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AUL L. GONZALEZ\Desktop\"/>
    </mc:Choice>
  </mc:AlternateContent>
  <bookViews>
    <workbookView xWindow="0" yWindow="0" windowWidth="28800" windowHeight="12330" firstSheet="3" activeTab="3"/>
  </bookViews>
  <sheets>
    <sheet name="ENERO" sheetId="1" r:id="rId1"/>
    <sheet name="FEBRERO" sheetId="2" r:id="rId2"/>
    <sheet name="MARZO" sheetId="3" r:id="rId3"/>
    <sheet name="ABRIL" sheetId="4" r:id="rId4"/>
    <sheet name="MAYO" sheetId="5" r:id="rId5"/>
    <sheet name="JUNIO" sheetId="6" r:id="rId6"/>
    <sheet name="JULIO" sheetId="7" r:id="rId7"/>
    <sheet name="AGOSTO" sheetId="8" r:id="rId8"/>
    <sheet name="SEPTIEMBRE" sheetId="9" r:id="rId9"/>
    <sheet name="OCTUBRE" sheetId="10" r:id="rId10"/>
    <sheet name="NOVIEMBRE" sheetId="11" r:id="rId11"/>
    <sheet name="DICIEMBRE" sheetId="12" r:id="rId12"/>
    <sheet name="AGUINALDO" sheetId="13" r:id="rId13"/>
    <sheet name="AGUINALDO BAJAS" sheetId="14" r:id="rId14"/>
    <sheet name="VELES DE PRODUCTIVIDAD" sheetId="15" r:id="rId15"/>
    <sheet name="VALES DE FIN DE AÑO" sheetId="16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728" i="4" l="1"/>
  <c r="X728" i="4"/>
  <c r="W728" i="4"/>
  <c r="T728" i="4"/>
  <c r="T725" i="4"/>
  <c r="Y725" i="4"/>
  <c r="X725" i="4"/>
  <c r="W725" i="4"/>
  <c r="Y16" i="15" l="1"/>
  <c r="X16" i="15"/>
  <c r="W16" i="15"/>
  <c r="T16" i="15"/>
  <c r="Y348" i="16" l="1"/>
  <c r="X348" i="16"/>
  <c r="W348" i="16"/>
  <c r="T348" i="16"/>
  <c r="Y22" i="14" l="1"/>
  <c r="X22" i="14"/>
  <c r="W22" i="14"/>
  <c r="T22" i="14"/>
  <c r="E13" i="14"/>
  <c r="E5" i="14"/>
  <c r="Y695" i="13" l="1"/>
  <c r="X695" i="13"/>
  <c r="W695" i="13"/>
  <c r="T695" i="13"/>
  <c r="Y347" i="13" l="1"/>
  <c r="X347" i="13"/>
  <c r="W347" i="13"/>
  <c r="T347" i="13"/>
  <c r="Y1400" i="11" l="1"/>
  <c r="X1400" i="11"/>
  <c r="W1400" i="11"/>
  <c r="T1400" i="11"/>
  <c r="Y1052" i="11" l="1"/>
  <c r="X1052" i="11"/>
  <c r="W1052" i="11"/>
  <c r="T1052" i="11"/>
  <c r="Y1049" i="11" l="1"/>
  <c r="X1049" i="11"/>
  <c r="W1049" i="11"/>
  <c r="T1049" i="11"/>
  <c r="Y351" i="11" l="1"/>
  <c r="X351" i="11"/>
  <c r="W351" i="11"/>
  <c r="T351" i="11"/>
  <c r="Y347" i="11" l="1"/>
  <c r="X347" i="11"/>
  <c r="W347" i="11"/>
  <c r="T347" i="11"/>
  <c r="Y692" i="10" l="1"/>
  <c r="X692" i="10"/>
  <c r="W692" i="10"/>
  <c r="T692" i="10"/>
  <c r="Y347" i="10" l="1"/>
  <c r="X347" i="10"/>
  <c r="W347" i="10"/>
  <c r="T347" i="10"/>
  <c r="Y344" i="10"/>
  <c r="X344" i="10"/>
  <c r="W344" i="10"/>
  <c r="T344" i="10"/>
  <c r="T685" i="9" l="1"/>
  <c r="Y685" i="9"/>
  <c r="X685" i="9"/>
  <c r="W685" i="9"/>
  <c r="Y342" i="9" l="1"/>
  <c r="X342" i="9"/>
  <c r="W342" i="9"/>
  <c r="T342" i="9"/>
  <c r="T689" i="8" l="1"/>
  <c r="Y689" i="8"/>
  <c r="X689" i="8"/>
  <c r="W689" i="8"/>
  <c r="Y346" i="8" l="1"/>
  <c r="X346" i="8"/>
  <c r="W346" i="8"/>
  <c r="T346" i="8"/>
  <c r="AA694" i="7" l="1"/>
  <c r="Z694" i="7"/>
  <c r="Y694" i="7"/>
  <c r="V694" i="7"/>
  <c r="Y347" i="7" l="1"/>
  <c r="X347" i="7"/>
  <c r="W347" i="7"/>
  <c r="T347" i="7"/>
  <c r="S346" i="7"/>
  <c r="S345" i="7"/>
  <c r="S344" i="7"/>
  <c r="S343" i="7"/>
  <c r="S342" i="7"/>
  <c r="S341" i="7"/>
  <c r="S340" i="7"/>
  <c r="S339" i="7"/>
  <c r="S338" i="7"/>
  <c r="S337" i="7"/>
  <c r="S336" i="7"/>
  <c r="S335" i="7"/>
  <c r="S334" i="7"/>
  <c r="S333" i="7"/>
  <c r="S332" i="7"/>
  <c r="S331" i="7"/>
  <c r="S330" i="7"/>
  <c r="S329" i="7"/>
  <c r="S328" i="7"/>
  <c r="S327" i="7"/>
  <c r="S326" i="7"/>
  <c r="S325" i="7"/>
  <c r="S324" i="7"/>
  <c r="S323" i="7"/>
  <c r="S322" i="7"/>
  <c r="S321" i="7"/>
  <c r="S320" i="7"/>
  <c r="S319" i="7"/>
  <c r="S318" i="7"/>
  <c r="S317" i="7"/>
  <c r="S316" i="7"/>
  <c r="S315" i="7"/>
  <c r="S314" i="7"/>
  <c r="S313" i="7"/>
  <c r="S312" i="7"/>
  <c r="S311" i="7"/>
  <c r="S310" i="7"/>
  <c r="S309" i="7"/>
  <c r="S308" i="7"/>
  <c r="S307" i="7"/>
  <c r="S306" i="7"/>
  <c r="S305" i="7"/>
  <c r="S304" i="7"/>
  <c r="S303" i="7"/>
  <c r="S302" i="7"/>
  <c r="S301" i="7"/>
  <c r="S300" i="7"/>
  <c r="S299" i="7"/>
  <c r="S298" i="7"/>
  <c r="S297" i="7"/>
  <c r="S296" i="7"/>
  <c r="S295" i="7"/>
  <c r="S294" i="7"/>
  <c r="S293" i="7"/>
  <c r="S292" i="7"/>
  <c r="S291" i="7"/>
  <c r="S290" i="7"/>
  <c r="S289" i="7"/>
  <c r="S288" i="7"/>
  <c r="S287" i="7"/>
  <c r="S286" i="7"/>
  <c r="S285" i="7"/>
  <c r="S284" i="7"/>
  <c r="S283" i="7"/>
  <c r="S282" i="7"/>
  <c r="S281" i="7"/>
  <c r="S280" i="7"/>
  <c r="S279" i="7"/>
  <c r="S278" i="7"/>
  <c r="S277" i="7"/>
  <c r="S276" i="7"/>
  <c r="S275" i="7"/>
  <c r="S274" i="7"/>
  <c r="S273" i="7"/>
  <c r="S272" i="7"/>
  <c r="S271" i="7"/>
  <c r="S270" i="7"/>
  <c r="S269" i="7"/>
  <c r="S268" i="7"/>
  <c r="S267" i="7"/>
  <c r="S266" i="7"/>
  <c r="S265" i="7"/>
  <c r="S264" i="7"/>
  <c r="S263" i="7"/>
  <c r="S262" i="7"/>
  <c r="S261" i="7"/>
  <c r="S260" i="7"/>
  <c r="S259" i="7"/>
  <c r="S258" i="7"/>
  <c r="S257" i="7"/>
  <c r="S256" i="7"/>
  <c r="S255" i="7"/>
  <c r="S254" i="7"/>
  <c r="S253" i="7"/>
  <c r="S252" i="7"/>
  <c r="S251" i="7"/>
  <c r="S250" i="7"/>
  <c r="S249" i="7"/>
  <c r="S248" i="7"/>
  <c r="S247" i="7"/>
  <c r="S246" i="7"/>
  <c r="S245" i="7"/>
  <c r="S244" i="7"/>
  <c r="S243" i="7"/>
  <c r="S242" i="7"/>
  <c r="S241" i="7"/>
  <c r="S240" i="7"/>
  <c r="S239" i="7"/>
  <c r="S238" i="7"/>
  <c r="S237" i="7"/>
  <c r="S236" i="7"/>
  <c r="S235" i="7"/>
  <c r="S234" i="7"/>
  <c r="S233" i="7"/>
  <c r="S232" i="7"/>
  <c r="S231" i="7"/>
  <c r="S230" i="7"/>
  <c r="S229" i="7"/>
  <c r="S228" i="7"/>
  <c r="S227" i="7"/>
  <c r="S226" i="7"/>
  <c r="S225" i="7"/>
  <c r="S224" i="7"/>
  <c r="S223" i="7"/>
  <c r="S222" i="7"/>
  <c r="S221" i="7"/>
  <c r="S220" i="7"/>
  <c r="S219" i="7"/>
  <c r="S218" i="7"/>
  <c r="S217" i="7"/>
  <c r="S216" i="7"/>
  <c r="S215" i="7"/>
  <c r="S214" i="7"/>
  <c r="S213" i="7"/>
  <c r="S212" i="7"/>
  <c r="S211" i="7"/>
  <c r="S210" i="7"/>
  <c r="S209" i="7"/>
  <c r="S208" i="7"/>
  <c r="S206" i="7"/>
  <c r="S205" i="7"/>
  <c r="S204" i="7"/>
  <c r="S203" i="7"/>
  <c r="S202" i="7"/>
  <c r="S201" i="7"/>
  <c r="S200" i="7"/>
  <c r="S199" i="7"/>
  <c r="S198" i="7"/>
  <c r="S197" i="7"/>
  <c r="S196" i="7"/>
  <c r="S195" i="7"/>
  <c r="S194" i="7"/>
  <c r="S193" i="7"/>
  <c r="S192" i="7"/>
  <c r="S191" i="7"/>
  <c r="S190" i="7"/>
  <c r="S189" i="7"/>
  <c r="S188" i="7"/>
  <c r="S187" i="7"/>
  <c r="S186" i="7"/>
  <c r="S185" i="7"/>
  <c r="S184" i="7"/>
  <c r="S183" i="7"/>
  <c r="S182" i="7"/>
  <c r="S181" i="7"/>
  <c r="S180" i="7"/>
  <c r="S179" i="7"/>
  <c r="S178" i="7"/>
  <c r="S177" i="7"/>
  <c r="S176" i="7"/>
  <c r="S175" i="7"/>
  <c r="S174" i="7"/>
  <c r="S173" i="7"/>
  <c r="S172" i="7"/>
  <c r="S171" i="7"/>
  <c r="S170" i="7"/>
  <c r="S169" i="7"/>
  <c r="S168" i="7"/>
  <c r="S167" i="7"/>
  <c r="S166" i="7"/>
  <c r="S165" i="7"/>
  <c r="S164" i="7"/>
  <c r="S163" i="7"/>
  <c r="S162" i="7"/>
  <c r="S161" i="7"/>
  <c r="S160" i="7"/>
  <c r="S159" i="7"/>
  <c r="S158" i="7"/>
  <c r="S157" i="7"/>
  <c r="S156" i="7"/>
  <c r="S155" i="7"/>
  <c r="S154" i="7"/>
  <c r="S153" i="7"/>
  <c r="S152" i="7"/>
  <c r="S151" i="7"/>
  <c r="S150" i="7"/>
  <c r="S149" i="7"/>
  <c r="S148" i="7"/>
  <c r="S147" i="7"/>
  <c r="S146" i="7"/>
  <c r="S145" i="7"/>
  <c r="S144" i="7"/>
  <c r="S143" i="7"/>
  <c r="S142" i="7"/>
  <c r="S141" i="7"/>
  <c r="S140" i="7"/>
  <c r="S139" i="7"/>
  <c r="S138" i="7"/>
  <c r="S137" i="7"/>
  <c r="S136" i="7"/>
  <c r="S135" i="7"/>
  <c r="S134" i="7"/>
  <c r="S133" i="7"/>
  <c r="S132" i="7"/>
  <c r="S131" i="7"/>
  <c r="S130" i="7"/>
  <c r="S129" i="7"/>
  <c r="S128" i="7"/>
  <c r="S127" i="7"/>
  <c r="S126" i="7"/>
  <c r="S125" i="7"/>
  <c r="S124" i="7"/>
  <c r="S123" i="7"/>
  <c r="S122" i="7"/>
  <c r="S121" i="7"/>
  <c r="S120" i="7"/>
  <c r="S119" i="7"/>
  <c r="S118" i="7"/>
  <c r="S117" i="7"/>
  <c r="S116" i="7"/>
  <c r="S115" i="7"/>
  <c r="S114" i="7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S4" i="7"/>
  <c r="S3" i="7"/>
  <c r="S2" i="7"/>
  <c r="T697" i="6" l="1"/>
  <c r="Y697" i="6"/>
  <c r="X697" i="6"/>
  <c r="W697" i="6"/>
  <c r="Y349" i="6" l="1"/>
  <c r="X349" i="6"/>
  <c r="W349" i="6"/>
  <c r="Y700" i="5" l="1"/>
  <c r="X700" i="5"/>
  <c r="W700" i="5"/>
  <c r="T700" i="5"/>
  <c r="S699" i="5"/>
  <c r="S698" i="5"/>
  <c r="S697" i="5"/>
  <c r="S696" i="5"/>
  <c r="S695" i="5"/>
  <c r="S694" i="5"/>
  <c r="S693" i="5"/>
  <c r="S692" i="5"/>
  <c r="S691" i="5"/>
  <c r="S690" i="5"/>
  <c r="S689" i="5"/>
  <c r="S688" i="5"/>
  <c r="S687" i="5"/>
  <c r="S686" i="5"/>
  <c r="S685" i="5"/>
  <c r="S684" i="5"/>
  <c r="S683" i="5"/>
  <c r="S682" i="5"/>
  <c r="S681" i="5"/>
  <c r="S680" i="5"/>
  <c r="S679" i="5"/>
  <c r="S678" i="5"/>
  <c r="S677" i="5"/>
  <c r="S676" i="5"/>
  <c r="S675" i="5"/>
  <c r="S674" i="5"/>
  <c r="S673" i="5"/>
  <c r="S672" i="5"/>
  <c r="S671" i="5"/>
  <c r="S670" i="5"/>
  <c r="S669" i="5"/>
  <c r="S668" i="5"/>
  <c r="S667" i="5"/>
  <c r="S666" i="5"/>
  <c r="S665" i="5"/>
  <c r="S664" i="5"/>
  <c r="S663" i="5"/>
  <c r="S662" i="5"/>
  <c r="S661" i="5"/>
  <c r="S660" i="5"/>
  <c r="S659" i="5"/>
  <c r="S658" i="5"/>
  <c r="S657" i="5"/>
  <c r="S656" i="5"/>
  <c r="S655" i="5"/>
  <c r="S654" i="5"/>
  <c r="S653" i="5"/>
  <c r="S652" i="5"/>
  <c r="S651" i="5"/>
  <c r="S650" i="5"/>
  <c r="S649" i="5"/>
  <c r="S648" i="5"/>
  <c r="S647" i="5"/>
  <c r="S646" i="5"/>
  <c r="S645" i="5"/>
  <c r="S644" i="5"/>
  <c r="S643" i="5"/>
  <c r="S642" i="5"/>
  <c r="S641" i="5"/>
  <c r="S640" i="5"/>
  <c r="S639" i="5"/>
  <c r="S638" i="5"/>
  <c r="S637" i="5"/>
  <c r="S636" i="5"/>
  <c r="S635" i="5"/>
  <c r="S634" i="5"/>
  <c r="S633" i="5"/>
  <c r="S632" i="5"/>
  <c r="S631" i="5"/>
  <c r="S630" i="5"/>
  <c r="S629" i="5"/>
  <c r="S628" i="5"/>
  <c r="S627" i="5"/>
  <c r="S626" i="5"/>
  <c r="S625" i="5"/>
  <c r="S624" i="5"/>
  <c r="S623" i="5"/>
  <c r="S622" i="5"/>
  <c r="S621" i="5"/>
  <c r="S620" i="5"/>
  <c r="S619" i="5"/>
  <c r="S618" i="5"/>
  <c r="S617" i="5"/>
  <c r="S616" i="5"/>
  <c r="S615" i="5"/>
  <c r="S614" i="5"/>
  <c r="S613" i="5"/>
  <c r="S612" i="5"/>
  <c r="S611" i="5"/>
  <c r="S610" i="5"/>
  <c r="S609" i="5"/>
  <c r="S608" i="5"/>
  <c r="S607" i="5"/>
  <c r="S606" i="5"/>
  <c r="S605" i="5"/>
  <c r="S604" i="5"/>
  <c r="S603" i="5"/>
  <c r="S602" i="5"/>
  <c r="S601" i="5"/>
  <c r="S600" i="5"/>
  <c r="S599" i="5"/>
  <c r="S598" i="5"/>
  <c r="S597" i="5"/>
  <c r="S596" i="5"/>
  <c r="S595" i="5"/>
  <c r="S594" i="5"/>
  <c r="S593" i="5"/>
  <c r="S592" i="5"/>
  <c r="S591" i="5"/>
  <c r="S590" i="5"/>
  <c r="S589" i="5"/>
  <c r="S588" i="5"/>
  <c r="S587" i="5"/>
  <c r="S586" i="5"/>
  <c r="S585" i="5"/>
  <c r="S584" i="5"/>
  <c r="S583" i="5"/>
  <c r="S582" i="5"/>
  <c r="S581" i="5"/>
  <c r="S580" i="5"/>
  <c r="S579" i="5"/>
  <c r="S578" i="5"/>
  <c r="S577" i="5"/>
  <c r="S576" i="5"/>
  <c r="S575" i="5"/>
  <c r="S574" i="5"/>
  <c r="S573" i="5"/>
  <c r="S572" i="5"/>
  <c r="S571" i="5"/>
  <c r="S570" i="5"/>
  <c r="S569" i="5"/>
  <c r="S568" i="5"/>
  <c r="S567" i="5"/>
  <c r="S566" i="5"/>
  <c r="S565" i="5"/>
  <c r="S564" i="5"/>
  <c r="S563" i="5"/>
  <c r="S562" i="5"/>
  <c r="S561" i="5"/>
  <c r="S560" i="5"/>
  <c r="S559" i="5"/>
  <c r="S558" i="5"/>
  <c r="S557" i="5"/>
  <c r="S556" i="5"/>
  <c r="S555" i="5"/>
  <c r="S554" i="5"/>
  <c r="S553" i="5"/>
  <c r="S552" i="5"/>
  <c r="S551" i="5"/>
  <c r="S550" i="5"/>
  <c r="S549" i="5"/>
  <c r="S548" i="5"/>
  <c r="S547" i="5"/>
  <c r="S546" i="5"/>
  <c r="S545" i="5"/>
  <c r="S544" i="5"/>
  <c r="S543" i="5"/>
  <c r="S542" i="5"/>
  <c r="S541" i="5"/>
  <c r="S540" i="5"/>
  <c r="S539" i="5"/>
  <c r="S538" i="5"/>
  <c r="S537" i="5"/>
  <c r="S536" i="5"/>
  <c r="S535" i="5"/>
  <c r="S534" i="5"/>
  <c r="S533" i="5"/>
  <c r="S532" i="5"/>
  <c r="S531" i="5"/>
  <c r="S530" i="5"/>
  <c r="S529" i="5"/>
  <c r="S528" i="5"/>
  <c r="S527" i="5"/>
  <c r="S526" i="5"/>
  <c r="S525" i="5"/>
  <c r="S524" i="5"/>
  <c r="S523" i="5"/>
  <c r="S522" i="5"/>
  <c r="S521" i="5"/>
  <c r="S520" i="5"/>
  <c r="S519" i="5"/>
  <c r="S518" i="5"/>
  <c r="S517" i="5"/>
  <c r="S516" i="5"/>
  <c r="S515" i="5"/>
  <c r="S514" i="5"/>
  <c r="S513" i="5"/>
  <c r="S512" i="5"/>
  <c r="S511" i="5"/>
  <c r="S510" i="5"/>
  <c r="S509" i="5"/>
  <c r="S508" i="5"/>
  <c r="S507" i="5"/>
  <c r="S506" i="5"/>
  <c r="S505" i="5"/>
  <c r="S504" i="5"/>
  <c r="S503" i="5"/>
  <c r="S502" i="5"/>
  <c r="S501" i="5"/>
  <c r="S500" i="5"/>
  <c r="S499" i="5"/>
  <c r="S498" i="5"/>
  <c r="S497" i="5"/>
  <c r="S496" i="5"/>
  <c r="S495" i="5"/>
  <c r="S494" i="5"/>
  <c r="S493" i="5"/>
  <c r="S492" i="5"/>
  <c r="S491" i="5"/>
  <c r="S490" i="5"/>
  <c r="S489" i="5"/>
  <c r="S488" i="5"/>
  <c r="S487" i="5"/>
  <c r="S486" i="5"/>
  <c r="S485" i="5"/>
  <c r="S484" i="5"/>
  <c r="S483" i="5"/>
  <c r="S482" i="5"/>
  <c r="S481" i="5"/>
  <c r="S480" i="5"/>
  <c r="S479" i="5"/>
  <c r="S478" i="5"/>
  <c r="S477" i="5"/>
  <c r="S476" i="5"/>
  <c r="S475" i="5"/>
  <c r="S474" i="5"/>
  <c r="S473" i="5"/>
  <c r="S472" i="5"/>
  <c r="S471" i="5"/>
  <c r="S470" i="5"/>
  <c r="S469" i="5"/>
  <c r="S468" i="5"/>
  <c r="S467" i="5"/>
  <c r="S466" i="5"/>
  <c r="S465" i="5"/>
  <c r="S464" i="5"/>
  <c r="S463" i="5"/>
  <c r="S462" i="5"/>
  <c r="S461" i="5"/>
  <c r="S460" i="5"/>
  <c r="S459" i="5"/>
  <c r="S458" i="5"/>
  <c r="S457" i="5"/>
  <c r="S456" i="5"/>
  <c r="S455" i="5"/>
  <c r="S454" i="5"/>
  <c r="S453" i="5"/>
  <c r="S452" i="5"/>
  <c r="S451" i="5"/>
  <c r="S450" i="5"/>
  <c r="S449" i="5"/>
  <c r="S448" i="5"/>
  <c r="S447" i="5"/>
  <c r="S446" i="5"/>
  <c r="S445" i="5"/>
  <c r="S444" i="5"/>
  <c r="S443" i="5"/>
  <c r="S442" i="5"/>
  <c r="S441" i="5"/>
  <c r="S440" i="5"/>
  <c r="S439" i="5"/>
  <c r="S438" i="5"/>
  <c r="S437" i="5"/>
  <c r="S436" i="5"/>
  <c r="S435" i="5"/>
  <c r="S434" i="5"/>
  <c r="S433" i="5"/>
  <c r="S432" i="5"/>
  <c r="S431" i="5"/>
  <c r="S430" i="5"/>
  <c r="S429" i="5"/>
  <c r="S428" i="5"/>
  <c r="S427" i="5"/>
  <c r="S426" i="5"/>
  <c r="S425" i="5"/>
  <c r="S424" i="5"/>
  <c r="S423" i="5"/>
  <c r="S422" i="5"/>
  <c r="S421" i="5"/>
  <c r="S420" i="5"/>
  <c r="S419" i="5"/>
  <c r="S418" i="5"/>
  <c r="S417" i="5"/>
  <c r="S416" i="5"/>
  <c r="S415" i="5"/>
  <c r="S414" i="5"/>
  <c r="S413" i="5"/>
  <c r="S412" i="5"/>
  <c r="S411" i="5"/>
  <c r="S410" i="5"/>
  <c r="S409" i="5"/>
  <c r="S408" i="5"/>
  <c r="S407" i="5"/>
  <c r="S406" i="5"/>
  <c r="S405" i="5"/>
  <c r="S404" i="5"/>
  <c r="S403" i="5"/>
  <c r="S402" i="5"/>
  <c r="S401" i="5"/>
  <c r="S400" i="5"/>
  <c r="S399" i="5"/>
  <c r="S398" i="5"/>
  <c r="S397" i="5"/>
  <c r="S396" i="5"/>
  <c r="S395" i="5"/>
  <c r="S394" i="5"/>
  <c r="S393" i="5"/>
  <c r="S392" i="5"/>
  <c r="S391" i="5"/>
  <c r="S390" i="5"/>
  <c r="S389" i="5"/>
  <c r="S388" i="5"/>
  <c r="S387" i="5"/>
  <c r="S386" i="5"/>
  <c r="S385" i="5"/>
  <c r="S384" i="5"/>
  <c r="S383" i="5"/>
  <c r="S382" i="5"/>
  <c r="S381" i="5"/>
  <c r="S380" i="5"/>
  <c r="S379" i="5"/>
  <c r="S378" i="5"/>
  <c r="S377" i="5"/>
  <c r="S376" i="5"/>
  <c r="S375" i="5"/>
  <c r="S374" i="5"/>
  <c r="S373" i="5"/>
  <c r="S372" i="5"/>
  <c r="S371" i="5"/>
  <c r="S370" i="5"/>
  <c r="S369" i="5"/>
  <c r="S368" i="5"/>
  <c r="S367" i="5"/>
  <c r="S366" i="5"/>
  <c r="S365" i="5"/>
  <c r="S364" i="5"/>
  <c r="S363" i="5"/>
  <c r="S362" i="5"/>
  <c r="S361" i="5"/>
  <c r="S360" i="5"/>
  <c r="S359" i="5"/>
  <c r="S358" i="5"/>
  <c r="S357" i="5"/>
  <c r="S356" i="5"/>
  <c r="S355" i="5"/>
  <c r="S354" i="5"/>
  <c r="S353" i="5"/>
  <c r="S352" i="5"/>
  <c r="Y350" i="5" l="1"/>
  <c r="X350" i="5"/>
  <c r="W350" i="5"/>
  <c r="T350" i="5"/>
  <c r="S349" i="5"/>
  <c r="O349" i="5"/>
  <c r="S348" i="5"/>
  <c r="O348" i="5"/>
  <c r="S347" i="5"/>
  <c r="O347" i="5"/>
  <c r="S346" i="5"/>
  <c r="O346" i="5"/>
  <c r="S345" i="5"/>
  <c r="O345" i="5"/>
  <c r="S344" i="5"/>
  <c r="O344" i="5"/>
  <c r="S343" i="5"/>
  <c r="O343" i="5"/>
  <c r="S342" i="5"/>
  <c r="O342" i="5"/>
  <c r="S341" i="5"/>
  <c r="O341" i="5"/>
  <c r="S340" i="5"/>
  <c r="O340" i="5"/>
  <c r="S339" i="5"/>
  <c r="O339" i="5"/>
  <c r="S338" i="5"/>
  <c r="O338" i="5"/>
  <c r="S337" i="5"/>
  <c r="O337" i="5"/>
  <c r="S336" i="5"/>
  <c r="O336" i="5"/>
  <c r="S335" i="5"/>
  <c r="O335" i="5"/>
  <c r="S334" i="5"/>
  <c r="O334" i="5"/>
  <c r="S333" i="5"/>
  <c r="O333" i="5"/>
  <c r="S332" i="5"/>
  <c r="O332" i="5"/>
  <c r="S331" i="5"/>
  <c r="O331" i="5"/>
  <c r="S330" i="5"/>
  <c r="O330" i="5"/>
  <c r="S329" i="5"/>
  <c r="O329" i="5"/>
  <c r="S328" i="5"/>
  <c r="O328" i="5"/>
  <c r="S327" i="5"/>
  <c r="O327" i="5"/>
  <c r="S326" i="5"/>
  <c r="O326" i="5"/>
  <c r="S325" i="5"/>
  <c r="O325" i="5"/>
  <c r="S324" i="5"/>
  <c r="O324" i="5"/>
  <c r="S323" i="5"/>
  <c r="O323" i="5"/>
  <c r="S322" i="5"/>
  <c r="O322" i="5"/>
  <c r="S321" i="5"/>
  <c r="O321" i="5"/>
  <c r="S320" i="5"/>
  <c r="O320" i="5"/>
  <c r="S319" i="5"/>
  <c r="O319" i="5"/>
  <c r="S318" i="5"/>
  <c r="O318" i="5"/>
  <c r="S317" i="5"/>
  <c r="O317" i="5"/>
  <c r="S316" i="5"/>
  <c r="O316" i="5"/>
  <c r="S315" i="5"/>
  <c r="O315" i="5"/>
  <c r="S314" i="5"/>
  <c r="O314" i="5"/>
  <c r="S313" i="5"/>
  <c r="O313" i="5"/>
  <c r="S312" i="5"/>
  <c r="O312" i="5"/>
  <c r="S311" i="5"/>
  <c r="O311" i="5"/>
  <c r="S310" i="5"/>
  <c r="O310" i="5"/>
  <c r="S309" i="5"/>
  <c r="O309" i="5"/>
  <c r="S308" i="5"/>
  <c r="O308" i="5"/>
  <c r="S307" i="5"/>
  <c r="O307" i="5"/>
  <c r="S306" i="5"/>
  <c r="O306" i="5"/>
  <c r="S305" i="5"/>
  <c r="O305" i="5"/>
  <c r="S304" i="5"/>
  <c r="O304" i="5"/>
  <c r="S303" i="5"/>
  <c r="O303" i="5"/>
  <c r="S302" i="5"/>
  <c r="O302" i="5"/>
  <c r="S301" i="5"/>
  <c r="O301" i="5"/>
  <c r="S300" i="5"/>
  <c r="O300" i="5"/>
  <c r="S299" i="5"/>
  <c r="O299" i="5"/>
  <c r="S298" i="5"/>
  <c r="O298" i="5"/>
  <c r="S297" i="5"/>
  <c r="O297" i="5"/>
  <c r="S296" i="5"/>
  <c r="O296" i="5"/>
  <c r="S295" i="5"/>
  <c r="O295" i="5"/>
  <c r="S294" i="5"/>
  <c r="O294" i="5"/>
  <c r="S293" i="5"/>
  <c r="O293" i="5"/>
  <c r="S292" i="5"/>
  <c r="O292" i="5"/>
  <c r="S291" i="5"/>
  <c r="O291" i="5"/>
  <c r="S290" i="5"/>
  <c r="O290" i="5"/>
  <c r="S289" i="5"/>
  <c r="O289" i="5"/>
  <c r="S288" i="5"/>
  <c r="O288" i="5"/>
  <c r="S287" i="5"/>
  <c r="O287" i="5"/>
  <c r="S286" i="5"/>
  <c r="O286" i="5"/>
  <c r="S285" i="5"/>
  <c r="O285" i="5"/>
  <c r="S284" i="5"/>
  <c r="O284" i="5"/>
  <c r="S283" i="5"/>
  <c r="O283" i="5"/>
  <c r="S282" i="5"/>
  <c r="O282" i="5"/>
  <c r="S281" i="5"/>
  <c r="O281" i="5"/>
  <c r="S280" i="5"/>
  <c r="O280" i="5"/>
  <c r="S279" i="5"/>
  <c r="O279" i="5"/>
  <c r="S278" i="5"/>
  <c r="O278" i="5"/>
  <c r="S277" i="5"/>
  <c r="O277" i="5"/>
  <c r="S276" i="5"/>
  <c r="O276" i="5"/>
  <c r="S275" i="5"/>
  <c r="O275" i="5"/>
  <c r="S274" i="5"/>
  <c r="O274" i="5"/>
  <c r="S273" i="5"/>
  <c r="O273" i="5"/>
  <c r="S272" i="5"/>
  <c r="O272" i="5"/>
  <c r="S271" i="5"/>
  <c r="O271" i="5"/>
  <c r="S270" i="5"/>
  <c r="O270" i="5"/>
  <c r="S269" i="5"/>
  <c r="O269" i="5"/>
  <c r="S268" i="5"/>
  <c r="O268" i="5"/>
  <c r="S267" i="5"/>
  <c r="O267" i="5"/>
  <c r="S266" i="5"/>
  <c r="O266" i="5"/>
  <c r="S265" i="5"/>
  <c r="O265" i="5"/>
  <c r="S264" i="5"/>
  <c r="O264" i="5"/>
  <c r="S263" i="5"/>
  <c r="O263" i="5"/>
  <c r="S262" i="5"/>
  <c r="O262" i="5"/>
  <c r="S261" i="5"/>
  <c r="O261" i="5"/>
  <c r="S260" i="5"/>
  <c r="O260" i="5"/>
  <c r="S259" i="5"/>
  <c r="O259" i="5"/>
  <c r="S258" i="5"/>
  <c r="O258" i="5"/>
  <c r="S257" i="5"/>
  <c r="O257" i="5"/>
  <c r="S256" i="5"/>
  <c r="O256" i="5"/>
  <c r="S255" i="5"/>
  <c r="O255" i="5"/>
  <c r="S254" i="5"/>
  <c r="O254" i="5"/>
  <c r="S253" i="5"/>
  <c r="O253" i="5"/>
  <c r="S252" i="5"/>
  <c r="O252" i="5"/>
  <c r="S251" i="5"/>
  <c r="O251" i="5"/>
  <c r="S250" i="5"/>
  <c r="O250" i="5"/>
  <c r="S249" i="5"/>
  <c r="O249" i="5"/>
  <c r="S248" i="5"/>
  <c r="O248" i="5"/>
  <c r="S247" i="5"/>
  <c r="O247" i="5"/>
  <c r="S246" i="5"/>
  <c r="O246" i="5"/>
  <c r="S245" i="5"/>
  <c r="O245" i="5"/>
  <c r="S244" i="5"/>
  <c r="O244" i="5"/>
  <c r="S243" i="5"/>
  <c r="O243" i="5"/>
  <c r="S242" i="5"/>
  <c r="O242" i="5"/>
  <c r="S241" i="5"/>
  <c r="O241" i="5"/>
  <c r="S240" i="5"/>
  <c r="O240" i="5"/>
  <c r="S239" i="5"/>
  <c r="O239" i="5"/>
  <c r="S238" i="5"/>
  <c r="O238" i="5"/>
  <c r="S237" i="5"/>
  <c r="O237" i="5"/>
  <c r="S236" i="5"/>
  <c r="O236" i="5"/>
  <c r="S235" i="5"/>
  <c r="O235" i="5"/>
  <c r="S234" i="5"/>
  <c r="O234" i="5"/>
  <c r="S233" i="5"/>
  <c r="O233" i="5"/>
  <c r="S232" i="5"/>
  <c r="O232" i="5"/>
  <c r="S231" i="5"/>
  <c r="O231" i="5"/>
  <c r="S230" i="5"/>
  <c r="O230" i="5"/>
  <c r="S229" i="5"/>
  <c r="O229" i="5"/>
  <c r="S228" i="5"/>
  <c r="O228" i="5"/>
  <c r="S227" i="5"/>
  <c r="O227" i="5"/>
  <c r="S226" i="5"/>
  <c r="O226" i="5"/>
  <c r="S225" i="5"/>
  <c r="O225" i="5"/>
  <c r="S224" i="5"/>
  <c r="O224" i="5"/>
  <c r="S223" i="5"/>
  <c r="O223" i="5"/>
  <c r="S222" i="5"/>
  <c r="O222" i="5"/>
  <c r="S221" i="5"/>
  <c r="O221" i="5"/>
  <c r="S220" i="5"/>
  <c r="O220" i="5"/>
  <c r="S219" i="5"/>
  <c r="O219" i="5"/>
  <c r="S218" i="5"/>
  <c r="O218" i="5"/>
  <c r="S217" i="5"/>
  <c r="O217" i="5"/>
  <c r="S216" i="5"/>
  <c r="O216" i="5"/>
  <c r="S215" i="5"/>
  <c r="O215" i="5"/>
  <c r="S214" i="5"/>
  <c r="O214" i="5"/>
  <c r="S213" i="5"/>
  <c r="O213" i="5"/>
  <c r="S212" i="5"/>
  <c r="O212" i="5"/>
  <c r="S211" i="5"/>
  <c r="O211" i="5"/>
  <c r="S210" i="5"/>
  <c r="O210" i="5"/>
  <c r="S209" i="5"/>
  <c r="O209" i="5"/>
  <c r="S208" i="5"/>
  <c r="O208" i="5"/>
  <c r="S207" i="5"/>
  <c r="O207" i="5"/>
  <c r="S206" i="5"/>
  <c r="O206" i="5"/>
  <c r="S205" i="5"/>
  <c r="O205" i="5"/>
  <c r="S204" i="5"/>
  <c r="O204" i="5"/>
  <c r="S203" i="5"/>
  <c r="O203" i="5"/>
  <c r="S202" i="5"/>
  <c r="O202" i="5"/>
  <c r="S201" i="5"/>
  <c r="O201" i="5"/>
  <c r="S200" i="5"/>
  <c r="O200" i="5"/>
  <c r="S199" i="5"/>
  <c r="O199" i="5"/>
  <c r="S198" i="5"/>
  <c r="O198" i="5"/>
  <c r="S197" i="5"/>
  <c r="O197" i="5"/>
  <c r="S196" i="5"/>
  <c r="O196" i="5"/>
  <c r="S195" i="5"/>
  <c r="O195" i="5"/>
  <c r="S194" i="5"/>
  <c r="O194" i="5"/>
  <c r="S193" i="5"/>
  <c r="O193" i="5"/>
  <c r="S192" i="5"/>
  <c r="O192" i="5"/>
  <c r="S191" i="5"/>
  <c r="O191" i="5"/>
  <c r="S190" i="5"/>
  <c r="O190" i="5"/>
  <c r="S189" i="5"/>
  <c r="O189" i="5"/>
  <c r="S188" i="5"/>
  <c r="O188" i="5"/>
  <c r="S187" i="5"/>
  <c r="O187" i="5"/>
  <c r="S186" i="5"/>
  <c r="O186" i="5"/>
  <c r="S185" i="5"/>
  <c r="O185" i="5"/>
  <c r="S184" i="5"/>
  <c r="O184" i="5"/>
  <c r="S183" i="5"/>
  <c r="O183" i="5"/>
  <c r="S182" i="5"/>
  <c r="O182" i="5"/>
  <c r="S181" i="5"/>
  <c r="O181" i="5"/>
  <c r="S180" i="5"/>
  <c r="O180" i="5"/>
  <c r="S179" i="5"/>
  <c r="O179" i="5"/>
  <c r="S178" i="5"/>
  <c r="O178" i="5"/>
  <c r="S177" i="5"/>
  <c r="O177" i="5"/>
  <c r="S176" i="5"/>
  <c r="O176" i="5"/>
  <c r="S175" i="5"/>
  <c r="O175" i="5"/>
  <c r="S174" i="5"/>
  <c r="O174" i="5"/>
  <c r="S173" i="5"/>
  <c r="O173" i="5"/>
  <c r="S172" i="5"/>
  <c r="O172" i="5"/>
  <c r="S171" i="5"/>
  <c r="O171" i="5"/>
  <c r="S170" i="5"/>
  <c r="O170" i="5"/>
  <c r="S169" i="5"/>
  <c r="O169" i="5"/>
  <c r="S168" i="5"/>
  <c r="O168" i="5"/>
  <c r="S167" i="5"/>
  <c r="O167" i="5"/>
  <c r="S166" i="5"/>
  <c r="O166" i="5"/>
  <c r="S165" i="5"/>
  <c r="O165" i="5"/>
  <c r="S164" i="5"/>
  <c r="O164" i="5"/>
  <c r="S163" i="5"/>
  <c r="O163" i="5"/>
  <c r="S162" i="5"/>
  <c r="O162" i="5"/>
  <c r="S161" i="5"/>
  <c r="O161" i="5"/>
  <c r="S160" i="5"/>
  <c r="O160" i="5"/>
  <c r="S159" i="5"/>
  <c r="O159" i="5"/>
  <c r="S158" i="5"/>
  <c r="O158" i="5"/>
  <c r="S157" i="5"/>
  <c r="O157" i="5"/>
  <c r="S156" i="5"/>
  <c r="O156" i="5"/>
  <c r="S155" i="5"/>
  <c r="O155" i="5"/>
  <c r="S154" i="5"/>
  <c r="O154" i="5"/>
  <c r="S153" i="5"/>
  <c r="O153" i="5"/>
  <c r="S152" i="5"/>
  <c r="O152" i="5"/>
  <c r="S151" i="5"/>
  <c r="O151" i="5"/>
  <c r="S150" i="5"/>
  <c r="O150" i="5"/>
  <c r="S149" i="5"/>
  <c r="O149" i="5"/>
  <c r="S148" i="5"/>
  <c r="O148" i="5"/>
  <c r="S147" i="5"/>
  <c r="O147" i="5"/>
  <c r="S146" i="5"/>
  <c r="O146" i="5"/>
  <c r="S145" i="5"/>
  <c r="O145" i="5"/>
  <c r="S144" i="5"/>
  <c r="O144" i="5"/>
  <c r="S143" i="5"/>
  <c r="O143" i="5"/>
  <c r="S142" i="5"/>
  <c r="O142" i="5"/>
  <c r="S141" i="5"/>
  <c r="O141" i="5"/>
  <c r="S140" i="5"/>
  <c r="O140" i="5"/>
  <c r="S139" i="5"/>
  <c r="O139" i="5"/>
  <c r="S138" i="5"/>
  <c r="O138" i="5"/>
  <c r="S137" i="5"/>
  <c r="O137" i="5"/>
  <c r="S136" i="5"/>
  <c r="O136" i="5"/>
  <c r="S135" i="5"/>
  <c r="O135" i="5"/>
  <c r="S134" i="5"/>
  <c r="O134" i="5"/>
  <c r="S133" i="5"/>
  <c r="O133" i="5"/>
  <c r="S132" i="5"/>
  <c r="O132" i="5"/>
  <c r="S131" i="5"/>
  <c r="O131" i="5"/>
  <c r="S130" i="5"/>
  <c r="O130" i="5"/>
  <c r="S129" i="5"/>
  <c r="O129" i="5"/>
  <c r="S128" i="5"/>
  <c r="O128" i="5"/>
  <c r="S127" i="5"/>
  <c r="O127" i="5"/>
  <c r="S126" i="5"/>
  <c r="O126" i="5"/>
  <c r="S125" i="5"/>
  <c r="O125" i="5"/>
  <c r="S124" i="5"/>
  <c r="O124" i="5"/>
  <c r="S123" i="5"/>
  <c r="O123" i="5"/>
  <c r="S122" i="5"/>
  <c r="O122" i="5"/>
  <c r="S121" i="5"/>
  <c r="O121" i="5"/>
  <c r="S120" i="5"/>
  <c r="O120" i="5"/>
  <c r="S119" i="5"/>
  <c r="O119" i="5"/>
  <c r="S118" i="5"/>
  <c r="O118" i="5"/>
  <c r="S117" i="5"/>
  <c r="O117" i="5"/>
  <c r="S116" i="5"/>
  <c r="O116" i="5"/>
  <c r="S115" i="5"/>
  <c r="O115" i="5"/>
  <c r="S114" i="5"/>
  <c r="O114" i="5"/>
  <c r="S113" i="5"/>
  <c r="O113" i="5"/>
  <c r="S112" i="5"/>
  <c r="O112" i="5"/>
  <c r="S111" i="5"/>
  <c r="O111" i="5"/>
  <c r="S110" i="5"/>
  <c r="O110" i="5"/>
  <c r="S109" i="5"/>
  <c r="O109" i="5"/>
  <c r="S108" i="5"/>
  <c r="O108" i="5"/>
  <c r="S107" i="5"/>
  <c r="O107" i="5"/>
  <c r="S106" i="5"/>
  <c r="O106" i="5"/>
  <c r="S105" i="5"/>
  <c r="O105" i="5"/>
  <c r="S104" i="5"/>
  <c r="O104" i="5"/>
  <c r="S103" i="5"/>
  <c r="O103" i="5"/>
  <c r="S102" i="5"/>
  <c r="O102" i="5"/>
  <c r="S101" i="5"/>
  <c r="O101" i="5"/>
  <c r="S100" i="5"/>
  <c r="O100" i="5"/>
  <c r="S99" i="5"/>
  <c r="O99" i="5"/>
  <c r="S98" i="5"/>
  <c r="O98" i="5"/>
  <c r="S97" i="5"/>
  <c r="O97" i="5"/>
  <c r="S96" i="5"/>
  <c r="O96" i="5"/>
  <c r="S95" i="5"/>
  <c r="O95" i="5"/>
  <c r="S94" i="5"/>
  <c r="O94" i="5"/>
  <c r="S93" i="5"/>
  <c r="O93" i="5"/>
  <c r="S92" i="5"/>
  <c r="O92" i="5"/>
  <c r="S91" i="5"/>
  <c r="O91" i="5"/>
  <c r="S90" i="5"/>
  <c r="O90" i="5"/>
  <c r="S89" i="5"/>
  <c r="O89" i="5"/>
  <c r="S88" i="5"/>
  <c r="O88" i="5"/>
  <c r="S87" i="5"/>
  <c r="O87" i="5"/>
  <c r="S86" i="5"/>
  <c r="O86" i="5"/>
  <c r="S85" i="5"/>
  <c r="O85" i="5"/>
  <c r="S84" i="5"/>
  <c r="O84" i="5"/>
  <c r="S83" i="5"/>
  <c r="O83" i="5"/>
  <c r="S82" i="5"/>
  <c r="O82" i="5"/>
  <c r="S81" i="5"/>
  <c r="O81" i="5"/>
  <c r="S80" i="5"/>
  <c r="O80" i="5"/>
  <c r="S79" i="5"/>
  <c r="O79" i="5"/>
  <c r="S78" i="5"/>
  <c r="O78" i="5"/>
  <c r="S77" i="5"/>
  <c r="O77" i="5"/>
  <c r="S76" i="5"/>
  <c r="O76" i="5"/>
  <c r="S75" i="5"/>
  <c r="O75" i="5"/>
  <c r="S74" i="5"/>
  <c r="O74" i="5"/>
  <c r="S73" i="5"/>
  <c r="O73" i="5"/>
  <c r="S72" i="5"/>
  <c r="O72" i="5"/>
  <c r="S71" i="5"/>
  <c r="O71" i="5"/>
  <c r="S70" i="5"/>
  <c r="O70" i="5"/>
  <c r="S69" i="5"/>
  <c r="O69" i="5"/>
  <c r="S68" i="5"/>
  <c r="O68" i="5"/>
  <c r="S67" i="5"/>
  <c r="O67" i="5"/>
  <c r="S66" i="5"/>
  <c r="O66" i="5"/>
  <c r="S65" i="5"/>
  <c r="O65" i="5"/>
  <c r="S64" i="5"/>
  <c r="O64" i="5"/>
  <c r="S63" i="5"/>
  <c r="O63" i="5"/>
  <c r="S62" i="5"/>
  <c r="O62" i="5"/>
  <c r="S61" i="5"/>
  <c r="O61" i="5"/>
  <c r="S60" i="5"/>
  <c r="O60" i="5"/>
  <c r="S59" i="5"/>
  <c r="O59" i="5"/>
  <c r="S58" i="5"/>
  <c r="O58" i="5"/>
  <c r="S57" i="5"/>
  <c r="O57" i="5"/>
  <c r="S56" i="5"/>
  <c r="O56" i="5"/>
  <c r="S55" i="5"/>
  <c r="O55" i="5"/>
  <c r="S54" i="5"/>
  <c r="O54" i="5"/>
  <c r="S53" i="5"/>
  <c r="O53" i="5"/>
  <c r="S52" i="5"/>
  <c r="O52" i="5"/>
  <c r="S51" i="5"/>
  <c r="O51" i="5"/>
  <c r="S50" i="5"/>
  <c r="O50" i="5"/>
  <c r="S49" i="5"/>
  <c r="O49" i="5"/>
  <c r="S48" i="5"/>
  <c r="O48" i="5"/>
  <c r="S47" i="5"/>
  <c r="O47" i="5"/>
  <c r="S46" i="5"/>
  <c r="O46" i="5"/>
  <c r="S45" i="5"/>
  <c r="O45" i="5"/>
  <c r="S44" i="5"/>
  <c r="O44" i="5"/>
  <c r="S43" i="5"/>
  <c r="O43" i="5"/>
  <c r="S42" i="5"/>
  <c r="O42" i="5"/>
  <c r="S41" i="5"/>
  <c r="O41" i="5"/>
  <c r="S40" i="5"/>
  <c r="O40" i="5"/>
  <c r="S39" i="5"/>
  <c r="O39" i="5"/>
  <c r="S38" i="5"/>
  <c r="O38" i="5"/>
  <c r="S37" i="5"/>
  <c r="O37" i="5"/>
  <c r="S36" i="5"/>
  <c r="O36" i="5"/>
  <c r="S35" i="5"/>
  <c r="O35" i="5"/>
  <c r="S34" i="5"/>
  <c r="O34" i="5"/>
  <c r="S33" i="5"/>
  <c r="O33" i="5"/>
  <c r="S32" i="5"/>
  <c r="O32" i="5"/>
  <c r="S31" i="5"/>
  <c r="O31" i="5"/>
  <c r="S30" i="5"/>
  <c r="O30" i="5"/>
  <c r="S29" i="5"/>
  <c r="O29" i="5"/>
  <c r="S28" i="5"/>
  <c r="O28" i="5"/>
  <c r="S27" i="5"/>
  <c r="O27" i="5"/>
  <c r="S26" i="5"/>
  <c r="O26" i="5"/>
  <c r="S25" i="5"/>
  <c r="O25" i="5"/>
  <c r="S24" i="5"/>
  <c r="O24" i="5"/>
  <c r="S23" i="5"/>
  <c r="O23" i="5"/>
  <c r="S22" i="5"/>
  <c r="O22" i="5"/>
  <c r="S21" i="5"/>
  <c r="O21" i="5"/>
  <c r="S20" i="5"/>
  <c r="O20" i="5"/>
  <c r="S19" i="5"/>
  <c r="O19" i="5"/>
  <c r="S18" i="5"/>
  <c r="O18" i="5"/>
  <c r="S17" i="5"/>
  <c r="O17" i="5"/>
  <c r="S16" i="5"/>
  <c r="O16" i="5"/>
  <c r="S15" i="5"/>
  <c r="O15" i="5"/>
  <c r="S14" i="5"/>
  <c r="O14" i="5"/>
  <c r="S13" i="5"/>
  <c r="O13" i="5"/>
  <c r="S12" i="5"/>
  <c r="O12" i="5"/>
  <c r="S11" i="5"/>
  <c r="O11" i="5"/>
  <c r="S10" i="5"/>
  <c r="O10" i="5"/>
  <c r="S9" i="5"/>
  <c r="O9" i="5"/>
  <c r="S8" i="5"/>
  <c r="O8" i="5"/>
  <c r="S7" i="5"/>
  <c r="O7" i="5"/>
  <c r="S6" i="5"/>
  <c r="O6" i="5"/>
  <c r="S5" i="5"/>
  <c r="O5" i="5"/>
  <c r="S4" i="5"/>
  <c r="O4" i="5"/>
  <c r="S3" i="5"/>
  <c r="O3" i="5"/>
  <c r="S2" i="5"/>
  <c r="O2" i="5"/>
  <c r="Y705" i="4" l="1"/>
  <c r="X705" i="4"/>
  <c r="W705" i="4"/>
  <c r="T705" i="4"/>
  <c r="Y353" i="4" l="1"/>
  <c r="X353" i="4"/>
  <c r="W353" i="4"/>
  <c r="T353" i="4"/>
  <c r="S352" i="4"/>
  <c r="S351" i="4"/>
  <c r="S350" i="4"/>
  <c r="S349" i="4"/>
  <c r="S348" i="4"/>
  <c r="S347" i="4"/>
  <c r="S346" i="4"/>
  <c r="S345" i="4"/>
  <c r="S344" i="4"/>
  <c r="S343" i="4"/>
  <c r="S342" i="4"/>
  <c r="S341" i="4"/>
  <c r="S340" i="4"/>
  <c r="S339" i="4"/>
  <c r="S338" i="4"/>
  <c r="S337" i="4"/>
  <c r="S336" i="4"/>
  <c r="S335" i="4"/>
  <c r="S334" i="4"/>
  <c r="S333" i="4"/>
  <c r="S332" i="4"/>
  <c r="S331" i="4"/>
  <c r="S330" i="4"/>
  <c r="S329" i="4"/>
  <c r="S328" i="4"/>
  <c r="S327" i="4"/>
  <c r="S326" i="4"/>
  <c r="S325" i="4"/>
  <c r="S324" i="4"/>
  <c r="S323" i="4"/>
  <c r="S322" i="4"/>
  <c r="S321" i="4"/>
  <c r="S320" i="4"/>
  <c r="S319" i="4"/>
  <c r="S318" i="4"/>
  <c r="S317" i="4"/>
  <c r="S316" i="4"/>
  <c r="S315" i="4"/>
  <c r="S314" i="4"/>
  <c r="S313" i="4"/>
  <c r="S312" i="4"/>
  <c r="S311" i="4"/>
  <c r="S310" i="4"/>
  <c r="S309" i="4"/>
  <c r="S308" i="4"/>
  <c r="S307" i="4"/>
  <c r="S306" i="4"/>
  <c r="S305" i="4"/>
  <c r="S304" i="4"/>
  <c r="S303" i="4"/>
  <c r="S302" i="4"/>
  <c r="S301" i="4"/>
  <c r="S299" i="4"/>
  <c r="S298" i="4"/>
  <c r="S297" i="4"/>
  <c r="S296" i="4"/>
  <c r="S295" i="4"/>
  <c r="S294" i="4"/>
  <c r="S293" i="4"/>
  <c r="S292" i="4"/>
  <c r="S291" i="4"/>
  <c r="S290" i="4"/>
  <c r="S289" i="4"/>
  <c r="S288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4" i="4"/>
  <c r="S273" i="4"/>
  <c r="S272" i="4"/>
  <c r="S271" i="4"/>
  <c r="S270" i="4"/>
  <c r="S269" i="4"/>
  <c r="S268" i="4"/>
  <c r="S267" i="4"/>
  <c r="S266" i="4"/>
  <c r="S265" i="4"/>
  <c r="S264" i="4"/>
  <c r="S263" i="4"/>
  <c r="S262" i="4"/>
  <c r="S261" i="4"/>
  <c r="S260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3" i="4"/>
  <c r="S242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9" i="4"/>
  <c r="S208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2" i="4"/>
  <c r="S171" i="4"/>
  <c r="S170" i="4"/>
  <c r="S169" i="4"/>
  <c r="S168" i="4"/>
  <c r="S167" i="4"/>
  <c r="S166" i="4"/>
  <c r="S165" i="4"/>
  <c r="S164" i="4"/>
  <c r="S163" i="4"/>
  <c r="S162" i="4"/>
  <c r="S161" i="4"/>
  <c r="S160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8" i="4"/>
  <c r="S117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S6" i="4"/>
  <c r="S5" i="4"/>
  <c r="S4" i="4"/>
  <c r="S3" i="4"/>
  <c r="S2" i="4"/>
  <c r="Y710" i="3" l="1"/>
  <c r="X710" i="3"/>
  <c r="W710" i="3"/>
  <c r="T710" i="3"/>
  <c r="T356" i="3" l="1"/>
  <c r="Y356" i="3"/>
  <c r="X356" i="3"/>
  <c r="W356" i="3"/>
  <c r="Y716" i="2"/>
  <c r="X716" i="2"/>
  <c r="W716" i="2"/>
  <c r="T716" i="2"/>
  <c r="Y358" i="2"/>
  <c r="X358" i="2"/>
  <c r="W358" i="2"/>
  <c r="T358" i="2"/>
  <c r="Y717" i="1"/>
  <c r="X717" i="1"/>
  <c r="W717" i="1"/>
  <c r="T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T360" i="1" l="1"/>
  <c r="Y360" i="1"/>
  <c r="X360" i="1"/>
  <c r="W360" i="1"/>
  <c r="E359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O344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O124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</calcChain>
</file>

<file path=xl/sharedStrings.xml><?xml version="1.0" encoding="utf-8"?>
<sst xmlns="http://schemas.openxmlformats.org/spreadsheetml/2006/main" count="139241" uniqueCount="1859">
  <si>
    <t>No. consecutivo de registro</t>
  </si>
  <si>
    <t>Mes</t>
  </si>
  <si>
    <t>Entidad</t>
  </si>
  <si>
    <t>Tipo de centro de salud u hospital</t>
  </si>
  <si>
    <t>Clave CLUES</t>
  </si>
  <si>
    <t>Nombre de la unidad</t>
  </si>
  <si>
    <t>Área de adscripción</t>
  </si>
  <si>
    <t>Puesto</t>
  </si>
  <si>
    <t>Clave de puesto</t>
  </si>
  <si>
    <t>Servicio</t>
  </si>
  <si>
    <t>Rama</t>
  </si>
  <si>
    <t>Cantidad</t>
  </si>
  <si>
    <t>Nombre Completo</t>
  </si>
  <si>
    <t>RFCconhomoclave</t>
  </si>
  <si>
    <t>RFC sin homoclave</t>
  </si>
  <si>
    <t>AFASPE</t>
  </si>
  <si>
    <t>Consulta segura</t>
  </si>
  <si>
    <t>Turno</t>
  </si>
  <si>
    <t>Fecha de Ingreso</t>
  </si>
  <si>
    <t>Prestación  1</t>
  </si>
  <si>
    <t>Prestación  2</t>
  </si>
  <si>
    <t xml:space="preserve">Sueldo Bruto </t>
  </si>
  <si>
    <t>Deducciones</t>
  </si>
  <si>
    <t>Neto</t>
  </si>
  <si>
    <t>DISTRITO FEDERAL</t>
  </si>
  <si>
    <t>TRES NÚCLEOS</t>
  </si>
  <si>
    <t>CENTRO DE SALUD</t>
  </si>
  <si>
    <t>M01004</t>
  </si>
  <si>
    <t>CONSULTA EXTERNA MÉDICA</t>
  </si>
  <si>
    <t>01 RAMA MÉDICA</t>
  </si>
  <si>
    <t>MATUTINO</t>
  </si>
  <si>
    <t>DOCE NÚCLEOS</t>
  </si>
  <si>
    <t>DFSSA002421</t>
  </si>
  <si>
    <t>C.S.T-III DR. MANUEL ESCONTRIA</t>
  </si>
  <si>
    <t>M01006</t>
  </si>
  <si>
    <t>DOS NÚCLEOS</t>
  </si>
  <si>
    <t>DFSSA002561</t>
  </si>
  <si>
    <t>C.S.T-II SANTA CATARINA YECAHUIZOTL</t>
  </si>
  <si>
    <t>SIETE NÚCLEOS</t>
  </si>
  <si>
    <t>DFSSA003302</t>
  </si>
  <si>
    <t>CLÍNICA ESPECIALIZADA CONDESA</t>
  </si>
  <si>
    <t>M02015</t>
  </si>
  <si>
    <t>02 RAMA PARAMÉDICA</t>
  </si>
  <si>
    <t>DFSSA002170</t>
  </si>
  <si>
    <t>C.S.T-II SANTA ANA TLACOTENCO</t>
  </si>
  <si>
    <t>M02035</t>
  </si>
  <si>
    <t>ENFERMERÍA</t>
  </si>
  <si>
    <t>SEIS NÚCLEOS</t>
  </si>
  <si>
    <t>DFSSA004195</t>
  </si>
  <si>
    <t>C.S.T-III BUENAVISTA</t>
  </si>
  <si>
    <t>DFSSA001284</t>
  </si>
  <si>
    <t>C.S.T-II VALLE MADERO</t>
  </si>
  <si>
    <t>DFSSA002030</t>
  </si>
  <si>
    <t>C.S.T-III DR. ÁNGEL DE LA GARZA BRITO</t>
  </si>
  <si>
    <t>OCHO NÚCLEOS</t>
  </si>
  <si>
    <t>DFSSA003466</t>
  </si>
  <si>
    <t>C.S.T-III DR. ATANACIO GARZA RÍOS</t>
  </si>
  <si>
    <t>DFSSA001243</t>
  </si>
  <si>
    <t>C.S.T-III DR. RAFAEL RAMÍREZ SUÁREZ</t>
  </si>
  <si>
    <t>DFSSA003495</t>
  </si>
  <si>
    <t>C.S.T-III DR. DOMINGO ORVAÑANOS</t>
  </si>
  <si>
    <t>DIEZ NÚCLEOS</t>
  </si>
  <si>
    <t>M02036</t>
  </si>
  <si>
    <t>DFSSA001762</t>
  </si>
  <si>
    <t>C.S.T-III DR. GUILLERMO ROMAN Y CARRILLO</t>
  </si>
  <si>
    <t>DFSSA003454</t>
  </si>
  <si>
    <t>C.S.T-III SOLEDAD OROZCO DE ÁVILA CAMACHO</t>
  </si>
  <si>
    <t>CINCO NÚCLEOS</t>
  </si>
  <si>
    <t>DFSSA001190</t>
  </si>
  <si>
    <t>C.S.T-II 25 DE JULIO</t>
  </si>
  <si>
    <t>M02040</t>
  </si>
  <si>
    <t>TRABAJO SOCIAL</t>
  </si>
  <si>
    <t>DFSSA001260</t>
  </si>
  <si>
    <t>C.S.T-III PALMATITLA</t>
  </si>
  <si>
    <t>DFSSA001774</t>
  </si>
  <si>
    <t>C.S.T-III DR. RAFAEL CARRILLO</t>
  </si>
  <si>
    <t>CUATRO NÚCLEOS</t>
  </si>
  <si>
    <t>M02001</t>
  </si>
  <si>
    <t>LABORATORIO DE ANÁLISIS CLÍNICOS</t>
  </si>
  <si>
    <t>DFSSA002153</t>
  </si>
  <si>
    <t>C.S.T-III SAN PABLO OZTOTEPEC</t>
  </si>
  <si>
    <t>M02003</t>
  </si>
  <si>
    <t>SETENTA Y NUEVE CAMAS</t>
  </si>
  <si>
    <t>DFSSA000864</t>
  </si>
  <si>
    <t>HOSPITAL GENERAL TICOMÁN</t>
  </si>
  <si>
    <t>HOSPITAL GENERAL</t>
  </si>
  <si>
    <t>DFSSA001791</t>
  </si>
  <si>
    <t>C.S.T-III DR. FRANCISCO J. BALMIS</t>
  </si>
  <si>
    <t>ONCE NÚCLEOS</t>
  </si>
  <si>
    <t>DFSSA001400</t>
  </si>
  <si>
    <t>C.S.T-III 2 DE OCTUBRE</t>
  </si>
  <si>
    <t>NUEVE NÚCLEOS</t>
  </si>
  <si>
    <t>DFSSA003915</t>
  </si>
  <si>
    <t>C.S.T-III DR. JUAN DUQUE DE ESTRADA</t>
  </si>
  <si>
    <t>DFSSA001856</t>
  </si>
  <si>
    <t>C.S. T-III SANTIAGO ACAHUALTEPEC</t>
  </si>
  <si>
    <t>DFSSA002573</t>
  </si>
  <si>
    <t>C.S.T-II AMPLIACIÓN SELENE</t>
  </si>
  <si>
    <t>DFSSA001231</t>
  </si>
  <si>
    <t>C.S.T-III DR. MANUEL CÁRDENAS DE LA VEGA</t>
  </si>
  <si>
    <t>DFSSA002392</t>
  </si>
  <si>
    <t>C.S.T-III AMPLIACIÓN PRESIDENTES</t>
  </si>
  <si>
    <t>DFSSA002182</t>
  </si>
  <si>
    <t>C.S.T-II SAN SALVADOR CUAUHTENCO</t>
  </si>
  <si>
    <t>DFSSA001412</t>
  </si>
  <si>
    <t>C.S.T-III DR. JOSÉ ZOZAYA</t>
  </si>
  <si>
    <t>DFSSA003092</t>
  </si>
  <si>
    <t>C.S.T-II SANTA CRUZ ACALPIXCA</t>
  </si>
  <si>
    <t>DFSSA002433</t>
  </si>
  <si>
    <t>C.S.T-III DR. MANUEL MÁRQUEZ ESCOBEDO</t>
  </si>
  <si>
    <t>DFSSA003256</t>
  </si>
  <si>
    <t>C.S.T-III PORTALES</t>
  </si>
  <si>
    <t>DFSSA002865</t>
  </si>
  <si>
    <t>C.S.T-III AMPLIACIÓN HIDALGO</t>
  </si>
  <si>
    <t>DFSSA002906</t>
  </si>
  <si>
    <t>C.S.T-III DR. JOSÉ CASTRO VILLAGRANA</t>
  </si>
  <si>
    <t>DFSSA003640</t>
  </si>
  <si>
    <t>C.S.T-III MÉXICO-ESPAÑA</t>
  </si>
  <si>
    <t>DFSSA002194</t>
  </si>
  <si>
    <t>C.S.T-III DR GASTÓN MELO</t>
  </si>
  <si>
    <t>DFSSA002626</t>
  </si>
  <si>
    <t>C.S.T-II SAN JOSÉ</t>
  </si>
  <si>
    <t>DFSSA002894</t>
  </si>
  <si>
    <t>C.S.T-III CULTURA MAYA</t>
  </si>
  <si>
    <t>DFSSA001815</t>
  </si>
  <si>
    <t>C.S.T-III QUETZALCOATL</t>
  </si>
  <si>
    <t>16/02/2014</t>
  </si>
  <si>
    <t>DFSSA000461</t>
  </si>
  <si>
    <t>C.S.T-II AJUSCO</t>
  </si>
  <si>
    <t>DFSSA002416</t>
  </si>
  <si>
    <t>C.S.T-III MINAS DE CRISTO</t>
  </si>
  <si>
    <t>DFSSA002643</t>
  </si>
  <si>
    <t>C.S.T-III MIGUEL HIDALGO</t>
  </si>
  <si>
    <t>DFSSA000526</t>
  </si>
  <si>
    <t>C.S.T-III CARMEN SERDÁN</t>
  </si>
  <si>
    <t>DFSSA001255</t>
  </si>
  <si>
    <t>C.S.T-III NUEVA ATZACOALCO</t>
  </si>
  <si>
    <t>DFSSA002404</t>
  </si>
  <si>
    <t>C.S.T-III DR. EDUARDO JENNER</t>
  </si>
  <si>
    <t>DFSSA004270</t>
  </si>
  <si>
    <t>CLÍNICA COMUNITARIA SANTA CATARINA</t>
  </si>
  <si>
    <t>DFSSA003150</t>
  </si>
  <si>
    <t>C.S. T-II SAN MATEO XALPA</t>
  </si>
  <si>
    <t>DFSSA003133</t>
  </si>
  <si>
    <t>C.S.T-III XOCHIMILCO</t>
  </si>
  <si>
    <t>16/11/2014</t>
  </si>
  <si>
    <t>DFSSA000712</t>
  </si>
  <si>
    <t>C.S.T-III CUAJIMALPA</t>
  </si>
  <si>
    <t>DFSSA001832</t>
  </si>
  <si>
    <t>C.S.T-II SAN MIGUEL TEOTONGO</t>
  </si>
  <si>
    <t>DFSSA000251</t>
  </si>
  <si>
    <t>C.S.T-II EL ARENAL</t>
  </si>
  <si>
    <t>DFSSA003932</t>
  </si>
  <si>
    <t>C.S.T-III BEATRIZ VELASCO DE ALEMÁN.</t>
  </si>
  <si>
    <t>DFSSA001226</t>
  </si>
  <si>
    <t>C.S.T-III DR. GABRIEL GARZÓN COSSA</t>
  </si>
  <si>
    <t>DFSSA003920</t>
  </si>
  <si>
    <t>C.S.T-III DR. LUIS E. RUÍZ</t>
  </si>
  <si>
    <t>DFSSA001820</t>
  </si>
  <si>
    <t>C.S.T-III SAN ANDRÉS TOMATLÁN</t>
  </si>
  <si>
    <t>DFSSA003891</t>
  </si>
  <si>
    <t>C.S.T-II CUCHILLA PANTITLÁN</t>
  </si>
  <si>
    <t>DFSSA000275</t>
  </si>
  <si>
    <t>C.S.T-III DR. GALO SOBERÓN Y PARRA</t>
  </si>
  <si>
    <t>DFSSA017891</t>
  </si>
  <si>
    <t>C.S.T-III OASIS</t>
  </si>
  <si>
    <t>DFSSA001803</t>
  </si>
  <si>
    <t>C.S.T-III CHINAMPAC DE JUÁREZ</t>
  </si>
  <si>
    <t>DFSSA001371</t>
  </si>
  <si>
    <t>C.S.T-III DR. LUIS MAZZOTTI GALINDO</t>
  </si>
  <si>
    <t>DFSSA001786</t>
  </si>
  <si>
    <t>C.S.T-III DR. MAXIMILIANO RUÍZ CASTAÑEDA</t>
  </si>
  <si>
    <t>DFSSA003121</t>
  </si>
  <si>
    <t>C.S.T-II SANTA MARÍA NATIVITAS</t>
  </si>
  <si>
    <t>16/08/2012</t>
  </si>
  <si>
    <t>UN NÚCLEO</t>
  </si>
  <si>
    <t>DFSSA002520</t>
  </si>
  <si>
    <t>C.S.T-II 13 DE SEPTIEMBRE</t>
  </si>
  <si>
    <t>DFSSA001383</t>
  </si>
  <si>
    <t>C.S.T-II RAMOS MILLÁN</t>
  </si>
  <si>
    <t>DFSSA003145</t>
  </si>
  <si>
    <t>C.S.T-III TULYEHUALCO</t>
  </si>
  <si>
    <t>DFSSA000234</t>
  </si>
  <si>
    <t>C.S.T-II TEZOZOMOC</t>
  </si>
  <si>
    <t>DFSSA002602</t>
  </si>
  <si>
    <t>CLÍNICA COMUNITARIA MIXQUIC</t>
  </si>
  <si>
    <t>DFSSA003314</t>
  </si>
  <si>
    <t>CLÍNICA DE ESPECIALIDADES NO. 2</t>
  </si>
  <si>
    <t>DFSSA001173</t>
  </si>
  <si>
    <t>C.S.T-II GERTRUDIS SÁNCHEZ</t>
  </si>
  <si>
    <t>DFSSA002375</t>
  </si>
  <si>
    <t>C.S.T-III LOMAS DE LA ERA</t>
  </si>
  <si>
    <t>DFSSA003903</t>
  </si>
  <si>
    <t>C.S.T-II JOSÉ MARÍA MORELOS Y PAVÓN</t>
  </si>
  <si>
    <t>DFSSA000263</t>
  </si>
  <si>
    <t>C.S.T-II SANTIAGO AHUIZOTLA</t>
  </si>
  <si>
    <t>DFSSA001214</t>
  </si>
  <si>
    <t>C.S.T-II GABRIEL HERNÁNDEZ</t>
  </si>
  <si>
    <t>DFSSA003623</t>
  </si>
  <si>
    <t>C.S.T-II DR. MANUEL GUTIÉRREZ ZAVALA</t>
  </si>
  <si>
    <t>DFSSA001272</t>
  </si>
  <si>
    <t>C.S.T-II LA ESMERALDA</t>
  </si>
  <si>
    <t>DFSSA000246</t>
  </si>
  <si>
    <t>C.S.T-III DR. MANUEL MARTÍNEZ BAEZ</t>
  </si>
  <si>
    <t>DFSSA002380</t>
  </si>
  <si>
    <t>C.S.T-III DR. IGNACIO MORONES PRIETO</t>
  </si>
  <si>
    <t>M02075</t>
  </si>
  <si>
    <t>INHALOTERAPIA</t>
  </si>
  <si>
    <t>DFSSA001120</t>
  </si>
  <si>
    <t>C.S.T-II LA MALINCHE</t>
  </si>
  <si>
    <t>16/03/2013</t>
  </si>
  <si>
    <t>DFSSA001395</t>
  </si>
  <si>
    <t>C.S.T-III DR. MANUEL PESQUEIRA</t>
  </si>
  <si>
    <t>DFSSA000485</t>
  </si>
  <si>
    <t>C.S.T-II NAYARITAS</t>
  </si>
  <si>
    <t>DFSSA003886</t>
  </si>
  <si>
    <t>C.S.T-II PEÑON DE LOS BAÑOS</t>
  </si>
  <si>
    <t>DFSSA001844</t>
  </si>
  <si>
    <t>C.S. T-III SANTA MARÍA AZTAHUACÁN</t>
  </si>
  <si>
    <t>DFSSA003285</t>
  </si>
  <si>
    <t>CLÍNICA DE ESPECIALIDADES NO. 3</t>
  </si>
  <si>
    <t>DFSSA002614</t>
  </si>
  <si>
    <t>C.S.T-III SAN FRANCISCO TLALTENCO</t>
  </si>
  <si>
    <t>DFSSA003874</t>
  </si>
  <si>
    <t>C.S.T-II ARENAL 4TA. SECCIÓN</t>
  </si>
  <si>
    <t>16/02/2011</t>
  </si>
  <si>
    <t>16/10/2010</t>
  </si>
  <si>
    <t>MESF890221GE8</t>
  </si>
  <si>
    <t>MESF890221</t>
  </si>
  <si>
    <t>ZAZA810722QA6</t>
  </si>
  <si>
    <t>ZAZA810722</t>
  </si>
  <si>
    <t>QNA 01</t>
  </si>
  <si>
    <t>HOSPITAL GENERAL DE TICOMAN</t>
  </si>
  <si>
    <t>AUXILIAR DE ENFERMERIA "A"</t>
  </si>
  <si>
    <t>CONSULTA EXTERNA MEDICA</t>
  </si>
  <si>
    <t>ANAYA ALVAREZ JESSICA ANDREA</t>
  </si>
  <si>
    <t>AAAJ910617MJ2</t>
  </si>
  <si>
    <t>AAAJ910617</t>
  </si>
  <si>
    <t>16/11/2013</t>
  </si>
  <si>
    <t>SIETE</t>
  </si>
  <si>
    <t>C.S. T-III SAN ANDRES TOMATLAN</t>
  </si>
  <si>
    <t>TRABAJADORA SOCIAL EN AREA MEDICA</t>
  </si>
  <si>
    <t>ALCANTAR CORCHADO CATALINA</t>
  </si>
  <si>
    <t>AACC7604307QA</t>
  </si>
  <si>
    <t>AACC760430</t>
  </si>
  <si>
    <t>01/01/2008</t>
  </si>
  <si>
    <t>TRECE</t>
  </si>
  <si>
    <t>C.S. T-III DR. MANUEL PESQUEIRA</t>
  </si>
  <si>
    <t>ALAYON GARCIA FRANCISCO EMMANUEL</t>
  </si>
  <si>
    <t>AAGF870322RK5</t>
  </si>
  <si>
    <t>AAGF870322</t>
  </si>
  <si>
    <t>OCHO</t>
  </si>
  <si>
    <t>C.S.T-III SANTA CATARINA</t>
  </si>
  <si>
    <t>MEDICO GENERAL "A"</t>
  </si>
  <si>
    <t>ALVARADO IBARRA JUAN CARLOS</t>
  </si>
  <si>
    <t>AAIJ630328NY9</t>
  </si>
  <si>
    <t>AAIJ630328</t>
  </si>
  <si>
    <t>01/07/2008</t>
  </si>
  <si>
    <t>DIEZ</t>
  </si>
  <si>
    <t>C.S. T-III DR. JOSE ZOZAYA</t>
  </si>
  <si>
    <t>ALVAREZ TORRES KALIA</t>
  </si>
  <si>
    <t>AATK811005DJ4</t>
  </si>
  <si>
    <t>AATK811005</t>
  </si>
  <si>
    <t>QUINCE</t>
  </si>
  <si>
    <t>C.S. T-III DR. GUILLERMO ROMAN Y CARRILLO</t>
  </si>
  <si>
    <t>ARELLANO ALVAREZ MIRIAM VIOLETA</t>
  </si>
  <si>
    <t>AEAM740324755</t>
  </si>
  <si>
    <t>AEAM740324</t>
  </si>
  <si>
    <t>ANGELES FIGUEROA FERNANDO ISRAEL</t>
  </si>
  <si>
    <t>AEFF820523D51</t>
  </si>
  <si>
    <t>AEFF820523</t>
  </si>
  <si>
    <t>16/07/2009</t>
  </si>
  <si>
    <t>DOCE</t>
  </si>
  <si>
    <t>C.S. T-III PALMATITLA</t>
  </si>
  <si>
    <t>AVENDANO JUAREZ JANETT</t>
  </si>
  <si>
    <t>AEJJ831017TV3</t>
  </si>
  <si>
    <t>AEJJ831017</t>
  </si>
  <si>
    <t>C.S. T-III MINAS DE CRISTO</t>
  </si>
  <si>
    <t>ARREDONDO LOPEZ LILIANA</t>
  </si>
  <si>
    <t>AELL8404275L6</t>
  </si>
  <si>
    <t>AELL840427</t>
  </si>
  <si>
    <t>ABREGO MARTINEZ ALEJANDRA</t>
  </si>
  <si>
    <t>AEMA8005091C9</t>
  </si>
  <si>
    <t>AEMA800509</t>
  </si>
  <si>
    <t>CATORCE</t>
  </si>
  <si>
    <t>C.S. T-III DR. FRANCISCO J. BALMIS</t>
  </si>
  <si>
    <t>ARCE MORALES CLAUDIA ESTHER</t>
  </si>
  <si>
    <t>AEMC710612MY8</t>
  </si>
  <si>
    <t>AEMC710612</t>
  </si>
  <si>
    <t>ARELLANO PENAFLOR PERLA HORTENCIA</t>
  </si>
  <si>
    <t>AEPP790420K3A</t>
  </si>
  <si>
    <t>AEPP790420</t>
  </si>
  <si>
    <t>ENFERMERA GENERAL TITULADA "A"</t>
  </si>
  <si>
    <t>AVILA DELGADO EVELIA</t>
  </si>
  <si>
    <t>AIDE760509JV8</t>
  </si>
  <si>
    <t>AIDE760509</t>
  </si>
  <si>
    <t>01/05/2011</t>
  </si>
  <si>
    <t>CLINICA NO. 3</t>
  </si>
  <si>
    <t>AVILA FLORES ANA YURIDIA</t>
  </si>
  <si>
    <t>AIFA8405251H2</t>
  </si>
  <si>
    <t>AIFA840525</t>
  </si>
  <si>
    <t>C.S. T-III BEATRIZ VELASCO DE ALEMAN</t>
  </si>
  <si>
    <t>ASPIROS FERNANDO</t>
  </si>
  <si>
    <t>AIFE4905263R3</t>
  </si>
  <si>
    <t>AIFE490526</t>
  </si>
  <si>
    <t>AVILA JAIME CLAUDIA</t>
  </si>
  <si>
    <t>AIJC8112015Z4</t>
  </si>
  <si>
    <t>AIJC811201</t>
  </si>
  <si>
    <t>CUATRO</t>
  </si>
  <si>
    <t>C.S. T-III GERTRUDIS SANCHEZ</t>
  </si>
  <si>
    <t>AVILES PEREZ ANA CELIA</t>
  </si>
  <si>
    <t>AIPA7802188J9</t>
  </si>
  <si>
    <t>AIPA780218</t>
  </si>
  <si>
    <t>C.S. T-III DR. MANUEL ESCONTRIA</t>
  </si>
  <si>
    <t>AMBROSIO DOMINGUEZ GLORIA</t>
  </si>
  <si>
    <t>AODG8312104H3</t>
  </si>
  <si>
    <t>AODG831210</t>
  </si>
  <si>
    <t>16/01/2008</t>
  </si>
  <si>
    <t>SEIS</t>
  </si>
  <si>
    <t>C.S. T-III MIGUEL HIDALGO</t>
  </si>
  <si>
    <t>AGUILAR CABALLERO NOHEMI ARACELI</t>
  </si>
  <si>
    <t>AUCN811103HP6</t>
  </si>
  <si>
    <t>AUCN811103</t>
  </si>
  <si>
    <t>AQUINO PADRON BEATRIZ IVONNE</t>
  </si>
  <si>
    <t>AUPB820815MH7</t>
  </si>
  <si>
    <t>AUPB820815</t>
  </si>
  <si>
    <t>BAUTISTA AYALA MARIA EUGENIA</t>
  </si>
  <si>
    <t>BAAE790705QD8</t>
  </si>
  <si>
    <t>BAAE790705</t>
  </si>
  <si>
    <t>C.S. T-III QUETZALCOATL</t>
  </si>
  <si>
    <t>BARRERA CHAVEZ MARTHA LAURA</t>
  </si>
  <si>
    <t>BACM820108CN2</t>
  </si>
  <si>
    <t>BACM820108</t>
  </si>
  <si>
    <t>C.S. T-II SAN PABLO OXTOTEPEC</t>
  </si>
  <si>
    <t>BASTIDA DIAZ VIRIDIANA</t>
  </si>
  <si>
    <t>BADV850108942</t>
  </si>
  <si>
    <t>BADV850108</t>
  </si>
  <si>
    <t>ONCE</t>
  </si>
  <si>
    <t>C.S. T-III DR RAFAEL RAMIREZ SUAREZ</t>
  </si>
  <si>
    <t>BLANCO HERNANDEZ CECILIA</t>
  </si>
  <si>
    <t>BAHC820419HA9</t>
  </si>
  <si>
    <t>BAHC820419</t>
  </si>
  <si>
    <t>C S T III PALMATITLA</t>
  </si>
  <si>
    <t>BARAJAS HEREDIA GRACIELA</t>
  </si>
  <si>
    <t>BAHG6812024R2</t>
  </si>
  <si>
    <t>BAHG681202</t>
  </si>
  <si>
    <t>C.S. T-III DR. LUIS E RUIZ</t>
  </si>
  <si>
    <t>BRAVO RAMOS BEATRIZ ELENA</t>
  </si>
  <si>
    <t>BARB800818335</t>
  </si>
  <si>
    <t>BARB800818</t>
  </si>
  <si>
    <t>BAUTISTA SILVERIO CLAUDIA IVETT</t>
  </si>
  <si>
    <t>BASC810630STA</t>
  </si>
  <si>
    <t>BASC810630</t>
  </si>
  <si>
    <t>BAUTISTA TORRES DANIEL</t>
  </si>
  <si>
    <t>BATD850301I45</t>
  </si>
  <si>
    <t>BATD850301</t>
  </si>
  <si>
    <t>BARRERA TAPIA ENRIQUE ALEJANDRO</t>
  </si>
  <si>
    <t>BATE7707158V5</t>
  </si>
  <si>
    <t>BATE770715</t>
  </si>
  <si>
    <t>C.S. T-III SOLEDAD OROZCO DE AVILA CAMA</t>
  </si>
  <si>
    <t>BECERRIL CHAVEZ ALICIA</t>
  </si>
  <si>
    <t>BECA740623GW4</t>
  </si>
  <si>
    <t>BECA740623</t>
  </si>
  <si>
    <t>C.S. T-III DR GABRIEL GARZON COSSA</t>
  </si>
  <si>
    <t>BELMONTES DOMINGUEZ ALMA PATRICIA</t>
  </si>
  <si>
    <t>BEDA810917EU0</t>
  </si>
  <si>
    <t>BEDA810917</t>
  </si>
  <si>
    <t>BECERRIL GONZALEZ EDGAR</t>
  </si>
  <si>
    <t>BEGE820507B32</t>
  </si>
  <si>
    <t>BEGE820507</t>
  </si>
  <si>
    <t>BECERRIL HERRERA EDITH</t>
  </si>
  <si>
    <t>BEHE800904AU8</t>
  </si>
  <si>
    <t>BEHE800904</t>
  </si>
  <si>
    <t>BETANCOURT MORENO ELEAZAR</t>
  </si>
  <si>
    <t>BEME780617FS9</t>
  </si>
  <si>
    <t>BEME780617</t>
  </si>
  <si>
    <t>BERMUDEZ RAMOS ROSALBA</t>
  </si>
  <si>
    <t>BERR590325PN0</t>
  </si>
  <si>
    <t>BERR590325</t>
  </si>
  <si>
    <t>BOLANOS OJEDA ALLIN ISABEL</t>
  </si>
  <si>
    <t>BOOA8210153C8</t>
  </si>
  <si>
    <t>BOOA821015</t>
  </si>
  <si>
    <t>NUEVE</t>
  </si>
  <si>
    <t>C.S. T-III DR. ANGEL DE LA GARZA BRITO</t>
  </si>
  <si>
    <t>BOCANEGRA SANCHEZ CYNTHIA JANNETE</t>
  </si>
  <si>
    <t>BOSC821109TL4</t>
  </si>
  <si>
    <t>BOSC821109</t>
  </si>
  <si>
    <t>C.S. T-III DR. MAXIMILIANO RUIZ CASTANE</t>
  </si>
  <si>
    <t>BURGOA ORTIZ ERIKA ALEJANDRA</t>
  </si>
  <si>
    <t>BUOE760610TJ0</t>
  </si>
  <si>
    <t>BUOE760610</t>
  </si>
  <si>
    <t>C.S. T-II SANTA MARIA NATIVITAS</t>
  </si>
  <si>
    <t>CARRANZA ALTAMIRANO OMAR EDGAR</t>
  </si>
  <si>
    <t>CAAO740313MM4</t>
  </si>
  <si>
    <t>CAAO740313</t>
  </si>
  <si>
    <t>C.S. T-III SAN MATEO XALPA</t>
  </si>
  <si>
    <t>CASTILLO ARROYO RITA</t>
  </si>
  <si>
    <t>CAAR76010814A</t>
  </si>
  <si>
    <t>CAAR760108</t>
  </si>
  <si>
    <t>C.S. T-III VALLE MADERO</t>
  </si>
  <si>
    <t>CAMARGO BONILLA MARIA DOLORES</t>
  </si>
  <si>
    <t>CABD590916EH0</t>
  </si>
  <si>
    <t>CABD590916</t>
  </si>
  <si>
    <t>CASTRO FUENTES ALEX CALEF</t>
  </si>
  <si>
    <t>CAFA851028DM7</t>
  </si>
  <si>
    <t>CAFA851028</t>
  </si>
  <si>
    <t>CHAVEZ FIERRO MIRIAM</t>
  </si>
  <si>
    <t>CAFM7805092A0</t>
  </si>
  <si>
    <t>CAFM780509</t>
  </si>
  <si>
    <t>C.S. T-III DR. DOMINGO ORVANANOS</t>
  </si>
  <si>
    <t>CHAVEZ FERRER NANCY</t>
  </si>
  <si>
    <t>CAFN801216HL7</t>
  </si>
  <si>
    <t>CAFN801216</t>
  </si>
  <si>
    <t>C.S. T-III MANUEL CARDENAS DE LA VEGA</t>
  </si>
  <si>
    <t>CARRILLO GARCIA JUAN CARLOS</t>
  </si>
  <si>
    <t>CAGJ7304103T9</t>
  </si>
  <si>
    <t>CAGJ730410</t>
  </si>
  <si>
    <t>C.S. T-III PENON DE LOS BANOS</t>
  </si>
  <si>
    <t>CALVARIO HERNANDEZ KARINA</t>
  </si>
  <si>
    <t>CAHK820522AA9</t>
  </si>
  <si>
    <t>CAHK820522</t>
  </si>
  <si>
    <t>TRES</t>
  </si>
  <si>
    <t>C.S. T-II SANTA CRUZ ACALPIXCA</t>
  </si>
  <si>
    <t>CAMPOS MORALES KARINA</t>
  </si>
  <si>
    <t>CAMK751129949</t>
  </si>
  <si>
    <t>CAMK751129</t>
  </si>
  <si>
    <t>C.S. T-III DR. MANUEL GUTIERREZ</t>
  </si>
  <si>
    <t>CASTRO MANCILLA YESHENIA</t>
  </si>
  <si>
    <t>CAMY800418IT7</t>
  </si>
  <si>
    <t>CAMY800418</t>
  </si>
  <si>
    <t>C.S. T-III CAMPAMENTO DOS DE OCTUBRE</t>
  </si>
  <si>
    <t>CARRASCO PATINO IVETTE</t>
  </si>
  <si>
    <t>CAPI810820NF0</t>
  </si>
  <si>
    <t>CAPI810820</t>
  </si>
  <si>
    <t>INHALOTERAPEUTA</t>
  </si>
  <si>
    <t>CHAVEZ ROMERO MIGUEL ANGEL</t>
  </si>
  <si>
    <t>CARM740326J8A</t>
  </si>
  <si>
    <t>CARM740326</t>
  </si>
  <si>
    <t>CHAVEZ SANCHEZ HERLINDA</t>
  </si>
  <si>
    <t>CASH620331TEO</t>
  </si>
  <si>
    <t>CASH620331</t>
  </si>
  <si>
    <t>C.S. T-III XOCHIMILCO</t>
  </si>
  <si>
    <t>CABRERA TREJO ALMA NATALY</t>
  </si>
  <si>
    <t>CATA840309587</t>
  </si>
  <si>
    <t>CATA840309</t>
  </si>
  <si>
    <t>C.S. T-III DR.MANUEL MARTINEZ BAEZ</t>
  </si>
  <si>
    <t>CARREON VALENZUELA KARLA ANGIE</t>
  </si>
  <si>
    <t>CAVK810209Q16</t>
  </si>
  <si>
    <t>CAVK810209</t>
  </si>
  <si>
    <t>CASTANEDA VALENCIA LILIA</t>
  </si>
  <si>
    <t>CAVL580908GX6</t>
  </si>
  <si>
    <t>CAVL580908</t>
  </si>
  <si>
    <t>C.S. T-III CUAJIMALPA</t>
  </si>
  <si>
    <t>CERVANTES FLORES JAZMIN ALEJANDRA</t>
  </si>
  <si>
    <t>CEFJ800424B7A</t>
  </si>
  <si>
    <t>CEFJ800424</t>
  </si>
  <si>
    <t>CINCO</t>
  </si>
  <si>
    <t>C.S. T-III JOSE MA. MORELOS Y PAVON</t>
  </si>
  <si>
    <t>CEDILLO LUGO MARIA DEL ROSARIO</t>
  </si>
  <si>
    <t>CELR781007NG2</t>
  </si>
  <si>
    <t>CELR781007</t>
  </si>
  <si>
    <t>C.S. T-III DR. JUAN DUQUE DE ESTRADA</t>
  </si>
  <si>
    <t>CERRILLOS MEZA RUTH DEL CARMEN</t>
  </si>
  <si>
    <t>CEMR690608ALA</t>
  </si>
  <si>
    <t>CEMR690608</t>
  </si>
  <si>
    <t>CISNEROS BELMAN GILBERTO GUILLERMO</t>
  </si>
  <si>
    <t>CIBG7911129F9</t>
  </si>
  <si>
    <t>CIBG791112</t>
  </si>
  <si>
    <t>C.S. T-III EL ARENAL</t>
  </si>
  <si>
    <t>COMO FRANCO NANCY</t>
  </si>
  <si>
    <t>COFN680602IJ6</t>
  </si>
  <si>
    <t>COFN680602</t>
  </si>
  <si>
    <t>CORNEJO GALICIA FABIOLA</t>
  </si>
  <si>
    <t>COGF8505269G6</t>
  </si>
  <si>
    <t>COGF850526</t>
  </si>
  <si>
    <t>CORTES JIMENEZ LAURA</t>
  </si>
  <si>
    <t>COJL630417HE0</t>
  </si>
  <si>
    <t>COJL630417</t>
  </si>
  <si>
    <t>CORTES LOPEZ PAOLA</t>
  </si>
  <si>
    <t>COLP7801199Y3</t>
  </si>
  <si>
    <t>COLP780119</t>
  </si>
  <si>
    <t>CUADROS ALVAREZ DANIEL</t>
  </si>
  <si>
    <t>CUAD850909HA4</t>
  </si>
  <si>
    <t>CUAD850909</t>
  </si>
  <si>
    <t>C.SC. T-III CULTURA MAYA</t>
  </si>
  <si>
    <t>CRUZ DURAN JOSE DE JESUS</t>
  </si>
  <si>
    <t>CUDJ820815JR9</t>
  </si>
  <si>
    <t>CUDJ820815</t>
  </si>
  <si>
    <t>CRUZ GONZALEZ ERENDIRA MACIEL</t>
  </si>
  <si>
    <t>CUGE800905LG4</t>
  </si>
  <si>
    <t>CUGE800905</t>
  </si>
  <si>
    <t>DE LA CRUZ LOPEZ VANESA BEATRIZ</t>
  </si>
  <si>
    <t>CULV8302034N8</t>
  </si>
  <si>
    <t>CULV830203</t>
  </si>
  <si>
    <t>CUENCA MADRIGAL LILIANA</t>
  </si>
  <si>
    <t>CUML840123174</t>
  </si>
  <si>
    <t>CUML840123</t>
  </si>
  <si>
    <t>C.S. T-III DR. EDUARDO JENNER</t>
  </si>
  <si>
    <t>CRUZ MORA RUBI MASSIEL</t>
  </si>
  <si>
    <t>CUMR860308TR9</t>
  </si>
  <si>
    <t>CUMR860308</t>
  </si>
  <si>
    <t>C.S. T-III NUEVA ATZACOALCO</t>
  </si>
  <si>
    <t>CRUZ PEREZ FRANCISCA</t>
  </si>
  <si>
    <t>CUPF800309492</t>
  </si>
  <si>
    <t>CUPF800309</t>
  </si>
  <si>
    <t>C.S. T-II LA PRADERA</t>
  </si>
  <si>
    <t>CRUZ PEREZ J FELIX</t>
  </si>
  <si>
    <t>CUPJ820307PV7</t>
  </si>
  <si>
    <t>CUPJ820307</t>
  </si>
  <si>
    <t>CUESTA REYES MATILDE</t>
  </si>
  <si>
    <t>CURM8403102C8</t>
  </si>
  <si>
    <t>CURM840310</t>
  </si>
  <si>
    <t>C.S. T-III RAMOS MILLAN</t>
  </si>
  <si>
    <t>DIAZ GARCIA ALMA</t>
  </si>
  <si>
    <t>DIGA830222VE2</t>
  </si>
  <si>
    <t>DIGA830222</t>
  </si>
  <si>
    <t>DORANTES ENRIQUEZ RUBICELA</t>
  </si>
  <si>
    <t>DOER7609268M7</t>
  </si>
  <si>
    <t>DOER760926</t>
  </si>
  <si>
    <t>DURAN PINEDA NOHEMI FABIOLA</t>
  </si>
  <si>
    <t>DUPN8209253D1</t>
  </si>
  <si>
    <t>DUPN820925</t>
  </si>
  <si>
    <t>C.S. T-III SANTA CATARINA</t>
  </si>
  <si>
    <t>ESCALANTE CRUZ ALFREDO</t>
  </si>
  <si>
    <t>EACA570108DX1</t>
  </si>
  <si>
    <t>EACA570108</t>
  </si>
  <si>
    <t>ESTRADA CRUZ SANDRA</t>
  </si>
  <si>
    <t>EACS7507103E2</t>
  </si>
  <si>
    <t>EACS750710</t>
  </si>
  <si>
    <t>ESTRADA GUERRERO ERICKA</t>
  </si>
  <si>
    <t>EAGE8007138LA</t>
  </si>
  <si>
    <t>EAGE800713</t>
  </si>
  <si>
    <t>ESCAMILLA VENEGAS ELIZABETH</t>
  </si>
  <si>
    <t>EAVE781110TB5</t>
  </si>
  <si>
    <t>EAVE781110</t>
  </si>
  <si>
    <t>ESCAMILLA ZARAGOZA ARACELI</t>
  </si>
  <si>
    <t>EAZA8105271D4</t>
  </si>
  <si>
    <t>EAZA810527</t>
  </si>
  <si>
    <t>ELIZALDE FELIPE ALMA ROSA</t>
  </si>
  <si>
    <t>EIFA820517PX8</t>
  </si>
  <si>
    <t>EIFA820517</t>
  </si>
  <si>
    <t>ENRIQUEZ IBARRA MARIA ALEJANDRA</t>
  </si>
  <si>
    <t>EIIA760327BQ7</t>
  </si>
  <si>
    <t>EIIA760327</t>
  </si>
  <si>
    <t>ESPINOSA LUNA JENNY</t>
  </si>
  <si>
    <t>EILJ780830828</t>
  </si>
  <si>
    <t>EILJ780830</t>
  </si>
  <si>
    <t>ESPINOSA MERAZ JAQUELINE ROSARIO</t>
  </si>
  <si>
    <t>EIMJ8210073H5</t>
  </si>
  <si>
    <t>EIMJ821007</t>
  </si>
  <si>
    <t>EULOGIO LEON MISHEL</t>
  </si>
  <si>
    <t>EULM831221B42</t>
  </si>
  <si>
    <t>EULM831221</t>
  </si>
  <si>
    <t>C.S. T-III IXNAHULTONGO</t>
  </si>
  <si>
    <t>FERNANDEZ PERALTA ERIKA SARA</t>
  </si>
  <si>
    <t>FEPE831010E4A</t>
  </si>
  <si>
    <t>FEPE831010</t>
  </si>
  <si>
    <t>FIGUEROA HERNANDEZ DIANA ELENA</t>
  </si>
  <si>
    <t>FIHD870515THA</t>
  </si>
  <si>
    <t>FIHD870515</t>
  </si>
  <si>
    <t>01/08/2011</t>
  </si>
  <si>
    <t>FLORES ARVIZU MARIA DEL CARMEN</t>
  </si>
  <si>
    <t>FOAC811016DZ5</t>
  </si>
  <si>
    <t>FOAC811016</t>
  </si>
  <si>
    <t>FLORES BELLO CRISTINA</t>
  </si>
  <si>
    <t>FOBC800401JW9</t>
  </si>
  <si>
    <t>FOBC800401</t>
  </si>
  <si>
    <t>C.S. T-III TEZOZOMOC</t>
  </si>
  <si>
    <t>FLORES BAUTISTA XOCHITL</t>
  </si>
  <si>
    <t>FOBX790610443</t>
  </si>
  <si>
    <t>FOBX790610</t>
  </si>
  <si>
    <t>FLORES CRUZ ALEJANDRA</t>
  </si>
  <si>
    <t>FOCA780628ITA</t>
  </si>
  <si>
    <t>FOCA780628</t>
  </si>
  <si>
    <t>C.S. T-III DR. GALO SOBERON Y PARRA</t>
  </si>
  <si>
    <t>FLORES CHAVEZ RITA</t>
  </si>
  <si>
    <t>FOCR751127CF6</t>
  </si>
  <si>
    <t>FOCR751127</t>
  </si>
  <si>
    <t>C.S. T-III DR. IGNACIO MORONES PRIETO</t>
  </si>
  <si>
    <t>FLORES ROSAS JAIME</t>
  </si>
  <si>
    <t>FORJ760131SJ0</t>
  </si>
  <si>
    <t>FORJ760131</t>
  </si>
  <si>
    <t>01/11/2010</t>
  </si>
  <si>
    <t>C.S. T-III EL ARENAL 4A. SECCION</t>
  </si>
  <si>
    <t>GARCIA ALVARADO ALEJANDRA</t>
  </si>
  <si>
    <t>GAAA8601014G3</t>
  </si>
  <si>
    <t>GAAA860101</t>
  </si>
  <si>
    <t>C S T II CULTURA MAYA</t>
  </si>
  <si>
    <t>GARCIA ARREVILLAGA MARTHA SUSANA</t>
  </si>
  <si>
    <t>GAAM691230Q62</t>
  </si>
  <si>
    <t>GAAM691230</t>
  </si>
  <si>
    <t>GARCIA BAUTISTA NOE</t>
  </si>
  <si>
    <t>GABN831219KG8</t>
  </si>
  <si>
    <t>GABN831219</t>
  </si>
  <si>
    <t>C.S. T-III LA MALINCHE</t>
  </si>
  <si>
    <t>GAMBOA CRUZ ESPERANZA VIRGINIA</t>
  </si>
  <si>
    <t>GACE601129NE4</t>
  </si>
  <si>
    <t>GACE601129</t>
  </si>
  <si>
    <t>01/06/2013</t>
  </si>
  <si>
    <t>C.S. T-III DR. GASTON MELO</t>
  </si>
  <si>
    <t>GARCIA DIAZ DULCE MARLENE</t>
  </si>
  <si>
    <t>GADD820502F92</t>
  </si>
  <si>
    <t>GADD820502</t>
  </si>
  <si>
    <t>QUIMICO "A"</t>
  </si>
  <si>
    <t>GARCIA GARCIA ALEJANDRO</t>
  </si>
  <si>
    <t>GAGA770526560</t>
  </si>
  <si>
    <t>GAGA770526</t>
  </si>
  <si>
    <t>01/09/2009</t>
  </si>
  <si>
    <t>GARDUNO GACHUZ MARTHA</t>
  </si>
  <si>
    <t>GAGM820507IX9</t>
  </si>
  <si>
    <t>GAGM820507</t>
  </si>
  <si>
    <t>GARCIA LARA CESAR</t>
  </si>
  <si>
    <t>GALC850610489</t>
  </si>
  <si>
    <t>GALC850610</t>
  </si>
  <si>
    <t>GARCIA MARTINEZ MARCOS</t>
  </si>
  <si>
    <t>GAMM821217T62</t>
  </si>
  <si>
    <t>GAMM821217</t>
  </si>
  <si>
    <t>C.S. T-II SAN JOSE</t>
  </si>
  <si>
    <t>GARCIA MARTINEZ MARIANA</t>
  </si>
  <si>
    <t>GAMM840526SC9</t>
  </si>
  <si>
    <t>GAMM840526</t>
  </si>
  <si>
    <t>GARRIDO MEDRANO VERONICA</t>
  </si>
  <si>
    <t>GAMV791023DB7</t>
  </si>
  <si>
    <t>GAMV791023</t>
  </si>
  <si>
    <t>GASPAR PEREZ JOSE JUAN</t>
  </si>
  <si>
    <t>GAPJ610501835</t>
  </si>
  <si>
    <t>GAPJ610501</t>
  </si>
  <si>
    <t>GASPAR RODRIGUEZ MIRIAM SUSANA</t>
  </si>
  <si>
    <t>GARM821028C72</t>
  </si>
  <si>
    <t>GARM821028</t>
  </si>
  <si>
    <t>GARCIA TAPIA REYNA PATRICIA</t>
  </si>
  <si>
    <t>GATR640105AE5</t>
  </si>
  <si>
    <t>GATR640105</t>
  </si>
  <si>
    <t>16/05/2010</t>
  </si>
  <si>
    <t>C.S. T-III MEXICO - ESPANA</t>
  </si>
  <si>
    <t>TECNICO LABORATORISTA "A"</t>
  </si>
  <si>
    <t>GARIBAY VICTORIA BEATRIZ</t>
  </si>
  <si>
    <t>GAVB860914F55</t>
  </si>
  <si>
    <t>GAVB860914</t>
  </si>
  <si>
    <t>GRIMALDO ESPINOSA ANITA</t>
  </si>
  <si>
    <t>GIEA780525MMC</t>
  </si>
  <si>
    <t>GIEA780525</t>
  </si>
  <si>
    <t>C.S. T-III CHINAMPAC DE JUAREZ</t>
  </si>
  <si>
    <t>GOMEZ ANAYA BLANCA ESTELA</t>
  </si>
  <si>
    <t>GOAB830103641</t>
  </si>
  <si>
    <t>GOAB830103</t>
  </si>
  <si>
    <t>GOMEZ CASTILLO ALMA DELIA</t>
  </si>
  <si>
    <t>GOCA810622CL5</t>
  </si>
  <si>
    <t>GOCA810622</t>
  </si>
  <si>
    <t>C.S. T-III GABRIEL HERNANDEZ</t>
  </si>
  <si>
    <t>GONZALEZ CAMPOS ARACELI</t>
  </si>
  <si>
    <t>GOCA820703TW7</t>
  </si>
  <si>
    <t>GOCA820703</t>
  </si>
  <si>
    <t>MEDICO ESPECIALISTA "A"</t>
  </si>
  <si>
    <t>GONZALEZ DELGADO FIDEL</t>
  </si>
  <si>
    <t>GODF710818JU2</t>
  </si>
  <si>
    <t>GODF710818</t>
  </si>
  <si>
    <t>GONZALEZ ESCOBAR RAFAEL</t>
  </si>
  <si>
    <t>GOER630212NU1</t>
  </si>
  <si>
    <t>GOER630212</t>
  </si>
  <si>
    <t>GOMEZ FLORES NAYELI</t>
  </si>
  <si>
    <t>GOFN811128J48</t>
  </si>
  <si>
    <t>GOFN811128</t>
  </si>
  <si>
    <t>GONZALEZ GARCIA MARIA ANGELICA</t>
  </si>
  <si>
    <t>GOGA730307MN5</t>
  </si>
  <si>
    <t>GOGA730307</t>
  </si>
  <si>
    <t>C.S. T-III SANTIAGO AHUIZOTLA</t>
  </si>
  <si>
    <t>GONZALEZ GONZALEZ MIRIAM BERENICE</t>
  </si>
  <si>
    <t>GOGM800411HH6</t>
  </si>
  <si>
    <t>GOGM800411</t>
  </si>
  <si>
    <t>GOMEZ JIMENEZ LILIA ANGELICA</t>
  </si>
  <si>
    <t>GOJL721124ID8</t>
  </si>
  <si>
    <t>GOJL721124</t>
  </si>
  <si>
    <t>GOMEZ MONTEON JUANA ARACELI</t>
  </si>
  <si>
    <t>GOMJ6904034K1</t>
  </si>
  <si>
    <t>GOMJ690403</t>
  </si>
  <si>
    <t>C.S. T-III SAN MIGUEL TEOTONGO</t>
  </si>
  <si>
    <t>GONZALEZ MERCADO MERCEDES YSSEL</t>
  </si>
  <si>
    <t>GOMM790924B2A</t>
  </si>
  <si>
    <t>GOMM790924</t>
  </si>
  <si>
    <t>GONZALEZ RAMOS CLAUDIA IVETTE</t>
  </si>
  <si>
    <t>GORC8801103I5</t>
  </si>
  <si>
    <t>GORC880110</t>
  </si>
  <si>
    <t>01/10/2011</t>
  </si>
  <si>
    <t>GONZALEZ TOLEDO ADRIANA GABRIELA</t>
  </si>
  <si>
    <t>GOTA8002035D3</t>
  </si>
  <si>
    <t>GOTA800203</t>
  </si>
  <si>
    <t>C.S. T-III AMPLIACION PRESIDENTES</t>
  </si>
  <si>
    <t>GONZALEZ TREJO MARIA CRISTINA</t>
  </si>
  <si>
    <t>GOTC850724CYA</t>
  </si>
  <si>
    <t>GOTC850724</t>
  </si>
  <si>
    <t xml:space="preserve">GUERRA CANEDO BLANCA YANIRA                                 </t>
  </si>
  <si>
    <t>GUCB780709QYA</t>
  </si>
  <si>
    <t>GUTIERREZ GONZALEZ GUADALUPE ISABEL</t>
  </si>
  <si>
    <t>GUGG791209PA6</t>
  </si>
  <si>
    <t>GUGG791209</t>
  </si>
  <si>
    <t>GUTIERREZ NAVA ADRIANA</t>
  </si>
  <si>
    <t>GUNA8706261P2</t>
  </si>
  <si>
    <t>GUNA870626</t>
  </si>
  <si>
    <t>GUTIERREZ NAVA ELIZABETH</t>
  </si>
  <si>
    <t>GUNE801006NP2</t>
  </si>
  <si>
    <t>GUNE801006</t>
  </si>
  <si>
    <t>GUTIERREZ PEREZ MARIA DEL RAYO</t>
  </si>
  <si>
    <t>GUPR8007304D7</t>
  </si>
  <si>
    <t>GUPR800730</t>
  </si>
  <si>
    <t>GUTIERREZ RAMIREZ JULIO</t>
  </si>
  <si>
    <t>GURJ620723912</t>
  </si>
  <si>
    <t>GURJ620723</t>
  </si>
  <si>
    <t>GUTIERREZ SANCHEZ BERTHA VERONICA</t>
  </si>
  <si>
    <t>GUSB800802GM3</t>
  </si>
  <si>
    <t>GUSB800802</t>
  </si>
  <si>
    <t>GUZMAN VAZQUEZ VIRIDIANA</t>
  </si>
  <si>
    <t>GUVV860306951</t>
  </si>
  <si>
    <t>GUVV860306</t>
  </si>
  <si>
    <t>HARO ALBINO DEYSI BEATRIZ</t>
  </si>
  <si>
    <t>HAAD820611EL5</t>
  </si>
  <si>
    <t>HAAD820611</t>
  </si>
  <si>
    <t>C.S. T-III LOMAS DE LA ERA</t>
  </si>
  <si>
    <t>HERNANDEZ ALDAPE MARIBEL</t>
  </si>
  <si>
    <t>HEAM760815IT6</t>
  </si>
  <si>
    <t>HEAM760815</t>
  </si>
  <si>
    <t>HERNANDEZ CRUZ PATRICIA</t>
  </si>
  <si>
    <t>HECP730311J21</t>
  </si>
  <si>
    <t>HECP730311</t>
  </si>
  <si>
    <t>HERNANDEZ ENRIQUEZ ANA MARIA</t>
  </si>
  <si>
    <t>HEEA8208049N1</t>
  </si>
  <si>
    <t>HEEA820804</t>
  </si>
  <si>
    <t>HERNANDEZ LOBATO CAROLINA</t>
  </si>
  <si>
    <t>HELC8404225Q2</t>
  </si>
  <si>
    <t>HELC840422</t>
  </si>
  <si>
    <t>HERNANDEZ MEDRANO CELIA</t>
  </si>
  <si>
    <t>HEMC860902M88</t>
  </si>
  <si>
    <t>HEMC860902</t>
  </si>
  <si>
    <t>HERNANDEZ MARTINEZ ELVIRA</t>
  </si>
  <si>
    <t>HEME820302642</t>
  </si>
  <si>
    <t>HEME820302</t>
  </si>
  <si>
    <t>HERNANDEZ MARTINEZ HUGO</t>
  </si>
  <si>
    <t>HEMH780307RM9</t>
  </si>
  <si>
    <t>HEMH780307</t>
  </si>
  <si>
    <t>HERNANDEZ MALDONADO LAURA ROSALBA</t>
  </si>
  <si>
    <t>HEML840107SY8</t>
  </si>
  <si>
    <t>HEML840107</t>
  </si>
  <si>
    <t>HERNANDEZ MENDIOLA MARTHA</t>
  </si>
  <si>
    <t>HEMM811112B19</t>
  </si>
  <si>
    <t>HEMM811112</t>
  </si>
  <si>
    <t>HERNANDEZ RICARDES BERENICE</t>
  </si>
  <si>
    <t>HERB780731MF9</t>
  </si>
  <si>
    <t>HERB780731</t>
  </si>
  <si>
    <t>HERNANDEZ ROJAS LAURA ELEONOR</t>
  </si>
  <si>
    <t>HERL81032027A</t>
  </si>
  <si>
    <t>HERL810320</t>
  </si>
  <si>
    <t>C.S. T-III BUENAVISTA</t>
  </si>
  <si>
    <t>HERNANDEZ RUIZ MARTHA</t>
  </si>
  <si>
    <t>HERM810223GE4</t>
  </si>
  <si>
    <t>HERM810223</t>
  </si>
  <si>
    <t>C.S. T-III TULYEHUALCO</t>
  </si>
  <si>
    <t>HERNANDEZ RIOS SANDRA VERONICA</t>
  </si>
  <si>
    <t>HERS830416FV9</t>
  </si>
  <si>
    <t>HERS830416</t>
  </si>
  <si>
    <t>HERNANDEZ VILORIA ROSA MARIA</t>
  </si>
  <si>
    <t>HEVR840709813</t>
  </si>
  <si>
    <t>HEVR840709</t>
  </si>
  <si>
    <t>HIDALGO FONSECA MARISOL</t>
  </si>
  <si>
    <t>HIFM840624K67</t>
  </si>
  <si>
    <t>HIFM840624</t>
  </si>
  <si>
    <t>HUERTA PEREZ EDGAR EDUARDO</t>
  </si>
  <si>
    <t>HUPE811213NI3</t>
  </si>
  <si>
    <t>HUPE811213</t>
  </si>
  <si>
    <t>ISAURO GONZALEZ JOSE GUADALUPE</t>
  </si>
  <si>
    <t>IAGG720219B54</t>
  </si>
  <si>
    <t>IAGG720219</t>
  </si>
  <si>
    <t>IZAGUIRRE JAMAICA ROBERTO</t>
  </si>
  <si>
    <t>IAJR791204UT0</t>
  </si>
  <si>
    <t>IAJR791204</t>
  </si>
  <si>
    <t>INFANTE MONTALVAN DALIA</t>
  </si>
  <si>
    <t>IAMD7801196H5</t>
  </si>
  <si>
    <t>IAMD780119</t>
  </si>
  <si>
    <t>IBARRA MENDOZA MARIA ENRIQUETA</t>
  </si>
  <si>
    <t>IAME650706GIA</t>
  </si>
  <si>
    <t>IAME650706</t>
  </si>
  <si>
    <t>IBARRA SAMANO ALFREDO</t>
  </si>
  <si>
    <t>IASA850420UG1</t>
  </si>
  <si>
    <t>IASA850420</t>
  </si>
  <si>
    <t>C S T II SAN SALVADOR CUAUHTENCO</t>
  </si>
  <si>
    <t>ILDEFONSO HERNANDEZ ELIZABETH WENDY</t>
  </si>
  <si>
    <t>IEHE811205GE0</t>
  </si>
  <si>
    <t>IEHE811205</t>
  </si>
  <si>
    <t>QUIMICO JEFE DE SECC. DE LABORATORIO A.C. "A"</t>
  </si>
  <si>
    <t>M02077</t>
  </si>
  <si>
    <t>ISHIDA PINZON OYUKY</t>
  </si>
  <si>
    <t>IIPO611222G43</t>
  </si>
  <si>
    <t>IIPO611222</t>
  </si>
  <si>
    <t>C.S. T-III SANTA MARIA AZTAHUACAN</t>
  </si>
  <si>
    <t>JAIME CASTRO GUILLERMO JULIAN</t>
  </si>
  <si>
    <t>JACG680216G46</t>
  </si>
  <si>
    <t>JACG680216</t>
  </si>
  <si>
    <t>JIMENEZ BERNAL JESUS TOPILTZIN</t>
  </si>
  <si>
    <t>JIBJ760706FV7</t>
  </si>
  <si>
    <t>JIBJ760706</t>
  </si>
  <si>
    <t>JIMENEZ CLAUDIO MARIO</t>
  </si>
  <si>
    <t>JICM630815H30</t>
  </si>
  <si>
    <t>JICM630815</t>
  </si>
  <si>
    <t>JIMENEZ MARTINEZ ROCIO GUADALUPE</t>
  </si>
  <si>
    <t>JIMR791226330</t>
  </si>
  <si>
    <t>JIMR791226</t>
  </si>
  <si>
    <t>C.S. T-II SANTA ANA TLACOTENCO</t>
  </si>
  <si>
    <t>JIMENEZ QUEVEDO RAMON MANUEL</t>
  </si>
  <si>
    <t>JIQR650418RG9</t>
  </si>
  <si>
    <t>JIQR650418</t>
  </si>
  <si>
    <t>C S T III DR LUIS MAZZOTI GALINDO</t>
  </si>
  <si>
    <t>JIMENEZ SUAREZ TERESA DE JESUS</t>
  </si>
  <si>
    <t>JIST621015KJ5</t>
  </si>
  <si>
    <t>JIST621015</t>
  </si>
  <si>
    <t>JIMENEZ TINAJERO LILIA</t>
  </si>
  <si>
    <t>JITL810907Q24</t>
  </si>
  <si>
    <t>JITL810907</t>
  </si>
  <si>
    <t>JUAREZ DIAZ YURISENIA</t>
  </si>
  <si>
    <t>JUDY8401208Z3</t>
  </si>
  <si>
    <t>JUDY840120</t>
  </si>
  <si>
    <t>JUAREZ PALACIOS GUADALUPE OYUKY</t>
  </si>
  <si>
    <t>JUPG800828CSA</t>
  </si>
  <si>
    <t>JUPG800828</t>
  </si>
  <si>
    <t>JUAREZ VAZQUEZ LUIS ALBERTO</t>
  </si>
  <si>
    <t>JUVL790719BB9</t>
  </si>
  <si>
    <t>JUVL790719</t>
  </si>
  <si>
    <t>JUAREZ VARGAS TANIA</t>
  </si>
  <si>
    <t>JUVT821021NF6</t>
  </si>
  <si>
    <t>JUVT821021</t>
  </si>
  <si>
    <t>LARA ALEJO ANGELICA</t>
  </si>
  <si>
    <t>LAAA730407294</t>
  </si>
  <si>
    <t>LAAA730407</t>
  </si>
  <si>
    <t>LAURENCIO TORRES MARIA DE LOS ANGELES</t>
  </si>
  <si>
    <t>LATA660508LUA</t>
  </si>
  <si>
    <t>LATA660508</t>
  </si>
  <si>
    <t>LEON AGUILAR JOSE LUIS</t>
  </si>
  <si>
    <t>LEAL771219CL5</t>
  </si>
  <si>
    <t>LEAL771219</t>
  </si>
  <si>
    <t>LEMUS PEREZ JORGE ENRIQUE</t>
  </si>
  <si>
    <t>LEPJ690111157</t>
  </si>
  <si>
    <t>LEPJ690111</t>
  </si>
  <si>
    <t>LEON VALENCIA JOSEFINA AZUCENA</t>
  </si>
  <si>
    <t>LEVJ720523BF0</t>
  </si>
  <si>
    <t>LEVJ720523</t>
  </si>
  <si>
    <t>LOPEZ ARELLANO ARACELY</t>
  </si>
  <si>
    <t>LOAA841031000</t>
  </si>
  <si>
    <t>LOAA841031</t>
  </si>
  <si>
    <t>LOPEZ GUERRERO ANA MARIA</t>
  </si>
  <si>
    <t>LOGA790711HF6</t>
  </si>
  <si>
    <t>LOGA790711</t>
  </si>
  <si>
    <t>LOPEZ GONZALEZ MIRNA</t>
  </si>
  <si>
    <t>LOGM770513C73</t>
  </si>
  <si>
    <t>LOGM770513</t>
  </si>
  <si>
    <t>LOBATO MARGARITO MARIA EUGENIA</t>
  </si>
  <si>
    <t>LOME771115KT0</t>
  </si>
  <si>
    <t>LOME771115</t>
  </si>
  <si>
    <t>C.S. T-III DR. RAFAEL CARRILLO</t>
  </si>
  <si>
    <t>LOPEZ PEREZ MARIA DEL CARMEN</t>
  </si>
  <si>
    <t>LOPC760715NZ0</t>
  </si>
  <si>
    <t>LOPC760715</t>
  </si>
  <si>
    <t>LOPEZ PEREZ MIRYAM</t>
  </si>
  <si>
    <t>LOPM8403216Q0</t>
  </si>
  <si>
    <t>LOPM840321</t>
  </si>
  <si>
    <t>LORETO TERRERO GRACIELA</t>
  </si>
  <si>
    <t>LOTG720504F26</t>
  </si>
  <si>
    <t>LOTG720504</t>
  </si>
  <si>
    <t>LUNA GONZALEZ ISRAEL</t>
  </si>
  <si>
    <t>LUGI681223N38</t>
  </si>
  <si>
    <t>LUGI681223</t>
  </si>
  <si>
    <t>LUGO HERNANDEZ GUADALUPE JIMENA</t>
  </si>
  <si>
    <t>LUHG811124UN4</t>
  </si>
  <si>
    <t>LUHG811124</t>
  </si>
  <si>
    <t>LUQUE O PINA JUANA GUADALUPE</t>
  </si>
  <si>
    <t>LUPJ810126630</t>
  </si>
  <si>
    <t>LUPJ810126</t>
  </si>
  <si>
    <t>LUNA ZARCO MARIA DE LOURDES</t>
  </si>
  <si>
    <t>LUZL8403193X5</t>
  </si>
  <si>
    <t>LUZL840319</t>
  </si>
  <si>
    <t>MARTINEZ ALVARADO AURORA</t>
  </si>
  <si>
    <t>MAAA771212EF8</t>
  </si>
  <si>
    <t>MAAA771212</t>
  </si>
  <si>
    <t>MARQUEZ CASTELLANOS ADRIANA</t>
  </si>
  <si>
    <t>MACA800908AJ5</t>
  </si>
  <si>
    <t>MACA800908</t>
  </si>
  <si>
    <t>MARTINEZ CASTRO CHERRY DENISE</t>
  </si>
  <si>
    <t>MACC790711PR1</t>
  </si>
  <si>
    <t>MACC790711</t>
  </si>
  <si>
    <t>MAYORAL CRUZ PATRICIA</t>
  </si>
  <si>
    <t>MACP7003133M8</t>
  </si>
  <si>
    <t>MACP700313</t>
  </si>
  <si>
    <t>MARTINEZ GOMEZ ANA MARIA</t>
  </si>
  <si>
    <t>MAGA8305248F3</t>
  </si>
  <si>
    <t>MAGA830524</t>
  </si>
  <si>
    <t>MATEO GONZALEZ AIDE ARELI</t>
  </si>
  <si>
    <t>MAGA830808TP1</t>
  </si>
  <si>
    <t>MAGA830808</t>
  </si>
  <si>
    <t>MARTINEZ GUZMAN LYDIA ALEJANDRA</t>
  </si>
  <si>
    <t>MAGL640408CD5</t>
  </si>
  <si>
    <t>MAGL640408</t>
  </si>
  <si>
    <t>MARTINEZ GUZMAN YAQUELIN</t>
  </si>
  <si>
    <t>MAGY7901267Y1</t>
  </si>
  <si>
    <t>MAGY790126</t>
  </si>
  <si>
    <t>MARTINEZ JIMENEZ MAYRA</t>
  </si>
  <si>
    <t>MAJM800927EB4</t>
  </si>
  <si>
    <t>MAJM800927</t>
  </si>
  <si>
    <t>MARTINEZ LARA LILIA</t>
  </si>
  <si>
    <t>MALL7502279Q8</t>
  </si>
  <si>
    <t>MALL750227</t>
  </si>
  <si>
    <t>MARTINEZ MUNOZ ANGIE BRENDA</t>
  </si>
  <si>
    <t>MAMA800105QB8</t>
  </si>
  <si>
    <t>MAMA800105</t>
  </si>
  <si>
    <t>CLINICA CONDESA</t>
  </si>
  <si>
    <t>MARTINEZ MEDINA BARBARA YADIRA</t>
  </si>
  <si>
    <t>MAMB820627UP2</t>
  </si>
  <si>
    <t>MAMB820627</t>
  </si>
  <si>
    <t>16/07/2011</t>
  </si>
  <si>
    <t>MARTINEZ MEZA DULCE MARIA</t>
  </si>
  <si>
    <t>MAMD770219856</t>
  </si>
  <si>
    <t>MAMD770219</t>
  </si>
  <si>
    <t>MAYORAL MENDOZA LUIS DE JESUS</t>
  </si>
  <si>
    <t>MAML760102IK1</t>
  </si>
  <si>
    <t>MAML760102</t>
  </si>
  <si>
    <t>MARTELL NAVA MARITZA ADRIANA</t>
  </si>
  <si>
    <t>MANM780416AHA</t>
  </si>
  <si>
    <t>MANM780416</t>
  </si>
  <si>
    <t>MARTINEZ ORTEGA NANCY</t>
  </si>
  <si>
    <t>MAON790310394</t>
  </si>
  <si>
    <t>MAON790310</t>
  </si>
  <si>
    <t>MARTINEZ ROSAS CRISTINA JAZMIN</t>
  </si>
  <si>
    <t>MARC780724SL8</t>
  </si>
  <si>
    <t>MARC780724</t>
  </si>
  <si>
    <t>MARTINEZ RODRIGUEZ CLAUDIA IBEET</t>
  </si>
  <si>
    <t>MARC8007162H6</t>
  </si>
  <si>
    <t>MARC800716</t>
  </si>
  <si>
    <t>CLINICA COMUNITARIA SAN ANDRES MIXQUIC</t>
  </si>
  <si>
    <t>MANCERA RIOS MOISES</t>
  </si>
  <si>
    <t>MARM600403AD9</t>
  </si>
  <si>
    <t>MARM600403</t>
  </si>
  <si>
    <t>C.S. T-III OASIS</t>
  </si>
  <si>
    <t>MARTINEZ SORIA JULIO CESAR</t>
  </si>
  <si>
    <t>MASJ801016HM4</t>
  </si>
  <si>
    <t>MASJ801016</t>
  </si>
  <si>
    <t>01/02/2011</t>
  </si>
  <si>
    <t>MAZARIEGOS SANCHEZ JESUS ANTONIO</t>
  </si>
  <si>
    <t>MASJ821222E66</t>
  </si>
  <si>
    <t>MASJ821222</t>
  </si>
  <si>
    <t>MACHUCA SANCHEZ LETICIA</t>
  </si>
  <si>
    <t>MASL710424574</t>
  </si>
  <si>
    <t>MASL710424</t>
  </si>
  <si>
    <t>MALDONADO TAFOYA CYNTHIA YARELI</t>
  </si>
  <si>
    <t>MATC8703062U6</t>
  </si>
  <si>
    <t>MATC870306</t>
  </si>
  <si>
    <t>01/05/2013</t>
  </si>
  <si>
    <t>C.S. T-III DR. MANUEL MARQUEZ ESCOBEDO</t>
  </si>
  <si>
    <t>MENDOZA ESPINOSA DANIEL</t>
  </si>
  <si>
    <t>MEED840609RX1</t>
  </si>
  <si>
    <t>MEED840609</t>
  </si>
  <si>
    <t>MEJIA FERNANDEZ ABRAHAM</t>
  </si>
  <si>
    <t>MEFA7511299R4</t>
  </si>
  <si>
    <t>MEFA751129</t>
  </si>
  <si>
    <t> C.S.T-II 13 DE SEPTIEMBRE</t>
  </si>
  <si>
    <t>MENDOZA FLORES SHELLY GUADALUPE</t>
  </si>
  <si>
    <t>MEFS8106227B3</t>
  </si>
  <si>
    <t>MEFS810622</t>
  </si>
  <si>
    <t>MENDOZA GONZALEZ JUANA MARISOL</t>
  </si>
  <si>
    <t>MEGJ760704AH3</t>
  </si>
  <si>
    <t>MEGJ760704</t>
  </si>
  <si>
    <t>MENDEZ LENDECHY MARIO IGNACIO</t>
  </si>
  <si>
    <t>MELM550731UK4</t>
  </si>
  <si>
    <t>MELM550731</t>
  </si>
  <si>
    <t>MENDEZ MARTINEZ MARIA DE LOS ANGELES</t>
  </si>
  <si>
    <t>MEMA620802JT6</t>
  </si>
  <si>
    <t>MEMA620802</t>
  </si>
  <si>
    <t>MENESES MARTINEZ MARISOL</t>
  </si>
  <si>
    <t>MEMM790319G16</t>
  </si>
  <si>
    <t>MEMM790319</t>
  </si>
  <si>
    <t>MENDEZ TEMPLOS MARIA ELIZABETH</t>
  </si>
  <si>
    <t>METE6604243X2</t>
  </si>
  <si>
    <t>METE660424</t>
  </si>
  <si>
    <t>MIJANGOS GARCIA ANGELINA CRISTINA</t>
  </si>
  <si>
    <t>MIGA8207248U3</t>
  </si>
  <si>
    <t>MIGA820724</t>
  </si>
  <si>
    <t>MIGUEL MATEOS JOSE CESAR</t>
  </si>
  <si>
    <t>MIMC820223AA9</t>
  </si>
  <si>
    <t>MIMC820223</t>
  </si>
  <si>
    <t>C.S. T-III PORTALES</t>
  </si>
  <si>
    <t>MIRANDA RAMIREZ NANCY</t>
  </si>
  <si>
    <t>MIRN810217Q59</t>
  </si>
  <si>
    <t>MIRN810217</t>
  </si>
  <si>
    <t>MORENO CARDENA ELIZABETH</t>
  </si>
  <si>
    <t>MOCE790426UZ5</t>
  </si>
  <si>
    <t>MOCE790426</t>
  </si>
  <si>
    <t>MORENO CASTILLO MARISOL</t>
  </si>
  <si>
    <t>MOCM840212UQ7</t>
  </si>
  <si>
    <t>MOCM840212</t>
  </si>
  <si>
    <t>C.S. T-III AMPLIACION HIDALGO</t>
  </si>
  <si>
    <t>MORENO CASTRO SAMANTHA CITLALI</t>
  </si>
  <si>
    <t>MOCS850409DX0</t>
  </si>
  <si>
    <t>MOCS850409</t>
  </si>
  <si>
    <t>MONTALVO ESTRADA ALMA VIRIDIANA</t>
  </si>
  <si>
    <t>MOEA820205JKA</t>
  </si>
  <si>
    <t>MOEA820205</t>
  </si>
  <si>
    <t>MORALES GALEANA MARIA DE LOURDES</t>
  </si>
  <si>
    <t>MOGL671117B72</t>
  </si>
  <si>
    <t>MOGL671117</t>
  </si>
  <si>
    <t>MORALES HERNANDEZ CATALINA</t>
  </si>
  <si>
    <t>MOHC8008243U1</t>
  </si>
  <si>
    <t>MOHC800824</t>
  </si>
  <si>
    <t>MOEDANO JIMENEZ BERTHA</t>
  </si>
  <si>
    <t>MOJB711027JX9</t>
  </si>
  <si>
    <t>MOJB711027</t>
  </si>
  <si>
    <t>MORAN MARTINEZ RICARDO</t>
  </si>
  <si>
    <t>MOMR821226A40</t>
  </si>
  <si>
    <t>MOMR821226</t>
  </si>
  <si>
    <t>MOYA MEDINA YOLANDA ALEJANDRA</t>
  </si>
  <si>
    <t>MOMY770418316</t>
  </si>
  <si>
    <t>MOMY770418</t>
  </si>
  <si>
    <t>MONTES PACHECO MONICA</t>
  </si>
  <si>
    <t>MOPM7407214P2</t>
  </si>
  <si>
    <t>MOPM740721</t>
  </si>
  <si>
    <t>MORALES SANCHEZ MARIA ANTONIA</t>
  </si>
  <si>
    <t>MOSA680510E69</t>
  </si>
  <si>
    <t>MOSA680510</t>
  </si>
  <si>
    <t>MONROY VELAZQUEZ LUCIA ISABEL</t>
  </si>
  <si>
    <t>MOVL820220KJ8</t>
  </si>
  <si>
    <t>MOVL820220</t>
  </si>
  <si>
    <t>NAPOLES FLORES YVETTE DILLY</t>
  </si>
  <si>
    <t>NAFY830930V8A</t>
  </si>
  <si>
    <t>NAFY830930</t>
  </si>
  <si>
    <t>C.S. T-III DR. ATANASIO GARZA RIOS</t>
  </si>
  <si>
    <t>NAVEDA RAMIREZ GLORIA</t>
  </si>
  <si>
    <t>NARG810418PW5</t>
  </si>
  <si>
    <t>NARG810418</t>
  </si>
  <si>
    <t>NAVARRETE SALGADO PERLA</t>
  </si>
  <si>
    <t>NASP850714EM6</t>
  </si>
  <si>
    <t>NASP850714</t>
  </si>
  <si>
    <t>NIETO ZAVALA YOLANDA</t>
  </si>
  <si>
    <t>NIZY6912192BA</t>
  </si>
  <si>
    <t>NIZY691219</t>
  </si>
  <si>
    <t>NUNEZ JOSE AIDA LORENA</t>
  </si>
  <si>
    <t>NUJA8109238W6</t>
  </si>
  <si>
    <t>NUJA810923</t>
  </si>
  <si>
    <t>C.S. T-III LA ESMERALDA</t>
  </si>
  <si>
    <t>OLALDE FUENTES LAURA</t>
  </si>
  <si>
    <t>OAFL660526P11</t>
  </si>
  <si>
    <t>OAFL660526</t>
  </si>
  <si>
    <t>ORTA ROMERO BEATRIZ</t>
  </si>
  <si>
    <t>OARB8404095E8</t>
  </si>
  <si>
    <t>OARB840409</t>
  </si>
  <si>
    <t>DE LA O BARRERA BERENICE</t>
  </si>
  <si>
    <t>OBBE810311744</t>
  </si>
  <si>
    <t>OBBE810311</t>
  </si>
  <si>
    <t>ORNELAS AGUILAR BIBIANA</t>
  </si>
  <si>
    <t>OEAB681202DH4</t>
  </si>
  <si>
    <t>OEAB681202</t>
  </si>
  <si>
    <t>ORTEGA LOPEZ ERIKA LIZETH</t>
  </si>
  <si>
    <t>OELE8207191B7</t>
  </si>
  <si>
    <t>OELE820719</t>
  </si>
  <si>
    <t>C.S. T-III CUCHILLA PANTITLAN</t>
  </si>
  <si>
    <t>ORTEGA LOAEZA MARCELA</t>
  </si>
  <si>
    <t>OELM8310067U1</t>
  </si>
  <si>
    <t>OELM831006</t>
  </si>
  <si>
    <t>OLIVA GUERRERO ANDREA AVELINA</t>
  </si>
  <si>
    <t>OIGA7907319B5</t>
  </si>
  <si>
    <t>OIGA790731</t>
  </si>
  <si>
    <t>ORTIZ LEON VALERIA</t>
  </si>
  <si>
    <t>OILV830129J60</t>
  </si>
  <si>
    <t>OILV830129</t>
  </si>
  <si>
    <t>ORTIZ TORNEZ CECILIA GUADALUPE</t>
  </si>
  <si>
    <t>OITC841122PKA</t>
  </si>
  <si>
    <t>OITC841122</t>
  </si>
  <si>
    <t>ORTIZ VELASCO BEATRIZ LETICIA</t>
  </si>
  <si>
    <t>OIVB791004935</t>
  </si>
  <si>
    <t>OIVB791004</t>
  </si>
  <si>
    <t>C.S. T-III DR. JOSE CASTRO VILLAGRANA</t>
  </si>
  <si>
    <t>PAZ ALVAREZ ADRIANA</t>
  </si>
  <si>
    <t>PAAA7501012Y1</t>
  </si>
  <si>
    <t>PAAA750101</t>
  </si>
  <si>
    <t>PADILLA CORONEL ELIZABETH</t>
  </si>
  <si>
    <t>PACE8004028Q1</t>
  </si>
  <si>
    <t>PACE800402</t>
  </si>
  <si>
    <t>PANTOJA FLORES CINTHIA FRANCELI</t>
  </si>
  <si>
    <t>PAFC830901VAA</t>
  </si>
  <si>
    <t>PAFC830901</t>
  </si>
  <si>
    <t>PAREDES GARCIA OLGA MARIBEL</t>
  </si>
  <si>
    <t>PAGO770606NE6</t>
  </si>
  <si>
    <t>PAGO770606</t>
  </si>
  <si>
    <t>PRADO SANCHEZ KARLA ESTELA</t>
  </si>
  <si>
    <t>PASK800722JU4</t>
  </si>
  <si>
    <t>PASK800722</t>
  </si>
  <si>
    <t>PALOMARES SALINAS MARIA DEL ROSARIO</t>
  </si>
  <si>
    <t>PASR681214AS6</t>
  </si>
  <si>
    <t>PASR681214</t>
  </si>
  <si>
    <t>PALACIOS ZUNIGA MARIBEL</t>
  </si>
  <si>
    <t>PAZM840921N64</t>
  </si>
  <si>
    <t>PAZM840921</t>
  </si>
  <si>
    <t>PEREZ BARRERA ANGEL ALFONSO</t>
  </si>
  <si>
    <t>PEBA780802JNA</t>
  </si>
  <si>
    <t>PEBA780802</t>
  </si>
  <si>
    <t>PEREZ GONZALEZ SANDRA ESMERALDA</t>
  </si>
  <si>
    <t>PEGS800407DQA</t>
  </si>
  <si>
    <t>PEGS800407</t>
  </si>
  <si>
    <t>PERALTA LOPEZ NASHELY</t>
  </si>
  <si>
    <t>PELN810630IF6</t>
  </si>
  <si>
    <t>PELN810630</t>
  </si>
  <si>
    <t>PEREZ NEGRON MAR MARIA ELENA</t>
  </si>
  <si>
    <t>PEME780822L43</t>
  </si>
  <si>
    <t>PEME780822</t>
  </si>
  <si>
    <t>PEREZ ORTIZ EDUARDO</t>
  </si>
  <si>
    <t>PEOE700730A23</t>
  </si>
  <si>
    <t>PEOE700730</t>
  </si>
  <si>
    <t>PINO HIDALGO BLANCA LILIA</t>
  </si>
  <si>
    <t>PIHB580716DU1</t>
  </si>
  <si>
    <t>PIHB580716</t>
  </si>
  <si>
    <t>PINEDA SANTA CRUZ BELEN</t>
  </si>
  <si>
    <t>PISB800325EWA</t>
  </si>
  <si>
    <t>PISB800325</t>
  </si>
  <si>
    <t>PORRON IBARRA ANGELICA</t>
  </si>
  <si>
    <t>POIA7408093K2</t>
  </si>
  <si>
    <t>POIA740809</t>
  </si>
  <si>
    <t>CLINICA NO. 2</t>
  </si>
  <si>
    <t>QUINTERO PERDOMO ARMANDO</t>
  </si>
  <si>
    <t>QUPA810827RV7</t>
  </si>
  <si>
    <t>QUPA810827</t>
  </si>
  <si>
    <t>QUIROZ RODRIGUEZ GABRIELA</t>
  </si>
  <si>
    <t>QURG761210R68</t>
  </si>
  <si>
    <t>QURG761210</t>
  </si>
  <si>
    <t>QUIROZ VILLICANA MARIA DEL CARMEN</t>
  </si>
  <si>
    <t>QUVC750102F31</t>
  </si>
  <si>
    <t>QUVC750102</t>
  </si>
  <si>
    <t>QUINTERO VARGAS ERIKA DOLORES</t>
  </si>
  <si>
    <t>QUVE860914HY9</t>
  </si>
  <si>
    <t>QUVE860914</t>
  </si>
  <si>
    <t>RANGEL ARRIAGA MARIA CRISTINA</t>
  </si>
  <si>
    <t>RAAC671215QK1</t>
  </si>
  <si>
    <t>RAAC671215</t>
  </si>
  <si>
    <t>RAMIREZ ARCIA YANELLY</t>
  </si>
  <si>
    <t>RAAY800822TN3</t>
  </si>
  <si>
    <t>RAAY800822</t>
  </si>
  <si>
    <t>RAMIREZ BERNAL PABLO DIEGO</t>
  </si>
  <si>
    <t>RABP811113AD3</t>
  </si>
  <si>
    <t>RABP811113</t>
  </si>
  <si>
    <t>RAMOS CRUZ KARLA</t>
  </si>
  <si>
    <t>RACK810225SH8</t>
  </si>
  <si>
    <t>RACK810225</t>
  </si>
  <si>
    <t>RAYA GIRON ROCIO</t>
  </si>
  <si>
    <t>RAGR820716E46</t>
  </si>
  <si>
    <t>RAGR820716</t>
  </si>
  <si>
    <t>RAMOS IBARRA LILIANA</t>
  </si>
  <si>
    <t>RAIL82021865A</t>
  </si>
  <si>
    <t>RAIL820218</t>
  </si>
  <si>
    <t>RASILLA MANUEL JULISA</t>
  </si>
  <si>
    <t>RAMJ781012SM5</t>
  </si>
  <si>
    <t>RAMJ781012</t>
  </si>
  <si>
    <t>RANGEL NAJERA EVA LUZ</t>
  </si>
  <si>
    <t>RANE6202012L1</t>
  </si>
  <si>
    <t>RANE620201</t>
  </si>
  <si>
    <t>RAMIREZ RAMOS CESAR ABELARDO</t>
  </si>
  <si>
    <t>RARC530728G76</t>
  </si>
  <si>
    <t>RARC530728</t>
  </si>
  <si>
    <t>RAMIREZ RAMOS ELIANA</t>
  </si>
  <si>
    <t>RARE821009HLA</t>
  </si>
  <si>
    <t>RARE821009</t>
  </si>
  <si>
    <t>RAMIREZ SANDOVAL EDITH</t>
  </si>
  <si>
    <t>RASE701102S59</t>
  </si>
  <si>
    <t>RASE701102</t>
  </si>
  <si>
    <t>RAMOS SANCHEZ JUAN CARLOS</t>
  </si>
  <si>
    <t>RASJ710501KE2</t>
  </si>
  <si>
    <t>RASJ710501</t>
  </si>
  <si>
    <t>RAMOS SANCHEZ SARA FABIOLA</t>
  </si>
  <si>
    <t>RASS820719JH9</t>
  </si>
  <si>
    <t>RASS820719</t>
  </si>
  <si>
    <t>RENDON CASTANON MARIA GUADALUPE</t>
  </si>
  <si>
    <t>RECG7204118T3</t>
  </si>
  <si>
    <t>RECG720411</t>
  </si>
  <si>
    <t>RESENDIZ DUARTE ERIKA</t>
  </si>
  <si>
    <t>REDE820326215</t>
  </si>
  <si>
    <t>REDE820326</t>
  </si>
  <si>
    <t>REVILLA MADRID ARACELI CITLALLI</t>
  </si>
  <si>
    <t>REMA521221GX5</t>
  </si>
  <si>
    <t>REMA521221</t>
  </si>
  <si>
    <t>RESENDIZ MARTINEZ CRISTINA</t>
  </si>
  <si>
    <t>REMC760626IP7</t>
  </si>
  <si>
    <t>REMC760626</t>
  </si>
  <si>
    <t>REYES RUIZ ANGEL RAYMUNDO</t>
  </si>
  <si>
    <t>RERA8208047Y5</t>
  </si>
  <si>
    <t>RERA820804</t>
  </si>
  <si>
    <t>REYES RODRIGUEZ LUZ MARIA</t>
  </si>
  <si>
    <t>RERL790403C91</t>
  </si>
  <si>
    <t>RERL790403</t>
  </si>
  <si>
    <t>RIOS ARTEAGA NORMA</t>
  </si>
  <si>
    <t>RIAN7906099A3</t>
  </si>
  <si>
    <t>RIAN790609</t>
  </si>
  <si>
    <t>RIVERA GONZALEZ MARIA DEL CARMEN</t>
  </si>
  <si>
    <t>RIGC820908LP1</t>
  </si>
  <si>
    <t>RIGC820908</t>
  </si>
  <si>
    <t>RIVAS HERNANDEZ ANDREA</t>
  </si>
  <si>
    <t>RIHA790202SN0</t>
  </si>
  <si>
    <t>RIHA790202</t>
  </si>
  <si>
    <t>RIVERA JURADO BLANCA ESTELA</t>
  </si>
  <si>
    <t>RIJB581130NV8</t>
  </si>
  <si>
    <t>RIJB581130</t>
  </si>
  <si>
    <t>ROMERO AGUILAR DALIA BERENISE</t>
  </si>
  <si>
    <t>ROAD841223000</t>
  </si>
  <si>
    <t>ROAD841223</t>
  </si>
  <si>
    <t>ROJAS ARRIAGA MARIA DE LOURDES</t>
  </si>
  <si>
    <t>ROAL551123J56</t>
  </si>
  <si>
    <t>ROAL551123</t>
  </si>
  <si>
    <t>DE LA ROSA BALDERAS LAURA</t>
  </si>
  <si>
    <t>ROBL831126QN0</t>
  </si>
  <si>
    <t>ROBL831126</t>
  </si>
  <si>
    <t>ROJAS COLIN JULIO</t>
  </si>
  <si>
    <t>ROCJ780416ML2</t>
  </si>
  <si>
    <t>ROCJ780416</t>
  </si>
  <si>
    <t>ROMERO ESCARCEGA MARIA ELENA</t>
  </si>
  <si>
    <t>ROEE7907198V1</t>
  </si>
  <si>
    <t>ROEE790719</t>
  </si>
  <si>
    <t>ROBLERO GALVEZ HIRASU IRENE</t>
  </si>
  <si>
    <t>ROGH800425768</t>
  </si>
  <si>
    <t>ROGH800425</t>
  </si>
  <si>
    <t>ROSTRO HERNANDEZ GUSTAVO</t>
  </si>
  <si>
    <t>ROHG760211UB7</t>
  </si>
  <si>
    <t>ROHG760211</t>
  </si>
  <si>
    <t>ROSAS HERNANDEZ MARIA GUADALUPE</t>
  </si>
  <si>
    <t>ROHG810212456</t>
  </si>
  <si>
    <t>ROHG810212</t>
  </si>
  <si>
    <t>RODRIGUEZ LAZARO FATIMA</t>
  </si>
  <si>
    <t>ROLF850111IG7</t>
  </si>
  <si>
    <t>ROLF850111</t>
  </si>
  <si>
    <t>ROSAS LEYVA IMELDA KARINA</t>
  </si>
  <si>
    <t>ROLI830513VE0</t>
  </si>
  <si>
    <t>ROLI830513</t>
  </si>
  <si>
    <t>RODRIGUEZ MARTINEZ ANEL</t>
  </si>
  <si>
    <t>ROMA800712TQA</t>
  </si>
  <si>
    <t>ROMA800712</t>
  </si>
  <si>
    <t>ROCHA PINO ABRAHAM</t>
  </si>
  <si>
    <t>ROPA790716PG9</t>
  </si>
  <si>
    <t>ROPA790716</t>
  </si>
  <si>
    <t>DE LA ROSA RUIZ MARIA AGUSTINA</t>
  </si>
  <si>
    <t>RORA800828TFA</t>
  </si>
  <si>
    <t>RORA800828</t>
  </si>
  <si>
    <t>ROMERO RODRIGUEZ IRIS ANAHI</t>
  </si>
  <si>
    <t>RORI7812131J8</t>
  </si>
  <si>
    <t>RORI781213</t>
  </si>
  <si>
    <t>ROMERO RAMIREZ RAQUEL</t>
  </si>
  <si>
    <t>RORR800221N86</t>
  </si>
  <si>
    <t>RORR800221</t>
  </si>
  <si>
    <t>RODRIGUEZ SANCHEZ MIRIAM</t>
  </si>
  <si>
    <t>ROSM770526TU2</t>
  </si>
  <si>
    <t>ROSM770526</t>
  </si>
  <si>
    <t>SANCHEZ AGUILAR CLAUDIA YOCELIN</t>
  </si>
  <si>
    <t>SAAC840603PHA</t>
  </si>
  <si>
    <t>SAAC840603</t>
  </si>
  <si>
    <t>16/11/2010</t>
  </si>
  <si>
    <t>SALGADO ALBARRAN FLOR DE AZALIA</t>
  </si>
  <si>
    <t>SAAF800419RV3</t>
  </si>
  <si>
    <t>SAAF800419</t>
  </si>
  <si>
    <t>SANCHEZ AVILA LILIANA</t>
  </si>
  <si>
    <t>SAAL801219UK7</t>
  </si>
  <si>
    <t>SAAL801219</t>
  </si>
  <si>
    <t>SANCHEZ CASAS BLANCA CONCEPCION</t>
  </si>
  <si>
    <t>SACB810609RG5</t>
  </si>
  <si>
    <t>SACB810609</t>
  </si>
  <si>
    <t>SANDOVAL CARRILLO GABRIELA</t>
  </si>
  <si>
    <t>SACG771028UZ0</t>
  </si>
  <si>
    <t>SACG771028</t>
  </si>
  <si>
    <t>SANCHEZ COSME NORMA</t>
  </si>
  <si>
    <t>SACN7808212SA</t>
  </si>
  <si>
    <t>SACN780821</t>
  </si>
  <si>
    <t>SANTIAGO DIAZ ALMA MARGARITA</t>
  </si>
  <si>
    <t>SADA800720IL4</t>
  </si>
  <si>
    <t>SADA800720</t>
  </si>
  <si>
    <t>C.S. T-III AJUSCO</t>
  </si>
  <si>
    <t>SANTOS GONZALEZ ADELINA</t>
  </si>
  <si>
    <t>SAGA790905SY5</t>
  </si>
  <si>
    <t>SAGA790905</t>
  </si>
  <si>
    <t>SALAZAR GONZALEZ GILBERTO</t>
  </si>
  <si>
    <t>SAGG831116MN6</t>
  </si>
  <si>
    <t>SAGG831116</t>
  </si>
  <si>
    <t>SALMORAN HERNANDEZ YAZMIN</t>
  </si>
  <si>
    <t>SAHY800118N2A</t>
  </si>
  <si>
    <t>SAHY800118</t>
  </si>
  <si>
    <t>SANTIAGO HERNANDEZ YOLANDA</t>
  </si>
  <si>
    <t>SAHY821013000</t>
  </si>
  <si>
    <t>SAHY821013</t>
  </si>
  <si>
    <t>SANCHEZ MORENO ISABEL</t>
  </si>
  <si>
    <t>SAMI811013D99</t>
  </si>
  <si>
    <t>SAMI811013</t>
  </si>
  <si>
    <t xml:space="preserve">C.S. T-III "SAN FRANCISCO TLALTENCO  "            </t>
  </si>
  <si>
    <t>SALGADO MEDINA IT ZEL</t>
  </si>
  <si>
    <t>SAMI811113S9A</t>
  </si>
  <si>
    <t>SAMI811113</t>
  </si>
  <si>
    <t>SANCHEZ RAMOS YOSELIN</t>
  </si>
  <si>
    <t>SARY771022QG7</t>
  </si>
  <si>
    <t>SARY771022</t>
  </si>
  <si>
    <t>SANCHEZ SANTIAGO AMELIA</t>
  </si>
  <si>
    <t>SASA6710315L2</t>
  </si>
  <si>
    <t>SASA671031</t>
  </si>
  <si>
    <t>SANTIAGO SANTIAGO ROCIO</t>
  </si>
  <si>
    <t>SASR750316MR7</t>
  </si>
  <si>
    <t>SASR750316</t>
  </si>
  <si>
    <t>SANCHEZ TRUJILLO GABRIELA</t>
  </si>
  <si>
    <t>SATG6908214A3</t>
  </si>
  <si>
    <t>SATG690821</t>
  </si>
  <si>
    <t>SANTOS VAZQUEZ MARIA LETICIA</t>
  </si>
  <si>
    <t>SAVL610721SW1</t>
  </si>
  <si>
    <t>SAVL610721</t>
  </si>
  <si>
    <t>SEBASTIAN VELAZQUEZ LUCERO</t>
  </si>
  <si>
    <t>SEVL780325GP4</t>
  </si>
  <si>
    <t>SEVL780325</t>
  </si>
  <si>
    <t>SILVA CONTRERAS ERIKA MARGARITA</t>
  </si>
  <si>
    <t>SICE820720000</t>
  </si>
  <si>
    <t>SICE820720</t>
  </si>
  <si>
    <t>SILVA CHOWELL ILIANA PATRICIA</t>
  </si>
  <si>
    <t>SICI741207IY6</t>
  </si>
  <si>
    <t>SICI741207</t>
  </si>
  <si>
    <t>SILVA CRUZ JOSUE FRANCISCO</t>
  </si>
  <si>
    <t>SICJ830930GX3</t>
  </si>
  <si>
    <t>SICJ830930</t>
  </si>
  <si>
    <t>SILVA FRANCO IRENE</t>
  </si>
  <si>
    <t>SIFI560405224</t>
  </si>
  <si>
    <t>SIFI560405</t>
  </si>
  <si>
    <t>SILVA GUADARRAMA SILVIA</t>
  </si>
  <si>
    <t>SIGS811220J90</t>
  </si>
  <si>
    <t>SIGS811220</t>
  </si>
  <si>
    <t>SOTO ESPINOZA NORMA ANGELICA</t>
  </si>
  <si>
    <t>SOEN850803SD7</t>
  </si>
  <si>
    <t>SOEN850803</t>
  </si>
  <si>
    <t>SOTO GARCIA MARTINA DE LOS ANGELES</t>
  </si>
  <si>
    <t>SOGM640518P72</t>
  </si>
  <si>
    <t>SOGM640518</t>
  </si>
  <si>
    <t>SORIA GONZALEZ SERGIO MARIO</t>
  </si>
  <si>
    <t>SOGS751222C44</t>
  </si>
  <si>
    <t>SOGS751222</t>
  </si>
  <si>
    <t>SOLIS VERA CARINA</t>
  </si>
  <si>
    <t>SOVC800506P78</t>
  </si>
  <si>
    <t>SOVC800506</t>
  </si>
  <si>
    <t>TAPIA CASTANEDA MARIA ALEJANDRA</t>
  </si>
  <si>
    <t>TACA7110148I1</t>
  </si>
  <si>
    <t>TACA711014</t>
  </si>
  <si>
    <t>TAMAYO LOPEZ SELENE YANANTZIN</t>
  </si>
  <si>
    <t>TALS7705163S0</t>
  </si>
  <si>
    <t>TALS770516</t>
  </si>
  <si>
    <t>TELLEZ CORTES GRISELDA</t>
  </si>
  <si>
    <t>TECG7911221S1</t>
  </si>
  <si>
    <t>TECG791122</t>
  </si>
  <si>
    <t>C.S.T II CARMEN SERDAN</t>
  </si>
  <si>
    <t>TREJO VAZQUEZ LILIAN CAROLINA</t>
  </si>
  <si>
    <t>TEVL860402D68</t>
  </si>
  <si>
    <t>TEVL860402</t>
  </si>
  <si>
    <t>TINAJERO DELGADO LAURA PATRICIA</t>
  </si>
  <si>
    <t>TIDL690117HV4</t>
  </si>
  <si>
    <t>TIDL690117</t>
  </si>
  <si>
    <t>TINOCO GONZALEZ GUADALUPE</t>
  </si>
  <si>
    <t>TIGG841212I52</t>
  </si>
  <si>
    <t>TIGG841212</t>
  </si>
  <si>
    <t>TINTOR GARCIA LETICIA</t>
  </si>
  <si>
    <t>TIGL730505F11</t>
  </si>
  <si>
    <t>TIGL730505</t>
  </si>
  <si>
    <t>TORRES GUTIERREZ FABIOLA ISABEL</t>
  </si>
  <si>
    <t>TOGF790822T96</t>
  </si>
  <si>
    <t>TOGF790822</t>
  </si>
  <si>
    <t>TORRES VIVEROS ALFREDO</t>
  </si>
  <si>
    <t>TOVA720112JA3</t>
  </si>
  <si>
    <t>TOVA720112</t>
  </si>
  <si>
    <t>UGALDE VARGAS CLAUDIA</t>
  </si>
  <si>
    <t>UAVC820627D38</t>
  </si>
  <si>
    <t>UAVC820627</t>
  </si>
  <si>
    <t>VAZQUEZ GONZALEZ MIGUEL REYES</t>
  </si>
  <si>
    <t>VAGM630106F98</t>
  </si>
  <si>
    <t>VAGM630106</t>
  </si>
  <si>
    <t>VAZQUEZ JIMENEZ LILIANA ALEJANDRA</t>
  </si>
  <si>
    <t>VAJL750801JG0</t>
  </si>
  <si>
    <t>VAJL750801</t>
  </si>
  <si>
    <t>VALDEZ LARA ELENA</t>
  </si>
  <si>
    <t>VALE8006066WA</t>
  </si>
  <si>
    <t>VALE800606</t>
  </si>
  <si>
    <t>VALENCIA OLAYO MARIANA</t>
  </si>
  <si>
    <t>VAOM820119531</t>
  </si>
  <si>
    <t>VAOM820119</t>
  </si>
  <si>
    <t xml:space="preserve">VALVERDE PEREZ GUADALUPE                                    </t>
  </si>
  <si>
    <t>VAPG791212553</t>
  </si>
  <si>
    <t>16/1172015</t>
  </si>
  <si>
    <t>VAZQUEZ RIVERO JUAN MANUEL</t>
  </si>
  <si>
    <t>VARJ7906145IA</t>
  </si>
  <si>
    <t>VARJ790614</t>
  </si>
  <si>
    <t>VARGAS SAN VICENTE SANDRA LESLIE</t>
  </si>
  <si>
    <t>VASS851003450</t>
  </si>
  <si>
    <t>VASS851003</t>
  </si>
  <si>
    <t>VARGAS TINOCO KARLA GABRIELA</t>
  </si>
  <si>
    <t>VATK840821UJ1</t>
  </si>
  <si>
    <t>VATK840821</t>
  </si>
  <si>
    <t>01/03/2013</t>
  </si>
  <si>
    <t>VENEGAS CORREA EMMANUEL ABDON</t>
  </si>
  <si>
    <t>VECE8308256N6</t>
  </si>
  <si>
    <t>VECE830825</t>
  </si>
  <si>
    <t>VELAZQUEZ MANDUJANO NOE</t>
  </si>
  <si>
    <t>VEMN7801274U8</t>
  </si>
  <si>
    <t>VEMN780127</t>
  </si>
  <si>
    <t>VENTURA ROMERO DIANA</t>
  </si>
  <si>
    <t>VERD770916LT6</t>
  </si>
  <si>
    <t>VERD770916</t>
  </si>
  <si>
    <t>VEGA ROSAS ELIZABETH</t>
  </si>
  <si>
    <t>VERE8106059W4</t>
  </si>
  <si>
    <t>VERE810605</t>
  </si>
  <si>
    <t>VELA SALGADO LORENA</t>
  </si>
  <si>
    <t>VESL760408CP7</t>
  </si>
  <si>
    <t>VESL760408</t>
  </si>
  <si>
    <t>VERA TORRES ROSALBA</t>
  </si>
  <si>
    <t>VETR801224CL8</t>
  </si>
  <si>
    <t>VETR801224</t>
  </si>
  <si>
    <t>VICUNA CRUZ YOLANDA</t>
  </si>
  <si>
    <t>VICY781217CM2</t>
  </si>
  <si>
    <t>VICY781217</t>
  </si>
  <si>
    <t>16/09/2011</t>
  </si>
  <si>
    <t>VILLARRUEL GARCIA IRMA</t>
  </si>
  <si>
    <t>VIGI670415539</t>
  </si>
  <si>
    <t>VIGI670415</t>
  </si>
  <si>
    <t>16/08/2008</t>
  </si>
  <si>
    <t>VIVANCO RANGEL ALEJANDRA</t>
  </si>
  <si>
    <t>VIRA810129E66</t>
  </si>
  <si>
    <t>VIRA810129</t>
  </si>
  <si>
    <t>YEPEZ BASURTO CLARA GUADALUPE</t>
  </si>
  <si>
    <t>YEBC790419M89</t>
  </si>
  <si>
    <t>YEBC790419</t>
  </si>
  <si>
    <t xml:space="preserve">CLINICA COMUNITARIA SANTA CATARINA                </t>
  </si>
  <si>
    <t xml:space="preserve">ZAMORA MENDEZ OSCAR DE JESUS                                </t>
  </si>
  <si>
    <t>ZAMO8705236N7</t>
  </si>
  <si>
    <t>ZAMO870523</t>
  </si>
  <si>
    <t>SANCHEZ ARANDA JANET</t>
  </si>
  <si>
    <t>SAAJ810607EW7</t>
  </si>
  <si>
    <t>SAAJ810607</t>
  </si>
  <si>
    <t>QNA 02</t>
  </si>
  <si>
    <t xml:space="preserve">CASTANEDA VALENCIA LILIA                                    </t>
  </si>
  <si>
    <t xml:space="preserve">MARTINEZ CASTRO CHERRY DENISE                               </t>
  </si>
  <si>
    <t xml:space="preserve">CARRILLO GARCIA JUAN CARLOS                                 </t>
  </si>
  <si>
    <t xml:space="preserve">DORANTES ENRIQUEZ RUBICELA                                  </t>
  </si>
  <si>
    <t xml:space="preserve">GOMEZ JIMENEZ LILIA ANGELICA                                </t>
  </si>
  <si>
    <t xml:space="preserve">HERNANDEZ ENRIQUEZ ANA MARIA                                </t>
  </si>
  <si>
    <t xml:space="preserve">HERNANDEZ MARTINEZ HUGO                                     </t>
  </si>
  <si>
    <t xml:space="preserve">HERNANDEZ MENDIOLA MARTHA                                   </t>
  </si>
  <si>
    <t xml:space="preserve">LUNA ZARCO MARIA DE LOURDES                                 </t>
  </si>
  <si>
    <t xml:space="preserve">MENDEZ MARTINEZ MARIA DE LOS ANGELES                        </t>
  </si>
  <si>
    <t xml:space="preserve">MORENO CARDENA ELIZABETH                                    </t>
  </si>
  <si>
    <t xml:space="preserve">DE LA O BARRERA BERENICE                                    </t>
  </si>
  <si>
    <t xml:space="preserve">PRADO SANCHEZ KARLA ESTELA                                  </t>
  </si>
  <si>
    <t xml:space="preserve">PEREZ NEGRON MAR MARIA ELENA                                </t>
  </si>
  <si>
    <t xml:space="preserve">RAYA GIRON ROCIO                                            </t>
  </si>
  <si>
    <t xml:space="preserve">SANCHEZ ARANDA JANET                                        </t>
  </si>
  <si>
    <t xml:space="preserve">BELMONTES DOMINGUEZ ALMA PATRICIA                           </t>
  </si>
  <si>
    <t xml:space="preserve">DE LA CRUZ LOPEZ VANESA BEATRIZ                             </t>
  </si>
  <si>
    <t xml:space="preserve">ESCAMILLA ZARAGOZA ARACELI                                  </t>
  </si>
  <si>
    <t xml:space="preserve">GARCIA MARTINEZ MARCOS                                      </t>
  </si>
  <si>
    <t xml:space="preserve">GASPAR RODRIGUEZ MIRIAM SUSANA                              </t>
  </si>
  <si>
    <t>GUCB780709</t>
  </si>
  <si>
    <t xml:space="preserve">HERNANDEZ LOBATO CAROLINA                                   </t>
  </si>
  <si>
    <t xml:space="preserve">HERNANDEZ MEDRANO CELIA                                     </t>
  </si>
  <si>
    <t xml:space="preserve">MONROY VELAZQUEZ LUCIA ISABEL                               </t>
  </si>
  <si>
    <t xml:space="preserve">RAMOS SANCHEZ JUAN CARLOS                                   </t>
  </si>
  <si>
    <t xml:space="preserve">RIVERA GONZALEZ MARIA DEL CARMEN                            </t>
  </si>
  <si>
    <t xml:space="preserve">TORRES VIVEROS ALFREDO                                      </t>
  </si>
  <si>
    <t xml:space="preserve">MENDEZ LENDECHY MARIO IGNACIO                               </t>
  </si>
  <si>
    <t xml:space="preserve">BLANCO HERNANDEZ CECILIA                                    </t>
  </si>
  <si>
    <t xml:space="preserve">ESTRADA CRUZ SANDRA                                         </t>
  </si>
  <si>
    <t xml:space="preserve">GONZALEZ TOLEDO ADRIANA GABRIELA                            </t>
  </si>
  <si>
    <t xml:space="preserve">QUINTERO VARGAS ERIKA DOLORES                               </t>
  </si>
  <si>
    <t xml:space="preserve">SANTIAGO HERNANDEZ YOLANDA                                  </t>
  </si>
  <si>
    <t xml:space="preserve">CRUZ PEREZ FRANCISCA                                        </t>
  </si>
  <si>
    <t xml:space="preserve">ESPINOSA MERAZ JAQUELINE ROSARIO                            </t>
  </si>
  <si>
    <t xml:space="preserve">GARRIDO MEDRANO VERONICA                                    </t>
  </si>
  <si>
    <t xml:space="preserve">HERNANDEZ ROJAS LAURA ELEONOR                               </t>
  </si>
  <si>
    <t xml:space="preserve">MORENO CASTILLO MARISOL                                     </t>
  </si>
  <si>
    <t xml:space="preserve">RESENDIZ DUARTE ERIKA                                       </t>
  </si>
  <si>
    <t xml:space="preserve">TELLEZ CORTES GRISELDA                                      </t>
  </si>
  <si>
    <t xml:space="preserve">VALDEZ LARA ELENA                                           </t>
  </si>
  <si>
    <t xml:space="preserve">VICUNA CRUZ YOLANDA                                         </t>
  </si>
  <si>
    <t xml:space="preserve">GONZALEZ CAMPOS ARACELI                                     </t>
  </si>
  <si>
    <t xml:space="preserve">GOMEZ FLORES NAYELI                                         </t>
  </si>
  <si>
    <t xml:space="preserve">CRUZ PEREZ J  FELIX                                         </t>
  </si>
  <si>
    <t xml:space="preserve">HERNANDEZ MARTINEZ ELVIRA                                   </t>
  </si>
  <si>
    <t xml:space="preserve">REYES RUIZ ANGEL RAYMUNDO                                   </t>
  </si>
  <si>
    <t xml:space="preserve">SANCHEZ MORENO ISABEL                                       </t>
  </si>
  <si>
    <t xml:space="preserve">AVILES PEREZ ANA CELIA                                      </t>
  </si>
  <si>
    <t xml:space="preserve">FLORES BELLO CRISTINA                                       </t>
  </si>
  <si>
    <t xml:space="preserve">GARDUNO GACHUZ MARTHA                                       </t>
  </si>
  <si>
    <t xml:space="preserve">HARO ALBINO DEYSI BEATRIZ                                   </t>
  </si>
  <si>
    <t xml:space="preserve">HUERTA PEREZ EDGAR EDUARDO                                  </t>
  </si>
  <si>
    <t xml:space="preserve">OLALDE FUENTES LAURA                                        </t>
  </si>
  <si>
    <t xml:space="preserve">ROMERO ESCARCEGA MARIA ELENA                                </t>
  </si>
  <si>
    <t xml:space="preserve">AVENDANO JUAREZ JANETT                                      </t>
  </si>
  <si>
    <t xml:space="preserve">BAUTISTA AYALA MARIA EUGENIA                                </t>
  </si>
  <si>
    <t xml:space="preserve">BARAJAS HEREDIA GRACIELA                                    </t>
  </si>
  <si>
    <t xml:space="preserve">ESTRADA GUERRERO ERICKA                                     </t>
  </si>
  <si>
    <t xml:space="preserve">ESCAMILLA VENEGAS ELIZABETH                                 </t>
  </si>
  <si>
    <t xml:space="preserve">GARCIA BAUTISTA NOE                                         </t>
  </si>
  <si>
    <t xml:space="preserve">GUTIERREZ PEREZ MARIA DEL RAYO                              </t>
  </si>
  <si>
    <t xml:space="preserve">JUAREZ VAZQUEZ LUIS ALBERTO                                 </t>
  </si>
  <si>
    <t xml:space="preserve">MATEO GONZALEZ AIDE ARELI                                   </t>
  </si>
  <si>
    <t xml:space="preserve">MAZARIEGOS SANCHEZ JESUS ANTONIO                            </t>
  </si>
  <si>
    <t xml:space="preserve">ORTIZ LEON VALERIA                                          </t>
  </si>
  <si>
    <t xml:space="preserve">RAMOS SANCHEZ SARA FABIOLA                                  </t>
  </si>
  <si>
    <t xml:space="preserve">ROJAS COLIN JULIO                                           </t>
  </si>
  <si>
    <t xml:space="preserve">SANCHEZ COSME NORMA                                         </t>
  </si>
  <si>
    <t xml:space="preserve">VAZQUEZ RIVERO JUAN MANUEL                                  </t>
  </si>
  <si>
    <t xml:space="preserve">CAMARGO BONILLA MARIA DOLORES                               </t>
  </si>
  <si>
    <t xml:space="preserve">CHAVEZ FIERRO MIRIAM                                        </t>
  </si>
  <si>
    <t xml:space="preserve">FLORES CRUZ ALEJANDRA                                       </t>
  </si>
  <si>
    <t xml:space="preserve">GOMEZ CASTILLO ALMA DELIA                                   </t>
  </si>
  <si>
    <t xml:space="preserve">GUTIERREZ NAVA ELIZABETH                                    </t>
  </si>
  <si>
    <t xml:space="preserve">HERNANDEZ VILORIA ROSA MARIA                                </t>
  </si>
  <si>
    <t xml:space="preserve">LOBATO MARGARITO MARIA EUGENIA                              </t>
  </si>
  <si>
    <t xml:space="preserve">RAMIREZ BERNAL PABLO DIEGO                                  </t>
  </si>
  <si>
    <t xml:space="preserve">SANDOVAL CARRILLO GABRIELA                                  </t>
  </si>
  <si>
    <t xml:space="preserve">SALMORAN HERNANDEZ YAZMIN                                   </t>
  </si>
  <si>
    <t xml:space="preserve">YEPEZ BASURTO CLARA GUADALUPE                               </t>
  </si>
  <si>
    <t xml:space="preserve">ENRIQUEZ IBARRA MARIA ALEJANDRA                             </t>
  </si>
  <si>
    <t xml:space="preserve">LEMUS PEREZ JORGE ENRIQUE                                   </t>
  </si>
  <si>
    <t xml:space="preserve">FLORES CHAVEZ RITA                                          </t>
  </si>
  <si>
    <t xml:space="preserve">GAMBOA CRUZ ESPERANZA VIRGINIA                              </t>
  </si>
  <si>
    <t xml:space="preserve">JIMENEZ CLAUDIO MARIO                                       </t>
  </si>
  <si>
    <t xml:space="preserve">COMO FRANCO NANCY                                           </t>
  </si>
  <si>
    <t xml:space="preserve">LOPEZ GONZALEZ MIRNA                                        </t>
  </si>
  <si>
    <t xml:space="preserve">MEJIA FERNANDEZ ABRAHAM                                     </t>
  </si>
  <si>
    <t xml:space="preserve">MONTES PACHECO MONICA                                       </t>
  </si>
  <si>
    <t xml:space="preserve">RASILLA MANUEL JULISA                                       </t>
  </si>
  <si>
    <t xml:space="preserve">CARREON VALENZUELA KARLA ANGIE                              </t>
  </si>
  <si>
    <t xml:space="preserve">MARTINEZ GOMEZ ANA MARIA                                    </t>
  </si>
  <si>
    <t xml:space="preserve">MENDOZA GONZALEZ JUANA MARISOL                              </t>
  </si>
  <si>
    <t xml:space="preserve">SOLIS VERA CARINA                                           </t>
  </si>
  <si>
    <t xml:space="preserve">GONZALEZ GONZALEZ MIRIAM BERENICE                           </t>
  </si>
  <si>
    <t xml:space="preserve">LEON VALENCIA JOSEFINA AZUCENA                              </t>
  </si>
  <si>
    <t xml:space="preserve">MARTINEZ ROSAS CRISTINA JAZMIN                              </t>
  </si>
  <si>
    <t xml:space="preserve">VIVANCO RANGEL ALEJANDRA                                    </t>
  </si>
  <si>
    <t xml:space="preserve">FLORES BAUTISTA XOCHITL                                     </t>
  </si>
  <si>
    <t xml:space="preserve">MARTINEZ MEZA DULCE MARIA                                   </t>
  </si>
  <si>
    <t xml:space="preserve">RAMIREZ ARCIA YANELLY                                       </t>
  </si>
  <si>
    <t xml:space="preserve">RIVAS HERNANDEZ ANDREA                                      </t>
  </si>
  <si>
    <t xml:space="preserve">ROBLERO GALVEZ HIRASU IRENE                                 </t>
  </si>
  <si>
    <t xml:space="preserve">ALVAREZ TORRES KALIA                                        </t>
  </si>
  <si>
    <t xml:space="preserve">CRUZ GONZALEZ ERENDIRA MACIEL                               </t>
  </si>
  <si>
    <t xml:space="preserve">HERNANDEZ MALDONADO LAURA ROSALBA                           </t>
  </si>
  <si>
    <t xml:space="preserve">ALAYON GARCIA FRANCISCO EMMANUEL                            </t>
  </si>
  <si>
    <t xml:space="preserve">BAUTISTA SILVERIO CLAUDIA IVETT                             </t>
  </si>
  <si>
    <t xml:space="preserve">JIMENEZ SUAREZ TERESA DE JESUS                              </t>
  </si>
  <si>
    <t xml:space="preserve">CARRASCO PATINO IVETTE                                      </t>
  </si>
  <si>
    <t xml:space="preserve">DIAZ GARCIA ALMA                                            </t>
  </si>
  <si>
    <t xml:space="preserve">GUZMAN VAZQUEZ VIRIDIANA                                    </t>
  </si>
  <si>
    <t xml:space="preserve">TREJO VAZQUEZ LILIAN CAROLINA                               </t>
  </si>
  <si>
    <t xml:space="preserve">SANTOS GONZALEZ ADELINA                                     </t>
  </si>
  <si>
    <t xml:space="preserve">MENDOZA ESPINOSA DANIEL                                     </t>
  </si>
  <si>
    <t xml:space="preserve">AMBROSIO DOMINGUEZ GLORIA                                   </t>
  </si>
  <si>
    <t xml:space="preserve">ROSAS HERNANDEZ MARIA GUADALUPE                             </t>
  </si>
  <si>
    <t xml:space="preserve">SILVA CRUZ JOSUE FRANCISCO                                  </t>
  </si>
  <si>
    <t xml:space="preserve">TINOCO GONZALEZ GUADALUPE                                   </t>
  </si>
  <si>
    <t xml:space="preserve">TINTOR GARCIA LETICIA                                       </t>
  </si>
  <si>
    <t xml:space="preserve">CRUZ MORA RUBI MASSIEL                                      </t>
  </si>
  <si>
    <t xml:space="preserve">RODRIGUEZ MARTINEZ ANEL                                     </t>
  </si>
  <si>
    <t xml:space="preserve">FLORES ROSAS JAIME                                          </t>
  </si>
  <si>
    <t xml:space="preserve">ROSTRO HERNANDEZ GUSTAVO                                    </t>
  </si>
  <si>
    <t xml:space="preserve">GUTIERREZ NAVA ADRIANA                                      </t>
  </si>
  <si>
    <t xml:space="preserve">GONZALEZ TREJO MARIA CRISTINA                               </t>
  </si>
  <si>
    <t xml:space="preserve">SEBASTIAN VELAZQUEZ LUCERO                                  </t>
  </si>
  <si>
    <t xml:space="preserve">ARREDONDO LOPEZ LILIANA                                     </t>
  </si>
  <si>
    <t xml:space="preserve">LAURENCIO TORRES MARIA DE LOS ANGELES                       </t>
  </si>
  <si>
    <t xml:space="preserve">MARTINEZ RODRIGUEZ CLAUDIA IBEET                            </t>
  </si>
  <si>
    <t xml:space="preserve">MALDONADO TAFOYA CYNTHIA YARELI                             </t>
  </si>
  <si>
    <t xml:space="preserve">PALACIOS ZUNIGA MARIBEL                                     </t>
  </si>
  <si>
    <t xml:space="preserve">HERNANDEZ ALDAPE MARIBEL                                    </t>
  </si>
  <si>
    <t xml:space="preserve">BOCANEGRA SANCHEZ CYNTHIA JANNETE                           </t>
  </si>
  <si>
    <t xml:space="preserve">DE LA ROSA BALDERAS LAURA                                   </t>
  </si>
  <si>
    <t xml:space="preserve">MARTINEZ SORIA JULIO CESAR                                  </t>
  </si>
  <si>
    <t xml:space="preserve">CERVANTES FLORES JAZMIN ALEJANDRA                           </t>
  </si>
  <si>
    <t xml:space="preserve">MIJANGOS GARCIA ANGELINA CRISTINA                           </t>
  </si>
  <si>
    <t xml:space="preserve">SALAZAR GONZALEZ GILBERTO                                   </t>
  </si>
  <si>
    <t xml:space="preserve">REVILLA MADRID ARACELI CITLALLI                             </t>
  </si>
  <si>
    <t xml:space="preserve">PAZ ALVAREZ ADRIANA                                         </t>
  </si>
  <si>
    <t xml:space="preserve">MORENO CASTRO SAMANTHA CITLALI                              </t>
  </si>
  <si>
    <t xml:space="preserve">CRUZ DURAN JOSE DE JESUS                                    </t>
  </si>
  <si>
    <t xml:space="preserve">HERNANDEZ CRUZ PATRICIA                                     </t>
  </si>
  <si>
    <t xml:space="preserve">IBARRA MENDOZA MARIA ENRIQUETA                              </t>
  </si>
  <si>
    <t xml:space="preserve">JUAREZ DIAZ YURISENIA                                       </t>
  </si>
  <si>
    <t xml:space="preserve">MACHUCA SANCHEZ LETICIA                                     </t>
  </si>
  <si>
    <t xml:space="preserve">GARCIA ARREVILLAGA MARTHA SUSANA                            </t>
  </si>
  <si>
    <t xml:space="preserve">PEREZ ORTIZ EDUARDO                                         </t>
  </si>
  <si>
    <t xml:space="preserve">SILVA CHOWELL ILIANA PATRICIA                               </t>
  </si>
  <si>
    <t xml:space="preserve">LOPEZ PEREZ MARIA DEL CARMEN                                </t>
  </si>
  <si>
    <t xml:space="preserve">MAYORAL CRUZ PATRICIA                                       </t>
  </si>
  <si>
    <t xml:space="preserve">MARTINEZ LARA LILIA                                         </t>
  </si>
  <si>
    <t xml:space="preserve">ORTIZ VELASCO BEATRIZ LETICIA                               </t>
  </si>
  <si>
    <t xml:space="preserve">RANGEL NAJERA EVA LUZ                                       </t>
  </si>
  <si>
    <t xml:space="preserve">DE LA ROSA RUIZ MARIA AGUSTINA                              </t>
  </si>
  <si>
    <t xml:space="preserve">RODRIGUEZ SANCHEZ MIRIAM                                    </t>
  </si>
  <si>
    <t xml:space="preserve">ROCHA PINO ABRAHAM                                          </t>
  </si>
  <si>
    <t xml:space="preserve">SANCHEZ TRUJILLO GABRIELA                                   </t>
  </si>
  <si>
    <t xml:space="preserve">ARCE MORALES CLAUDIA ESTHER                                 </t>
  </si>
  <si>
    <t xml:space="preserve">BOLANOS OJEDA ALLIN ISABEL                                  </t>
  </si>
  <si>
    <t xml:space="preserve">ORTA ROMERO BEATRIZ                                         </t>
  </si>
  <si>
    <t xml:space="preserve">TAMAYO LOPEZ SELENE YANANTZIN                               </t>
  </si>
  <si>
    <t xml:space="preserve">VENTURA ROMERO DIANA                                        </t>
  </si>
  <si>
    <t xml:space="preserve">BURGOA ORTIZ ERIKA ALEJANDRA                                </t>
  </si>
  <si>
    <t xml:space="preserve">FIGUEROA HERNANDEZ DIANA ELENA                              </t>
  </si>
  <si>
    <t xml:space="preserve">LUQUE O PINA JUANA GUADALUPE                                </t>
  </si>
  <si>
    <t xml:space="preserve">MORAN MARTINEZ RICARDO                                      </t>
  </si>
  <si>
    <t xml:space="preserve">PEREZ BARRERA ANGEL ALFONSO                                 </t>
  </si>
  <si>
    <t xml:space="preserve">PORRON IBARRA ANGELICA                                      </t>
  </si>
  <si>
    <t xml:space="preserve">VEGA ROSAS ELIZABETH                                        </t>
  </si>
  <si>
    <t xml:space="preserve">VELA SALGADO LORENA                                         </t>
  </si>
  <si>
    <t xml:space="preserve">GASPAR PEREZ JOSE JUAN                                      </t>
  </si>
  <si>
    <t xml:space="preserve">GUTIERREZ RAMIREZ JULIO                                     </t>
  </si>
  <si>
    <t xml:space="preserve">ISAURO GONZALEZ JOSE GUADALUPE                              </t>
  </si>
  <si>
    <t xml:space="preserve">INFANTE MONTALVAN DALIA                                     </t>
  </si>
  <si>
    <t xml:space="preserve">LARA ALEJO ANGELICA                                         </t>
  </si>
  <si>
    <t xml:space="preserve">MARTINEZ MUNOZ ANGIE BRENDA                                 </t>
  </si>
  <si>
    <t xml:space="preserve">RANGEL ARRIAGA MARIA CRISTINA                               </t>
  </si>
  <si>
    <t xml:space="preserve">RIOS ARTEAGA NORMA                                          </t>
  </si>
  <si>
    <t xml:space="preserve">SORIA GONZALEZ SERGIO MARIO                                 </t>
  </si>
  <si>
    <t xml:space="preserve">ARELLANO ALVAREZ MIRIAM VIOLETA                             </t>
  </si>
  <si>
    <t xml:space="preserve">ARELLANO PENAFLOR PERLA HORTENCIA                           </t>
  </si>
  <si>
    <t xml:space="preserve">AQUINO PADRON BEATRIZ IVONNE                                </t>
  </si>
  <si>
    <t xml:space="preserve">BAUTISTA TORRES DANIEL                                      </t>
  </si>
  <si>
    <t xml:space="preserve">BECERRIL GONZALEZ EDGAR                                     </t>
  </si>
  <si>
    <t xml:space="preserve">CUADROS ALVAREZ DANIEL                                      </t>
  </si>
  <si>
    <t xml:space="preserve">CUENCA MADRIGAL LILIANA                                     </t>
  </si>
  <si>
    <t xml:space="preserve">CUESTA REYES MATILDE                                        </t>
  </si>
  <si>
    <t xml:space="preserve">DURAN PINEDA NOHEMI FABIOLA                                 </t>
  </si>
  <si>
    <t xml:space="preserve">ELIZALDE FELIPE ALMA ROSA                                   </t>
  </si>
  <si>
    <t xml:space="preserve">EULOGIO LEON MISHEL                                         </t>
  </si>
  <si>
    <t xml:space="preserve">GARCIA GARCIA ALEJANDRO                                     </t>
  </si>
  <si>
    <t xml:space="preserve">GRIMALDO ESPINOSA ANITA                                     </t>
  </si>
  <si>
    <t xml:space="preserve">LORETO TERRERO GRACIELA                                     </t>
  </si>
  <si>
    <t xml:space="preserve">MIGUEL MATEOS JOSE CESAR                                    </t>
  </si>
  <si>
    <t xml:space="preserve">PERALTA LOPEZ NASHELY                                       </t>
  </si>
  <si>
    <t xml:space="preserve">RAMOS CRUZ KARLA                                            </t>
  </si>
  <si>
    <t xml:space="preserve">SANCHEZ AVILA LILIANA                                       </t>
  </si>
  <si>
    <t xml:space="preserve">VAZQUEZ JIMENEZ LILIANA ALEJANDRA                           </t>
  </si>
  <si>
    <t xml:space="preserve">JAIME CASTRO GUILLERMO JULIAN                               </t>
  </si>
  <si>
    <t xml:space="preserve">JUAREZ PALACIOS GUADALUPE OYUKY                             </t>
  </si>
  <si>
    <t xml:space="preserve">MAYORAL MENDOZA LUIS DE JESUS                               </t>
  </si>
  <si>
    <t xml:space="preserve">MENDEZ TEMPLOS MARIA ELIZABETH                              </t>
  </si>
  <si>
    <t xml:space="preserve">MOYA MEDINA YOLANDA ALEJANDRA                               </t>
  </si>
  <si>
    <t xml:space="preserve">RAMIREZ SANDOVAL EDITH                                      </t>
  </si>
  <si>
    <t xml:space="preserve">SILVA GUADARRAMA SILVIA                                     </t>
  </si>
  <si>
    <t xml:space="preserve">LEON AGUILAR JOSE LUIS                                      </t>
  </si>
  <si>
    <t xml:space="preserve">RAMIREZ RAMOS CESAR ABELARDO                                </t>
  </si>
  <si>
    <t xml:space="preserve">GONZALEZ MERCADO MERCEDES YSSEL                             </t>
  </si>
  <si>
    <t xml:space="preserve">JUAREZ VARGAS TANIA                                         </t>
  </si>
  <si>
    <t xml:space="preserve">LOPEZ ARELLANO ARACELY                                      </t>
  </si>
  <si>
    <t xml:space="preserve">MARTINEZ ORTEGA NANCY                                       </t>
  </si>
  <si>
    <t xml:space="preserve">ROMERO AGUILAR DALIA BERENISE                               </t>
  </si>
  <si>
    <t xml:space="preserve">SANCHEZ AGUILAR CLAUDIA YOCELIN                             </t>
  </si>
  <si>
    <t xml:space="preserve">SALGADO ALBARRAN FLOR DE AZALIA                             </t>
  </si>
  <si>
    <t xml:space="preserve">TAPIA CASTANEDA MARIA ALEJANDRA                             </t>
  </si>
  <si>
    <t xml:space="preserve">HERNANDEZ RUIZ MARTHA                                       </t>
  </si>
  <si>
    <t xml:space="preserve">IZAGUIRRE JAMAICA ROBERTO                                   </t>
  </si>
  <si>
    <t xml:space="preserve">SANTIAGO DIAZ ALMA MARGARITA                                </t>
  </si>
  <si>
    <t xml:space="preserve">TORRES GUTIERREZ FABIOLA ISABEL                             </t>
  </si>
  <si>
    <t xml:space="preserve">MORALES HERNANDEZ CATALINA                                  </t>
  </si>
  <si>
    <t xml:space="preserve">MORALES SANCHEZ MARIA ANTONIA                               </t>
  </si>
  <si>
    <t xml:space="preserve">ORNELAS AGUILAR BIBIANA                                     </t>
  </si>
  <si>
    <t xml:space="preserve">SOTO GARCIA MARTINA DE LOS ANGELES                          </t>
  </si>
  <si>
    <t xml:space="preserve">ALCANTAR CORCHADO CATALINA                                  </t>
  </si>
  <si>
    <t xml:space="preserve">GARCIA LARA CESAR                                           </t>
  </si>
  <si>
    <t xml:space="preserve">GUTIERREZ SANCHEZ BERTHA VERONICA                           </t>
  </si>
  <si>
    <t xml:space="preserve">LOPEZ GUERRERO ANA MARIA                                    </t>
  </si>
  <si>
    <t xml:space="preserve">OLIVA GUERRERO ANDREA AVELINA                               </t>
  </si>
  <si>
    <t xml:space="preserve">PALOMARES SALINAS MARIA DEL ROSARIO                         </t>
  </si>
  <si>
    <t xml:space="preserve">SANCHEZ RAMOS YOSELIN                                       </t>
  </si>
  <si>
    <t xml:space="preserve">VELAZQUEZ MANDUJANO NOE                                     </t>
  </si>
  <si>
    <t xml:space="preserve">BARRERA CHAVEZ MARTHA LAURA                                 </t>
  </si>
  <si>
    <t xml:space="preserve">CORNEJO GALICIA FABIOLA                                     </t>
  </si>
  <si>
    <t xml:space="preserve">MORALES GALEANA MARIA DE LOURDES                            </t>
  </si>
  <si>
    <t xml:space="preserve">PANTOJA FLORES CINTHIA FRANCELI                             </t>
  </si>
  <si>
    <t xml:space="preserve">ROSAS LEYVA IMELDA KARINA                                   </t>
  </si>
  <si>
    <t xml:space="preserve">BECERRIL HERRERA EDITH                                      </t>
  </si>
  <si>
    <t xml:space="preserve">GOMEZ ANAYA BLANCA ESTELA                                   </t>
  </si>
  <si>
    <t xml:space="preserve">MARTINEZ JIMENEZ MAYRA                                      </t>
  </si>
  <si>
    <t xml:space="preserve">MONTALVO ESTRADA ALMA VIRIDIANA                             </t>
  </si>
  <si>
    <t xml:space="preserve">PEREZ GONZALEZ SANDRA ESMERALDA                             </t>
  </si>
  <si>
    <t xml:space="preserve">RESENDIZ MARTINEZ CRISTINA                                  </t>
  </si>
  <si>
    <t xml:space="preserve">REYES RODRIGUEZ LUZ MARIA                                   </t>
  </si>
  <si>
    <t xml:space="preserve">ALVARADO IBARRA JUAN CARLOS                                 </t>
  </si>
  <si>
    <t xml:space="preserve">ABREGO MARTINEZ ALEJANDRA                                   </t>
  </si>
  <si>
    <t xml:space="preserve">AVILA JAIME CLAUDIA                                         </t>
  </si>
  <si>
    <t xml:space="preserve">CASTRO FUENTES ALEX CALEF                                   </t>
  </si>
  <si>
    <t xml:space="preserve">JIMENEZ TINAJERO LILIA                                      </t>
  </si>
  <si>
    <t xml:space="preserve">MENESES MARTINEZ MARISOL                                    </t>
  </si>
  <si>
    <t xml:space="preserve">PAREDES GARCIA OLGA MARIBEL                                 </t>
  </si>
  <si>
    <t xml:space="preserve">ROMERO RODRIGUEZ IRIS ANAHI                                 </t>
  </si>
  <si>
    <t xml:space="preserve">SANCHEZ SANTIAGO AMELIA                                     </t>
  </si>
  <si>
    <t xml:space="preserve">SANTIAGO SANTIAGO ROCIO                                     </t>
  </si>
  <si>
    <t xml:space="preserve">SILVA CONTRERAS ERIKA MARGARITA                             </t>
  </si>
  <si>
    <t xml:space="preserve">VALENCIA OLAYO MARIANA                                      </t>
  </si>
  <si>
    <t xml:space="preserve">CABRERA TREJO ALMA NATALY                                   </t>
  </si>
  <si>
    <t xml:space="preserve">GARCIA TAPIA REYNA PATRICIA                                 </t>
  </si>
  <si>
    <t xml:space="preserve">VILLARRUEL GARCIA IRMA                                      </t>
  </si>
  <si>
    <t xml:space="preserve">HERNANDEZ RIOS SANDRA VERONICA                              </t>
  </si>
  <si>
    <t xml:space="preserve">MARTELL NAVA MARITZA ADRIANA                                </t>
  </si>
  <si>
    <t xml:space="preserve">NUNEZ JOSE AIDA LORENA                                      </t>
  </si>
  <si>
    <t xml:space="preserve">CASTILLO ARROYO RITA                                        </t>
  </si>
  <si>
    <t xml:space="preserve">NAVARRETE SALGADO PERLA                                     </t>
  </si>
  <si>
    <t xml:space="preserve">ROMERO RAMIREZ RAQUEL                                       </t>
  </si>
  <si>
    <t xml:space="preserve">MOEDANO JIMENEZ BERTHA                                      </t>
  </si>
  <si>
    <t xml:space="preserve">CARRANZA ALTAMIRANO OMAR EDGAR                              </t>
  </si>
  <si>
    <t xml:space="preserve">VARGAS SAN VICENTE SANDRA LESLIE                            </t>
  </si>
  <si>
    <t xml:space="preserve">CHAVEZ SANCHEZ HERLINDA                                     </t>
  </si>
  <si>
    <t xml:space="preserve">CAMPOS MORALES KARINA                                       </t>
  </si>
  <si>
    <t xml:space="preserve">GARCIA DIAZ DULCE MARLENE                                   </t>
  </si>
  <si>
    <t xml:space="preserve">MARTINEZ GUZMAN YAQUELIN                                    </t>
  </si>
  <si>
    <t xml:space="preserve">NAPOLES FLORES YVETTE DILLY                                 </t>
  </si>
  <si>
    <t xml:space="preserve">JIMENEZ QUEVEDO RAMON MANUEL                                </t>
  </si>
  <si>
    <t xml:space="preserve">BASTIDA DIAZ VIRIDIANA                                      </t>
  </si>
  <si>
    <t xml:space="preserve">MARTINEZ ALVARADO AURORA                                    </t>
  </si>
  <si>
    <t xml:space="preserve">ILDEFONSO HERNANDEZ ELIZABETH WENDY                         </t>
  </si>
  <si>
    <t xml:space="preserve">JIMENEZ BERNAL JESUS TOPILTZIN                              </t>
  </si>
  <si>
    <t xml:space="preserve">SALGADO MEDINA IT ZEL                                       </t>
  </si>
  <si>
    <t xml:space="preserve">AGUILAR CABALLERO NOHEMI ARACELI                            </t>
  </si>
  <si>
    <t xml:space="preserve">ESCALANTE CRUZ ALFREDO                                      </t>
  </si>
  <si>
    <t xml:space="preserve">GARCIA MARTINEZ MARIANA                                     </t>
  </si>
  <si>
    <t xml:space="preserve">LOPEZ PEREZ MIRYAM                                          </t>
  </si>
  <si>
    <t xml:space="preserve">CORTES JIMENEZ LAURA                                        </t>
  </si>
  <si>
    <t xml:space="preserve">MENDOZA FLORES SHELLY GUADALUPE                             </t>
  </si>
  <si>
    <t xml:space="preserve">MANCERA RIOS MOISES                                         </t>
  </si>
  <si>
    <t xml:space="preserve">VAZQUEZ GONZALEZ MIGUEL REYES                               </t>
  </si>
  <si>
    <t xml:space="preserve">PINEDA SANTA CRUZ BELEN                                     </t>
  </si>
  <si>
    <t>QUIMICO JEFE DE SECCION DE LABORATORIO DE A. C."A"</t>
  </si>
  <si>
    <t xml:space="preserve">ISHIDA PINZON OYUKY                                         </t>
  </si>
  <si>
    <t xml:space="preserve">MARTINEZ GUZMAN LYDIA ALEJANDRA                             </t>
  </si>
  <si>
    <t xml:space="preserve">QUIROZ RODRIGUEZ GABRIELA                                   </t>
  </si>
  <si>
    <t xml:space="preserve">RENDON CASTANON MARIA GUADALUPE                             </t>
  </si>
  <si>
    <t xml:space="preserve">SANTOS VAZQUEZ MARIA LETICIA                                </t>
  </si>
  <si>
    <t xml:space="preserve">SILVA FRANCO IRENE                                          </t>
  </si>
  <si>
    <t xml:space="preserve">GARIBAY VICTORIA BEATRIZ                                    </t>
  </si>
  <si>
    <t xml:space="preserve">JIMENEZ MARTINEZ ROCIO GUADALUPE                            </t>
  </si>
  <si>
    <t xml:space="preserve">CASTRO MANCILLA YESHENIA                                    </t>
  </si>
  <si>
    <t xml:space="preserve">MIRANDA RAMIREZ NANCY                                       </t>
  </si>
  <si>
    <t xml:space="preserve">PINO HIDALGO BLANCA LILIA                                   </t>
  </si>
  <si>
    <t xml:space="preserve">MARTINEZ MEDINA BARBARA YADIRA                              </t>
  </si>
  <si>
    <t xml:space="preserve">QUINTERO PERDOMO ARMANDO                                    </t>
  </si>
  <si>
    <t xml:space="preserve">LUNA GONZALEZ ISRAEL                                        </t>
  </si>
  <si>
    <t xml:space="preserve">AVILA FLORES ANA YURIDIA                                    </t>
  </si>
  <si>
    <t xml:space="preserve">BARRERA TAPIA ENRIQUE ALEJANDRO                             </t>
  </si>
  <si>
    <t xml:space="preserve">NAVEDA RAMIREZ GLORIA                                       </t>
  </si>
  <si>
    <t xml:space="preserve">BECERRIL CHAVEZ ALICIA                                      </t>
  </si>
  <si>
    <t xml:space="preserve">VARGAS TINOCO KARLA GABRIELA                                </t>
  </si>
  <si>
    <t xml:space="preserve">TINAJERO DELGADO LAURA PATRICIA                             </t>
  </si>
  <si>
    <t xml:space="preserve">CHAVEZ FERRER NANCY                                         </t>
  </si>
  <si>
    <t xml:space="preserve">QUIROZ VILLICANA MARIA DEL CARMEN                           </t>
  </si>
  <si>
    <t xml:space="preserve">ASPIROS  FERNANDO                                           </t>
  </si>
  <si>
    <t xml:space="preserve">BETANCOURT MORENO ELEAZAR                                   </t>
  </si>
  <si>
    <t xml:space="preserve">CERRILLOS MEZA RUTH DEL CARMEN                              </t>
  </si>
  <si>
    <t xml:space="preserve">CORTES LOPEZ PAOLA                                          </t>
  </si>
  <si>
    <t xml:space="preserve">BERMUDEZ RAMOS ROSALBA                                      </t>
  </si>
  <si>
    <t xml:space="preserve">BRAVO RAMOS BEATRIZ ELENA                                   </t>
  </si>
  <si>
    <t xml:space="preserve">GONZALEZ GARCIA MARIA ANGELICA                              </t>
  </si>
  <si>
    <t xml:space="preserve">GUTIERREZ GONZALEZ GUADALUPE ISABEL                         </t>
  </si>
  <si>
    <t xml:space="preserve">VENEGAS CORREA EMMANUEL ABDON                               </t>
  </si>
  <si>
    <t xml:space="preserve">CEDILLO LUGO MARIA DEL ROSARIO                              </t>
  </si>
  <si>
    <t xml:space="preserve">CISNEROS BELMAN GILBERTO GUILLERMO                          </t>
  </si>
  <si>
    <t xml:space="preserve">IBARRA SAMANO ALFREDO                                       </t>
  </si>
  <si>
    <t xml:space="preserve">CALVARIO HERNANDEZ KARINA                                   </t>
  </si>
  <si>
    <t xml:space="preserve">HERNANDEZ RICARDES BERENICE                                 </t>
  </si>
  <si>
    <t xml:space="preserve">ORTIZ TORNEZ CECILIA GUADALUPE                              </t>
  </si>
  <si>
    <t>VAPG791212</t>
  </si>
  <si>
    <t xml:space="preserve">ORTEGA LOAEZA MARCELA                                       </t>
  </si>
  <si>
    <t xml:space="preserve">GARCIA ALVARADO ALEJANDRA                                   </t>
  </si>
  <si>
    <t>DFSSA003850</t>
  </si>
  <si>
    <t>C.S.T-II IXNAHUALTONGO</t>
  </si>
  <si>
    <t xml:space="preserve">FERNANDEZ PERALTA ERIKA SARA                                </t>
  </si>
  <si>
    <t xml:space="preserve">RAMIREZ RAMOS ELIANA                                        </t>
  </si>
  <si>
    <t xml:space="preserve">GONZALEZ DELGADO FIDEL                                      </t>
  </si>
  <si>
    <t xml:space="preserve">RIVERA JURADO BLANCA ESTELA                                 </t>
  </si>
  <si>
    <t xml:space="preserve">ANAYA ALVAREZ JESSICA ANDREA                                </t>
  </si>
  <si>
    <t xml:space="preserve">ANGELES FIGUEROA FERNANDO ISRAEL                            </t>
  </si>
  <si>
    <t xml:space="preserve">AVILA DELGADO EVELIA                                        </t>
  </si>
  <si>
    <t xml:space="preserve">CHAVEZ ROMERO MIGUEL ANGEL                                  </t>
  </si>
  <si>
    <t xml:space="preserve">ESPINOSA LUNA JENNY                                         </t>
  </si>
  <si>
    <t xml:space="preserve">FLORES ARVIZU MARIA DEL CARMEN                              </t>
  </si>
  <si>
    <t xml:space="preserve">GONZALEZ ESCOBAR RAFAEL                                     </t>
  </si>
  <si>
    <t xml:space="preserve">GONZALEZ RAMOS CLAUDIA IVETTE                               </t>
  </si>
  <si>
    <t xml:space="preserve">HIDALGO FONSECA MARISOL                                     </t>
  </si>
  <si>
    <t xml:space="preserve">LUGO HERNANDEZ GUADALUPE JIMENA                             </t>
  </si>
  <si>
    <t xml:space="preserve">MARQUEZ CASTELLANOS ADRIANA                                 </t>
  </si>
  <si>
    <t xml:space="preserve">NIETO ZAVALA YOLANDA                                        </t>
  </si>
  <si>
    <t xml:space="preserve">PADILLA CORONEL ELIZABETH                                   </t>
  </si>
  <si>
    <t xml:space="preserve">RAMOS IBARRA LILIANA                                        </t>
  </si>
  <si>
    <t xml:space="preserve">ROJAS ARRIAGA MARIA DE LOURDES                              </t>
  </si>
  <si>
    <t xml:space="preserve">RODRIGUEZ LAZARO FATIMA                                     </t>
  </si>
  <si>
    <t xml:space="preserve">SANCHEZ CASAS BLANCA CONCEPCION                             </t>
  </si>
  <si>
    <t xml:space="preserve">SOTO ESPINOZA NORMA ANGELICA                                </t>
  </si>
  <si>
    <t xml:space="preserve">UGALDE VARGAS CLAUDIA                                       </t>
  </si>
  <si>
    <t xml:space="preserve">VERA TORRES ROSALBA                                         </t>
  </si>
  <si>
    <t>QNA 03</t>
  </si>
  <si>
    <t>a</t>
  </si>
  <si>
    <t>b</t>
  </si>
  <si>
    <t>QNA 04</t>
  </si>
  <si>
    <t>QNA 05</t>
  </si>
  <si>
    <t xml:space="preserve">HERNANDEZ FRANCO BRENDA                                     </t>
  </si>
  <si>
    <t>HEFB890214QW2</t>
  </si>
  <si>
    <t>HEFB890214</t>
  </si>
  <si>
    <t>QUINCENA 06</t>
  </si>
  <si>
    <t>QUINCENA 07</t>
  </si>
  <si>
    <t xml:space="preserve">HERNANDEZ DIAZ ADRIANA                                      </t>
  </si>
  <si>
    <t>HEDA851224KZ3</t>
  </si>
  <si>
    <t>HEDA851224</t>
  </si>
  <si>
    <t>QUINCENA 08</t>
  </si>
  <si>
    <t xml:space="preserve"> </t>
  </si>
  <si>
    <t>QUINCENA 09</t>
  </si>
  <si>
    <t>QUINCENA 10</t>
  </si>
  <si>
    <t xml:space="preserve">LUNA MORALES ERNESTO                                        </t>
  </si>
  <si>
    <t>LUME901110AA1</t>
  </si>
  <si>
    <t>LUME901110</t>
  </si>
  <si>
    <t>QUINCENA 11</t>
  </si>
  <si>
    <t>QUINCENA 12</t>
  </si>
  <si>
    <t>QUINCENA 13</t>
  </si>
  <si>
    <t xml:space="preserve">ZAMORA ZAMORA ALMA ROSA                                     </t>
  </si>
  <si>
    <t xml:space="preserve">QUEZADA CRUCES ADRIANA                                      </t>
  </si>
  <si>
    <t>QUCA830707K31</t>
  </si>
  <si>
    <t>QUCA830707</t>
  </si>
  <si>
    <t>QUINCENA 14</t>
  </si>
  <si>
    <t>v</t>
  </si>
  <si>
    <t>QUINCENA 15</t>
  </si>
  <si>
    <t>QUINCENA 16</t>
  </si>
  <si>
    <t>QNA 17</t>
  </si>
  <si>
    <t>QUINCENA 18</t>
  </si>
  <si>
    <t xml:space="preserve">TAPIA GARCIA GUADALUPE MONSERRAT                            </t>
  </si>
  <si>
    <t>TAGG930415UT2</t>
  </si>
  <si>
    <t>TAGG930415</t>
  </si>
  <si>
    <t>QUINCENA 19</t>
  </si>
  <si>
    <t>QUINCENA 20</t>
  </si>
  <si>
    <t>QUINCENA 21</t>
  </si>
  <si>
    <t xml:space="preserve">GARDUNO TORRES ANGEL SALVADOR                               </t>
  </si>
  <si>
    <t>GATA890928KD5</t>
  </si>
  <si>
    <t>GATA890928</t>
  </si>
  <si>
    <t xml:space="preserve">GARCIA JUAREZ MITZEL GUADALUPE                              </t>
  </si>
  <si>
    <t>GAJM870830173</t>
  </si>
  <si>
    <t>GAJM870830</t>
  </si>
  <si>
    <t>QUINCENA 22</t>
  </si>
  <si>
    <t xml:space="preserve">SERRALDE PAEZ JESUS GERARDO                                 </t>
  </si>
  <si>
    <t>SEPJ930411CC2</t>
  </si>
  <si>
    <t>SEPJ930411</t>
  </si>
  <si>
    <t>QUINCENA 23</t>
  </si>
  <si>
    <t xml:space="preserve">MENDOZA SOLIS MARIA FERNANDA                                </t>
  </si>
  <si>
    <t xml:space="preserve">ESCOBEDO SAMPIERI SAULO DANIEL                              </t>
  </si>
  <si>
    <t>EOSS8511044BA</t>
  </si>
  <si>
    <t>EOSS851104</t>
  </si>
  <si>
    <t>QNA 24</t>
  </si>
  <si>
    <t>QUINCENA 01</t>
  </si>
  <si>
    <t>QNA 1-6</t>
  </si>
  <si>
    <t>QNA 1-4</t>
  </si>
  <si>
    <t>QNA 1-7</t>
  </si>
  <si>
    <t>QNA 1</t>
  </si>
  <si>
    <t>QNA 1-16</t>
  </si>
  <si>
    <t>QNA 1-12</t>
  </si>
  <si>
    <t>QNA 1-9</t>
  </si>
  <si>
    <t>QNA 1-11</t>
  </si>
  <si>
    <t>QNA 1-8</t>
  </si>
  <si>
    <t>QNA 1-10</t>
  </si>
  <si>
    <t>QNA 1-15</t>
  </si>
  <si>
    <t>QNA 1-18</t>
  </si>
  <si>
    <t>QUINCENA 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</si>
</sst>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theme="0"/>
      <name val="Times New Roman"/>
      <family val="1"/>
    </font>
    <font>
      <sz val="10"/>
      <name val="Arial"/>
      <family val="2"/>
    </font>
    <font>
      <sz val="11"/>
      <name val="Calibri"/>
      <family val="2"/>
    </font>
    <font>
      <sz val="11"/>
      <color theme="1"/>
      <name val="Calibri"/>
      <family val="2"/>
    </font>
    <font>
      <sz val="8"/>
      <color theme="1"/>
      <name val="Times New Roman"/>
      <family val="1"/>
    </font>
    <font>
      <b/>
      <sz val="8"/>
      <color theme="1"/>
      <name val="Times New Roman"/>
      <family val="1"/>
    </font>
    <font>
      <b/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6" tint="-0.49998474074526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4" fillId="0" borderId="0"/>
  </cellStyleXfs>
  <cellXfs count="58">
    <xf numFmtId="0" fontId="0" fillId="0" borderId="0" xfId="0"/>
    <xf numFmtId="14" fontId="0" fillId="0" borderId="0" xfId="0" applyNumberFormat="1"/>
    <xf numFmtId="44" fontId="0" fillId="0" borderId="0" xfId="0" applyNumberFormat="1"/>
    <xf numFmtId="4" fontId="3" fillId="2" borderId="1" xfId="3" applyNumberFormat="1" applyFont="1" applyFill="1" applyBorder="1" applyAlignment="1" applyProtection="1">
      <alignment horizontal="center" vertical="center" wrapText="1"/>
      <protection locked="0" hidden="1"/>
    </xf>
    <xf numFmtId="0" fontId="3" fillId="2" borderId="1" xfId="3" applyFont="1" applyFill="1" applyBorder="1" applyAlignment="1" applyProtection="1">
      <alignment horizontal="left" vertical="center" wrapText="1"/>
      <protection locked="0" hidden="1"/>
    </xf>
    <xf numFmtId="0" fontId="3" fillId="2" borderId="1" xfId="3" applyFont="1" applyFill="1" applyBorder="1" applyAlignment="1" applyProtection="1">
      <alignment horizontal="center" vertical="center" wrapText="1"/>
      <protection locked="0" hidden="1"/>
    </xf>
    <xf numFmtId="0" fontId="3" fillId="2" borderId="1" xfId="3" applyNumberFormat="1" applyFont="1" applyFill="1" applyBorder="1" applyAlignment="1" applyProtection="1">
      <alignment horizontal="center" vertical="center" wrapText="1"/>
      <protection locked="0" hidden="1"/>
    </xf>
    <xf numFmtId="0" fontId="6" fillId="0" borderId="1" xfId="3" applyFont="1" applyBorder="1" applyAlignment="1">
      <alignment horizontal="center"/>
    </xf>
    <xf numFmtId="0" fontId="6" fillId="0" borderId="1" xfId="3" applyFont="1" applyBorder="1"/>
    <xf numFmtId="0" fontId="6" fillId="0" borderId="1" xfId="3" applyFont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6" fillId="0" borderId="1" xfId="0" applyFont="1" applyBorder="1"/>
    <xf numFmtId="14" fontId="6" fillId="0" borderId="1" xfId="3" applyNumberFormat="1" applyFont="1" applyBorder="1" applyAlignment="1">
      <alignment horizontal="center"/>
    </xf>
    <xf numFmtId="44" fontId="6" fillId="0" borderId="1" xfId="2" applyFont="1" applyBorder="1" applyAlignment="1">
      <alignment horizontal="left"/>
    </xf>
    <xf numFmtId="44" fontId="6" fillId="0" borderId="1" xfId="2" applyFont="1" applyBorder="1"/>
    <xf numFmtId="44" fontId="2" fillId="0" borderId="0" xfId="0" applyNumberFormat="1" applyFont="1"/>
    <xf numFmtId="0" fontId="2" fillId="0" borderId="0" xfId="0" applyFont="1"/>
    <xf numFmtId="0" fontId="6" fillId="0" borderId="1" xfId="0" applyFont="1" applyBorder="1" applyAlignment="1">
      <alignment horizontal="left"/>
    </xf>
    <xf numFmtId="14" fontId="6" fillId="0" borderId="2" xfId="3" applyNumberFormat="1" applyFont="1" applyBorder="1" applyAlignment="1">
      <alignment horizontal="center"/>
    </xf>
    <xf numFmtId="44" fontId="6" fillId="0" borderId="1" xfId="2" applyFont="1" applyFill="1" applyBorder="1"/>
    <xf numFmtId="14" fontId="6" fillId="0" borderId="1" xfId="0" applyNumberFormat="1" applyFont="1" applyBorder="1" applyAlignment="1">
      <alignment horizontal="left"/>
    </xf>
    <xf numFmtId="0" fontId="7" fillId="0" borderId="1" xfId="0" applyFont="1" applyBorder="1" applyAlignment="1">
      <alignment horizontal="center"/>
    </xf>
    <xf numFmtId="0" fontId="7" fillId="0" borderId="1" xfId="0" applyFont="1" applyBorder="1"/>
    <xf numFmtId="14" fontId="7" fillId="0" borderId="1" xfId="0" applyNumberFormat="1" applyFont="1" applyBorder="1" applyAlignment="1">
      <alignment horizontal="left"/>
    </xf>
    <xf numFmtId="44" fontId="7" fillId="0" borderId="1" xfId="2" applyFont="1" applyBorder="1"/>
    <xf numFmtId="4" fontId="2" fillId="0" borderId="0" xfId="0" applyNumberFormat="1" applyFont="1"/>
    <xf numFmtId="44" fontId="2" fillId="0" borderId="0" xfId="2" applyFont="1"/>
    <xf numFmtId="0" fontId="7" fillId="0" borderId="1" xfId="0" applyFont="1" applyBorder="1" applyAlignment="1">
      <alignment horizontal="center" vertical="center"/>
    </xf>
    <xf numFmtId="0" fontId="0" fillId="0" borderId="1" xfId="0" applyFont="1" applyBorder="1"/>
    <xf numFmtId="14" fontId="3" fillId="2" borderId="1" xfId="3" applyNumberFormat="1" applyFont="1" applyFill="1" applyBorder="1" applyAlignment="1" applyProtection="1">
      <alignment horizontal="center" vertical="center" wrapText="1"/>
      <protection locked="0" hidden="1"/>
    </xf>
    <xf numFmtId="14" fontId="7" fillId="0" borderId="1" xfId="0" applyNumberFormat="1" applyFont="1" applyBorder="1" applyAlignment="1">
      <alignment horizontal="center"/>
    </xf>
    <xf numFmtId="0" fontId="7" fillId="0" borderId="0" xfId="0" applyFont="1" applyBorder="1"/>
    <xf numFmtId="44" fontId="8" fillId="0" borderId="0" xfId="0" applyNumberFormat="1" applyFont="1" applyBorder="1"/>
    <xf numFmtId="14" fontId="3" fillId="2" borderId="1" xfId="3" applyNumberFormat="1" applyFont="1" applyFill="1" applyBorder="1" applyAlignment="1" applyProtection="1">
      <alignment horizontal="left" vertical="center" wrapText="1"/>
      <protection locked="0" hidden="1"/>
    </xf>
    <xf numFmtId="14" fontId="0" fillId="0" borderId="0" xfId="0" applyNumberFormat="1" applyAlignment="1">
      <alignment horizontal="left"/>
    </xf>
    <xf numFmtId="49" fontId="5" fillId="0" borderId="1" xfId="4" applyNumberFormat="1" applyFont="1" applyFill="1" applyBorder="1"/>
    <xf numFmtId="43" fontId="5" fillId="0" borderId="1" xfId="1" applyFont="1" applyFill="1" applyBorder="1"/>
    <xf numFmtId="43" fontId="9" fillId="0" borderId="1" xfId="1" applyFont="1" applyFill="1" applyBorder="1"/>
    <xf numFmtId="0" fontId="0" fillId="0" borderId="0" xfId="0" applyAlignment="1">
      <alignment horizontal="center"/>
    </xf>
    <xf numFmtId="43" fontId="2" fillId="0" borderId="0" xfId="1" applyFont="1"/>
    <xf numFmtId="14" fontId="7" fillId="0" borderId="1" xfId="0" applyNumberFormat="1" applyFont="1" applyBorder="1"/>
    <xf numFmtId="14" fontId="7" fillId="0" borderId="2" xfId="0" applyNumberFormat="1" applyFont="1" applyBorder="1" applyAlignment="1">
      <alignment horizontal="center"/>
    </xf>
    <xf numFmtId="14" fontId="0" fillId="0" borderId="0" xfId="0" applyNumberFormat="1" applyAlignment="1">
      <alignment horizontal="center"/>
    </xf>
    <xf numFmtId="44" fontId="2" fillId="0" borderId="0" xfId="2" applyFont="1" applyBorder="1"/>
    <xf numFmtId="44" fontId="0" fillId="0" borderId="0" xfId="2" applyFont="1" applyBorder="1"/>
    <xf numFmtId="0" fontId="0" fillId="0" borderId="1" xfId="0" applyBorder="1"/>
    <xf numFmtId="0" fontId="7" fillId="0" borderId="1" xfId="3" applyFont="1" applyBorder="1" applyAlignment="1">
      <alignment horizontal="center"/>
    </xf>
    <xf numFmtId="0" fontId="7" fillId="0" borderId="1" xfId="3" applyFont="1" applyBorder="1" applyAlignment="1">
      <alignment horizontal="left"/>
    </xf>
    <xf numFmtId="14" fontId="7" fillId="0" borderId="1" xfId="3" applyNumberFormat="1" applyFont="1" applyBorder="1" applyAlignment="1">
      <alignment horizontal="center"/>
    </xf>
    <xf numFmtId="44" fontId="7" fillId="0" borderId="1" xfId="2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14" fontId="7" fillId="0" borderId="0" xfId="0" applyNumberFormat="1" applyFont="1" applyBorder="1" applyAlignment="1">
      <alignment horizontal="center"/>
    </xf>
    <xf numFmtId="44" fontId="8" fillId="0" borderId="0" xfId="2" applyFont="1" applyBorder="1"/>
    <xf numFmtId="44" fontId="7" fillId="0" borderId="0" xfId="2" applyFont="1" applyBorder="1"/>
    <xf numFmtId="0" fontId="3" fillId="2" borderId="3" xfId="3" applyNumberFormat="1" applyFont="1" applyFill="1" applyBorder="1" applyAlignment="1" applyProtection="1">
      <alignment horizontal="center" vertical="center" wrapText="1"/>
      <protection locked="0" hidden="1"/>
    </xf>
    <xf numFmtId="0" fontId="3" fillId="2" borderId="3" xfId="3" applyFont="1" applyFill="1" applyBorder="1" applyAlignment="1" applyProtection="1">
      <alignment horizontal="center" vertical="center" wrapText="1"/>
      <protection locked="0" hidden="1"/>
    </xf>
    <xf numFmtId="44" fontId="0" fillId="0" borderId="0" xfId="2" applyFont="1"/>
    <xf numFmtId="44" fontId="8" fillId="0" borderId="1" xfId="2" applyFont="1" applyBorder="1"/>
  </cellXfs>
  <cellStyles count="5">
    <cellStyle name="Millares" xfId="1" builtinId="3"/>
    <cellStyle name="Moneda" xfId="2" builtinId="4"/>
    <cellStyle name="Normal" xfId="0" builtinId="0"/>
    <cellStyle name="Normal 2" xfId="3"/>
    <cellStyle name="Normal 3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ublic/RESPALDO%20MAQ%20RUPER/D/RESUMENES%20NOMINA/2015/QNA%2018/evol%20%20pptal%20%20reg%202015%20PRDO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esumenes%20nomina/2016/QNA%2001/evol%20%20pptal%20%20reg%202015%20PRDO01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2016/QNA%2006/evol%20%20pptal%20%20reg%202015%20PRDO062_%20ORDINARI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resumenes%20nomina/2016/QNA%2008/evol%20%20pptal%20%20reg%202015%20PRDO082_%20ORDINARI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2016/QNA%2009/evol%20%20pptal%20%20reg%202015%20PRDO092_%20ORDINARIA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mi_15_zamora\Users\Public\RESPALDO%20MAQ%20RUPER\D\RESUMENES%20NOMINA\2016\QNA%2012\evol%20%20pptal%20%20reg%202015%20PRDO122_%20ORDINARI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mi_15_zamora\Users\Public\RESPALDO%20MAQ%20RUPER\D\RESUMENES%20NOMINA\2015\QNA%2018\evol%20%20pptal%20%20reg%202015%20PRDO18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ULARIZADOS"/>
    </sheetNames>
    <sheetDataSet>
      <sheetData sheetId="0" refreshError="1">
        <row r="6">
          <cell r="G6" t="str">
            <v>HOSPITAL GENERAL DE TICOMAN</v>
          </cell>
          <cell r="H6" t="str">
            <v>AUXILIAR DE ENFERMERIA "A"</v>
          </cell>
        </row>
        <row r="7">
          <cell r="G7" t="str">
            <v>C.S. T-III SAN ANDRES TOMATLAN</v>
          </cell>
          <cell r="H7" t="str">
            <v>TRABAJADORA SOCIAL EN AREA MEDICA</v>
          </cell>
        </row>
        <row r="8">
          <cell r="G8" t="str">
            <v>C.S. T-III DR. MANUEL PESQUEIRA</v>
          </cell>
          <cell r="H8" t="str">
            <v>AUXILIAR DE ENFERMERIA "A"</v>
          </cell>
        </row>
        <row r="9">
          <cell r="G9" t="str">
            <v>C.S.T-III SANTA CATARINA</v>
          </cell>
          <cell r="H9" t="str">
            <v>MEDICO GENERAL "A"</v>
          </cell>
        </row>
        <row r="10">
          <cell r="G10" t="str">
            <v>C.S. T-III DR. JOSE ZOZAYA</v>
          </cell>
          <cell r="H10" t="str">
            <v>AUXILIAR DE ENFERMERIA "A"</v>
          </cell>
        </row>
        <row r="11">
          <cell r="G11" t="str">
            <v>C.S. T-III DR. GUILLERMO ROMAN Y CARRILLO</v>
          </cell>
          <cell r="H11" t="str">
            <v>AUXILIAR DE ENFERMERIA "A"</v>
          </cell>
        </row>
        <row r="12">
          <cell r="G12" t="str">
            <v>HOSPITAL GENERAL DE TICOMAN</v>
          </cell>
          <cell r="H12" t="str">
            <v>AUXILIAR DE ENFERMERIA "A"</v>
          </cell>
        </row>
        <row r="13">
          <cell r="G13" t="str">
            <v>C.S. T-III PALMATITLA</v>
          </cell>
          <cell r="H13" t="str">
            <v>AUXILIAR DE ENFERMERIA "A"</v>
          </cell>
        </row>
        <row r="14">
          <cell r="G14" t="str">
            <v>C.S. T-III MINAS DE CRISTO</v>
          </cell>
          <cell r="H14" t="str">
            <v>AUXILIAR DE ENFERMERIA "A"</v>
          </cell>
        </row>
        <row r="15">
          <cell r="G15" t="str">
            <v>C.S.T-III SANTA CATARINA</v>
          </cell>
          <cell r="H15" t="str">
            <v>AUXILIAR DE ENFERMERIA "A"</v>
          </cell>
        </row>
        <row r="16">
          <cell r="G16" t="str">
            <v>C.S. T-III DR. FRANCISCO J. BALMIS</v>
          </cell>
          <cell r="H16" t="str">
            <v>TRABAJADORA SOCIAL EN AREA MEDICA</v>
          </cell>
        </row>
        <row r="17">
          <cell r="G17" t="str">
            <v>C.S. T-III DR. GUILLERMO ROMAN Y CARRILLO</v>
          </cell>
          <cell r="H17" t="str">
            <v>AUXILIAR DE ENFERMERIA "A"</v>
          </cell>
        </row>
        <row r="18">
          <cell r="G18" t="str">
            <v>HOSPITAL GENERAL DE TICOMAN</v>
          </cell>
          <cell r="H18" t="str">
            <v>ENFERMERA GENERAL TITULADA "A"</v>
          </cell>
        </row>
        <row r="19">
          <cell r="G19" t="str">
            <v>CLINICA NO. 3</v>
          </cell>
          <cell r="H19" t="str">
            <v>AUXILIAR DE ENFERMERIA "A"</v>
          </cell>
        </row>
        <row r="20">
          <cell r="G20" t="str">
            <v>C.S. T-III BEATRIZ VELASCO DE ALEMAN</v>
          </cell>
          <cell r="H20" t="str">
            <v>MEDICO GENERAL "A"</v>
          </cell>
        </row>
        <row r="21">
          <cell r="G21" t="str">
            <v>C.S.T-III SANTA CATARINA</v>
          </cell>
          <cell r="H21" t="str">
            <v>AUXILIAR DE ENFERMERIA "A"</v>
          </cell>
        </row>
        <row r="22">
          <cell r="G22" t="str">
            <v>C.S. T-III GERTRUDIS SANCHEZ</v>
          </cell>
          <cell r="H22" t="str">
            <v>AUXILIAR DE ENFERMERIA "A"</v>
          </cell>
        </row>
        <row r="23">
          <cell r="G23" t="str">
            <v>C.S. T-III DR. MANUEL ESCONTRIA</v>
          </cell>
          <cell r="H23" t="str">
            <v>AUXILIAR DE ENFERMERIA "A"</v>
          </cell>
        </row>
        <row r="24">
          <cell r="G24" t="str">
            <v>C.S. T-III MIGUEL HIDALGO</v>
          </cell>
          <cell r="H24" t="str">
            <v>AUXILIAR DE ENFERMERIA "A"</v>
          </cell>
        </row>
        <row r="25">
          <cell r="G25" t="str">
            <v>C.S. T-III DR. GUILLERMO ROMAN Y CARRILLO</v>
          </cell>
          <cell r="H25" t="str">
            <v>AUXILIAR DE ENFERMERIA "A"</v>
          </cell>
        </row>
        <row r="26">
          <cell r="G26" t="str">
            <v>C.S. T-III PALMATITLA</v>
          </cell>
          <cell r="H26" t="str">
            <v>AUXILIAR DE ENFERMERIA "A"</v>
          </cell>
        </row>
        <row r="27">
          <cell r="G27" t="str">
            <v>C.S. T-III QUETZALCOATL</v>
          </cell>
          <cell r="H27" t="str">
            <v>TRABAJADORA SOCIAL EN AREA MEDICA</v>
          </cell>
        </row>
        <row r="28">
          <cell r="G28" t="str">
            <v>C.S. T-II SAN PABLO OXTOTEPEC</v>
          </cell>
          <cell r="H28" t="str">
            <v>AUXILIAR DE ENFERMERIA "A"</v>
          </cell>
        </row>
        <row r="29">
          <cell r="G29" t="str">
            <v>C.S. T-III DR RAFAEL RAMIREZ SUAREZ</v>
          </cell>
          <cell r="H29" t="str">
            <v>AUXILIAR DE ENFERMERIA "A"</v>
          </cell>
        </row>
        <row r="30">
          <cell r="G30" t="str">
            <v>C S T III PALMATITLA</v>
          </cell>
          <cell r="H30" t="str">
            <v>AUXILIAR DE ENFERMERIA "A"</v>
          </cell>
        </row>
        <row r="31">
          <cell r="G31" t="str">
            <v>C.S. T-III DR. LUIS E RUIZ</v>
          </cell>
          <cell r="H31" t="str">
            <v>AUXILIAR DE ENFERMERIA "A"</v>
          </cell>
        </row>
        <row r="32">
          <cell r="G32" t="str">
            <v>C.S. T-III DR. MANUEL PESQUEIRA</v>
          </cell>
          <cell r="H32" t="str">
            <v>AUXILIAR DE ENFERMERIA "A"</v>
          </cell>
        </row>
        <row r="33">
          <cell r="G33" t="str">
            <v>C.S. T-III DR. GUILLERMO ROMAN Y CARRILLO</v>
          </cell>
          <cell r="H33" t="str">
            <v>AUXILIAR DE ENFERMERIA "A"</v>
          </cell>
        </row>
        <row r="34">
          <cell r="G34" t="str">
            <v>CLINICA NO. 3</v>
          </cell>
          <cell r="H34" t="str">
            <v>TRABAJADORA SOCIAL EN AREA MEDICA</v>
          </cell>
        </row>
        <row r="35">
          <cell r="G35" t="str">
            <v>C.S. T-III SOLEDAD OROZCO DE AVILA CAMA</v>
          </cell>
          <cell r="H35" t="str">
            <v>AUXILIAR DE ENFERMERIA "A"</v>
          </cell>
        </row>
        <row r="36">
          <cell r="G36" t="str">
            <v>C.S. T-III DR GABRIEL GARZON COSSA</v>
          </cell>
          <cell r="H36" t="str">
            <v>AUXILIAR DE ENFERMERIA "A"</v>
          </cell>
        </row>
        <row r="37">
          <cell r="G37" t="str">
            <v>C.S. T-III DR. GUILLERMO ROMAN Y CARRILLO</v>
          </cell>
          <cell r="H37" t="str">
            <v>AUXILIAR DE ENFERMERIA "A"</v>
          </cell>
        </row>
        <row r="38">
          <cell r="G38" t="str">
            <v>C.S. T-III DR. GUILLERMO ROMAN Y CARRILLO</v>
          </cell>
          <cell r="H38" t="str">
            <v>AUXILIAR DE ENFERMERIA "A"</v>
          </cell>
        </row>
        <row r="39">
          <cell r="G39" t="str">
            <v>C.S. T-III BEATRIZ VELASCO DE ALEMAN</v>
          </cell>
          <cell r="H39" t="str">
            <v>AUXILIAR DE ENFERMERIA "A"</v>
          </cell>
        </row>
        <row r="40">
          <cell r="G40" t="str">
            <v>C.S. T-III DR. LUIS E RUIZ</v>
          </cell>
          <cell r="H40" t="str">
            <v>MEDICO GENERAL "A"</v>
          </cell>
        </row>
        <row r="41">
          <cell r="G41" t="str">
            <v>C.S. T-III DR. FRANCISCO J. BALMIS</v>
          </cell>
          <cell r="H41" t="str">
            <v>AUXILIAR DE ENFERMERIA "A"</v>
          </cell>
        </row>
        <row r="42">
          <cell r="G42" t="str">
            <v>C.S. T-III DR. ANGEL DE LA GARZA BRITO</v>
          </cell>
          <cell r="H42" t="str">
            <v>AUXILIAR DE ENFERMERIA "A"</v>
          </cell>
        </row>
        <row r="43">
          <cell r="G43" t="str">
            <v>C.S. T-III DR. MAXIMILIANO RUIZ CASTANE</v>
          </cell>
          <cell r="H43" t="str">
            <v>TRABAJADORA SOCIAL EN AREA MEDICA</v>
          </cell>
        </row>
        <row r="44">
          <cell r="G44" t="str">
            <v>C.S. T-II SANTA MARIA NATIVITAS</v>
          </cell>
          <cell r="H44" t="str">
            <v>AUXILIAR DE ENFERMERIA "A"</v>
          </cell>
        </row>
        <row r="45">
          <cell r="G45" t="str">
            <v>C.S. T-III SAN MATEO XALPA</v>
          </cell>
          <cell r="H45" t="str">
            <v>AUXILIAR DE ENFERMERIA "A"</v>
          </cell>
        </row>
        <row r="46">
          <cell r="G46" t="str">
            <v>C.S. T-III VALLE MADERO</v>
          </cell>
          <cell r="H46" t="str">
            <v>AUXILIAR DE ENFERMERIA "A"</v>
          </cell>
        </row>
        <row r="47">
          <cell r="G47" t="str">
            <v>C.S.T-III SANTA CATARINA</v>
          </cell>
          <cell r="H47" t="str">
            <v>AUXILIAR DE ENFERMERIA "A"</v>
          </cell>
        </row>
        <row r="48">
          <cell r="G48" t="str">
            <v>C.S. T-III VALLE MADERO</v>
          </cell>
          <cell r="H48" t="str">
            <v>AUXILIAR DE ENFERMERIA "A"</v>
          </cell>
        </row>
        <row r="49">
          <cell r="G49" t="str">
            <v>C.S. T-III DR. DOMINGO ORVANANOS</v>
          </cell>
          <cell r="H49" t="str">
            <v>AUXILIAR DE ENFERMERIA "A"</v>
          </cell>
        </row>
        <row r="50">
          <cell r="G50" t="str">
            <v>C.S. T-III MANUEL CARDENAS DE LA VEGA</v>
          </cell>
          <cell r="H50" t="str">
            <v>TRABAJADORA SOCIAL EN AREA MEDICA</v>
          </cell>
        </row>
        <row r="51">
          <cell r="G51" t="str">
            <v>C.S. T-III PENON DE LOS BANOS</v>
          </cell>
          <cell r="H51" t="str">
            <v>AUXILIAR DE ENFERMERIA "A"</v>
          </cell>
        </row>
        <row r="52">
          <cell r="G52" t="str">
            <v>C.S. T-II SANTA CRUZ ACALPIXCA</v>
          </cell>
          <cell r="H52" t="str">
            <v>AUXILIAR DE ENFERMERIA "A"</v>
          </cell>
        </row>
        <row r="53">
          <cell r="G53" t="str">
            <v>C.S. T-III DR. MANUEL GUTIERREZ</v>
          </cell>
          <cell r="H53" t="str">
            <v>AUXILIAR DE ENFERMERIA "A"</v>
          </cell>
        </row>
        <row r="54">
          <cell r="G54" t="str">
            <v>C.S. T-III CAMPAMENTO DOS DE OCTUBRE</v>
          </cell>
          <cell r="H54" t="str">
            <v>AUXILIAR DE ENFERMERIA "A"</v>
          </cell>
        </row>
        <row r="55">
          <cell r="G55" t="str">
            <v>C.S. T-III DR. RAFAEL CARRILLO</v>
          </cell>
          <cell r="H55" t="str">
            <v>AUXILIAR DE ENFERMERIA "A"</v>
          </cell>
        </row>
        <row r="56">
          <cell r="G56" t="str">
            <v>HOSPITAL GENERAL DE TICOMAN</v>
          </cell>
          <cell r="H56" t="str">
            <v>INHALOTERAPEUTA</v>
          </cell>
        </row>
        <row r="57">
          <cell r="G57" t="str">
            <v>C.S. T-II SANTA CRUZ ACALPIXCA</v>
          </cell>
          <cell r="H57" t="str">
            <v>MEDICO GENERAL "A"</v>
          </cell>
        </row>
        <row r="58">
          <cell r="G58" t="str">
            <v>C.S. T-III XOCHIMILCO</v>
          </cell>
          <cell r="H58" t="str">
            <v>AUXILIAR DE ENFERMERIA "A"</v>
          </cell>
        </row>
        <row r="59">
          <cell r="G59" t="str">
            <v>C.S. T-III DR.MANUEL MARTINEZ BAEZ</v>
          </cell>
          <cell r="H59" t="str">
            <v>AUXILIAR DE ENFERMERIA "A"</v>
          </cell>
        </row>
        <row r="60">
          <cell r="G60" t="str">
            <v>C.S. T-III MANUEL CARDENAS DE LA VEGA</v>
          </cell>
          <cell r="H60" t="str">
            <v>MEDICO GENERAL "A"</v>
          </cell>
        </row>
        <row r="61">
          <cell r="G61" t="str">
            <v>C.S. T-III CUAJIMALPA</v>
          </cell>
          <cell r="H61" t="str">
            <v>TRABAJADORA SOCIAL EN AREA MEDICA</v>
          </cell>
        </row>
        <row r="62">
          <cell r="G62" t="str">
            <v>C.S. T-III JOSE MA. MORELOS Y PAVON</v>
          </cell>
          <cell r="H62" t="str">
            <v>AUXILIAR DE ENFERMERIA "A"</v>
          </cell>
        </row>
        <row r="63">
          <cell r="G63" t="str">
            <v>C.S. T-III DR. JUAN DUQUE DE ESTRADA</v>
          </cell>
          <cell r="H63" t="str">
            <v>AUXILIAR DE ENFERMERIA "A"</v>
          </cell>
        </row>
        <row r="64">
          <cell r="G64" t="str">
            <v>C.S. T-III JOSE MA. MORELOS Y PAVON</v>
          </cell>
          <cell r="H64" t="str">
            <v>AUXILIAR DE ENFERMERIA "A"</v>
          </cell>
        </row>
        <row r="65">
          <cell r="G65" t="str">
            <v>C.S. T-III EL ARENAL</v>
          </cell>
          <cell r="H65" t="str">
            <v>MEDICO GENERAL "A"</v>
          </cell>
        </row>
        <row r="66">
          <cell r="G66" t="str">
            <v>C.S. T-III QUETZALCOATL</v>
          </cell>
          <cell r="H66" t="str">
            <v>AUXILIAR DE ENFERMERIA "A"</v>
          </cell>
        </row>
        <row r="67">
          <cell r="G67" t="str">
            <v>C.S. T-III DR. GUILLERMO ROMAN Y CARRILLO</v>
          </cell>
          <cell r="H67" t="str">
            <v>TRABAJADORA SOCIAL EN AREA MEDICA</v>
          </cell>
        </row>
        <row r="68">
          <cell r="G68" t="str">
            <v>C.S. T-III DR. JUAN DUQUE DE ESTRADA</v>
          </cell>
          <cell r="H68" t="str">
            <v>AUXILIAR DE ENFERMERIA "A"</v>
          </cell>
        </row>
        <row r="69">
          <cell r="G69" t="str">
            <v>C.S. T-III DR. GUILLERMO ROMAN Y CARRILLO</v>
          </cell>
          <cell r="H69" t="str">
            <v>AUXILIAR DE ENFERMERIA "A"</v>
          </cell>
        </row>
        <row r="70">
          <cell r="G70" t="str">
            <v>C.SC. T-III CULTURA MAYA</v>
          </cell>
          <cell r="H70" t="str">
            <v>AUXILIAR DE ENFERMERIA "A"</v>
          </cell>
        </row>
        <row r="71">
          <cell r="G71" t="str">
            <v>C.S. T-III DR. JOSE ZOZAYA</v>
          </cell>
          <cell r="H71" t="str">
            <v>AUXILIAR DE ENFERMERIA "A"</v>
          </cell>
        </row>
        <row r="72">
          <cell r="G72" t="str">
            <v>C.S. T-III DR GABRIEL GARZON COSSA</v>
          </cell>
          <cell r="H72" t="str">
            <v>AUXILIAR DE ENFERMERIA "A"</v>
          </cell>
        </row>
        <row r="73">
          <cell r="G73" t="str">
            <v>C.S. T-III DR. GUILLERMO ROMAN Y CARRILLO</v>
          </cell>
          <cell r="H73" t="str">
            <v>AUXILIAR DE ENFERMERIA "A"</v>
          </cell>
        </row>
        <row r="74">
          <cell r="G74" t="str">
            <v>C.S. T-III DR. EDUARDO JENNER</v>
          </cell>
          <cell r="H74" t="str">
            <v>AUXILIAR DE ENFERMERIA "A"</v>
          </cell>
        </row>
        <row r="75">
          <cell r="G75" t="str">
            <v>C.S. T-III NUEVA ATZACOALCO</v>
          </cell>
          <cell r="H75" t="str">
            <v>AUXILIAR DE ENFERMERIA "A"</v>
          </cell>
        </row>
        <row r="76">
          <cell r="G76" t="str">
            <v>C.S. T-II LA PRADERA</v>
          </cell>
          <cell r="H76" t="str">
            <v>AUXILIAR DE ENFERMERIA "A"</v>
          </cell>
        </row>
        <row r="77">
          <cell r="G77" t="str">
            <v>C.S. T-III DR. GUILLERMO ROMAN Y CARRILLO</v>
          </cell>
          <cell r="H77" t="str">
            <v>AUXILIAR DE ENFERMERIA "A"</v>
          </cell>
        </row>
        <row r="78">
          <cell r="G78" t="str">
            <v>C.S. T-III RAMOS MILLAN</v>
          </cell>
          <cell r="H78" t="str">
            <v>AUXILIAR DE ENFERMERIA "A"</v>
          </cell>
        </row>
        <row r="79">
          <cell r="G79" t="str">
            <v>C.S. T-III MANUEL CARDENAS DE LA VEGA</v>
          </cell>
          <cell r="H79" t="str">
            <v>AUXILIAR DE ENFERMERIA "A"</v>
          </cell>
        </row>
        <row r="80">
          <cell r="G80" t="str">
            <v>C.S. T-III DR. GUILLERMO ROMAN Y CARRILLO</v>
          </cell>
          <cell r="H80" t="str">
            <v>AUXILIAR DE ENFERMERIA "A"</v>
          </cell>
        </row>
        <row r="81">
          <cell r="G81" t="str">
            <v>C.S. T-III SANTA CATARINA</v>
          </cell>
          <cell r="H81" t="str">
            <v>MEDICO GENERAL "A"</v>
          </cell>
        </row>
        <row r="82">
          <cell r="G82" t="str">
            <v>C.S. T-III DR RAFAEL RAMIREZ SUAREZ</v>
          </cell>
          <cell r="H82" t="str">
            <v>AUXILIAR DE ENFERMERIA "A"</v>
          </cell>
        </row>
        <row r="83">
          <cell r="G83" t="str">
            <v>C.S. T-III PALMATITLA</v>
          </cell>
          <cell r="H83" t="str">
            <v>AUXILIAR DE ENFERMERIA "A"</v>
          </cell>
        </row>
        <row r="84">
          <cell r="G84" t="str">
            <v>C.S. T-III PALMATITLA</v>
          </cell>
          <cell r="H84" t="str">
            <v>AUXILIAR DE ENFERMERIA "A"</v>
          </cell>
        </row>
        <row r="85">
          <cell r="G85" t="str">
            <v>C.S. T-III DR GABRIEL GARZON COSSA</v>
          </cell>
          <cell r="H85" t="str">
            <v>AUXILIAR DE ENFERMERIA "A"</v>
          </cell>
        </row>
        <row r="86">
          <cell r="G86" t="str">
            <v>C.S. T-III DR. GUILLERMO ROMAN Y CARRILLO</v>
          </cell>
          <cell r="H86" t="str">
            <v>AUXILIAR DE ENFERMERIA "A"</v>
          </cell>
        </row>
        <row r="87">
          <cell r="G87" t="str">
            <v>C.S. T-III NUEVA ATZACOALCO</v>
          </cell>
          <cell r="H87" t="str">
            <v>AUXILIAR DE ENFERMERIA "A"</v>
          </cell>
        </row>
        <row r="88">
          <cell r="G88" t="str">
            <v>HOSPITAL GENERAL DE TICOMAN</v>
          </cell>
          <cell r="H88" t="str">
            <v>AUXILIAR DE ENFERMERIA "A"</v>
          </cell>
        </row>
        <row r="89">
          <cell r="G89" t="str">
            <v>C.S. T-III NUEVA ATZACOALCO</v>
          </cell>
          <cell r="H89" t="str">
            <v>AUXILIAR DE ENFERMERIA "A"</v>
          </cell>
        </row>
        <row r="90">
          <cell r="G90" t="str">
            <v>C.S. T-III DR. GUILLERMO ROMAN Y CARRILLO</v>
          </cell>
          <cell r="H90" t="str">
            <v>AUXILIAR DE ENFERMERIA "A"</v>
          </cell>
        </row>
        <row r="91">
          <cell r="G91" t="str">
            <v>C.S. T-III IXNAHULTONGO</v>
          </cell>
          <cell r="H91" t="str">
            <v>AUXILIAR DE ENFERMERIA "A"</v>
          </cell>
        </row>
        <row r="92">
          <cell r="G92" t="str">
            <v>C.S. T-III DR. MAXIMILIANO RUIZ CASTANE</v>
          </cell>
          <cell r="H92" t="str">
            <v>AUXILIAR DE ENFERMERIA "A"</v>
          </cell>
        </row>
        <row r="93">
          <cell r="G93" t="str">
            <v>HOSPITAL GENERAL DE TICOMAN</v>
          </cell>
          <cell r="H93" t="str">
            <v>ENFERMERA GENERAL TITULADA "A"</v>
          </cell>
        </row>
        <row r="94">
          <cell r="G94" t="str">
            <v>C.S. T-III GERTRUDIS SANCHEZ</v>
          </cell>
          <cell r="H94" t="str">
            <v>AUXILIAR DE ENFERMERIA "A"</v>
          </cell>
        </row>
        <row r="95">
          <cell r="G95" t="str">
            <v>C.S. T-III TEZOZOMOC</v>
          </cell>
          <cell r="H95" t="str">
            <v>AUXILIAR DE ENFERMERIA "A"</v>
          </cell>
        </row>
        <row r="96">
          <cell r="G96" t="str">
            <v>C.S. T-III VALLE MADERO</v>
          </cell>
          <cell r="H96" t="str">
            <v>AUXILIAR DE ENFERMERIA "A"</v>
          </cell>
        </row>
        <row r="97">
          <cell r="G97" t="str">
            <v>C.S. T-III DR. GALO SOBERON Y PARRA</v>
          </cell>
          <cell r="H97" t="str">
            <v>AUXILIAR DE ENFERMERIA "A"</v>
          </cell>
        </row>
        <row r="98">
          <cell r="G98" t="str">
            <v>C.S. T-III DR. IGNACIO MORONES PRIETO</v>
          </cell>
          <cell r="H98" t="str">
            <v>MEDICO GENERAL "A"</v>
          </cell>
        </row>
        <row r="99">
          <cell r="G99" t="str">
            <v>C.S. T-III EL ARENAL 4A. SECCION</v>
          </cell>
          <cell r="H99" t="str">
            <v>AUXILIAR DE ENFERMERIA "A"</v>
          </cell>
        </row>
        <row r="100">
          <cell r="G100" t="str">
            <v>C S T II CULTURA MAYA</v>
          </cell>
          <cell r="H100" t="str">
            <v>MEDICO GENERAL "A"</v>
          </cell>
        </row>
        <row r="101">
          <cell r="G101" t="str">
            <v>C.S. T-III PALMATITLA</v>
          </cell>
          <cell r="H101" t="str">
            <v>AUXILIAR DE ENFERMERIA "A"</v>
          </cell>
        </row>
        <row r="102">
          <cell r="G102" t="str">
            <v>C.S. T-III LA MALINCHE</v>
          </cell>
          <cell r="H102" t="str">
            <v>AUXILIAR DE ENFERMERIA "A"</v>
          </cell>
        </row>
        <row r="103">
          <cell r="G103" t="str">
            <v>C.S. T-III DR. GASTON MELO</v>
          </cell>
          <cell r="H103" t="str">
            <v>AUXILIAR DE ENFERMERIA "A"</v>
          </cell>
        </row>
        <row r="104">
          <cell r="G104" t="str">
            <v>C.S. T-III DR. GUILLERMO ROMAN Y CARRILLO</v>
          </cell>
          <cell r="H104" t="str">
            <v>QUIMICO "A"</v>
          </cell>
        </row>
        <row r="105">
          <cell r="G105" t="str">
            <v>C.S. T-III GERTRUDIS SANCHEZ</v>
          </cell>
          <cell r="H105" t="str">
            <v>AUXILIAR DE ENFERMERIA "A"</v>
          </cell>
        </row>
        <row r="106">
          <cell r="G106" t="str">
            <v>C.S. T-III SAN ANDRES TOMATLAN</v>
          </cell>
          <cell r="H106" t="str">
            <v>AUXILIAR DE ENFERMERIA "A"</v>
          </cell>
        </row>
        <row r="107">
          <cell r="G107" t="str">
            <v>C.S. T-III DR GABRIEL GARZON COSSA</v>
          </cell>
          <cell r="H107" t="str">
            <v>AUXILIAR DE ENFERMERIA "A"</v>
          </cell>
        </row>
        <row r="108">
          <cell r="G108" t="str">
            <v>C.S. T-II SAN JOSE</v>
          </cell>
          <cell r="H108" t="str">
            <v>AUXILIAR DE ENFERMERIA "A"</v>
          </cell>
        </row>
        <row r="109">
          <cell r="G109" t="str">
            <v>C.S. T-III NUEVA ATZACOALCO</v>
          </cell>
          <cell r="H109" t="str">
            <v>AUXILIAR DE ENFERMERIA "A"</v>
          </cell>
        </row>
        <row r="110">
          <cell r="G110" t="str">
            <v>C.S. T-III DR. GUILLERMO ROMAN Y CARRILLO</v>
          </cell>
          <cell r="H110" t="str">
            <v>MEDICO GENERAL "A"</v>
          </cell>
        </row>
        <row r="111">
          <cell r="G111" t="str">
            <v>C.S. T-III DR GABRIEL GARZON COSSA</v>
          </cell>
          <cell r="H111" t="str">
            <v>AUXILIAR DE ENFERMERIA "A"</v>
          </cell>
        </row>
        <row r="112">
          <cell r="G112" t="str">
            <v>C.S. T-III XOCHIMILCO</v>
          </cell>
          <cell r="H112" t="str">
            <v>AUXILIAR DE ENFERMERIA "A"</v>
          </cell>
        </row>
        <row r="113">
          <cell r="G113" t="str">
            <v>C.S. T-III MEXICO - ESPANA</v>
          </cell>
          <cell r="H113" t="str">
            <v>TECNICO LABORATORISTA "A"</v>
          </cell>
        </row>
        <row r="114">
          <cell r="G114" t="str">
            <v>C.S. T-III DR. GUILLERMO ROMAN Y CARRILLO</v>
          </cell>
          <cell r="H114" t="str">
            <v>AUXILIAR DE ENFERMERIA "A"</v>
          </cell>
        </row>
        <row r="115">
          <cell r="G115" t="str">
            <v>C.S. T-III CHINAMPAC DE JUAREZ</v>
          </cell>
          <cell r="H115" t="str">
            <v>AUXILIAR DE ENFERMERIA "A"</v>
          </cell>
        </row>
        <row r="116">
          <cell r="G116" t="str">
            <v>C.S. T-III VALLE MADERO</v>
          </cell>
          <cell r="H116" t="str">
            <v>AUXILIAR DE ENFERMERIA "A"</v>
          </cell>
        </row>
        <row r="117">
          <cell r="G117" t="str">
            <v>C.S. T-III GABRIEL HERNANDEZ</v>
          </cell>
          <cell r="H117" t="str">
            <v>AUXILIAR DE ENFERMERIA "A"</v>
          </cell>
        </row>
        <row r="118">
          <cell r="G118" t="str">
            <v>HOSPITAL GENERAL DE TICOMAN</v>
          </cell>
          <cell r="H118" t="str">
            <v>MEDICO ESPECIALISTA "A"</v>
          </cell>
        </row>
        <row r="119">
          <cell r="G119" t="str">
            <v>HOSPITAL GENERAL DE TICOMAN</v>
          </cell>
          <cell r="H119" t="str">
            <v>AUXILIAR DE ENFERMERIA "A"</v>
          </cell>
        </row>
        <row r="120">
          <cell r="G120" t="str">
            <v>C.S. T-III GABRIEL HERNANDEZ</v>
          </cell>
          <cell r="H120" t="str">
            <v>AUXILIAR DE ENFERMERIA "A"</v>
          </cell>
        </row>
        <row r="121">
          <cell r="G121" t="str">
            <v>C.S. T-III DR. MAXIMILIANO RUIZ CASTANE</v>
          </cell>
          <cell r="H121" t="str">
            <v>TRABAJADORA SOCIAL EN AREA MEDICA</v>
          </cell>
        </row>
        <row r="122">
          <cell r="G122" t="str">
            <v>C.S. T-III SANTIAGO AHUIZOTLA</v>
          </cell>
          <cell r="H122" t="str">
            <v>AUXILIAR DE ENFERMERIA "A"</v>
          </cell>
        </row>
        <row r="123">
          <cell r="G123" t="str">
            <v>C.S. T-III MANUEL CARDENAS DE LA VEGA</v>
          </cell>
          <cell r="H123" t="str">
            <v>TRABAJADORA SOCIAL EN AREA MEDICA</v>
          </cell>
        </row>
        <row r="124">
          <cell r="G124" t="str">
            <v>C.S. T-III DR. GUILLERMO ROMAN Y CARRILLO</v>
          </cell>
          <cell r="H124" t="str">
            <v>TRABAJADORA SOCIAL EN AREA MEDICA</v>
          </cell>
        </row>
        <row r="125">
          <cell r="G125" t="str">
            <v>C.S. T-III SAN MIGUEL TEOTONGO</v>
          </cell>
          <cell r="H125" t="str">
            <v>AUXILIAR DE ENFERMERIA "A"</v>
          </cell>
        </row>
        <row r="126">
          <cell r="G126" t="str">
            <v>HOSPITAL GENERAL DE TICOMAN</v>
          </cell>
          <cell r="H126" t="str">
            <v>ENFERMERA GENERAL TITULADA "A"</v>
          </cell>
        </row>
        <row r="127">
          <cell r="G127" t="str">
            <v>C.S. T-III DR RAFAEL RAMIREZ SUAREZ</v>
          </cell>
          <cell r="H127" t="str">
            <v>AUXILIAR DE ENFERMERIA "A"</v>
          </cell>
        </row>
        <row r="128">
          <cell r="G128" t="str">
            <v>C.S. T-III AMPLIACION PRESIDENTES</v>
          </cell>
          <cell r="H128" t="str">
            <v>AUXILIAR DE ENFERMERIA "A"</v>
          </cell>
        </row>
        <row r="129">
          <cell r="G129" t="str">
            <v>C.S. T-III DR. LUIS E RUIZ</v>
          </cell>
          <cell r="H129" t="str">
            <v>AUXILIAR DE ENFERMERIA "A"</v>
          </cell>
        </row>
        <row r="130">
          <cell r="G130" t="str">
            <v>C.S. T-III DR. IGNACIO MORONES PRIETO</v>
          </cell>
          <cell r="H130" t="str">
            <v>AUXILIAR DE ENFERMERIA "A"</v>
          </cell>
        </row>
        <row r="131">
          <cell r="G131" t="str">
            <v>C.S. T-III VALLE MADERO</v>
          </cell>
          <cell r="H131" t="str">
            <v>AUXILIAR DE ENFERMERIA "A"</v>
          </cell>
        </row>
        <row r="132">
          <cell r="G132" t="str">
            <v>C.S. T-III PALMATITLA</v>
          </cell>
          <cell r="H132" t="str">
            <v>AUXILIAR DE ENFERMERIA "A"</v>
          </cell>
        </row>
        <row r="133">
          <cell r="G133" t="str">
            <v>C.S. T-III DR. GUILLERMO ROMAN Y CARRILLO</v>
          </cell>
          <cell r="H133" t="str">
            <v>MEDICO GENERAL "A"</v>
          </cell>
        </row>
        <row r="134">
          <cell r="G134" t="str">
            <v>C.S. T-III SAN ANDRES TOMATLAN</v>
          </cell>
          <cell r="H134" t="str">
            <v>AUXILIAR DE ENFERMERIA "A"</v>
          </cell>
        </row>
        <row r="135">
          <cell r="G135" t="str">
            <v>C.S. T-III RAMOS MILLAN</v>
          </cell>
          <cell r="H135" t="str">
            <v>AUXILIAR DE ENFERMERIA "A"</v>
          </cell>
        </row>
        <row r="136">
          <cell r="G136" t="str">
            <v>C.S. T-III GERTRUDIS SANCHEZ</v>
          </cell>
          <cell r="H136" t="str">
            <v>AUXILIAR DE ENFERMERIA "A"</v>
          </cell>
        </row>
        <row r="137">
          <cell r="G137" t="str">
            <v>C.S. T-III LOMAS DE LA ERA</v>
          </cell>
          <cell r="H137" t="str">
            <v>AUXILIAR DE ENFERMERIA "A"</v>
          </cell>
        </row>
        <row r="138">
          <cell r="G138" t="str">
            <v>C.S. T-III DR. GUILLERMO ROMAN Y CARRILLO</v>
          </cell>
          <cell r="H138" t="str">
            <v>AUXILIAR DE ENFERMERIA "A"</v>
          </cell>
        </row>
        <row r="139">
          <cell r="G139" t="str">
            <v>C.SC. T-III CULTURA MAYA</v>
          </cell>
          <cell r="H139" t="str">
            <v>AUXILIAR DE ENFERMERIA "A"</v>
          </cell>
        </row>
        <row r="140">
          <cell r="G140" t="str">
            <v>C.S. T-III MANUEL CARDENAS DE LA VEGA</v>
          </cell>
          <cell r="H140" t="str">
            <v>AUXILIAR DE ENFERMERIA "A"</v>
          </cell>
        </row>
        <row r="141">
          <cell r="G141" t="str">
            <v>C.S. T-III DR GABRIEL GARZON COSSA</v>
          </cell>
          <cell r="H141" t="str">
            <v>AUXILIAR DE ENFERMERIA "A"</v>
          </cell>
        </row>
        <row r="142">
          <cell r="G142" t="str">
            <v>C.S. T-III DR GABRIEL GARZON COSSA</v>
          </cell>
          <cell r="H142" t="str">
            <v>AUXILIAR DE ENFERMERIA "A"</v>
          </cell>
        </row>
        <row r="143">
          <cell r="G143" t="str">
            <v>C.S. T-II LA PRADERA</v>
          </cell>
          <cell r="H143" t="str">
            <v>AUXILIAR DE ENFERMERIA "A"</v>
          </cell>
        </row>
        <row r="144">
          <cell r="G144" t="str">
            <v>C.S. T-III MANUEL CARDENAS DE LA VEGA</v>
          </cell>
          <cell r="H144" t="str">
            <v>AUXILIAR DE ENFERMERIA "A"</v>
          </cell>
        </row>
        <row r="145">
          <cell r="G145" t="str">
            <v>C.S. T-III DR. JOSE ZOZAYA</v>
          </cell>
          <cell r="H145" t="str">
            <v>AUXILIAR DE ENFERMERIA "A"</v>
          </cell>
        </row>
        <row r="146">
          <cell r="G146" t="str">
            <v>C.S. T-III MANUEL CARDENAS DE LA VEGA</v>
          </cell>
          <cell r="H146" t="str">
            <v>TRABAJADORA SOCIAL EN AREA MEDICA</v>
          </cell>
        </row>
        <row r="147">
          <cell r="G147" t="str">
            <v>HOSPITAL GENERAL DE TICOMAN</v>
          </cell>
          <cell r="H147" t="str">
            <v>AUXILIAR DE ENFERMERIA "A"</v>
          </cell>
        </row>
        <row r="148">
          <cell r="G148" t="str">
            <v>C.S. T-III PENON DE LOS BANOS</v>
          </cell>
          <cell r="H148" t="str">
            <v>AUXILIAR DE ENFERMERIA "A"</v>
          </cell>
        </row>
        <row r="149">
          <cell r="G149" t="str">
            <v>C.S. T-III NUEVA ATZACOALCO</v>
          </cell>
          <cell r="H149" t="str">
            <v>AUXILIAR DE ENFERMERIA "A"</v>
          </cell>
        </row>
        <row r="150">
          <cell r="G150" t="str">
            <v>C.S. T-III BUENAVISTA</v>
          </cell>
          <cell r="H150" t="str">
            <v>AUXILIAR DE ENFERMERIA "A"</v>
          </cell>
        </row>
        <row r="151">
          <cell r="G151" t="str">
            <v>C.S. T-III TULYEHUALCO</v>
          </cell>
          <cell r="H151" t="str">
            <v>AUXILIAR DE ENFERMERIA "A"</v>
          </cell>
        </row>
        <row r="152">
          <cell r="G152" t="str">
            <v>C.S. T-III VALLE MADERO</v>
          </cell>
          <cell r="H152" t="str">
            <v>AUXILIAR DE ENFERMERIA "A"</v>
          </cell>
        </row>
        <row r="153">
          <cell r="G153" t="str">
            <v>HOSPITAL GENERAL DE TICOMAN</v>
          </cell>
          <cell r="H153" t="str">
            <v>AUXILIAR DE ENFERMERIA "A"</v>
          </cell>
        </row>
        <row r="154">
          <cell r="G154" t="str">
            <v>C.S. T-III LA MALINCHE</v>
          </cell>
          <cell r="H154" t="str">
            <v>AUXILIAR DE ENFERMERIA "A"</v>
          </cell>
        </row>
        <row r="155">
          <cell r="G155" t="str">
            <v>C.S. T-III DR. GUILLERMO ROMAN Y CARRILLO</v>
          </cell>
          <cell r="H155" t="str">
            <v>MEDICO GENERAL "A"</v>
          </cell>
        </row>
        <row r="156">
          <cell r="G156" t="str">
            <v>C.S. T-III BUENAVISTA</v>
          </cell>
          <cell r="H156" t="str">
            <v>AUXILIAR DE ENFERMERIA "A"</v>
          </cell>
        </row>
        <row r="157">
          <cell r="G157" t="str">
            <v>C.S. T-III DR. GUILLERMO ROMAN Y CARRILLO</v>
          </cell>
          <cell r="H157" t="str">
            <v>MEDICO GENERAL "A"</v>
          </cell>
        </row>
        <row r="158">
          <cell r="G158" t="str">
            <v>C.SC. T-III CULTURA MAYA</v>
          </cell>
          <cell r="H158" t="str">
            <v>AUXILIAR DE ENFERMERIA "A"</v>
          </cell>
        </row>
        <row r="159">
          <cell r="G159" t="str">
            <v>C.S. T-III JOSE MA. MORELOS Y PAVON</v>
          </cell>
          <cell r="H159" t="str">
            <v>AUXILIAR DE ENFERMERIA "A"</v>
          </cell>
        </row>
        <row r="160">
          <cell r="G160" t="str">
            <v>C S T II SAN SALVADOR CUAUHTENCO</v>
          </cell>
          <cell r="H160" t="str">
            <v>AUXILIAR DE ENFERMERIA "A"</v>
          </cell>
        </row>
        <row r="161">
          <cell r="G161" t="str">
            <v>C.S. T-III MEXICO - ESPANA</v>
          </cell>
          <cell r="H161" t="str">
            <v>QUIMICO JEFE DE SECC. DE LABORATORIO A.C. "A"</v>
          </cell>
        </row>
        <row r="162">
          <cell r="G162" t="str">
            <v>C.S. T-III SANTA MARIA AZTAHUACAN</v>
          </cell>
          <cell r="H162" t="str">
            <v>AUXILIAR DE ENFERMERIA "A"</v>
          </cell>
        </row>
        <row r="163">
          <cell r="G163" t="str">
            <v>C.S. T-II SAN PABLO OXTOTEPEC</v>
          </cell>
          <cell r="H163" t="str">
            <v>AUXILIAR DE ENFERMERIA "A"</v>
          </cell>
        </row>
        <row r="164">
          <cell r="G164" t="str">
            <v>C.S. T-III DR. GALO SOBERON Y PARRA</v>
          </cell>
          <cell r="H164" t="str">
            <v>TRABAJADORA SOCIAL EN AREA MEDICA</v>
          </cell>
        </row>
        <row r="165">
          <cell r="G165" t="str">
            <v>C.S. T-III MEXICO - ESPANA</v>
          </cell>
          <cell r="H165" t="str">
            <v>AUXILIAR DE ENFERMERIA "A"</v>
          </cell>
        </row>
        <row r="166">
          <cell r="G166" t="str">
            <v>C.S. T-II SANTA ANA TLACOTENCO</v>
          </cell>
          <cell r="H166" t="str">
            <v>MEDICO GENERAL "A"</v>
          </cell>
        </row>
        <row r="167">
          <cell r="G167" t="str">
            <v>C S T III DR LUIS MAZZOTI GALINDO</v>
          </cell>
          <cell r="H167" t="str">
            <v>TRABAJADORA SOCIAL EN AREA MEDICA</v>
          </cell>
        </row>
        <row r="168">
          <cell r="G168" t="str">
            <v>C.S.T-III SANTA CATARINA</v>
          </cell>
          <cell r="H168" t="str">
            <v>AUXILIAR DE ENFERMERIA "A"</v>
          </cell>
        </row>
        <row r="169">
          <cell r="G169" t="str">
            <v>C.SC. T-III CULTURA MAYA</v>
          </cell>
          <cell r="H169" t="str">
            <v>AUXILIAR DE ENFERMERIA "A"</v>
          </cell>
        </row>
        <row r="170">
          <cell r="G170" t="str">
            <v>C.S. T-III SANTA MARIA AZTAHUACAN</v>
          </cell>
          <cell r="H170" t="str">
            <v>AUXILIAR DE ENFERMERIA "A"</v>
          </cell>
        </row>
        <row r="171">
          <cell r="G171" t="str">
            <v>C.S. T-III PALMATITLA</v>
          </cell>
          <cell r="H171" t="str">
            <v>AUXILIAR DE ENFERMERIA "A"</v>
          </cell>
        </row>
        <row r="172">
          <cell r="G172" t="str">
            <v>C.S. T-III SAN MIGUEL TEOTONGO</v>
          </cell>
          <cell r="H172" t="str">
            <v>AUXILIAR DE ENFERMERIA "A"</v>
          </cell>
        </row>
        <row r="173">
          <cell r="G173" t="str">
            <v>C.S. T-III DR. GUILLERMO ROMAN Y CARRILLO</v>
          </cell>
          <cell r="H173" t="str">
            <v>MEDICO GENERAL "A"</v>
          </cell>
        </row>
        <row r="174">
          <cell r="G174" t="str">
            <v>C.S. T-III MINAS DE CRISTO</v>
          </cell>
          <cell r="H174" t="str">
            <v>TRABAJADORA SOCIAL EN AREA MEDICA</v>
          </cell>
        </row>
        <row r="175">
          <cell r="G175" t="str">
            <v>C.S. T-III SAN MIGUEL TEOTONGO</v>
          </cell>
          <cell r="H175" t="str">
            <v>MEDICO GENERAL "A"</v>
          </cell>
        </row>
        <row r="176">
          <cell r="G176" t="str">
            <v>C.S. T-III DR. GALO SOBERON Y PARRA</v>
          </cell>
          <cell r="H176" t="str">
            <v>MEDICO GENERAL "A"</v>
          </cell>
        </row>
        <row r="177">
          <cell r="G177" t="str">
            <v>C.S. T-III SANTIAGO AHUIZOTLA</v>
          </cell>
          <cell r="H177" t="str">
            <v>AUXILIAR DE ENFERMERIA "A"</v>
          </cell>
        </row>
        <row r="178">
          <cell r="G178" t="str">
            <v>C.S. T-III SAN MIGUEL TEOTONGO</v>
          </cell>
          <cell r="H178" t="str">
            <v>AUXILIAR DE ENFERMERIA "A"</v>
          </cell>
        </row>
        <row r="179">
          <cell r="G179" t="str">
            <v>C.S. T-III SAN ANDRES TOMATLAN</v>
          </cell>
          <cell r="H179" t="str">
            <v>AUXILIAR DE ENFERMERIA "A"</v>
          </cell>
        </row>
        <row r="180">
          <cell r="G180" t="str">
            <v>C.S. T-III EL ARENAL</v>
          </cell>
          <cell r="H180" t="str">
            <v>AUXILIAR DE ENFERMERIA "A"</v>
          </cell>
        </row>
        <row r="181">
          <cell r="G181" t="str">
            <v>C.S. T-III VALLE MADERO</v>
          </cell>
          <cell r="H181" t="str">
            <v>AUXILIAR DE ENFERMERIA "A"</v>
          </cell>
        </row>
        <row r="182">
          <cell r="G182" t="str">
            <v>C.S. T-III DR. RAFAEL CARRILLO</v>
          </cell>
          <cell r="H182" t="str">
            <v>AUXILIAR DE ENFERMERIA "A"</v>
          </cell>
        </row>
        <row r="183">
          <cell r="G183" t="str">
            <v>C.S. T-II SAN JOSE</v>
          </cell>
          <cell r="H183" t="str">
            <v>AUXILIAR DE ENFERMERIA "A"</v>
          </cell>
        </row>
        <row r="184">
          <cell r="G184" t="str">
            <v>C.S. T-III DR. GUILLERMO ROMAN Y CARRILLO</v>
          </cell>
          <cell r="H184" t="str">
            <v>AUXILIAR DE ENFERMERIA "A"</v>
          </cell>
        </row>
        <row r="185">
          <cell r="G185" t="str">
            <v>CLINICA NO. 3</v>
          </cell>
          <cell r="H185" t="str">
            <v>MEDICO GENERAL "A"</v>
          </cell>
        </row>
        <row r="186">
          <cell r="G186" t="str">
            <v>HOSPITAL GENERAL DE TICOMAN</v>
          </cell>
          <cell r="H186" t="str">
            <v>ENFERMERA GENERAL TITULADA "A"</v>
          </cell>
        </row>
        <row r="187">
          <cell r="G187" t="str">
            <v>C.S. T-III DR. MAXIMILIANO RUIZ CASTANE</v>
          </cell>
          <cell r="H187" t="str">
            <v>AUXILIAR DE ENFERMERIA "A"</v>
          </cell>
        </row>
        <row r="188">
          <cell r="G188" t="str">
            <v>C.S. T-III MANUEL CARDENAS DE LA VEGA</v>
          </cell>
          <cell r="H188" t="str">
            <v>TRABAJADORA SOCIAL EN AREA MEDICA</v>
          </cell>
        </row>
        <row r="189">
          <cell r="G189" t="str">
            <v>C.S. T-II SAN PABLO OXTOTEPEC</v>
          </cell>
          <cell r="H189" t="str">
            <v>ENFERMERA GENERAL TITULADA "A"</v>
          </cell>
        </row>
        <row r="190">
          <cell r="G190" t="str">
            <v>HOSPITAL GENERAL DE TICOMAN</v>
          </cell>
          <cell r="H190" t="str">
            <v>AUXILIAR DE ENFERMERIA "A"</v>
          </cell>
        </row>
        <row r="191">
          <cell r="G191" t="str">
            <v>C.S. T-III MANUEL CARDENAS DE LA VEGA</v>
          </cell>
          <cell r="H191" t="str">
            <v>MEDICO ESPECIALISTA "A"</v>
          </cell>
        </row>
        <row r="192">
          <cell r="G192" t="str">
            <v>C.S. T-III DR. RAFAEL CARRILLO</v>
          </cell>
          <cell r="H192" t="str">
            <v>AUXILIAR DE ENFERMERIA "A"</v>
          </cell>
        </row>
        <row r="193">
          <cell r="G193" t="str">
            <v>C.S. T-III DR.MANUEL MARTINEZ BAEZ</v>
          </cell>
          <cell r="H193" t="str">
            <v>AUXILIAR DE ENFERMERIA "A"</v>
          </cell>
        </row>
        <row r="194">
          <cell r="G194" t="str">
            <v>C.S. T-III PALMATITLA</v>
          </cell>
          <cell r="H194" t="str">
            <v>AUXILIAR DE ENFERMERIA "A"</v>
          </cell>
        </row>
        <row r="195">
          <cell r="G195" t="str">
            <v>C.S. T-III MEXICO - ESPANA</v>
          </cell>
          <cell r="H195" t="str">
            <v>QUIMICO JEFE DE SECC. DE LABORATORIO A.C. "A"</v>
          </cell>
        </row>
        <row r="196">
          <cell r="G196" t="str">
            <v>C.S. T-III DR. GASTON MELO</v>
          </cell>
          <cell r="H196" t="str">
            <v>AUXILIAR DE ENFERMERIA "A"</v>
          </cell>
        </row>
        <row r="197">
          <cell r="G197" t="str">
            <v>C.S. T-III CHINAMPAC DE JUAREZ</v>
          </cell>
          <cell r="H197" t="str">
            <v>AUXILIAR DE ENFERMERIA "A"</v>
          </cell>
        </row>
        <row r="198">
          <cell r="G198" t="str">
            <v>C.S. T-III DR. RAFAEL CARRILLO</v>
          </cell>
          <cell r="H198" t="str">
            <v>AUXILIAR DE ENFERMERIA "A"</v>
          </cell>
        </row>
        <row r="199">
          <cell r="G199" t="str">
            <v>C.S. T-III DR. GUILLERMO ROMAN Y CARRILLO</v>
          </cell>
          <cell r="H199" t="str">
            <v>MEDICO GENERAL "A"</v>
          </cell>
        </row>
        <row r="200">
          <cell r="G200" t="str">
            <v>CLINICA CONDESA</v>
          </cell>
          <cell r="H200" t="str">
            <v>AUXILIAR DE ENFERMERIA "A"</v>
          </cell>
        </row>
        <row r="201">
          <cell r="G201" t="str">
            <v>C.S. T-III TEZOZOMOC</v>
          </cell>
          <cell r="H201" t="str">
            <v>AUXILIAR DE ENFERMERIA "A"</v>
          </cell>
        </row>
        <row r="202">
          <cell r="G202" t="str">
            <v>C.S. T-III SANTA MARIA AZTAHUACAN</v>
          </cell>
          <cell r="H202" t="str">
            <v>AUXILIAR DE ENFERMERIA "A"</v>
          </cell>
        </row>
        <row r="203">
          <cell r="G203" t="str">
            <v>C.S. T-III TULYEHUALCO</v>
          </cell>
          <cell r="H203" t="str">
            <v>AUXILIAR DE ENFERMERIA "A"</v>
          </cell>
        </row>
        <row r="204">
          <cell r="G204" t="str">
            <v>C.S. T-III SAN MIGUEL TEOTONGO</v>
          </cell>
          <cell r="H204" t="str">
            <v>AUXILIAR DE ENFERMERIA "A"</v>
          </cell>
        </row>
        <row r="205">
          <cell r="G205" t="str">
            <v>C.S. T-III SANTIAGO AHUIZOTLA</v>
          </cell>
          <cell r="H205" t="str">
            <v>AUXILIAR DE ENFERMERIA "A"</v>
          </cell>
        </row>
        <row r="206">
          <cell r="G206" t="str">
            <v>C.S. T-III MINAS DE CRISTO</v>
          </cell>
          <cell r="H206" t="str">
            <v>AUXILIAR DE ENFERMERIA "A"</v>
          </cell>
        </row>
        <row r="207">
          <cell r="G207" t="str">
            <v>CLINICA COMUNITARIA SAN ANDRES MIXQUIC</v>
          </cell>
          <cell r="H207" t="str">
            <v>MEDICO GENERAL "A"</v>
          </cell>
        </row>
        <row r="208">
          <cell r="G208" t="str">
            <v>C.S. T-III OASIS</v>
          </cell>
          <cell r="H208" t="str">
            <v>MEDICO GENERAL "A"</v>
          </cell>
        </row>
        <row r="209">
          <cell r="G209" t="str">
            <v>C.S. T-III PALMATITLA</v>
          </cell>
          <cell r="H209" t="str">
            <v>AUXILIAR DE ENFERMERIA "A"</v>
          </cell>
        </row>
        <row r="210">
          <cell r="G210" t="str">
            <v>C.SC. T-III CULTURA MAYA</v>
          </cell>
          <cell r="H210" t="str">
            <v>TRABAJADORA SOCIAL EN AREA MEDICA</v>
          </cell>
        </row>
        <row r="211">
          <cell r="G211" t="str">
            <v>C.S. T-III MINAS DE CRISTO</v>
          </cell>
          <cell r="H211" t="str">
            <v>AUXILIAR DE ENFERMERIA "A"</v>
          </cell>
        </row>
        <row r="212">
          <cell r="G212" t="str">
            <v>C.S. T-III DR. MANUEL MARQUEZ ESCOBEDO</v>
          </cell>
          <cell r="H212" t="str">
            <v>AUXILIAR DE ENFERMERIA "A"</v>
          </cell>
        </row>
        <row r="213">
          <cell r="G213" t="str">
            <v>C.S. T-III EL ARENAL</v>
          </cell>
          <cell r="H213" t="str">
            <v>AUXILIAR DE ENFERMERIA "A"</v>
          </cell>
        </row>
        <row r="214">
          <cell r="G214" t="str">
            <v> C.S.T-II 13 DE SEPTIEMBRE</v>
          </cell>
          <cell r="H214" t="str">
            <v>AUXILIAR DE ENFERMERIA "A"</v>
          </cell>
        </row>
        <row r="215">
          <cell r="G215" t="str">
            <v>C.S. T-III DR.MANUEL MARTINEZ BAEZ</v>
          </cell>
          <cell r="H215" t="str">
            <v>AUXILIAR DE ENFERMERIA "A"</v>
          </cell>
        </row>
        <row r="216">
          <cell r="G216" t="str">
            <v>C.S. T-III DR RAFAEL RAMIREZ SUAREZ</v>
          </cell>
          <cell r="H216" t="str">
            <v>MEDICO GENERAL "A"</v>
          </cell>
        </row>
        <row r="217">
          <cell r="G217" t="str">
            <v>C.S. T-III MANUEL CARDENAS DE LA VEGA</v>
          </cell>
          <cell r="H217" t="str">
            <v>TRABAJADORA SOCIAL EN AREA MEDICA</v>
          </cell>
        </row>
        <row r="218">
          <cell r="G218" t="str">
            <v>C.S.T-III SANTA CATARINA</v>
          </cell>
          <cell r="H218" t="str">
            <v>AUXILIAR DE ENFERMERIA "A"</v>
          </cell>
        </row>
        <row r="219">
          <cell r="G219" t="str">
            <v>C.S. T-III SANTA MARIA AZTAHUACAN</v>
          </cell>
          <cell r="H219" t="str">
            <v>AUXILIAR DE ENFERMERIA "A"</v>
          </cell>
        </row>
        <row r="220">
          <cell r="G220" t="str">
            <v>C.S. T-III CUAJIMALPA</v>
          </cell>
          <cell r="H220" t="str">
            <v>TRABAJADORA SOCIAL EN AREA MEDICA</v>
          </cell>
        </row>
        <row r="221">
          <cell r="G221" t="str">
            <v>C.S. T-III DR. GUILLERMO ROMAN Y CARRILLO</v>
          </cell>
          <cell r="H221" t="str">
            <v>AUXILIAR DE ENFERMERIA "A"</v>
          </cell>
        </row>
        <row r="222">
          <cell r="G222" t="str">
            <v>C.S. T-III PORTALES</v>
          </cell>
          <cell r="H222" t="str">
            <v>AUXILIAR DE ENFERMERIA "A"</v>
          </cell>
        </row>
        <row r="223">
          <cell r="G223" t="str">
            <v>C.S. T-III MANUEL CARDENAS DE LA VEGA</v>
          </cell>
          <cell r="H223" t="str">
            <v>AUXILIAR DE ENFERMERIA "A"</v>
          </cell>
        </row>
        <row r="224">
          <cell r="G224" t="str">
            <v>C.S. T-III NUEVA ATZACOALCO</v>
          </cell>
          <cell r="H224" t="str">
            <v>AUXILIAR DE ENFERMERIA "A"</v>
          </cell>
        </row>
        <row r="225">
          <cell r="G225" t="str">
            <v>C.S. T-III AMPLIACION HIDALGO</v>
          </cell>
          <cell r="H225" t="str">
            <v>AUXILIAR DE ENFERMERIA "A"</v>
          </cell>
        </row>
        <row r="226">
          <cell r="G226" t="str">
            <v>C.S. T-III CHINAMPAC DE JUAREZ</v>
          </cell>
          <cell r="H226" t="str">
            <v>TRABAJADORA SOCIAL EN AREA MEDICA</v>
          </cell>
        </row>
        <row r="227">
          <cell r="G227" t="str">
            <v>C.S. T-III QUETZALCOATL</v>
          </cell>
          <cell r="H227" t="str">
            <v>AUXILIAR DE ENFERMERIA "A"</v>
          </cell>
        </row>
        <row r="228">
          <cell r="G228" t="str">
            <v>C.S. T-III SANTIAGO ACAHUALTEPEC</v>
          </cell>
          <cell r="H228" t="str">
            <v>AUXILIAR DE ENFERMERIA "A"</v>
          </cell>
        </row>
        <row r="229">
          <cell r="G229" t="str">
            <v>C.S. T-II SANTA MARIA NATIVITAS</v>
          </cell>
          <cell r="H229" t="str">
            <v>MEDICO GENERAL "A"</v>
          </cell>
        </row>
        <row r="230">
          <cell r="G230" t="str">
            <v>C.S. T-III DR. RAFAEL CARRILLO</v>
          </cell>
          <cell r="H230" t="str">
            <v>TRABAJADORA SOCIAL EN AREA MEDICA</v>
          </cell>
        </row>
        <row r="231">
          <cell r="G231" t="str">
            <v>C.S. T-III SANTA MARIA AZTAHUACAN</v>
          </cell>
          <cell r="H231" t="str">
            <v>AUXILIAR DE ENFERMERIA "A"</v>
          </cell>
        </row>
        <row r="232">
          <cell r="G232" t="str">
            <v>C.S. T-III EL ARENAL</v>
          </cell>
          <cell r="H232" t="str">
            <v>AUXILIAR DE ENFERMERIA "A"</v>
          </cell>
        </row>
        <row r="233">
          <cell r="G233" t="str">
            <v>C.S. T-III SANTIAGO ACAHUALTEPEC</v>
          </cell>
          <cell r="H233" t="str">
            <v>AUXILIAR DE ENFERMERIA "A"</v>
          </cell>
        </row>
        <row r="234">
          <cell r="G234" t="str">
            <v>C.S. T-III DR GABRIEL GARZON COSSA</v>
          </cell>
          <cell r="H234" t="str">
            <v>AUXILIAR DE ENFERMERIA "A"</v>
          </cell>
        </row>
        <row r="235">
          <cell r="G235" t="str">
            <v>C.S. T-III DR. GASTON MELO</v>
          </cell>
          <cell r="H235" t="str">
            <v>AUXILIAR DE ENFERMERIA "A"</v>
          </cell>
        </row>
        <row r="236">
          <cell r="G236" t="str">
            <v>C.S. T-III DR. ATANASIO GARZA RIOS</v>
          </cell>
          <cell r="H236" t="str">
            <v>AUXILIAR DE ENFERMERIA "A"</v>
          </cell>
        </row>
        <row r="237">
          <cell r="G237" t="str">
            <v>C.S. T-III SAN MATEO XALPA</v>
          </cell>
          <cell r="H237" t="str">
            <v>AUXILIAR DE ENFERMERIA "A"</v>
          </cell>
        </row>
        <row r="238">
          <cell r="G238" t="str">
            <v>HOSPITAL GENERAL DE TICOMAN</v>
          </cell>
          <cell r="H238" t="str">
            <v>ENFERMERA GENERAL TITULADA "A"</v>
          </cell>
        </row>
        <row r="239">
          <cell r="G239" t="str">
            <v>C.S. T-III TULYEHUALCO</v>
          </cell>
          <cell r="H239" t="str">
            <v>AUXILIAR DE ENFERMERIA "A"</v>
          </cell>
        </row>
        <row r="240">
          <cell r="G240" t="str">
            <v>C.S. T-III LA ESMERALDA</v>
          </cell>
          <cell r="H240" t="str">
            <v>TRABAJADORA SOCIAL EN AREA MEDICA</v>
          </cell>
        </row>
        <row r="241">
          <cell r="G241" t="str">
            <v>C.S. T-III DR. FRANCISCO J. BALMIS</v>
          </cell>
          <cell r="H241" t="str">
            <v>AUXILIAR DE ENFERMERIA "A"</v>
          </cell>
        </row>
        <row r="242">
          <cell r="G242" t="str">
            <v>C.S. T-III MANUEL CARDENAS DE LA VEGA</v>
          </cell>
          <cell r="H242" t="str">
            <v>AUXILIAR DE ENFERMERIA "A"</v>
          </cell>
        </row>
        <row r="243">
          <cell r="G243" t="str">
            <v>C.S. T-III SANTIAGO ACAHUALTEPEC</v>
          </cell>
          <cell r="H243" t="str">
            <v>TRABAJADORA SOCIAL EN AREA MEDICA</v>
          </cell>
        </row>
        <row r="244">
          <cell r="G244" t="str">
            <v>C.S. T-III BUENAVISTA</v>
          </cell>
          <cell r="H244" t="str">
            <v>AUXILIAR DE ENFERMERIA "A"</v>
          </cell>
        </row>
        <row r="245">
          <cell r="G245" t="str">
            <v>C.S. T-III CUCHILLA PANTITLAN</v>
          </cell>
          <cell r="H245" t="str">
            <v>AUXILIAR DE ENFERMERIA "A"</v>
          </cell>
        </row>
        <row r="246">
          <cell r="G246" t="str">
            <v>C.S. T-III SAN ANDRES TOMATLAN</v>
          </cell>
          <cell r="H246" t="str">
            <v>AUXILIAR DE ENFERMERIA "A"</v>
          </cell>
        </row>
        <row r="247">
          <cell r="G247" t="str">
            <v>C.S. T-III PALMATITLA</v>
          </cell>
          <cell r="H247" t="str">
            <v>AUXILIAR DE ENFERMERIA "A"</v>
          </cell>
        </row>
        <row r="248">
          <cell r="G248" t="str">
            <v>C.S. T-III PENON DE LOS BANOS</v>
          </cell>
          <cell r="H248" t="str">
            <v>AUXILIAR DE ENFERMERIA "A"</v>
          </cell>
        </row>
        <row r="249">
          <cell r="G249" t="str">
            <v>C.S. T-III DR. RAFAEL CARRILLO</v>
          </cell>
          <cell r="H249" t="str">
            <v>AUXILIAR DE ENFERMERIA "A"</v>
          </cell>
        </row>
        <row r="250">
          <cell r="G250" t="str">
            <v>C.S. T-III DR. JOSE CASTRO VILLAGRANA</v>
          </cell>
          <cell r="H250" t="str">
            <v>AUXILIAR DE ENFERMERIA "A"</v>
          </cell>
        </row>
        <row r="251">
          <cell r="G251" t="str">
            <v>HOSPITAL GENERAL DE TICOMAN</v>
          </cell>
          <cell r="H251" t="str">
            <v>AUXILIAR DE ENFERMERIA "A"</v>
          </cell>
        </row>
        <row r="252">
          <cell r="G252" t="str">
            <v>C.S. T-III QUETZALCOATL</v>
          </cell>
          <cell r="H252" t="str">
            <v>AUXILIAR DE ENFERMERIA "A"</v>
          </cell>
        </row>
        <row r="253">
          <cell r="G253" t="str">
            <v>C.S.T-III SANTA CATARINA</v>
          </cell>
          <cell r="H253" t="str">
            <v>AUXILIAR DE ENFERMERIA "A"</v>
          </cell>
        </row>
        <row r="254">
          <cell r="G254" t="str">
            <v>C.S. T-III MANUEL CARDENAS DE LA VEGA</v>
          </cell>
          <cell r="H254" t="str">
            <v>AUXILIAR DE ENFERMERIA "A"</v>
          </cell>
        </row>
        <row r="255">
          <cell r="G255" t="str">
            <v>C.S. T-III SAN ANDRES TOMATLAN</v>
          </cell>
          <cell r="H255" t="str">
            <v>AUXILIAR DE ENFERMERIA "A"</v>
          </cell>
        </row>
        <row r="256">
          <cell r="G256" t="str">
            <v>C.S. T-III MINAS DE CRISTO</v>
          </cell>
          <cell r="H256" t="str">
            <v>AUXILIAR DE ENFERMERIA "A"</v>
          </cell>
        </row>
        <row r="257">
          <cell r="G257" t="str">
            <v>C.S. T-III DR. MAXIMILIANO RUIZ CASTANE</v>
          </cell>
          <cell r="H257" t="str">
            <v>AUXILIAR DE ENFERMERIA "A"</v>
          </cell>
        </row>
        <row r="258">
          <cell r="G258" t="str">
            <v>C.S. T-III CHINAMPAC DE JUAREZ</v>
          </cell>
          <cell r="H258" t="str">
            <v>AUXILIAR DE ENFERMERIA "A"</v>
          </cell>
        </row>
        <row r="259">
          <cell r="G259" t="str">
            <v>C.S. T-III DR. GUILLERMO ROMAN Y CARRILLO</v>
          </cell>
          <cell r="H259" t="str">
            <v>AUXILIAR DE ENFERMERIA "A"</v>
          </cell>
        </row>
        <row r="260">
          <cell r="G260" t="str">
            <v>C.S. T-III MANUEL CARDENAS DE LA VEGA</v>
          </cell>
          <cell r="H260" t="str">
            <v>TRABAJADORA SOCIAL EN AREA MEDICA</v>
          </cell>
        </row>
        <row r="261">
          <cell r="G261" t="str">
            <v>C.S. T-III DR. FRANCISCO J. BALMIS</v>
          </cell>
          <cell r="H261" t="str">
            <v>MEDICO GENERAL "A"</v>
          </cell>
        </row>
        <row r="262">
          <cell r="G262" t="str">
            <v>C.S. T-III PORTALES</v>
          </cell>
          <cell r="H262" t="str">
            <v>AUXILIAR DE ENFERMERIA "A"</v>
          </cell>
        </row>
        <row r="263">
          <cell r="G263" t="str">
            <v>CLINICA COMUNITARIA SAN ANDRES MIXQUIC</v>
          </cell>
          <cell r="H263" t="str">
            <v>AUXILIAR DE ENFERMERIA "A"</v>
          </cell>
        </row>
        <row r="264">
          <cell r="G264" t="str">
            <v>C.S. T-III DR. MAXIMILIANO RUIZ CASTANE</v>
          </cell>
          <cell r="H264" t="str">
            <v>AUXILIAR DE ENFERMERIA "A"</v>
          </cell>
        </row>
        <row r="265">
          <cell r="G265" t="str">
            <v>CLINICA NO. 2</v>
          </cell>
          <cell r="H265" t="str">
            <v>MEDICO ESPECIALISTA "A"</v>
          </cell>
        </row>
        <row r="266">
          <cell r="G266" t="str">
            <v>C.S. T-III MEXICO - ESPANA</v>
          </cell>
          <cell r="H266" t="str">
            <v>MEDICO GENERAL "A"</v>
          </cell>
        </row>
        <row r="267">
          <cell r="G267" t="str">
            <v>C.S. T-III DR. DOMINGO ORVANANOS</v>
          </cell>
          <cell r="H267" t="str">
            <v>AUXILIAR DE ENFERMERIA "A"</v>
          </cell>
        </row>
        <row r="268">
          <cell r="G268" t="str">
            <v>C.S. T-III DR RAFAEL RAMIREZ SUAREZ</v>
          </cell>
          <cell r="H268" t="str">
            <v>AUXILIAR DE ENFERMERIA "A"</v>
          </cell>
        </row>
        <row r="269">
          <cell r="G269" t="str">
            <v>C.S. T-III DR. GUILLERMO ROMAN Y CARRILLO</v>
          </cell>
          <cell r="H269" t="str">
            <v>MEDICO GENERAL "A"</v>
          </cell>
        </row>
        <row r="270">
          <cell r="G270" t="str">
            <v>C.S. T-III TEZOZOMOC</v>
          </cell>
          <cell r="H270" t="str">
            <v>AUXILIAR DE ENFERMERIA "A"</v>
          </cell>
        </row>
        <row r="271">
          <cell r="G271" t="str">
            <v>C.S. T-III VALLE MADERO</v>
          </cell>
          <cell r="H271" t="str">
            <v>AUXILIAR DE ENFERMERIA "A"</v>
          </cell>
        </row>
        <row r="272">
          <cell r="G272" t="str">
            <v>C.S. T-III DR. GUILLERMO ROMAN Y CARRILLO</v>
          </cell>
          <cell r="H272" t="str">
            <v>AUXILIAR DE ENFERMERIA "A"</v>
          </cell>
        </row>
        <row r="273">
          <cell r="G273" t="str">
            <v>C.S. T-III MANUEL CARDENAS DE LA VEGA</v>
          </cell>
          <cell r="H273" t="str">
            <v>AUXILIAR DE ENFERMERIA "A"</v>
          </cell>
        </row>
        <row r="274">
          <cell r="G274" t="str">
            <v>HOSPITAL GENERAL DE TICOMAN</v>
          </cell>
          <cell r="H274" t="str">
            <v>AUXILIAR DE ENFERMERIA "A"</v>
          </cell>
        </row>
        <row r="275">
          <cell r="G275" t="str">
            <v>C.S. T-III EL ARENAL</v>
          </cell>
          <cell r="H275" t="str">
            <v>AUXILIAR DE ENFERMERIA "A"</v>
          </cell>
        </row>
        <row r="276">
          <cell r="G276" t="str">
            <v>C.S. T-III DR. RAFAEL CARRILLO</v>
          </cell>
          <cell r="H276" t="str">
            <v>AUXILIAR DE ENFERMERIA "A"</v>
          </cell>
        </row>
        <row r="277">
          <cell r="G277" t="str">
            <v>C.S. T-III SAN MIGUEL TEOTONGO</v>
          </cell>
          <cell r="H277" t="str">
            <v>MEDICO GENERAL "A"</v>
          </cell>
        </row>
        <row r="278">
          <cell r="G278" t="str">
            <v>C.S. T-III IXNAHULTONGO</v>
          </cell>
          <cell r="H278" t="str">
            <v>AUXILIAR DE ENFERMERIA "A"</v>
          </cell>
        </row>
        <row r="279">
          <cell r="G279" t="str">
            <v>C.S. T-III SANTA MARIA AZTAHUACAN</v>
          </cell>
          <cell r="H279" t="str">
            <v>AUXILIAR DE ENFERMERIA "A"</v>
          </cell>
        </row>
        <row r="280">
          <cell r="G280" t="str">
            <v>C.S. T-III DR GABRIEL GARZON COSSA</v>
          </cell>
          <cell r="H280" t="str">
            <v>AUXILIAR DE ENFERMERIA "A"</v>
          </cell>
        </row>
        <row r="281">
          <cell r="G281" t="str">
            <v>C.S. T-III PALMATITLA</v>
          </cell>
          <cell r="H281" t="str">
            <v>AUXILIAR DE ENFERMERIA "A"</v>
          </cell>
        </row>
        <row r="282">
          <cell r="G282" t="str">
            <v>C.S. T-III MEXICO - ESPANA</v>
          </cell>
          <cell r="H282" t="str">
            <v>QUIMICO JEFE DE SECC. DE LABORATORIO A.C. "A"</v>
          </cell>
        </row>
        <row r="283">
          <cell r="G283" t="str">
            <v>C.S. T-III NUEVA ATZACOALCO</v>
          </cell>
          <cell r="H283" t="str">
            <v>AUXILIAR DE ENFERMERIA "A"</v>
          </cell>
        </row>
        <row r="284">
          <cell r="G284" t="str">
            <v>C.S. T-III DR. JOSE CASTRO VILLAGRANA</v>
          </cell>
          <cell r="H284" t="str">
            <v>MEDICO GENERAL "A"</v>
          </cell>
        </row>
        <row r="285">
          <cell r="G285" t="str">
            <v>C.S. T-III CHINAMPAC DE JUAREZ</v>
          </cell>
          <cell r="H285" t="str">
            <v>AUXILIAR DE ENFERMERIA "A"</v>
          </cell>
        </row>
        <row r="286">
          <cell r="G286" t="str">
            <v>C.S. T-II LA PRADERA</v>
          </cell>
          <cell r="H286" t="str">
            <v>AUXILIAR DE ENFERMERIA "A"</v>
          </cell>
        </row>
        <row r="287">
          <cell r="G287" t="str">
            <v>C.S. T-III CHINAMPAC DE JUAREZ</v>
          </cell>
          <cell r="H287" t="str">
            <v>AUXILIAR DE ENFERMERIA "A"</v>
          </cell>
        </row>
        <row r="288">
          <cell r="G288" t="str">
            <v>C.S. T-III DR. GUILLERMO ROMAN Y CARRILLO</v>
          </cell>
          <cell r="H288" t="str">
            <v>MEDICO GENERAL "A"</v>
          </cell>
        </row>
        <row r="289">
          <cell r="G289" t="str">
            <v>C.S. T-III DR GABRIEL GARZON COSSA</v>
          </cell>
          <cell r="H289" t="str">
            <v>AUXILIAR DE ENFERMERIA "A"</v>
          </cell>
        </row>
        <row r="290">
          <cell r="G290" t="str">
            <v>C.S. T-III TEZOZOMOC</v>
          </cell>
          <cell r="H290" t="str">
            <v>AUXILIAR DE ENFERMERIA "A"</v>
          </cell>
        </row>
        <row r="291">
          <cell r="G291" t="str">
            <v>HOSPITAL GENERAL DE TICOMAN</v>
          </cell>
          <cell r="H291" t="str">
            <v>MEDICO ESPECIALISTA "A"</v>
          </cell>
        </row>
        <row r="292">
          <cell r="G292" t="str">
            <v>C.S. T-III SAN MIGUEL TEOTONGO</v>
          </cell>
          <cell r="H292" t="str">
            <v>AUXILIAR DE ENFERMERIA "A"</v>
          </cell>
        </row>
        <row r="293">
          <cell r="G293" t="str">
            <v>HOSPITAL GENERAL DE TICOMAN</v>
          </cell>
          <cell r="H293" t="str">
            <v>ENFERMERA GENERAL TITULADA "A"</v>
          </cell>
        </row>
        <row r="294">
          <cell r="G294" t="str">
            <v>C.S. T-III DR. ANGEL DE LA GARZA BRITO</v>
          </cell>
          <cell r="H294" t="str">
            <v>AUXILIAR DE ENFERMERIA "A"</v>
          </cell>
        </row>
        <row r="295">
          <cell r="G295" t="str">
            <v>C.S. T-III PALMATITLA</v>
          </cell>
          <cell r="H295" t="str">
            <v>AUXILIAR DE ENFERMERIA "A"</v>
          </cell>
        </row>
        <row r="296">
          <cell r="G296" t="str">
            <v>C.S. T-III LA MALINCHE</v>
          </cell>
          <cell r="H296" t="str">
            <v>AUXILIAR DE ENFERMERIA "A"</v>
          </cell>
        </row>
        <row r="297">
          <cell r="G297" t="str">
            <v>C.S. T-III TEZOZOMOC</v>
          </cell>
          <cell r="H297" t="str">
            <v>AUXILIAR DE ENFERMERIA "A"</v>
          </cell>
        </row>
        <row r="298">
          <cell r="G298" t="str">
            <v>C.S. T-III DR. IGNACIO MORONES PRIETO</v>
          </cell>
          <cell r="H298" t="str">
            <v>MEDICO GENERAL "A"</v>
          </cell>
        </row>
        <row r="299">
          <cell r="G299" t="str">
            <v>C.S. T-III DR. MANUEL ESCONTRIA</v>
          </cell>
          <cell r="H299" t="str">
            <v>AUXILIAR DE ENFERMERIA "A"</v>
          </cell>
        </row>
        <row r="300">
          <cell r="G300" t="str">
            <v>HOSPITAL GENERAL DE TICOMAN</v>
          </cell>
          <cell r="H300" t="str">
            <v>INHALOTERAPEUTA</v>
          </cell>
        </row>
        <row r="301">
          <cell r="G301" t="str">
            <v>C.S. T-III QUETZALCOATL</v>
          </cell>
          <cell r="H301" t="str">
            <v>AUXILIAR DE ENFERMERIA "A"</v>
          </cell>
        </row>
        <row r="302">
          <cell r="G302" t="str">
            <v>C.S. T-III DR. MANUEL MARQUEZ ESCOBEDO</v>
          </cell>
          <cell r="H302" t="str">
            <v>AUXILIAR DE ENFERMERIA "A"</v>
          </cell>
        </row>
        <row r="303">
          <cell r="G303" t="str">
            <v>C.S. T-III DR. FRANCISCO J. BALMIS</v>
          </cell>
          <cell r="H303" t="str">
            <v>MEDICO GENERAL "A"</v>
          </cell>
        </row>
        <row r="304">
          <cell r="G304" t="str">
            <v>C.S. T-III DR. RAFAEL CARRILLO</v>
          </cell>
          <cell r="H304" t="str">
            <v>AUXILIAR DE ENFERMERIA "A"</v>
          </cell>
        </row>
        <row r="305">
          <cell r="G305" t="str">
            <v>C.S.T-III SANTA CATARINA</v>
          </cell>
          <cell r="H305" t="str">
            <v>AUXILIAR DE ENFERMERIA "A"</v>
          </cell>
        </row>
        <row r="306">
          <cell r="G306" t="str">
            <v>C.S. T-III SAN MATEO XALPA</v>
          </cell>
          <cell r="H306" t="str">
            <v>AUXILIAR DE ENFERMERIA "A"</v>
          </cell>
        </row>
        <row r="307">
          <cell r="G307" t="str">
            <v>C.S. T-III DR. RAFAEL CARRILLO</v>
          </cell>
          <cell r="H307" t="str">
            <v>AUXILIAR DE ENFERMERIA "A"</v>
          </cell>
        </row>
        <row r="308">
          <cell r="G308" t="str">
            <v>C.S. T-III SAN MIGUEL TEOTONGO</v>
          </cell>
          <cell r="H308" t="str">
            <v>AUXILIAR DE ENFERMERIA "A"</v>
          </cell>
        </row>
        <row r="309">
          <cell r="G309" t="str">
            <v>C.S. T-III SAN MIGUEL TEOTONGO</v>
          </cell>
          <cell r="H309" t="str">
            <v>AUXILIAR DE ENFERMERIA "A"</v>
          </cell>
        </row>
        <row r="310">
          <cell r="G310" t="str">
            <v>C.S. T-III MANUEL CARDENAS DE LA VEGA</v>
          </cell>
          <cell r="H310" t="str">
            <v>AUXILIAR DE ENFERMERIA "A"</v>
          </cell>
        </row>
        <row r="311">
          <cell r="G311" t="str">
            <v>C.S. T-III DR. GUILLERMO ROMAN Y CARRILLO</v>
          </cell>
          <cell r="H311" t="str">
            <v>AUXILIAR DE ENFERMERIA "A"</v>
          </cell>
        </row>
        <row r="312">
          <cell r="G312" t="str">
            <v>HOSPITAL GENERAL DE TICOMAN</v>
          </cell>
          <cell r="H312" t="str">
            <v>ENFERMERA GENERAL TITULADA "A"</v>
          </cell>
        </row>
        <row r="313">
          <cell r="G313" t="str">
            <v>C.S. T-III VALLE MADERO</v>
          </cell>
          <cell r="H313" t="str">
            <v>AUXILIAR DE ENFERMERIA "A"</v>
          </cell>
        </row>
        <row r="314">
          <cell r="G314" t="str">
            <v>C.S. T-III PALMATITLA</v>
          </cell>
          <cell r="H314" t="str">
            <v>AUXILIAR DE ENFERMERIA "A"</v>
          </cell>
        </row>
        <row r="315">
          <cell r="G315" t="str">
            <v>C.S. T-III BUENAVISTA</v>
          </cell>
          <cell r="H315" t="str">
            <v>AUXILIAR DE ENFERMERIA "A"</v>
          </cell>
        </row>
        <row r="316">
          <cell r="G316" t="str">
            <v>C.S. T-III AJUSCO</v>
          </cell>
          <cell r="H316" t="str">
            <v>AUXILIAR DE ENFERMERIA "A"</v>
          </cell>
        </row>
        <row r="317">
          <cell r="G317" t="str">
            <v>C.S. T-III CUAJIMALPA</v>
          </cell>
          <cell r="H317" t="str">
            <v>AUXILIAR DE ENFERMERIA "A"</v>
          </cell>
        </row>
        <row r="318">
          <cell r="G318" t="str">
            <v>C.S. T-III VALLE MADERO</v>
          </cell>
          <cell r="H318" t="str">
            <v>AUXILIAR DE ENFERMERIA "A"</v>
          </cell>
        </row>
        <row r="319">
          <cell r="G319" t="str">
            <v>C.S. T-III DR RAFAEL RAMIREZ SUAREZ</v>
          </cell>
          <cell r="H319" t="str">
            <v>AUXILIAR DE ENFERMERIA "A"</v>
          </cell>
        </row>
        <row r="320">
          <cell r="G320" t="str">
            <v>C.S. T-II LA PRADERA</v>
          </cell>
          <cell r="H320" t="str">
            <v>AUXILIAR DE ENFERMERIA "A"</v>
          </cell>
        </row>
        <row r="321">
          <cell r="G321" t="str">
            <v xml:space="preserve">C.S. T-III "SAN FRANCISCO TLALTENCO  "            </v>
          </cell>
          <cell r="H321" t="str">
            <v>MEDICO GENERAL "A"</v>
          </cell>
        </row>
        <row r="322">
          <cell r="G322" t="str">
            <v>C.S. T-III SAN ANDRES TOMATLAN</v>
          </cell>
          <cell r="H322" t="str">
            <v>AUXILIAR DE ENFERMERIA "A"</v>
          </cell>
        </row>
        <row r="323">
          <cell r="G323" t="str">
            <v>C.S.T-III SANTA CATARINA</v>
          </cell>
          <cell r="H323" t="str">
            <v>TRABAJADORA SOCIAL EN AREA MEDICA</v>
          </cell>
        </row>
        <row r="324">
          <cell r="G324" t="str">
            <v>C.S.T-III SANTA CATARINA</v>
          </cell>
          <cell r="H324" t="str">
            <v>TRABAJADORA SOCIAL EN AREA MEDICA</v>
          </cell>
        </row>
        <row r="325">
          <cell r="G325" t="str">
            <v>C.S. T-III DR. FRANCISCO J. BALMIS</v>
          </cell>
          <cell r="H325" t="str">
            <v>MEDICO GENERAL "A"</v>
          </cell>
        </row>
        <row r="326">
          <cell r="G326" t="str">
            <v>C.S. T-III MEXICO - ESPANA</v>
          </cell>
          <cell r="H326" t="str">
            <v>MEDICO GENERAL "A"</v>
          </cell>
        </row>
        <row r="327">
          <cell r="G327" t="str">
            <v>C.S. T-III AMPLIACION PRESIDENTES</v>
          </cell>
          <cell r="H327" t="str">
            <v>AUXILIAR DE ENFERMERIA "A"</v>
          </cell>
        </row>
        <row r="328">
          <cell r="G328" t="str">
            <v>C.S.T-III SANTA CATARINA</v>
          </cell>
          <cell r="H328" t="str">
            <v>AUXILIAR DE ENFERMERIA "A"</v>
          </cell>
        </row>
        <row r="329">
          <cell r="G329" t="str">
            <v>C.S. T-III DR. RAFAEL CARRILLO</v>
          </cell>
          <cell r="H329" t="str">
            <v>MEDICO GENERAL "A"</v>
          </cell>
        </row>
        <row r="330">
          <cell r="G330" t="str">
            <v>C.S. T-III DR. MANUEL ESCONTRIA</v>
          </cell>
          <cell r="H330" t="str">
            <v>AUXILIAR DE ENFERMERIA "A"</v>
          </cell>
        </row>
        <row r="331">
          <cell r="G331" t="str">
            <v>C.S. T-III MEXICO - ESPANA</v>
          </cell>
          <cell r="H331" t="str">
            <v>MEDICO GENERAL "A"</v>
          </cell>
        </row>
        <row r="332">
          <cell r="G332" t="str">
            <v>C.S. T-III SANTA MARIA AZTAHUACAN</v>
          </cell>
          <cell r="H332" t="str">
            <v>AUXILIAR DE ENFERMERIA "A"</v>
          </cell>
        </row>
        <row r="333">
          <cell r="G333" t="str">
            <v>HOSPITAL GENERAL DE TICOMAN</v>
          </cell>
          <cell r="H333" t="str">
            <v>INHALOTERAPEUTA</v>
          </cell>
        </row>
        <row r="334">
          <cell r="G334" t="str">
            <v>C.S. T-III SANTIAGO ACAHUALTEPEC</v>
          </cell>
          <cell r="H334" t="str">
            <v>TRABAJADORA SOCIAL EN AREA MEDICA</v>
          </cell>
        </row>
        <row r="335">
          <cell r="G335" t="str">
            <v>C.S. T-III DR. GUILLERMO ROMAN Y CARRILLO</v>
          </cell>
          <cell r="H335" t="str">
            <v>MEDICO GENERAL "A"</v>
          </cell>
        </row>
        <row r="336">
          <cell r="G336" t="str">
            <v>C.S. T-III DR.MANUEL MARTINEZ BAEZ</v>
          </cell>
          <cell r="H336" t="str">
            <v>AUXILIAR DE ENFERMERIA "A"</v>
          </cell>
        </row>
        <row r="337">
          <cell r="G337" t="str">
            <v>C.S. T-III SAN MIGUEL TEOTONGO</v>
          </cell>
          <cell r="H337" t="str">
            <v>TRABAJADORA SOCIAL EN AREA MEDICA</v>
          </cell>
        </row>
        <row r="338">
          <cell r="G338" t="str">
            <v>C.S. T-III LA NAVIDAD</v>
          </cell>
          <cell r="H338" t="str">
            <v>AUXILIAR DE ENFERMERIA "A"</v>
          </cell>
        </row>
        <row r="339">
          <cell r="G339" t="str">
            <v>C.S. T-III DR. FRANCISCO J. BALMIS</v>
          </cell>
          <cell r="H339" t="str">
            <v>AUXILIAR DE ENFERMERIA "A"</v>
          </cell>
        </row>
        <row r="340">
          <cell r="G340" t="str">
            <v>C.S. T-III NUEVA ATZACOALCO</v>
          </cell>
          <cell r="H340" t="str">
            <v>AUXILIAR DE ENFERMERIA "A"</v>
          </cell>
        </row>
        <row r="341">
          <cell r="G341" t="str">
            <v>C.S.T II CARMEN SERDAN</v>
          </cell>
          <cell r="H341" t="str">
            <v>AUXILIAR DE ENFERMERIA "A"</v>
          </cell>
        </row>
        <row r="342">
          <cell r="G342" t="str">
            <v>C.S. T-III DR. DOMINGO ORVANANOS</v>
          </cell>
          <cell r="H342" t="str">
            <v>MEDICO GENERAL "A"</v>
          </cell>
        </row>
        <row r="343">
          <cell r="G343" t="str">
            <v>C.S. T-III DR. MANUEL ESCONTRIA</v>
          </cell>
          <cell r="H343" t="str">
            <v>AUXILIAR DE ENFERMERIA "A"</v>
          </cell>
        </row>
        <row r="344">
          <cell r="G344" t="str">
            <v>C.S. T-III DR. MANUEL ESCONTRIA</v>
          </cell>
          <cell r="H344" t="str">
            <v>TRABAJADORA SOCIAL EN AREA MEDICA</v>
          </cell>
        </row>
        <row r="345">
          <cell r="G345" t="str">
            <v>C.S. T-III BUENAVISTA</v>
          </cell>
          <cell r="H345" t="str">
            <v>AUXILIAR DE ENFERMERIA "A"</v>
          </cell>
        </row>
        <row r="346">
          <cell r="G346" t="str">
            <v>C.S. T-III DR GABRIEL GARZON COSSA</v>
          </cell>
          <cell r="H346" t="str">
            <v>AUXILIAR DE ENFERMERIA "A"</v>
          </cell>
        </row>
        <row r="347">
          <cell r="G347" t="str">
            <v>HOSPITAL GENERAL DE TICOMAN</v>
          </cell>
          <cell r="H347" t="str">
            <v>AUXILIAR DE ENFERMERIA "A"</v>
          </cell>
        </row>
        <row r="348">
          <cell r="G348" t="str">
            <v>CLINICA COMUNITARIA SAN ANDRES MIXQUIC</v>
          </cell>
          <cell r="H348" t="str">
            <v>MEDICO GENERAL "A"</v>
          </cell>
        </row>
        <row r="349">
          <cell r="G349" t="str">
            <v>C.S. T-III DR. GUILLERMO ROMAN Y CARRILLO</v>
          </cell>
          <cell r="H349" t="str">
            <v>TRABAJADORA SOCIAL EN AREA MEDICA</v>
          </cell>
        </row>
        <row r="350">
          <cell r="G350" t="str">
            <v>C.S. T-III NUEVA ATZACOALCO</v>
          </cell>
          <cell r="H350" t="str">
            <v>AUXILIAR DE ENFERMERIA "A"</v>
          </cell>
        </row>
        <row r="351">
          <cell r="G351" t="str">
            <v>C.S.T-III SANTA CATARINA</v>
          </cell>
          <cell r="H351" t="str">
            <v>AUXILIAR DE ENFERMERIA "A"</v>
          </cell>
        </row>
        <row r="352">
          <cell r="G352" t="str">
            <v>C.S. T-III PALMATITLA</v>
          </cell>
          <cell r="H352" t="str">
            <v>AUXILIAR DE ENFERMERIA "A"</v>
          </cell>
        </row>
        <row r="353">
          <cell r="G353" t="str">
            <v>C.S. T-II SANTA MARIA NATIVITAS</v>
          </cell>
          <cell r="H353" t="str">
            <v>AUXILIAR DE ENFERMERIA "A"</v>
          </cell>
        </row>
        <row r="354">
          <cell r="G354" t="str">
            <v>C.S. T-III SOLEDAD OROZCO DE AVILA CAMA</v>
          </cell>
          <cell r="H354" t="str">
            <v>AUXILIAR DE ENFERMERIA "A"</v>
          </cell>
        </row>
        <row r="355">
          <cell r="G355" t="str">
            <v>C.S. T-III DR. LUIS E RUIZ</v>
          </cell>
          <cell r="H355" t="str">
            <v>AUXILIAR DE ENFERMERIA "A"</v>
          </cell>
        </row>
        <row r="356">
          <cell r="G356" t="str">
            <v>C.S. T-III SAN ANDRES TOMATLAN</v>
          </cell>
          <cell r="H356" t="str">
            <v>AUXILIAR DE ENFERMERIA "A"</v>
          </cell>
        </row>
        <row r="357">
          <cell r="G357" t="str">
            <v>C.S. T-III DR. MAXIMILIANO RUIZ CASTANE</v>
          </cell>
          <cell r="H357" t="str">
            <v>MEDICO GENERAL "A"</v>
          </cell>
        </row>
        <row r="358">
          <cell r="G358" t="str">
            <v>C.S. T-III DR. MAXIMILIANO RUIZ CASTANE</v>
          </cell>
          <cell r="H358" t="str">
            <v>AUXILIAR DE ENFERMERIA "A"</v>
          </cell>
        </row>
        <row r="359">
          <cell r="G359" t="str">
            <v>C.S. T-III DR. MAXIMILIANO RUIZ CASTANE</v>
          </cell>
          <cell r="H359" t="str">
            <v>AUXILIAR DE ENFERMERIA "A"</v>
          </cell>
        </row>
        <row r="360">
          <cell r="G360" t="str">
            <v>HOSPITAL GENERAL DE TICOMAN</v>
          </cell>
          <cell r="H360" t="str">
            <v>ENFERMERA GENERAL TITULADA "A"</v>
          </cell>
        </row>
        <row r="361">
          <cell r="G361" t="str">
            <v>HOSPITAL GENERAL DE TICOMAN</v>
          </cell>
          <cell r="H361" t="str">
            <v>AUXILIAR DE ENFERMERIA "A"</v>
          </cell>
        </row>
        <row r="362">
          <cell r="G362" t="str">
            <v>C.S. T-III NUEVA ATZACOALCO</v>
          </cell>
          <cell r="H362" t="str">
            <v>AUXILIAR DE ENFERMERIA "A"</v>
          </cell>
        </row>
        <row r="363">
          <cell r="G363" t="str">
            <v>C.S. T-III TULYEHUALCO</v>
          </cell>
          <cell r="H363" t="str">
            <v>MEDICO GENERAL "A"</v>
          </cell>
        </row>
        <row r="364">
          <cell r="G364" t="str">
            <v>C.S. T-III SANTIAGO AHUIZOTLA</v>
          </cell>
          <cell r="H364" t="str">
            <v>AUXILIAR DE ENFERMERIA "A"</v>
          </cell>
        </row>
        <row r="365">
          <cell r="G365" t="str">
            <v>C.S. T-III VALLE MADERO</v>
          </cell>
          <cell r="H365" t="str">
            <v>AUXILIAR DE ENFERMERIA "A"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ULARIZADOS"/>
    </sheetNames>
    <sheetDataSet>
      <sheetData sheetId="0" refreshError="1">
        <row r="6">
          <cell r="N6" t="str">
            <v>AAAJ910617MJ2</v>
          </cell>
          <cell r="O6" t="str">
            <v>AAAJ910617</v>
          </cell>
          <cell r="Q6">
            <v>1</v>
          </cell>
          <cell r="R6" t="str">
            <v>MATUTINO</v>
          </cell>
          <cell r="S6" t="str">
            <v>16/11/2013</v>
          </cell>
        </row>
        <row r="7">
          <cell r="N7" t="str">
            <v>AACC7604307QA</v>
          </cell>
          <cell r="O7" t="str">
            <v>AACC760430</v>
          </cell>
          <cell r="Q7">
            <v>1</v>
          </cell>
          <cell r="R7" t="str">
            <v>MATUTINO</v>
          </cell>
          <cell r="S7" t="str">
            <v>01/01/2008</v>
          </cell>
        </row>
        <row r="8">
          <cell r="N8" t="str">
            <v>AAGF870322RK5</v>
          </cell>
          <cell r="O8" t="str">
            <v>AAGF870322</v>
          </cell>
          <cell r="Q8">
            <v>1</v>
          </cell>
          <cell r="R8" t="str">
            <v>MATUTINO</v>
          </cell>
          <cell r="S8" t="str">
            <v>16/02/2011</v>
          </cell>
        </row>
        <row r="9">
          <cell r="N9" t="str">
            <v>AAIJ630328NY9</v>
          </cell>
          <cell r="O9" t="str">
            <v>AAIJ630328</v>
          </cell>
          <cell r="Q9">
            <v>1</v>
          </cell>
          <cell r="R9" t="str">
            <v>MATUTINO</v>
          </cell>
          <cell r="S9" t="str">
            <v>01/07/2008</v>
          </cell>
        </row>
        <row r="10">
          <cell r="N10" t="str">
            <v>AATK811005DJ4</v>
          </cell>
          <cell r="O10" t="str">
            <v>AATK811005</v>
          </cell>
          <cell r="Q10">
            <v>1</v>
          </cell>
          <cell r="R10" t="str">
            <v>MATUTINO</v>
          </cell>
          <cell r="S10" t="str">
            <v>01/01/2008</v>
          </cell>
        </row>
        <row r="11">
          <cell r="N11" t="str">
            <v>AEAM740324755</v>
          </cell>
          <cell r="O11" t="str">
            <v>AEAM740324</v>
          </cell>
          <cell r="Q11">
            <v>1</v>
          </cell>
          <cell r="R11" t="str">
            <v>MATUTINO</v>
          </cell>
          <cell r="S11" t="str">
            <v>01/01/2008</v>
          </cell>
        </row>
        <row r="12">
          <cell r="N12" t="str">
            <v>AEFF820523D51</v>
          </cell>
          <cell r="O12" t="str">
            <v>AEFF820523</v>
          </cell>
          <cell r="Q12">
            <v>1</v>
          </cell>
          <cell r="R12" t="str">
            <v>MATUTINO</v>
          </cell>
          <cell r="S12" t="str">
            <v>16/07/2009</v>
          </cell>
        </row>
        <row r="13">
          <cell r="N13" t="str">
            <v>AEJJ831017TV3</v>
          </cell>
          <cell r="O13" t="str">
            <v>AEJJ831017</v>
          </cell>
          <cell r="Q13">
            <v>1</v>
          </cell>
          <cell r="R13" t="str">
            <v>MATUTINO</v>
          </cell>
          <cell r="S13" t="str">
            <v>01/01/2008</v>
          </cell>
        </row>
        <row r="14">
          <cell r="N14" t="str">
            <v>AELL8404275L6</v>
          </cell>
          <cell r="O14" t="str">
            <v>AELL840427</v>
          </cell>
          <cell r="Q14">
            <v>1</v>
          </cell>
          <cell r="R14" t="str">
            <v>MATUTINO</v>
          </cell>
          <cell r="S14" t="str">
            <v>16/07/2009</v>
          </cell>
        </row>
        <row r="15">
          <cell r="N15" t="str">
            <v>AEMA8005091C9</v>
          </cell>
          <cell r="O15" t="str">
            <v>AEMA800509</v>
          </cell>
          <cell r="Q15">
            <v>1</v>
          </cell>
          <cell r="R15" t="str">
            <v>MATUTINO</v>
          </cell>
          <cell r="S15">
            <v>39448</v>
          </cell>
        </row>
        <row r="16">
          <cell r="N16" t="str">
            <v>AEMC710612MY8</v>
          </cell>
          <cell r="O16" t="str">
            <v>AEMC710612</v>
          </cell>
          <cell r="Q16">
            <v>1</v>
          </cell>
          <cell r="R16" t="str">
            <v>MATUTINO</v>
          </cell>
          <cell r="S16" t="str">
            <v>01/01/2008</v>
          </cell>
        </row>
        <row r="17">
          <cell r="N17" t="str">
            <v>AEPP790420K3A</v>
          </cell>
          <cell r="O17" t="str">
            <v>AEPP790420</v>
          </cell>
          <cell r="Q17">
            <v>1</v>
          </cell>
          <cell r="R17" t="str">
            <v>MATUTINO</v>
          </cell>
          <cell r="S17">
            <v>39448</v>
          </cell>
        </row>
        <row r="18">
          <cell r="N18" t="str">
            <v>AIDE760509JV8</v>
          </cell>
          <cell r="O18" t="str">
            <v>AIDE760509</v>
          </cell>
          <cell r="Q18">
            <v>1</v>
          </cell>
          <cell r="R18" t="str">
            <v>MATUTINO</v>
          </cell>
          <cell r="S18" t="str">
            <v>01/05/2011</v>
          </cell>
        </row>
        <row r="19">
          <cell r="N19" t="str">
            <v>AIFA8405251H2</v>
          </cell>
          <cell r="O19" t="str">
            <v>AIFA840525</v>
          </cell>
          <cell r="Q19">
            <v>1</v>
          </cell>
          <cell r="R19" t="str">
            <v>MATUTINO</v>
          </cell>
          <cell r="S19" t="str">
            <v>01/07/2008</v>
          </cell>
        </row>
        <row r="20">
          <cell r="N20" t="str">
            <v>AIFE4905263R3</v>
          </cell>
          <cell r="O20" t="str">
            <v>AIFE490526</v>
          </cell>
          <cell r="Q20">
            <v>1</v>
          </cell>
          <cell r="R20" t="str">
            <v>MATUTINO</v>
          </cell>
          <cell r="S20" t="str">
            <v>01/07/2008</v>
          </cell>
        </row>
        <row r="21">
          <cell r="N21" t="str">
            <v>AIJC8112015Z4</v>
          </cell>
          <cell r="O21" t="str">
            <v>AIJC811201</v>
          </cell>
          <cell r="Q21">
            <v>1</v>
          </cell>
          <cell r="R21" t="str">
            <v>MATUTINO</v>
          </cell>
          <cell r="S21" t="str">
            <v>01/01/2008</v>
          </cell>
        </row>
        <row r="22">
          <cell r="N22" t="str">
            <v>AIPA7802188J9</v>
          </cell>
          <cell r="O22" t="str">
            <v>AIPA780218</v>
          </cell>
          <cell r="Q22">
            <v>1</v>
          </cell>
          <cell r="R22" t="str">
            <v>MATUTINO</v>
          </cell>
          <cell r="S22" t="str">
            <v>01/01/2008</v>
          </cell>
        </row>
        <row r="23">
          <cell r="N23" t="str">
            <v>AODG8312104H3</v>
          </cell>
          <cell r="O23" t="str">
            <v>AODG831210</v>
          </cell>
          <cell r="Q23">
            <v>1</v>
          </cell>
          <cell r="R23" t="str">
            <v>MATUTINO</v>
          </cell>
          <cell r="S23" t="str">
            <v>16/01/2008</v>
          </cell>
        </row>
        <row r="24">
          <cell r="N24" t="str">
            <v>AUCN811103HP6</v>
          </cell>
          <cell r="O24" t="str">
            <v>AUCN811103</v>
          </cell>
          <cell r="Q24">
            <v>1</v>
          </cell>
          <cell r="R24" t="str">
            <v>MATUTINO</v>
          </cell>
          <cell r="S24" t="str">
            <v>16/07/2009</v>
          </cell>
        </row>
        <row r="25">
          <cell r="N25" t="str">
            <v>AUPB820815MH7</v>
          </cell>
          <cell r="O25" t="str">
            <v>AUPB820815</v>
          </cell>
          <cell r="Q25">
            <v>1</v>
          </cell>
          <cell r="R25" t="str">
            <v>MATUTINO</v>
          </cell>
          <cell r="S25" t="str">
            <v>01/01/2008</v>
          </cell>
        </row>
        <row r="26">
          <cell r="N26" t="str">
            <v>BAAE790705QD8</v>
          </cell>
          <cell r="O26" t="str">
            <v>BAAE790705</v>
          </cell>
          <cell r="Q26">
            <v>1</v>
          </cell>
          <cell r="R26" t="str">
            <v>MATUTINO</v>
          </cell>
          <cell r="S26" t="str">
            <v>01/07/2008</v>
          </cell>
        </row>
        <row r="27">
          <cell r="N27" t="str">
            <v>BACM820108CN2</v>
          </cell>
          <cell r="O27" t="str">
            <v>BACM820108</v>
          </cell>
          <cell r="Q27">
            <v>1</v>
          </cell>
          <cell r="R27" t="str">
            <v>MATUTINO</v>
          </cell>
          <cell r="S27" t="str">
            <v>01/01/2008</v>
          </cell>
        </row>
        <row r="28">
          <cell r="N28" t="str">
            <v>BADV850108942</v>
          </cell>
          <cell r="O28" t="str">
            <v>BADV850108</v>
          </cell>
          <cell r="Q28">
            <v>1</v>
          </cell>
          <cell r="R28" t="str">
            <v>MATUTINO</v>
          </cell>
          <cell r="S28" t="str">
            <v>01/01/2008</v>
          </cell>
        </row>
        <row r="29">
          <cell r="N29" t="str">
            <v>BAHC820419HA9</v>
          </cell>
          <cell r="O29" t="str">
            <v>BAHC820419</v>
          </cell>
          <cell r="Q29">
            <v>1</v>
          </cell>
          <cell r="R29" t="str">
            <v>MATUTINO</v>
          </cell>
          <cell r="S29" t="str">
            <v>01/01/2008</v>
          </cell>
        </row>
        <row r="30">
          <cell r="N30" t="str">
            <v>BAHG6812024R2</v>
          </cell>
          <cell r="O30" t="str">
            <v>BAHG681202</v>
          </cell>
          <cell r="Q30">
            <v>1</v>
          </cell>
          <cell r="R30" t="str">
            <v>MATUTINO</v>
          </cell>
          <cell r="S30" t="str">
            <v>16/11/2013</v>
          </cell>
        </row>
        <row r="31">
          <cell r="N31" t="str">
            <v>BARB800818335</v>
          </cell>
          <cell r="O31" t="str">
            <v>BARB800818</v>
          </cell>
          <cell r="Q31">
            <v>1</v>
          </cell>
          <cell r="R31" t="str">
            <v>MATUTINO</v>
          </cell>
          <cell r="S31" t="str">
            <v>16/07/2009</v>
          </cell>
        </row>
        <row r="32">
          <cell r="N32" t="str">
            <v>BASC810630STA</v>
          </cell>
          <cell r="O32" t="str">
            <v>BASC810630</v>
          </cell>
          <cell r="Q32">
            <v>1</v>
          </cell>
          <cell r="R32" t="str">
            <v>MATUTINO</v>
          </cell>
          <cell r="S32" t="str">
            <v>01/01/2008</v>
          </cell>
        </row>
        <row r="33">
          <cell r="N33" t="str">
            <v>BATD850301I45</v>
          </cell>
          <cell r="O33" t="str">
            <v>BATD850301</v>
          </cell>
          <cell r="Q33">
            <v>1</v>
          </cell>
          <cell r="R33" t="str">
            <v>MATUTINO</v>
          </cell>
          <cell r="S33" t="str">
            <v>01/01/2008</v>
          </cell>
        </row>
        <row r="34">
          <cell r="N34" t="str">
            <v>BATE7707158V5</v>
          </cell>
          <cell r="O34" t="str">
            <v>BATE770715</v>
          </cell>
          <cell r="Q34">
            <v>1</v>
          </cell>
          <cell r="R34" t="str">
            <v>MATUTINO</v>
          </cell>
          <cell r="S34" t="str">
            <v>16/07/2009</v>
          </cell>
        </row>
        <row r="35">
          <cell r="N35" t="str">
            <v>BECA740623GW4</v>
          </cell>
          <cell r="O35" t="str">
            <v>BECA740623</v>
          </cell>
          <cell r="Q35">
            <v>1</v>
          </cell>
          <cell r="R35" t="str">
            <v>MATUTINO</v>
          </cell>
          <cell r="S35" t="str">
            <v>16/07/2009</v>
          </cell>
        </row>
        <row r="36">
          <cell r="N36" t="str">
            <v>BEDA810917EU0</v>
          </cell>
          <cell r="O36" t="str">
            <v>BEDA810917</v>
          </cell>
          <cell r="Q36">
            <v>1</v>
          </cell>
          <cell r="R36" t="str">
            <v>MATUTINO</v>
          </cell>
          <cell r="S36" t="str">
            <v>01/01/2008</v>
          </cell>
        </row>
        <row r="37">
          <cell r="N37" t="str">
            <v>BEGE820507B32</v>
          </cell>
          <cell r="O37" t="str">
            <v>BEGE820507</v>
          </cell>
          <cell r="Q37">
            <v>1</v>
          </cell>
          <cell r="R37" t="str">
            <v>MATUTINO</v>
          </cell>
          <cell r="S37" t="str">
            <v>01/01/2008</v>
          </cell>
        </row>
        <row r="38">
          <cell r="N38" t="str">
            <v>BEHE800904AU8</v>
          </cell>
          <cell r="O38" t="str">
            <v>BEHE800904</v>
          </cell>
          <cell r="Q38">
            <v>1</v>
          </cell>
          <cell r="R38" t="str">
            <v>MATUTINO</v>
          </cell>
          <cell r="S38" t="str">
            <v>01/01/2008</v>
          </cell>
        </row>
        <row r="39">
          <cell r="N39" t="str">
            <v>BEME780617FS9</v>
          </cell>
          <cell r="O39" t="str">
            <v>BEME780617</v>
          </cell>
          <cell r="Q39">
            <v>1</v>
          </cell>
          <cell r="R39" t="str">
            <v>MATUTINO</v>
          </cell>
          <cell r="S39" t="str">
            <v>01/01/2008</v>
          </cell>
        </row>
        <row r="40">
          <cell r="N40" t="str">
            <v>BERR590325PN0</v>
          </cell>
          <cell r="O40" t="str">
            <v>BERR590325</v>
          </cell>
          <cell r="Q40">
            <v>1</v>
          </cell>
          <cell r="R40" t="str">
            <v>MATUTINO</v>
          </cell>
          <cell r="S40" t="str">
            <v>01/07/2008</v>
          </cell>
        </row>
        <row r="41">
          <cell r="N41" t="str">
            <v>BOOA8210153C8</v>
          </cell>
          <cell r="O41" t="str">
            <v>BOOA821015</v>
          </cell>
          <cell r="Q41">
            <v>1</v>
          </cell>
          <cell r="R41" t="str">
            <v>MATUTINO</v>
          </cell>
          <cell r="S41">
            <v>39326</v>
          </cell>
        </row>
        <row r="42">
          <cell r="N42" t="str">
            <v>BOSC821109TL4</v>
          </cell>
          <cell r="O42" t="str">
            <v>BOSC821109</v>
          </cell>
          <cell r="Q42">
            <v>1</v>
          </cell>
          <cell r="R42" t="str">
            <v>MATUTINO</v>
          </cell>
          <cell r="S42" t="str">
            <v>01/07/2008</v>
          </cell>
        </row>
        <row r="43">
          <cell r="N43" t="str">
            <v>BUOE760610TJ0</v>
          </cell>
          <cell r="O43" t="str">
            <v>BUOE760610</v>
          </cell>
          <cell r="Q43">
            <v>1</v>
          </cell>
          <cell r="R43" t="str">
            <v>MATUTINO</v>
          </cell>
          <cell r="S43" t="str">
            <v>01/01/2008</v>
          </cell>
        </row>
        <row r="44">
          <cell r="N44" t="str">
            <v>CAAO740313MM4</v>
          </cell>
          <cell r="O44" t="str">
            <v>CAAO740313</v>
          </cell>
          <cell r="Q44">
            <v>1</v>
          </cell>
          <cell r="R44" t="str">
            <v>MATUTINO</v>
          </cell>
          <cell r="S44" t="str">
            <v>01/01/2008</v>
          </cell>
        </row>
        <row r="45">
          <cell r="N45" t="str">
            <v>CAAR76010814A</v>
          </cell>
          <cell r="O45" t="str">
            <v>CAAR760108</v>
          </cell>
          <cell r="Q45">
            <v>1</v>
          </cell>
          <cell r="R45" t="str">
            <v>MATUTINO</v>
          </cell>
          <cell r="S45" t="str">
            <v>01/01/2008</v>
          </cell>
        </row>
        <row r="46">
          <cell r="N46" t="str">
            <v>CABD590916EH0</v>
          </cell>
          <cell r="O46" t="str">
            <v>CABD590916</v>
          </cell>
          <cell r="Q46">
            <v>1</v>
          </cell>
          <cell r="R46" t="str">
            <v>MATUTINO</v>
          </cell>
          <cell r="S46" t="str">
            <v>01/07/2008</v>
          </cell>
        </row>
        <row r="47">
          <cell r="N47" t="str">
            <v>CAFA851028DM7</v>
          </cell>
          <cell r="O47" t="str">
            <v>CAFA851028</v>
          </cell>
          <cell r="Q47">
            <v>1</v>
          </cell>
          <cell r="R47" t="str">
            <v>MATUTINO</v>
          </cell>
          <cell r="S47">
            <v>42186</v>
          </cell>
        </row>
        <row r="48">
          <cell r="N48" t="str">
            <v>CAFM7805092A0</v>
          </cell>
          <cell r="O48" t="str">
            <v>CAFM780509</v>
          </cell>
          <cell r="Q48">
            <v>1</v>
          </cell>
          <cell r="R48" t="str">
            <v>MATUTINO</v>
          </cell>
          <cell r="S48" t="str">
            <v>01/01/2008</v>
          </cell>
        </row>
        <row r="49">
          <cell r="N49" t="str">
            <v>CAFN801216HL7</v>
          </cell>
          <cell r="O49" t="str">
            <v>CAFN801216</v>
          </cell>
          <cell r="Q49">
            <v>1</v>
          </cell>
          <cell r="R49" t="str">
            <v>MATUTINO</v>
          </cell>
          <cell r="S49" t="str">
            <v>16/07/2009</v>
          </cell>
        </row>
        <row r="50">
          <cell r="N50" t="str">
            <v>CAGJ7304103T9</v>
          </cell>
          <cell r="O50" t="str">
            <v>CAGJ730410</v>
          </cell>
          <cell r="Q50">
            <v>1</v>
          </cell>
          <cell r="R50" t="str">
            <v>MATUTINO</v>
          </cell>
          <cell r="S50" t="str">
            <v>01/01/2008</v>
          </cell>
        </row>
        <row r="51">
          <cell r="N51" t="str">
            <v>CAHK820522AA9</v>
          </cell>
          <cell r="O51" t="str">
            <v>CAHK820522</v>
          </cell>
          <cell r="Q51">
            <v>1</v>
          </cell>
          <cell r="R51" t="str">
            <v>MATUTINO</v>
          </cell>
          <cell r="S51" t="str">
            <v>01/01/2008</v>
          </cell>
        </row>
        <row r="52">
          <cell r="N52" t="str">
            <v>CAMK751129949</v>
          </cell>
          <cell r="O52" t="str">
            <v>CAMK751129</v>
          </cell>
          <cell r="Q52">
            <v>1</v>
          </cell>
          <cell r="R52" t="str">
            <v>MATUTINO</v>
          </cell>
          <cell r="S52" t="str">
            <v>01/01/2008</v>
          </cell>
        </row>
        <row r="53">
          <cell r="N53" t="str">
            <v>CAMY800418IT7</v>
          </cell>
          <cell r="O53" t="str">
            <v>CAMY800418</v>
          </cell>
          <cell r="Q53">
            <v>1</v>
          </cell>
          <cell r="R53" t="str">
            <v>MATUTINO</v>
          </cell>
          <cell r="S53" t="str">
            <v>01/01/2008</v>
          </cell>
        </row>
        <row r="54">
          <cell r="N54" t="str">
            <v>CAPI810820NF0</v>
          </cell>
          <cell r="O54" t="str">
            <v>CAPI810820</v>
          </cell>
          <cell r="Q54">
            <v>1</v>
          </cell>
          <cell r="R54" t="str">
            <v>MATUTINO</v>
          </cell>
          <cell r="S54" t="str">
            <v>01/01/2008</v>
          </cell>
        </row>
        <row r="55">
          <cell r="N55" t="str">
            <v>CARM740326J8A</v>
          </cell>
          <cell r="O55" t="str">
            <v>CARM740326</v>
          </cell>
          <cell r="Q55">
            <v>1</v>
          </cell>
          <cell r="R55" t="str">
            <v>MATUTINO</v>
          </cell>
          <cell r="S55" t="str">
            <v>01/01/2008</v>
          </cell>
        </row>
        <row r="56">
          <cell r="N56" t="str">
            <v>CASH620331TEO</v>
          </cell>
          <cell r="O56" t="str">
            <v>CASH620331</v>
          </cell>
          <cell r="Q56">
            <v>1</v>
          </cell>
          <cell r="R56" t="str">
            <v>MATUTINO</v>
          </cell>
          <cell r="S56" t="str">
            <v>01/07/2008</v>
          </cell>
        </row>
        <row r="57">
          <cell r="N57" t="str">
            <v>CATA840309587</v>
          </cell>
          <cell r="O57" t="str">
            <v>CATA840309</v>
          </cell>
          <cell r="Q57">
            <v>1</v>
          </cell>
          <cell r="R57" t="str">
            <v>MATUTINO</v>
          </cell>
          <cell r="S57" t="str">
            <v>01/07/2008</v>
          </cell>
        </row>
        <row r="58">
          <cell r="N58" t="str">
            <v>CAVK810209Q16</v>
          </cell>
          <cell r="O58" t="str">
            <v>CAVK810209</v>
          </cell>
          <cell r="Q58">
            <v>1</v>
          </cell>
          <cell r="R58" t="str">
            <v>MATUTINO</v>
          </cell>
          <cell r="S58" t="str">
            <v>16/01/2008</v>
          </cell>
        </row>
        <row r="59">
          <cell r="N59" t="str">
            <v>CAVL580908GX6</v>
          </cell>
          <cell r="O59" t="str">
            <v>CAVL580908</v>
          </cell>
          <cell r="Q59">
            <v>1</v>
          </cell>
          <cell r="R59" t="str">
            <v>MATUTINO</v>
          </cell>
          <cell r="S59" t="str">
            <v>01/07/2008</v>
          </cell>
        </row>
        <row r="60">
          <cell r="N60" t="str">
            <v>CEFJ800424B7A</v>
          </cell>
          <cell r="O60" t="str">
            <v>CEFJ800424</v>
          </cell>
          <cell r="Q60">
            <v>1</v>
          </cell>
          <cell r="R60" t="str">
            <v>MATUTINO</v>
          </cell>
          <cell r="S60" t="str">
            <v>16/07/2009</v>
          </cell>
        </row>
        <row r="61">
          <cell r="N61" t="str">
            <v>CELR781007NG2</v>
          </cell>
          <cell r="O61" t="str">
            <v>CELR781007</v>
          </cell>
          <cell r="Q61">
            <v>1</v>
          </cell>
          <cell r="R61" t="str">
            <v>MATUTINO</v>
          </cell>
          <cell r="S61" t="str">
            <v>01/01/2008</v>
          </cell>
        </row>
        <row r="62">
          <cell r="N62" t="str">
            <v>CEMR690608ALA</v>
          </cell>
          <cell r="O62" t="str">
            <v>CEMR690608</v>
          </cell>
          <cell r="Q62">
            <v>1</v>
          </cell>
          <cell r="R62" t="str">
            <v>MATUTINO</v>
          </cell>
          <cell r="S62" t="str">
            <v>16/07/2009</v>
          </cell>
        </row>
        <row r="63">
          <cell r="N63" t="str">
            <v>CIBG7911129F9</v>
          </cell>
          <cell r="O63" t="str">
            <v>CIBG791112</v>
          </cell>
          <cell r="Q63">
            <v>1</v>
          </cell>
          <cell r="R63" t="str">
            <v>MATUTINO</v>
          </cell>
          <cell r="S63" t="str">
            <v>01/01/2008</v>
          </cell>
        </row>
        <row r="64">
          <cell r="N64" t="str">
            <v>COFN680602IJ6</v>
          </cell>
          <cell r="O64" t="str">
            <v>COFN680602</v>
          </cell>
          <cell r="Q64">
            <v>1</v>
          </cell>
          <cell r="R64" t="str">
            <v>MATUTINO</v>
          </cell>
          <cell r="S64" t="str">
            <v>16/07/2009</v>
          </cell>
        </row>
        <row r="65">
          <cell r="N65" t="str">
            <v>COGF8505269G6</v>
          </cell>
          <cell r="O65" t="str">
            <v>COGF850526</v>
          </cell>
          <cell r="Q65">
            <v>1</v>
          </cell>
          <cell r="R65" t="str">
            <v>MATUTINO</v>
          </cell>
          <cell r="S65" t="str">
            <v>01/01/2008</v>
          </cell>
        </row>
        <row r="66">
          <cell r="N66" t="str">
            <v>COJL630417HE0</v>
          </cell>
          <cell r="O66" t="str">
            <v>COJL630417</v>
          </cell>
          <cell r="Q66">
            <v>1</v>
          </cell>
          <cell r="R66" t="str">
            <v>MATUTINO</v>
          </cell>
          <cell r="S66" t="str">
            <v>01/01/2008</v>
          </cell>
        </row>
        <row r="67">
          <cell r="N67" t="str">
            <v>COLP7801199Y3</v>
          </cell>
          <cell r="O67" t="str">
            <v>COLP780119</v>
          </cell>
          <cell r="Q67">
            <v>1</v>
          </cell>
          <cell r="R67" t="str">
            <v>MATUTINO</v>
          </cell>
          <cell r="S67" t="str">
            <v>01/01/2008</v>
          </cell>
        </row>
        <row r="68">
          <cell r="N68" t="str">
            <v>CUAD850909HA4</v>
          </cell>
          <cell r="O68" t="str">
            <v>CUAD850909</v>
          </cell>
          <cell r="Q68">
            <v>1</v>
          </cell>
          <cell r="R68" t="str">
            <v>MATUTINO</v>
          </cell>
          <cell r="S68" t="str">
            <v>01/01/2008</v>
          </cell>
        </row>
        <row r="69">
          <cell r="N69" t="str">
            <v>CUDJ820815JR9</v>
          </cell>
          <cell r="O69" t="str">
            <v>CUDJ820815</v>
          </cell>
          <cell r="Q69">
            <v>1</v>
          </cell>
          <cell r="R69" t="str">
            <v>MATUTINO</v>
          </cell>
          <cell r="S69" t="str">
            <v>01/07/2008</v>
          </cell>
        </row>
        <row r="70">
          <cell r="N70" t="str">
            <v>CUGE800905LG4</v>
          </cell>
          <cell r="O70" t="str">
            <v>CUGE800905</v>
          </cell>
          <cell r="Q70">
            <v>1</v>
          </cell>
          <cell r="R70" t="str">
            <v>MATUTINO</v>
          </cell>
          <cell r="S70">
            <v>39448</v>
          </cell>
        </row>
        <row r="71">
          <cell r="N71" t="str">
            <v>CULV8302034N8</v>
          </cell>
          <cell r="O71" t="str">
            <v>CULV830203</v>
          </cell>
          <cell r="Q71">
            <v>1</v>
          </cell>
          <cell r="R71" t="str">
            <v>MATUTINO</v>
          </cell>
          <cell r="S71" t="str">
            <v>01/01/2008</v>
          </cell>
        </row>
        <row r="72">
          <cell r="N72" t="str">
            <v>CUML840123174</v>
          </cell>
          <cell r="O72" t="str">
            <v>CUML840123</v>
          </cell>
          <cell r="Q72">
            <v>1</v>
          </cell>
          <cell r="R72" t="str">
            <v>MATUTINO</v>
          </cell>
          <cell r="S72" t="str">
            <v>16/10/2010</v>
          </cell>
        </row>
        <row r="73">
          <cell r="N73" t="str">
            <v>CUMR860308TR9</v>
          </cell>
          <cell r="O73" t="str">
            <v>CUMR860308</v>
          </cell>
          <cell r="Q73">
            <v>1</v>
          </cell>
          <cell r="R73" t="str">
            <v>MATUTINO</v>
          </cell>
          <cell r="S73" t="str">
            <v>16/11/2014</v>
          </cell>
        </row>
        <row r="74">
          <cell r="N74" t="str">
            <v>CUPF800309492</v>
          </cell>
          <cell r="O74" t="str">
            <v>CUPF800309</v>
          </cell>
          <cell r="Q74">
            <v>1</v>
          </cell>
          <cell r="R74" t="str">
            <v>MATUTINO</v>
          </cell>
          <cell r="S74" t="str">
            <v>01/01/2008</v>
          </cell>
        </row>
        <row r="75">
          <cell r="N75" t="str">
            <v>CUPJ820307PV7</v>
          </cell>
          <cell r="O75" t="str">
            <v>CUPJ820307</v>
          </cell>
          <cell r="Q75">
            <v>1</v>
          </cell>
          <cell r="R75" t="str">
            <v>MATUTINO</v>
          </cell>
          <cell r="S75" t="str">
            <v>01/01/2008</v>
          </cell>
        </row>
        <row r="76">
          <cell r="N76" t="str">
            <v>CURM8403102C8</v>
          </cell>
          <cell r="O76" t="str">
            <v>CURM840310</v>
          </cell>
          <cell r="Q76">
            <v>1</v>
          </cell>
          <cell r="R76" t="str">
            <v>MATUTINO</v>
          </cell>
          <cell r="S76" t="str">
            <v>01/01/2008</v>
          </cell>
        </row>
        <row r="77">
          <cell r="N77" t="str">
            <v>DIGA830222VE2</v>
          </cell>
          <cell r="O77" t="str">
            <v>DIGA830222</v>
          </cell>
          <cell r="Q77">
            <v>1</v>
          </cell>
          <cell r="R77" t="str">
            <v>MATUTINO</v>
          </cell>
          <cell r="S77" t="str">
            <v>01/01/2008</v>
          </cell>
        </row>
        <row r="78">
          <cell r="N78" t="str">
            <v>DOER7609268M7</v>
          </cell>
          <cell r="O78" t="str">
            <v>DOER760926</v>
          </cell>
          <cell r="Q78">
            <v>1</v>
          </cell>
          <cell r="R78" t="str">
            <v>MATUTINO</v>
          </cell>
          <cell r="S78" t="str">
            <v>01/01/2008</v>
          </cell>
        </row>
        <row r="79">
          <cell r="N79" t="str">
            <v>DUPN8209253D1</v>
          </cell>
          <cell r="O79" t="str">
            <v>DUPN820925</v>
          </cell>
          <cell r="Q79">
            <v>1</v>
          </cell>
          <cell r="R79" t="str">
            <v>MATUTINO</v>
          </cell>
          <cell r="S79" t="str">
            <v>01/01/2008</v>
          </cell>
        </row>
        <row r="80">
          <cell r="N80" t="str">
            <v>EACA570108DX1</v>
          </cell>
          <cell r="O80" t="str">
            <v>EACA570108</v>
          </cell>
          <cell r="Q80">
            <v>1</v>
          </cell>
          <cell r="R80" t="str">
            <v>MATUTINO</v>
          </cell>
          <cell r="S80" t="str">
            <v>01/07/2008</v>
          </cell>
        </row>
        <row r="81">
          <cell r="N81" t="str">
            <v>EACS7507103E2</v>
          </cell>
          <cell r="O81" t="str">
            <v>EACS750710</v>
          </cell>
          <cell r="Q81">
            <v>1</v>
          </cell>
          <cell r="R81" t="str">
            <v>MATUTINO</v>
          </cell>
          <cell r="S81" t="str">
            <v>01/01/2008</v>
          </cell>
        </row>
        <row r="82">
          <cell r="N82" t="str">
            <v>EAGE8007138LA</v>
          </cell>
          <cell r="O82" t="str">
            <v>EAGE800713</v>
          </cell>
          <cell r="Q82">
            <v>1</v>
          </cell>
          <cell r="R82" t="str">
            <v>MATUTINO</v>
          </cell>
          <cell r="S82" t="str">
            <v>01/01/2008</v>
          </cell>
        </row>
        <row r="83">
          <cell r="N83" t="str">
            <v>EAVE781110TB5</v>
          </cell>
          <cell r="O83" t="str">
            <v>EAVE781110</v>
          </cell>
          <cell r="Q83">
            <v>1</v>
          </cell>
          <cell r="R83" t="str">
            <v>MATUTINO</v>
          </cell>
          <cell r="S83" t="str">
            <v>01/01/2008</v>
          </cell>
        </row>
        <row r="84">
          <cell r="N84" t="str">
            <v>EAZA8105271D4</v>
          </cell>
          <cell r="O84" t="str">
            <v>EAZA810527</v>
          </cell>
          <cell r="Q84">
            <v>1</v>
          </cell>
          <cell r="R84" t="str">
            <v>MATUTINO</v>
          </cell>
          <cell r="S84" t="str">
            <v>01/01/2008</v>
          </cell>
        </row>
        <row r="85">
          <cell r="N85" t="str">
            <v>EIFA820517PX8</v>
          </cell>
          <cell r="O85" t="str">
            <v>EIFA820517</v>
          </cell>
          <cell r="Q85">
            <v>1</v>
          </cell>
          <cell r="R85" t="str">
            <v>MATUTINO</v>
          </cell>
          <cell r="S85">
            <v>39448</v>
          </cell>
        </row>
        <row r="86">
          <cell r="N86" t="str">
            <v>EIIA760327BQ7</v>
          </cell>
          <cell r="O86" t="str">
            <v>EIIA760327</v>
          </cell>
          <cell r="Q86">
            <v>1</v>
          </cell>
          <cell r="R86" t="str">
            <v>MATUTINO</v>
          </cell>
          <cell r="S86" t="str">
            <v>01/01/2008</v>
          </cell>
        </row>
        <row r="87">
          <cell r="N87" t="str">
            <v>EILJ780830828</v>
          </cell>
          <cell r="O87" t="str">
            <v>EILJ780830</v>
          </cell>
          <cell r="Q87">
            <v>1</v>
          </cell>
          <cell r="R87" t="str">
            <v>MATUTINO</v>
          </cell>
          <cell r="S87" t="str">
            <v>16/07/2009</v>
          </cell>
        </row>
        <row r="88">
          <cell r="N88" t="str">
            <v>EIMJ8210073H5</v>
          </cell>
          <cell r="O88" t="str">
            <v>EIMJ821007</v>
          </cell>
          <cell r="Q88">
            <v>1</v>
          </cell>
          <cell r="R88" t="str">
            <v>MATUTINO</v>
          </cell>
          <cell r="S88" t="str">
            <v>01/01/2008</v>
          </cell>
        </row>
        <row r="89">
          <cell r="N89" t="str">
            <v>EULM831221B42</v>
          </cell>
          <cell r="O89" t="str">
            <v>EULM831221</v>
          </cell>
          <cell r="Q89">
            <v>1</v>
          </cell>
          <cell r="R89" t="str">
            <v>MATUTINO</v>
          </cell>
          <cell r="S89" t="str">
            <v>01/01/2008</v>
          </cell>
        </row>
        <row r="90">
          <cell r="N90" t="str">
            <v>FEPE831010E4A</v>
          </cell>
          <cell r="O90" t="str">
            <v>FEPE831010</v>
          </cell>
          <cell r="Q90">
            <v>1</v>
          </cell>
          <cell r="R90" t="str">
            <v>MATUTINO</v>
          </cell>
          <cell r="S90" t="str">
            <v>01/01/2008</v>
          </cell>
        </row>
        <row r="91">
          <cell r="N91" t="str">
            <v>FIHD870515THA</v>
          </cell>
          <cell r="O91" t="str">
            <v>FIHD870515</v>
          </cell>
          <cell r="Q91">
            <v>1</v>
          </cell>
          <cell r="R91" t="str">
            <v>MATUTINO</v>
          </cell>
          <cell r="S91" t="str">
            <v>01/08/2011</v>
          </cell>
        </row>
        <row r="92">
          <cell r="N92" t="str">
            <v>FOAC811016DZ5</v>
          </cell>
          <cell r="O92" t="str">
            <v>FOAC811016</v>
          </cell>
          <cell r="Q92">
            <v>1</v>
          </cell>
          <cell r="R92" t="str">
            <v>MATUTINO</v>
          </cell>
          <cell r="S92" t="str">
            <v>01/01/2008</v>
          </cell>
        </row>
        <row r="93">
          <cell r="N93" t="str">
            <v>FOBC800401JW9</v>
          </cell>
          <cell r="O93" t="str">
            <v>FOBC800401</v>
          </cell>
          <cell r="Q93">
            <v>1</v>
          </cell>
          <cell r="R93" t="str">
            <v>MATUTINO</v>
          </cell>
          <cell r="S93">
            <v>39448</v>
          </cell>
        </row>
        <row r="94">
          <cell r="N94" t="str">
            <v>FOBX790610443</v>
          </cell>
          <cell r="O94" t="str">
            <v>FOBX790610</v>
          </cell>
          <cell r="Q94">
            <v>1</v>
          </cell>
          <cell r="R94" t="str">
            <v>MATUTINO</v>
          </cell>
          <cell r="S94" t="str">
            <v>01/01/2008</v>
          </cell>
        </row>
        <row r="95">
          <cell r="N95" t="str">
            <v>FOCA780628ITA</v>
          </cell>
          <cell r="O95" t="str">
            <v>FOCA780628</v>
          </cell>
          <cell r="Q95">
            <v>1</v>
          </cell>
          <cell r="R95" t="str">
            <v>MATUTINO</v>
          </cell>
          <cell r="S95" t="str">
            <v>01/01/2008</v>
          </cell>
        </row>
        <row r="96">
          <cell r="N96" t="str">
            <v>FOCR751127CF6</v>
          </cell>
          <cell r="O96" t="str">
            <v>FOCR751127</v>
          </cell>
          <cell r="Q96">
            <v>1</v>
          </cell>
          <cell r="R96" t="str">
            <v>MATUTINO</v>
          </cell>
          <cell r="S96" t="str">
            <v>01/01/2008</v>
          </cell>
        </row>
        <row r="97">
          <cell r="N97" t="str">
            <v>FORJ760131SJ0</v>
          </cell>
          <cell r="O97" t="str">
            <v>FORJ760131</v>
          </cell>
          <cell r="Q97">
            <v>1</v>
          </cell>
          <cell r="R97" t="str">
            <v>MATUTINO</v>
          </cell>
          <cell r="S97" t="str">
            <v>01/11/2010</v>
          </cell>
        </row>
        <row r="98">
          <cell r="N98" t="str">
            <v>GAAA8601014G3</v>
          </cell>
          <cell r="O98" t="str">
            <v>GAAA860101</v>
          </cell>
          <cell r="Q98">
            <v>1</v>
          </cell>
          <cell r="R98" t="str">
            <v>MATUTINO</v>
          </cell>
          <cell r="S98" t="str">
            <v>01/01/2008</v>
          </cell>
        </row>
        <row r="99">
          <cell r="N99" t="str">
            <v>GAAM691230Q62</v>
          </cell>
          <cell r="O99" t="str">
            <v>GAAM691230</v>
          </cell>
          <cell r="Q99">
            <v>1</v>
          </cell>
          <cell r="R99" t="str">
            <v>MATUTINO</v>
          </cell>
          <cell r="S99" t="str">
            <v>01/07/2008</v>
          </cell>
        </row>
        <row r="100">
          <cell r="N100" t="str">
            <v>GABN831219KG8</v>
          </cell>
          <cell r="O100" t="str">
            <v>GABN831219</v>
          </cell>
          <cell r="Q100">
            <v>1</v>
          </cell>
          <cell r="R100" t="str">
            <v>MATUTINO</v>
          </cell>
          <cell r="S100" t="str">
            <v>01/01/2008</v>
          </cell>
        </row>
        <row r="101">
          <cell r="N101" t="str">
            <v>GACE601129NE4</v>
          </cell>
          <cell r="O101" t="str">
            <v>GACE601129</v>
          </cell>
          <cell r="Q101">
            <v>1</v>
          </cell>
          <cell r="R101" t="str">
            <v>MATUTINO</v>
          </cell>
          <cell r="S101" t="str">
            <v>01/06/2013</v>
          </cell>
        </row>
        <row r="102">
          <cell r="N102" t="str">
            <v>GADD820502F92</v>
          </cell>
          <cell r="O102" t="str">
            <v>GADD820502</v>
          </cell>
          <cell r="Q102">
            <v>1</v>
          </cell>
          <cell r="R102" t="str">
            <v>MATUTINO</v>
          </cell>
          <cell r="S102" t="str">
            <v>01/01/2008</v>
          </cell>
        </row>
        <row r="103">
          <cell r="N103" t="str">
            <v>GAGA770526560</v>
          </cell>
          <cell r="O103" t="str">
            <v>GAGA770526</v>
          </cell>
          <cell r="Q103">
            <v>1</v>
          </cell>
          <cell r="R103" t="str">
            <v>MATUTINO</v>
          </cell>
          <cell r="S103" t="str">
            <v>01/09/2009</v>
          </cell>
        </row>
        <row r="104">
          <cell r="N104" t="str">
            <v>GAGM820507IX9</v>
          </cell>
          <cell r="O104" t="str">
            <v>GAGM820507</v>
          </cell>
          <cell r="Q104">
            <v>1</v>
          </cell>
          <cell r="R104" t="str">
            <v>MATUTINO</v>
          </cell>
          <cell r="S104" t="str">
            <v>01/01/2008</v>
          </cell>
        </row>
        <row r="105">
          <cell r="N105" t="str">
            <v>GALC850610489</v>
          </cell>
          <cell r="O105" t="str">
            <v>GALC850610</v>
          </cell>
          <cell r="Q105">
            <v>1</v>
          </cell>
          <cell r="R105" t="str">
            <v>MATUTINO</v>
          </cell>
          <cell r="S105" t="str">
            <v>01/01/2008</v>
          </cell>
        </row>
        <row r="106">
          <cell r="N106" t="str">
            <v>GAMM821217T62</v>
          </cell>
          <cell r="O106" t="str">
            <v>GAMM821217</v>
          </cell>
          <cell r="Q106">
            <v>1</v>
          </cell>
          <cell r="R106" t="str">
            <v>MATUTINO</v>
          </cell>
          <cell r="S106" t="str">
            <v>01/01/2008</v>
          </cell>
        </row>
        <row r="107">
          <cell r="N107" t="str">
            <v>GAMM840526SC9</v>
          </cell>
          <cell r="O107" t="str">
            <v>GAMM840526</v>
          </cell>
          <cell r="Q107">
            <v>1</v>
          </cell>
          <cell r="R107" t="str">
            <v>MATUTINO</v>
          </cell>
          <cell r="S107" t="str">
            <v>01/07/2008</v>
          </cell>
        </row>
        <row r="108">
          <cell r="N108" t="str">
            <v>GAMV791023DB7</v>
          </cell>
          <cell r="O108" t="str">
            <v>GAMV791023</v>
          </cell>
          <cell r="Q108">
            <v>1</v>
          </cell>
          <cell r="R108" t="str">
            <v>MATUTINO</v>
          </cell>
          <cell r="S108" t="str">
            <v>01/01/2008</v>
          </cell>
        </row>
        <row r="109">
          <cell r="N109" t="str">
            <v>GAPJ610501835</v>
          </cell>
          <cell r="O109" t="str">
            <v>GAPJ610501</v>
          </cell>
          <cell r="Q109">
            <v>1</v>
          </cell>
          <cell r="R109" t="str">
            <v>MATUTINO</v>
          </cell>
          <cell r="S109" t="str">
            <v>01/01/2008</v>
          </cell>
        </row>
        <row r="110">
          <cell r="N110" t="str">
            <v>GARM821028C72</v>
          </cell>
          <cell r="O110" t="str">
            <v>GARM821028</v>
          </cell>
          <cell r="Q110">
            <v>1</v>
          </cell>
          <cell r="R110" t="str">
            <v>MATUTINO</v>
          </cell>
          <cell r="S110" t="str">
            <v>01/01/2008</v>
          </cell>
        </row>
        <row r="111">
          <cell r="N111" t="str">
            <v>GATR640105AE5</v>
          </cell>
          <cell r="O111" t="str">
            <v>GATR640105</v>
          </cell>
          <cell r="Q111">
            <v>1</v>
          </cell>
          <cell r="R111" t="str">
            <v>MATUTINO</v>
          </cell>
          <cell r="S111" t="str">
            <v>16/05/2010</v>
          </cell>
        </row>
        <row r="112">
          <cell r="N112" t="str">
            <v>GAVB860914F55</v>
          </cell>
          <cell r="O112" t="str">
            <v>GAVB860914</v>
          </cell>
          <cell r="Q112">
            <v>1</v>
          </cell>
          <cell r="R112" t="str">
            <v>MATUTINO</v>
          </cell>
          <cell r="S112" t="str">
            <v>01/08/2011</v>
          </cell>
        </row>
        <row r="113">
          <cell r="N113" t="str">
            <v>GIEA780525MMC</v>
          </cell>
          <cell r="O113" t="str">
            <v>GIEA780525</v>
          </cell>
          <cell r="Q113">
            <v>1</v>
          </cell>
          <cell r="R113" t="str">
            <v>MATUTINO</v>
          </cell>
          <cell r="S113" t="str">
            <v>01/01/2008</v>
          </cell>
        </row>
        <row r="114">
          <cell r="N114" t="str">
            <v>GOAB830103641</v>
          </cell>
          <cell r="O114" t="str">
            <v>GOAB830103</v>
          </cell>
          <cell r="Q114">
            <v>1</v>
          </cell>
          <cell r="R114" t="str">
            <v>MATUTINO</v>
          </cell>
          <cell r="S114" t="str">
            <v>01/01/2008</v>
          </cell>
        </row>
        <row r="115">
          <cell r="N115" t="str">
            <v>GOCA810622CL5</v>
          </cell>
          <cell r="O115" t="str">
            <v>GOCA810622</v>
          </cell>
          <cell r="Q115">
            <v>1</v>
          </cell>
          <cell r="R115" t="str">
            <v>MATUTINO</v>
          </cell>
          <cell r="S115" t="str">
            <v>01/01/2008</v>
          </cell>
        </row>
        <row r="116">
          <cell r="N116" t="str">
            <v>GOCA820703TW7</v>
          </cell>
          <cell r="O116" t="str">
            <v>GOCA820703</v>
          </cell>
          <cell r="Q116">
            <v>1</v>
          </cell>
          <cell r="R116" t="str">
            <v>MATUTINO</v>
          </cell>
          <cell r="S116" t="str">
            <v>01/01/2008</v>
          </cell>
        </row>
        <row r="117">
          <cell r="N117" t="str">
            <v>GODF710818JU2</v>
          </cell>
          <cell r="O117" t="str">
            <v>GODF710818</v>
          </cell>
          <cell r="Q117">
            <v>1</v>
          </cell>
          <cell r="R117" t="str">
            <v>MATUTINO</v>
          </cell>
          <cell r="S117" t="str">
            <v>01/01/2008</v>
          </cell>
        </row>
        <row r="118">
          <cell r="N118" t="str">
            <v>GOER630212NU1</v>
          </cell>
          <cell r="O118" t="str">
            <v>GOER630212</v>
          </cell>
          <cell r="Q118">
            <v>1</v>
          </cell>
          <cell r="R118" t="str">
            <v>MATUTINO</v>
          </cell>
          <cell r="S118" t="str">
            <v>16/07/2009</v>
          </cell>
        </row>
        <row r="119">
          <cell r="N119" t="str">
            <v>GOFN811128J48</v>
          </cell>
          <cell r="O119" t="str">
            <v>GOFN811128</v>
          </cell>
          <cell r="Q119">
            <v>1</v>
          </cell>
          <cell r="R119" t="str">
            <v>MATUTINO</v>
          </cell>
          <cell r="S119" t="str">
            <v>01/01/2008</v>
          </cell>
        </row>
        <row r="120">
          <cell r="N120" t="str">
            <v>GOGA730307MN5</v>
          </cell>
          <cell r="O120" t="str">
            <v>GOGA730307</v>
          </cell>
          <cell r="Q120">
            <v>1</v>
          </cell>
          <cell r="R120" t="str">
            <v>MATUTINO</v>
          </cell>
          <cell r="S120" t="str">
            <v>01/01/2008</v>
          </cell>
        </row>
        <row r="121">
          <cell r="N121" t="str">
            <v>GOGM800411HH6</v>
          </cell>
          <cell r="O121" t="str">
            <v>GOGM800411</v>
          </cell>
          <cell r="Q121">
            <v>1</v>
          </cell>
          <cell r="R121" t="str">
            <v>MATUTINO</v>
          </cell>
          <cell r="S121" t="str">
            <v>01/01/2008</v>
          </cell>
        </row>
        <row r="122">
          <cell r="N122" t="str">
            <v>GOJL721124ID8</v>
          </cell>
          <cell r="O122" t="str">
            <v>GOJL721124</v>
          </cell>
          <cell r="Q122">
            <v>1</v>
          </cell>
          <cell r="R122" t="str">
            <v>MATUTINO</v>
          </cell>
          <cell r="S122" t="str">
            <v>01/01/2008</v>
          </cell>
        </row>
        <row r="123">
          <cell r="N123" t="str">
            <v>GOMJ6904034K1</v>
          </cell>
          <cell r="O123" t="str">
            <v>GOMJ690403</v>
          </cell>
          <cell r="Q123">
            <v>1</v>
          </cell>
          <cell r="R123" t="str">
            <v>MATUTINO</v>
          </cell>
          <cell r="S123" t="str">
            <v>01/01/2008</v>
          </cell>
        </row>
        <row r="124">
          <cell r="N124" t="str">
            <v>GOMM790924B2A</v>
          </cell>
          <cell r="O124" t="str">
            <v>GOMM790924</v>
          </cell>
          <cell r="Q124">
            <v>1</v>
          </cell>
          <cell r="R124" t="str">
            <v>MATUTINO</v>
          </cell>
          <cell r="S124" t="str">
            <v>01/01/2008</v>
          </cell>
        </row>
        <row r="125">
          <cell r="N125" t="str">
            <v>GORC8801103I5</v>
          </cell>
          <cell r="O125" t="str">
            <v>GORC880110</v>
          </cell>
          <cell r="Q125">
            <v>1</v>
          </cell>
          <cell r="R125" t="str">
            <v>MATUTINO</v>
          </cell>
          <cell r="S125" t="str">
            <v>01/10/2011</v>
          </cell>
        </row>
        <row r="126">
          <cell r="N126" t="str">
            <v>GOTA8002035D3</v>
          </cell>
          <cell r="O126" t="str">
            <v>GOTA800203</v>
          </cell>
          <cell r="Q126">
            <v>1</v>
          </cell>
          <cell r="R126" t="str">
            <v>MATUTINO</v>
          </cell>
          <cell r="S126" t="str">
            <v>01/01/2008</v>
          </cell>
        </row>
        <row r="127">
          <cell r="N127" t="str">
            <v>GOTC850724CYA</v>
          </cell>
          <cell r="O127" t="str">
            <v>GOTC850724</v>
          </cell>
          <cell r="Q127">
            <v>1</v>
          </cell>
          <cell r="R127" t="str">
            <v>MATUTINO</v>
          </cell>
          <cell r="S127" t="str">
            <v>16/01/2008</v>
          </cell>
        </row>
        <row r="128">
          <cell r="N128" t="str">
            <v>GUCB780709QYA</v>
          </cell>
          <cell r="O128" t="str">
            <v>GUCB780709</v>
          </cell>
          <cell r="Q128">
            <v>1</v>
          </cell>
          <cell r="R128" t="str">
            <v>MATUTINO</v>
          </cell>
          <cell r="S128">
            <v>39448</v>
          </cell>
        </row>
        <row r="129">
          <cell r="N129" t="str">
            <v>GUGG791209PA6</v>
          </cell>
          <cell r="O129" t="str">
            <v>GUGG791209</v>
          </cell>
          <cell r="Q129">
            <v>1</v>
          </cell>
          <cell r="R129" t="str">
            <v>MATUTINO</v>
          </cell>
          <cell r="S129" t="str">
            <v>01/01/2008</v>
          </cell>
        </row>
        <row r="130">
          <cell r="N130" t="str">
            <v>GUNA8706261P2</v>
          </cell>
          <cell r="O130" t="str">
            <v>GUNA870626</v>
          </cell>
          <cell r="Q130">
            <v>1</v>
          </cell>
          <cell r="R130" t="str">
            <v>MATUTINO</v>
          </cell>
          <cell r="S130" t="str">
            <v>16/11/2013</v>
          </cell>
        </row>
        <row r="131">
          <cell r="N131" t="str">
            <v>GUNE801006NP2</v>
          </cell>
          <cell r="O131" t="str">
            <v>GUNE801006</v>
          </cell>
          <cell r="Q131">
            <v>1</v>
          </cell>
          <cell r="R131" t="str">
            <v>MATUTINO</v>
          </cell>
          <cell r="S131" t="str">
            <v>01/05/2011</v>
          </cell>
        </row>
        <row r="132">
          <cell r="N132" t="str">
            <v>GUPR8007304D7</v>
          </cell>
          <cell r="O132" t="str">
            <v>GUPR800730</v>
          </cell>
          <cell r="Q132">
            <v>1</v>
          </cell>
          <cell r="R132" t="str">
            <v>MATUTINO</v>
          </cell>
          <cell r="S132" t="str">
            <v>01/01/2008</v>
          </cell>
        </row>
        <row r="133">
          <cell r="N133" t="str">
            <v>GURJ620723912</v>
          </cell>
          <cell r="O133" t="str">
            <v>GURJ620723</v>
          </cell>
          <cell r="Q133">
            <v>1</v>
          </cell>
          <cell r="R133" t="str">
            <v>MATUTINO</v>
          </cell>
          <cell r="S133" t="str">
            <v>01/01/2008</v>
          </cell>
        </row>
        <row r="134">
          <cell r="N134" t="str">
            <v>GUSB800802GM3</v>
          </cell>
          <cell r="O134" t="str">
            <v>GUSB800802</v>
          </cell>
          <cell r="Q134">
            <v>1</v>
          </cell>
          <cell r="R134" t="str">
            <v>MATUTINO</v>
          </cell>
          <cell r="S134" t="str">
            <v>01/01/2008</v>
          </cell>
        </row>
        <row r="135">
          <cell r="N135" t="str">
            <v>GUVV860306951</v>
          </cell>
          <cell r="O135" t="str">
            <v>GUVV860306</v>
          </cell>
          <cell r="Q135">
            <v>1</v>
          </cell>
          <cell r="R135" t="str">
            <v>MATUTINO</v>
          </cell>
          <cell r="S135" t="str">
            <v>01/01/2008</v>
          </cell>
        </row>
        <row r="136">
          <cell r="N136" t="str">
            <v>HAAD820611EL5</v>
          </cell>
          <cell r="O136" t="str">
            <v>HAAD820611</v>
          </cell>
          <cell r="Q136">
            <v>1</v>
          </cell>
          <cell r="R136" t="str">
            <v>MATUTINO</v>
          </cell>
          <cell r="S136" t="str">
            <v>01/01/2008</v>
          </cell>
        </row>
        <row r="137">
          <cell r="N137" t="str">
            <v>HEAM760815IT6</v>
          </cell>
          <cell r="O137" t="str">
            <v>HEAM760815</v>
          </cell>
          <cell r="Q137">
            <v>1</v>
          </cell>
          <cell r="R137" t="str">
            <v>MATUTINO</v>
          </cell>
          <cell r="S137" t="str">
            <v>16/01/2008</v>
          </cell>
        </row>
        <row r="138">
          <cell r="N138" t="str">
            <v>HECP730311J21</v>
          </cell>
          <cell r="O138" t="str">
            <v>HECP730311</v>
          </cell>
          <cell r="Q138">
            <v>1</v>
          </cell>
          <cell r="R138" t="str">
            <v>MATUTINO</v>
          </cell>
          <cell r="S138" t="str">
            <v>01/01/2008</v>
          </cell>
        </row>
        <row r="139">
          <cell r="N139" t="str">
            <v>HEEA8208049N1</v>
          </cell>
          <cell r="O139" t="str">
            <v>HEEA820804</v>
          </cell>
          <cell r="Q139">
            <v>1</v>
          </cell>
          <cell r="R139" t="str">
            <v>MATUTINO</v>
          </cell>
          <cell r="S139" t="str">
            <v>01/01/2008</v>
          </cell>
        </row>
        <row r="140">
          <cell r="N140" t="str">
            <v>HELC8404225Q2</v>
          </cell>
          <cell r="O140" t="str">
            <v>HELC840422</v>
          </cell>
          <cell r="Q140">
            <v>1</v>
          </cell>
          <cell r="R140" t="str">
            <v>MATUTINO</v>
          </cell>
          <cell r="S140" t="str">
            <v>01/08/2011</v>
          </cell>
        </row>
        <row r="141">
          <cell r="N141" t="str">
            <v>HEMC860902M88</v>
          </cell>
          <cell r="O141" t="str">
            <v>HEMC860902</v>
          </cell>
          <cell r="Q141">
            <v>1</v>
          </cell>
          <cell r="R141" t="str">
            <v>MATUTINO</v>
          </cell>
          <cell r="S141" t="str">
            <v>01/01/2008</v>
          </cell>
        </row>
        <row r="142">
          <cell r="N142" t="str">
            <v>HEME820302642</v>
          </cell>
          <cell r="O142" t="str">
            <v>HEME820302</v>
          </cell>
          <cell r="Q142">
            <v>1</v>
          </cell>
          <cell r="R142" t="str">
            <v>MATUTINO</v>
          </cell>
          <cell r="S142" t="str">
            <v>01/01/2008</v>
          </cell>
        </row>
        <row r="143">
          <cell r="N143" t="str">
            <v>HEMH780307RM9</v>
          </cell>
          <cell r="O143" t="str">
            <v>HEMH780307</v>
          </cell>
          <cell r="Q143">
            <v>1</v>
          </cell>
          <cell r="R143" t="str">
            <v>MATUTINO</v>
          </cell>
          <cell r="S143" t="str">
            <v>01/01/2008</v>
          </cell>
        </row>
        <row r="144">
          <cell r="N144" t="str">
            <v>HEML840107SY8</v>
          </cell>
          <cell r="O144" t="str">
            <v>HEML840107</v>
          </cell>
          <cell r="Q144">
            <v>1</v>
          </cell>
          <cell r="R144" t="str">
            <v>MATUTINO</v>
          </cell>
          <cell r="S144" t="str">
            <v>01/01/2008</v>
          </cell>
        </row>
        <row r="145">
          <cell r="N145" t="str">
            <v>HEMM811112B19</v>
          </cell>
          <cell r="O145" t="str">
            <v>HEMM811112</v>
          </cell>
          <cell r="Q145">
            <v>1</v>
          </cell>
          <cell r="R145" t="str">
            <v>MATUTINO</v>
          </cell>
          <cell r="S145" t="str">
            <v>01/01/2008</v>
          </cell>
        </row>
        <row r="146">
          <cell r="N146" t="str">
            <v>HERB780731MF9</v>
          </cell>
          <cell r="O146" t="str">
            <v>HERB780731</v>
          </cell>
          <cell r="Q146">
            <v>1</v>
          </cell>
          <cell r="R146" t="str">
            <v>MATUTINO</v>
          </cell>
          <cell r="S146" t="str">
            <v>16/02/2014</v>
          </cell>
        </row>
        <row r="147">
          <cell r="N147" t="str">
            <v>HERL81032027A</v>
          </cell>
          <cell r="O147" t="str">
            <v>HERL810320</v>
          </cell>
          <cell r="Q147">
            <v>1</v>
          </cell>
          <cell r="R147" t="str">
            <v>MATUTINO</v>
          </cell>
          <cell r="S147" t="str">
            <v>01/01/2008</v>
          </cell>
        </row>
        <row r="148">
          <cell r="N148" t="str">
            <v>HERM810223GE4</v>
          </cell>
          <cell r="O148" t="str">
            <v>HERM810223</v>
          </cell>
          <cell r="Q148">
            <v>1</v>
          </cell>
          <cell r="R148" t="str">
            <v>MATUTINO</v>
          </cell>
          <cell r="S148" t="str">
            <v>01/01/2008</v>
          </cell>
        </row>
        <row r="149">
          <cell r="N149" t="str">
            <v>HERS830416FV9</v>
          </cell>
          <cell r="O149" t="str">
            <v>HERS830416</v>
          </cell>
          <cell r="Q149">
            <v>1</v>
          </cell>
          <cell r="R149" t="str">
            <v>MATUTINO</v>
          </cell>
          <cell r="S149" t="str">
            <v>01/01/2008</v>
          </cell>
        </row>
        <row r="150">
          <cell r="N150" t="str">
            <v>HEVR840709813</v>
          </cell>
          <cell r="O150" t="str">
            <v>HEVR840709</v>
          </cell>
          <cell r="Q150">
            <v>1</v>
          </cell>
          <cell r="R150" t="str">
            <v>MATUTINO</v>
          </cell>
          <cell r="S150" t="str">
            <v>01/01/2008</v>
          </cell>
        </row>
        <row r="151">
          <cell r="N151" t="str">
            <v>HIFM840624K67</v>
          </cell>
          <cell r="O151" t="str">
            <v>HIFM840624</v>
          </cell>
          <cell r="Q151">
            <v>1</v>
          </cell>
          <cell r="R151" t="str">
            <v>MATUTINO</v>
          </cell>
          <cell r="S151" t="str">
            <v>16/07/2009</v>
          </cell>
        </row>
        <row r="152">
          <cell r="N152" t="str">
            <v>HUPE811213NI3</v>
          </cell>
          <cell r="O152" t="str">
            <v>HUPE811213</v>
          </cell>
          <cell r="Q152">
            <v>1</v>
          </cell>
          <cell r="R152" t="str">
            <v>MATUTINO</v>
          </cell>
          <cell r="S152" t="str">
            <v>01/01/2008</v>
          </cell>
        </row>
        <row r="153">
          <cell r="N153" t="str">
            <v>IAGG720219B54</v>
          </cell>
          <cell r="O153" t="str">
            <v>IAGG720219</v>
          </cell>
          <cell r="Q153">
            <v>1</v>
          </cell>
          <cell r="R153" t="str">
            <v>MATUTINO</v>
          </cell>
          <cell r="S153" t="str">
            <v>01/01/2008</v>
          </cell>
        </row>
        <row r="154">
          <cell r="N154" t="str">
            <v>IAJR791204UT0</v>
          </cell>
          <cell r="O154" t="str">
            <v>IAJR791204</v>
          </cell>
          <cell r="Q154">
            <v>1</v>
          </cell>
          <cell r="R154" t="str">
            <v>MATUTINO</v>
          </cell>
          <cell r="S154" t="str">
            <v>01/01/2008</v>
          </cell>
        </row>
        <row r="155">
          <cell r="N155" t="str">
            <v>IAMD7801196H5</v>
          </cell>
          <cell r="O155" t="str">
            <v>IAMD780119</v>
          </cell>
          <cell r="Q155">
            <v>1</v>
          </cell>
          <cell r="R155" t="str">
            <v>MATUTINO</v>
          </cell>
          <cell r="S155" t="str">
            <v>01/01/2008</v>
          </cell>
        </row>
        <row r="156">
          <cell r="N156" t="str">
            <v>IAME650706GIA</v>
          </cell>
          <cell r="O156" t="str">
            <v>IAME650706</v>
          </cell>
          <cell r="Q156">
            <v>1</v>
          </cell>
          <cell r="R156" t="str">
            <v>MATUTINO</v>
          </cell>
          <cell r="S156" t="str">
            <v>01/01/2008</v>
          </cell>
        </row>
        <row r="157">
          <cell r="N157" t="str">
            <v>IASA850420UG1</v>
          </cell>
          <cell r="O157" t="str">
            <v>IASA850420</v>
          </cell>
          <cell r="Q157">
            <v>1</v>
          </cell>
          <cell r="R157" t="str">
            <v>MATUTINO</v>
          </cell>
          <cell r="S157" t="str">
            <v>01/01/2008</v>
          </cell>
        </row>
        <row r="158">
          <cell r="N158" t="str">
            <v>IEHE811205GE0</v>
          </cell>
          <cell r="O158" t="str">
            <v>IEHE811205</v>
          </cell>
          <cell r="Q158">
            <v>1</v>
          </cell>
          <cell r="R158" t="str">
            <v>MATUTINO</v>
          </cell>
          <cell r="S158" t="str">
            <v>01/01/2008</v>
          </cell>
        </row>
        <row r="159">
          <cell r="N159" t="str">
            <v>IIPO611222G43</v>
          </cell>
          <cell r="O159" t="str">
            <v>IIPO611222</v>
          </cell>
          <cell r="Q159">
            <v>1</v>
          </cell>
          <cell r="R159" t="str">
            <v>MATUTINO</v>
          </cell>
          <cell r="S159" t="str">
            <v>16/01/2008</v>
          </cell>
        </row>
        <row r="160">
          <cell r="N160" t="str">
            <v>JACG680216G46</v>
          </cell>
          <cell r="O160" t="str">
            <v>JACG680216</v>
          </cell>
          <cell r="Q160">
            <v>1</v>
          </cell>
          <cell r="R160" t="str">
            <v>MATUTINO</v>
          </cell>
          <cell r="S160">
            <v>39341</v>
          </cell>
        </row>
        <row r="161">
          <cell r="N161" t="str">
            <v>JIBJ760706FV7</v>
          </cell>
          <cell r="O161" t="str">
            <v>JIBJ760706</v>
          </cell>
          <cell r="Q161">
            <v>1</v>
          </cell>
          <cell r="R161" t="str">
            <v>MATUTINO</v>
          </cell>
          <cell r="S161" t="str">
            <v>01/01/2008</v>
          </cell>
        </row>
        <row r="162">
          <cell r="N162" t="str">
            <v>JICM630815H30</v>
          </cell>
          <cell r="O162" t="str">
            <v>JICM630815</v>
          </cell>
          <cell r="Q162">
            <v>1</v>
          </cell>
          <cell r="R162" t="str">
            <v>MATUTINO</v>
          </cell>
          <cell r="S162" t="str">
            <v>01/01/2008</v>
          </cell>
        </row>
        <row r="163">
          <cell r="N163" t="str">
            <v>JIMR791226330</v>
          </cell>
          <cell r="O163" t="str">
            <v>JIMR791226</v>
          </cell>
          <cell r="Q163">
            <v>1</v>
          </cell>
          <cell r="R163" t="str">
            <v>MATUTINO</v>
          </cell>
          <cell r="S163" t="str">
            <v>01/01/2008</v>
          </cell>
        </row>
        <row r="164">
          <cell r="N164" t="str">
            <v>JIQR650418RG9</v>
          </cell>
          <cell r="O164" t="str">
            <v>JIQR650418</v>
          </cell>
          <cell r="Q164">
            <v>1</v>
          </cell>
          <cell r="R164" t="str">
            <v>MATUTINO</v>
          </cell>
          <cell r="S164" t="str">
            <v>01/07/2008</v>
          </cell>
        </row>
        <row r="165">
          <cell r="N165" t="str">
            <v>JIST621015KJ5</v>
          </cell>
          <cell r="O165" t="str">
            <v>JIST621015</v>
          </cell>
          <cell r="Q165">
            <v>1</v>
          </cell>
          <cell r="R165" t="str">
            <v>MATUTINO</v>
          </cell>
          <cell r="S165">
            <v>42217</v>
          </cell>
        </row>
        <row r="166">
          <cell r="N166" t="str">
            <v>JITL810907Q24</v>
          </cell>
          <cell r="O166" t="str">
            <v>JITL810907</v>
          </cell>
          <cell r="Q166">
            <v>1</v>
          </cell>
          <cell r="R166" t="str">
            <v>MATUTINO</v>
          </cell>
          <cell r="S166" t="str">
            <v>01/01/2008</v>
          </cell>
        </row>
        <row r="167">
          <cell r="N167" t="str">
            <v>JUDY8401208Z3</v>
          </cell>
          <cell r="O167" t="str">
            <v>JUDY840120</v>
          </cell>
          <cell r="Q167">
            <v>1</v>
          </cell>
          <cell r="R167" t="str">
            <v>MATUTINO</v>
          </cell>
          <cell r="S167" t="str">
            <v>01/01/2008</v>
          </cell>
        </row>
        <row r="168">
          <cell r="N168" t="str">
            <v>JUPG800828CSA</v>
          </cell>
          <cell r="O168" t="str">
            <v>JUPG800828</v>
          </cell>
          <cell r="Q168">
            <v>1</v>
          </cell>
          <cell r="R168" t="str">
            <v>MATUTINO</v>
          </cell>
          <cell r="S168" t="str">
            <v>01/01/2008</v>
          </cell>
        </row>
        <row r="169">
          <cell r="N169" t="str">
            <v>JUVL790719BB9</v>
          </cell>
          <cell r="O169" t="str">
            <v>JUVL790719</v>
          </cell>
          <cell r="Q169">
            <v>1</v>
          </cell>
          <cell r="R169" t="str">
            <v>MATUTINO</v>
          </cell>
          <cell r="S169" t="str">
            <v>01/07/2008</v>
          </cell>
        </row>
        <row r="170">
          <cell r="N170" t="str">
            <v>JUVT821021NF6</v>
          </cell>
          <cell r="O170" t="str">
            <v>JUVT821021</v>
          </cell>
          <cell r="Q170">
            <v>1</v>
          </cell>
          <cell r="R170" t="str">
            <v>MATUTINO</v>
          </cell>
          <cell r="S170" t="str">
            <v>01/01/2008</v>
          </cell>
        </row>
        <row r="171">
          <cell r="N171" t="str">
            <v>LAAA730407294</v>
          </cell>
          <cell r="O171" t="str">
            <v>LAAA730407</v>
          </cell>
          <cell r="Q171">
            <v>1</v>
          </cell>
          <cell r="R171" t="str">
            <v>MATUTINO</v>
          </cell>
          <cell r="S171" t="str">
            <v>01/01/2008</v>
          </cell>
        </row>
        <row r="172">
          <cell r="N172" t="str">
            <v>LATA660508LUA</v>
          </cell>
          <cell r="O172" t="str">
            <v>LATA660508</v>
          </cell>
          <cell r="Q172">
            <v>1</v>
          </cell>
          <cell r="R172" t="str">
            <v>MATUTINO</v>
          </cell>
          <cell r="S172" t="str">
            <v>01/01/2008</v>
          </cell>
        </row>
        <row r="173">
          <cell r="N173" t="str">
            <v>LEAL771219CL5</v>
          </cell>
          <cell r="O173" t="str">
            <v>LEAL771219</v>
          </cell>
          <cell r="Q173">
            <v>1</v>
          </cell>
          <cell r="R173" t="str">
            <v>MATUTINO</v>
          </cell>
          <cell r="S173" t="str">
            <v>01/01/2008</v>
          </cell>
        </row>
        <row r="174">
          <cell r="N174" t="str">
            <v>LEPJ690111157</v>
          </cell>
          <cell r="O174" t="str">
            <v>LEPJ690111</v>
          </cell>
          <cell r="Q174">
            <v>1</v>
          </cell>
          <cell r="R174" t="str">
            <v>MATUTINO</v>
          </cell>
          <cell r="S174" t="str">
            <v>16/10/2010</v>
          </cell>
        </row>
        <row r="175">
          <cell r="N175" t="str">
            <v>LEVJ720523BF0</v>
          </cell>
          <cell r="O175" t="str">
            <v>LEVJ720523</v>
          </cell>
          <cell r="Q175">
            <v>1</v>
          </cell>
          <cell r="R175" t="str">
            <v>MATUTINO</v>
          </cell>
          <cell r="S175" t="str">
            <v>01/01/2008</v>
          </cell>
        </row>
        <row r="176">
          <cell r="N176" t="str">
            <v>LOAA841031000</v>
          </cell>
          <cell r="O176" t="str">
            <v>LOAA841031</v>
          </cell>
          <cell r="Q176">
            <v>1</v>
          </cell>
          <cell r="R176" t="str">
            <v>MATUTINO</v>
          </cell>
          <cell r="S176">
            <v>39630</v>
          </cell>
        </row>
        <row r="177">
          <cell r="N177" t="str">
            <v>LOGA790711HF6</v>
          </cell>
          <cell r="O177" t="str">
            <v>LOGA790711</v>
          </cell>
          <cell r="Q177">
            <v>1</v>
          </cell>
          <cell r="R177" t="str">
            <v>MATUTINO</v>
          </cell>
          <cell r="S177" t="str">
            <v>01/01/2008</v>
          </cell>
        </row>
        <row r="178">
          <cell r="N178" t="str">
            <v>LOGM770513C73</v>
          </cell>
          <cell r="O178" t="str">
            <v>LOGM770513</v>
          </cell>
          <cell r="Q178">
            <v>1</v>
          </cell>
          <cell r="R178" t="str">
            <v>MATUTINO</v>
          </cell>
          <cell r="S178" t="str">
            <v>01/01/2008</v>
          </cell>
        </row>
        <row r="179">
          <cell r="N179" t="str">
            <v>LOME771115KT0</v>
          </cell>
          <cell r="O179" t="str">
            <v>LOME771115</v>
          </cell>
          <cell r="Q179">
            <v>1</v>
          </cell>
          <cell r="R179" t="str">
            <v>MATUTINO</v>
          </cell>
          <cell r="S179" t="str">
            <v>01/01/2008</v>
          </cell>
        </row>
        <row r="180">
          <cell r="N180" t="str">
            <v>LOPC760715NZ0</v>
          </cell>
          <cell r="O180" t="str">
            <v>LOPC760715</v>
          </cell>
          <cell r="Q180">
            <v>1</v>
          </cell>
          <cell r="R180" t="str">
            <v>MATUTINO</v>
          </cell>
          <cell r="S180" t="str">
            <v>01/01/2008</v>
          </cell>
        </row>
        <row r="181">
          <cell r="N181" t="str">
            <v>LOPM8403216Q0</v>
          </cell>
          <cell r="O181" t="str">
            <v>LOPM840321</v>
          </cell>
          <cell r="Q181">
            <v>1</v>
          </cell>
          <cell r="R181" t="str">
            <v>MATUTINO</v>
          </cell>
          <cell r="S181" t="str">
            <v>01/07/2008</v>
          </cell>
        </row>
        <row r="182">
          <cell r="N182" t="str">
            <v>LOTG720504F26</v>
          </cell>
          <cell r="O182" t="str">
            <v>LOTG720504</v>
          </cell>
          <cell r="Q182">
            <v>1</v>
          </cell>
          <cell r="R182" t="str">
            <v>MATUTINO</v>
          </cell>
          <cell r="S182" t="str">
            <v>01/01/2008</v>
          </cell>
        </row>
        <row r="183">
          <cell r="N183" t="str">
            <v>LUGI681223N38</v>
          </cell>
          <cell r="O183" t="str">
            <v>LUGI681223</v>
          </cell>
          <cell r="Q183">
            <v>1</v>
          </cell>
          <cell r="R183" t="str">
            <v>MATUTINO</v>
          </cell>
          <cell r="S183" t="str">
            <v>01/07/2008</v>
          </cell>
        </row>
        <row r="184">
          <cell r="N184" t="str">
            <v>LUHG811124UN4</v>
          </cell>
          <cell r="O184" t="str">
            <v>LUHG811124</v>
          </cell>
          <cell r="Q184">
            <v>1</v>
          </cell>
          <cell r="R184" t="str">
            <v>MATUTINO</v>
          </cell>
          <cell r="S184" t="str">
            <v>01/01/2008</v>
          </cell>
        </row>
        <row r="185">
          <cell r="N185" t="str">
            <v>LUPJ810126630</v>
          </cell>
          <cell r="O185" t="str">
            <v>LUPJ810126</v>
          </cell>
          <cell r="Q185">
            <v>1</v>
          </cell>
          <cell r="R185" t="str">
            <v>MATUTINO</v>
          </cell>
          <cell r="S185" t="str">
            <v>01/01/2008</v>
          </cell>
        </row>
        <row r="186">
          <cell r="N186" t="str">
            <v>LUZL8403193X5</v>
          </cell>
          <cell r="O186" t="str">
            <v>LUZL840319</v>
          </cell>
          <cell r="Q186">
            <v>1</v>
          </cell>
          <cell r="R186" t="str">
            <v>MATUTINO</v>
          </cell>
          <cell r="S186" t="str">
            <v>01/01/2008</v>
          </cell>
        </row>
        <row r="187">
          <cell r="N187" t="str">
            <v>MAAA771212EF8</v>
          </cell>
          <cell r="O187" t="str">
            <v>MAAA771212</v>
          </cell>
          <cell r="Q187">
            <v>1</v>
          </cell>
          <cell r="R187" t="str">
            <v>MATUTINO</v>
          </cell>
          <cell r="S187" t="str">
            <v>01/07/2008</v>
          </cell>
        </row>
        <row r="188">
          <cell r="N188" t="str">
            <v>MACA800908AJ5</v>
          </cell>
          <cell r="O188" t="str">
            <v>MACA800908</v>
          </cell>
          <cell r="Q188">
            <v>1</v>
          </cell>
          <cell r="R188" t="str">
            <v>MATUTINO</v>
          </cell>
          <cell r="S188" t="str">
            <v>16/07/2009</v>
          </cell>
        </row>
        <row r="189">
          <cell r="N189" t="str">
            <v>MACC790711PR1</v>
          </cell>
          <cell r="O189" t="str">
            <v>MACC790711</v>
          </cell>
          <cell r="Q189">
            <v>1</v>
          </cell>
          <cell r="R189" t="str">
            <v>MATUTINO</v>
          </cell>
          <cell r="S189" t="str">
            <v>16/07/2009</v>
          </cell>
        </row>
        <row r="190">
          <cell r="N190" t="str">
            <v>MACP7003133M8</v>
          </cell>
          <cell r="O190" t="str">
            <v>MACP700313</v>
          </cell>
          <cell r="Q190">
            <v>1</v>
          </cell>
          <cell r="R190" t="str">
            <v>MATUTINO</v>
          </cell>
          <cell r="S190" t="str">
            <v>01/01/2008</v>
          </cell>
        </row>
        <row r="191">
          <cell r="N191" t="str">
            <v>MAGA8305248F3</v>
          </cell>
          <cell r="O191" t="str">
            <v>MAGA830524</v>
          </cell>
          <cell r="Q191">
            <v>1</v>
          </cell>
          <cell r="R191" t="str">
            <v>MATUTINO</v>
          </cell>
          <cell r="S191" t="str">
            <v>01/01/2008</v>
          </cell>
        </row>
        <row r="192">
          <cell r="N192" t="str">
            <v>MAGA830808TP1</v>
          </cell>
          <cell r="O192" t="str">
            <v>MAGA830808</v>
          </cell>
          <cell r="Q192">
            <v>1</v>
          </cell>
          <cell r="R192" t="str">
            <v>MATUTINO</v>
          </cell>
          <cell r="S192" t="str">
            <v>01/01/2008</v>
          </cell>
        </row>
        <row r="193">
          <cell r="N193" t="str">
            <v>MAGL640408CD5</v>
          </cell>
          <cell r="O193" t="str">
            <v>MAGL640408</v>
          </cell>
          <cell r="Q193">
            <v>1</v>
          </cell>
          <cell r="R193" t="str">
            <v>MATUTINO</v>
          </cell>
          <cell r="S193" t="str">
            <v>16/01/2008</v>
          </cell>
        </row>
        <row r="194">
          <cell r="N194" t="str">
            <v>MAGY7901267Y1</v>
          </cell>
          <cell r="O194" t="str">
            <v>MAGY790126</v>
          </cell>
          <cell r="Q194">
            <v>1</v>
          </cell>
          <cell r="R194" t="str">
            <v>MATUTINO</v>
          </cell>
          <cell r="S194" t="str">
            <v>01/01/2008</v>
          </cell>
        </row>
        <row r="195">
          <cell r="N195" t="str">
            <v>MAJM800927EB4</v>
          </cell>
          <cell r="O195" t="str">
            <v>MAJM800927</v>
          </cell>
          <cell r="Q195">
            <v>1</v>
          </cell>
          <cell r="R195" t="str">
            <v>MATUTINO</v>
          </cell>
          <cell r="S195" t="str">
            <v>01/01/2008</v>
          </cell>
        </row>
        <row r="196">
          <cell r="N196" t="str">
            <v>MALL7502279Q8</v>
          </cell>
          <cell r="O196" t="str">
            <v>MALL750227</v>
          </cell>
          <cell r="Q196">
            <v>1</v>
          </cell>
          <cell r="R196" t="str">
            <v>MATUTINO</v>
          </cell>
          <cell r="S196" t="str">
            <v>01/01/2008</v>
          </cell>
        </row>
        <row r="197">
          <cell r="N197" t="str">
            <v>MAMA800105QB8</v>
          </cell>
          <cell r="O197" t="str">
            <v>MAMA800105</v>
          </cell>
          <cell r="Q197">
            <v>1</v>
          </cell>
          <cell r="R197" t="str">
            <v>MATUTINO</v>
          </cell>
          <cell r="S197" t="str">
            <v>01/01/2008</v>
          </cell>
        </row>
        <row r="198">
          <cell r="N198" t="str">
            <v>MAMB820627UP2</v>
          </cell>
          <cell r="O198" t="str">
            <v>MAMB820627</v>
          </cell>
          <cell r="Q198">
            <v>1</v>
          </cell>
          <cell r="R198" t="str">
            <v>MATUTINO</v>
          </cell>
          <cell r="S198" t="str">
            <v>16/07/2011</v>
          </cell>
        </row>
        <row r="199">
          <cell r="N199" t="str">
            <v>MAMD770219856</v>
          </cell>
          <cell r="O199" t="str">
            <v>MAMD770219</v>
          </cell>
          <cell r="Q199">
            <v>1</v>
          </cell>
          <cell r="R199" t="str">
            <v>MATUTINO</v>
          </cell>
          <cell r="S199" t="str">
            <v>01/01/2008</v>
          </cell>
        </row>
        <row r="200">
          <cell r="N200" t="str">
            <v>MAML760102IK1</v>
          </cell>
          <cell r="O200" t="str">
            <v>MAML760102</v>
          </cell>
          <cell r="Q200">
            <v>1</v>
          </cell>
          <cell r="R200" t="str">
            <v>MATUTINO</v>
          </cell>
          <cell r="S200">
            <v>39448</v>
          </cell>
        </row>
        <row r="201">
          <cell r="N201" t="str">
            <v>MANM780416AHA</v>
          </cell>
          <cell r="O201" t="str">
            <v>MANM780416</v>
          </cell>
          <cell r="Q201">
            <v>1</v>
          </cell>
          <cell r="R201" t="str">
            <v>MATUTINO</v>
          </cell>
          <cell r="S201" t="str">
            <v>01/01/2008</v>
          </cell>
        </row>
        <row r="202">
          <cell r="N202" t="str">
            <v>MAON790310394</v>
          </cell>
          <cell r="O202" t="str">
            <v>MAON790310</v>
          </cell>
          <cell r="Q202">
            <v>1</v>
          </cell>
          <cell r="R202" t="str">
            <v>MATUTINO</v>
          </cell>
          <cell r="S202" t="str">
            <v>01/01/2008</v>
          </cell>
        </row>
        <row r="203">
          <cell r="N203" t="str">
            <v>MARC780724SL8</v>
          </cell>
          <cell r="O203" t="str">
            <v>MARC780724</v>
          </cell>
          <cell r="Q203">
            <v>1</v>
          </cell>
          <cell r="R203" t="str">
            <v>MATUTINO</v>
          </cell>
          <cell r="S203" t="str">
            <v>01/01/2008</v>
          </cell>
        </row>
        <row r="204">
          <cell r="N204" t="str">
            <v>MARC8007162H6</v>
          </cell>
          <cell r="O204" t="str">
            <v>MARC800716</v>
          </cell>
          <cell r="Q204">
            <v>1</v>
          </cell>
          <cell r="R204" t="str">
            <v>MATUTINO</v>
          </cell>
          <cell r="S204" t="str">
            <v>01/01/2008</v>
          </cell>
        </row>
        <row r="205">
          <cell r="N205" t="str">
            <v>MARM600403AD9</v>
          </cell>
          <cell r="O205" t="str">
            <v>MARM600403</v>
          </cell>
          <cell r="Q205">
            <v>1</v>
          </cell>
          <cell r="R205" t="str">
            <v>MATUTINO</v>
          </cell>
          <cell r="S205" t="str">
            <v>01/07/2008</v>
          </cell>
        </row>
        <row r="206">
          <cell r="N206" t="str">
            <v>MASJ801016HM4</v>
          </cell>
          <cell r="O206" t="str">
            <v>MASJ801016</v>
          </cell>
          <cell r="Q206">
            <v>1</v>
          </cell>
          <cell r="R206" t="str">
            <v>MATUTINO</v>
          </cell>
          <cell r="S206" t="str">
            <v>01/02/2011</v>
          </cell>
        </row>
        <row r="207">
          <cell r="N207" t="str">
            <v>MASJ821222E66</v>
          </cell>
          <cell r="O207" t="str">
            <v>MASJ821222</v>
          </cell>
          <cell r="Q207">
            <v>1</v>
          </cell>
          <cell r="R207" t="str">
            <v>MATUTINO</v>
          </cell>
          <cell r="S207" t="str">
            <v>01/01/2008</v>
          </cell>
        </row>
        <row r="208">
          <cell r="N208" t="str">
            <v>MASL710424574</v>
          </cell>
          <cell r="O208" t="str">
            <v>MASL710424</v>
          </cell>
          <cell r="Q208">
            <v>1</v>
          </cell>
          <cell r="R208" t="str">
            <v>MATUTINO</v>
          </cell>
          <cell r="S208" t="str">
            <v>01/01/2008</v>
          </cell>
        </row>
        <row r="209">
          <cell r="N209" t="str">
            <v>MATC8703062U6</v>
          </cell>
          <cell r="O209" t="str">
            <v>MATC870306</v>
          </cell>
          <cell r="Q209">
            <v>1</v>
          </cell>
          <cell r="R209" t="str">
            <v>MATUTINO</v>
          </cell>
          <cell r="S209" t="str">
            <v>01/05/2013</v>
          </cell>
        </row>
        <row r="210">
          <cell r="N210" t="str">
            <v>MEED840609RX1</v>
          </cell>
          <cell r="O210" t="str">
            <v>MEED840609</v>
          </cell>
          <cell r="Q210">
            <v>1</v>
          </cell>
          <cell r="R210" t="str">
            <v>MATUTINO</v>
          </cell>
          <cell r="S210" t="str">
            <v>16/01/2008</v>
          </cell>
        </row>
        <row r="211">
          <cell r="N211" t="str">
            <v>MEFA7511299R4</v>
          </cell>
          <cell r="O211" t="str">
            <v>MEFA751129</v>
          </cell>
          <cell r="Q211">
            <v>1</v>
          </cell>
          <cell r="R211" t="str">
            <v>MATUTINO</v>
          </cell>
          <cell r="S211" t="str">
            <v>01/01/2008</v>
          </cell>
        </row>
        <row r="212">
          <cell r="N212" t="str">
            <v>MEFS8106227B3</v>
          </cell>
          <cell r="O212" t="str">
            <v>MEFS810622</v>
          </cell>
          <cell r="Q212">
            <v>1</v>
          </cell>
          <cell r="R212" t="str">
            <v>MATUTINO</v>
          </cell>
          <cell r="S212" t="str">
            <v>01/07/2008</v>
          </cell>
        </row>
        <row r="213">
          <cell r="N213" t="str">
            <v>MEGJ760704AH3</v>
          </cell>
          <cell r="O213" t="str">
            <v>MEGJ760704</v>
          </cell>
          <cell r="Q213">
            <v>1</v>
          </cell>
          <cell r="R213" t="str">
            <v>MATUTINO</v>
          </cell>
          <cell r="S213" t="str">
            <v>16/07/2009</v>
          </cell>
        </row>
        <row r="214">
          <cell r="N214" t="str">
            <v>MELM550731UK4</v>
          </cell>
          <cell r="O214" t="str">
            <v>MELM550731</v>
          </cell>
          <cell r="Q214">
            <v>1</v>
          </cell>
          <cell r="R214" t="str">
            <v>MATUTINO</v>
          </cell>
          <cell r="S214" t="str">
            <v>16/10/2010</v>
          </cell>
        </row>
        <row r="215">
          <cell r="N215" t="str">
            <v>MEMA620802JT6</v>
          </cell>
          <cell r="O215" t="str">
            <v>MEMA620802</v>
          </cell>
          <cell r="Q215">
            <v>1</v>
          </cell>
          <cell r="R215" t="str">
            <v>MATUTINO</v>
          </cell>
          <cell r="S215" t="str">
            <v>01/01/2008</v>
          </cell>
        </row>
        <row r="216">
          <cell r="N216" t="str">
            <v>MEMM790319G16</v>
          </cell>
          <cell r="O216" t="str">
            <v>MEMM790319</v>
          </cell>
          <cell r="Q216">
            <v>1</v>
          </cell>
          <cell r="R216" t="str">
            <v>MATUTINO</v>
          </cell>
          <cell r="S216" t="str">
            <v>01/01/2008</v>
          </cell>
        </row>
        <row r="217">
          <cell r="N217" t="str">
            <v>METE6604243X2</v>
          </cell>
          <cell r="O217" t="str">
            <v>METE660424</v>
          </cell>
          <cell r="Q217">
            <v>1</v>
          </cell>
          <cell r="R217" t="str">
            <v>MATUTINO</v>
          </cell>
          <cell r="S217" t="str">
            <v>16/02/2011</v>
          </cell>
        </row>
        <row r="218">
          <cell r="N218" t="str">
            <v>MIGA8207248U3</v>
          </cell>
          <cell r="O218" t="str">
            <v>MIGA820724</v>
          </cell>
          <cell r="Q218">
            <v>1</v>
          </cell>
          <cell r="R218" t="str">
            <v>MATUTINO</v>
          </cell>
          <cell r="S218" t="str">
            <v>01/01/2008</v>
          </cell>
        </row>
        <row r="219">
          <cell r="N219" t="str">
            <v>MIMC820223AA9</v>
          </cell>
          <cell r="O219" t="str">
            <v>MIMC820223</v>
          </cell>
          <cell r="Q219">
            <v>1</v>
          </cell>
          <cell r="R219" t="str">
            <v>MATUTINO</v>
          </cell>
          <cell r="S219" t="str">
            <v>01/01/2008</v>
          </cell>
        </row>
        <row r="220">
          <cell r="N220" t="str">
            <v>MIRN810217Q59</v>
          </cell>
          <cell r="O220" t="str">
            <v>MIRN810217</v>
          </cell>
          <cell r="Q220">
            <v>1</v>
          </cell>
          <cell r="R220" t="str">
            <v>MATUTINO</v>
          </cell>
          <cell r="S220" t="str">
            <v>01/01/2008</v>
          </cell>
        </row>
        <row r="221">
          <cell r="N221" t="str">
            <v>MOCE790426UZ5</v>
          </cell>
          <cell r="O221" t="str">
            <v>MOCE790426</v>
          </cell>
          <cell r="Q221">
            <v>1</v>
          </cell>
          <cell r="R221" t="str">
            <v>MATUTINO</v>
          </cell>
          <cell r="S221" t="str">
            <v>01/01/2008</v>
          </cell>
        </row>
        <row r="222">
          <cell r="N222" t="str">
            <v>MOCM840212UQ7</v>
          </cell>
          <cell r="O222" t="str">
            <v>MOCM840212</v>
          </cell>
          <cell r="Q222">
            <v>1</v>
          </cell>
          <cell r="R222" t="str">
            <v>MATUTINO</v>
          </cell>
          <cell r="S222" t="str">
            <v>01/08/2011</v>
          </cell>
        </row>
        <row r="223">
          <cell r="N223" t="str">
            <v>MOCS850409DX0</v>
          </cell>
          <cell r="O223" t="str">
            <v>MOCS850409</v>
          </cell>
          <cell r="Q223">
            <v>1</v>
          </cell>
          <cell r="R223" t="str">
            <v>MATUTINO</v>
          </cell>
          <cell r="S223" t="str">
            <v>01/01/2008</v>
          </cell>
        </row>
        <row r="224">
          <cell r="N224" t="str">
            <v>MOEA820205JKA</v>
          </cell>
          <cell r="O224" t="str">
            <v>MOEA820205</v>
          </cell>
          <cell r="Q224">
            <v>1</v>
          </cell>
          <cell r="R224" t="str">
            <v>MATUTINO</v>
          </cell>
          <cell r="S224" t="str">
            <v>01/01/2008</v>
          </cell>
        </row>
        <row r="225">
          <cell r="N225" t="str">
            <v>MOGL671117B72</v>
          </cell>
          <cell r="O225" t="str">
            <v>MOGL671117</v>
          </cell>
          <cell r="Q225">
            <v>1</v>
          </cell>
          <cell r="R225" t="str">
            <v>MATUTINO</v>
          </cell>
          <cell r="S225">
            <v>39326</v>
          </cell>
        </row>
        <row r="226">
          <cell r="N226" t="str">
            <v>MOHC8008243U1</v>
          </cell>
          <cell r="O226" t="str">
            <v>MOHC800824</v>
          </cell>
          <cell r="Q226">
            <v>1</v>
          </cell>
          <cell r="R226" t="str">
            <v>MATUTINO</v>
          </cell>
          <cell r="S226" t="str">
            <v>01/01/2008</v>
          </cell>
        </row>
        <row r="227">
          <cell r="N227" t="str">
            <v>MOJB711027JX9</v>
          </cell>
          <cell r="O227" t="str">
            <v>MOJB711027</v>
          </cell>
          <cell r="Q227">
            <v>1</v>
          </cell>
          <cell r="R227" t="str">
            <v>MATUTINO</v>
          </cell>
          <cell r="S227" t="str">
            <v>01/07/2008</v>
          </cell>
        </row>
        <row r="228">
          <cell r="N228" t="str">
            <v>MOMR821226A40</v>
          </cell>
          <cell r="O228" t="str">
            <v>MOMR821226</v>
          </cell>
          <cell r="Q228">
            <v>1</v>
          </cell>
          <cell r="R228" t="str">
            <v>MATUTINO</v>
          </cell>
          <cell r="S228" t="str">
            <v>16/07/2009</v>
          </cell>
        </row>
        <row r="229">
          <cell r="N229" t="str">
            <v>MOMY770418316</v>
          </cell>
          <cell r="O229" t="str">
            <v>MOMY770418</v>
          </cell>
          <cell r="Q229">
            <v>1</v>
          </cell>
          <cell r="R229" t="str">
            <v>MATUTINO</v>
          </cell>
          <cell r="S229">
            <v>39341</v>
          </cell>
        </row>
        <row r="230">
          <cell r="N230" t="str">
            <v>MOPM7407214P2</v>
          </cell>
          <cell r="O230" t="str">
            <v>MOPM740721</v>
          </cell>
          <cell r="Q230">
            <v>1</v>
          </cell>
          <cell r="R230" t="str">
            <v>MATUTINO</v>
          </cell>
          <cell r="S230" t="str">
            <v>01/01/2008</v>
          </cell>
        </row>
        <row r="231">
          <cell r="N231" t="str">
            <v>MOSA680510E69</v>
          </cell>
          <cell r="O231" t="str">
            <v>MOSA680510</v>
          </cell>
          <cell r="Q231">
            <v>1</v>
          </cell>
          <cell r="R231" t="str">
            <v>MATUTINO</v>
          </cell>
          <cell r="S231" t="str">
            <v>01/01/2008</v>
          </cell>
        </row>
        <row r="232">
          <cell r="N232" t="str">
            <v>MOVL820220KJ8</v>
          </cell>
          <cell r="O232" t="str">
            <v>MOVL820220</v>
          </cell>
          <cell r="Q232">
            <v>1</v>
          </cell>
          <cell r="R232" t="str">
            <v>MATUTINO</v>
          </cell>
          <cell r="S232" t="str">
            <v>01/01/2008</v>
          </cell>
        </row>
        <row r="233">
          <cell r="N233" t="str">
            <v>NAFY830930V8A</v>
          </cell>
          <cell r="O233" t="str">
            <v>NAFY830930</v>
          </cell>
          <cell r="Q233">
            <v>1</v>
          </cell>
          <cell r="R233" t="str">
            <v>MATUTINO</v>
          </cell>
          <cell r="S233" t="str">
            <v>16/07/2009</v>
          </cell>
        </row>
        <row r="234">
          <cell r="N234" t="str">
            <v>NARG810418PW5</v>
          </cell>
          <cell r="O234" t="str">
            <v>NARG810418</v>
          </cell>
          <cell r="Q234">
            <v>1</v>
          </cell>
          <cell r="R234" t="str">
            <v>MATUTINO</v>
          </cell>
          <cell r="S234" t="str">
            <v>16/07/2009</v>
          </cell>
        </row>
        <row r="235">
          <cell r="N235" t="str">
            <v>NASP850714EM6</v>
          </cell>
          <cell r="O235" t="str">
            <v>NASP850714</v>
          </cell>
          <cell r="Q235">
            <v>1</v>
          </cell>
          <cell r="R235" t="str">
            <v>MATUTINO</v>
          </cell>
          <cell r="S235" t="str">
            <v>01/01/2008</v>
          </cell>
        </row>
        <row r="236">
          <cell r="N236" t="str">
            <v>NIZY6912192BA</v>
          </cell>
          <cell r="O236" t="str">
            <v>NIZY691219</v>
          </cell>
          <cell r="Q236">
            <v>1</v>
          </cell>
          <cell r="R236" t="str">
            <v>MATUTINO</v>
          </cell>
          <cell r="S236" t="str">
            <v>01/01/2008</v>
          </cell>
        </row>
        <row r="237">
          <cell r="N237" t="str">
            <v>NUJA8109238W6</v>
          </cell>
          <cell r="O237" t="str">
            <v>NUJA810923</v>
          </cell>
          <cell r="Q237">
            <v>1</v>
          </cell>
          <cell r="R237" t="str">
            <v>MATUTINO</v>
          </cell>
          <cell r="S237" t="str">
            <v>01/01/2008</v>
          </cell>
        </row>
        <row r="238">
          <cell r="N238" t="str">
            <v>OAFL660526P11</v>
          </cell>
          <cell r="O238" t="str">
            <v>OAFL660526</v>
          </cell>
          <cell r="Q238">
            <v>1</v>
          </cell>
          <cell r="R238" t="str">
            <v>MATUTINO</v>
          </cell>
          <cell r="S238" t="str">
            <v>01/01/2008</v>
          </cell>
        </row>
        <row r="239">
          <cell r="N239" t="str">
            <v>OARB8404095E8</v>
          </cell>
          <cell r="O239" t="str">
            <v>OARB840409</v>
          </cell>
          <cell r="Q239">
            <v>1</v>
          </cell>
          <cell r="R239" t="str">
            <v>MATUTINO</v>
          </cell>
          <cell r="S239">
            <v>39326</v>
          </cell>
        </row>
        <row r="240">
          <cell r="N240" t="str">
            <v>OBBE810311744</v>
          </cell>
          <cell r="O240" t="str">
            <v>OBBE810311</v>
          </cell>
          <cell r="Q240">
            <v>1</v>
          </cell>
          <cell r="R240" t="str">
            <v>MATUTINO</v>
          </cell>
          <cell r="S240">
            <v>40664</v>
          </cell>
        </row>
        <row r="241">
          <cell r="N241" t="str">
            <v>OEAB681202DH4</v>
          </cell>
          <cell r="O241" t="str">
            <v>OEAB681202</v>
          </cell>
          <cell r="Q241">
            <v>1</v>
          </cell>
          <cell r="R241" t="str">
            <v>MATUTINO</v>
          </cell>
          <cell r="S241" t="str">
            <v>01/01/2008</v>
          </cell>
        </row>
        <row r="242">
          <cell r="N242" t="str">
            <v>OELE8207191B7</v>
          </cell>
          <cell r="O242" t="str">
            <v>OELE820719</v>
          </cell>
          <cell r="Q242">
            <v>1</v>
          </cell>
          <cell r="R242" t="str">
            <v>MATUTINO</v>
          </cell>
          <cell r="S242">
            <v>39326</v>
          </cell>
        </row>
        <row r="243">
          <cell r="N243" t="str">
            <v>OELM8310067U1</v>
          </cell>
          <cell r="O243" t="str">
            <v>OELM831006</v>
          </cell>
          <cell r="Q243">
            <v>1</v>
          </cell>
          <cell r="R243" t="str">
            <v>MATUTINO</v>
          </cell>
          <cell r="S243" t="str">
            <v>01/01/2008</v>
          </cell>
        </row>
        <row r="244">
          <cell r="N244" t="str">
            <v>OIGA7907319B5</v>
          </cell>
          <cell r="O244" t="str">
            <v>OIGA790731</v>
          </cell>
          <cell r="Q244">
            <v>1</v>
          </cell>
          <cell r="R244" t="str">
            <v>MATUTINO</v>
          </cell>
          <cell r="S244" t="str">
            <v>01/01/2008</v>
          </cell>
        </row>
        <row r="245">
          <cell r="N245" t="str">
            <v>OILV830129J60</v>
          </cell>
          <cell r="O245" t="str">
            <v>OILV830129</v>
          </cell>
          <cell r="Q245">
            <v>1</v>
          </cell>
          <cell r="R245" t="str">
            <v>MATUTINO</v>
          </cell>
          <cell r="S245" t="str">
            <v>01/01/2008</v>
          </cell>
        </row>
        <row r="246">
          <cell r="N246" t="str">
            <v>OITC841122PKA</v>
          </cell>
          <cell r="O246" t="str">
            <v>OITC841122</v>
          </cell>
          <cell r="Q246">
            <v>1</v>
          </cell>
          <cell r="R246" t="str">
            <v>MATUTINO</v>
          </cell>
          <cell r="S246" t="str">
            <v>01/01/2008</v>
          </cell>
        </row>
        <row r="247">
          <cell r="N247" t="str">
            <v>OIVB791004935</v>
          </cell>
          <cell r="O247" t="str">
            <v>OIVB791004</v>
          </cell>
          <cell r="Q247">
            <v>1</v>
          </cell>
          <cell r="R247" t="str">
            <v>MATUTINO</v>
          </cell>
          <cell r="S247" t="str">
            <v>01/01/2008</v>
          </cell>
        </row>
        <row r="248">
          <cell r="N248" t="str">
            <v>PAAA7501012Y1</v>
          </cell>
          <cell r="O248" t="str">
            <v>PAAA750101</v>
          </cell>
          <cell r="Q248">
            <v>1</v>
          </cell>
          <cell r="R248" t="str">
            <v>MATUTINO</v>
          </cell>
          <cell r="S248" t="str">
            <v>01/01/2008</v>
          </cell>
        </row>
        <row r="249">
          <cell r="N249" t="str">
            <v>PACE8004028Q1</v>
          </cell>
          <cell r="O249" t="str">
            <v>PACE800402</v>
          </cell>
          <cell r="Q249">
            <v>1</v>
          </cell>
          <cell r="R249" t="str">
            <v>MATUTINO</v>
          </cell>
          <cell r="S249" t="str">
            <v>01/01/2008</v>
          </cell>
        </row>
        <row r="250">
          <cell r="N250" t="str">
            <v>PAFC830901VAA</v>
          </cell>
          <cell r="O250" t="str">
            <v>PAFC830901</v>
          </cell>
          <cell r="Q250">
            <v>1</v>
          </cell>
          <cell r="R250" t="str">
            <v>MATUTINO</v>
          </cell>
          <cell r="S250" t="str">
            <v>01/01/2008</v>
          </cell>
        </row>
        <row r="251">
          <cell r="N251" t="str">
            <v>PAGO770606NE6</v>
          </cell>
          <cell r="O251" t="str">
            <v>PAGO770606</v>
          </cell>
          <cell r="Q251">
            <v>1</v>
          </cell>
          <cell r="R251" t="str">
            <v>MATUTINO</v>
          </cell>
          <cell r="S251" t="str">
            <v>01/07/2008</v>
          </cell>
        </row>
        <row r="252">
          <cell r="N252" t="str">
            <v>PASK800722JU4</v>
          </cell>
          <cell r="O252" t="str">
            <v>PASK800722</v>
          </cell>
          <cell r="Q252">
            <v>1</v>
          </cell>
          <cell r="R252" t="str">
            <v>MATUTINO</v>
          </cell>
          <cell r="S252" t="str">
            <v>01/01/2008</v>
          </cell>
        </row>
        <row r="253">
          <cell r="N253" t="str">
            <v>PASR681214AS6</v>
          </cell>
          <cell r="O253" t="str">
            <v>PASR681214</v>
          </cell>
          <cell r="Q253">
            <v>1</v>
          </cell>
          <cell r="R253" t="str">
            <v>MATUTINO</v>
          </cell>
          <cell r="S253" t="str">
            <v>01/01/2008</v>
          </cell>
        </row>
        <row r="254">
          <cell r="N254" t="str">
            <v>PAZM840921N64</v>
          </cell>
          <cell r="O254" t="str">
            <v>PAZM840921</v>
          </cell>
          <cell r="Q254">
            <v>1</v>
          </cell>
          <cell r="R254" t="str">
            <v>MATUTINO</v>
          </cell>
          <cell r="S254" t="str">
            <v>16/02/2011</v>
          </cell>
        </row>
        <row r="255">
          <cell r="N255" t="str">
            <v>PEBA780802JNA</v>
          </cell>
          <cell r="O255" t="str">
            <v>PEBA780802</v>
          </cell>
          <cell r="Q255">
            <v>1</v>
          </cell>
          <cell r="R255" t="str">
            <v>MATUTINO</v>
          </cell>
          <cell r="S255" t="str">
            <v>01/01/2008</v>
          </cell>
        </row>
        <row r="256">
          <cell r="N256" t="str">
            <v>PEGS800407DQA</v>
          </cell>
          <cell r="O256" t="str">
            <v>PEGS800407</v>
          </cell>
          <cell r="Q256">
            <v>1</v>
          </cell>
          <cell r="R256" t="str">
            <v>MATUTINO</v>
          </cell>
          <cell r="S256" t="str">
            <v>01/07/2008</v>
          </cell>
        </row>
        <row r="257">
          <cell r="N257" t="str">
            <v>PELN810630IF6</v>
          </cell>
          <cell r="O257" t="str">
            <v>PELN810630</v>
          </cell>
          <cell r="Q257">
            <v>1</v>
          </cell>
          <cell r="R257" t="str">
            <v>MATUTINO</v>
          </cell>
          <cell r="S257" t="str">
            <v>01/01/2008</v>
          </cell>
        </row>
        <row r="258">
          <cell r="N258" t="str">
            <v>PEME780822L43</v>
          </cell>
          <cell r="O258" t="str">
            <v>PEME780822</v>
          </cell>
          <cell r="Q258">
            <v>1</v>
          </cell>
          <cell r="R258" t="str">
            <v>MATUTINO</v>
          </cell>
          <cell r="S258" t="str">
            <v>01/01/2008</v>
          </cell>
        </row>
        <row r="259">
          <cell r="N259" t="str">
            <v>PEOE700730A23</v>
          </cell>
          <cell r="O259" t="str">
            <v>PEOE700730</v>
          </cell>
          <cell r="Q259">
            <v>1</v>
          </cell>
          <cell r="R259" t="str">
            <v>MATUTINO</v>
          </cell>
          <cell r="S259" t="str">
            <v>16/10/2010</v>
          </cell>
        </row>
        <row r="260">
          <cell r="N260" t="str">
            <v>PIHB580716DU1</v>
          </cell>
          <cell r="O260" t="str">
            <v>PIHB580716</v>
          </cell>
          <cell r="Q260">
            <v>1</v>
          </cell>
          <cell r="R260" t="str">
            <v>MATUTINO</v>
          </cell>
          <cell r="S260" t="str">
            <v>01/01/2008</v>
          </cell>
        </row>
        <row r="261">
          <cell r="N261" t="str">
            <v>PISB800325EWA</v>
          </cell>
          <cell r="O261" t="str">
            <v>PISB800325</v>
          </cell>
          <cell r="Q261">
            <v>1</v>
          </cell>
          <cell r="R261" t="str">
            <v>MATUTINO</v>
          </cell>
          <cell r="S261" t="str">
            <v>01/01/2008</v>
          </cell>
        </row>
        <row r="262">
          <cell r="N262" t="str">
            <v>POIA7408093K2</v>
          </cell>
          <cell r="O262" t="str">
            <v>POIA740809</v>
          </cell>
          <cell r="Q262">
            <v>1</v>
          </cell>
          <cell r="R262" t="str">
            <v>MATUTINO</v>
          </cell>
          <cell r="S262" t="str">
            <v>01/01/2008</v>
          </cell>
        </row>
        <row r="263">
          <cell r="N263" t="str">
            <v>QUPA810827RV7</v>
          </cell>
          <cell r="O263" t="str">
            <v>QUPA810827</v>
          </cell>
          <cell r="Q263">
            <v>1</v>
          </cell>
          <cell r="R263" t="str">
            <v>MATUTINO</v>
          </cell>
          <cell r="S263" t="str">
            <v>16/07/2009</v>
          </cell>
        </row>
        <row r="264">
          <cell r="N264" t="str">
            <v>QURG761210R68</v>
          </cell>
          <cell r="O264" t="str">
            <v>QURG761210</v>
          </cell>
          <cell r="Q264">
            <v>1</v>
          </cell>
          <cell r="R264" t="str">
            <v>MATUTINO</v>
          </cell>
          <cell r="S264" t="str">
            <v>16/01/2008</v>
          </cell>
        </row>
        <row r="265">
          <cell r="N265" t="str">
            <v>QUVC750102F31</v>
          </cell>
          <cell r="O265" t="str">
            <v>QUVC750102</v>
          </cell>
          <cell r="Q265">
            <v>1</v>
          </cell>
          <cell r="R265" t="str">
            <v>MATUTINO</v>
          </cell>
          <cell r="S265" t="str">
            <v>01/01/2008</v>
          </cell>
        </row>
        <row r="266">
          <cell r="N266" t="str">
            <v>QUVE860914HY9</v>
          </cell>
          <cell r="O266" t="str">
            <v>QUVE860914</v>
          </cell>
          <cell r="Q266">
            <v>1</v>
          </cell>
          <cell r="R266" t="str">
            <v>MATUTINO</v>
          </cell>
          <cell r="S266" t="str">
            <v>01/06/2013</v>
          </cell>
        </row>
        <row r="267">
          <cell r="N267" t="str">
            <v>RAAC671215QK1</v>
          </cell>
          <cell r="O267" t="str">
            <v>RAAC671215</v>
          </cell>
          <cell r="Q267">
            <v>1</v>
          </cell>
          <cell r="R267" t="str">
            <v>MATUTINO</v>
          </cell>
          <cell r="S267" t="str">
            <v>01/01/2008</v>
          </cell>
        </row>
        <row r="268">
          <cell r="N268" t="str">
            <v>RAAY800822TN3</v>
          </cell>
          <cell r="O268" t="str">
            <v>RAAY800822</v>
          </cell>
          <cell r="Q268">
            <v>1</v>
          </cell>
          <cell r="R268" t="str">
            <v>MATUTINO</v>
          </cell>
          <cell r="S268" t="str">
            <v>01/01/2008</v>
          </cell>
        </row>
        <row r="269">
          <cell r="N269" t="str">
            <v>RABP811113AD3</v>
          </cell>
          <cell r="O269" t="str">
            <v>RABP811113</v>
          </cell>
          <cell r="Q269">
            <v>1</v>
          </cell>
          <cell r="R269" t="str">
            <v>MATUTINO</v>
          </cell>
          <cell r="S269" t="str">
            <v>01/01/2008</v>
          </cell>
        </row>
        <row r="270">
          <cell r="N270" t="str">
            <v>RACK810225SH8</v>
          </cell>
          <cell r="O270" t="str">
            <v>RACK810225</v>
          </cell>
          <cell r="Q270">
            <v>1</v>
          </cell>
          <cell r="R270" t="str">
            <v>MATUTINO</v>
          </cell>
          <cell r="S270" t="str">
            <v>01/01/2008</v>
          </cell>
        </row>
        <row r="271">
          <cell r="N271" t="str">
            <v>RAGR820716E46</v>
          </cell>
          <cell r="O271" t="str">
            <v>RAGR820716</v>
          </cell>
          <cell r="Q271">
            <v>1</v>
          </cell>
          <cell r="R271" t="str">
            <v>MATUTINO</v>
          </cell>
          <cell r="S271" t="str">
            <v>01/01/2008</v>
          </cell>
        </row>
        <row r="272">
          <cell r="N272" t="str">
            <v>RAIL82021865A</v>
          </cell>
          <cell r="O272" t="str">
            <v>RAIL820218</v>
          </cell>
          <cell r="Q272">
            <v>1</v>
          </cell>
          <cell r="R272" t="str">
            <v>MATUTINO</v>
          </cell>
          <cell r="S272" t="str">
            <v>16/07/2009</v>
          </cell>
        </row>
        <row r="273">
          <cell r="N273" t="str">
            <v>RAMJ781012SM5</v>
          </cell>
          <cell r="O273" t="str">
            <v>RAMJ781012</v>
          </cell>
          <cell r="Q273">
            <v>1</v>
          </cell>
          <cell r="R273" t="str">
            <v>MATUTINO</v>
          </cell>
          <cell r="S273" t="str">
            <v>01/07/2008</v>
          </cell>
        </row>
        <row r="274">
          <cell r="N274" t="str">
            <v>RANE6202012L1</v>
          </cell>
          <cell r="O274" t="str">
            <v>RANE620201</v>
          </cell>
          <cell r="Q274">
            <v>1</v>
          </cell>
          <cell r="R274" t="str">
            <v>MATUTINO</v>
          </cell>
          <cell r="S274" t="str">
            <v>01/01/2008</v>
          </cell>
        </row>
        <row r="275">
          <cell r="N275" t="str">
            <v>RARC530728G76</v>
          </cell>
          <cell r="O275" t="str">
            <v>RARC530728</v>
          </cell>
          <cell r="Q275">
            <v>1</v>
          </cell>
          <cell r="R275" t="str">
            <v>MATUTINO</v>
          </cell>
          <cell r="S275" t="str">
            <v>01/07/2008</v>
          </cell>
        </row>
        <row r="276">
          <cell r="N276" t="str">
            <v>RARE821009HLA</v>
          </cell>
          <cell r="O276" t="str">
            <v>RARE821009</v>
          </cell>
          <cell r="Q276">
            <v>1</v>
          </cell>
          <cell r="R276" t="str">
            <v>MATUTINO</v>
          </cell>
          <cell r="S276" t="str">
            <v>01/01/2008</v>
          </cell>
        </row>
        <row r="277">
          <cell r="N277" t="str">
            <v>RASE701102S59</v>
          </cell>
          <cell r="O277" t="str">
            <v>RASE701102</v>
          </cell>
          <cell r="Q277">
            <v>1</v>
          </cell>
          <cell r="R277" t="str">
            <v>MATUTINO</v>
          </cell>
          <cell r="S277" t="str">
            <v>01/01/2008</v>
          </cell>
        </row>
        <row r="278">
          <cell r="N278" t="str">
            <v>RASJ710501KE2</v>
          </cell>
          <cell r="O278" t="str">
            <v>RASJ710501</v>
          </cell>
          <cell r="Q278">
            <v>1</v>
          </cell>
          <cell r="R278" t="str">
            <v>MATUTINO</v>
          </cell>
          <cell r="S278" t="str">
            <v>01/01/2008</v>
          </cell>
        </row>
        <row r="279">
          <cell r="N279" t="str">
            <v>RASS820719JH9</v>
          </cell>
          <cell r="O279" t="str">
            <v>RASS820719</v>
          </cell>
          <cell r="Q279">
            <v>1</v>
          </cell>
          <cell r="R279" t="str">
            <v>MATUTINO</v>
          </cell>
          <cell r="S279" t="str">
            <v>01/01/2008</v>
          </cell>
        </row>
        <row r="280">
          <cell r="N280" t="str">
            <v>RECG7204118T3</v>
          </cell>
          <cell r="O280" t="str">
            <v>RECG720411</v>
          </cell>
          <cell r="Q280">
            <v>1</v>
          </cell>
          <cell r="R280" t="str">
            <v>MATUTINO</v>
          </cell>
          <cell r="S280" t="str">
            <v>16/01/2008</v>
          </cell>
        </row>
        <row r="281">
          <cell r="N281" t="str">
            <v>REDE820326215</v>
          </cell>
          <cell r="O281" t="str">
            <v>REDE820326</v>
          </cell>
          <cell r="Q281">
            <v>1</v>
          </cell>
          <cell r="R281" t="str">
            <v>MATUTINO</v>
          </cell>
          <cell r="S281" t="str">
            <v>01/01/2008</v>
          </cell>
        </row>
        <row r="282">
          <cell r="N282" t="str">
            <v>REMA521221GX5</v>
          </cell>
          <cell r="O282" t="str">
            <v>REMA521221</v>
          </cell>
          <cell r="Q282">
            <v>1</v>
          </cell>
          <cell r="R282" t="str">
            <v>MATUTINO</v>
          </cell>
          <cell r="S282" t="str">
            <v>16/07/2009</v>
          </cell>
        </row>
        <row r="283">
          <cell r="N283" t="str">
            <v>REMC760626IP7</v>
          </cell>
          <cell r="O283" t="str">
            <v>REMC760626</v>
          </cell>
          <cell r="Q283">
            <v>1</v>
          </cell>
          <cell r="R283" t="str">
            <v>MATUTINO</v>
          </cell>
          <cell r="S283" t="str">
            <v>01/01/2008</v>
          </cell>
        </row>
        <row r="284">
          <cell r="N284" t="str">
            <v>RERA8208047Y5</v>
          </cell>
          <cell r="O284" t="str">
            <v>RERA820804</v>
          </cell>
          <cell r="Q284">
            <v>1</v>
          </cell>
          <cell r="R284" t="str">
            <v>MATUTINO</v>
          </cell>
          <cell r="S284" t="str">
            <v>01/01/2008</v>
          </cell>
        </row>
        <row r="285">
          <cell r="N285" t="str">
            <v>RERL790403C91</v>
          </cell>
          <cell r="O285" t="str">
            <v>RERL790403</v>
          </cell>
          <cell r="Q285">
            <v>1</v>
          </cell>
          <cell r="R285" t="str">
            <v>MATUTINO</v>
          </cell>
          <cell r="S285" t="str">
            <v>01/01/2008</v>
          </cell>
        </row>
        <row r="286">
          <cell r="N286" t="str">
            <v>RIAN7906099A3</v>
          </cell>
          <cell r="O286" t="str">
            <v>RIAN790609</v>
          </cell>
          <cell r="Q286">
            <v>1</v>
          </cell>
          <cell r="R286" t="str">
            <v>MATUTINO</v>
          </cell>
          <cell r="S286" t="str">
            <v>01/01/2008</v>
          </cell>
        </row>
        <row r="287">
          <cell r="N287" t="str">
            <v>RIGC820908LP1</v>
          </cell>
          <cell r="O287" t="str">
            <v>RIGC820908</v>
          </cell>
          <cell r="Q287">
            <v>1</v>
          </cell>
          <cell r="R287" t="str">
            <v>MATUTINO</v>
          </cell>
          <cell r="S287" t="str">
            <v>01/01/2008</v>
          </cell>
        </row>
        <row r="288">
          <cell r="N288" t="str">
            <v>RIHA790202SN0</v>
          </cell>
          <cell r="O288" t="str">
            <v>RIHA790202</v>
          </cell>
          <cell r="Q288">
            <v>1</v>
          </cell>
          <cell r="R288" t="str">
            <v>MATUTINO</v>
          </cell>
          <cell r="S288" t="str">
            <v>01/01/2008</v>
          </cell>
        </row>
        <row r="289">
          <cell r="N289" t="str">
            <v>RIJB581130NV8</v>
          </cell>
          <cell r="O289" t="str">
            <v>RIJB581130</v>
          </cell>
          <cell r="Q289">
            <v>1</v>
          </cell>
          <cell r="R289" t="str">
            <v>MATUTINO</v>
          </cell>
          <cell r="S289" t="str">
            <v>01/01/2008</v>
          </cell>
        </row>
        <row r="290">
          <cell r="N290" t="str">
            <v>ROAD841223000</v>
          </cell>
          <cell r="O290" t="str">
            <v>ROAD841223</v>
          </cell>
          <cell r="Q290">
            <v>1</v>
          </cell>
          <cell r="R290" t="str">
            <v>MATUTINO</v>
          </cell>
          <cell r="S290">
            <v>40010</v>
          </cell>
        </row>
        <row r="291">
          <cell r="N291" t="str">
            <v>ROAL551123J56</v>
          </cell>
          <cell r="O291" t="str">
            <v>ROAL551123</v>
          </cell>
          <cell r="Q291">
            <v>1</v>
          </cell>
          <cell r="R291" t="str">
            <v>MATUTINO</v>
          </cell>
          <cell r="S291" t="str">
            <v>01/01/2008</v>
          </cell>
        </row>
        <row r="292">
          <cell r="N292" t="str">
            <v>ROBL831126QN0</v>
          </cell>
          <cell r="O292" t="str">
            <v>ROBL831126</v>
          </cell>
          <cell r="Q292">
            <v>1</v>
          </cell>
          <cell r="R292" t="str">
            <v>MATUTINO</v>
          </cell>
          <cell r="S292" t="str">
            <v>01/07/2008</v>
          </cell>
        </row>
        <row r="293">
          <cell r="N293" t="str">
            <v>ROCJ780416ML2</v>
          </cell>
          <cell r="O293" t="str">
            <v>ROCJ780416</v>
          </cell>
          <cell r="Q293">
            <v>1</v>
          </cell>
          <cell r="R293" t="str">
            <v>MATUTINO</v>
          </cell>
          <cell r="S293" t="str">
            <v>01/07/2008</v>
          </cell>
        </row>
        <row r="294">
          <cell r="N294" t="str">
            <v>ROEE7907198V1</v>
          </cell>
          <cell r="O294" t="str">
            <v>ROEE790719</v>
          </cell>
          <cell r="Q294">
            <v>1</v>
          </cell>
          <cell r="R294" t="str">
            <v>MATUTINO</v>
          </cell>
          <cell r="S294" t="str">
            <v>01/07/2008</v>
          </cell>
        </row>
        <row r="295">
          <cell r="N295" t="str">
            <v>ROGH800425768</v>
          </cell>
          <cell r="O295" t="str">
            <v>ROGH800425</v>
          </cell>
          <cell r="Q295">
            <v>1</v>
          </cell>
          <cell r="R295" t="str">
            <v>MATUTINO</v>
          </cell>
          <cell r="S295" t="str">
            <v>01/01/2008</v>
          </cell>
        </row>
        <row r="296">
          <cell r="N296" t="str">
            <v>ROHG760211UB7</v>
          </cell>
          <cell r="O296" t="str">
            <v>ROHG760211</v>
          </cell>
          <cell r="Q296">
            <v>1</v>
          </cell>
          <cell r="R296" t="str">
            <v>MATUTINO</v>
          </cell>
          <cell r="S296" t="str">
            <v>01/01/2008</v>
          </cell>
        </row>
        <row r="297">
          <cell r="N297" t="str">
            <v>ROHG810212456</v>
          </cell>
          <cell r="O297" t="str">
            <v>ROHG810212</v>
          </cell>
          <cell r="Q297">
            <v>1</v>
          </cell>
          <cell r="R297" t="str">
            <v>MATUTINO</v>
          </cell>
          <cell r="S297" t="str">
            <v>16/01/2008</v>
          </cell>
        </row>
        <row r="298">
          <cell r="N298" t="str">
            <v>ROLF850111IG7</v>
          </cell>
          <cell r="O298" t="str">
            <v>ROLF850111</v>
          </cell>
          <cell r="Q298">
            <v>1</v>
          </cell>
          <cell r="R298" t="str">
            <v>MATUTINO</v>
          </cell>
          <cell r="S298" t="str">
            <v>01/01/2008</v>
          </cell>
        </row>
        <row r="299">
          <cell r="N299" t="str">
            <v>ROLI830513VE0</v>
          </cell>
          <cell r="O299" t="str">
            <v>ROLI830513</v>
          </cell>
          <cell r="Q299">
            <v>1</v>
          </cell>
          <cell r="R299" t="str">
            <v>MATUTINO</v>
          </cell>
          <cell r="S299" t="str">
            <v>01/07/2008</v>
          </cell>
        </row>
        <row r="300">
          <cell r="N300" t="str">
            <v>ROMA800712TQA</v>
          </cell>
          <cell r="O300" t="str">
            <v>ROMA800712</v>
          </cell>
          <cell r="Q300">
            <v>1</v>
          </cell>
          <cell r="R300" t="str">
            <v>MATUTINO</v>
          </cell>
          <cell r="S300" t="str">
            <v>16/03/2013</v>
          </cell>
        </row>
        <row r="301">
          <cell r="N301" t="str">
            <v>ROPA790716PG9</v>
          </cell>
          <cell r="O301" t="str">
            <v>ROPA790716</v>
          </cell>
          <cell r="Q301">
            <v>1</v>
          </cell>
          <cell r="R301" t="str">
            <v>MATUTINO</v>
          </cell>
          <cell r="S301" t="str">
            <v>01/01/2008</v>
          </cell>
        </row>
        <row r="302">
          <cell r="N302" t="str">
            <v>RORA800828TFA</v>
          </cell>
          <cell r="O302" t="str">
            <v>RORA800828</v>
          </cell>
          <cell r="Q302">
            <v>1</v>
          </cell>
          <cell r="R302" t="str">
            <v>MATUTINO</v>
          </cell>
          <cell r="S302" t="str">
            <v>01/01/2008</v>
          </cell>
        </row>
        <row r="303">
          <cell r="N303" t="str">
            <v>RORI7812131J8</v>
          </cell>
          <cell r="O303" t="str">
            <v>RORI781213</v>
          </cell>
          <cell r="Q303">
            <v>1</v>
          </cell>
          <cell r="R303" t="str">
            <v>MATUTINO</v>
          </cell>
          <cell r="S303" t="str">
            <v>01/01/2008</v>
          </cell>
        </row>
        <row r="304">
          <cell r="N304" t="str">
            <v>RORR800221N86</v>
          </cell>
          <cell r="O304" t="str">
            <v>RORR800221</v>
          </cell>
          <cell r="Q304">
            <v>1</v>
          </cell>
          <cell r="R304" t="str">
            <v>MATUTINO</v>
          </cell>
          <cell r="S304" t="str">
            <v>01/01/2008</v>
          </cell>
        </row>
        <row r="305">
          <cell r="N305" t="str">
            <v>ROSM770526TU2</v>
          </cell>
          <cell r="O305" t="str">
            <v>ROSM770526</v>
          </cell>
          <cell r="Q305">
            <v>1</v>
          </cell>
          <cell r="R305" t="str">
            <v>MATUTINO</v>
          </cell>
          <cell r="S305">
            <v>39554</v>
          </cell>
        </row>
        <row r="306">
          <cell r="N306" t="str">
            <v>SAAC840603PHA</v>
          </cell>
          <cell r="O306" t="str">
            <v>SAAC840603</v>
          </cell>
          <cell r="Q306">
            <v>1</v>
          </cell>
          <cell r="R306" t="str">
            <v>MATUTINO</v>
          </cell>
          <cell r="S306" t="str">
            <v>16/11/2010</v>
          </cell>
        </row>
        <row r="307">
          <cell r="N307" t="str">
            <v>SAAF800419RV3</v>
          </cell>
          <cell r="O307" t="str">
            <v>SAAF800419</v>
          </cell>
          <cell r="Q307">
            <v>1</v>
          </cell>
          <cell r="R307" t="str">
            <v>MATUTINO</v>
          </cell>
          <cell r="S307" t="str">
            <v>01/01/2008</v>
          </cell>
        </row>
        <row r="308">
          <cell r="N308" t="str">
            <v>SAAL801219UK7</v>
          </cell>
          <cell r="O308" t="str">
            <v>SAAL801219</v>
          </cell>
          <cell r="Q308">
            <v>1</v>
          </cell>
          <cell r="R308" t="str">
            <v>MATUTINO</v>
          </cell>
          <cell r="S308" t="str">
            <v>01/01/2008</v>
          </cell>
        </row>
        <row r="309">
          <cell r="N309" t="str">
            <v>SACB810609RG5</v>
          </cell>
          <cell r="O309" t="str">
            <v>SACB810609</v>
          </cell>
          <cell r="Q309">
            <v>1</v>
          </cell>
          <cell r="R309" t="str">
            <v>MATUTINO</v>
          </cell>
          <cell r="S309" t="str">
            <v>01/01/2008</v>
          </cell>
        </row>
        <row r="310">
          <cell r="N310" t="str">
            <v>SACG771028UZ0</v>
          </cell>
          <cell r="O310" t="str">
            <v>SACG771028</v>
          </cell>
          <cell r="Q310">
            <v>1</v>
          </cell>
          <cell r="R310" t="str">
            <v>MATUTINO</v>
          </cell>
          <cell r="S310" t="str">
            <v>01/01/2008</v>
          </cell>
        </row>
        <row r="311">
          <cell r="N311" t="str">
            <v>SACN7808212SA</v>
          </cell>
          <cell r="O311" t="str">
            <v>SACN780821</v>
          </cell>
          <cell r="Q311">
            <v>1</v>
          </cell>
          <cell r="R311" t="str">
            <v>MATUTINO</v>
          </cell>
          <cell r="S311" t="str">
            <v>01/01/2008</v>
          </cell>
        </row>
        <row r="312">
          <cell r="N312" t="str">
            <v>SADA800720IL4</v>
          </cell>
          <cell r="O312" t="str">
            <v>SADA800720</v>
          </cell>
          <cell r="Q312">
            <v>1</v>
          </cell>
          <cell r="R312" t="str">
            <v>MATUTINO</v>
          </cell>
          <cell r="S312" t="str">
            <v>01/01/2008</v>
          </cell>
        </row>
        <row r="313">
          <cell r="N313" t="str">
            <v>SAGA790905SY5</v>
          </cell>
          <cell r="O313" t="str">
            <v>SAGA790905</v>
          </cell>
          <cell r="Q313">
            <v>1</v>
          </cell>
          <cell r="R313" t="str">
            <v>MATUTINO</v>
          </cell>
          <cell r="S313" t="str">
            <v>01/01/2008</v>
          </cell>
        </row>
        <row r="314">
          <cell r="N314" t="str">
            <v>SAGG831116MN6</v>
          </cell>
          <cell r="O314" t="str">
            <v>SAGG831116</v>
          </cell>
          <cell r="Q314">
            <v>1</v>
          </cell>
          <cell r="R314" t="str">
            <v>MATUTINO</v>
          </cell>
          <cell r="S314" t="str">
            <v>16/08/2012</v>
          </cell>
        </row>
        <row r="315">
          <cell r="N315" t="str">
            <v>SAHY800118N2A</v>
          </cell>
          <cell r="O315" t="str">
            <v>SAHY800118</v>
          </cell>
          <cell r="Q315">
            <v>1</v>
          </cell>
          <cell r="R315" t="str">
            <v>MATUTINO</v>
          </cell>
          <cell r="S315" t="str">
            <v>01/01/2008</v>
          </cell>
        </row>
        <row r="316">
          <cell r="N316" t="str">
            <v>SAHY821013000</v>
          </cell>
          <cell r="O316" t="str">
            <v>SAHY821013</v>
          </cell>
          <cell r="Q316">
            <v>1</v>
          </cell>
          <cell r="R316" t="str">
            <v>MATUTINO</v>
          </cell>
          <cell r="S316">
            <v>39630</v>
          </cell>
        </row>
        <row r="317">
          <cell r="N317" t="str">
            <v>SAMI811013D99</v>
          </cell>
          <cell r="O317" t="str">
            <v>SAMI811013</v>
          </cell>
          <cell r="Q317">
            <v>1</v>
          </cell>
          <cell r="R317" t="str">
            <v>MATUTINO</v>
          </cell>
          <cell r="S317" t="str">
            <v>01/07/2008</v>
          </cell>
        </row>
        <row r="318">
          <cell r="N318" t="str">
            <v>SAMI811113S9A</v>
          </cell>
          <cell r="O318" t="str">
            <v>SAMI811113</v>
          </cell>
          <cell r="Q318">
            <v>1</v>
          </cell>
          <cell r="R318" t="str">
            <v>MATUTINO</v>
          </cell>
          <cell r="S318">
            <v>42171</v>
          </cell>
        </row>
        <row r="319">
          <cell r="N319" t="str">
            <v>SARY771022QG7</v>
          </cell>
          <cell r="O319" t="str">
            <v>SARY771022</v>
          </cell>
          <cell r="Q319">
            <v>1</v>
          </cell>
          <cell r="R319" t="str">
            <v>MATUTINO</v>
          </cell>
          <cell r="S319" t="str">
            <v>16/07/2009</v>
          </cell>
        </row>
        <row r="320">
          <cell r="N320" t="str">
            <v>SASA6710315L2</v>
          </cell>
          <cell r="O320" t="str">
            <v>SASA671031</v>
          </cell>
          <cell r="Q320">
            <v>1</v>
          </cell>
          <cell r="R320" t="str">
            <v>MATUTINO</v>
          </cell>
          <cell r="S320" t="str">
            <v>01/01/2008</v>
          </cell>
        </row>
        <row r="321">
          <cell r="N321" t="str">
            <v>SASR750316MR7</v>
          </cell>
          <cell r="O321" t="str">
            <v>SASR750316</v>
          </cell>
          <cell r="Q321">
            <v>1</v>
          </cell>
          <cell r="R321" t="str">
            <v>MATUTINO</v>
          </cell>
          <cell r="S321" t="str">
            <v>01/01/2008</v>
          </cell>
        </row>
        <row r="322">
          <cell r="N322" t="str">
            <v>SATG6908214A3</v>
          </cell>
          <cell r="O322" t="str">
            <v>SATG690821</v>
          </cell>
          <cell r="Q322">
            <v>1</v>
          </cell>
          <cell r="R322" t="str">
            <v>MATUTINO</v>
          </cell>
          <cell r="S322" t="str">
            <v>01/07/2008</v>
          </cell>
        </row>
        <row r="323">
          <cell r="N323" t="str">
            <v>SAVL610721SW1</v>
          </cell>
          <cell r="O323" t="str">
            <v>SAVL610721</v>
          </cell>
          <cell r="Q323">
            <v>1</v>
          </cell>
          <cell r="R323" t="str">
            <v>MATUTINO</v>
          </cell>
          <cell r="S323" t="str">
            <v>16/01/2008</v>
          </cell>
        </row>
        <row r="324">
          <cell r="N324" t="str">
            <v>SEVL780325GP4</v>
          </cell>
          <cell r="O324" t="str">
            <v>SEVL780325</v>
          </cell>
          <cell r="Q324">
            <v>1</v>
          </cell>
          <cell r="R324" t="str">
            <v>MATUTINO</v>
          </cell>
          <cell r="S324" t="str">
            <v>01/01/2008</v>
          </cell>
        </row>
        <row r="325">
          <cell r="N325" t="str">
            <v>SICE820720000</v>
          </cell>
          <cell r="O325" t="str">
            <v>SICE820720</v>
          </cell>
          <cell r="Q325">
            <v>1</v>
          </cell>
          <cell r="R325" t="str">
            <v>MATUTINO</v>
          </cell>
          <cell r="S325" t="str">
            <v>01/01/2008</v>
          </cell>
        </row>
        <row r="326">
          <cell r="N326" t="str">
            <v>SICI741207IY6</v>
          </cell>
          <cell r="O326" t="str">
            <v>SICI741207</v>
          </cell>
          <cell r="Q326">
            <v>1</v>
          </cell>
          <cell r="R326" t="str">
            <v>MATUTINO</v>
          </cell>
          <cell r="S326" t="str">
            <v>16/07/2009</v>
          </cell>
        </row>
        <row r="327">
          <cell r="N327" t="str">
            <v>SICJ830930GX3</v>
          </cell>
          <cell r="O327" t="str">
            <v>SICJ830930</v>
          </cell>
          <cell r="Q327">
            <v>1</v>
          </cell>
          <cell r="R327" t="str">
            <v>MATUTINO</v>
          </cell>
          <cell r="S327" t="str">
            <v>01/01/2008</v>
          </cell>
        </row>
        <row r="328">
          <cell r="N328" t="str">
            <v>SIFI560405224</v>
          </cell>
          <cell r="O328" t="str">
            <v>SIFI560405</v>
          </cell>
          <cell r="Q328">
            <v>1</v>
          </cell>
          <cell r="R328" t="str">
            <v>MATUTINO</v>
          </cell>
          <cell r="S328" t="str">
            <v>01/01/2008</v>
          </cell>
        </row>
        <row r="329">
          <cell r="N329" t="str">
            <v>SIGS811220J90</v>
          </cell>
          <cell r="O329" t="str">
            <v>SIGS811220</v>
          </cell>
          <cell r="Q329">
            <v>1</v>
          </cell>
          <cell r="R329" t="str">
            <v>MATUTINO</v>
          </cell>
          <cell r="S329" t="str">
            <v>01/01/2008</v>
          </cell>
        </row>
        <row r="330">
          <cell r="N330" t="str">
            <v>SOEN850803SD7</v>
          </cell>
          <cell r="O330" t="str">
            <v>SOEN850803</v>
          </cell>
          <cell r="Q330">
            <v>1</v>
          </cell>
          <cell r="R330" t="str">
            <v>MATUTINO</v>
          </cell>
          <cell r="S330" t="str">
            <v>01/01/2008</v>
          </cell>
        </row>
        <row r="331">
          <cell r="N331" t="str">
            <v>SOGM640518P72</v>
          </cell>
          <cell r="O331" t="str">
            <v>SOGM640518</v>
          </cell>
          <cell r="Q331">
            <v>1</v>
          </cell>
          <cell r="R331" t="str">
            <v>MATUTINO</v>
          </cell>
          <cell r="S331" t="str">
            <v>01/01/2008</v>
          </cell>
        </row>
        <row r="332">
          <cell r="N332" t="str">
            <v>SOGS751222C44</v>
          </cell>
          <cell r="O332" t="str">
            <v>SOGS751222</v>
          </cell>
          <cell r="Q332">
            <v>1</v>
          </cell>
          <cell r="R332" t="str">
            <v>MATUTINO</v>
          </cell>
          <cell r="S332" t="str">
            <v>01/01/2008</v>
          </cell>
        </row>
        <row r="333">
          <cell r="N333" t="str">
            <v>SOVC800506P78</v>
          </cell>
          <cell r="O333" t="str">
            <v>SOVC800506</v>
          </cell>
          <cell r="Q333">
            <v>1</v>
          </cell>
          <cell r="R333" t="str">
            <v>MATUTINO</v>
          </cell>
          <cell r="S333" t="str">
            <v>01/01/2008</v>
          </cell>
        </row>
        <row r="334">
          <cell r="N334" t="str">
            <v>TACA7110148I1</v>
          </cell>
          <cell r="O334" t="str">
            <v>TACA711014</v>
          </cell>
          <cell r="Q334">
            <v>1</v>
          </cell>
          <cell r="R334" t="str">
            <v>MATUTINO</v>
          </cell>
          <cell r="S334" t="str">
            <v>01/01/2008</v>
          </cell>
        </row>
        <row r="335">
          <cell r="N335" t="str">
            <v>TALS7705163S0</v>
          </cell>
          <cell r="O335" t="str">
            <v>TALS770516</v>
          </cell>
          <cell r="Q335">
            <v>1</v>
          </cell>
          <cell r="R335" t="str">
            <v>MATUTINO</v>
          </cell>
          <cell r="S335" t="str">
            <v>01/01/2008</v>
          </cell>
        </row>
        <row r="336">
          <cell r="N336" t="str">
            <v>TECG7911221S1</v>
          </cell>
          <cell r="O336" t="str">
            <v>TECG791122</v>
          </cell>
          <cell r="Q336">
            <v>1</v>
          </cell>
          <cell r="R336" t="str">
            <v>MATUTINO</v>
          </cell>
          <cell r="S336" t="str">
            <v>01/01/2008</v>
          </cell>
        </row>
        <row r="337">
          <cell r="N337" t="str">
            <v>TEVL860402D68</v>
          </cell>
          <cell r="O337" t="str">
            <v>TEVL860402</v>
          </cell>
          <cell r="Q337">
            <v>1</v>
          </cell>
          <cell r="R337" t="str">
            <v>MATUTINO</v>
          </cell>
          <cell r="S337" t="str">
            <v>01/01/2008</v>
          </cell>
        </row>
        <row r="338">
          <cell r="N338" t="str">
            <v>TIDL690117HV4</v>
          </cell>
          <cell r="O338" t="str">
            <v>TIDL690117</v>
          </cell>
          <cell r="Q338">
            <v>1</v>
          </cell>
          <cell r="R338" t="str">
            <v>MATUTINO</v>
          </cell>
          <cell r="S338" t="str">
            <v>01/01/2008</v>
          </cell>
        </row>
        <row r="339">
          <cell r="N339" t="str">
            <v>TIGG841212I52</v>
          </cell>
          <cell r="O339" t="str">
            <v>TIGG841212</v>
          </cell>
          <cell r="Q339">
            <v>1</v>
          </cell>
          <cell r="R339" t="str">
            <v>MATUTINO</v>
          </cell>
          <cell r="S339" t="str">
            <v>16/01/2008</v>
          </cell>
        </row>
        <row r="340">
          <cell r="N340" t="str">
            <v>TIGL730505F11</v>
          </cell>
          <cell r="O340" t="str">
            <v>TIGL730505</v>
          </cell>
          <cell r="Q340">
            <v>1</v>
          </cell>
          <cell r="R340" t="str">
            <v>MATUTINO</v>
          </cell>
          <cell r="S340" t="str">
            <v>16/07/2009</v>
          </cell>
        </row>
        <row r="341">
          <cell r="N341" t="str">
            <v>TOGF790822T96</v>
          </cell>
          <cell r="O341" t="str">
            <v>TOGF790822</v>
          </cell>
          <cell r="Q341">
            <v>1</v>
          </cell>
          <cell r="R341" t="str">
            <v>MATUTINO</v>
          </cell>
          <cell r="S341" t="str">
            <v>01/01/2008</v>
          </cell>
        </row>
        <row r="342">
          <cell r="N342" t="str">
            <v>TOVA720112JA3</v>
          </cell>
          <cell r="O342" t="str">
            <v>TOVA720112</v>
          </cell>
          <cell r="Q342">
            <v>1</v>
          </cell>
          <cell r="R342" t="str">
            <v>MATUTINO</v>
          </cell>
          <cell r="S342" t="str">
            <v>16/07/2009</v>
          </cell>
        </row>
        <row r="343">
          <cell r="N343" t="str">
            <v>UAVC820627D38</v>
          </cell>
          <cell r="O343" t="str">
            <v>UAVC820627</v>
          </cell>
          <cell r="Q343">
            <v>1</v>
          </cell>
          <cell r="R343" t="str">
            <v>MATUTINO</v>
          </cell>
          <cell r="S343" t="str">
            <v>16/07/2009</v>
          </cell>
        </row>
        <row r="344">
          <cell r="N344" t="str">
            <v>VAGM630106F98</v>
          </cell>
          <cell r="O344" t="str">
            <v>VAGM630106</v>
          </cell>
          <cell r="Q344">
            <v>1</v>
          </cell>
          <cell r="R344" t="str">
            <v>MATUTINO</v>
          </cell>
          <cell r="S344" t="str">
            <v>01/07/2008</v>
          </cell>
        </row>
        <row r="345">
          <cell r="N345" t="str">
            <v>VAJL750801JG0</v>
          </cell>
          <cell r="O345" t="str">
            <v>VAJL750801</v>
          </cell>
          <cell r="Q345">
            <v>1</v>
          </cell>
          <cell r="R345" t="str">
            <v>MATUTINO</v>
          </cell>
          <cell r="S345" t="str">
            <v>01/01/2008</v>
          </cell>
        </row>
        <row r="346">
          <cell r="N346" t="str">
            <v>VALE8006066WA</v>
          </cell>
          <cell r="O346" t="str">
            <v>VALE800606</v>
          </cell>
          <cell r="Q346">
            <v>1</v>
          </cell>
          <cell r="R346" t="str">
            <v>MATUTINO</v>
          </cell>
          <cell r="S346" t="str">
            <v>01/01/2008</v>
          </cell>
        </row>
        <row r="347">
          <cell r="N347" t="str">
            <v>VAOM820119531</v>
          </cell>
          <cell r="O347" t="str">
            <v>VAOM820119</v>
          </cell>
          <cell r="Q347">
            <v>1</v>
          </cell>
          <cell r="R347" t="str">
            <v>MATUTINO</v>
          </cell>
          <cell r="S347" t="str">
            <v>01/05/2011</v>
          </cell>
        </row>
        <row r="348">
          <cell r="N348" t="str">
            <v>VAPG791212553</v>
          </cell>
          <cell r="O348" t="str">
            <v>VAPG791212</v>
          </cell>
          <cell r="Q348">
            <v>1</v>
          </cell>
          <cell r="R348" t="str">
            <v>MATUTINO</v>
          </cell>
          <cell r="S348" t="str">
            <v>16/1172015</v>
          </cell>
        </row>
        <row r="349">
          <cell r="N349" t="str">
            <v>VARJ7906145IA</v>
          </cell>
          <cell r="O349" t="str">
            <v>VARJ790614</v>
          </cell>
          <cell r="Q349">
            <v>1</v>
          </cell>
          <cell r="R349" t="str">
            <v>MATUTINO</v>
          </cell>
          <cell r="S349" t="str">
            <v>01/01/2008</v>
          </cell>
        </row>
        <row r="350">
          <cell r="N350" t="str">
            <v>VASS851003450</v>
          </cell>
          <cell r="O350" t="str">
            <v>VASS851003</v>
          </cell>
          <cell r="Q350">
            <v>1</v>
          </cell>
          <cell r="R350" t="str">
            <v>MATUTINO</v>
          </cell>
          <cell r="S350" t="str">
            <v>16/10/2010</v>
          </cell>
        </row>
        <row r="351">
          <cell r="N351" t="str">
            <v>VATK840821UJ1</v>
          </cell>
          <cell r="O351" t="str">
            <v>VATK840821</v>
          </cell>
          <cell r="Q351">
            <v>1</v>
          </cell>
          <cell r="R351" t="str">
            <v>MATUTINO</v>
          </cell>
          <cell r="S351" t="str">
            <v>01/03/2013</v>
          </cell>
        </row>
        <row r="352">
          <cell r="N352" t="str">
            <v>VECE8308256N6</v>
          </cell>
          <cell r="O352" t="str">
            <v>VECE830825</v>
          </cell>
          <cell r="Q352">
            <v>1</v>
          </cell>
          <cell r="R352" t="str">
            <v>MATUTINO</v>
          </cell>
          <cell r="S352" t="str">
            <v>01/01/2008</v>
          </cell>
        </row>
        <row r="353">
          <cell r="N353" t="str">
            <v>VEMN7801274U8</v>
          </cell>
          <cell r="O353" t="str">
            <v>VEMN780127</v>
          </cell>
          <cell r="Q353">
            <v>1</v>
          </cell>
          <cell r="R353" t="str">
            <v>MATUTINO</v>
          </cell>
          <cell r="S353" t="str">
            <v>01/01/2008</v>
          </cell>
        </row>
        <row r="354">
          <cell r="N354" t="str">
            <v>VERD770916LT6</v>
          </cell>
          <cell r="O354" t="str">
            <v>VERD770916</v>
          </cell>
          <cell r="Q354">
            <v>1</v>
          </cell>
          <cell r="R354" t="str">
            <v>MATUTINO</v>
          </cell>
          <cell r="S354" t="str">
            <v>01/01/2008</v>
          </cell>
        </row>
        <row r="355">
          <cell r="N355" t="str">
            <v>VERE8106059W4</v>
          </cell>
          <cell r="O355" t="str">
            <v>VERE810605</v>
          </cell>
          <cell r="Q355">
            <v>1</v>
          </cell>
          <cell r="R355" t="str">
            <v>MATUTINO</v>
          </cell>
          <cell r="S355" t="str">
            <v>01/01/2008</v>
          </cell>
        </row>
        <row r="356">
          <cell r="N356" t="str">
            <v>VESL760408CP7</v>
          </cell>
          <cell r="O356" t="str">
            <v>VESL760408</v>
          </cell>
          <cell r="Q356">
            <v>1</v>
          </cell>
          <cell r="R356" t="str">
            <v>MATUTINO</v>
          </cell>
          <cell r="S356" t="str">
            <v>01/01/2008</v>
          </cell>
        </row>
        <row r="357">
          <cell r="N357" t="str">
            <v>VETR801224CL8</v>
          </cell>
          <cell r="O357" t="str">
            <v>VETR801224</v>
          </cell>
          <cell r="Q357">
            <v>1</v>
          </cell>
          <cell r="R357" t="str">
            <v>MATUTINO</v>
          </cell>
          <cell r="S357" t="str">
            <v>01/01/2008</v>
          </cell>
        </row>
        <row r="358">
          <cell r="N358" t="str">
            <v>VICY781217CM2</v>
          </cell>
          <cell r="O358" t="str">
            <v>VICY781217</v>
          </cell>
          <cell r="Q358">
            <v>1</v>
          </cell>
          <cell r="R358" t="str">
            <v>MATUTINO</v>
          </cell>
          <cell r="S358" t="str">
            <v>16/09/2011</v>
          </cell>
        </row>
        <row r="359">
          <cell r="N359" t="str">
            <v>VIGI670415539</v>
          </cell>
          <cell r="O359" t="str">
            <v>VIGI670415</v>
          </cell>
          <cell r="Q359">
            <v>1</v>
          </cell>
          <cell r="R359" t="str">
            <v>MATUTINO</v>
          </cell>
          <cell r="S359" t="str">
            <v>16/08/2008</v>
          </cell>
        </row>
        <row r="360">
          <cell r="N360" t="str">
            <v>VIRA810129E66</v>
          </cell>
          <cell r="O360" t="str">
            <v>VIRA810129</v>
          </cell>
          <cell r="Q360">
            <v>1</v>
          </cell>
          <cell r="R360" t="str">
            <v>MATUTINO</v>
          </cell>
          <cell r="S360" t="str">
            <v>01/01/2008</v>
          </cell>
        </row>
        <row r="361">
          <cell r="N361" t="str">
            <v>YEBC790419M89</v>
          </cell>
          <cell r="O361" t="str">
            <v>YEBC790419</v>
          </cell>
          <cell r="Q361">
            <v>1</v>
          </cell>
          <cell r="R361" t="str">
            <v>MATUTINO</v>
          </cell>
          <cell r="S361" t="str">
            <v>01/01/2008</v>
          </cell>
        </row>
        <row r="362">
          <cell r="N362" t="str">
            <v>ZAMO8705236N7</v>
          </cell>
          <cell r="O362" t="str">
            <v>ZAMO870523</v>
          </cell>
          <cell r="Q362">
            <v>1</v>
          </cell>
          <cell r="R362" t="str">
            <v>MATUTINO</v>
          </cell>
          <cell r="S362">
            <v>42293</v>
          </cell>
        </row>
        <row r="363">
          <cell r="N363" t="str">
            <v>SAAJ810607EW7</v>
          </cell>
          <cell r="O363" t="str">
            <v>SAAJ810607</v>
          </cell>
          <cell r="Q363">
            <v>1</v>
          </cell>
          <cell r="R363" t="str">
            <v>MATUTINO</v>
          </cell>
          <cell r="S363" t="str">
            <v>01/01/2008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do062"/>
      <sheetName val="Hoja1"/>
    </sheetNames>
    <sheetDataSet>
      <sheetData sheetId="0" refreshError="1"/>
      <sheetData sheetId="1" refreshError="1">
        <row r="6">
          <cell r="N6" t="str">
            <v>CAVL580908GX6</v>
          </cell>
          <cell r="O6" t="str">
            <v>CAVL580908</v>
          </cell>
          <cell r="Q6">
            <v>1</v>
          </cell>
          <cell r="R6" t="str">
            <v>MATUTINO</v>
          </cell>
          <cell r="S6" t="str">
            <v>01/07/2008</v>
          </cell>
        </row>
        <row r="7">
          <cell r="N7" t="str">
            <v>MACC790711PR1</v>
          </cell>
          <cell r="O7" t="str">
            <v>MACC790711</v>
          </cell>
          <cell r="Q7">
            <v>1</v>
          </cell>
          <cell r="R7" t="str">
            <v>MATUTINO</v>
          </cell>
          <cell r="S7" t="str">
            <v>16/07/2009</v>
          </cell>
        </row>
        <row r="8">
          <cell r="N8" t="str">
            <v>CAGJ7304103T9</v>
          </cell>
          <cell r="O8" t="str">
            <v>CAGJ730410</v>
          </cell>
          <cell r="Q8">
            <v>1</v>
          </cell>
          <cell r="R8" t="str">
            <v>MATUTINO</v>
          </cell>
          <cell r="S8" t="str">
            <v>01/01/2008</v>
          </cell>
        </row>
        <row r="9">
          <cell r="N9" t="str">
            <v>DOER7609268M7</v>
          </cell>
          <cell r="O9" t="str">
            <v>DOER760926</v>
          </cell>
          <cell r="Q9">
            <v>1</v>
          </cell>
          <cell r="R9" t="str">
            <v>MATUTINO</v>
          </cell>
          <cell r="S9" t="str">
            <v>01/01/2008</v>
          </cell>
        </row>
        <row r="10">
          <cell r="N10" t="str">
            <v>GOJL721124ID8</v>
          </cell>
          <cell r="O10" t="str">
            <v>GOJL721124</v>
          </cell>
          <cell r="Q10">
            <v>1</v>
          </cell>
          <cell r="R10" t="str">
            <v>MATUTINO</v>
          </cell>
          <cell r="S10" t="str">
            <v>01/01/2008</v>
          </cell>
        </row>
        <row r="11">
          <cell r="N11" t="str">
            <v>HEEA8208049N1</v>
          </cell>
          <cell r="O11" t="str">
            <v>HEEA820804</v>
          </cell>
          <cell r="Q11">
            <v>1</v>
          </cell>
          <cell r="R11" t="str">
            <v>MATUTINO</v>
          </cell>
          <cell r="S11" t="str">
            <v>01/01/2008</v>
          </cell>
        </row>
        <row r="12">
          <cell r="N12" t="str">
            <v>HEMH780307RM9</v>
          </cell>
          <cell r="O12" t="str">
            <v>HEMH780307</v>
          </cell>
          <cell r="Q12">
            <v>1</v>
          </cell>
          <cell r="R12" t="str">
            <v>MATUTINO</v>
          </cell>
          <cell r="S12" t="str">
            <v>01/01/2008</v>
          </cell>
        </row>
        <row r="13">
          <cell r="N13" t="str">
            <v>HEMM811112B19</v>
          </cell>
          <cell r="O13" t="str">
            <v>HEMM811112</v>
          </cell>
          <cell r="Q13">
            <v>1</v>
          </cell>
          <cell r="R13" t="str">
            <v>MATUTINO</v>
          </cell>
          <cell r="S13" t="str">
            <v>01/01/2008</v>
          </cell>
        </row>
        <row r="14">
          <cell r="N14" t="str">
            <v>LUZL8403193X5</v>
          </cell>
          <cell r="O14" t="str">
            <v>LUZL840319</v>
          </cell>
          <cell r="Q14">
            <v>1</v>
          </cell>
          <cell r="R14" t="str">
            <v>MATUTINO</v>
          </cell>
          <cell r="S14" t="str">
            <v>01/01/2008</v>
          </cell>
        </row>
        <row r="15">
          <cell r="N15" t="str">
            <v>MEMA620802JT6</v>
          </cell>
          <cell r="O15" t="str">
            <v>MEMA620802</v>
          </cell>
          <cell r="Q15">
            <v>1</v>
          </cell>
          <cell r="R15" t="str">
            <v>MATUTINO</v>
          </cell>
          <cell r="S15" t="str">
            <v>01/01/2008</v>
          </cell>
        </row>
        <row r="16">
          <cell r="N16" t="str">
            <v>MOCE790426UZ5</v>
          </cell>
          <cell r="O16" t="str">
            <v>MOCE790426</v>
          </cell>
          <cell r="Q16">
            <v>1</v>
          </cell>
          <cell r="R16" t="str">
            <v>MATUTINO</v>
          </cell>
          <cell r="S16" t="str">
            <v>01/01/2008</v>
          </cell>
        </row>
        <row r="17">
          <cell r="N17" t="str">
            <v>OBBE810311744</v>
          </cell>
          <cell r="O17" t="str">
            <v>OBBE810311</v>
          </cell>
          <cell r="Q17">
            <v>1</v>
          </cell>
          <cell r="R17" t="str">
            <v>MATUTINO</v>
          </cell>
          <cell r="S17">
            <v>40664</v>
          </cell>
        </row>
        <row r="18">
          <cell r="N18" t="str">
            <v>PASK800722JU4</v>
          </cell>
          <cell r="O18" t="str">
            <v>PASK800722</v>
          </cell>
          <cell r="Q18">
            <v>1</v>
          </cell>
          <cell r="R18" t="str">
            <v>MATUTINO</v>
          </cell>
          <cell r="S18" t="str">
            <v>01/01/2008</v>
          </cell>
        </row>
        <row r="19">
          <cell r="N19" t="str">
            <v>PEME780822L43</v>
          </cell>
          <cell r="O19" t="str">
            <v>PEME780822</v>
          </cell>
          <cell r="Q19">
            <v>1</v>
          </cell>
          <cell r="R19" t="str">
            <v>MATUTINO</v>
          </cell>
          <cell r="S19" t="str">
            <v>01/01/2008</v>
          </cell>
        </row>
        <row r="20">
          <cell r="N20" t="str">
            <v>RAGR820716E46</v>
          </cell>
          <cell r="O20" t="str">
            <v>RAGR820716</v>
          </cell>
          <cell r="Q20">
            <v>1</v>
          </cell>
          <cell r="R20" t="str">
            <v>MATUTINO</v>
          </cell>
          <cell r="S20" t="str">
            <v>01/01/2008</v>
          </cell>
        </row>
        <row r="21">
          <cell r="N21" t="str">
            <v>SAAJ810607EW7</v>
          </cell>
          <cell r="O21" t="str">
            <v>SAAJ810607</v>
          </cell>
          <cell r="Q21">
            <v>1</v>
          </cell>
          <cell r="R21" t="str">
            <v>MATUTINO</v>
          </cell>
          <cell r="S21" t="str">
            <v>01/01/2008</v>
          </cell>
        </row>
        <row r="22">
          <cell r="N22" t="str">
            <v>BEDA810917EU0</v>
          </cell>
          <cell r="O22" t="str">
            <v>BEDA810917</v>
          </cell>
          <cell r="Q22">
            <v>1</v>
          </cell>
          <cell r="R22" t="str">
            <v>MATUTINO</v>
          </cell>
          <cell r="S22" t="str">
            <v>01/01/2008</v>
          </cell>
        </row>
        <row r="23">
          <cell r="N23" t="str">
            <v>CULV8302034N8</v>
          </cell>
          <cell r="O23" t="str">
            <v>CULV830203</v>
          </cell>
          <cell r="Q23">
            <v>1</v>
          </cell>
          <cell r="R23" t="str">
            <v>MATUTINO</v>
          </cell>
          <cell r="S23" t="str">
            <v>01/01/2008</v>
          </cell>
        </row>
        <row r="24">
          <cell r="N24" t="str">
            <v>EAZA8105271D4</v>
          </cell>
          <cell r="O24" t="str">
            <v>EAZA810527</v>
          </cell>
          <cell r="Q24">
            <v>1</v>
          </cell>
          <cell r="R24" t="str">
            <v>MATUTINO</v>
          </cell>
          <cell r="S24" t="str">
            <v>01/01/2008</v>
          </cell>
        </row>
        <row r="25">
          <cell r="N25" t="str">
            <v>GAMM821217T62</v>
          </cell>
          <cell r="O25" t="str">
            <v>GAMM821217</v>
          </cell>
          <cell r="Q25">
            <v>1</v>
          </cell>
          <cell r="R25" t="str">
            <v>MATUTINO</v>
          </cell>
          <cell r="S25" t="str">
            <v>01/01/2008</v>
          </cell>
        </row>
        <row r="26">
          <cell r="N26" t="str">
            <v>GARM821028C72</v>
          </cell>
          <cell r="O26" t="str">
            <v>GARM821028</v>
          </cell>
          <cell r="Q26">
            <v>1</v>
          </cell>
          <cell r="R26" t="str">
            <v>MATUTINO</v>
          </cell>
          <cell r="S26" t="str">
            <v>01/01/2008</v>
          </cell>
        </row>
        <row r="27">
          <cell r="N27" t="str">
            <v>GUCB780709QYA</v>
          </cell>
          <cell r="O27" t="str">
            <v>GUCB780709</v>
          </cell>
          <cell r="Q27">
            <v>1</v>
          </cell>
          <cell r="R27" t="str">
            <v>MATUTINO</v>
          </cell>
          <cell r="S27">
            <v>39448</v>
          </cell>
        </row>
        <row r="28">
          <cell r="N28" t="str">
            <v>HELC8404225Q2</v>
          </cell>
          <cell r="O28" t="str">
            <v>HELC840422</v>
          </cell>
          <cell r="Q28">
            <v>1</v>
          </cell>
          <cell r="R28" t="str">
            <v>MATUTINO</v>
          </cell>
          <cell r="S28" t="str">
            <v>01/08/2011</v>
          </cell>
        </row>
        <row r="29">
          <cell r="N29" t="str">
            <v>HEMC860902M88</v>
          </cell>
          <cell r="O29" t="str">
            <v>HEMC860902</v>
          </cell>
          <cell r="Q29">
            <v>1</v>
          </cell>
          <cell r="R29" t="str">
            <v>MATUTINO</v>
          </cell>
          <cell r="S29" t="str">
            <v>01/01/2008</v>
          </cell>
        </row>
        <row r="30">
          <cell r="N30" t="str">
            <v>MOVL820220KJ8</v>
          </cell>
          <cell r="O30" t="str">
            <v>MOVL820220</v>
          </cell>
          <cell r="Q30">
            <v>1</v>
          </cell>
          <cell r="R30" t="str">
            <v>MATUTINO</v>
          </cell>
          <cell r="S30" t="str">
            <v>01/01/2008</v>
          </cell>
        </row>
        <row r="31">
          <cell r="N31" t="str">
            <v>RASJ710501KE2</v>
          </cell>
          <cell r="O31" t="str">
            <v>RASJ710501</v>
          </cell>
          <cell r="Q31">
            <v>1</v>
          </cell>
          <cell r="R31" t="str">
            <v>MATUTINO</v>
          </cell>
          <cell r="S31" t="str">
            <v>01/01/2008</v>
          </cell>
        </row>
        <row r="32">
          <cell r="N32" t="str">
            <v>RIGC820908LP1</v>
          </cell>
          <cell r="O32" t="str">
            <v>RIGC820908</v>
          </cell>
          <cell r="Q32">
            <v>1</v>
          </cell>
          <cell r="R32" t="str">
            <v>MATUTINO</v>
          </cell>
          <cell r="S32" t="str">
            <v>01/01/2008</v>
          </cell>
        </row>
        <row r="33">
          <cell r="N33" t="str">
            <v>TOVA720112JA3</v>
          </cell>
          <cell r="O33" t="str">
            <v>TOVA720112</v>
          </cell>
          <cell r="Q33">
            <v>1</v>
          </cell>
          <cell r="R33" t="str">
            <v>MATUTINO</v>
          </cell>
          <cell r="S33" t="str">
            <v>16/07/2009</v>
          </cell>
        </row>
        <row r="34">
          <cell r="N34" t="str">
            <v>MELM550731UK4</v>
          </cell>
          <cell r="O34" t="str">
            <v>MELM550731</v>
          </cell>
          <cell r="Q34">
            <v>1</v>
          </cell>
          <cell r="R34" t="str">
            <v>MATUTINO</v>
          </cell>
          <cell r="S34" t="str">
            <v>16/10/2010</v>
          </cell>
        </row>
        <row r="35">
          <cell r="N35" t="str">
            <v>BAHC820419HA9</v>
          </cell>
          <cell r="O35" t="str">
            <v>BAHC820419</v>
          </cell>
          <cell r="Q35">
            <v>1</v>
          </cell>
          <cell r="R35" t="str">
            <v>MATUTINO</v>
          </cell>
          <cell r="S35" t="str">
            <v>01/01/2008</v>
          </cell>
        </row>
        <row r="36">
          <cell r="N36" t="str">
            <v>EACS7507103E2</v>
          </cell>
          <cell r="O36" t="str">
            <v>EACS750710</v>
          </cell>
          <cell r="Q36">
            <v>1</v>
          </cell>
          <cell r="R36" t="str">
            <v>MATUTINO</v>
          </cell>
          <cell r="S36" t="str">
            <v>01/01/2008</v>
          </cell>
        </row>
        <row r="37">
          <cell r="N37" t="str">
            <v>GOTA8002035D3</v>
          </cell>
          <cell r="O37" t="str">
            <v>GOTA800203</v>
          </cell>
          <cell r="Q37">
            <v>1</v>
          </cell>
          <cell r="R37" t="str">
            <v>MATUTINO</v>
          </cell>
          <cell r="S37" t="str">
            <v>01/01/2008</v>
          </cell>
        </row>
        <row r="38">
          <cell r="N38" t="str">
            <v>QUVE860914HY9</v>
          </cell>
          <cell r="O38" t="str">
            <v>QUVE860914</v>
          </cell>
          <cell r="Q38">
            <v>1</v>
          </cell>
          <cell r="R38" t="str">
            <v>MATUTINO</v>
          </cell>
          <cell r="S38" t="str">
            <v>01/06/2013</v>
          </cell>
        </row>
        <row r="39">
          <cell r="N39" t="str">
            <v>SAHY821013000</v>
          </cell>
          <cell r="O39" t="str">
            <v>SAHY821013</v>
          </cell>
          <cell r="Q39">
            <v>1</v>
          </cell>
          <cell r="R39" t="str">
            <v>MATUTINO</v>
          </cell>
          <cell r="S39">
            <v>39630</v>
          </cell>
        </row>
        <row r="40">
          <cell r="N40" t="str">
            <v>CUPF800309492</v>
          </cell>
          <cell r="O40" t="str">
            <v>CUPF800309</v>
          </cell>
          <cell r="Q40">
            <v>1</v>
          </cell>
          <cell r="R40" t="str">
            <v>MATUTINO</v>
          </cell>
          <cell r="S40" t="str">
            <v>01/01/2008</v>
          </cell>
        </row>
        <row r="41">
          <cell r="N41" t="str">
            <v>EIMJ8210073H5</v>
          </cell>
          <cell r="O41" t="str">
            <v>EIMJ821007</v>
          </cell>
          <cell r="Q41">
            <v>1</v>
          </cell>
          <cell r="R41" t="str">
            <v>MATUTINO</v>
          </cell>
          <cell r="S41" t="str">
            <v>01/01/2008</v>
          </cell>
        </row>
        <row r="42">
          <cell r="N42" t="str">
            <v>GAMV791023DB7</v>
          </cell>
          <cell r="O42" t="str">
            <v>GAMV791023</v>
          </cell>
          <cell r="Q42">
            <v>1</v>
          </cell>
          <cell r="R42" t="str">
            <v>MATUTINO</v>
          </cell>
          <cell r="S42" t="str">
            <v>01/01/2008</v>
          </cell>
        </row>
        <row r="43">
          <cell r="N43" t="str">
            <v>HERL81032027A</v>
          </cell>
          <cell r="O43" t="str">
            <v>HERL810320</v>
          </cell>
          <cell r="Q43">
            <v>1</v>
          </cell>
          <cell r="R43" t="str">
            <v>MATUTINO</v>
          </cell>
          <cell r="S43" t="str">
            <v>01/01/2008</v>
          </cell>
        </row>
        <row r="44">
          <cell r="N44" t="str">
            <v>MOCM840212UQ7</v>
          </cell>
          <cell r="O44" t="str">
            <v>MOCM840212</v>
          </cell>
          <cell r="Q44">
            <v>1</v>
          </cell>
          <cell r="R44" t="str">
            <v>MATUTINO</v>
          </cell>
          <cell r="S44" t="str">
            <v>01/08/2011</v>
          </cell>
        </row>
        <row r="45">
          <cell r="N45" t="str">
            <v>REDE820326215</v>
          </cell>
          <cell r="O45" t="str">
            <v>REDE820326</v>
          </cell>
          <cell r="Q45">
            <v>1</v>
          </cell>
          <cell r="R45" t="str">
            <v>MATUTINO</v>
          </cell>
          <cell r="S45" t="str">
            <v>01/01/2008</v>
          </cell>
        </row>
        <row r="46">
          <cell r="N46" t="str">
            <v>TECG7911221S1</v>
          </cell>
          <cell r="O46" t="str">
            <v>TECG791122</v>
          </cell>
          <cell r="Q46">
            <v>1</v>
          </cell>
          <cell r="R46" t="str">
            <v>MATUTINO</v>
          </cell>
          <cell r="S46" t="str">
            <v>01/01/2008</v>
          </cell>
        </row>
        <row r="47">
          <cell r="N47" t="str">
            <v>VALE8006066WA</v>
          </cell>
          <cell r="O47" t="str">
            <v>VALE800606</v>
          </cell>
          <cell r="Q47">
            <v>1</v>
          </cell>
          <cell r="R47" t="str">
            <v>MATUTINO</v>
          </cell>
          <cell r="S47" t="str">
            <v>01/01/2008</v>
          </cell>
        </row>
        <row r="48">
          <cell r="N48" t="str">
            <v>VICY781217CM2</v>
          </cell>
          <cell r="O48" t="str">
            <v>VICY781217</v>
          </cell>
          <cell r="Q48">
            <v>1</v>
          </cell>
          <cell r="R48" t="str">
            <v>MATUTINO</v>
          </cell>
          <cell r="S48" t="str">
            <v>16/09/2011</v>
          </cell>
        </row>
        <row r="49">
          <cell r="N49" t="str">
            <v>GOCA820703TW7</v>
          </cell>
          <cell r="O49" t="str">
            <v>GOCA820703</v>
          </cell>
          <cell r="Q49">
            <v>1</v>
          </cell>
          <cell r="R49" t="str">
            <v>MATUTINO</v>
          </cell>
          <cell r="S49" t="str">
            <v>01/01/2008</v>
          </cell>
        </row>
        <row r="50">
          <cell r="N50" t="str">
            <v>GOFN811128J48</v>
          </cell>
          <cell r="O50" t="str">
            <v>GOFN811128</v>
          </cell>
          <cell r="Q50">
            <v>1</v>
          </cell>
          <cell r="R50" t="str">
            <v>MATUTINO</v>
          </cell>
          <cell r="S50" t="str">
            <v>01/01/2008</v>
          </cell>
        </row>
        <row r="51">
          <cell r="N51" t="str">
            <v>CUPJ820307PV7</v>
          </cell>
          <cell r="O51" t="str">
            <v>CUPJ820307</v>
          </cell>
          <cell r="Q51">
            <v>1</v>
          </cell>
          <cell r="R51" t="str">
            <v>MATUTINO</v>
          </cell>
          <cell r="S51" t="str">
            <v>01/01/2008</v>
          </cell>
        </row>
        <row r="52">
          <cell r="N52" t="str">
            <v>HEME820302642</v>
          </cell>
          <cell r="O52" t="str">
            <v>HEME820302</v>
          </cell>
          <cell r="Q52">
            <v>1</v>
          </cell>
          <cell r="R52" t="str">
            <v>MATUTINO</v>
          </cell>
          <cell r="S52" t="str">
            <v>01/01/2008</v>
          </cell>
        </row>
        <row r="53">
          <cell r="N53" t="str">
            <v>RERA8208047Y5</v>
          </cell>
          <cell r="O53" t="str">
            <v>RERA820804</v>
          </cell>
          <cell r="Q53">
            <v>1</v>
          </cell>
          <cell r="R53" t="str">
            <v>MATUTINO</v>
          </cell>
          <cell r="S53" t="str">
            <v>01/01/2008</v>
          </cell>
        </row>
        <row r="54">
          <cell r="N54" t="str">
            <v>SAMI811013D99</v>
          </cell>
          <cell r="O54" t="str">
            <v>SAMI811013</v>
          </cell>
          <cell r="Q54">
            <v>1</v>
          </cell>
          <cell r="R54" t="str">
            <v>MATUTINO</v>
          </cell>
          <cell r="S54" t="str">
            <v>01/07/2008</v>
          </cell>
        </row>
        <row r="55">
          <cell r="N55" t="str">
            <v>AIPA7802188J9</v>
          </cell>
          <cell r="O55" t="str">
            <v>AIPA780218</v>
          </cell>
          <cell r="Q55">
            <v>1</v>
          </cell>
          <cell r="R55" t="str">
            <v>MATUTINO</v>
          </cell>
          <cell r="S55" t="str">
            <v>01/01/2008</v>
          </cell>
        </row>
        <row r="56">
          <cell r="N56" t="str">
            <v>FOBC800401JW9</v>
          </cell>
          <cell r="O56" t="str">
            <v>FOBC800401</v>
          </cell>
          <cell r="Q56">
            <v>1</v>
          </cell>
          <cell r="R56" t="str">
            <v>MATUTINO</v>
          </cell>
          <cell r="S56">
            <v>39448</v>
          </cell>
        </row>
        <row r="57">
          <cell r="N57" t="str">
            <v>GAGM820507IX9</v>
          </cell>
          <cell r="O57" t="str">
            <v>GAGM820507</v>
          </cell>
          <cell r="Q57">
            <v>1</v>
          </cell>
          <cell r="R57" t="str">
            <v>MATUTINO</v>
          </cell>
          <cell r="S57" t="str">
            <v>01/01/2008</v>
          </cell>
        </row>
        <row r="58">
          <cell r="N58" t="str">
            <v>HAAD820611EL5</v>
          </cell>
          <cell r="O58" t="str">
            <v>HAAD820611</v>
          </cell>
          <cell r="Q58">
            <v>1</v>
          </cell>
          <cell r="R58" t="str">
            <v>MATUTINO</v>
          </cell>
          <cell r="S58" t="str">
            <v>01/01/2008</v>
          </cell>
        </row>
        <row r="59">
          <cell r="N59" t="str">
            <v>HUPE811213NI3</v>
          </cell>
          <cell r="O59" t="str">
            <v>HUPE811213</v>
          </cell>
          <cell r="Q59">
            <v>1</v>
          </cell>
          <cell r="R59" t="str">
            <v>MATUTINO</v>
          </cell>
          <cell r="S59" t="str">
            <v>01/01/2008</v>
          </cell>
        </row>
        <row r="60">
          <cell r="N60" t="str">
            <v>OAFL660526P11</v>
          </cell>
          <cell r="O60" t="str">
            <v>OAFL660526</v>
          </cell>
          <cell r="Q60">
            <v>1</v>
          </cell>
          <cell r="R60" t="str">
            <v>MATUTINO</v>
          </cell>
          <cell r="S60" t="str">
            <v>01/01/2008</v>
          </cell>
        </row>
        <row r="61">
          <cell r="N61" t="str">
            <v>ROEE7907198V1</v>
          </cell>
          <cell r="O61" t="str">
            <v>ROEE790719</v>
          </cell>
          <cell r="Q61">
            <v>1</v>
          </cell>
          <cell r="R61" t="str">
            <v>MATUTINO</v>
          </cell>
          <cell r="S61" t="str">
            <v>01/07/2008</v>
          </cell>
        </row>
        <row r="62">
          <cell r="N62" t="str">
            <v>AEJJ831017TV3</v>
          </cell>
          <cell r="O62" t="str">
            <v>AEJJ831017</v>
          </cell>
          <cell r="Q62">
            <v>1</v>
          </cell>
          <cell r="R62" t="str">
            <v>MATUTINO</v>
          </cell>
          <cell r="S62" t="str">
            <v>01/01/2008</v>
          </cell>
        </row>
        <row r="63">
          <cell r="N63" t="str">
            <v>BAAE790705QD8</v>
          </cell>
          <cell r="O63" t="str">
            <v>BAAE790705</v>
          </cell>
          <cell r="Q63">
            <v>1</v>
          </cell>
          <cell r="R63" t="str">
            <v>MATUTINO</v>
          </cell>
          <cell r="S63" t="str">
            <v>01/07/2008</v>
          </cell>
        </row>
        <row r="64">
          <cell r="N64" t="str">
            <v>BAHG6812024R2</v>
          </cell>
          <cell r="O64" t="str">
            <v>BAHG681202</v>
          </cell>
          <cell r="Q64">
            <v>1</v>
          </cell>
          <cell r="R64" t="str">
            <v>MATUTINO</v>
          </cell>
          <cell r="S64" t="str">
            <v>16/11/2013</v>
          </cell>
        </row>
        <row r="65">
          <cell r="N65" t="str">
            <v>EAGE8007138LA</v>
          </cell>
          <cell r="O65" t="str">
            <v>EAGE800713</v>
          </cell>
          <cell r="Q65">
            <v>1</v>
          </cell>
          <cell r="R65" t="str">
            <v>MATUTINO</v>
          </cell>
          <cell r="S65" t="str">
            <v>01/01/2008</v>
          </cell>
        </row>
        <row r="66">
          <cell r="N66" t="str">
            <v>EAVE781110TB5</v>
          </cell>
          <cell r="O66" t="str">
            <v>EAVE781110</v>
          </cell>
          <cell r="Q66">
            <v>1</v>
          </cell>
          <cell r="R66" t="str">
            <v>MATUTINO</v>
          </cell>
          <cell r="S66" t="str">
            <v>01/01/2008</v>
          </cell>
        </row>
        <row r="67">
          <cell r="N67" t="str">
            <v>GABN831219KG8</v>
          </cell>
          <cell r="O67" t="str">
            <v>GABN831219</v>
          </cell>
          <cell r="Q67">
            <v>1</v>
          </cell>
          <cell r="R67" t="str">
            <v>MATUTINO</v>
          </cell>
          <cell r="S67" t="str">
            <v>01/01/2008</v>
          </cell>
        </row>
        <row r="68">
          <cell r="N68" t="str">
            <v>GUPR8007304D7</v>
          </cell>
          <cell r="O68" t="str">
            <v>GUPR800730</v>
          </cell>
          <cell r="Q68">
            <v>1</v>
          </cell>
          <cell r="R68" t="str">
            <v>MATUTINO</v>
          </cell>
          <cell r="S68" t="str">
            <v>01/01/2008</v>
          </cell>
        </row>
        <row r="69">
          <cell r="N69" t="str">
            <v>JUVL790719BB9</v>
          </cell>
          <cell r="O69" t="str">
            <v>JUVL790719</v>
          </cell>
          <cell r="Q69">
            <v>1</v>
          </cell>
          <cell r="R69" t="str">
            <v>MATUTINO</v>
          </cell>
          <cell r="S69" t="str">
            <v>01/07/2008</v>
          </cell>
        </row>
        <row r="70">
          <cell r="N70" t="str">
            <v>MAGA830808TP1</v>
          </cell>
          <cell r="O70" t="str">
            <v>MAGA830808</v>
          </cell>
          <cell r="Q70">
            <v>1</v>
          </cell>
          <cell r="R70" t="str">
            <v>MATUTINO</v>
          </cell>
          <cell r="S70" t="str">
            <v>01/01/2008</v>
          </cell>
        </row>
        <row r="71">
          <cell r="N71" t="str">
            <v>MASJ821222E66</v>
          </cell>
          <cell r="O71" t="str">
            <v>MASJ821222</v>
          </cell>
          <cell r="Q71">
            <v>1</v>
          </cell>
          <cell r="R71" t="str">
            <v>MATUTINO</v>
          </cell>
          <cell r="S71" t="str">
            <v>01/01/2008</v>
          </cell>
        </row>
        <row r="72">
          <cell r="N72" t="str">
            <v>OILV830129J60</v>
          </cell>
          <cell r="O72" t="str">
            <v>OILV830129</v>
          </cell>
          <cell r="Q72">
            <v>1</v>
          </cell>
          <cell r="R72" t="str">
            <v>MATUTINO</v>
          </cell>
          <cell r="S72" t="str">
            <v>01/01/2008</v>
          </cell>
        </row>
        <row r="73">
          <cell r="N73" t="str">
            <v>RASS820719JH9</v>
          </cell>
          <cell r="O73" t="str">
            <v>RASS820719</v>
          </cell>
          <cell r="Q73">
            <v>1</v>
          </cell>
          <cell r="R73" t="str">
            <v>MATUTINO</v>
          </cell>
          <cell r="S73" t="str">
            <v>01/01/2008</v>
          </cell>
        </row>
        <row r="74">
          <cell r="N74" t="str">
            <v>ROCJ780416ML2</v>
          </cell>
          <cell r="O74" t="str">
            <v>ROCJ780416</v>
          </cell>
          <cell r="Q74">
            <v>1</v>
          </cell>
          <cell r="R74" t="str">
            <v>MATUTINO</v>
          </cell>
          <cell r="S74" t="str">
            <v>01/07/2008</v>
          </cell>
        </row>
        <row r="75">
          <cell r="N75" t="str">
            <v>SACN7808212SA</v>
          </cell>
          <cell r="O75" t="str">
            <v>SACN780821</v>
          </cell>
          <cell r="Q75">
            <v>1</v>
          </cell>
          <cell r="R75" t="str">
            <v>MATUTINO</v>
          </cell>
          <cell r="S75" t="str">
            <v>01/01/2008</v>
          </cell>
        </row>
        <row r="76">
          <cell r="N76" t="str">
            <v>VARJ7906145IA</v>
          </cell>
          <cell r="O76" t="str">
            <v>VARJ790614</v>
          </cell>
          <cell r="Q76">
            <v>1</v>
          </cell>
          <cell r="R76" t="str">
            <v>MATUTINO</v>
          </cell>
          <cell r="S76" t="str">
            <v>01/01/2008</v>
          </cell>
        </row>
        <row r="77">
          <cell r="N77" t="str">
            <v>CABD590916EH0</v>
          </cell>
          <cell r="O77" t="str">
            <v>CABD590916</v>
          </cell>
          <cell r="Q77">
            <v>1</v>
          </cell>
          <cell r="R77" t="str">
            <v>MATUTINO</v>
          </cell>
          <cell r="S77" t="str">
            <v>01/07/2008</v>
          </cell>
        </row>
        <row r="78">
          <cell r="N78" t="str">
            <v>CAFM7805092A0</v>
          </cell>
          <cell r="O78" t="str">
            <v>CAFM780509</v>
          </cell>
          <cell r="Q78">
            <v>1</v>
          </cell>
          <cell r="R78" t="str">
            <v>MATUTINO</v>
          </cell>
          <cell r="S78" t="str">
            <v>01/01/2008</v>
          </cell>
        </row>
        <row r="79">
          <cell r="N79" t="str">
            <v>FOCA780628ITA</v>
          </cell>
          <cell r="O79" t="str">
            <v>FOCA780628</v>
          </cell>
          <cell r="Q79">
            <v>1</v>
          </cell>
          <cell r="R79" t="str">
            <v>MATUTINO</v>
          </cell>
          <cell r="S79" t="str">
            <v>01/01/2008</v>
          </cell>
        </row>
        <row r="80">
          <cell r="N80" t="str">
            <v>GOCA810622CL5</v>
          </cell>
          <cell r="O80" t="str">
            <v>GOCA810622</v>
          </cell>
          <cell r="Q80">
            <v>1</v>
          </cell>
          <cell r="R80" t="str">
            <v>MATUTINO</v>
          </cell>
          <cell r="S80" t="str">
            <v>01/01/2008</v>
          </cell>
        </row>
        <row r="81">
          <cell r="N81" t="str">
            <v>GUNE801006NP2</v>
          </cell>
          <cell r="O81" t="str">
            <v>GUNE801006</v>
          </cell>
          <cell r="Q81">
            <v>1</v>
          </cell>
          <cell r="R81" t="str">
            <v>MATUTINO</v>
          </cell>
          <cell r="S81" t="str">
            <v>01/05/2011</v>
          </cell>
        </row>
        <row r="82">
          <cell r="N82" t="str">
            <v>HEVR840709813</v>
          </cell>
          <cell r="O82" t="str">
            <v>HEVR840709</v>
          </cell>
          <cell r="Q82">
            <v>1</v>
          </cell>
          <cell r="R82" t="str">
            <v>MATUTINO</v>
          </cell>
          <cell r="S82" t="str">
            <v>01/01/2008</v>
          </cell>
        </row>
        <row r="83">
          <cell r="N83" t="str">
            <v>LOME771115KT0</v>
          </cell>
          <cell r="O83" t="str">
            <v>LOME771115</v>
          </cell>
          <cell r="Q83">
            <v>1</v>
          </cell>
          <cell r="R83" t="str">
            <v>MATUTINO</v>
          </cell>
          <cell r="S83" t="str">
            <v>01/01/2008</v>
          </cell>
        </row>
        <row r="84">
          <cell r="N84" t="str">
            <v>RABP811113AD3</v>
          </cell>
          <cell r="O84" t="str">
            <v>RABP811113</v>
          </cell>
          <cell r="Q84">
            <v>1</v>
          </cell>
          <cell r="R84" t="str">
            <v>MATUTINO</v>
          </cell>
          <cell r="S84" t="str">
            <v>01/01/2008</v>
          </cell>
        </row>
        <row r="85">
          <cell r="N85" t="str">
            <v>SACG771028UZ0</v>
          </cell>
          <cell r="O85" t="str">
            <v>SACG771028</v>
          </cell>
          <cell r="Q85">
            <v>1</v>
          </cell>
          <cell r="R85" t="str">
            <v>MATUTINO</v>
          </cell>
          <cell r="S85" t="str">
            <v>01/01/2008</v>
          </cell>
        </row>
        <row r="86">
          <cell r="N86" t="str">
            <v>SAHY800118N2A</v>
          </cell>
          <cell r="O86" t="str">
            <v>SAHY800118</v>
          </cell>
          <cell r="Q86">
            <v>1</v>
          </cell>
          <cell r="R86" t="str">
            <v>MATUTINO</v>
          </cell>
          <cell r="S86" t="str">
            <v>01/01/2008</v>
          </cell>
        </row>
        <row r="87">
          <cell r="N87" t="str">
            <v>YEBC790419M89</v>
          </cell>
          <cell r="O87" t="str">
            <v>YEBC790419</v>
          </cell>
          <cell r="Q87">
            <v>1</v>
          </cell>
          <cell r="R87" t="str">
            <v>MATUTINO</v>
          </cell>
          <cell r="S87" t="str">
            <v>01/01/2008</v>
          </cell>
        </row>
        <row r="88">
          <cell r="N88" t="str">
            <v>EIIA760327BQ7</v>
          </cell>
          <cell r="O88" t="str">
            <v>EIIA760327</v>
          </cell>
          <cell r="Q88">
            <v>1</v>
          </cell>
          <cell r="R88" t="str">
            <v>MATUTINO</v>
          </cell>
          <cell r="S88" t="str">
            <v>01/01/2008</v>
          </cell>
        </row>
        <row r="89">
          <cell r="N89" t="str">
            <v>LEPJ690111157</v>
          </cell>
          <cell r="O89" t="str">
            <v>LEPJ690111</v>
          </cell>
          <cell r="Q89">
            <v>1</v>
          </cell>
          <cell r="R89" t="str">
            <v>MATUTINO</v>
          </cell>
          <cell r="S89" t="str">
            <v>16/10/2010</v>
          </cell>
        </row>
        <row r="90">
          <cell r="N90" t="str">
            <v>FOCR751127CF6</v>
          </cell>
          <cell r="O90" t="str">
            <v>FOCR751127</v>
          </cell>
          <cell r="Q90">
            <v>1</v>
          </cell>
          <cell r="R90" t="str">
            <v>MATUTINO</v>
          </cell>
          <cell r="S90" t="str">
            <v>01/01/2008</v>
          </cell>
        </row>
        <row r="91">
          <cell r="N91" t="str">
            <v>GACE601129NE4</v>
          </cell>
          <cell r="O91" t="str">
            <v>GACE601129</v>
          </cell>
          <cell r="Q91">
            <v>1</v>
          </cell>
          <cell r="R91" t="str">
            <v>MATUTINO</v>
          </cell>
          <cell r="S91" t="str">
            <v>01/06/2013</v>
          </cell>
        </row>
        <row r="92">
          <cell r="N92" t="str">
            <v>JICM630815H30</v>
          </cell>
          <cell r="O92" t="str">
            <v>JICM630815</v>
          </cell>
          <cell r="Q92">
            <v>1</v>
          </cell>
          <cell r="R92" t="str">
            <v>MATUTINO</v>
          </cell>
          <cell r="S92" t="str">
            <v>01/01/2008</v>
          </cell>
        </row>
        <row r="93">
          <cell r="N93" t="str">
            <v>COFN680602IJ6</v>
          </cell>
          <cell r="O93" t="str">
            <v>COFN680602</v>
          </cell>
          <cell r="Q93">
            <v>1</v>
          </cell>
          <cell r="R93" t="str">
            <v>MATUTINO</v>
          </cell>
          <cell r="S93" t="str">
            <v>16/07/2009</v>
          </cell>
        </row>
        <row r="94">
          <cell r="N94" t="str">
            <v>LOGM770513C73</v>
          </cell>
          <cell r="O94" t="str">
            <v>LOGM770513</v>
          </cell>
          <cell r="Q94">
            <v>1</v>
          </cell>
          <cell r="R94" t="str">
            <v>MATUTINO</v>
          </cell>
          <cell r="S94" t="str">
            <v>01/01/2008</v>
          </cell>
        </row>
        <row r="95">
          <cell r="N95" t="str">
            <v>MEFA7511299R4</v>
          </cell>
          <cell r="O95" t="str">
            <v>MEFA751129</v>
          </cell>
          <cell r="Q95">
            <v>1</v>
          </cell>
          <cell r="R95" t="str">
            <v>MATUTINO</v>
          </cell>
          <cell r="S95" t="str">
            <v>01/01/2008</v>
          </cell>
        </row>
        <row r="96">
          <cell r="N96" t="str">
            <v>MOPM7407214P2</v>
          </cell>
          <cell r="O96" t="str">
            <v>MOPM740721</v>
          </cell>
          <cell r="Q96">
            <v>1</v>
          </cell>
          <cell r="R96" t="str">
            <v>MATUTINO</v>
          </cell>
          <cell r="S96" t="str">
            <v>01/01/2008</v>
          </cell>
        </row>
        <row r="97">
          <cell r="N97" t="str">
            <v>RAMJ781012SM5</v>
          </cell>
          <cell r="O97" t="str">
            <v>RAMJ781012</v>
          </cell>
          <cell r="Q97">
            <v>1</v>
          </cell>
          <cell r="R97" t="str">
            <v>MATUTINO</v>
          </cell>
          <cell r="S97" t="str">
            <v>01/07/2008</v>
          </cell>
        </row>
        <row r="98">
          <cell r="N98" t="str">
            <v>CAVK810209Q16</v>
          </cell>
          <cell r="O98" t="str">
            <v>CAVK810209</v>
          </cell>
          <cell r="Q98">
            <v>1</v>
          </cell>
          <cell r="R98" t="str">
            <v>MATUTINO</v>
          </cell>
          <cell r="S98" t="str">
            <v>16/01/2008</v>
          </cell>
        </row>
        <row r="99">
          <cell r="N99" t="str">
            <v>MAGA8305248F3</v>
          </cell>
          <cell r="O99" t="str">
            <v>MAGA830524</v>
          </cell>
          <cell r="Q99">
            <v>1</v>
          </cell>
          <cell r="R99" t="str">
            <v>MATUTINO</v>
          </cell>
          <cell r="S99" t="str">
            <v>01/01/2008</v>
          </cell>
        </row>
        <row r="100">
          <cell r="N100" t="str">
            <v>MEGJ760704AH3</v>
          </cell>
          <cell r="O100" t="str">
            <v>MEGJ760704</v>
          </cell>
          <cell r="Q100">
            <v>1</v>
          </cell>
          <cell r="R100" t="str">
            <v>MATUTINO</v>
          </cell>
          <cell r="S100" t="str">
            <v>16/07/2009</v>
          </cell>
        </row>
        <row r="101">
          <cell r="N101" t="str">
            <v>SOVC800506P78</v>
          </cell>
          <cell r="O101" t="str">
            <v>SOVC800506</v>
          </cell>
          <cell r="Q101">
            <v>1</v>
          </cell>
          <cell r="R101" t="str">
            <v>MATUTINO</v>
          </cell>
          <cell r="S101" t="str">
            <v>01/01/2008</v>
          </cell>
        </row>
        <row r="102">
          <cell r="N102" t="str">
            <v>GOGM800411HH6</v>
          </cell>
          <cell r="O102" t="str">
            <v>GOGM800411</v>
          </cell>
          <cell r="Q102">
            <v>1</v>
          </cell>
          <cell r="R102" t="str">
            <v>MATUTINO</v>
          </cell>
          <cell r="S102" t="str">
            <v>01/01/2008</v>
          </cell>
        </row>
        <row r="103">
          <cell r="N103" t="str">
            <v>LEVJ720523BF0</v>
          </cell>
          <cell r="O103" t="str">
            <v>LEVJ720523</v>
          </cell>
          <cell r="Q103">
            <v>1</v>
          </cell>
          <cell r="R103" t="str">
            <v>MATUTINO</v>
          </cell>
          <cell r="S103" t="str">
            <v>01/01/2008</v>
          </cell>
        </row>
        <row r="104">
          <cell r="N104" t="str">
            <v>MARC780724SL8</v>
          </cell>
          <cell r="O104" t="str">
            <v>MARC780724</v>
          </cell>
          <cell r="Q104">
            <v>1</v>
          </cell>
          <cell r="R104" t="str">
            <v>MATUTINO</v>
          </cell>
          <cell r="S104" t="str">
            <v>01/01/2008</v>
          </cell>
        </row>
        <row r="105">
          <cell r="N105" t="str">
            <v>VIRA810129E66</v>
          </cell>
          <cell r="O105" t="str">
            <v>VIRA810129</v>
          </cell>
          <cell r="Q105">
            <v>1</v>
          </cell>
          <cell r="R105" t="str">
            <v>MATUTINO</v>
          </cell>
          <cell r="S105" t="str">
            <v>01/01/2008</v>
          </cell>
        </row>
        <row r="106">
          <cell r="N106" t="str">
            <v>FOBX790610443</v>
          </cell>
          <cell r="O106" t="str">
            <v>FOBX790610</v>
          </cell>
          <cell r="Q106">
            <v>1</v>
          </cell>
          <cell r="R106" t="str">
            <v>MATUTINO</v>
          </cell>
          <cell r="S106" t="str">
            <v>01/01/2008</v>
          </cell>
        </row>
        <row r="107">
          <cell r="N107" t="str">
            <v>MAMD770219856</v>
          </cell>
          <cell r="O107" t="str">
            <v>MAMD770219</v>
          </cell>
          <cell r="Q107">
            <v>1</v>
          </cell>
          <cell r="R107" t="str">
            <v>MATUTINO</v>
          </cell>
          <cell r="S107" t="str">
            <v>01/01/2008</v>
          </cell>
        </row>
        <row r="108">
          <cell r="N108" t="str">
            <v>RAAY800822TN3</v>
          </cell>
          <cell r="O108" t="str">
            <v>RAAY800822</v>
          </cell>
          <cell r="Q108">
            <v>1</v>
          </cell>
          <cell r="R108" t="str">
            <v>MATUTINO</v>
          </cell>
          <cell r="S108" t="str">
            <v>01/01/2008</v>
          </cell>
        </row>
        <row r="109">
          <cell r="N109" t="str">
            <v>RIHA790202SN0</v>
          </cell>
          <cell r="O109" t="str">
            <v>RIHA790202</v>
          </cell>
          <cell r="Q109">
            <v>1</v>
          </cell>
          <cell r="R109" t="str">
            <v>MATUTINO</v>
          </cell>
          <cell r="S109" t="str">
            <v>01/01/2008</v>
          </cell>
        </row>
        <row r="110">
          <cell r="N110" t="str">
            <v>ROGH800425768</v>
          </cell>
          <cell r="O110" t="str">
            <v>ROGH800425</v>
          </cell>
          <cell r="Q110">
            <v>1</v>
          </cell>
          <cell r="R110" t="str">
            <v>MATUTINO</v>
          </cell>
          <cell r="S110" t="str">
            <v>01/01/2008</v>
          </cell>
        </row>
        <row r="111">
          <cell r="N111" t="str">
            <v>AATK811005DJ4</v>
          </cell>
          <cell r="O111" t="str">
            <v>AATK811005</v>
          </cell>
          <cell r="Q111">
            <v>1</v>
          </cell>
          <cell r="R111" t="str">
            <v>MATUTINO</v>
          </cell>
          <cell r="S111" t="str">
            <v>01/01/2008</v>
          </cell>
        </row>
        <row r="112">
          <cell r="N112" t="str">
            <v>CUGE800905LG4</v>
          </cell>
          <cell r="O112" t="str">
            <v>CUGE800905</v>
          </cell>
          <cell r="Q112">
            <v>1</v>
          </cell>
          <cell r="R112" t="str">
            <v>MATUTINO</v>
          </cell>
          <cell r="S112">
            <v>39448</v>
          </cell>
        </row>
        <row r="113">
          <cell r="N113" t="str">
            <v>HEML840107SY8</v>
          </cell>
          <cell r="O113" t="str">
            <v>HEML840107</v>
          </cell>
          <cell r="Q113">
            <v>1</v>
          </cell>
          <cell r="R113" t="str">
            <v>MATUTINO</v>
          </cell>
          <cell r="S113" t="str">
            <v>01/01/2008</v>
          </cell>
        </row>
        <row r="114">
          <cell r="N114" t="str">
            <v>AAGF870322RK5</v>
          </cell>
          <cell r="O114" t="str">
            <v>AAGF870322</v>
          </cell>
          <cell r="Q114">
            <v>1</v>
          </cell>
          <cell r="R114" t="str">
            <v>MATUTINO</v>
          </cell>
          <cell r="S114" t="str">
            <v>16/02/2011</v>
          </cell>
        </row>
        <row r="115">
          <cell r="N115" t="str">
            <v>BASC810630STA</v>
          </cell>
          <cell r="O115" t="str">
            <v>BASC810630</v>
          </cell>
          <cell r="Q115">
            <v>1</v>
          </cell>
          <cell r="R115" t="str">
            <v>MATUTINO</v>
          </cell>
          <cell r="S115" t="str">
            <v>01/01/2008</v>
          </cell>
        </row>
        <row r="116">
          <cell r="N116" t="str">
            <v>JIST621015KJ5</v>
          </cell>
          <cell r="O116" t="str">
            <v>JIST621015</v>
          </cell>
          <cell r="Q116">
            <v>1</v>
          </cell>
          <cell r="R116" t="str">
            <v>MATUTINO</v>
          </cell>
          <cell r="S116">
            <v>42217</v>
          </cell>
        </row>
        <row r="117">
          <cell r="N117" t="str">
            <v>CAPI810820NF0</v>
          </cell>
          <cell r="O117" t="str">
            <v>CAPI810820</v>
          </cell>
          <cell r="Q117">
            <v>1</v>
          </cell>
          <cell r="R117" t="str">
            <v>MATUTINO</v>
          </cell>
          <cell r="S117" t="str">
            <v>01/01/2008</v>
          </cell>
        </row>
        <row r="118">
          <cell r="N118" t="str">
            <v>DIGA830222VE2</v>
          </cell>
          <cell r="O118" t="str">
            <v>DIGA830222</v>
          </cell>
          <cell r="Q118">
            <v>1</v>
          </cell>
          <cell r="R118" t="str">
            <v>MATUTINO</v>
          </cell>
          <cell r="S118" t="str">
            <v>01/01/2008</v>
          </cell>
        </row>
        <row r="119">
          <cell r="N119" t="str">
            <v>GUVV860306951</v>
          </cell>
          <cell r="O119" t="str">
            <v>GUVV860306</v>
          </cell>
          <cell r="Q119">
            <v>1</v>
          </cell>
          <cell r="R119" t="str">
            <v>MATUTINO</v>
          </cell>
          <cell r="S119" t="str">
            <v>01/01/2008</v>
          </cell>
        </row>
        <row r="120">
          <cell r="N120" t="str">
            <v>TEVL860402D68</v>
          </cell>
          <cell r="O120" t="str">
            <v>TEVL860402</v>
          </cell>
          <cell r="Q120">
            <v>1</v>
          </cell>
          <cell r="R120" t="str">
            <v>MATUTINO</v>
          </cell>
          <cell r="S120" t="str">
            <v>01/01/2008</v>
          </cell>
        </row>
        <row r="121">
          <cell r="N121" t="str">
            <v>SAGA790905SY5</v>
          </cell>
          <cell r="O121" t="str">
            <v>SAGA790905</v>
          </cell>
          <cell r="Q121">
            <v>1</v>
          </cell>
          <cell r="R121" t="str">
            <v>MATUTINO</v>
          </cell>
          <cell r="S121" t="str">
            <v>01/01/2008</v>
          </cell>
        </row>
        <row r="122">
          <cell r="N122" t="str">
            <v>MEED840609RX1</v>
          </cell>
          <cell r="O122" t="str">
            <v>MEED840609</v>
          </cell>
          <cell r="Q122">
            <v>1</v>
          </cell>
          <cell r="R122" t="str">
            <v>MATUTINO</v>
          </cell>
          <cell r="S122" t="str">
            <v>16/01/2008</v>
          </cell>
        </row>
        <row r="123">
          <cell r="N123" t="str">
            <v>AODG8312104H3</v>
          </cell>
          <cell r="O123" t="str">
            <v>AODG831210</v>
          </cell>
          <cell r="Q123">
            <v>1</v>
          </cell>
          <cell r="R123" t="str">
            <v>MATUTINO</v>
          </cell>
          <cell r="S123" t="str">
            <v>16/01/2008</v>
          </cell>
        </row>
        <row r="124">
          <cell r="N124" t="str">
            <v>ROHG810212456</v>
          </cell>
          <cell r="O124" t="str">
            <v>ROHG810212</v>
          </cell>
          <cell r="Q124">
            <v>1</v>
          </cell>
          <cell r="R124" t="str">
            <v>MATUTINO</v>
          </cell>
          <cell r="S124" t="str">
            <v>16/01/2008</v>
          </cell>
        </row>
        <row r="125">
          <cell r="N125" t="str">
            <v>SICJ830930GX3</v>
          </cell>
          <cell r="O125" t="str">
            <v>SICJ830930</v>
          </cell>
          <cell r="Q125">
            <v>1</v>
          </cell>
          <cell r="R125" t="str">
            <v>MATUTINO</v>
          </cell>
          <cell r="S125" t="str">
            <v>01/01/2008</v>
          </cell>
        </row>
        <row r="126">
          <cell r="N126" t="str">
            <v>TIGL730505F11</v>
          </cell>
          <cell r="O126" t="str">
            <v>TIGL730505</v>
          </cell>
          <cell r="Q126">
            <v>1</v>
          </cell>
          <cell r="R126" t="str">
            <v>MATUTINO</v>
          </cell>
          <cell r="S126" t="str">
            <v>16/07/2009</v>
          </cell>
        </row>
        <row r="127">
          <cell r="N127" t="str">
            <v>CUMR860308TR9</v>
          </cell>
          <cell r="O127" t="str">
            <v>CUMR860308</v>
          </cell>
          <cell r="Q127">
            <v>1</v>
          </cell>
          <cell r="R127" t="str">
            <v>MATUTINO</v>
          </cell>
          <cell r="S127" t="str">
            <v>16/11/2014</v>
          </cell>
        </row>
        <row r="128">
          <cell r="N128" t="str">
            <v>ROMA800712TQA</v>
          </cell>
          <cell r="O128" t="str">
            <v>ROMA800712</v>
          </cell>
          <cell r="Q128">
            <v>1</v>
          </cell>
          <cell r="R128" t="str">
            <v>MATUTINO</v>
          </cell>
          <cell r="S128" t="str">
            <v>16/03/2013</v>
          </cell>
        </row>
        <row r="129">
          <cell r="N129" t="str">
            <v>FORJ760131SJ0</v>
          </cell>
          <cell r="O129" t="str">
            <v>FORJ760131</v>
          </cell>
          <cell r="Q129">
            <v>1</v>
          </cell>
          <cell r="R129" t="str">
            <v>MATUTINO</v>
          </cell>
          <cell r="S129" t="str">
            <v>01/11/2010</v>
          </cell>
        </row>
        <row r="130">
          <cell r="N130" t="str">
            <v>ROHG760211UB7</v>
          </cell>
          <cell r="O130" t="str">
            <v>ROHG760211</v>
          </cell>
          <cell r="Q130">
            <v>1</v>
          </cell>
          <cell r="R130" t="str">
            <v>MATUTINO</v>
          </cell>
          <cell r="S130" t="str">
            <v>01/01/2008</v>
          </cell>
        </row>
        <row r="131">
          <cell r="N131" t="str">
            <v>GUNA8706261P2</v>
          </cell>
          <cell r="O131" t="str">
            <v>GUNA870626</v>
          </cell>
          <cell r="Q131">
            <v>1</v>
          </cell>
          <cell r="R131" t="str">
            <v>MATUTINO</v>
          </cell>
          <cell r="S131" t="str">
            <v>16/11/2013</v>
          </cell>
        </row>
        <row r="132">
          <cell r="N132" t="str">
            <v>GOTC850724CYA</v>
          </cell>
          <cell r="O132" t="str">
            <v>GOTC850724</v>
          </cell>
          <cell r="Q132">
            <v>1</v>
          </cell>
          <cell r="R132" t="str">
            <v>MATUTINO</v>
          </cell>
          <cell r="S132" t="str">
            <v>16/01/2008</v>
          </cell>
        </row>
        <row r="133">
          <cell r="N133" t="str">
            <v>SEVL780325GP4</v>
          </cell>
          <cell r="O133" t="str">
            <v>SEVL780325</v>
          </cell>
          <cell r="Q133">
            <v>1</v>
          </cell>
          <cell r="R133" t="str">
            <v>MATUTINO</v>
          </cell>
          <cell r="S133" t="str">
            <v>01/01/2008</v>
          </cell>
        </row>
        <row r="134">
          <cell r="N134" t="str">
            <v>AELL8404275L6</v>
          </cell>
          <cell r="O134" t="str">
            <v>AELL840427</v>
          </cell>
          <cell r="Q134">
            <v>1</v>
          </cell>
          <cell r="R134" t="str">
            <v>MATUTINO</v>
          </cell>
          <cell r="S134" t="str">
            <v>16/07/2009</v>
          </cell>
        </row>
        <row r="135">
          <cell r="N135" t="str">
            <v>LATA660508LUA</v>
          </cell>
          <cell r="O135" t="str">
            <v>LATA660508</v>
          </cell>
          <cell r="Q135">
            <v>1</v>
          </cell>
          <cell r="R135" t="str">
            <v>MATUTINO</v>
          </cell>
          <cell r="S135" t="str">
            <v>01/01/2008</v>
          </cell>
        </row>
        <row r="136">
          <cell r="N136" t="str">
            <v>MARC8007162H6</v>
          </cell>
          <cell r="O136" t="str">
            <v>MARC800716</v>
          </cell>
          <cell r="Q136">
            <v>1</v>
          </cell>
          <cell r="R136" t="str">
            <v>MATUTINO</v>
          </cell>
          <cell r="S136" t="str">
            <v>01/01/2008</v>
          </cell>
        </row>
        <row r="137">
          <cell r="N137" t="str">
            <v>MATC8703062U6</v>
          </cell>
          <cell r="O137" t="str">
            <v>MATC870306</v>
          </cell>
          <cell r="Q137">
            <v>1</v>
          </cell>
          <cell r="R137" t="str">
            <v>MATUTINO</v>
          </cell>
          <cell r="S137" t="str">
            <v>01/05/2013</v>
          </cell>
        </row>
        <row r="138">
          <cell r="N138" t="str">
            <v>PAZM840921N64</v>
          </cell>
          <cell r="O138" t="str">
            <v>PAZM840921</v>
          </cell>
          <cell r="Q138">
            <v>1</v>
          </cell>
          <cell r="R138" t="str">
            <v>MATUTINO</v>
          </cell>
          <cell r="S138" t="str">
            <v>16/02/2011</v>
          </cell>
        </row>
        <row r="139">
          <cell r="N139" t="str">
            <v>HEAM760815IT6</v>
          </cell>
          <cell r="O139" t="str">
            <v>HEAM760815</v>
          </cell>
          <cell r="Q139">
            <v>1</v>
          </cell>
          <cell r="R139" t="str">
            <v>MATUTINO</v>
          </cell>
          <cell r="S139" t="str">
            <v>16/01/2008</v>
          </cell>
        </row>
        <row r="140">
          <cell r="N140" t="str">
            <v>BOSC821109TL4</v>
          </cell>
          <cell r="O140" t="str">
            <v>BOSC821109</v>
          </cell>
          <cell r="Q140">
            <v>1</v>
          </cell>
          <cell r="R140" t="str">
            <v>MATUTINO</v>
          </cell>
          <cell r="S140" t="str">
            <v>01/07/2008</v>
          </cell>
        </row>
        <row r="141">
          <cell r="N141" t="str">
            <v>ROBL831126QN0</v>
          </cell>
          <cell r="O141" t="str">
            <v>ROBL831126</v>
          </cell>
          <cell r="Q141">
            <v>1</v>
          </cell>
          <cell r="R141" t="str">
            <v>MATUTINO</v>
          </cell>
          <cell r="S141" t="str">
            <v>01/07/2008</v>
          </cell>
        </row>
        <row r="142">
          <cell r="N142" t="str">
            <v>MASJ801016HM4</v>
          </cell>
          <cell r="O142" t="str">
            <v>MASJ801016</v>
          </cell>
          <cell r="Q142">
            <v>1</v>
          </cell>
          <cell r="R142" t="str">
            <v>MATUTINO</v>
          </cell>
          <cell r="S142" t="str">
            <v>01/02/2011</v>
          </cell>
        </row>
        <row r="143">
          <cell r="N143" t="str">
            <v>CEFJ800424B7A</v>
          </cell>
          <cell r="O143" t="str">
            <v>CEFJ800424</v>
          </cell>
          <cell r="Q143">
            <v>1</v>
          </cell>
          <cell r="R143" t="str">
            <v>MATUTINO</v>
          </cell>
          <cell r="S143" t="str">
            <v>16/07/2009</v>
          </cell>
        </row>
        <row r="144">
          <cell r="N144" t="str">
            <v>MIGA8207248U3</v>
          </cell>
          <cell r="O144" t="str">
            <v>MIGA820724</v>
          </cell>
          <cell r="Q144">
            <v>1</v>
          </cell>
          <cell r="R144" t="str">
            <v>MATUTINO</v>
          </cell>
          <cell r="S144" t="str">
            <v>01/01/2008</v>
          </cell>
        </row>
        <row r="145">
          <cell r="N145" t="str">
            <v>SAGG831116MN6</v>
          </cell>
          <cell r="O145" t="str">
            <v>SAGG831116</v>
          </cell>
          <cell r="Q145">
            <v>1</v>
          </cell>
          <cell r="R145" t="str">
            <v>MATUTINO</v>
          </cell>
          <cell r="S145" t="str">
            <v>16/08/2012</v>
          </cell>
        </row>
        <row r="146">
          <cell r="N146" t="str">
            <v>REMA521221GX5</v>
          </cell>
          <cell r="O146" t="str">
            <v>REMA521221</v>
          </cell>
          <cell r="Q146">
            <v>1</v>
          </cell>
          <cell r="R146" t="str">
            <v>MATUTINO</v>
          </cell>
          <cell r="S146" t="str">
            <v>16/07/2009</v>
          </cell>
        </row>
        <row r="147">
          <cell r="N147" t="str">
            <v>PAAA7501012Y1</v>
          </cell>
          <cell r="O147" t="str">
            <v>PAAA750101</v>
          </cell>
          <cell r="Q147">
            <v>1</v>
          </cell>
          <cell r="R147" t="str">
            <v>MATUTINO</v>
          </cell>
          <cell r="S147" t="str">
            <v>01/01/2008</v>
          </cell>
        </row>
        <row r="148">
          <cell r="N148" t="str">
            <v>MOCS850409DX0</v>
          </cell>
          <cell r="O148" t="str">
            <v>MOCS850409</v>
          </cell>
          <cell r="Q148">
            <v>1</v>
          </cell>
          <cell r="R148" t="str">
            <v>MATUTINO</v>
          </cell>
          <cell r="S148" t="str">
            <v>01/01/2008</v>
          </cell>
        </row>
        <row r="149">
          <cell r="N149" t="str">
            <v>HECP730311J21</v>
          </cell>
          <cell r="O149" t="str">
            <v>HECP730311</v>
          </cell>
          <cell r="Q149">
            <v>1</v>
          </cell>
          <cell r="R149" t="str">
            <v>MATUTINO</v>
          </cell>
          <cell r="S149" t="str">
            <v>01/01/2008</v>
          </cell>
        </row>
        <row r="150">
          <cell r="N150" t="str">
            <v>IAME650706GIA</v>
          </cell>
          <cell r="O150" t="str">
            <v>IAME650706</v>
          </cell>
          <cell r="Q150">
            <v>1</v>
          </cell>
          <cell r="R150" t="str">
            <v>MATUTINO</v>
          </cell>
          <cell r="S150" t="str">
            <v>01/01/2008</v>
          </cell>
        </row>
        <row r="151">
          <cell r="N151" t="str">
            <v>JUDY8401208Z3</v>
          </cell>
          <cell r="O151" t="str">
            <v>JUDY840120</v>
          </cell>
          <cell r="Q151">
            <v>1</v>
          </cell>
          <cell r="R151" t="str">
            <v>MATUTINO</v>
          </cell>
          <cell r="S151" t="str">
            <v>01/01/2008</v>
          </cell>
        </row>
        <row r="152">
          <cell r="N152" t="str">
            <v>MASL710424574</v>
          </cell>
          <cell r="O152" t="str">
            <v>MASL710424</v>
          </cell>
          <cell r="Q152">
            <v>1</v>
          </cell>
          <cell r="R152" t="str">
            <v>MATUTINO</v>
          </cell>
          <cell r="S152" t="str">
            <v>01/01/2008</v>
          </cell>
        </row>
        <row r="153">
          <cell r="N153" t="str">
            <v>GAAM691230Q62</v>
          </cell>
          <cell r="O153" t="str">
            <v>GAAM691230</v>
          </cell>
          <cell r="Q153">
            <v>1</v>
          </cell>
          <cell r="R153" t="str">
            <v>MATUTINO</v>
          </cell>
          <cell r="S153" t="str">
            <v>01/07/2008</v>
          </cell>
        </row>
        <row r="154">
          <cell r="N154" t="str">
            <v>PEOE700730A23</v>
          </cell>
          <cell r="O154" t="str">
            <v>PEOE700730</v>
          </cell>
          <cell r="Q154">
            <v>1</v>
          </cell>
          <cell r="R154" t="str">
            <v>MATUTINO</v>
          </cell>
          <cell r="S154" t="str">
            <v>16/10/2010</v>
          </cell>
        </row>
        <row r="155">
          <cell r="N155" t="str">
            <v>SICI741207IY6</v>
          </cell>
          <cell r="O155" t="str">
            <v>SICI741207</v>
          </cell>
          <cell r="Q155">
            <v>1</v>
          </cell>
          <cell r="R155" t="str">
            <v>MATUTINO</v>
          </cell>
          <cell r="S155" t="str">
            <v>16/07/2009</v>
          </cell>
        </row>
        <row r="156">
          <cell r="N156" t="str">
            <v>LOPC760715NZ0</v>
          </cell>
          <cell r="O156" t="str">
            <v>LOPC760715</v>
          </cell>
          <cell r="Q156">
            <v>1</v>
          </cell>
          <cell r="R156" t="str">
            <v>MATUTINO</v>
          </cell>
          <cell r="S156" t="str">
            <v>01/01/2008</v>
          </cell>
        </row>
        <row r="157">
          <cell r="N157" t="str">
            <v>MACP7003133M8</v>
          </cell>
          <cell r="O157" t="str">
            <v>MACP700313</v>
          </cell>
          <cell r="Q157">
            <v>1</v>
          </cell>
          <cell r="R157" t="str">
            <v>MATUTINO</v>
          </cell>
          <cell r="S157" t="str">
            <v>01/01/2008</v>
          </cell>
        </row>
        <row r="158">
          <cell r="N158" t="str">
            <v>MALL7502279Q8</v>
          </cell>
          <cell r="O158" t="str">
            <v>MALL750227</v>
          </cell>
          <cell r="Q158">
            <v>1</v>
          </cell>
          <cell r="R158" t="str">
            <v>MATUTINO</v>
          </cell>
          <cell r="S158" t="str">
            <v>01/01/2008</v>
          </cell>
        </row>
        <row r="159">
          <cell r="N159" t="str">
            <v>OIVB791004935</v>
          </cell>
          <cell r="O159" t="str">
            <v>OIVB791004</v>
          </cell>
          <cell r="Q159">
            <v>1</v>
          </cell>
          <cell r="R159" t="str">
            <v>MATUTINO</v>
          </cell>
          <cell r="S159" t="str">
            <v>01/01/2008</v>
          </cell>
        </row>
        <row r="160">
          <cell r="N160" t="str">
            <v>RANE6202012L1</v>
          </cell>
          <cell r="O160" t="str">
            <v>RANE620201</v>
          </cell>
          <cell r="Q160">
            <v>1</v>
          </cell>
          <cell r="R160" t="str">
            <v>MATUTINO</v>
          </cell>
          <cell r="S160" t="str">
            <v>01/01/2008</v>
          </cell>
        </row>
        <row r="161">
          <cell r="N161" t="str">
            <v>RORA800828TFA</v>
          </cell>
          <cell r="O161" t="str">
            <v>RORA800828</v>
          </cell>
          <cell r="Q161">
            <v>1</v>
          </cell>
          <cell r="R161" t="str">
            <v>MATUTINO</v>
          </cell>
          <cell r="S161" t="str">
            <v>01/01/2008</v>
          </cell>
        </row>
        <row r="162">
          <cell r="N162" t="str">
            <v>ROSM770526TU2</v>
          </cell>
          <cell r="O162" t="str">
            <v>ROSM770526</v>
          </cell>
          <cell r="Q162">
            <v>1</v>
          </cell>
          <cell r="R162" t="str">
            <v>MATUTINO</v>
          </cell>
          <cell r="S162">
            <v>39554</v>
          </cell>
        </row>
        <row r="163">
          <cell r="N163" t="str">
            <v>ROPA790716PG9</v>
          </cell>
          <cell r="O163" t="str">
            <v>ROPA790716</v>
          </cell>
          <cell r="Q163">
            <v>1</v>
          </cell>
          <cell r="R163" t="str">
            <v>MATUTINO</v>
          </cell>
          <cell r="S163" t="str">
            <v>01/01/2008</v>
          </cell>
        </row>
        <row r="164">
          <cell r="N164" t="str">
            <v>SATG6908214A3</v>
          </cell>
          <cell r="O164" t="str">
            <v>SATG690821</v>
          </cell>
          <cell r="Q164">
            <v>1</v>
          </cell>
          <cell r="R164" t="str">
            <v>MATUTINO</v>
          </cell>
          <cell r="S164" t="str">
            <v>01/07/2008</v>
          </cell>
        </row>
        <row r="165">
          <cell r="N165" t="str">
            <v>AEMC710612MY8</v>
          </cell>
          <cell r="O165" t="str">
            <v>AEMC710612</v>
          </cell>
          <cell r="Q165">
            <v>1</v>
          </cell>
          <cell r="R165" t="str">
            <v>MATUTINO</v>
          </cell>
          <cell r="S165" t="str">
            <v>01/01/2008</v>
          </cell>
        </row>
        <row r="166">
          <cell r="N166" t="str">
            <v>BOOA8210153C8</v>
          </cell>
          <cell r="O166" t="str">
            <v>BOOA821015</v>
          </cell>
          <cell r="Q166">
            <v>1</v>
          </cell>
          <cell r="R166" t="str">
            <v>MATUTINO</v>
          </cell>
          <cell r="S166">
            <v>39326</v>
          </cell>
        </row>
        <row r="167">
          <cell r="N167" t="str">
            <v>OARB8404095E8</v>
          </cell>
          <cell r="O167" t="str">
            <v>OARB840409</v>
          </cell>
          <cell r="Q167">
            <v>1</v>
          </cell>
          <cell r="R167" t="str">
            <v>MATUTINO</v>
          </cell>
          <cell r="S167">
            <v>39326</v>
          </cell>
        </row>
        <row r="168">
          <cell r="N168" t="str">
            <v>VERD770916LT6</v>
          </cell>
          <cell r="O168" t="str">
            <v>VERD770916</v>
          </cell>
          <cell r="Q168">
            <v>1</v>
          </cell>
          <cell r="R168" t="str">
            <v>MATUTINO</v>
          </cell>
          <cell r="S168" t="str">
            <v>01/01/2008</v>
          </cell>
        </row>
        <row r="169">
          <cell r="N169" t="str">
            <v>BUOE760610TJ0</v>
          </cell>
          <cell r="O169" t="str">
            <v>BUOE760610</v>
          </cell>
          <cell r="Q169">
            <v>1</v>
          </cell>
          <cell r="R169" t="str">
            <v>MATUTINO</v>
          </cell>
          <cell r="S169" t="str">
            <v>01/01/2008</v>
          </cell>
        </row>
        <row r="170">
          <cell r="N170" t="str">
            <v>FIHD870515THA</v>
          </cell>
          <cell r="O170" t="str">
            <v>FIHD870515</v>
          </cell>
          <cell r="Q170">
            <v>1</v>
          </cell>
          <cell r="R170" t="str">
            <v>MATUTINO</v>
          </cell>
          <cell r="S170" t="str">
            <v>01/08/2011</v>
          </cell>
        </row>
        <row r="171">
          <cell r="N171" t="str">
            <v>LUPJ810126630</v>
          </cell>
          <cell r="O171" t="str">
            <v>LUPJ810126</v>
          </cell>
          <cell r="Q171">
            <v>1</v>
          </cell>
          <cell r="R171" t="str">
            <v>MATUTINO</v>
          </cell>
          <cell r="S171" t="str">
            <v>01/01/2008</v>
          </cell>
        </row>
        <row r="172">
          <cell r="N172" t="str">
            <v>MOMR821226A40</v>
          </cell>
          <cell r="O172" t="str">
            <v>MOMR821226</v>
          </cell>
          <cell r="Q172">
            <v>1</v>
          </cell>
          <cell r="R172" t="str">
            <v>MATUTINO</v>
          </cell>
          <cell r="S172" t="str">
            <v>16/07/2009</v>
          </cell>
        </row>
        <row r="173">
          <cell r="N173" t="str">
            <v>PEBA780802JNA</v>
          </cell>
          <cell r="O173" t="str">
            <v>PEBA780802</v>
          </cell>
          <cell r="Q173">
            <v>1</v>
          </cell>
          <cell r="R173" t="str">
            <v>MATUTINO</v>
          </cell>
          <cell r="S173" t="str">
            <v>01/01/2008</v>
          </cell>
        </row>
        <row r="174">
          <cell r="N174" t="str">
            <v>POIA7408093K2</v>
          </cell>
          <cell r="O174" t="str">
            <v>POIA740809</v>
          </cell>
          <cell r="Q174">
            <v>1</v>
          </cell>
          <cell r="R174" t="str">
            <v>MATUTINO</v>
          </cell>
          <cell r="S174" t="str">
            <v>01/01/2008</v>
          </cell>
        </row>
        <row r="175">
          <cell r="N175" t="str">
            <v>VERE8106059W4</v>
          </cell>
          <cell r="O175" t="str">
            <v>VERE810605</v>
          </cell>
          <cell r="Q175">
            <v>1</v>
          </cell>
          <cell r="R175" t="str">
            <v>MATUTINO</v>
          </cell>
          <cell r="S175" t="str">
            <v>01/01/2008</v>
          </cell>
        </row>
        <row r="176">
          <cell r="N176" t="str">
            <v>VESL760408CP7</v>
          </cell>
          <cell r="O176" t="str">
            <v>VESL760408</v>
          </cell>
          <cell r="Q176">
            <v>1</v>
          </cell>
          <cell r="R176" t="str">
            <v>MATUTINO</v>
          </cell>
          <cell r="S176" t="str">
            <v>01/01/2008</v>
          </cell>
        </row>
        <row r="177">
          <cell r="N177" t="str">
            <v>GAPJ610501835</v>
          </cell>
          <cell r="O177" t="str">
            <v>GAPJ610501</v>
          </cell>
          <cell r="Q177">
            <v>1</v>
          </cell>
          <cell r="R177" t="str">
            <v>MATUTINO</v>
          </cell>
          <cell r="S177" t="str">
            <v>01/01/2008</v>
          </cell>
        </row>
        <row r="178">
          <cell r="N178" t="str">
            <v>GURJ620723912</v>
          </cell>
          <cell r="O178" t="str">
            <v>GURJ620723</v>
          </cell>
          <cell r="Q178">
            <v>1</v>
          </cell>
          <cell r="R178" t="str">
            <v>MATUTINO</v>
          </cell>
          <cell r="S178" t="str">
            <v>01/01/2008</v>
          </cell>
        </row>
        <row r="179">
          <cell r="N179" t="str">
            <v>IAGG720219B54</v>
          </cell>
          <cell r="O179" t="str">
            <v>IAGG720219</v>
          </cell>
          <cell r="Q179">
            <v>1</v>
          </cell>
          <cell r="R179" t="str">
            <v>MATUTINO</v>
          </cell>
          <cell r="S179" t="str">
            <v>01/01/2008</v>
          </cell>
        </row>
        <row r="180">
          <cell r="N180" t="str">
            <v>LAAA730407294</v>
          </cell>
          <cell r="O180" t="str">
            <v>LAAA730407</v>
          </cell>
          <cell r="Q180">
            <v>1</v>
          </cell>
          <cell r="R180" t="str">
            <v>MATUTINO</v>
          </cell>
          <cell r="S180" t="str">
            <v>01/01/2008</v>
          </cell>
        </row>
        <row r="181">
          <cell r="N181" t="str">
            <v>MAMA800105QB8</v>
          </cell>
          <cell r="O181" t="str">
            <v>MAMA800105</v>
          </cell>
          <cell r="Q181">
            <v>1</v>
          </cell>
          <cell r="R181" t="str">
            <v>MATUTINO</v>
          </cell>
          <cell r="S181" t="str">
            <v>01/01/2008</v>
          </cell>
        </row>
        <row r="182">
          <cell r="N182" t="str">
            <v>RAAC671215QK1</v>
          </cell>
          <cell r="O182" t="str">
            <v>RAAC671215</v>
          </cell>
          <cell r="Q182">
            <v>1</v>
          </cell>
          <cell r="R182" t="str">
            <v>MATUTINO</v>
          </cell>
          <cell r="S182" t="str">
            <v>01/01/2008</v>
          </cell>
        </row>
        <row r="183">
          <cell r="N183" t="str">
            <v>RIAN7906099A3</v>
          </cell>
          <cell r="O183" t="str">
            <v>RIAN790609</v>
          </cell>
          <cell r="Q183">
            <v>1</v>
          </cell>
          <cell r="R183" t="str">
            <v>MATUTINO</v>
          </cell>
          <cell r="S183" t="str">
            <v>01/01/2008</v>
          </cell>
        </row>
        <row r="184">
          <cell r="N184" t="str">
            <v>SOGS751222C44</v>
          </cell>
          <cell r="O184" t="str">
            <v>SOGS751222</v>
          </cell>
          <cell r="Q184">
            <v>1</v>
          </cell>
          <cell r="R184" t="str">
            <v>MATUTINO</v>
          </cell>
          <cell r="S184" t="str">
            <v>01/01/2008</v>
          </cell>
        </row>
        <row r="185">
          <cell r="N185" t="str">
            <v>AEAM740324755</v>
          </cell>
          <cell r="O185" t="str">
            <v>AEAM740324</v>
          </cell>
          <cell r="Q185">
            <v>1</v>
          </cell>
          <cell r="R185" t="str">
            <v>MATUTINO</v>
          </cell>
          <cell r="S185" t="str">
            <v>01/01/2008</v>
          </cell>
        </row>
        <row r="186">
          <cell r="N186" t="str">
            <v>AEPP790420K3A</v>
          </cell>
          <cell r="O186" t="str">
            <v>AEPP790420</v>
          </cell>
          <cell r="Q186">
            <v>1</v>
          </cell>
          <cell r="R186" t="str">
            <v>MATUTINO</v>
          </cell>
          <cell r="S186">
            <v>39448</v>
          </cell>
        </row>
        <row r="187">
          <cell r="N187" t="str">
            <v>AUPB820815MH7</v>
          </cell>
          <cell r="O187" t="str">
            <v>AUPB820815</v>
          </cell>
          <cell r="Q187">
            <v>1</v>
          </cell>
          <cell r="R187" t="str">
            <v>MATUTINO</v>
          </cell>
          <cell r="S187" t="str">
            <v>01/01/2008</v>
          </cell>
        </row>
        <row r="188">
          <cell r="N188" t="str">
            <v>BEGE820507B32</v>
          </cell>
          <cell r="O188" t="str">
            <v>BEGE820507</v>
          </cell>
          <cell r="Q188">
            <v>1</v>
          </cell>
          <cell r="R188" t="str">
            <v>MATUTINO</v>
          </cell>
          <cell r="S188" t="str">
            <v>01/01/2008</v>
          </cell>
        </row>
        <row r="189">
          <cell r="N189" t="str">
            <v>CUAD850909HA4</v>
          </cell>
          <cell r="O189" t="str">
            <v>CUAD850909</v>
          </cell>
          <cell r="Q189">
            <v>1</v>
          </cell>
          <cell r="R189" t="str">
            <v>MATUTINO</v>
          </cell>
          <cell r="S189" t="str">
            <v>01/01/2008</v>
          </cell>
        </row>
        <row r="190">
          <cell r="N190" t="str">
            <v>CUML840123174</v>
          </cell>
          <cell r="O190" t="str">
            <v>CUML840123</v>
          </cell>
          <cell r="Q190">
            <v>1</v>
          </cell>
          <cell r="R190" t="str">
            <v>MATUTINO</v>
          </cell>
          <cell r="S190" t="str">
            <v>16/10/2010</v>
          </cell>
        </row>
        <row r="191">
          <cell r="N191" t="str">
            <v>CURM8403102C8</v>
          </cell>
          <cell r="O191" t="str">
            <v>CURM840310</v>
          </cell>
          <cell r="Q191">
            <v>1</v>
          </cell>
          <cell r="R191" t="str">
            <v>MATUTINO</v>
          </cell>
          <cell r="S191" t="str">
            <v>01/01/2008</v>
          </cell>
        </row>
        <row r="192">
          <cell r="N192" t="str">
            <v>DUPN8209253D1</v>
          </cell>
          <cell r="O192" t="str">
            <v>DUPN820925</v>
          </cell>
          <cell r="Q192">
            <v>1</v>
          </cell>
          <cell r="R192" t="str">
            <v>MATUTINO</v>
          </cell>
          <cell r="S192" t="str">
            <v>01/01/2008</v>
          </cell>
        </row>
        <row r="193">
          <cell r="N193" t="str">
            <v>EIFA820517PX8</v>
          </cell>
          <cell r="O193" t="str">
            <v>EIFA820517</v>
          </cell>
          <cell r="Q193">
            <v>1</v>
          </cell>
          <cell r="R193" t="str">
            <v>MATUTINO</v>
          </cell>
          <cell r="S193">
            <v>39448</v>
          </cell>
        </row>
        <row r="194">
          <cell r="N194" t="str">
            <v>EULM831221B42</v>
          </cell>
          <cell r="O194" t="str">
            <v>EULM831221</v>
          </cell>
          <cell r="Q194">
            <v>1</v>
          </cell>
          <cell r="R194" t="str">
            <v>MATUTINO</v>
          </cell>
          <cell r="S194" t="str">
            <v>01/01/2008</v>
          </cell>
        </row>
        <row r="195">
          <cell r="N195" t="str">
            <v>GAGA770526560</v>
          </cell>
          <cell r="O195" t="str">
            <v>GAGA770526</v>
          </cell>
          <cell r="Q195">
            <v>1</v>
          </cell>
          <cell r="R195" t="str">
            <v>MATUTINO</v>
          </cell>
          <cell r="S195" t="str">
            <v>01/09/2009</v>
          </cell>
        </row>
        <row r="196">
          <cell r="N196" t="str">
            <v>GIEA780525MMC</v>
          </cell>
          <cell r="O196" t="str">
            <v>GIEA780525</v>
          </cell>
          <cell r="Q196">
            <v>1</v>
          </cell>
          <cell r="R196" t="str">
            <v>MATUTINO</v>
          </cell>
          <cell r="S196" t="str">
            <v>01/01/2008</v>
          </cell>
        </row>
        <row r="197">
          <cell r="N197" t="str">
            <v>HEFB890214QW2</v>
          </cell>
          <cell r="O197" t="str">
            <v>HEFB890214</v>
          </cell>
          <cell r="Q197">
            <v>1</v>
          </cell>
          <cell r="R197" t="str">
            <v>MATUTINO</v>
          </cell>
          <cell r="S197">
            <v>40010</v>
          </cell>
        </row>
        <row r="198">
          <cell r="N198" t="str">
            <v>LOTG720504F26</v>
          </cell>
          <cell r="O198" t="str">
            <v>LOTG720504</v>
          </cell>
          <cell r="Q198">
            <v>1</v>
          </cell>
          <cell r="R198" t="str">
            <v>MATUTINO</v>
          </cell>
          <cell r="S198" t="str">
            <v>01/01/2008</v>
          </cell>
        </row>
        <row r="199">
          <cell r="N199" t="str">
            <v>MIMC820223AA9</v>
          </cell>
          <cell r="O199" t="str">
            <v>MIMC820223</v>
          </cell>
          <cell r="Q199">
            <v>1</v>
          </cell>
          <cell r="R199" t="str">
            <v>MATUTINO</v>
          </cell>
          <cell r="S199" t="str">
            <v>01/01/2008</v>
          </cell>
        </row>
        <row r="200">
          <cell r="N200" t="str">
            <v>PELN810630IF6</v>
          </cell>
          <cell r="O200" t="str">
            <v>PELN810630</v>
          </cell>
          <cell r="Q200">
            <v>1</v>
          </cell>
          <cell r="R200" t="str">
            <v>MATUTINO</v>
          </cell>
          <cell r="S200" t="str">
            <v>01/01/2008</v>
          </cell>
        </row>
        <row r="201">
          <cell r="N201" t="str">
            <v>RACK810225SH8</v>
          </cell>
          <cell r="O201" t="str">
            <v>RACK810225</v>
          </cell>
          <cell r="Q201">
            <v>1</v>
          </cell>
          <cell r="R201" t="str">
            <v>MATUTINO</v>
          </cell>
          <cell r="S201" t="str">
            <v>01/01/2008</v>
          </cell>
        </row>
        <row r="202">
          <cell r="N202" t="str">
            <v>SAAL801219UK7</v>
          </cell>
          <cell r="O202" t="str">
            <v>SAAL801219</v>
          </cell>
          <cell r="Q202">
            <v>1</v>
          </cell>
          <cell r="R202" t="str">
            <v>MATUTINO</v>
          </cell>
          <cell r="S202" t="str">
            <v>01/01/2008</v>
          </cell>
        </row>
        <row r="203">
          <cell r="N203" t="str">
            <v>VAJL750801JG0</v>
          </cell>
          <cell r="O203" t="str">
            <v>VAJL750801</v>
          </cell>
          <cell r="Q203">
            <v>1</v>
          </cell>
          <cell r="R203" t="str">
            <v>MATUTINO</v>
          </cell>
          <cell r="S203" t="str">
            <v>01/01/2008</v>
          </cell>
        </row>
        <row r="204">
          <cell r="N204" t="str">
            <v>JACG680216G46</v>
          </cell>
          <cell r="O204" t="str">
            <v>JACG680216</v>
          </cell>
          <cell r="Q204">
            <v>1</v>
          </cell>
          <cell r="R204" t="str">
            <v>MATUTINO</v>
          </cell>
          <cell r="S204">
            <v>39341</v>
          </cell>
        </row>
        <row r="205">
          <cell r="N205" t="str">
            <v>JUPG800828CSA</v>
          </cell>
          <cell r="O205" t="str">
            <v>JUPG800828</v>
          </cell>
          <cell r="Q205">
            <v>1</v>
          </cell>
          <cell r="R205" t="str">
            <v>MATUTINO</v>
          </cell>
          <cell r="S205" t="str">
            <v>01/01/2008</v>
          </cell>
        </row>
        <row r="206">
          <cell r="N206" t="str">
            <v>MAML760102IK1</v>
          </cell>
          <cell r="O206" t="str">
            <v>MAML760102</v>
          </cell>
          <cell r="Q206">
            <v>1</v>
          </cell>
          <cell r="R206" t="str">
            <v>MATUTINO</v>
          </cell>
          <cell r="S206">
            <v>39448</v>
          </cell>
        </row>
        <row r="207">
          <cell r="N207" t="str">
            <v>METE6604243X2</v>
          </cell>
          <cell r="O207" t="str">
            <v>METE660424</v>
          </cell>
          <cell r="Q207">
            <v>1</v>
          </cell>
          <cell r="R207" t="str">
            <v>MATUTINO</v>
          </cell>
          <cell r="S207" t="str">
            <v>16/02/2011</v>
          </cell>
        </row>
        <row r="208">
          <cell r="N208" t="str">
            <v>MOMY770418316</v>
          </cell>
          <cell r="O208" t="str">
            <v>MOMY770418</v>
          </cell>
          <cell r="Q208">
            <v>1</v>
          </cell>
          <cell r="R208" t="str">
            <v>MATUTINO</v>
          </cell>
          <cell r="S208">
            <v>39341</v>
          </cell>
        </row>
        <row r="209">
          <cell r="N209" t="str">
            <v>RASE701102S59</v>
          </cell>
          <cell r="O209" t="str">
            <v>RASE701102</v>
          </cell>
          <cell r="Q209">
            <v>1</v>
          </cell>
          <cell r="R209" t="str">
            <v>MATUTINO</v>
          </cell>
          <cell r="S209" t="str">
            <v>01/01/2008</v>
          </cell>
        </row>
        <row r="210">
          <cell r="N210" t="str">
            <v>SIGS811220J90</v>
          </cell>
          <cell r="O210" t="str">
            <v>SIGS811220</v>
          </cell>
          <cell r="Q210">
            <v>1</v>
          </cell>
          <cell r="R210" t="str">
            <v>MATUTINO</v>
          </cell>
          <cell r="S210" t="str">
            <v>01/01/2008</v>
          </cell>
        </row>
        <row r="211">
          <cell r="N211" t="str">
            <v>LEAL771219CL5</v>
          </cell>
          <cell r="O211" t="str">
            <v>LEAL771219</v>
          </cell>
          <cell r="Q211">
            <v>1</v>
          </cell>
          <cell r="R211" t="str">
            <v>MATUTINO</v>
          </cell>
          <cell r="S211" t="str">
            <v>01/01/2008</v>
          </cell>
        </row>
        <row r="212">
          <cell r="N212" t="str">
            <v>RARC530728G76</v>
          </cell>
          <cell r="O212" t="str">
            <v>RARC530728</v>
          </cell>
          <cell r="Q212">
            <v>1</v>
          </cell>
          <cell r="R212" t="str">
            <v>MATUTINO</v>
          </cell>
          <cell r="S212" t="str">
            <v>01/07/2008</v>
          </cell>
        </row>
        <row r="213">
          <cell r="N213" t="str">
            <v>GOMM790924B2A</v>
          </cell>
          <cell r="O213" t="str">
            <v>GOMM790924</v>
          </cell>
          <cell r="Q213">
            <v>1</v>
          </cell>
          <cell r="R213" t="str">
            <v>MATUTINO</v>
          </cell>
          <cell r="S213" t="str">
            <v>01/01/2008</v>
          </cell>
        </row>
        <row r="214">
          <cell r="N214" t="str">
            <v>JUVT821021NF6</v>
          </cell>
          <cell r="O214" t="str">
            <v>JUVT821021</v>
          </cell>
          <cell r="Q214">
            <v>1</v>
          </cell>
          <cell r="R214" t="str">
            <v>MATUTINO</v>
          </cell>
          <cell r="S214" t="str">
            <v>01/01/2008</v>
          </cell>
        </row>
        <row r="215">
          <cell r="N215" t="str">
            <v>LOAA841031000</v>
          </cell>
          <cell r="O215" t="str">
            <v>LOAA841031</v>
          </cell>
          <cell r="Q215">
            <v>1</v>
          </cell>
          <cell r="R215" t="str">
            <v>MATUTINO</v>
          </cell>
          <cell r="S215">
            <v>39630</v>
          </cell>
        </row>
        <row r="216">
          <cell r="N216" t="str">
            <v>MAON790310394</v>
          </cell>
          <cell r="O216" t="str">
            <v>MAON790310</v>
          </cell>
          <cell r="Q216">
            <v>1</v>
          </cell>
          <cell r="R216" t="str">
            <v>MATUTINO</v>
          </cell>
          <cell r="S216" t="str">
            <v>01/01/2008</v>
          </cell>
        </row>
        <row r="217">
          <cell r="N217" t="str">
            <v>ROAD841223000</v>
          </cell>
          <cell r="O217" t="str">
            <v>ROAD841223</v>
          </cell>
          <cell r="Q217">
            <v>1</v>
          </cell>
          <cell r="R217" t="str">
            <v>MATUTINO</v>
          </cell>
          <cell r="S217">
            <v>40010</v>
          </cell>
        </row>
        <row r="218">
          <cell r="N218" t="str">
            <v>SAAC840603PHA</v>
          </cell>
          <cell r="O218" t="str">
            <v>SAAC840603</v>
          </cell>
          <cell r="Q218">
            <v>1</v>
          </cell>
          <cell r="R218" t="str">
            <v>MATUTINO</v>
          </cell>
          <cell r="S218" t="str">
            <v>16/11/2010</v>
          </cell>
        </row>
        <row r="219">
          <cell r="N219" t="str">
            <v>SAAF800419RV3</v>
          </cell>
          <cell r="O219" t="str">
            <v>SAAF800419</v>
          </cell>
          <cell r="Q219">
            <v>1</v>
          </cell>
          <cell r="R219" t="str">
            <v>MATUTINO</v>
          </cell>
          <cell r="S219" t="str">
            <v>01/01/2008</v>
          </cell>
        </row>
        <row r="220">
          <cell r="N220" t="str">
            <v>TACA7110148I1</v>
          </cell>
          <cell r="O220" t="str">
            <v>TACA711014</v>
          </cell>
          <cell r="Q220">
            <v>1</v>
          </cell>
          <cell r="R220" t="str">
            <v>MATUTINO</v>
          </cell>
          <cell r="S220" t="str">
            <v>01/01/2008</v>
          </cell>
        </row>
        <row r="221">
          <cell r="N221" t="str">
            <v>HERM810223GE4</v>
          </cell>
          <cell r="O221" t="str">
            <v>HERM810223</v>
          </cell>
          <cell r="Q221">
            <v>1</v>
          </cell>
          <cell r="R221" t="str">
            <v>MATUTINO</v>
          </cell>
          <cell r="S221" t="str">
            <v>01/01/2008</v>
          </cell>
        </row>
        <row r="222">
          <cell r="N222" t="str">
            <v>IAJR791204UT0</v>
          </cell>
          <cell r="O222" t="str">
            <v>IAJR791204</v>
          </cell>
          <cell r="Q222">
            <v>1</v>
          </cell>
          <cell r="R222" t="str">
            <v>MATUTINO</v>
          </cell>
          <cell r="S222" t="str">
            <v>01/01/2008</v>
          </cell>
        </row>
        <row r="223">
          <cell r="N223" t="str">
            <v>SADA800720IL4</v>
          </cell>
          <cell r="O223" t="str">
            <v>SADA800720</v>
          </cell>
          <cell r="Q223">
            <v>1</v>
          </cell>
          <cell r="R223" t="str">
            <v>MATUTINO</v>
          </cell>
          <cell r="S223" t="str">
            <v>01/01/2008</v>
          </cell>
        </row>
        <row r="224">
          <cell r="N224" t="str">
            <v>TOGF790822T96</v>
          </cell>
          <cell r="O224" t="str">
            <v>TOGF790822</v>
          </cell>
          <cell r="Q224">
            <v>1</v>
          </cell>
          <cell r="R224" t="str">
            <v>MATUTINO</v>
          </cell>
          <cell r="S224" t="str">
            <v>01/01/2008</v>
          </cell>
        </row>
        <row r="225">
          <cell r="N225" t="str">
            <v>MOHC8008243U1</v>
          </cell>
          <cell r="O225" t="str">
            <v>MOHC800824</v>
          </cell>
          <cell r="Q225">
            <v>1</v>
          </cell>
          <cell r="R225" t="str">
            <v>MATUTINO</v>
          </cell>
          <cell r="S225" t="str">
            <v>01/01/2008</v>
          </cell>
        </row>
        <row r="226">
          <cell r="N226" t="str">
            <v>MOSA680510E69</v>
          </cell>
          <cell r="O226" t="str">
            <v>MOSA680510</v>
          </cell>
          <cell r="Q226">
            <v>1</v>
          </cell>
          <cell r="R226" t="str">
            <v>MATUTINO</v>
          </cell>
          <cell r="S226" t="str">
            <v>01/01/2008</v>
          </cell>
        </row>
        <row r="227">
          <cell r="N227" t="str">
            <v>OEAB681202DH4</v>
          </cell>
          <cell r="O227" t="str">
            <v>OEAB681202</v>
          </cell>
          <cell r="Q227">
            <v>1</v>
          </cell>
          <cell r="R227" t="str">
            <v>MATUTINO</v>
          </cell>
          <cell r="S227" t="str">
            <v>01/01/2008</v>
          </cell>
        </row>
        <row r="228">
          <cell r="N228" t="str">
            <v>SOGM640518P72</v>
          </cell>
          <cell r="O228" t="str">
            <v>SOGM640518</v>
          </cell>
          <cell r="Q228">
            <v>1</v>
          </cell>
          <cell r="R228" t="str">
            <v>MATUTINO</v>
          </cell>
          <cell r="S228" t="str">
            <v>01/01/2008</v>
          </cell>
        </row>
        <row r="229">
          <cell r="N229" t="str">
            <v>AACC7604307QA</v>
          </cell>
          <cell r="O229" t="str">
            <v>AACC760430</v>
          </cell>
          <cell r="Q229">
            <v>1</v>
          </cell>
          <cell r="R229" t="str">
            <v>MATUTINO</v>
          </cell>
          <cell r="S229" t="str">
            <v>01/01/2008</v>
          </cell>
        </row>
        <row r="230">
          <cell r="N230" t="str">
            <v>GALC850610489</v>
          </cell>
          <cell r="O230" t="str">
            <v>GALC850610</v>
          </cell>
          <cell r="Q230">
            <v>1</v>
          </cell>
          <cell r="R230" t="str">
            <v>MATUTINO</v>
          </cell>
          <cell r="S230" t="str">
            <v>01/01/2008</v>
          </cell>
        </row>
        <row r="231">
          <cell r="N231" t="str">
            <v>GUSB800802GM3</v>
          </cell>
          <cell r="O231" t="str">
            <v>GUSB800802</v>
          </cell>
          <cell r="Q231">
            <v>1</v>
          </cell>
          <cell r="R231" t="str">
            <v>MATUTINO</v>
          </cell>
          <cell r="S231" t="str">
            <v>01/01/2008</v>
          </cell>
        </row>
        <row r="232">
          <cell r="N232" t="str">
            <v>LOGA790711HF6</v>
          </cell>
          <cell r="O232" t="str">
            <v>LOGA790711</v>
          </cell>
          <cell r="Q232">
            <v>1</v>
          </cell>
          <cell r="R232" t="str">
            <v>MATUTINO</v>
          </cell>
          <cell r="S232" t="str">
            <v>01/01/2008</v>
          </cell>
        </row>
        <row r="233">
          <cell r="N233" t="str">
            <v>OIGA7907319B5</v>
          </cell>
          <cell r="O233" t="str">
            <v>OIGA790731</v>
          </cell>
          <cell r="Q233">
            <v>1</v>
          </cell>
          <cell r="R233" t="str">
            <v>MATUTINO</v>
          </cell>
          <cell r="S233" t="str">
            <v>01/01/2008</v>
          </cell>
        </row>
        <row r="234">
          <cell r="N234" t="str">
            <v>PASR681214AS6</v>
          </cell>
          <cell r="O234" t="str">
            <v>PASR681214</v>
          </cell>
          <cell r="Q234">
            <v>1</v>
          </cell>
          <cell r="R234" t="str">
            <v>MATUTINO</v>
          </cell>
          <cell r="S234" t="str">
            <v>01/01/2008</v>
          </cell>
        </row>
        <row r="235">
          <cell r="N235" t="str">
            <v>SARY771022QG7</v>
          </cell>
          <cell r="O235" t="str">
            <v>SARY771022</v>
          </cell>
          <cell r="Q235">
            <v>1</v>
          </cell>
          <cell r="R235" t="str">
            <v>MATUTINO</v>
          </cell>
          <cell r="S235" t="str">
            <v>16/07/2009</v>
          </cell>
        </row>
        <row r="236">
          <cell r="N236" t="str">
            <v>VEMN7801274U8</v>
          </cell>
          <cell r="O236" t="str">
            <v>VEMN780127</v>
          </cell>
          <cell r="Q236">
            <v>1</v>
          </cell>
          <cell r="R236" t="str">
            <v>MATUTINO</v>
          </cell>
          <cell r="S236" t="str">
            <v>01/01/2008</v>
          </cell>
        </row>
        <row r="237">
          <cell r="N237" t="str">
            <v>BACM820108CN2</v>
          </cell>
          <cell r="O237" t="str">
            <v>BACM820108</v>
          </cell>
          <cell r="Q237">
            <v>1</v>
          </cell>
          <cell r="R237" t="str">
            <v>MATUTINO</v>
          </cell>
          <cell r="S237" t="str">
            <v>01/01/2008</v>
          </cell>
        </row>
        <row r="238">
          <cell r="N238" t="str">
            <v>COGF8505269G6</v>
          </cell>
          <cell r="O238" t="str">
            <v>COGF850526</v>
          </cell>
          <cell r="Q238">
            <v>1</v>
          </cell>
          <cell r="R238" t="str">
            <v>MATUTINO</v>
          </cell>
          <cell r="S238" t="str">
            <v>01/01/2008</v>
          </cell>
        </row>
        <row r="239">
          <cell r="N239" t="str">
            <v>MOGL671117B72</v>
          </cell>
          <cell r="O239" t="str">
            <v>MOGL671117</v>
          </cell>
          <cell r="Q239">
            <v>1</v>
          </cell>
          <cell r="R239" t="str">
            <v>MATUTINO</v>
          </cell>
          <cell r="S239">
            <v>39326</v>
          </cell>
        </row>
        <row r="240">
          <cell r="N240" t="str">
            <v>PAFC830901VAA</v>
          </cell>
          <cell r="O240" t="str">
            <v>PAFC830901</v>
          </cell>
          <cell r="Q240">
            <v>1</v>
          </cell>
          <cell r="R240" t="str">
            <v>MATUTINO</v>
          </cell>
          <cell r="S240" t="str">
            <v>01/01/2008</v>
          </cell>
        </row>
        <row r="241">
          <cell r="N241" t="str">
            <v>ROLI830513VE0</v>
          </cell>
          <cell r="O241" t="str">
            <v>ROLI830513</v>
          </cell>
          <cell r="Q241">
            <v>1</v>
          </cell>
          <cell r="R241" t="str">
            <v>MATUTINO</v>
          </cell>
          <cell r="S241" t="str">
            <v>01/07/2008</v>
          </cell>
        </row>
        <row r="242">
          <cell r="N242" t="str">
            <v>BEHE800904AU8</v>
          </cell>
          <cell r="O242" t="str">
            <v>BEHE800904</v>
          </cell>
          <cell r="Q242">
            <v>1</v>
          </cell>
          <cell r="R242" t="str">
            <v>MATUTINO</v>
          </cell>
          <cell r="S242" t="str">
            <v>01/01/2008</v>
          </cell>
        </row>
        <row r="243">
          <cell r="N243" t="str">
            <v>GOAB830103641</v>
          </cell>
          <cell r="O243" t="str">
            <v>GOAB830103</v>
          </cell>
          <cell r="Q243">
            <v>1</v>
          </cell>
          <cell r="R243" t="str">
            <v>MATUTINO</v>
          </cell>
          <cell r="S243" t="str">
            <v>01/01/2008</v>
          </cell>
        </row>
        <row r="244">
          <cell r="N244" t="str">
            <v>MAJM800927EB4</v>
          </cell>
          <cell r="O244" t="str">
            <v>MAJM800927</v>
          </cell>
          <cell r="Q244">
            <v>1</v>
          </cell>
          <cell r="R244" t="str">
            <v>MATUTINO</v>
          </cell>
          <cell r="S244" t="str">
            <v>01/01/2008</v>
          </cell>
        </row>
        <row r="245">
          <cell r="N245" t="str">
            <v>MOEA820205JKA</v>
          </cell>
          <cell r="O245" t="str">
            <v>MOEA820205</v>
          </cell>
          <cell r="Q245">
            <v>1</v>
          </cell>
          <cell r="R245" t="str">
            <v>MATUTINO</v>
          </cell>
          <cell r="S245" t="str">
            <v>01/01/2008</v>
          </cell>
        </row>
        <row r="246">
          <cell r="N246" t="str">
            <v>PEGS800407DQA</v>
          </cell>
          <cell r="O246" t="str">
            <v>PEGS800407</v>
          </cell>
          <cell r="Q246">
            <v>1</v>
          </cell>
          <cell r="R246" t="str">
            <v>MATUTINO</v>
          </cell>
          <cell r="S246" t="str">
            <v>01/07/2008</v>
          </cell>
        </row>
        <row r="247">
          <cell r="N247" t="str">
            <v>REMC760626IP7</v>
          </cell>
          <cell r="O247" t="str">
            <v>REMC760626</v>
          </cell>
          <cell r="Q247">
            <v>1</v>
          </cell>
          <cell r="R247" t="str">
            <v>MATUTINO</v>
          </cell>
          <cell r="S247" t="str">
            <v>01/01/2008</v>
          </cell>
        </row>
        <row r="248">
          <cell r="N248" t="str">
            <v>RERL790403C91</v>
          </cell>
          <cell r="O248" t="str">
            <v>RERL790403</v>
          </cell>
          <cell r="Q248">
            <v>1</v>
          </cell>
          <cell r="R248" t="str">
            <v>MATUTINO</v>
          </cell>
          <cell r="S248" t="str">
            <v>01/01/2008</v>
          </cell>
        </row>
        <row r="249">
          <cell r="N249" t="str">
            <v>AAIJ630328NY9</v>
          </cell>
          <cell r="O249" t="str">
            <v>AAIJ630328</v>
          </cell>
          <cell r="Q249">
            <v>1</v>
          </cell>
          <cell r="R249" t="str">
            <v>MATUTINO</v>
          </cell>
          <cell r="S249" t="str">
            <v>01/07/2008</v>
          </cell>
        </row>
        <row r="250">
          <cell r="N250" t="str">
            <v>AEMA8005091C9</v>
          </cell>
          <cell r="O250" t="str">
            <v>AEMA800509</v>
          </cell>
          <cell r="Q250">
            <v>1</v>
          </cell>
          <cell r="R250" t="str">
            <v>MATUTINO</v>
          </cell>
          <cell r="S250">
            <v>39448</v>
          </cell>
        </row>
        <row r="251">
          <cell r="N251" t="str">
            <v>AIJC8112015Z4</v>
          </cell>
          <cell r="O251" t="str">
            <v>AIJC811201</v>
          </cell>
          <cell r="Q251">
            <v>1</v>
          </cell>
          <cell r="R251" t="str">
            <v>MATUTINO</v>
          </cell>
          <cell r="S251" t="str">
            <v>01/01/2008</v>
          </cell>
        </row>
        <row r="252">
          <cell r="N252" t="str">
            <v>CAFA851028DM7</v>
          </cell>
          <cell r="O252" t="str">
            <v>CAFA851028</v>
          </cell>
          <cell r="Q252">
            <v>1</v>
          </cell>
          <cell r="R252" t="str">
            <v>MATUTINO</v>
          </cell>
          <cell r="S252">
            <v>42186</v>
          </cell>
        </row>
        <row r="253">
          <cell r="N253" t="str">
            <v>JITL810907Q24</v>
          </cell>
          <cell r="O253" t="str">
            <v>JITL810907</v>
          </cell>
          <cell r="Q253">
            <v>1</v>
          </cell>
          <cell r="R253" t="str">
            <v>MATUTINO</v>
          </cell>
          <cell r="S253" t="str">
            <v>01/01/2008</v>
          </cell>
        </row>
        <row r="254">
          <cell r="N254" t="str">
            <v>MEMM790319G16</v>
          </cell>
          <cell r="O254" t="str">
            <v>MEMM790319</v>
          </cell>
          <cell r="Q254">
            <v>1</v>
          </cell>
          <cell r="R254" t="str">
            <v>MATUTINO</v>
          </cell>
          <cell r="S254" t="str">
            <v>01/01/2008</v>
          </cell>
        </row>
        <row r="255">
          <cell r="N255" t="str">
            <v>PAGO770606NE6</v>
          </cell>
          <cell r="O255" t="str">
            <v>PAGO770606</v>
          </cell>
          <cell r="Q255">
            <v>1</v>
          </cell>
          <cell r="R255" t="str">
            <v>MATUTINO</v>
          </cell>
          <cell r="S255" t="str">
            <v>01/07/2008</v>
          </cell>
        </row>
        <row r="256">
          <cell r="N256" t="str">
            <v>RORI7812131J8</v>
          </cell>
          <cell r="O256" t="str">
            <v>RORI781213</v>
          </cell>
          <cell r="Q256">
            <v>1</v>
          </cell>
          <cell r="R256" t="str">
            <v>MATUTINO</v>
          </cell>
          <cell r="S256" t="str">
            <v>01/01/2008</v>
          </cell>
        </row>
        <row r="257">
          <cell r="N257" t="str">
            <v>SASA6710315L2</v>
          </cell>
          <cell r="O257" t="str">
            <v>SASA671031</v>
          </cell>
          <cell r="Q257">
            <v>1</v>
          </cell>
          <cell r="R257" t="str">
            <v>MATUTINO</v>
          </cell>
          <cell r="S257" t="str">
            <v>01/01/2008</v>
          </cell>
        </row>
        <row r="258">
          <cell r="N258" t="str">
            <v>SICE820720000</v>
          </cell>
          <cell r="O258" t="str">
            <v>SICE820720</v>
          </cell>
          <cell r="Q258">
            <v>1</v>
          </cell>
          <cell r="R258" t="str">
            <v>MATUTINO</v>
          </cell>
          <cell r="S258" t="str">
            <v>01/01/2008</v>
          </cell>
        </row>
        <row r="259">
          <cell r="N259" t="str">
            <v>VAOM820119531</v>
          </cell>
          <cell r="O259" t="str">
            <v>VAOM820119</v>
          </cell>
          <cell r="Q259">
            <v>1</v>
          </cell>
          <cell r="R259" t="str">
            <v>MATUTINO</v>
          </cell>
          <cell r="S259" t="str">
            <v>01/05/2011</v>
          </cell>
        </row>
        <row r="260">
          <cell r="N260" t="str">
            <v>ZAMO8705236N7</v>
          </cell>
          <cell r="O260" t="str">
            <v>ZAMO870523</v>
          </cell>
          <cell r="Q260">
            <v>1</v>
          </cell>
          <cell r="R260" t="str">
            <v>MATUTINO</v>
          </cell>
          <cell r="S260">
            <v>42293</v>
          </cell>
        </row>
        <row r="261">
          <cell r="N261" t="str">
            <v>CATA840309587</v>
          </cell>
          <cell r="O261" t="str">
            <v>CATA840309</v>
          </cell>
          <cell r="Q261">
            <v>1</v>
          </cell>
          <cell r="R261" t="str">
            <v>MATUTINO</v>
          </cell>
          <cell r="S261" t="str">
            <v>01/07/2008</v>
          </cell>
        </row>
        <row r="262">
          <cell r="N262" t="str">
            <v>GATR640105AE5</v>
          </cell>
          <cell r="O262" t="str">
            <v>GATR640105</v>
          </cell>
          <cell r="Q262">
            <v>1</v>
          </cell>
          <cell r="R262" t="str">
            <v>MATUTINO</v>
          </cell>
          <cell r="S262" t="str">
            <v>16/05/2010</v>
          </cell>
        </row>
        <row r="263">
          <cell r="N263" t="str">
            <v>VIGI670415539</v>
          </cell>
          <cell r="O263" t="str">
            <v>VIGI670415</v>
          </cell>
          <cell r="Q263">
            <v>1</v>
          </cell>
          <cell r="R263" t="str">
            <v>MATUTINO</v>
          </cell>
          <cell r="S263" t="str">
            <v>16/08/2008</v>
          </cell>
        </row>
        <row r="264">
          <cell r="N264" t="str">
            <v>HERS830416FV9</v>
          </cell>
          <cell r="O264" t="str">
            <v>HERS830416</v>
          </cell>
          <cell r="Q264">
            <v>1</v>
          </cell>
          <cell r="R264" t="str">
            <v>MATUTINO</v>
          </cell>
          <cell r="S264" t="str">
            <v>01/01/2008</v>
          </cell>
        </row>
        <row r="265">
          <cell r="N265" t="str">
            <v>MANM780416AHA</v>
          </cell>
          <cell r="O265" t="str">
            <v>MANM780416</v>
          </cell>
          <cell r="Q265">
            <v>1</v>
          </cell>
          <cell r="R265" t="str">
            <v>MATUTINO</v>
          </cell>
          <cell r="S265" t="str">
            <v>01/01/2008</v>
          </cell>
        </row>
        <row r="266">
          <cell r="N266" t="str">
            <v>NUJA8109238W6</v>
          </cell>
          <cell r="O266" t="str">
            <v>NUJA810923</v>
          </cell>
          <cell r="Q266">
            <v>1</v>
          </cell>
          <cell r="R266" t="str">
            <v>MATUTINO</v>
          </cell>
          <cell r="S266" t="str">
            <v>01/01/2008</v>
          </cell>
        </row>
        <row r="267">
          <cell r="N267" t="str">
            <v>CAAR76010814A</v>
          </cell>
          <cell r="O267" t="str">
            <v>CAAR760108</v>
          </cell>
          <cell r="Q267">
            <v>1</v>
          </cell>
          <cell r="R267" t="str">
            <v>MATUTINO</v>
          </cell>
          <cell r="S267" t="str">
            <v>01/01/2008</v>
          </cell>
        </row>
        <row r="268">
          <cell r="N268" t="str">
            <v>NASP850714EM6</v>
          </cell>
          <cell r="O268" t="str">
            <v>NASP850714</v>
          </cell>
          <cell r="Q268">
            <v>1</v>
          </cell>
          <cell r="R268" t="str">
            <v>MATUTINO</v>
          </cell>
          <cell r="S268" t="str">
            <v>01/01/2008</v>
          </cell>
        </row>
        <row r="269">
          <cell r="N269" t="str">
            <v>RORR800221N86</v>
          </cell>
          <cell r="O269" t="str">
            <v>RORR800221</v>
          </cell>
          <cell r="Q269">
            <v>1</v>
          </cell>
          <cell r="R269" t="str">
            <v>MATUTINO</v>
          </cell>
          <cell r="S269" t="str">
            <v>01/01/2008</v>
          </cell>
        </row>
        <row r="270">
          <cell r="N270" t="str">
            <v>MOJB711027JX9</v>
          </cell>
          <cell r="O270" t="str">
            <v>MOJB711027</v>
          </cell>
          <cell r="Q270">
            <v>1</v>
          </cell>
          <cell r="R270" t="str">
            <v>MATUTINO</v>
          </cell>
          <cell r="S270" t="str">
            <v>01/07/2008</v>
          </cell>
        </row>
        <row r="271">
          <cell r="N271" t="str">
            <v>CAAO740313MM4</v>
          </cell>
          <cell r="O271" t="str">
            <v>CAAO740313</v>
          </cell>
          <cell r="Q271">
            <v>1</v>
          </cell>
          <cell r="R271" t="str">
            <v>MATUTINO</v>
          </cell>
          <cell r="S271" t="str">
            <v>01/01/2008</v>
          </cell>
        </row>
        <row r="272">
          <cell r="N272" t="str">
            <v>VASS851003450</v>
          </cell>
          <cell r="O272" t="str">
            <v>VASS851003</v>
          </cell>
          <cell r="Q272">
            <v>1</v>
          </cell>
          <cell r="R272" t="str">
            <v>MATUTINO</v>
          </cell>
          <cell r="S272" t="str">
            <v>16/10/2010</v>
          </cell>
        </row>
        <row r="273">
          <cell r="N273" t="str">
            <v>CASH620331TEO</v>
          </cell>
          <cell r="O273" t="str">
            <v>CASH620331</v>
          </cell>
          <cell r="Q273">
            <v>1</v>
          </cell>
          <cell r="R273" t="str">
            <v>MATUTINO</v>
          </cell>
          <cell r="S273" t="str">
            <v>01/07/2008</v>
          </cell>
        </row>
        <row r="274">
          <cell r="N274" t="str">
            <v>CAMK751129949</v>
          </cell>
          <cell r="O274" t="str">
            <v>CAMK751129</v>
          </cell>
          <cell r="Q274">
            <v>1</v>
          </cell>
          <cell r="R274" t="str">
            <v>MATUTINO</v>
          </cell>
          <cell r="S274" t="str">
            <v>01/01/2008</v>
          </cell>
        </row>
        <row r="275">
          <cell r="N275" t="str">
            <v>GADD820502F92</v>
          </cell>
          <cell r="O275" t="str">
            <v>GADD820502</v>
          </cell>
          <cell r="Q275">
            <v>1</v>
          </cell>
          <cell r="R275" t="str">
            <v>MATUTINO</v>
          </cell>
          <cell r="S275" t="str">
            <v>01/01/2008</v>
          </cell>
        </row>
        <row r="276">
          <cell r="N276" t="str">
            <v>MAGY7901267Y1</v>
          </cell>
          <cell r="O276" t="str">
            <v>MAGY790126</v>
          </cell>
          <cell r="Q276">
            <v>1</v>
          </cell>
          <cell r="R276" t="str">
            <v>MATUTINO</v>
          </cell>
          <cell r="S276" t="str">
            <v>01/01/2008</v>
          </cell>
        </row>
        <row r="277">
          <cell r="N277" t="str">
            <v>NAFY830930V8A</v>
          </cell>
          <cell r="O277" t="str">
            <v>NAFY830930</v>
          </cell>
          <cell r="Q277">
            <v>1</v>
          </cell>
          <cell r="R277" t="str">
            <v>MATUTINO</v>
          </cell>
          <cell r="S277" t="str">
            <v>16/07/2009</v>
          </cell>
        </row>
        <row r="278">
          <cell r="N278" t="str">
            <v>JIQR650418RG9</v>
          </cell>
          <cell r="O278" t="str">
            <v>JIQR650418</v>
          </cell>
          <cell r="Q278">
            <v>1</v>
          </cell>
          <cell r="R278" t="str">
            <v>MATUTINO</v>
          </cell>
          <cell r="S278" t="str">
            <v>01/07/2008</v>
          </cell>
        </row>
        <row r="279">
          <cell r="N279" t="str">
            <v>BADV850108942</v>
          </cell>
          <cell r="O279" t="str">
            <v>BADV850108</v>
          </cell>
          <cell r="Q279">
            <v>1</v>
          </cell>
          <cell r="R279" t="str">
            <v>MATUTINO</v>
          </cell>
          <cell r="S279" t="str">
            <v>01/01/2008</v>
          </cell>
        </row>
        <row r="280">
          <cell r="N280" t="str">
            <v>MAAA771212EF8</v>
          </cell>
          <cell r="O280" t="str">
            <v>MAAA771212</v>
          </cell>
          <cell r="Q280">
            <v>1</v>
          </cell>
          <cell r="R280" t="str">
            <v>MATUTINO</v>
          </cell>
          <cell r="S280" t="str">
            <v>01/07/2008</v>
          </cell>
        </row>
        <row r="281">
          <cell r="N281" t="str">
            <v>IEHE811205GE0</v>
          </cell>
          <cell r="O281" t="str">
            <v>IEHE811205</v>
          </cell>
          <cell r="Q281">
            <v>1</v>
          </cell>
          <cell r="R281" t="str">
            <v>MATUTINO</v>
          </cell>
          <cell r="S281" t="str">
            <v>01/01/2008</v>
          </cell>
        </row>
        <row r="282">
          <cell r="N282" t="str">
            <v>JIBJ760706FV7</v>
          </cell>
          <cell r="O282" t="str">
            <v>JIBJ760706</v>
          </cell>
          <cell r="Q282">
            <v>1</v>
          </cell>
          <cell r="R282" t="str">
            <v>MATUTINO</v>
          </cell>
          <cell r="S282" t="str">
            <v>01/01/2008</v>
          </cell>
        </row>
        <row r="283">
          <cell r="N283" t="str">
            <v>SAMI811113S9A</v>
          </cell>
          <cell r="O283" t="str">
            <v>SAMI811113</v>
          </cell>
          <cell r="Q283">
            <v>1</v>
          </cell>
          <cell r="R283" t="str">
            <v>MATUTINO</v>
          </cell>
          <cell r="S283">
            <v>42171</v>
          </cell>
        </row>
        <row r="284">
          <cell r="N284" t="str">
            <v>AUCN811103HP6</v>
          </cell>
          <cell r="O284" t="str">
            <v>AUCN811103</v>
          </cell>
          <cell r="Q284">
            <v>1</v>
          </cell>
          <cell r="R284" t="str">
            <v>MATUTINO</v>
          </cell>
          <cell r="S284" t="str">
            <v>16/07/2009</v>
          </cell>
        </row>
        <row r="285">
          <cell r="N285" t="str">
            <v>EACA570108DX1</v>
          </cell>
          <cell r="O285" t="str">
            <v>EACA570108</v>
          </cell>
          <cell r="Q285">
            <v>1</v>
          </cell>
          <cell r="R285" t="str">
            <v>MATUTINO</v>
          </cell>
          <cell r="S285" t="str">
            <v>01/07/2008</v>
          </cell>
        </row>
        <row r="286">
          <cell r="N286" t="str">
            <v>GAMM840526SC9</v>
          </cell>
          <cell r="O286" t="str">
            <v>GAMM840526</v>
          </cell>
          <cell r="Q286">
            <v>1</v>
          </cell>
          <cell r="R286" t="str">
            <v>MATUTINO</v>
          </cell>
          <cell r="S286" t="str">
            <v>01/07/2008</v>
          </cell>
        </row>
        <row r="287">
          <cell r="N287" t="str">
            <v>LOPM8403216Q0</v>
          </cell>
          <cell r="O287" t="str">
            <v>LOPM840321</v>
          </cell>
          <cell r="Q287">
            <v>1</v>
          </cell>
          <cell r="R287" t="str">
            <v>MATUTINO</v>
          </cell>
          <cell r="S287" t="str">
            <v>01/07/2008</v>
          </cell>
        </row>
        <row r="288">
          <cell r="N288" t="str">
            <v>COJL630417HE0</v>
          </cell>
          <cell r="O288" t="str">
            <v>COJL630417</v>
          </cell>
          <cell r="Q288">
            <v>1</v>
          </cell>
          <cell r="R288" t="str">
            <v>MATUTINO</v>
          </cell>
          <cell r="S288" t="str">
            <v>01/01/2008</v>
          </cell>
        </row>
        <row r="289">
          <cell r="N289" t="str">
            <v>MEFS8106227B3</v>
          </cell>
          <cell r="O289" t="str">
            <v>MEFS810622</v>
          </cell>
          <cell r="Q289">
            <v>1</v>
          </cell>
          <cell r="R289" t="str">
            <v>MATUTINO</v>
          </cell>
          <cell r="S289" t="str">
            <v>01/07/2008</v>
          </cell>
        </row>
        <row r="290">
          <cell r="N290" t="str">
            <v>MARM600403AD9</v>
          </cell>
          <cell r="O290" t="str">
            <v>MARM600403</v>
          </cell>
          <cell r="Q290">
            <v>1</v>
          </cell>
          <cell r="R290" t="str">
            <v>MATUTINO</v>
          </cell>
          <cell r="S290" t="str">
            <v>01/07/2008</v>
          </cell>
        </row>
        <row r="291">
          <cell r="N291" t="str">
            <v>VAGM630106F98</v>
          </cell>
          <cell r="O291" t="str">
            <v>VAGM630106</v>
          </cell>
          <cell r="Q291">
            <v>1</v>
          </cell>
          <cell r="R291" t="str">
            <v>MATUTINO</v>
          </cell>
          <cell r="S291" t="str">
            <v>01/07/2008</v>
          </cell>
        </row>
        <row r="292">
          <cell r="N292" t="str">
            <v>PISB800325EWA</v>
          </cell>
          <cell r="O292" t="str">
            <v>PISB800325</v>
          </cell>
          <cell r="Q292">
            <v>1</v>
          </cell>
          <cell r="R292" t="str">
            <v>MATUTINO</v>
          </cell>
          <cell r="S292" t="str">
            <v>01/01/2008</v>
          </cell>
        </row>
        <row r="293">
          <cell r="N293" t="str">
            <v>IIPO611222G43</v>
          </cell>
          <cell r="O293" t="str">
            <v>IIPO611222</v>
          </cell>
          <cell r="Q293">
            <v>1</v>
          </cell>
          <cell r="R293" t="str">
            <v>MATUTINO</v>
          </cell>
          <cell r="S293" t="str">
            <v>16/01/2008</v>
          </cell>
        </row>
        <row r="294">
          <cell r="N294" t="str">
            <v>MAGL640408CD5</v>
          </cell>
          <cell r="O294" t="str">
            <v>MAGL640408</v>
          </cell>
          <cell r="Q294">
            <v>1</v>
          </cell>
          <cell r="R294" t="str">
            <v>MATUTINO</v>
          </cell>
          <cell r="S294" t="str">
            <v>16/01/2008</v>
          </cell>
        </row>
        <row r="295">
          <cell r="N295" t="str">
            <v>QURG761210R68</v>
          </cell>
          <cell r="O295" t="str">
            <v>QURG761210</v>
          </cell>
          <cell r="Q295">
            <v>1</v>
          </cell>
          <cell r="R295" t="str">
            <v>MATUTINO</v>
          </cell>
          <cell r="S295" t="str">
            <v>16/01/2008</v>
          </cell>
        </row>
        <row r="296">
          <cell r="N296" t="str">
            <v>RECG7204118T3</v>
          </cell>
          <cell r="O296" t="str">
            <v>RECG720411</v>
          </cell>
          <cell r="Q296">
            <v>1</v>
          </cell>
          <cell r="R296" t="str">
            <v>MATUTINO</v>
          </cell>
          <cell r="S296" t="str">
            <v>16/01/2008</v>
          </cell>
        </row>
        <row r="297">
          <cell r="N297" t="str">
            <v>SAVL610721SW1</v>
          </cell>
          <cell r="O297" t="str">
            <v>SAVL610721</v>
          </cell>
          <cell r="Q297">
            <v>1</v>
          </cell>
          <cell r="R297" t="str">
            <v>MATUTINO</v>
          </cell>
          <cell r="S297" t="str">
            <v>16/01/2008</v>
          </cell>
        </row>
        <row r="298">
          <cell r="N298" t="str">
            <v>SIFI560405224</v>
          </cell>
          <cell r="O298" t="str">
            <v>SIFI560405</v>
          </cell>
          <cell r="Q298">
            <v>1</v>
          </cell>
          <cell r="R298" t="str">
            <v>MATUTINO</v>
          </cell>
          <cell r="S298" t="str">
            <v>01/01/2008</v>
          </cell>
        </row>
        <row r="299">
          <cell r="N299" t="str">
            <v>GAVB860914F55</v>
          </cell>
          <cell r="O299" t="str">
            <v>GAVB860914</v>
          </cell>
          <cell r="Q299">
            <v>1</v>
          </cell>
          <cell r="R299" t="str">
            <v>MATUTINO</v>
          </cell>
          <cell r="S299" t="str">
            <v>01/08/2011</v>
          </cell>
        </row>
        <row r="300">
          <cell r="N300" t="str">
            <v>JIMR791226330</v>
          </cell>
          <cell r="O300" t="str">
            <v>JIMR791226</v>
          </cell>
          <cell r="Q300">
            <v>1</v>
          </cell>
          <cell r="R300" t="str">
            <v>MATUTINO</v>
          </cell>
          <cell r="S300" t="str">
            <v>01/01/2008</v>
          </cell>
        </row>
        <row r="301">
          <cell r="N301" t="str">
            <v>CAMY800418IT7</v>
          </cell>
          <cell r="O301" t="str">
            <v>CAMY800418</v>
          </cell>
          <cell r="Q301">
            <v>1</v>
          </cell>
          <cell r="R301" t="str">
            <v>MATUTINO</v>
          </cell>
          <cell r="S301" t="str">
            <v>01/01/2008</v>
          </cell>
        </row>
        <row r="302">
          <cell r="N302" t="str">
            <v>MIRN810217Q59</v>
          </cell>
          <cell r="O302" t="str">
            <v>MIRN810217</v>
          </cell>
          <cell r="Q302">
            <v>1</v>
          </cell>
          <cell r="R302" t="str">
            <v>MATUTINO</v>
          </cell>
          <cell r="S302" t="str">
            <v>01/01/2008</v>
          </cell>
        </row>
        <row r="303">
          <cell r="N303" t="str">
            <v>PIHB580716DU1</v>
          </cell>
          <cell r="O303" t="str">
            <v>PIHB580716</v>
          </cell>
          <cell r="Q303">
            <v>1</v>
          </cell>
          <cell r="R303" t="str">
            <v>MATUTINO</v>
          </cell>
          <cell r="S303" t="str">
            <v>01/01/2008</v>
          </cell>
        </row>
        <row r="304">
          <cell r="N304" t="str">
            <v>MAMB820627UP2</v>
          </cell>
          <cell r="O304" t="str">
            <v>MAMB820627</v>
          </cell>
          <cell r="Q304">
            <v>1</v>
          </cell>
          <cell r="R304" t="str">
            <v>MATUTINO</v>
          </cell>
          <cell r="S304" t="str">
            <v>16/07/2011</v>
          </cell>
        </row>
        <row r="305">
          <cell r="N305" t="str">
            <v>QUPA810827RV7</v>
          </cell>
          <cell r="O305" t="str">
            <v>QUPA810827</v>
          </cell>
          <cell r="Q305">
            <v>1</v>
          </cell>
          <cell r="R305" t="str">
            <v>MATUTINO</v>
          </cell>
          <cell r="S305" t="str">
            <v>16/07/2009</v>
          </cell>
        </row>
        <row r="306">
          <cell r="N306" t="str">
            <v>LUGI681223N38</v>
          </cell>
          <cell r="O306" t="str">
            <v>LUGI681223</v>
          </cell>
          <cell r="Q306">
            <v>1</v>
          </cell>
          <cell r="R306" t="str">
            <v>MATUTINO</v>
          </cell>
          <cell r="S306" t="str">
            <v>01/07/2008</v>
          </cell>
        </row>
        <row r="307">
          <cell r="N307" t="str">
            <v>AIFA8405251H2</v>
          </cell>
          <cell r="O307" t="str">
            <v>AIFA840525</v>
          </cell>
          <cell r="Q307">
            <v>1</v>
          </cell>
          <cell r="R307" t="str">
            <v>MATUTINO</v>
          </cell>
          <cell r="S307" t="str">
            <v>01/07/2008</v>
          </cell>
        </row>
        <row r="308">
          <cell r="N308" t="str">
            <v>BATE7707158V5</v>
          </cell>
          <cell r="O308" t="str">
            <v>BATE770715</v>
          </cell>
          <cell r="Q308">
            <v>1</v>
          </cell>
          <cell r="R308" t="str">
            <v>MATUTINO</v>
          </cell>
          <cell r="S308" t="str">
            <v>16/07/2009</v>
          </cell>
        </row>
        <row r="309">
          <cell r="N309" t="str">
            <v>NARG810418PW5</v>
          </cell>
          <cell r="O309" t="str">
            <v>NARG810418</v>
          </cell>
          <cell r="Q309">
            <v>1</v>
          </cell>
          <cell r="R309" t="str">
            <v>MATUTINO</v>
          </cell>
          <cell r="S309" t="str">
            <v>16/07/2009</v>
          </cell>
        </row>
        <row r="310">
          <cell r="N310" t="str">
            <v>BECA740623GW4</v>
          </cell>
          <cell r="O310" t="str">
            <v>BECA740623</v>
          </cell>
          <cell r="Q310">
            <v>1</v>
          </cell>
          <cell r="R310" t="str">
            <v>MATUTINO</v>
          </cell>
          <cell r="S310" t="str">
            <v>16/07/2009</v>
          </cell>
        </row>
        <row r="311">
          <cell r="N311" t="str">
            <v>VATK840821UJ1</v>
          </cell>
          <cell r="O311" t="str">
            <v>VATK840821</v>
          </cell>
          <cell r="Q311">
            <v>1</v>
          </cell>
          <cell r="R311" t="str">
            <v>MATUTINO</v>
          </cell>
          <cell r="S311" t="str">
            <v>01/03/2013</v>
          </cell>
        </row>
        <row r="312">
          <cell r="N312" t="str">
            <v>TIDL690117HV4</v>
          </cell>
          <cell r="O312" t="str">
            <v>TIDL690117</v>
          </cell>
          <cell r="Q312">
            <v>1</v>
          </cell>
          <cell r="R312" t="str">
            <v>MATUTINO</v>
          </cell>
          <cell r="S312" t="str">
            <v>01/01/2008</v>
          </cell>
        </row>
        <row r="313">
          <cell r="N313" t="str">
            <v>CAFN801216HL7</v>
          </cell>
          <cell r="O313" t="str">
            <v>CAFN801216</v>
          </cell>
          <cell r="Q313">
            <v>1</v>
          </cell>
          <cell r="R313" t="str">
            <v>MATUTINO</v>
          </cell>
          <cell r="S313" t="str">
            <v>16/07/2009</v>
          </cell>
        </row>
        <row r="314">
          <cell r="N314" t="str">
            <v>QUVC750102F31</v>
          </cell>
          <cell r="O314" t="str">
            <v>QUVC750102</v>
          </cell>
          <cell r="Q314">
            <v>1</v>
          </cell>
          <cell r="R314" t="str">
            <v>MATUTINO</v>
          </cell>
          <cell r="S314" t="str">
            <v>01/01/2008</v>
          </cell>
        </row>
        <row r="315">
          <cell r="N315" t="str">
            <v>AIFE4905263R3</v>
          </cell>
          <cell r="O315" t="str">
            <v>AIFE490526</v>
          </cell>
          <cell r="Q315">
            <v>1</v>
          </cell>
          <cell r="R315" t="str">
            <v>MATUTINO</v>
          </cell>
          <cell r="S315" t="str">
            <v>01/07/2008</v>
          </cell>
        </row>
        <row r="316">
          <cell r="N316" t="str">
            <v>BEME780617FS9</v>
          </cell>
          <cell r="O316" t="str">
            <v>BEME780617</v>
          </cell>
          <cell r="Q316">
            <v>1</v>
          </cell>
          <cell r="R316" t="str">
            <v>MATUTINO</v>
          </cell>
          <cell r="S316" t="str">
            <v>01/01/2008</v>
          </cell>
        </row>
        <row r="317">
          <cell r="N317" t="str">
            <v>CEMR690608ALA</v>
          </cell>
          <cell r="O317" t="str">
            <v>CEMR690608</v>
          </cell>
          <cell r="Q317">
            <v>1</v>
          </cell>
          <cell r="R317" t="str">
            <v>MATUTINO</v>
          </cell>
          <cell r="S317" t="str">
            <v>16/07/2009</v>
          </cell>
        </row>
        <row r="318">
          <cell r="N318" t="str">
            <v>COLP7801199Y3</v>
          </cell>
          <cell r="O318" t="str">
            <v>COLP780119</v>
          </cell>
          <cell r="Q318">
            <v>1</v>
          </cell>
          <cell r="R318" t="str">
            <v>MATUTINO</v>
          </cell>
          <cell r="S318" t="str">
            <v>01/01/2008</v>
          </cell>
        </row>
        <row r="319">
          <cell r="N319" t="str">
            <v>BERR590325PN0</v>
          </cell>
          <cell r="O319" t="str">
            <v>BERR590325</v>
          </cell>
          <cell r="Q319">
            <v>1</v>
          </cell>
          <cell r="R319" t="str">
            <v>MATUTINO</v>
          </cell>
          <cell r="S319" t="str">
            <v>01/07/2008</v>
          </cell>
        </row>
        <row r="320">
          <cell r="N320" t="str">
            <v>BARB800818335</v>
          </cell>
          <cell r="O320" t="str">
            <v>BARB800818</v>
          </cell>
          <cell r="Q320">
            <v>1</v>
          </cell>
          <cell r="R320" t="str">
            <v>MATUTINO</v>
          </cell>
          <cell r="S320" t="str">
            <v>16/07/2009</v>
          </cell>
        </row>
        <row r="321">
          <cell r="N321" t="str">
            <v>GOGA730307MN5</v>
          </cell>
          <cell r="O321" t="str">
            <v>GOGA730307</v>
          </cell>
          <cell r="Q321">
            <v>1</v>
          </cell>
          <cell r="R321" t="str">
            <v>MATUTINO</v>
          </cell>
          <cell r="S321" t="str">
            <v>01/01/2008</v>
          </cell>
        </row>
        <row r="322">
          <cell r="N322" t="str">
            <v>GUGG791209PA6</v>
          </cell>
          <cell r="O322" t="str">
            <v>GUGG791209</v>
          </cell>
          <cell r="Q322">
            <v>1</v>
          </cell>
          <cell r="R322" t="str">
            <v>MATUTINO</v>
          </cell>
          <cell r="S322" t="str">
            <v>01/01/2008</v>
          </cell>
        </row>
        <row r="323">
          <cell r="N323" t="str">
            <v>VECE8308256N6</v>
          </cell>
          <cell r="O323" t="str">
            <v>VECE830825</v>
          </cell>
          <cell r="Q323">
            <v>1</v>
          </cell>
          <cell r="R323" t="str">
            <v>MATUTINO</v>
          </cell>
          <cell r="S323" t="str">
            <v>01/01/2008</v>
          </cell>
        </row>
        <row r="324">
          <cell r="N324" t="str">
            <v>CELR781007NG2</v>
          </cell>
          <cell r="O324" t="str">
            <v>CELR781007</v>
          </cell>
          <cell r="Q324">
            <v>1</v>
          </cell>
          <cell r="R324" t="str">
            <v>MATUTINO</v>
          </cell>
          <cell r="S324" t="str">
            <v>01/01/2008</v>
          </cell>
        </row>
        <row r="325">
          <cell r="N325" t="str">
            <v>CIBG7911129F9</v>
          </cell>
          <cell r="O325" t="str">
            <v>CIBG791112</v>
          </cell>
          <cell r="Q325">
            <v>1</v>
          </cell>
          <cell r="R325" t="str">
            <v>MATUTINO</v>
          </cell>
          <cell r="S325" t="str">
            <v>01/01/2008</v>
          </cell>
        </row>
        <row r="326">
          <cell r="N326" t="str">
            <v>IASA850420UG1</v>
          </cell>
          <cell r="O326" t="str">
            <v>IASA850420</v>
          </cell>
          <cell r="Q326">
            <v>1</v>
          </cell>
          <cell r="R326" t="str">
            <v>MATUTINO</v>
          </cell>
          <cell r="S326" t="str">
            <v>01/01/2008</v>
          </cell>
        </row>
        <row r="327">
          <cell r="N327" t="str">
            <v>CAHK820522AA9</v>
          </cell>
          <cell r="O327" t="str">
            <v>CAHK820522</v>
          </cell>
          <cell r="Q327">
            <v>1</v>
          </cell>
          <cell r="R327" t="str">
            <v>MATUTINO</v>
          </cell>
          <cell r="S327" t="str">
            <v>01/01/2008</v>
          </cell>
        </row>
        <row r="328">
          <cell r="N328" t="str">
            <v>HERB780731MF9</v>
          </cell>
          <cell r="O328" t="str">
            <v>HERB780731</v>
          </cell>
          <cell r="Q328">
            <v>1</v>
          </cell>
          <cell r="R328" t="str">
            <v>MATUTINO</v>
          </cell>
          <cell r="S328" t="str">
            <v>16/02/2014</v>
          </cell>
        </row>
        <row r="329">
          <cell r="N329" t="str">
            <v>OITC841122PKA</v>
          </cell>
          <cell r="O329" t="str">
            <v>OITC841122</v>
          </cell>
          <cell r="Q329">
            <v>1</v>
          </cell>
          <cell r="R329" t="str">
            <v>MATUTINO</v>
          </cell>
          <cell r="S329" t="str">
            <v>01/01/2008</v>
          </cell>
        </row>
        <row r="330">
          <cell r="N330" t="str">
            <v>VAPG791212553</v>
          </cell>
          <cell r="O330" t="str">
            <v>VAPG791212</v>
          </cell>
          <cell r="Q330">
            <v>1</v>
          </cell>
          <cell r="R330" t="str">
            <v>MATUTINO</v>
          </cell>
          <cell r="S330" t="str">
            <v>16/1172015</v>
          </cell>
        </row>
        <row r="331">
          <cell r="N331" t="str">
            <v>OELM8310067U1</v>
          </cell>
          <cell r="O331" t="str">
            <v>OELM831006</v>
          </cell>
          <cell r="Q331">
            <v>1</v>
          </cell>
          <cell r="R331" t="str">
            <v>MATUTINO</v>
          </cell>
          <cell r="S331" t="str">
            <v>01/01/2008</v>
          </cell>
        </row>
        <row r="332">
          <cell r="N332" t="str">
            <v>GAAA8601014G3</v>
          </cell>
          <cell r="O332" t="str">
            <v>GAAA860101</v>
          </cell>
          <cell r="Q332">
            <v>1</v>
          </cell>
          <cell r="R332" t="str">
            <v>MATUTINO</v>
          </cell>
          <cell r="S332" t="str">
            <v>01/01/2008</v>
          </cell>
        </row>
        <row r="333">
          <cell r="N333" t="str">
            <v>CUDJ820815JR9</v>
          </cell>
          <cell r="O333" t="str">
            <v>CUDJ820815</v>
          </cell>
          <cell r="Q333">
            <v>1</v>
          </cell>
          <cell r="R333" t="str">
            <v>MATUTINO</v>
          </cell>
          <cell r="S333" t="str">
            <v>01/07/2008</v>
          </cell>
        </row>
        <row r="334">
          <cell r="N334" t="str">
            <v>FEPE831010E4A</v>
          </cell>
          <cell r="O334" t="str">
            <v>FEPE831010</v>
          </cell>
          <cell r="Q334">
            <v>1</v>
          </cell>
          <cell r="R334" t="str">
            <v>MATUTINO</v>
          </cell>
          <cell r="S334" t="str">
            <v>01/01/2008</v>
          </cell>
        </row>
        <row r="335">
          <cell r="N335" t="str">
            <v>RARE821009HLA</v>
          </cell>
          <cell r="O335" t="str">
            <v>RARE821009</v>
          </cell>
          <cell r="Q335">
            <v>1</v>
          </cell>
          <cell r="R335" t="str">
            <v>MATUTINO</v>
          </cell>
          <cell r="S335" t="str">
            <v>01/01/2008</v>
          </cell>
        </row>
        <row r="336">
          <cell r="N336" t="str">
            <v>GODF710818JU2</v>
          </cell>
          <cell r="O336" t="str">
            <v>GODF710818</v>
          </cell>
          <cell r="Q336">
            <v>1</v>
          </cell>
          <cell r="R336" t="str">
            <v>MATUTINO</v>
          </cell>
          <cell r="S336" t="str">
            <v>01/01/2008</v>
          </cell>
        </row>
        <row r="337">
          <cell r="N337" t="str">
            <v>RIJB581130NV8</v>
          </cell>
          <cell r="O337" t="str">
            <v>RIJB581130</v>
          </cell>
          <cell r="Q337">
            <v>1</v>
          </cell>
          <cell r="R337" t="str">
            <v>MATUTINO</v>
          </cell>
          <cell r="S337" t="str">
            <v>01/01/2008</v>
          </cell>
        </row>
        <row r="338">
          <cell r="N338" t="str">
            <v>AAAJ910617MJ2</v>
          </cell>
          <cell r="O338" t="str">
            <v>AAAJ910617</v>
          </cell>
          <cell r="Q338">
            <v>1</v>
          </cell>
          <cell r="R338" t="str">
            <v>MATUTINO</v>
          </cell>
          <cell r="S338" t="str">
            <v>16/11/2013</v>
          </cell>
        </row>
        <row r="339">
          <cell r="N339" t="str">
            <v>AEFF820523D51</v>
          </cell>
          <cell r="O339" t="str">
            <v>AEFF820523</v>
          </cell>
          <cell r="Q339">
            <v>1</v>
          </cell>
          <cell r="R339" t="str">
            <v>MATUTINO</v>
          </cell>
          <cell r="S339" t="str">
            <v>16/07/2009</v>
          </cell>
        </row>
        <row r="340">
          <cell r="N340" t="str">
            <v>AIDE760509JV8</v>
          </cell>
          <cell r="O340" t="str">
            <v>AIDE760509</v>
          </cell>
          <cell r="Q340">
            <v>1</v>
          </cell>
          <cell r="R340" t="str">
            <v>MATUTINO</v>
          </cell>
          <cell r="S340" t="str">
            <v>01/05/2011</v>
          </cell>
        </row>
        <row r="341">
          <cell r="N341" t="str">
            <v>CARM740326J8A</v>
          </cell>
          <cell r="O341" t="str">
            <v>CARM740326</v>
          </cell>
          <cell r="Q341">
            <v>1</v>
          </cell>
          <cell r="R341" t="str">
            <v>MATUTINO</v>
          </cell>
          <cell r="S341" t="str">
            <v>01/01/2008</v>
          </cell>
        </row>
        <row r="342">
          <cell r="N342" t="str">
            <v>EILJ780830828</v>
          </cell>
          <cell r="O342" t="str">
            <v>EILJ780830</v>
          </cell>
          <cell r="Q342">
            <v>1</v>
          </cell>
          <cell r="R342" t="str">
            <v>MATUTINO</v>
          </cell>
          <cell r="S342" t="str">
            <v>16/07/2009</v>
          </cell>
        </row>
        <row r="343">
          <cell r="N343" t="str">
            <v>FOAC811016DZ5</v>
          </cell>
          <cell r="O343" t="str">
            <v>FOAC811016</v>
          </cell>
          <cell r="Q343">
            <v>1</v>
          </cell>
          <cell r="R343" t="str">
            <v>MATUTINO</v>
          </cell>
          <cell r="S343" t="str">
            <v>01/01/2008</v>
          </cell>
        </row>
        <row r="344">
          <cell r="N344" t="str">
            <v>GOER630212NU1</v>
          </cell>
          <cell r="O344" t="str">
            <v>GOER630212</v>
          </cell>
          <cell r="Q344">
            <v>1</v>
          </cell>
          <cell r="R344" t="str">
            <v>MATUTINO</v>
          </cell>
          <cell r="S344" t="str">
            <v>16/07/2009</v>
          </cell>
        </row>
        <row r="345">
          <cell r="N345" t="str">
            <v>GORC8801103I5</v>
          </cell>
          <cell r="O345" t="str">
            <v>GORC880110</v>
          </cell>
          <cell r="Q345">
            <v>1</v>
          </cell>
          <cell r="R345" t="str">
            <v>MATUTINO</v>
          </cell>
          <cell r="S345" t="str">
            <v>01/10/2011</v>
          </cell>
        </row>
        <row r="346">
          <cell r="N346" t="str">
            <v>HIFM840624K67</v>
          </cell>
          <cell r="O346" t="str">
            <v>HIFM840624</v>
          </cell>
          <cell r="Q346">
            <v>1</v>
          </cell>
          <cell r="R346" t="str">
            <v>MATUTINO</v>
          </cell>
          <cell r="S346" t="str">
            <v>16/07/2009</v>
          </cell>
        </row>
        <row r="347">
          <cell r="N347" t="str">
            <v>LUHG811124UN4</v>
          </cell>
          <cell r="O347" t="str">
            <v>LUHG811124</v>
          </cell>
          <cell r="Q347">
            <v>1</v>
          </cell>
          <cell r="R347" t="str">
            <v>MATUTINO</v>
          </cell>
          <cell r="S347" t="str">
            <v>01/01/2008</v>
          </cell>
        </row>
        <row r="348">
          <cell r="N348" t="str">
            <v>MACA800908AJ5</v>
          </cell>
          <cell r="O348" t="str">
            <v>MACA800908</v>
          </cell>
          <cell r="Q348">
            <v>1</v>
          </cell>
          <cell r="R348" t="str">
            <v>MATUTINO</v>
          </cell>
          <cell r="S348" t="str">
            <v>16/07/2009</v>
          </cell>
        </row>
        <row r="349">
          <cell r="N349" t="str">
            <v>NIZY6912192BA</v>
          </cell>
          <cell r="O349" t="str">
            <v>NIZY691219</v>
          </cell>
          <cell r="Q349">
            <v>1</v>
          </cell>
          <cell r="R349" t="str">
            <v>MATUTINO</v>
          </cell>
          <cell r="S349" t="str">
            <v>01/01/2008</v>
          </cell>
        </row>
        <row r="350">
          <cell r="N350" t="str">
            <v>PACE8004028Q1</v>
          </cell>
          <cell r="O350" t="str">
            <v>PACE800402</v>
          </cell>
          <cell r="Q350">
            <v>1</v>
          </cell>
          <cell r="R350" t="str">
            <v>MATUTINO</v>
          </cell>
          <cell r="S350" t="str">
            <v>01/01/2008</v>
          </cell>
        </row>
        <row r="351">
          <cell r="N351" t="str">
            <v>RAIL82021865A</v>
          </cell>
          <cell r="O351" t="str">
            <v>RAIL820218</v>
          </cell>
          <cell r="Q351">
            <v>1</v>
          </cell>
          <cell r="R351" t="str">
            <v>MATUTINO</v>
          </cell>
          <cell r="S351" t="str">
            <v>16/07/2009</v>
          </cell>
        </row>
        <row r="352">
          <cell r="N352" t="str">
            <v>ROAL551123J56</v>
          </cell>
          <cell r="O352" t="str">
            <v>ROAL551123</v>
          </cell>
          <cell r="Q352">
            <v>1</v>
          </cell>
          <cell r="R352" t="str">
            <v>MATUTINO</v>
          </cell>
          <cell r="S352" t="str">
            <v>01/01/2008</v>
          </cell>
        </row>
        <row r="353">
          <cell r="N353" t="str">
            <v>ROLF850111IG7</v>
          </cell>
          <cell r="O353" t="str">
            <v>ROLF850111</v>
          </cell>
          <cell r="Q353">
            <v>1</v>
          </cell>
          <cell r="R353" t="str">
            <v>MATUTINO</v>
          </cell>
          <cell r="S353" t="str">
            <v>01/01/2008</v>
          </cell>
        </row>
        <row r="354">
          <cell r="N354" t="str">
            <v>SACB810609RG5</v>
          </cell>
          <cell r="O354" t="str">
            <v>SACB810609</v>
          </cell>
          <cell r="Q354">
            <v>1</v>
          </cell>
          <cell r="R354" t="str">
            <v>MATUTINO</v>
          </cell>
          <cell r="S354" t="str">
            <v>01/01/2008</v>
          </cell>
        </row>
        <row r="355">
          <cell r="N355" t="str">
            <v>SOEN850803SD7</v>
          </cell>
          <cell r="O355" t="str">
            <v>SOEN850803</v>
          </cell>
          <cell r="Q355">
            <v>1</v>
          </cell>
          <cell r="R355" t="str">
            <v>MATUTINO</v>
          </cell>
          <cell r="S355" t="str">
            <v>01/01/2008</v>
          </cell>
        </row>
        <row r="356">
          <cell r="N356" t="str">
            <v>UAVC820627D38</v>
          </cell>
          <cell r="O356" t="str">
            <v>UAVC820627</v>
          </cell>
          <cell r="Q356">
            <v>1</v>
          </cell>
          <cell r="R356" t="str">
            <v>MATUTINO</v>
          </cell>
          <cell r="S356" t="str">
            <v>16/07/2009</v>
          </cell>
        </row>
        <row r="357">
          <cell r="N357" t="str">
            <v>VETR801224CL8</v>
          </cell>
          <cell r="O357" t="str">
            <v>VETR801224</v>
          </cell>
          <cell r="Q357">
            <v>1</v>
          </cell>
          <cell r="R357" t="str">
            <v>MATUTINO</v>
          </cell>
          <cell r="S357" t="str">
            <v>01/01/2008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do082"/>
      <sheetName val="Hoja1"/>
    </sheetNames>
    <sheetDataSet>
      <sheetData sheetId="0" refreshError="1"/>
      <sheetData sheetId="1" refreshError="1">
        <row r="6">
          <cell r="N6" t="str">
            <v>CAVL580908GX6</v>
          </cell>
          <cell r="O6" t="str">
            <v>GAMM821217</v>
          </cell>
          <cell r="Q6">
            <v>1</v>
          </cell>
          <cell r="R6" t="str">
            <v>MATUTINO</v>
          </cell>
          <cell r="S6" t="str">
            <v>01/07/2008</v>
          </cell>
        </row>
        <row r="7">
          <cell r="N7" t="str">
            <v>MACC790711PR1</v>
          </cell>
          <cell r="O7" t="str">
            <v>GARM821028</v>
          </cell>
          <cell r="Q7">
            <v>1</v>
          </cell>
          <cell r="R7" t="str">
            <v>MATUTINO</v>
          </cell>
          <cell r="S7" t="str">
            <v>16/07/2009</v>
          </cell>
        </row>
        <row r="8">
          <cell r="N8" t="str">
            <v>CAGJ7304103T9</v>
          </cell>
          <cell r="O8" t="str">
            <v>GUCB780709</v>
          </cell>
          <cell r="Q8">
            <v>1</v>
          </cell>
          <cell r="R8" t="str">
            <v>MATUTINO</v>
          </cell>
          <cell r="S8" t="str">
            <v>01/01/2008</v>
          </cell>
        </row>
        <row r="9">
          <cell r="N9" t="str">
            <v>DOER7609268M7</v>
          </cell>
          <cell r="O9" t="str">
            <v>HELC840422</v>
          </cell>
          <cell r="Q9">
            <v>1</v>
          </cell>
          <cell r="R9" t="str">
            <v>MATUTINO</v>
          </cell>
          <cell r="S9" t="str">
            <v>01/01/2008</v>
          </cell>
        </row>
        <row r="10">
          <cell r="N10" t="str">
            <v>GOJL721124ID8</v>
          </cell>
          <cell r="O10" t="str">
            <v>HEMC860902</v>
          </cell>
          <cell r="Q10">
            <v>1</v>
          </cell>
          <cell r="R10" t="str">
            <v>MATUTINO</v>
          </cell>
          <cell r="S10" t="str">
            <v>01/01/2008</v>
          </cell>
        </row>
        <row r="11">
          <cell r="N11" t="str">
            <v>HEEA8208049N1</v>
          </cell>
          <cell r="O11" t="str">
            <v>MOVL820220</v>
          </cell>
          <cell r="Q11">
            <v>1</v>
          </cell>
          <cell r="R11" t="str">
            <v>MATUTINO</v>
          </cell>
          <cell r="S11" t="str">
            <v>01/01/2008</v>
          </cell>
        </row>
        <row r="12">
          <cell r="N12" t="str">
            <v>HEMH780307RM9</v>
          </cell>
          <cell r="O12" t="str">
            <v>RASJ710501</v>
          </cell>
          <cell r="Q12">
            <v>1</v>
          </cell>
          <cell r="R12" t="str">
            <v>MATUTINO</v>
          </cell>
          <cell r="S12" t="str">
            <v>01/01/2008</v>
          </cell>
        </row>
        <row r="13">
          <cell r="N13" t="str">
            <v>HEMM811112B19</v>
          </cell>
          <cell r="O13" t="str">
            <v>RIGC820908</v>
          </cell>
          <cell r="Q13">
            <v>1</v>
          </cell>
          <cell r="R13" t="str">
            <v>MATUTINO</v>
          </cell>
          <cell r="S13" t="str">
            <v>01/01/2008</v>
          </cell>
        </row>
        <row r="14">
          <cell r="N14" t="str">
            <v>LUZL8403193X5</v>
          </cell>
          <cell r="O14" t="str">
            <v>TOVA720112</v>
          </cell>
          <cell r="Q14">
            <v>1</v>
          </cell>
          <cell r="R14" t="str">
            <v>MATUTINO</v>
          </cell>
          <cell r="S14" t="str">
            <v>01/01/2008</v>
          </cell>
        </row>
        <row r="15">
          <cell r="N15" t="str">
            <v>MEMA620802JT6</v>
          </cell>
          <cell r="O15" t="str">
            <v>MELM550731</v>
          </cell>
          <cell r="Q15">
            <v>1</v>
          </cell>
          <cell r="R15" t="str">
            <v>MATUTINO</v>
          </cell>
          <cell r="S15" t="str">
            <v>01/01/2008</v>
          </cell>
        </row>
        <row r="16">
          <cell r="N16" t="str">
            <v>MOCE790426UZ5</v>
          </cell>
          <cell r="O16" t="str">
            <v>BAHC820419</v>
          </cell>
          <cell r="Q16">
            <v>1</v>
          </cell>
          <cell r="R16" t="str">
            <v>MATUTINO</v>
          </cell>
          <cell r="S16" t="str">
            <v>01/01/2008</v>
          </cell>
        </row>
        <row r="17">
          <cell r="N17" t="str">
            <v>OBBE810311744</v>
          </cell>
          <cell r="O17" t="str">
            <v>EACS750710</v>
          </cell>
          <cell r="Q17">
            <v>1</v>
          </cell>
          <cell r="R17" t="str">
            <v>MATUTINO</v>
          </cell>
          <cell r="S17">
            <v>40664</v>
          </cell>
        </row>
        <row r="18">
          <cell r="N18" t="str">
            <v>PASK800722JU4</v>
          </cell>
          <cell r="O18" t="str">
            <v>GOTA800203</v>
          </cell>
          <cell r="Q18">
            <v>1</v>
          </cell>
          <cell r="R18" t="str">
            <v>MATUTINO</v>
          </cell>
          <cell r="S18" t="str">
            <v>01/01/2008</v>
          </cell>
        </row>
        <row r="19">
          <cell r="N19" t="str">
            <v>PEME780822L43</v>
          </cell>
          <cell r="O19" t="str">
            <v>QUVE860914</v>
          </cell>
          <cell r="Q19">
            <v>1</v>
          </cell>
          <cell r="R19" t="str">
            <v>MATUTINO</v>
          </cell>
          <cell r="S19" t="str">
            <v>01/01/2008</v>
          </cell>
        </row>
        <row r="20">
          <cell r="N20" t="str">
            <v>RAGR820716E46</v>
          </cell>
          <cell r="O20" t="str">
            <v>SAHY821013</v>
          </cell>
          <cell r="Q20">
            <v>1</v>
          </cell>
          <cell r="R20" t="str">
            <v>MATUTINO</v>
          </cell>
          <cell r="S20" t="str">
            <v>01/01/2008</v>
          </cell>
        </row>
        <row r="21">
          <cell r="N21" t="str">
            <v>SAAJ810607EW7</v>
          </cell>
          <cell r="O21" t="str">
            <v>CUPF800309</v>
          </cell>
          <cell r="Q21">
            <v>1</v>
          </cell>
          <cell r="R21" t="str">
            <v>MATUTINO</v>
          </cell>
          <cell r="S21" t="str">
            <v>01/01/2008</v>
          </cell>
        </row>
        <row r="22">
          <cell r="N22" t="str">
            <v>BEDA810917EU0</v>
          </cell>
          <cell r="O22" t="str">
            <v>EIMJ821007</v>
          </cell>
          <cell r="Q22">
            <v>1</v>
          </cell>
          <cell r="R22" t="str">
            <v>MATUTINO</v>
          </cell>
          <cell r="S22" t="str">
            <v>01/01/2008</v>
          </cell>
        </row>
        <row r="23">
          <cell r="N23" t="str">
            <v>CULV8302034N8</v>
          </cell>
          <cell r="O23" t="str">
            <v>GAMV791023</v>
          </cell>
          <cell r="Q23">
            <v>1</v>
          </cell>
          <cell r="R23" t="str">
            <v>MATUTINO</v>
          </cell>
          <cell r="S23" t="str">
            <v>01/01/2008</v>
          </cell>
        </row>
        <row r="24">
          <cell r="N24" t="str">
            <v>EAZA8105271D4</v>
          </cell>
          <cell r="O24" t="str">
            <v>HERL810320</v>
          </cell>
          <cell r="Q24">
            <v>1</v>
          </cell>
          <cell r="R24" t="str">
            <v>MATUTINO</v>
          </cell>
          <cell r="S24" t="str">
            <v>01/01/2008</v>
          </cell>
        </row>
        <row r="25">
          <cell r="N25" t="str">
            <v>GAMM821217T62</v>
          </cell>
          <cell r="O25" t="str">
            <v>MOCM840212</v>
          </cell>
          <cell r="Q25">
            <v>1</v>
          </cell>
          <cell r="R25" t="str">
            <v>MATUTINO</v>
          </cell>
          <cell r="S25" t="str">
            <v>01/01/2008</v>
          </cell>
        </row>
        <row r="26">
          <cell r="N26" t="str">
            <v>GARM821028C72</v>
          </cell>
          <cell r="O26" t="str">
            <v>REDE820326</v>
          </cell>
          <cell r="Q26">
            <v>1</v>
          </cell>
          <cell r="R26" t="str">
            <v>MATUTINO</v>
          </cell>
          <cell r="S26" t="str">
            <v>01/01/2008</v>
          </cell>
        </row>
        <row r="27">
          <cell r="N27" t="str">
            <v>GUCB780709QYA</v>
          </cell>
          <cell r="O27" t="str">
            <v>TECG791122</v>
          </cell>
          <cell r="Q27">
            <v>1</v>
          </cell>
          <cell r="R27" t="str">
            <v>MATUTINO</v>
          </cell>
          <cell r="S27">
            <v>39448</v>
          </cell>
        </row>
        <row r="28">
          <cell r="N28" t="str">
            <v>HELC8404225Q2</v>
          </cell>
          <cell r="O28" t="str">
            <v>VALE800606</v>
          </cell>
          <cell r="Q28">
            <v>1</v>
          </cell>
          <cell r="R28" t="str">
            <v>MATUTINO</v>
          </cell>
          <cell r="S28" t="str">
            <v>01/08/2011</v>
          </cell>
        </row>
        <row r="29">
          <cell r="N29" t="str">
            <v>HEMC860902M88</v>
          </cell>
          <cell r="O29" t="str">
            <v>VICY781217</v>
          </cell>
          <cell r="Q29">
            <v>1</v>
          </cell>
          <cell r="R29" t="str">
            <v>MATUTINO</v>
          </cell>
          <cell r="S29" t="str">
            <v>01/01/2008</v>
          </cell>
        </row>
        <row r="30">
          <cell r="N30" t="str">
            <v>MOVL820220KJ8</v>
          </cell>
          <cell r="O30" t="str">
            <v>GOCA820703</v>
          </cell>
          <cell r="Q30">
            <v>1</v>
          </cell>
          <cell r="R30" t="str">
            <v>MATUTINO</v>
          </cell>
          <cell r="S30" t="str">
            <v>01/01/2008</v>
          </cell>
        </row>
        <row r="31">
          <cell r="N31" t="str">
            <v>RASJ710501KE2</v>
          </cell>
          <cell r="O31" t="str">
            <v>GOFN811128</v>
          </cell>
          <cell r="Q31">
            <v>1</v>
          </cell>
          <cell r="R31" t="str">
            <v>MATUTINO</v>
          </cell>
          <cell r="S31" t="str">
            <v>01/01/2008</v>
          </cell>
        </row>
        <row r="32">
          <cell r="N32" t="str">
            <v>RIGC820908LP1</v>
          </cell>
          <cell r="O32" t="str">
            <v>CUPJ820307</v>
          </cell>
          <cell r="Q32">
            <v>1</v>
          </cell>
          <cell r="R32" t="str">
            <v>MATUTINO</v>
          </cell>
          <cell r="S32" t="str">
            <v>01/01/2008</v>
          </cell>
        </row>
        <row r="33">
          <cell r="N33" t="str">
            <v>TOVA720112JA3</v>
          </cell>
          <cell r="O33" t="str">
            <v>HEME820302</v>
          </cell>
          <cell r="Q33">
            <v>1</v>
          </cell>
          <cell r="R33" t="str">
            <v>MATUTINO</v>
          </cell>
          <cell r="S33" t="str">
            <v>16/07/2009</v>
          </cell>
        </row>
        <row r="34">
          <cell r="N34" t="str">
            <v>MELM550731UK4</v>
          </cell>
          <cell r="O34" t="str">
            <v>RERA820804</v>
          </cell>
          <cell r="Q34">
            <v>1</v>
          </cell>
          <cell r="R34" t="str">
            <v>MATUTINO</v>
          </cell>
          <cell r="S34" t="str">
            <v>16/10/2010</v>
          </cell>
        </row>
        <row r="35">
          <cell r="N35" t="str">
            <v>BAHC820419HA9</v>
          </cell>
          <cell r="O35" t="str">
            <v>SAMI811013</v>
          </cell>
          <cell r="Q35">
            <v>1</v>
          </cell>
          <cell r="R35" t="str">
            <v>MATUTINO</v>
          </cell>
          <cell r="S35" t="str">
            <v>01/01/2008</v>
          </cell>
        </row>
        <row r="36">
          <cell r="N36" t="str">
            <v>EACS7507103E2</v>
          </cell>
          <cell r="O36" t="str">
            <v>AIPA780218</v>
          </cell>
          <cell r="Q36">
            <v>1</v>
          </cell>
          <cell r="R36" t="str">
            <v>MATUTINO</v>
          </cell>
          <cell r="S36" t="str">
            <v>01/01/2008</v>
          </cell>
        </row>
        <row r="37">
          <cell r="N37" t="str">
            <v>GOTA8002035D3</v>
          </cell>
          <cell r="O37" t="str">
            <v>FOBC800401</v>
          </cell>
          <cell r="Q37">
            <v>1</v>
          </cell>
          <cell r="R37" t="str">
            <v>MATUTINO</v>
          </cell>
          <cell r="S37" t="str">
            <v>01/01/2008</v>
          </cell>
        </row>
        <row r="38">
          <cell r="N38" t="str">
            <v>QUVE860914HY9</v>
          </cell>
          <cell r="O38" t="str">
            <v>GAGM820507</v>
          </cell>
          <cell r="Q38">
            <v>1</v>
          </cell>
          <cell r="R38" t="str">
            <v>MATUTINO</v>
          </cell>
          <cell r="S38" t="str">
            <v>01/06/2013</v>
          </cell>
        </row>
        <row r="39">
          <cell r="N39" t="str">
            <v>SAHY821013000</v>
          </cell>
          <cell r="O39" t="str">
            <v>HAAD820611</v>
          </cell>
          <cell r="Q39">
            <v>1</v>
          </cell>
          <cell r="R39" t="str">
            <v>MATUTINO</v>
          </cell>
          <cell r="S39">
            <v>39630</v>
          </cell>
        </row>
        <row r="40">
          <cell r="N40" t="str">
            <v>CUPF800309492</v>
          </cell>
          <cell r="O40" t="str">
            <v>HUPE811213</v>
          </cell>
          <cell r="Q40">
            <v>1</v>
          </cell>
          <cell r="R40" t="str">
            <v>MATUTINO</v>
          </cell>
          <cell r="S40" t="str">
            <v>01/01/2008</v>
          </cell>
        </row>
        <row r="41">
          <cell r="N41" t="str">
            <v>EIMJ8210073H5</v>
          </cell>
          <cell r="O41" t="str">
            <v>OAFL660526</v>
          </cell>
          <cell r="Q41">
            <v>1</v>
          </cell>
          <cell r="R41" t="str">
            <v>MATUTINO</v>
          </cell>
          <cell r="S41" t="str">
            <v>01/01/2008</v>
          </cell>
        </row>
        <row r="42">
          <cell r="N42" t="str">
            <v>GAMV791023DB7</v>
          </cell>
          <cell r="O42" t="str">
            <v>ROEE790719</v>
          </cell>
          <cell r="Q42">
            <v>1</v>
          </cell>
          <cell r="R42" t="str">
            <v>MATUTINO</v>
          </cell>
          <cell r="S42" t="str">
            <v>01/01/2008</v>
          </cell>
        </row>
        <row r="43">
          <cell r="N43" t="str">
            <v>HERL81032027A</v>
          </cell>
          <cell r="O43" t="str">
            <v>AEJJ831017</v>
          </cell>
          <cell r="Q43">
            <v>1</v>
          </cell>
          <cell r="R43" t="str">
            <v>MATUTINO</v>
          </cell>
          <cell r="S43" t="str">
            <v>01/01/2008</v>
          </cell>
        </row>
        <row r="44">
          <cell r="N44" t="str">
            <v>MOCM840212UQ7</v>
          </cell>
          <cell r="O44" t="str">
            <v>BAAE790705</v>
          </cell>
          <cell r="Q44">
            <v>1</v>
          </cell>
          <cell r="R44" t="str">
            <v>MATUTINO</v>
          </cell>
          <cell r="S44" t="str">
            <v>01/08/2011</v>
          </cell>
        </row>
        <row r="45">
          <cell r="N45" t="str">
            <v>REDE820326215</v>
          </cell>
          <cell r="O45" t="str">
            <v>BAHG681202</v>
          </cell>
          <cell r="Q45">
            <v>1</v>
          </cell>
          <cell r="R45" t="str">
            <v>MATUTINO</v>
          </cell>
          <cell r="S45" t="str">
            <v>01/01/2008</v>
          </cell>
        </row>
        <row r="46">
          <cell r="N46" t="str">
            <v>TECG7911221S1</v>
          </cell>
          <cell r="O46" t="str">
            <v>EAGE800713</v>
          </cell>
          <cell r="Q46">
            <v>1</v>
          </cell>
          <cell r="R46" t="str">
            <v>MATUTINO</v>
          </cell>
          <cell r="S46" t="str">
            <v>01/01/2008</v>
          </cell>
        </row>
        <row r="47">
          <cell r="N47" t="str">
            <v>VALE8006066WA</v>
          </cell>
          <cell r="O47" t="str">
            <v>EAVE781110</v>
          </cell>
          <cell r="Q47">
            <v>1</v>
          </cell>
          <cell r="R47" t="str">
            <v>MATUTINO</v>
          </cell>
          <cell r="S47" t="str">
            <v>01/01/2008</v>
          </cell>
        </row>
        <row r="48">
          <cell r="N48" t="str">
            <v>VICY781217CM2</v>
          </cell>
          <cell r="O48" t="str">
            <v>GABN831219</v>
          </cell>
          <cell r="Q48">
            <v>1</v>
          </cell>
          <cell r="R48" t="str">
            <v>MATUTINO</v>
          </cell>
          <cell r="S48" t="str">
            <v>16/09/2011</v>
          </cell>
        </row>
        <row r="49">
          <cell r="N49" t="str">
            <v>GOCA820703TW7</v>
          </cell>
          <cell r="O49" t="str">
            <v>GUPR800730</v>
          </cell>
          <cell r="Q49">
            <v>1</v>
          </cell>
          <cell r="R49" t="str">
            <v>MATUTINO</v>
          </cell>
          <cell r="S49" t="str">
            <v>01/01/2008</v>
          </cell>
        </row>
        <row r="50">
          <cell r="N50" t="str">
            <v>GOFN811128J48</v>
          </cell>
          <cell r="O50" t="str">
            <v>JUVL790719</v>
          </cell>
          <cell r="Q50">
            <v>1</v>
          </cell>
          <cell r="R50" t="str">
            <v>MATUTINO</v>
          </cell>
          <cell r="S50" t="str">
            <v>01/01/2008</v>
          </cell>
        </row>
        <row r="51">
          <cell r="N51" t="str">
            <v>CUPJ820307PV7</v>
          </cell>
          <cell r="O51" t="str">
            <v>MAGA830808</v>
          </cell>
          <cell r="Q51">
            <v>1</v>
          </cell>
          <cell r="R51" t="str">
            <v>MATUTINO</v>
          </cell>
          <cell r="S51" t="str">
            <v>01/01/2008</v>
          </cell>
        </row>
        <row r="52">
          <cell r="N52" t="str">
            <v>HEME820302642</v>
          </cell>
          <cell r="O52" t="str">
            <v>MASJ821222</v>
          </cell>
          <cell r="Q52">
            <v>1</v>
          </cell>
          <cell r="R52" t="str">
            <v>MATUTINO</v>
          </cell>
          <cell r="S52" t="str">
            <v>01/01/2008</v>
          </cell>
        </row>
        <row r="53">
          <cell r="N53" t="str">
            <v>RERA8208047Y5</v>
          </cell>
          <cell r="O53" t="str">
            <v>OILV830129</v>
          </cell>
          <cell r="Q53">
            <v>1</v>
          </cell>
          <cell r="R53" t="str">
            <v>MATUTINO</v>
          </cell>
          <cell r="S53" t="str">
            <v>01/01/2008</v>
          </cell>
        </row>
        <row r="54">
          <cell r="N54" t="str">
            <v>SAMI811013D99</v>
          </cell>
          <cell r="O54" t="str">
            <v>RASS820719</v>
          </cell>
          <cell r="Q54">
            <v>1</v>
          </cell>
          <cell r="R54" t="str">
            <v>MATUTINO</v>
          </cell>
          <cell r="S54" t="str">
            <v>01/07/2008</v>
          </cell>
        </row>
        <row r="55">
          <cell r="N55" t="str">
            <v>AIPA7802188J9</v>
          </cell>
          <cell r="O55" t="str">
            <v>ROCJ780416</v>
          </cell>
          <cell r="Q55">
            <v>1</v>
          </cell>
          <cell r="R55" t="str">
            <v>MATUTINO</v>
          </cell>
          <cell r="S55" t="str">
            <v>01/01/2008</v>
          </cell>
        </row>
        <row r="56">
          <cell r="N56" t="str">
            <v>FOBC800401JW9</v>
          </cell>
          <cell r="O56" t="str">
            <v>SACN780821</v>
          </cell>
          <cell r="Q56">
            <v>1</v>
          </cell>
          <cell r="R56" t="str">
            <v>MATUTINO</v>
          </cell>
          <cell r="S56">
            <v>39448</v>
          </cell>
        </row>
        <row r="57">
          <cell r="N57" t="str">
            <v>GAGM820507IX9</v>
          </cell>
          <cell r="O57" t="str">
            <v>VARJ790614</v>
          </cell>
          <cell r="Q57">
            <v>1</v>
          </cell>
          <cell r="R57" t="str">
            <v>MATUTINO</v>
          </cell>
          <cell r="S57" t="str">
            <v>01/01/2008</v>
          </cell>
        </row>
        <row r="58">
          <cell r="N58" t="str">
            <v>HAAD820611EL5</v>
          </cell>
          <cell r="O58" t="str">
            <v>CABD590916</v>
          </cell>
          <cell r="Q58">
            <v>1</v>
          </cell>
          <cell r="R58" t="str">
            <v>MATUTINO</v>
          </cell>
          <cell r="S58" t="str">
            <v>01/01/2008</v>
          </cell>
        </row>
        <row r="59">
          <cell r="N59" t="str">
            <v>HUPE811213NI3</v>
          </cell>
          <cell r="O59" t="str">
            <v>CAFM780509</v>
          </cell>
          <cell r="Q59">
            <v>1</v>
          </cell>
          <cell r="R59" t="str">
            <v>MATUTINO</v>
          </cell>
          <cell r="S59" t="str">
            <v>01/01/2008</v>
          </cell>
        </row>
        <row r="60">
          <cell r="N60" t="str">
            <v>OAFL660526P11</v>
          </cell>
          <cell r="O60" t="str">
            <v>FOCA780628</v>
          </cell>
          <cell r="Q60">
            <v>1</v>
          </cell>
          <cell r="R60" t="str">
            <v>MATUTINO</v>
          </cell>
          <cell r="S60" t="str">
            <v>01/01/2008</v>
          </cell>
        </row>
        <row r="61">
          <cell r="N61" t="str">
            <v>ROEE7907198V1</v>
          </cell>
          <cell r="O61" t="str">
            <v>GOCA810622</v>
          </cell>
          <cell r="Q61">
            <v>1</v>
          </cell>
          <cell r="R61" t="str">
            <v>MATUTINO</v>
          </cell>
          <cell r="S61" t="str">
            <v>01/07/2008</v>
          </cell>
        </row>
        <row r="62">
          <cell r="N62" t="str">
            <v>AEJJ831017TV3</v>
          </cell>
          <cell r="O62" t="str">
            <v>GUNE801006</v>
          </cell>
          <cell r="Q62">
            <v>1</v>
          </cell>
          <cell r="R62" t="str">
            <v>MATUTINO</v>
          </cell>
          <cell r="S62" t="str">
            <v>01/01/2008</v>
          </cell>
        </row>
        <row r="63">
          <cell r="N63" t="str">
            <v>BAAE790705QD8</v>
          </cell>
          <cell r="O63" t="str">
            <v>HEVR840709</v>
          </cell>
          <cell r="Q63">
            <v>1</v>
          </cell>
          <cell r="R63" t="str">
            <v>MATUTINO</v>
          </cell>
          <cell r="S63" t="str">
            <v>01/07/2008</v>
          </cell>
        </row>
        <row r="64">
          <cell r="N64" t="str">
            <v>BAHG6812024R2</v>
          </cell>
          <cell r="O64" t="str">
            <v>LOME771115</v>
          </cell>
          <cell r="Q64">
            <v>1</v>
          </cell>
          <cell r="R64" t="str">
            <v>MATUTINO</v>
          </cell>
          <cell r="S64" t="str">
            <v>16/11/2013</v>
          </cell>
        </row>
        <row r="65">
          <cell r="N65" t="str">
            <v>EAGE8007138LA</v>
          </cell>
          <cell r="O65" t="str">
            <v>RABP811113</v>
          </cell>
          <cell r="Q65">
            <v>1</v>
          </cell>
          <cell r="R65" t="str">
            <v>MATUTINO</v>
          </cell>
          <cell r="S65" t="str">
            <v>01/01/2008</v>
          </cell>
        </row>
        <row r="66">
          <cell r="N66" t="str">
            <v>EAVE781110TB5</v>
          </cell>
          <cell r="O66" t="str">
            <v>SACG771028</v>
          </cell>
          <cell r="Q66">
            <v>1</v>
          </cell>
          <cell r="R66" t="str">
            <v>MATUTINO</v>
          </cell>
          <cell r="S66" t="str">
            <v>01/01/2008</v>
          </cell>
        </row>
        <row r="67">
          <cell r="N67" t="str">
            <v>GABN831219KG8</v>
          </cell>
          <cell r="O67" t="str">
            <v>SAHY800118</v>
          </cell>
          <cell r="Q67">
            <v>1</v>
          </cell>
          <cell r="R67" t="str">
            <v>MATUTINO</v>
          </cell>
          <cell r="S67" t="str">
            <v>01/01/2008</v>
          </cell>
        </row>
        <row r="68">
          <cell r="N68" t="str">
            <v>GUPR8007304D7</v>
          </cell>
          <cell r="O68" t="str">
            <v>YEBC790419</v>
          </cell>
          <cell r="Q68">
            <v>1</v>
          </cell>
          <cell r="R68" t="str">
            <v>MATUTINO</v>
          </cell>
          <cell r="S68" t="str">
            <v>01/01/2008</v>
          </cell>
        </row>
        <row r="69">
          <cell r="N69" t="str">
            <v>JUVL790719BB9</v>
          </cell>
          <cell r="O69" t="str">
            <v>EIIA760327</v>
          </cell>
          <cell r="Q69">
            <v>1</v>
          </cell>
          <cell r="R69" t="str">
            <v>MATUTINO</v>
          </cell>
          <cell r="S69" t="str">
            <v>01/07/2008</v>
          </cell>
        </row>
        <row r="70">
          <cell r="N70" t="str">
            <v>MAGA830808TP1</v>
          </cell>
          <cell r="O70" t="str">
            <v>LEPJ690111</v>
          </cell>
          <cell r="Q70">
            <v>1</v>
          </cell>
          <cell r="R70" t="str">
            <v>MATUTINO</v>
          </cell>
          <cell r="S70" t="str">
            <v>01/01/2008</v>
          </cell>
        </row>
        <row r="71">
          <cell r="N71" t="str">
            <v>MASJ821222E66</v>
          </cell>
          <cell r="O71" t="str">
            <v>FOCR751127</v>
          </cell>
          <cell r="Q71">
            <v>1</v>
          </cell>
          <cell r="R71" t="str">
            <v>MATUTINO</v>
          </cell>
          <cell r="S71" t="str">
            <v>01/01/2008</v>
          </cell>
        </row>
        <row r="72">
          <cell r="N72" t="str">
            <v>OILV830129J60</v>
          </cell>
          <cell r="O72" t="str">
            <v>GACE601129</v>
          </cell>
          <cell r="Q72">
            <v>1</v>
          </cell>
          <cell r="R72" t="str">
            <v>MATUTINO</v>
          </cell>
          <cell r="S72" t="str">
            <v>01/01/2008</v>
          </cell>
        </row>
        <row r="73">
          <cell r="N73" t="str">
            <v>RASS820719JH9</v>
          </cell>
          <cell r="O73" t="str">
            <v>JICM630815</v>
          </cell>
          <cell r="Q73">
            <v>1</v>
          </cell>
          <cell r="R73" t="str">
            <v>MATUTINO</v>
          </cell>
          <cell r="S73" t="str">
            <v>01/01/2008</v>
          </cell>
        </row>
        <row r="74">
          <cell r="N74" t="str">
            <v>ROCJ780416ML2</v>
          </cell>
          <cell r="O74" t="str">
            <v>COFN680602</v>
          </cell>
          <cell r="Q74">
            <v>1</v>
          </cell>
          <cell r="R74" t="str">
            <v>MATUTINO</v>
          </cell>
          <cell r="S74" t="str">
            <v>01/07/2008</v>
          </cell>
        </row>
        <row r="75">
          <cell r="N75" t="str">
            <v>SACN7808212SA</v>
          </cell>
          <cell r="O75" t="str">
            <v>LOGM770513</v>
          </cell>
          <cell r="Q75">
            <v>1</v>
          </cell>
          <cell r="R75" t="str">
            <v>MATUTINO</v>
          </cell>
          <cell r="S75" t="str">
            <v>01/01/2008</v>
          </cell>
        </row>
        <row r="76">
          <cell r="N76" t="str">
            <v>VARJ7906145IA</v>
          </cell>
          <cell r="O76" t="str">
            <v>MEFA751129</v>
          </cell>
          <cell r="Q76">
            <v>1</v>
          </cell>
          <cell r="R76" t="str">
            <v>MATUTINO</v>
          </cell>
          <cell r="S76" t="str">
            <v>01/01/2008</v>
          </cell>
        </row>
        <row r="77">
          <cell r="N77" t="str">
            <v>CABD590916EH0</v>
          </cell>
          <cell r="O77" t="str">
            <v>MOPM740721</v>
          </cell>
          <cell r="Q77">
            <v>1</v>
          </cell>
          <cell r="R77" t="str">
            <v>MATUTINO</v>
          </cell>
          <cell r="S77" t="str">
            <v>01/07/2008</v>
          </cell>
        </row>
        <row r="78">
          <cell r="N78" t="str">
            <v>CAFM7805092A0</v>
          </cell>
          <cell r="O78" t="str">
            <v>RAMJ781012</v>
          </cell>
          <cell r="Q78">
            <v>1</v>
          </cell>
          <cell r="R78" t="str">
            <v>MATUTINO</v>
          </cell>
          <cell r="S78" t="str">
            <v>01/01/2008</v>
          </cell>
        </row>
        <row r="79">
          <cell r="N79" t="str">
            <v>FOCA780628ITA</v>
          </cell>
          <cell r="O79" t="str">
            <v>CAVK810209</v>
          </cell>
          <cell r="Q79">
            <v>1</v>
          </cell>
          <cell r="R79" t="str">
            <v>MATUTINO</v>
          </cell>
          <cell r="S79" t="str">
            <v>01/01/2008</v>
          </cell>
        </row>
        <row r="80">
          <cell r="N80" t="str">
            <v>GOCA810622CL5</v>
          </cell>
          <cell r="O80" t="str">
            <v>MAGA830524</v>
          </cell>
          <cell r="Q80">
            <v>1</v>
          </cell>
          <cell r="R80" t="str">
            <v>MATUTINO</v>
          </cell>
          <cell r="S80" t="str">
            <v>01/01/2008</v>
          </cell>
        </row>
        <row r="81">
          <cell r="N81" t="str">
            <v>GUNE801006NP2</v>
          </cell>
          <cell r="O81" t="str">
            <v>MEGJ760704</v>
          </cell>
          <cell r="Q81">
            <v>1</v>
          </cell>
          <cell r="R81" t="str">
            <v>MATUTINO</v>
          </cell>
          <cell r="S81" t="str">
            <v>01/05/2011</v>
          </cell>
        </row>
        <row r="82">
          <cell r="N82" t="str">
            <v>HEVR840709813</v>
          </cell>
          <cell r="O82" t="str">
            <v>SOVC800506</v>
          </cell>
          <cell r="Q82">
            <v>1</v>
          </cell>
          <cell r="R82" t="str">
            <v>MATUTINO</v>
          </cell>
          <cell r="S82" t="str">
            <v>01/01/2008</v>
          </cell>
        </row>
        <row r="83">
          <cell r="N83" t="str">
            <v>LOME771115KT0</v>
          </cell>
          <cell r="O83" t="str">
            <v>GOGM800411</v>
          </cell>
          <cell r="Q83">
            <v>1</v>
          </cell>
          <cell r="R83" t="str">
            <v>MATUTINO</v>
          </cell>
          <cell r="S83" t="str">
            <v>01/01/2008</v>
          </cell>
        </row>
        <row r="84">
          <cell r="N84" t="str">
            <v>RABP811113AD3</v>
          </cell>
          <cell r="O84" t="str">
            <v>LEVJ720523</v>
          </cell>
          <cell r="Q84">
            <v>1</v>
          </cell>
          <cell r="R84" t="str">
            <v>MATUTINO</v>
          </cell>
          <cell r="S84" t="str">
            <v>01/01/2008</v>
          </cell>
        </row>
        <row r="85">
          <cell r="N85" t="str">
            <v>SACG771028UZ0</v>
          </cell>
          <cell r="O85" t="str">
            <v>MARC780724</v>
          </cell>
          <cell r="Q85">
            <v>1</v>
          </cell>
          <cell r="R85" t="str">
            <v>MATUTINO</v>
          </cell>
          <cell r="S85" t="str">
            <v>01/01/2008</v>
          </cell>
        </row>
        <row r="86">
          <cell r="N86" t="str">
            <v>SAHY800118N2A</v>
          </cell>
          <cell r="O86" t="str">
            <v>VIRA810129</v>
          </cell>
          <cell r="Q86">
            <v>1</v>
          </cell>
          <cell r="R86" t="str">
            <v>MATUTINO</v>
          </cell>
          <cell r="S86" t="str">
            <v>01/01/2008</v>
          </cell>
        </row>
        <row r="87">
          <cell r="N87" t="str">
            <v>YEBC790419M89</v>
          </cell>
          <cell r="O87" t="str">
            <v>FOBX790610</v>
          </cell>
          <cell r="Q87">
            <v>1</v>
          </cell>
          <cell r="R87" t="str">
            <v>MATUTINO</v>
          </cell>
          <cell r="S87" t="str">
            <v>01/01/2008</v>
          </cell>
        </row>
        <row r="88">
          <cell r="N88" t="str">
            <v>EIIA760327BQ7</v>
          </cell>
          <cell r="O88" t="str">
            <v>MAMD770219</v>
          </cell>
          <cell r="Q88">
            <v>1</v>
          </cell>
          <cell r="R88" t="str">
            <v>MATUTINO</v>
          </cell>
          <cell r="S88" t="str">
            <v>01/01/2008</v>
          </cell>
        </row>
        <row r="89">
          <cell r="N89" t="str">
            <v>LEPJ690111157</v>
          </cell>
          <cell r="O89" t="str">
            <v>RAAY800822</v>
          </cell>
          <cell r="Q89">
            <v>1</v>
          </cell>
          <cell r="R89" t="str">
            <v>MATUTINO</v>
          </cell>
          <cell r="S89" t="str">
            <v>16/10/2010</v>
          </cell>
        </row>
        <row r="90">
          <cell r="N90" t="str">
            <v>FOCR751127CF6</v>
          </cell>
          <cell r="O90" t="str">
            <v>RIHA790202</v>
          </cell>
          <cell r="Q90">
            <v>1</v>
          </cell>
          <cell r="R90" t="str">
            <v>MATUTINO</v>
          </cell>
          <cell r="S90" t="str">
            <v>01/01/2008</v>
          </cell>
        </row>
        <row r="91">
          <cell r="N91" t="str">
            <v>GACE601129NE4</v>
          </cell>
          <cell r="O91" t="str">
            <v>ROGH800425</v>
          </cell>
          <cell r="Q91">
            <v>1</v>
          </cell>
          <cell r="R91" t="str">
            <v>MATUTINO</v>
          </cell>
          <cell r="S91" t="str">
            <v>01/06/2013</v>
          </cell>
        </row>
        <row r="92">
          <cell r="N92" t="str">
            <v>JICM630815H30</v>
          </cell>
          <cell r="O92" t="str">
            <v>AATK811005</v>
          </cell>
          <cell r="Q92">
            <v>1</v>
          </cell>
          <cell r="R92" t="str">
            <v>MATUTINO</v>
          </cell>
          <cell r="S92" t="str">
            <v>01/01/2008</v>
          </cell>
        </row>
        <row r="93">
          <cell r="N93" t="str">
            <v>COFN680602IJ6</v>
          </cell>
          <cell r="O93" t="str">
            <v>CUGE800905</v>
          </cell>
          <cell r="Q93">
            <v>1</v>
          </cell>
          <cell r="R93" t="str">
            <v>MATUTINO</v>
          </cell>
          <cell r="S93" t="str">
            <v>16/07/2009</v>
          </cell>
        </row>
        <row r="94">
          <cell r="N94" t="str">
            <v>LOGM770513C73</v>
          </cell>
          <cell r="O94" t="str">
            <v>HEML840107</v>
          </cell>
          <cell r="Q94">
            <v>1</v>
          </cell>
          <cell r="R94" t="str">
            <v>MATUTINO</v>
          </cell>
          <cell r="S94" t="str">
            <v>01/01/2008</v>
          </cell>
        </row>
        <row r="95">
          <cell r="N95" t="str">
            <v>MEFA7511299R4</v>
          </cell>
          <cell r="O95" t="str">
            <v>AAGF870322</v>
          </cell>
          <cell r="Q95">
            <v>1</v>
          </cell>
          <cell r="R95" t="str">
            <v>MATUTINO</v>
          </cell>
          <cell r="S95" t="str">
            <v>01/01/2008</v>
          </cell>
        </row>
        <row r="96">
          <cell r="N96" t="str">
            <v>MOPM7407214P2</v>
          </cell>
          <cell r="O96" t="str">
            <v>BASC810630</v>
          </cell>
          <cell r="Q96">
            <v>1</v>
          </cell>
          <cell r="R96" t="str">
            <v>MATUTINO</v>
          </cell>
          <cell r="S96" t="str">
            <v>01/01/2008</v>
          </cell>
        </row>
        <row r="97">
          <cell r="N97" t="str">
            <v>RAMJ781012SM5</v>
          </cell>
          <cell r="O97" t="str">
            <v>JIST621015</v>
          </cell>
          <cell r="Q97">
            <v>1</v>
          </cell>
          <cell r="R97" t="str">
            <v>MATUTINO</v>
          </cell>
          <cell r="S97" t="str">
            <v>01/07/2008</v>
          </cell>
        </row>
        <row r="98">
          <cell r="N98" t="str">
            <v>CAVK810209Q16</v>
          </cell>
          <cell r="O98" t="str">
            <v>CAPI810820</v>
          </cell>
          <cell r="Q98">
            <v>1</v>
          </cell>
          <cell r="R98" t="str">
            <v>MATUTINO</v>
          </cell>
          <cell r="S98" t="str">
            <v>16/01/2008</v>
          </cell>
        </row>
        <row r="99">
          <cell r="N99" t="str">
            <v>MAGA8305248F3</v>
          </cell>
          <cell r="O99" t="str">
            <v>DIGA830222</v>
          </cell>
          <cell r="Q99">
            <v>1</v>
          </cell>
          <cell r="R99" t="str">
            <v>MATUTINO</v>
          </cell>
          <cell r="S99" t="str">
            <v>01/01/2008</v>
          </cell>
        </row>
        <row r="100">
          <cell r="N100" t="str">
            <v>MEGJ760704AH3</v>
          </cell>
          <cell r="O100" t="str">
            <v>GUVV860306</v>
          </cell>
          <cell r="Q100">
            <v>1</v>
          </cell>
          <cell r="R100" t="str">
            <v>MATUTINO</v>
          </cell>
          <cell r="S100" t="str">
            <v>16/07/2009</v>
          </cell>
        </row>
        <row r="101">
          <cell r="N101" t="str">
            <v>SOVC800506P78</v>
          </cell>
          <cell r="O101" t="str">
            <v>TEVL860402</v>
          </cell>
          <cell r="Q101">
            <v>1</v>
          </cell>
          <cell r="R101" t="str">
            <v>MATUTINO</v>
          </cell>
          <cell r="S101" t="str">
            <v>01/01/2008</v>
          </cell>
        </row>
        <row r="102">
          <cell r="N102" t="str">
            <v>GOGM800411HH6</v>
          </cell>
          <cell r="O102" t="str">
            <v>SAGA790905</v>
          </cell>
          <cell r="Q102">
            <v>1</v>
          </cell>
          <cell r="R102" t="str">
            <v>MATUTINO</v>
          </cell>
          <cell r="S102" t="str">
            <v>01/01/2008</v>
          </cell>
        </row>
        <row r="103">
          <cell r="N103" t="str">
            <v>LEVJ720523BF0</v>
          </cell>
          <cell r="O103" t="str">
            <v>MEED840609</v>
          </cell>
          <cell r="Q103">
            <v>1</v>
          </cell>
          <cell r="R103" t="str">
            <v>MATUTINO</v>
          </cell>
          <cell r="S103" t="str">
            <v>01/01/2008</v>
          </cell>
        </row>
        <row r="104">
          <cell r="N104" t="str">
            <v>MARC780724SL8</v>
          </cell>
          <cell r="O104" t="str">
            <v>AODG831210</v>
          </cell>
          <cell r="Q104">
            <v>1</v>
          </cell>
          <cell r="R104" t="str">
            <v>MATUTINO</v>
          </cell>
          <cell r="S104" t="str">
            <v>01/01/2008</v>
          </cell>
        </row>
        <row r="105">
          <cell r="N105" t="str">
            <v>VIRA810129E66</v>
          </cell>
          <cell r="O105" t="str">
            <v>ROHG810212</v>
          </cell>
          <cell r="Q105">
            <v>1</v>
          </cell>
          <cell r="R105" t="str">
            <v>MATUTINO</v>
          </cell>
          <cell r="S105" t="str">
            <v>01/01/2008</v>
          </cell>
        </row>
        <row r="106">
          <cell r="N106" t="str">
            <v>FOBX790610443</v>
          </cell>
          <cell r="O106" t="str">
            <v>SICJ830930</v>
          </cell>
          <cell r="Q106">
            <v>1</v>
          </cell>
          <cell r="R106" t="str">
            <v>MATUTINO</v>
          </cell>
          <cell r="S106" t="str">
            <v>01/01/2008</v>
          </cell>
        </row>
        <row r="107">
          <cell r="N107" t="str">
            <v>MAMD770219856</v>
          </cell>
          <cell r="O107" t="str">
            <v>TIGL730505</v>
          </cell>
          <cell r="Q107">
            <v>1</v>
          </cell>
          <cell r="R107" t="str">
            <v>MATUTINO</v>
          </cell>
          <cell r="S107" t="str">
            <v>01/01/2008</v>
          </cell>
        </row>
        <row r="108">
          <cell r="N108" t="str">
            <v>RAAY800822TN3</v>
          </cell>
          <cell r="O108" t="str">
            <v>CUMR860308</v>
          </cell>
          <cell r="Q108">
            <v>1</v>
          </cell>
          <cell r="R108" t="str">
            <v>MATUTINO</v>
          </cell>
          <cell r="S108" t="str">
            <v>01/01/2008</v>
          </cell>
        </row>
        <row r="109">
          <cell r="N109" t="str">
            <v>RIHA790202SN0</v>
          </cell>
          <cell r="O109" t="str">
            <v>ROMA800712</v>
          </cell>
          <cell r="Q109">
            <v>1</v>
          </cell>
          <cell r="R109" t="str">
            <v>MATUTINO</v>
          </cell>
          <cell r="S109" t="str">
            <v>01/01/2008</v>
          </cell>
        </row>
        <row r="110">
          <cell r="N110" t="str">
            <v>ROGH800425768</v>
          </cell>
          <cell r="O110" t="str">
            <v>FORJ760131</v>
          </cell>
          <cell r="Q110">
            <v>1</v>
          </cell>
          <cell r="R110" t="str">
            <v>MATUTINO</v>
          </cell>
          <cell r="S110" t="str">
            <v>01/01/2008</v>
          </cell>
        </row>
        <row r="111">
          <cell r="N111" t="str">
            <v>AATK811005DJ4</v>
          </cell>
          <cell r="O111" t="str">
            <v>ROHG760211</v>
          </cell>
          <cell r="Q111">
            <v>1</v>
          </cell>
          <cell r="R111" t="str">
            <v>MATUTINO</v>
          </cell>
          <cell r="S111" t="str">
            <v>01/01/2008</v>
          </cell>
        </row>
        <row r="112">
          <cell r="N112" t="str">
            <v>CUGE800905LG4</v>
          </cell>
          <cell r="O112" t="str">
            <v>GUNA870626</v>
          </cell>
          <cell r="Q112">
            <v>1</v>
          </cell>
          <cell r="R112" t="str">
            <v>MATUTINO</v>
          </cell>
          <cell r="S112">
            <v>39448</v>
          </cell>
        </row>
        <row r="113">
          <cell r="N113" t="str">
            <v>HEML840107SY8</v>
          </cell>
          <cell r="O113" t="str">
            <v>GOTC850724</v>
          </cell>
          <cell r="Q113">
            <v>1</v>
          </cell>
          <cell r="R113" t="str">
            <v>MATUTINO</v>
          </cell>
          <cell r="S113" t="str">
            <v>01/01/2008</v>
          </cell>
        </row>
        <row r="114">
          <cell r="N114" t="str">
            <v>AAGF870322RK5</v>
          </cell>
          <cell r="O114" t="str">
            <v>SEVL780325</v>
          </cell>
          <cell r="Q114">
            <v>1</v>
          </cell>
          <cell r="R114" t="str">
            <v>MATUTINO</v>
          </cell>
          <cell r="S114" t="str">
            <v>16/02/2011</v>
          </cell>
        </row>
        <row r="115">
          <cell r="N115" t="str">
            <v>BASC810630STA</v>
          </cell>
          <cell r="O115" t="str">
            <v>AELL840427</v>
          </cell>
          <cell r="Q115">
            <v>1</v>
          </cell>
          <cell r="R115" t="str">
            <v>MATUTINO</v>
          </cell>
          <cell r="S115" t="str">
            <v>01/01/2008</v>
          </cell>
        </row>
        <row r="116">
          <cell r="N116" t="str">
            <v>JIST621015KJ5</v>
          </cell>
          <cell r="O116" t="str">
            <v>LATA660508</v>
          </cell>
          <cell r="Q116">
            <v>1</v>
          </cell>
          <cell r="R116" t="str">
            <v>MATUTINO</v>
          </cell>
          <cell r="S116">
            <v>42217</v>
          </cell>
        </row>
        <row r="117">
          <cell r="N117" t="str">
            <v>CAPI810820NF0</v>
          </cell>
          <cell r="O117" t="str">
            <v>MARC800716</v>
          </cell>
          <cell r="Q117">
            <v>1</v>
          </cell>
          <cell r="R117" t="str">
            <v>MATUTINO</v>
          </cell>
          <cell r="S117" t="str">
            <v>01/01/2008</v>
          </cell>
        </row>
        <row r="118">
          <cell r="N118" t="str">
            <v>DIGA830222VE2</v>
          </cell>
          <cell r="O118" t="str">
            <v>MATC870306</v>
          </cell>
          <cell r="Q118">
            <v>1</v>
          </cell>
          <cell r="R118" t="str">
            <v>MATUTINO</v>
          </cell>
          <cell r="S118" t="str">
            <v>01/01/2008</v>
          </cell>
        </row>
        <row r="119">
          <cell r="N119" t="str">
            <v>GUVV860306951</v>
          </cell>
          <cell r="O119" t="str">
            <v>PAZM840921</v>
          </cell>
          <cell r="Q119">
            <v>1</v>
          </cell>
          <cell r="R119" t="str">
            <v>MATUTINO</v>
          </cell>
          <cell r="S119" t="str">
            <v>01/01/2008</v>
          </cell>
        </row>
        <row r="120">
          <cell r="N120" t="str">
            <v>TEVL860402D68</v>
          </cell>
          <cell r="O120" t="str">
            <v>HEAM760815</v>
          </cell>
          <cell r="Q120">
            <v>1</v>
          </cell>
          <cell r="R120" t="str">
            <v>MATUTINO</v>
          </cell>
          <cell r="S120" t="str">
            <v>01/01/2008</v>
          </cell>
        </row>
        <row r="121">
          <cell r="N121" t="str">
            <v>SAGA790905SY5</v>
          </cell>
          <cell r="O121" t="str">
            <v>BOSC821109</v>
          </cell>
          <cell r="Q121">
            <v>1</v>
          </cell>
          <cell r="R121" t="str">
            <v>MATUTINO</v>
          </cell>
          <cell r="S121" t="str">
            <v>01/01/2008</v>
          </cell>
        </row>
        <row r="122">
          <cell r="N122" t="str">
            <v>MEED840609RX1</v>
          </cell>
          <cell r="O122" t="str">
            <v>ROBL831126</v>
          </cell>
          <cell r="Q122">
            <v>1</v>
          </cell>
          <cell r="R122" t="str">
            <v>MATUTINO</v>
          </cell>
          <cell r="S122" t="str">
            <v>16/01/2008</v>
          </cell>
        </row>
        <row r="123">
          <cell r="N123" t="str">
            <v>AODG8312104H3</v>
          </cell>
          <cell r="O123" t="str">
            <v>MASJ801016</v>
          </cell>
          <cell r="Q123">
            <v>1</v>
          </cell>
          <cell r="R123" t="str">
            <v>MATUTINO</v>
          </cell>
          <cell r="S123" t="str">
            <v>16/01/2008</v>
          </cell>
        </row>
        <row r="124">
          <cell r="N124" t="str">
            <v>ROHG810212456</v>
          </cell>
          <cell r="O124" t="str">
            <v>CEFJ800424</v>
          </cell>
          <cell r="Q124">
            <v>1</v>
          </cell>
          <cell r="R124" t="str">
            <v>MATUTINO</v>
          </cell>
          <cell r="S124" t="str">
            <v>16/01/2008</v>
          </cell>
        </row>
        <row r="125">
          <cell r="N125" t="str">
            <v>SICJ830930GX3</v>
          </cell>
          <cell r="O125" t="str">
            <v>MIGA820724</v>
          </cell>
          <cell r="Q125">
            <v>1</v>
          </cell>
          <cell r="R125" t="str">
            <v>MATUTINO</v>
          </cell>
          <cell r="S125" t="str">
            <v>01/01/2008</v>
          </cell>
        </row>
        <row r="126">
          <cell r="N126" t="str">
            <v>TIGL730505F11</v>
          </cell>
          <cell r="O126" t="str">
            <v>SAGG831116</v>
          </cell>
          <cell r="Q126">
            <v>1</v>
          </cell>
          <cell r="R126" t="str">
            <v>MATUTINO</v>
          </cell>
          <cell r="S126" t="str">
            <v>16/07/2009</v>
          </cell>
        </row>
        <row r="127">
          <cell r="N127" t="str">
            <v>CUMR860308TR9</v>
          </cell>
          <cell r="O127" t="str">
            <v>REMA521221</v>
          </cell>
          <cell r="Q127">
            <v>1</v>
          </cell>
          <cell r="R127" t="str">
            <v>MATUTINO</v>
          </cell>
          <cell r="S127" t="str">
            <v>16/11/2014</v>
          </cell>
        </row>
        <row r="128">
          <cell r="N128" t="str">
            <v>ROMA800712TQA</v>
          </cell>
          <cell r="O128" t="str">
            <v>PAAA750101</v>
          </cell>
          <cell r="Q128">
            <v>1</v>
          </cell>
          <cell r="R128" t="str">
            <v>MATUTINO</v>
          </cell>
          <cell r="S128" t="str">
            <v>16/03/2013</v>
          </cell>
        </row>
        <row r="129">
          <cell r="N129" t="str">
            <v>FORJ760131SJ0</v>
          </cell>
          <cell r="O129" t="str">
            <v>MOCS850409</v>
          </cell>
          <cell r="Q129">
            <v>1</v>
          </cell>
          <cell r="R129" t="str">
            <v>MATUTINO</v>
          </cell>
          <cell r="S129" t="str">
            <v>01/11/2010</v>
          </cell>
        </row>
        <row r="130">
          <cell r="N130" t="str">
            <v>ROHG760211UB7</v>
          </cell>
          <cell r="O130" t="str">
            <v>HECP730311</v>
          </cell>
          <cell r="Q130">
            <v>1</v>
          </cell>
          <cell r="R130" t="str">
            <v>MATUTINO</v>
          </cell>
          <cell r="S130" t="str">
            <v>01/01/2008</v>
          </cell>
        </row>
        <row r="131">
          <cell r="N131" t="str">
            <v>GUNA8706261P2</v>
          </cell>
          <cell r="O131" t="str">
            <v>IAME650706</v>
          </cell>
          <cell r="Q131">
            <v>1</v>
          </cell>
          <cell r="R131" t="str">
            <v>MATUTINO</v>
          </cell>
          <cell r="S131" t="str">
            <v>16/11/2013</v>
          </cell>
        </row>
        <row r="132">
          <cell r="N132" t="str">
            <v>GOTC850724CYA</v>
          </cell>
          <cell r="O132" t="str">
            <v>JUDY840120</v>
          </cell>
          <cell r="Q132">
            <v>1</v>
          </cell>
          <cell r="R132" t="str">
            <v>MATUTINO</v>
          </cell>
          <cell r="S132" t="str">
            <v>16/01/2008</v>
          </cell>
        </row>
        <row r="133">
          <cell r="N133" t="str">
            <v>SEVL780325GP4</v>
          </cell>
          <cell r="O133" t="str">
            <v>MASL710424</v>
          </cell>
          <cell r="Q133">
            <v>1</v>
          </cell>
          <cell r="R133" t="str">
            <v>MATUTINO</v>
          </cell>
          <cell r="S133" t="str">
            <v>01/01/2008</v>
          </cell>
        </row>
        <row r="134">
          <cell r="N134" t="str">
            <v>AELL8404275L6</v>
          </cell>
          <cell r="O134" t="str">
            <v>GAAM691230</v>
          </cell>
          <cell r="Q134">
            <v>1</v>
          </cell>
          <cell r="R134" t="str">
            <v>MATUTINO</v>
          </cell>
          <cell r="S134" t="str">
            <v>16/07/2009</v>
          </cell>
        </row>
        <row r="135">
          <cell r="N135" t="str">
            <v>LATA660508LUA</v>
          </cell>
          <cell r="O135" t="str">
            <v>SICI741207</v>
          </cell>
          <cell r="Q135">
            <v>1</v>
          </cell>
          <cell r="R135" t="str">
            <v>MATUTINO</v>
          </cell>
          <cell r="S135" t="str">
            <v>01/01/2008</v>
          </cell>
        </row>
        <row r="136">
          <cell r="N136" t="str">
            <v>MARC8007162H6</v>
          </cell>
          <cell r="O136" t="str">
            <v>LOPC760715</v>
          </cell>
          <cell r="Q136">
            <v>1</v>
          </cell>
          <cell r="R136" t="str">
            <v>MATUTINO</v>
          </cell>
          <cell r="S136" t="str">
            <v>01/01/2008</v>
          </cell>
        </row>
        <row r="137">
          <cell r="N137" t="str">
            <v>MATC8703062U6</v>
          </cell>
          <cell r="O137" t="str">
            <v>MACP700313</v>
          </cell>
          <cell r="Q137">
            <v>1</v>
          </cell>
          <cell r="R137" t="str">
            <v>MATUTINO</v>
          </cell>
          <cell r="S137" t="str">
            <v>01/05/2013</v>
          </cell>
        </row>
        <row r="138">
          <cell r="N138" t="str">
            <v>PAZM840921N64</v>
          </cell>
          <cell r="O138" t="str">
            <v>MALL750227</v>
          </cell>
          <cell r="Q138">
            <v>1</v>
          </cell>
          <cell r="R138" t="str">
            <v>MATUTINO</v>
          </cell>
          <cell r="S138" t="str">
            <v>16/02/2011</v>
          </cell>
        </row>
        <row r="139">
          <cell r="N139" t="str">
            <v>HEAM760815IT6</v>
          </cell>
          <cell r="O139" t="str">
            <v>OIVB791004</v>
          </cell>
          <cell r="Q139">
            <v>1</v>
          </cell>
          <cell r="R139" t="str">
            <v>MATUTINO</v>
          </cell>
          <cell r="S139" t="str">
            <v>16/01/2008</v>
          </cell>
        </row>
        <row r="140">
          <cell r="N140" t="str">
            <v>BOSC821109TL4</v>
          </cell>
          <cell r="O140" t="str">
            <v>RANE620201</v>
          </cell>
          <cell r="Q140">
            <v>1</v>
          </cell>
          <cell r="R140" t="str">
            <v>MATUTINO</v>
          </cell>
          <cell r="S140" t="str">
            <v>01/07/2008</v>
          </cell>
        </row>
        <row r="141">
          <cell r="N141" t="str">
            <v>ROBL831126QN0</v>
          </cell>
          <cell r="O141" t="str">
            <v>RORA800828</v>
          </cell>
          <cell r="Q141">
            <v>1</v>
          </cell>
          <cell r="R141" t="str">
            <v>MATUTINO</v>
          </cell>
          <cell r="S141" t="str">
            <v>01/07/2008</v>
          </cell>
        </row>
        <row r="142">
          <cell r="N142" t="str">
            <v>MASJ801016HM4</v>
          </cell>
          <cell r="O142" t="str">
            <v>ROSM770526</v>
          </cell>
          <cell r="Q142">
            <v>1</v>
          </cell>
          <cell r="R142" t="str">
            <v>MATUTINO</v>
          </cell>
          <cell r="S142" t="str">
            <v>01/02/2011</v>
          </cell>
        </row>
        <row r="143">
          <cell r="N143" t="str">
            <v>CEFJ800424B7A</v>
          </cell>
          <cell r="O143" t="str">
            <v>ROPA790716</v>
          </cell>
          <cell r="Q143">
            <v>1</v>
          </cell>
          <cell r="R143" t="str">
            <v>MATUTINO</v>
          </cell>
          <cell r="S143" t="str">
            <v>16/07/2009</v>
          </cell>
        </row>
        <row r="144">
          <cell r="N144" t="str">
            <v>MIGA8207248U3</v>
          </cell>
          <cell r="O144" t="str">
            <v>SATG690821</v>
          </cell>
          <cell r="Q144">
            <v>1</v>
          </cell>
          <cell r="R144" t="str">
            <v>MATUTINO</v>
          </cell>
          <cell r="S144" t="str">
            <v>01/01/2008</v>
          </cell>
        </row>
        <row r="145">
          <cell r="N145" t="str">
            <v>SAGG831116MN6</v>
          </cell>
          <cell r="O145" t="str">
            <v>AEMC710612</v>
          </cell>
          <cell r="Q145">
            <v>1</v>
          </cell>
          <cell r="R145" t="str">
            <v>MATUTINO</v>
          </cell>
          <cell r="S145" t="str">
            <v>16/08/2012</v>
          </cell>
        </row>
        <row r="146">
          <cell r="N146" t="str">
            <v>REMA521221GX5</v>
          </cell>
          <cell r="O146" t="str">
            <v>BOOA821015</v>
          </cell>
          <cell r="Q146">
            <v>1</v>
          </cell>
          <cell r="R146" t="str">
            <v>MATUTINO</v>
          </cell>
          <cell r="S146" t="str">
            <v>16/07/2009</v>
          </cell>
        </row>
        <row r="147">
          <cell r="N147" t="str">
            <v>PAAA7501012Y1</v>
          </cell>
          <cell r="O147" t="str">
            <v>OARB840409</v>
          </cell>
          <cell r="Q147">
            <v>1</v>
          </cell>
          <cell r="R147" t="str">
            <v>MATUTINO</v>
          </cell>
          <cell r="S147" t="str">
            <v>01/01/2008</v>
          </cell>
        </row>
        <row r="148">
          <cell r="N148" t="str">
            <v>MOCS850409DX0</v>
          </cell>
          <cell r="O148" t="str">
            <v>VERD770916</v>
          </cell>
          <cell r="Q148">
            <v>1</v>
          </cell>
          <cell r="R148" t="str">
            <v>MATUTINO</v>
          </cell>
          <cell r="S148" t="str">
            <v>01/01/2008</v>
          </cell>
        </row>
        <row r="149">
          <cell r="N149" t="str">
            <v>HECP730311J21</v>
          </cell>
          <cell r="O149" t="str">
            <v>BUOE760610</v>
          </cell>
          <cell r="Q149">
            <v>1</v>
          </cell>
          <cell r="R149" t="str">
            <v>MATUTINO</v>
          </cell>
          <cell r="S149" t="str">
            <v>01/01/2008</v>
          </cell>
        </row>
        <row r="150">
          <cell r="N150" t="str">
            <v>IAME650706GIA</v>
          </cell>
          <cell r="O150" t="str">
            <v>FIHD870515</v>
          </cell>
          <cell r="Q150">
            <v>1</v>
          </cell>
          <cell r="R150" t="str">
            <v>MATUTINO</v>
          </cell>
          <cell r="S150" t="str">
            <v>01/01/2008</v>
          </cell>
        </row>
        <row r="151">
          <cell r="N151" t="str">
            <v>JUDY8401208Z3</v>
          </cell>
          <cell r="O151" t="str">
            <v>LUPJ810126</v>
          </cell>
          <cell r="Q151">
            <v>1</v>
          </cell>
          <cell r="R151" t="str">
            <v>MATUTINO</v>
          </cell>
          <cell r="S151" t="str">
            <v>01/01/2008</v>
          </cell>
        </row>
        <row r="152">
          <cell r="N152" t="str">
            <v>MASL710424574</v>
          </cell>
          <cell r="O152" t="str">
            <v>MOMR821226</v>
          </cell>
          <cell r="Q152">
            <v>1</v>
          </cell>
          <cell r="R152" t="str">
            <v>MATUTINO</v>
          </cell>
          <cell r="S152" t="str">
            <v>01/01/2008</v>
          </cell>
        </row>
        <row r="153">
          <cell r="N153" t="str">
            <v>GAAM691230Q62</v>
          </cell>
          <cell r="O153" t="str">
            <v>PEBA780802</v>
          </cell>
          <cell r="Q153">
            <v>1</v>
          </cell>
          <cell r="R153" t="str">
            <v>MATUTINO</v>
          </cell>
          <cell r="S153" t="str">
            <v>01/07/2008</v>
          </cell>
        </row>
        <row r="154">
          <cell r="N154" t="str">
            <v>SICI741207IY6</v>
          </cell>
          <cell r="O154" t="str">
            <v>POIA740809</v>
          </cell>
          <cell r="Q154">
            <v>1</v>
          </cell>
          <cell r="R154" t="str">
            <v>MATUTINO</v>
          </cell>
          <cell r="S154" t="str">
            <v>16/07/2009</v>
          </cell>
        </row>
        <row r="155">
          <cell r="N155" t="str">
            <v>LOPC760715NZ0</v>
          </cell>
          <cell r="O155" t="str">
            <v>VERE810605</v>
          </cell>
          <cell r="Q155">
            <v>1</v>
          </cell>
          <cell r="R155" t="str">
            <v>MATUTINO</v>
          </cell>
          <cell r="S155" t="str">
            <v>01/01/2008</v>
          </cell>
        </row>
        <row r="156">
          <cell r="N156" t="str">
            <v>MACP7003133M8</v>
          </cell>
          <cell r="O156" t="str">
            <v>VESL760408</v>
          </cell>
          <cell r="Q156">
            <v>1</v>
          </cell>
          <cell r="R156" t="str">
            <v>MATUTINO</v>
          </cell>
          <cell r="S156" t="str">
            <v>01/01/2008</v>
          </cell>
        </row>
        <row r="157">
          <cell r="N157" t="str">
            <v>MALL7502279Q8</v>
          </cell>
          <cell r="O157" t="str">
            <v>GAPJ610501</v>
          </cell>
          <cell r="Q157">
            <v>1</v>
          </cell>
          <cell r="R157" t="str">
            <v>MATUTINO</v>
          </cell>
          <cell r="S157" t="str">
            <v>01/01/2008</v>
          </cell>
        </row>
        <row r="158">
          <cell r="N158" t="str">
            <v>OIVB791004935</v>
          </cell>
          <cell r="O158" t="str">
            <v>GURJ620723</v>
          </cell>
          <cell r="Q158">
            <v>1</v>
          </cell>
          <cell r="R158" t="str">
            <v>MATUTINO</v>
          </cell>
          <cell r="S158" t="str">
            <v>01/01/2008</v>
          </cell>
        </row>
        <row r="159">
          <cell r="N159" t="str">
            <v>RANE6202012L1</v>
          </cell>
          <cell r="O159" t="str">
            <v>IAGG720219</v>
          </cell>
          <cell r="Q159">
            <v>1</v>
          </cell>
          <cell r="R159" t="str">
            <v>MATUTINO</v>
          </cell>
          <cell r="S159" t="str">
            <v>01/01/2008</v>
          </cell>
        </row>
        <row r="160">
          <cell r="N160" t="str">
            <v>RORA800828TFA</v>
          </cell>
          <cell r="O160" t="str">
            <v>LAAA730407</v>
          </cell>
          <cell r="Q160">
            <v>1</v>
          </cell>
          <cell r="R160" t="str">
            <v>MATUTINO</v>
          </cell>
          <cell r="S160" t="str">
            <v>01/01/2008</v>
          </cell>
        </row>
        <row r="161">
          <cell r="N161" t="str">
            <v>ROSM770526TU2</v>
          </cell>
          <cell r="O161" t="str">
            <v>MAMA800105</v>
          </cell>
          <cell r="Q161">
            <v>1</v>
          </cell>
          <cell r="R161" t="str">
            <v>MATUTINO</v>
          </cell>
          <cell r="S161">
            <v>39554</v>
          </cell>
        </row>
        <row r="162">
          <cell r="N162" t="str">
            <v>ROPA790716PG9</v>
          </cell>
          <cell r="O162" t="str">
            <v>RAAC671215</v>
          </cell>
          <cell r="Q162">
            <v>1</v>
          </cell>
          <cell r="R162" t="str">
            <v>MATUTINO</v>
          </cell>
          <cell r="S162" t="str">
            <v>01/01/2008</v>
          </cell>
        </row>
        <row r="163">
          <cell r="N163" t="str">
            <v>SATG6908214A3</v>
          </cell>
          <cell r="O163" t="str">
            <v>RIAN790609</v>
          </cell>
          <cell r="Q163">
            <v>1</v>
          </cell>
          <cell r="R163" t="str">
            <v>MATUTINO</v>
          </cell>
          <cell r="S163" t="str">
            <v>01/07/2008</v>
          </cell>
        </row>
        <row r="164">
          <cell r="N164" t="str">
            <v>AEMC710612MY8</v>
          </cell>
          <cell r="O164" t="str">
            <v>SOGS751222</v>
          </cell>
          <cell r="Q164">
            <v>1</v>
          </cell>
          <cell r="R164" t="str">
            <v>MATUTINO</v>
          </cell>
          <cell r="S164" t="str">
            <v>01/01/2008</v>
          </cell>
        </row>
        <row r="165">
          <cell r="N165" t="str">
            <v>BOOA8210153C8</v>
          </cell>
          <cell r="O165" t="str">
            <v>AEAM740324</v>
          </cell>
          <cell r="Q165">
            <v>1</v>
          </cell>
          <cell r="R165" t="str">
            <v>MATUTINO</v>
          </cell>
          <cell r="S165">
            <v>39326</v>
          </cell>
        </row>
        <row r="166">
          <cell r="N166" t="str">
            <v>OARB8404095E8</v>
          </cell>
          <cell r="O166" t="str">
            <v>AEPP790420</v>
          </cell>
          <cell r="Q166">
            <v>1</v>
          </cell>
          <cell r="R166" t="str">
            <v>MATUTINO</v>
          </cell>
          <cell r="S166">
            <v>39326</v>
          </cell>
        </row>
        <row r="167">
          <cell r="N167" t="str">
            <v>VERD770916LT6</v>
          </cell>
          <cell r="O167" t="str">
            <v>AUPB820815</v>
          </cell>
          <cell r="Q167">
            <v>1</v>
          </cell>
          <cell r="R167" t="str">
            <v>MATUTINO</v>
          </cell>
          <cell r="S167" t="str">
            <v>01/01/2008</v>
          </cell>
        </row>
        <row r="168">
          <cell r="N168" t="str">
            <v>BUOE760610TJ0</v>
          </cell>
          <cell r="O168" t="str">
            <v>BEGE820507</v>
          </cell>
          <cell r="Q168">
            <v>1</v>
          </cell>
          <cell r="R168" t="str">
            <v>MATUTINO</v>
          </cell>
          <cell r="S168" t="str">
            <v>01/01/2008</v>
          </cell>
        </row>
        <row r="169">
          <cell r="N169" t="str">
            <v>FIHD870515THA</v>
          </cell>
          <cell r="O169" t="str">
            <v>CUAD850909</v>
          </cell>
          <cell r="Q169">
            <v>1</v>
          </cell>
          <cell r="R169" t="str">
            <v>MATUTINO</v>
          </cell>
          <cell r="S169" t="str">
            <v>01/08/2011</v>
          </cell>
        </row>
        <row r="170">
          <cell r="N170" t="str">
            <v>LUPJ810126630</v>
          </cell>
          <cell r="O170" t="str">
            <v>CUML840123</v>
          </cell>
          <cell r="Q170">
            <v>1</v>
          </cell>
          <cell r="R170" t="str">
            <v>MATUTINO</v>
          </cell>
          <cell r="S170" t="str">
            <v>01/01/2008</v>
          </cell>
        </row>
        <row r="171">
          <cell r="N171" t="str">
            <v>MOMR821226A40</v>
          </cell>
          <cell r="O171" t="str">
            <v>CURM840310</v>
          </cell>
          <cell r="Q171">
            <v>1</v>
          </cell>
          <cell r="R171" t="str">
            <v>MATUTINO</v>
          </cell>
          <cell r="S171" t="str">
            <v>16/07/2009</v>
          </cell>
        </row>
        <row r="172">
          <cell r="N172" t="str">
            <v>PEBA780802JNA</v>
          </cell>
          <cell r="O172" t="str">
            <v>DUPN820925</v>
          </cell>
          <cell r="Q172">
            <v>1</v>
          </cell>
          <cell r="R172" t="str">
            <v>MATUTINO</v>
          </cell>
          <cell r="S172" t="str">
            <v>01/01/2008</v>
          </cell>
        </row>
        <row r="173">
          <cell r="N173" t="str">
            <v>POIA7408093K2</v>
          </cell>
          <cell r="O173" t="str">
            <v>EIFA820517</v>
          </cell>
          <cell r="Q173">
            <v>1</v>
          </cell>
          <cell r="R173" t="str">
            <v>MATUTINO</v>
          </cell>
          <cell r="S173" t="str">
            <v>01/01/2008</v>
          </cell>
        </row>
        <row r="174">
          <cell r="N174" t="str">
            <v>VERE8106059W4</v>
          </cell>
          <cell r="O174" t="str">
            <v>EULM831221</v>
          </cell>
          <cell r="Q174">
            <v>1</v>
          </cell>
          <cell r="R174" t="str">
            <v>MATUTINO</v>
          </cell>
          <cell r="S174" t="str">
            <v>01/01/2008</v>
          </cell>
        </row>
        <row r="175">
          <cell r="N175" t="str">
            <v>VESL760408CP7</v>
          </cell>
          <cell r="O175" t="str">
            <v>GAGA770526</v>
          </cell>
          <cell r="Q175">
            <v>1</v>
          </cell>
          <cell r="R175" t="str">
            <v>MATUTINO</v>
          </cell>
          <cell r="S175" t="str">
            <v>01/01/2008</v>
          </cell>
        </row>
        <row r="176">
          <cell r="N176" t="str">
            <v>GAPJ610501835</v>
          </cell>
          <cell r="O176" t="str">
            <v>GIEA780525</v>
          </cell>
          <cell r="Q176">
            <v>1</v>
          </cell>
          <cell r="R176" t="str">
            <v>MATUTINO</v>
          </cell>
          <cell r="S176" t="str">
            <v>01/01/2008</v>
          </cell>
        </row>
        <row r="177">
          <cell r="N177" t="str">
            <v>GURJ620723912</v>
          </cell>
          <cell r="O177" t="str">
            <v>HEFB890214</v>
          </cell>
          <cell r="Q177">
            <v>1</v>
          </cell>
          <cell r="R177" t="str">
            <v>MATUTINO</v>
          </cell>
          <cell r="S177" t="str">
            <v>01/01/2008</v>
          </cell>
        </row>
        <row r="178">
          <cell r="N178" t="str">
            <v>IAGG720219B54</v>
          </cell>
          <cell r="O178" t="str">
            <v>LOTG720504</v>
          </cell>
          <cell r="Q178">
            <v>1</v>
          </cell>
          <cell r="R178" t="str">
            <v>MATUTINO</v>
          </cell>
          <cell r="S178" t="str">
            <v>01/01/2008</v>
          </cell>
        </row>
        <row r="179">
          <cell r="N179" t="str">
            <v>LAAA730407294</v>
          </cell>
          <cell r="O179" t="str">
            <v>MIMC820223</v>
          </cell>
          <cell r="Q179">
            <v>1</v>
          </cell>
          <cell r="R179" t="str">
            <v>MATUTINO</v>
          </cell>
          <cell r="S179" t="str">
            <v>01/01/2008</v>
          </cell>
        </row>
        <row r="180">
          <cell r="N180" t="str">
            <v>MAMA800105QB8</v>
          </cell>
          <cell r="O180" t="str">
            <v>PELN810630</v>
          </cell>
          <cell r="Q180">
            <v>1</v>
          </cell>
          <cell r="R180" t="str">
            <v>MATUTINO</v>
          </cell>
          <cell r="S180" t="str">
            <v>01/01/2008</v>
          </cell>
        </row>
        <row r="181">
          <cell r="N181" t="str">
            <v>RAAC671215QK1</v>
          </cell>
          <cell r="O181" t="str">
            <v>RACK810225</v>
          </cell>
          <cell r="Q181">
            <v>1</v>
          </cell>
          <cell r="R181" t="str">
            <v>MATUTINO</v>
          </cell>
          <cell r="S181" t="str">
            <v>01/01/2008</v>
          </cell>
        </row>
        <row r="182">
          <cell r="N182" t="str">
            <v>RIAN7906099A3</v>
          </cell>
          <cell r="O182" t="str">
            <v>SAAL801219</v>
          </cell>
          <cell r="Q182">
            <v>1</v>
          </cell>
          <cell r="R182" t="str">
            <v>MATUTINO</v>
          </cell>
          <cell r="S182" t="str">
            <v>01/01/2008</v>
          </cell>
        </row>
        <row r="183">
          <cell r="N183" t="str">
            <v>SOGS751222C44</v>
          </cell>
          <cell r="O183" t="str">
            <v>VAJL750801</v>
          </cell>
          <cell r="Q183">
            <v>1</v>
          </cell>
          <cell r="R183" t="str">
            <v>MATUTINO</v>
          </cell>
          <cell r="S183" t="str">
            <v>01/01/2008</v>
          </cell>
        </row>
        <row r="184">
          <cell r="N184" t="str">
            <v>AEAM740324755</v>
          </cell>
          <cell r="O184" t="str">
            <v>JACG680216</v>
          </cell>
          <cell r="Q184">
            <v>1</v>
          </cell>
          <cell r="R184" t="str">
            <v>MATUTINO</v>
          </cell>
          <cell r="S184" t="str">
            <v>01/01/2008</v>
          </cell>
        </row>
        <row r="185">
          <cell r="N185" t="str">
            <v>AEPP790420K3A</v>
          </cell>
          <cell r="O185" t="str">
            <v>JUPG800828</v>
          </cell>
          <cell r="Q185">
            <v>1</v>
          </cell>
          <cell r="R185" t="str">
            <v>MATUTINO</v>
          </cell>
          <cell r="S185">
            <v>39448</v>
          </cell>
        </row>
        <row r="186">
          <cell r="N186" t="str">
            <v>AUPB820815MH7</v>
          </cell>
          <cell r="O186" t="str">
            <v>MAML760102</v>
          </cell>
          <cell r="Q186">
            <v>1</v>
          </cell>
          <cell r="R186" t="str">
            <v>MATUTINO</v>
          </cell>
          <cell r="S186" t="str">
            <v>01/01/2008</v>
          </cell>
        </row>
        <row r="187">
          <cell r="N187" t="str">
            <v>BEGE820507B32</v>
          </cell>
          <cell r="O187" t="str">
            <v>METE660424</v>
          </cell>
          <cell r="Q187">
            <v>1</v>
          </cell>
          <cell r="R187" t="str">
            <v>MATUTINO</v>
          </cell>
          <cell r="S187" t="str">
            <v>01/01/2008</v>
          </cell>
        </row>
        <row r="188">
          <cell r="N188" t="str">
            <v>CUAD850909HA4</v>
          </cell>
          <cell r="O188" t="str">
            <v>MOMY770418</v>
          </cell>
          <cell r="Q188">
            <v>1</v>
          </cell>
          <cell r="R188" t="str">
            <v>MATUTINO</v>
          </cell>
          <cell r="S188" t="str">
            <v>01/01/2008</v>
          </cell>
        </row>
        <row r="189">
          <cell r="N189" t="str">
            <v>CUML840123174</v>
          </cell>
          <cell r="O189" t="str">
            <v>RASE701102</v>
          </cell>
          <cell r="Q189">
            <v>1</v>
          </cell>
          <cell r="R189" t="str">
            <v>MATUTINO</v>
          </cell>
          <cell r="S189" t="str">
            <v>16/10/2010</v>
          </cell>
        </row>
        <row r="190">
          <cell r="N190" t="str">
            <v>CURM8403102C8</v>
          </cell>
          <cell r="O190" t="str">
            <v>SIGS811220</v>
          </cell>
          <cell r="Q190">
            <v>1</v>
          </cell>
          <cell r="R190" t="str">
            <v>MATUTINO</v>
          </cell>
          <cell r="S190" t="str">
            <v>01/01/2008</v>
          </cell>
        </row>
        <row r="191">
          <cell r="N191" t="str">
            <v>DUPN8209253D1</v>
          </cell>
          <cell r="O191" t="str">
            <v>LEAL771219</v>
          </cell>
          <cell r="Q191">
            <v>1</v>
          </cell>
          <cell r="R191" t="str">
            <v>MATUTINO</v>
          </cell>
          <cell r="S191" t="str">
            <v>01/01/2008</v>
          </cell>
        </row>
        <row r="192">
          <cell r="N192" t="str">
            <v>EIFA820517PX8</v>
          </cell>
          <cell r="O192" t="str">
            <v>RARC530728</v>
          </cell>
          <cell r="Q192">
            <v>1</v>
          </cell>
          <cell r="R192" t="str">
            <v>MATUTINO</v>
          </cell>
          <cell r="S192">
            <v>39448</v>
          </cell>
        </row>
        <row r="193">
          <cell r="N193" t="str">
            <v>EULM831221B42</v>
          </cell>
          <cell r="O193" t="str">
            <v>GOMM790924</v>
          </cell>
          <cell r="Q193">
            <v>1</v>
          </cell>
          <cell r="R193" t="str">
            <v>MATUTINO</v>
          </cell>
          <cell r="S193" t="str">
            <v>01/01/2008</v>
          </cell>
        </row>
        <row r="194">
          <cell r="N194" t="str">
            <v>GAGA770526560</v>
          </cell>
          <cell r="O194" t="str">
            <v>JUVT821021</v>
          </cell>
          <cell r="Q194">
            <v>1</v>
          </cell>
          <cell r="R194" t="str">
            <v>MATUTINO</v>
          </cell>
          <cell r="S194" t="str">
            <v>01/09/2009</v>
          </cell>
        </row>
        <row r="195">
          <cell r="N195" t="str">
            <v>GIEA780525MMC</v>
          </cell>
          <cell r="O195" t="str">
            <v>LOAA841031</v>
          </cell>
          <cell r="Q195">
            <v>1</v>
          </cell>
          <cell r="R195" t="str">
            <v>MATUTINO</v>
          </cell>
          <cell r="S195" t="str">
            <v>01/01/2008</v>
          </cell>
        </row>
        <row r="196">
          <cell r="N196" t="str">
            <v>HEFB890214QW2</v>
          </cell>
          <cell r="O196" t="str">
            <v>MAON790310</v>
          </cell>
          <cell r="Q196">
            <v>1</v>
          </cell>
          <cell r="R196" t="str">
            <v>MATUTINO</v>
          </cell>
          <cell r="S196">
            <v>40010</v>
          </cell>
        </row>
        <row r="197">
          <cell r="N197" t="str">
            <v>LOTG720504F26</v>
          </cell>
          <cell r="O197" t="str">
            <v>ROAD841223</v>
          </cell>
          <cell r="Q197">
            <v>1</v>
          </cell>
          <cell r="R197" t="str">
            <v>MATUTINO</v>
          </cell>
          <cell r="S197" t="str">
            <v>01/01/2008</v>
          </cell>
        </row>
        <row r="198">
          <cell r="N198" t="str">
            <v>MIMC820223AA9</v>
          </cell>
          <cell r="O198" t="str">
            <v>SAAC840603</v>
          </cell>
          <cell r="Q198">
            <v>1</v>
          </cell>
          <cell r="R198" t="str">
            <v>MATUTINO</v>
          </cell>
          <cell r="S198" t="str">
            <v>01/01/2008</v>
          </cell>
        </row>
        <row r="199">
          <cell r="N199" t="str">
            <v>PELN810630IF6</v>
          </cell>
          <cell r="O199" t="str">
            <v>SAAF800419</v>
          </cell>
          <cell r="Q199">
            <v>1</v>
          </cell>
          <cell r="R199" t="str">
            <v>MATUTINO</v>
          </cell>
          <cell r="S199" t="str">
            <v>01/01/2008</v>
          </cell>
        </row>
        <row r="200">
          <cell r="N200" t="str">
            <v>RACK810225SH8</v>
          </cell>
          <cell r="O200" t="str">
            <v>TACA711014</v>
          </cell>
          <cell r="Q200">
            <v>1</v>
          </cell>
          <cell r="R200" t="str">
            <v>MATUTINO</v>
          </cell>
          <cell r="S200" t="str">
            <v>01/01/2008</v>
          </cell>
        </row>
        <row r="201">
          <cell r="N201" t="str">
            <v>SAAL801219UK7</v>
          </cell>
          <cell r="O201" t="str">
            <v>HERM810223</v>
          </cell>
          <cell r="Q201">
            <v>1</v>
          </cell>
          <cell r="R201" t="str">
            <v>MATUTINO</v>
          </cell>
          <cell r="S201" t="str">
            <v>01/01/2008</v>
          </cell>
        </row>
        <row r="202">
          <cell r="N202" t="str">
            <v>VAJL750801JG0</v>
          </cell>
          <cell r="O202" t="str">
            <v>IAJR791204</v>
          </cell>
          <cell r="Q202">
            <v>1</v>
          </cell>
          <cell r="R202" t="str">
            <v>MATUTINO</v>
          </cell>
          <cell r="S202" t="str">
            <v>01/01/2008</v>
          </cell>
        </row>
        <row r="203">
          <cell r="N203" t="str">
            <v>JACG680216G46</v>
          </cell>
          <cell r="O203" t="str">
            <v>SADA800720</v>
          </cell>
          <cell r="Q203">
            <v>1</v>
          </cell>
          <cell r="R203" t="str">
            <v>MATUTINO</v>
          </cell>
          <cell r="S203">
            <v>39341</v>
          </cell>
        </row>
        <row r="204">
          <cell r="N204" t="str">
            <v>JUPG800828CSA</v>
          </cell>
          <cell r="O204" t="str">
            <v>TOGF790822</v>
          </cell>
          <cell r="Q204">
            <v>1</v>
          </cell>
          <cell r="R204" t="str">
            <v>MATUTINO</v>
          </cell>
          <cell r="S204" t="str">
            <v>01/01/2008</v>
          </cell>
        </row>
        <row r="205">
          <cell r="N205" t="str">
            <v>MAML760102IK1</v>
          </cell>
          <cell r="O205" t="str">
            <v>MOHC800824</v>
          </cell>
          <cell r="Q205">
            <v>1</v>
          </cell>
          <cell r="R205" t="str">
            <v>MATUTINO</v>
          </cell>
          <cell r="S205">
            <v>39448</v>
          </cell>
        </row>
        <row r="206">
          <cell r="N206" t="str">
            <v>METE6604243X2</v>
          </cell>
          <cell r="O206" t="str">
            <v>MOSA680510</v>
          </cell>
          <cell r="Q206">
            <v>1</v>
          </cell>
          <cell r="R206" t="str">
            <v>MATUTINO</v>
          </cell>
          <cell r="S206" t="str">
            <v>16/02/2011</v>
          </cell>
        </row>
        <row r="207">
          <cell r="N207" t="str">
            <v>MOMY770418316</v>
          </cell>
          <cell r="O207" t="str">
            <v>OEAB681202</v>
          </cell>
          <cell r="Q207">
            <v>1</v>
          </cell>
          <cell r="R207" t="str">
            <v>MATUTINO</v>
          </cell>
          <cell r="S207">
            <v>39341</v>
          </cell>
        </row>
        <row r="208">
          <cell r="N208" t="str">
            <v>RASE701102S59</v>
          </cell>
          <cell r="O208" t="str">
            <v>SOGM640518</v>
          </cell>
          <cell r="Q208">
            <v>1</v>
          </cell>
          <cell r="R208" t="str">
            <v>MATUTINO</v>
          </cell>
          <cell r="S208" t="str">
            <v>01/01/2008</v>
          </cell>
        </row>
        <row r="209">
          <cell r="N209" t="str">
            <v>SIGS811220J90</v>
          </cell>
          <cell r="O209" t="str">
            <v>AACC760430</v>
          </cell>
          <cell r="Q209">
            <v>1</v>
          </cell>
          <cell r="R209" t="str">
            <v>MATUTINO</v>
          </cell>
          <cell r="S209" t="str">
            <v>01/01/2008</v>
          </cell>
        </row>
        <row r="210">
          <cell r="N210" t="str">
            <v>LEAL771219CL5</v>
          </cell>
          <cell r="O210" t="str">
            <v>GALC850610</v>
          </cell>
          <cell r="Q210">
            <v>1</v>
          </cell>
          <cell r="R210" t="str">
            <v>MATUTINO</v>
          </cell>
          <cell r="S210" t="str">
            <v>01/01/2008</v>
          </cell>
        </row>
        <row r="211">
          <cell r="N211" t="str">
            <v>RARC530728G76</v>
          </cell>
          <cell r="O211" t="str">
            <v>GUSB800802</v>
          </cell>
          <cell r="Q211">
            <v>1</v>
          </cell>
          <cell r="R211" t="str">
            <v>MATUTINO</v>
          </cell>
          <cell r="S211" t="str">
            <v>01/07/2008</v>
          </cell>
        </row>
        <row r="212">
          <cell r="N212" t="str">
            <v>GOMM790924B2A</v>
          </cell>
          <cell r="O212" t="str">
            <v>LOGA790711</v>
          </cell>
          <cell r="Q212">
            <v>1</v>
          </cell>
          <cell r="R212" t="str">
            <v>MATUTINO</v>
          </cell>
          <cell r="S212" t="str">
            <v>01/01/2008</v>
          </cell>
        </row>
        <row r="213">
          <cell r="N213" t="str">
            <v>JUVT821021NF6</v>
          </cell>
          <cell r="O213" t="str">
            <v>OIGA790731</v>
          </cell>
          <cell r="Q213">
            <v>1</v>
          </cell>
          <cell r="R213" t="str">
            <v>MATUTINO</v>
          </cell>
          <cell r="S213" t="str">
            <v>01/01/2008</v>
          </cell>
        </row>
        <row r="214">
          <cell r="N214" t="str">
            <v>LOAA841031000</v>
          </cell>
          <cell r="O214" t="str">
            <v>PASR681214</v>
          </cell>
          <cell r="Q214">
            <v>1</v>
          </cell>
          <cell r="R214" t="str">
            <v>MATUTINO</v>
          </cell>
          <cell r="S214">
            <v>39630</v>
          </cell>
        </row>
        <row r="215">
          <cell r="N215" t="str">
            <v>MAON790310394</v>
          </cell>
          <cell r="O215" t="str">
            <v>SARY771022</v>
          </cell>
          <cell r="Q215">
            <v>1</v>
          </cell>
          <cell r="R215" t="str">
            <v>MATUTINO</v>
          </cell>
          <cell r="S215" t="str">
            <v>01/01/2008</v>
          </cell>
        </row>
        <row r="216">
          <cell r="N216" t="str">
            <v>ROAD841223000</v>
          </cell>
          <cell r="O216" t="str">
            <v>VEMN780127</v>
          </cell>
          <cell r="Q216">
            <v>1</v>
          </cell>
          <cell r="R216" t="str">
            <v>MATUTINO</v>
          </cell>
          <cell r="S216">
            <v>40010</v>
          </cell>
        </row>
        <row r="217">
          <cell r="N217" t="str">
            <v>SAAC840603PHA</v>
          </cell>
          <cell r="O217" t="str">
            <v>BACM820108</v>
          </cell>
          <cell r="Q217">
            <v>1</v>
          </cell>
          <cell r="R217" t="str">
            <v>MATUTINO</v>
          </cell>
          <cell r="S217" t="str">
            <v>16/11/2010</v>
          </cell>
        </row>
        <row r="218">
          <cell r="N218" t="str">
            <v>SAAF800419RV3</v>
          </cell>
          <cell r="O218" t="str">
            <v>COGF850526</v>
          </cell>
          <cell r="Q218">
            <v>1</v>
          </cell>
          <cell r="R218" t="str">
            <v>MATUTINO</v>
          </cell>
          <cell r="S218" t="str">
            <v>01/01/2008</v>
          </cell>
        </row>
        <row r="219">
          <cell r="N219" t="str">
            <v>TACA7110148I1</v>
          </cell>
          <cell r="O219" t="str">
            <v>MOGL671117</v>
          </cell>
          <cell r="Q219">
            <v>1</v>
          </cell>
          <cell r="R219" t="str">
            <v>MATUTINO</v>
          </cell>
          <cell r="S219" t="str">
            <v>01/01/2008</v>
          </cell>
        </row>
        <row r="220">
          <cell r="N220" t="str">
            <v>HERM810223GE4</v>
          </cell>
          <cell r="O220" t="str">
            <v>PAFC830901</v>
          </cell>
          <cell r="Q220">
            <v>1</v>
          </cell>
          <cell r="R220" t="str">
            <v>MATUTINO</v>
          </cell>
          <cell r="S220" t="str">
            <v>01/01/2008</v>
          </cell>
        </row>
        <row r="221">
          <cell r="N221" t="str">
            <v>IAJR791204UT0</v>
          </cell>
          <cell r="O221" t="str">
            <v>ROLI830513</v>
          </cell>
          <cell r="Q221">
            <v>1</v>
          </cell>
          <cell r="R221" t="str">
            <v>MATUTINO</v>
          </cell>
          <cell r="S221" t="str">
            <v>01/01/2008</v>
          </cell>
        </row>
        <row r="222">
          <cell r="N222" t="str">
            <v>SADA800720IL4</v>
          </cell>
          <cell r="O222" t="str">
            <v>BEHE800904</v>
          </cell>
          <cell r="Q222">
            <v>1</v>
          </cell>
          <cell r="R222" t="str">
            <v>MATUTINO</v>
          </cell>
          <cell r="S222" t="str">
            <v>01/01/2008</v>
          </cell>
        </row>
        <row r="223">
          <cell r="N223" t="str">
            <v>TOGF790822T96</v>
          </cell>
          <cell r="O223" t="str">
            <v>GOAB830103</v>
          </cell>
          <cell r="Q223">
            <v>1</v>
          </cell>
          <cell r="R223" t="str">
            <v>MATUTINO</v>
          </cell>
          <cell r="S223" t="str">
            <v>01/01/2008</v>
          </cell>
        </row>
        <row r="224">
          <cell r="N224" t="str">
            <v>MOHC8008243U1</v>
          </cell>
          <cell r="O224" t="str">
            <v>MAJM800927</v>
          </cell>
          <cell r="Q224">
            <v>1</v>
          </cell>
          <cell r="R224" t="str">
            <v>MATUTINO</v>
          </cell>
          <cell r="S224" t="str">
            <v>01/01/2008</v>
          </cell>
        </row>
        <row r="225">
          <cell r="N225" t="str">
            <v>MOSA680510E69</v>
          </cell>
          <cell r="O225" t="str">
            <v>MOEA820205</v>
          </cell>
          <cell r="Q225">
            <v>1</v>
          </cell>
          <cell r="R225" t="str">
            <v>MATUTINO</v>
          </cell>
          <cell r="S225" t="str">
            <v>01/01/2008</v>
          </cell>
        </row>
        <row r="226">
          <cell r="N226" t="str">
            <v>OEAB681202DH4</v>
          </cell>
          <cell r="O226" t="str">
            <v>PEGS800407</v>
          </cell>
          <cell r="Q226">
            <v>1</v>
          </cell>
          <cell r="R226" t="str">
            <v>MATUTINO</v>
          </cell>
          <cell r="S226" t="str">
            <v>01/01/2008</v>
          </cell>
        </row>
        <row r="227">
          <cell r="N227" t="str">
            <v>SOGM640518P72</v>
          </cell>
          <cell r="O227" t="str">
            <v>REMC760626</v>
          </cell>
          <cell r="Q227">
            <v>1</v>
          </cell>
          <cell r="R227" t="str">
            <v>MATUTINO</v>
          </cell>
          <cell r="S227" t="str">
            <v>01/01/2008</v>
          </cell>
        </row>
        <row r="228">
          <cell r="N228" t="str">
            <v>AACC7604307QA</v>
          </cell>
          <cell r="O228" t="str">
            <v>RERL790403</v>
          </cell>
          <cell r="Q228">
            <v>1</v>
          </cell>
          <cell r="R228" t="str">
            <v>MATUTINO</v>
          </cell>
          <cell r="S228" t="str">
            <v>01/01/2008</v>
          </cell>
        </row>
        <row r="229">
          <cell r="N229" t="str">
            <v>GALC850610489</v>
          </cell>
          <cell r="O229" t="str">
            <v>AAIJ630328</v>
          </cell>
          <cell r="Q229">
            <v>1</v>
          </cell>
          <cell r="R229" t="str">
            <v>MATUTINO</v>
          </cell>
          <cell r="S229" t="str">
            <v>01/01/2008</v>
          </cell>
        </row>
        <row r="230">
          <cell r="N230" t="str">
            <v>GUSB800802GM3</v>
          </cell>
          <cell r="O230" t="str">
            <v>AEMA800509</v>
          </cell>
          <cell r="Q230">
            <v>1</v>
          </cell>
          <cell r="R230" t="str">
            <v>MATUTINO</v>
          </cell>
          <cell r="S230" t="str">
            <v>01/01/2008</v>
          </cell>
        </row>
        <row r="231">
          <cell r="N231" t="str">
            <v>LOGA790711HF6</v>
          </cell>
          <cell r="O231" t="str">
            <v>AIJC811201</v>
          </cell>
          <cell r="Q231">
            <v>1</v>
          </cell>
          <cell r="R231" t="str">
            <v>MATUTINO</v>
          </cell>
          <cell r="S231" t="str">
            <v>01/01/2008</v>
          </cell>
        </row>
        <row r="232">
          <cell r="N232" t="str">
            <v>OIGA7907319B5</v>
          </cell>
          <cell r="O232" t="str">
            <v>CAFA851028</v>
          </cell>
          <cell r="Q232">
            <v>1</v>
          </cell>
          <cell r="R232" t="str">
            <v>MATUTINO</v>
          </cell>
          <cell r="S232" t="str">
            <v>01/01/2008</v>
          </cell>
        </row>
        <row r="233">
          <cell r="N233" t="str">
            <v>PASR681214AS6</v>
          </cell>
          <cell r="O233" t="str">
            <v>JITL810907</v>
          </cell>
          <cell r="Q233">
            <v>1</v>
          </cell>
          <cell r="R233" t="str">
            <v>MATUTINO</v>
          </cell>
          <cell r="S233" t="str">
            <v>01/01/2008</v>
          </cell>
        </row>
        <row r="234">
          <cell r="N234" t="str">
            <v>SARY771022QG7</v>
          </cell>
          <cell r="O234" t="str">
            <v>MEMM790319</v>
          </cell>
          <cell r="Q234">
            <v>1</v>
          </cell>
          <cell r="R234" t="str">
            <v>MATUTINO</v>
          </cell>
          <cell r="S234" t="str">
            <v>16/07/2009</v>
          </cell>
        </row>
        <row r="235">
          <cell r="N235" t="str">
            <v>VEMN7801274U8</v>
          </cell>
          <cell r="O235" t="str">
            <v>PAGO770606</v>
          </cell>
          <cell r="Q235">
            <v>1</v>
          </cell>
          <cell r="R235" t="str">
            <v>MATUTINO</v>
          </cell>
          <cell r="S235" t="str">
            <v>01/01/2008</v>
          </cell>
        </row>
        <row r="236">
          <cell r="N236" t="str">
            <v>BACM820108CN2</v>
          </cell>
          <cell r="O236" t="str">
            <v>RORI781213</v>
          </cell>
          <cell r="Q236">
            <v>1</v>
          </cell>
          <cell r="R236" t="str">
            <v>MATUTINO</v>
          </cell>
          <cell r="S236" t="str">
            <v>01/01/2008</v>
          </cell>
        </row>
        <row r="237">
          <cell r="N237" t="str">
            <v>COGF8505269G6</v>
          </cell>
          <cell r="O237" t="str">
            <v>SASA671031</v>
          </cell>
          <cell r="Q237">
            <v>1</v>
          </cell>
          <cell r="R237" t="str">
            <v>MATUTINO</v>
          </cell>
          <cell r="S237" t="str">
            <v>01/01/2008</v>
          </cell>
        </row>
        <row r="238">
          <cell r="N238" t="str">
            <v>MOGL671117B72</v>
          </cell>
          <cell r="O238" t="str">
            <v>SICE820720</v>
          </cell>
          <cell r="Q238">
            <v>1</v>
          </cell>
          <cell r="R238" t="str">
            <v>MATUTINO</v>
          </cell>
          <cell r="S238">
            <v>39326</v>
          </cell>
        </row>
        <row r="239">
          <cell r="N239" t="str">
            <v>PAFC830901VAA</v>
          </cell>
          <cell r="O239" t="str">
            <v>VAOM820119</v>
          </cell>
          <cell r="Q239">
            <v>1</v>
          </cell>
          <cell r="R239" t="str">
            <v>MATUTINO</v>
          </cell>
          <cell r="S239" t="str">
            <v>01/01/2008</v>
          </cell>
        </row>
        <row r="240">
          <cell r="N240" t="str">
            <v>ROLI830513VE0</v>
          </cell>
          <cell r="O240" t="str">
            <v>ZAMO870523</v>
          </cell>
          <cell r="Q240">
            <v>1</v>
          </cell>
          <cell r="R240" t="str">
            <v>MATUTINO</v>
          </cell>
          <cell r="S240" t="str">
            <v>01/07/2008</v>
          </cell>
        </row>
        <row r="241">
          <cell r="N241" t="str">
            <v>BEHE800904AU8</v>
          </cell>
          <cell r="O241" t="str">
            <v>CATA840309</v>
          </cell>
          <cell r="Q241">
            <v>1</v>
          </cell>
          <cell r="R241" t="str">
            <v>MATUTINO</v>
          </cell>
          <cell r="S241" t="str">
            <v>01/01/2008</v>
          </cell>
        </row>
        <row r="242">
          <cell r="N242" t="str">
            <v>GOAB830103641</v>
          </cell>
          <cell r="O242" t="str">
            <v>GATR640105</v>
          </cell>
          <cell r="Q242">
            <v>1</v>
          </cell>
          <cell r="R242" t="str">
            <v>MATUTINO</v>
          </cell>
          <cell r="S242" t="str">
            <v>01/01/2008</v>
          </cell>
        </row>
        <row r="243">
          <cell r="N243" t="str">
            <v>MAJM800927EB4</v>
          </cell>
          <cell r="O243" t="str">
            <v>VIGI670415</v>
          </cell>
          <cell r="Q243">
            <v>1</v>
          </cell>
          <cell r="R243" t="str">
            <v>MATUTINO</v>
          </cell>
          <cell r="S243" t="str">
            <v>01/01/2008</v>
          </cell>
        </row>
        <row r="244">
          <cell r="N244" t="str">
            <v>MOEA820205JKA</v>
          </cell>
          <cell r="O244" t="str">
            <v>HERS830416</v>
          </cell>
          <cell r="Q244">
            <v>1</v>
          </cell>
          <cell r="R244" t="str">
            <v>MATUTINO</v>
          </cell>
          <cell r="S244" t="str">
            <v>01/01/2008</v>
          </cell>
        </row>
        <row r="245">
          <cell r="N245" t="str">
            <v>PEGS800407DQA</v>
          </cell>
          <cell r="O245" t="str">
            <v>MANM780416</v>
          </cell>
          <cell r="Q245">
            <v>1</v>
          </cell>
          <cell r="R245" t="str">
            <v>MATUTINO</v>
          </cell>
          <cell r="S245" t="str">
            <v>01/07/2008</v>
          </cell>
        </row>
        <row r="246">
          <cell r="N246" t="str">
            <v>REMC760626IP7</v>
          </cell>
          <cell r="O246" t="str">
            <v>NUJA810923</v>
          </cell>
          <cell r="Q246">
            <v>1</v>
          </cell>
          <cell r="R246" t="str">
            <v>MATUTINO</v>
          </cell>
          <cell r="S246" t="str">
            <v>01/01/2008</v>
          </cell>
        </row>
        <row r="247">
          <cell r="N247" t="str">
            <v>RERL790403C91</v>
          </cell>
          <cell r="O247" t="str">
            <v>CAAR760108</v>
          </cell>
          <cell r="Q247">
            <v>1</v>
          </cell>
          <cell r="R247" t="str">
            <v>MATUTINO</v>
          </cell>
          <cell r="S247" t="str">
            <v>01/01/2008</v>
          </cell>
        </row>
        <row r="248">
          <cell r="N248" t="str">
            <v>AAIJ630328NY9</v>
          </cell>
          <cell r="O248" t="str">
            <v>NASP850714</v>
          </cell>
          <cell r="Q248">
            <v>1</v>
          </cell>
          <cell r="R248" t="str">
            <v>MATUTINO</v>
          </cell>
          <cell r="S248" t="str">
            <v>01/07/2008</v>
          </cell>
        </row>
        <row r="249">
          <cell r="N249" t="str">
            <v>AEMA8005091C9</v>
          </cell>
          <cell r="O249" t="str">
            <v>RORR800221</v>
          </cell>
          <cell r="Q249">
            <v>1</v>
          </cell>
          <cell r="R249" t="str">
            <v>MATUTINO</v>
          </cell>
          <cell r="S249">
            <v>39448</v>
          </cell>
        </row>
        <row r="250">
          <cell r="N250" t="str">
            <v>AIJC8112015Z4</v>
          </cell>
          <cell r="O250" t="str">
            <v>MOJB711027</v>
          </cell>
          <cell r="Q250">
            <v>1</v>
          </cell>
          <cell r="R250" t="str">
            <v>MATUTINO</v>
          </cell>
          <cell r="S250" t="str">
            <v>01/01/2008</v>
          </cell>
        </row>
        <row r="251">
          <cell r="N251" t="str">
            <v>CAFA851028DM7</v>
          </cell>
          <cell r="O251" t="str">
            <v>CAAO740313</v>
          </cell>
          <cell r="Q251">
            <v>1</v>
          </cell>
          <cell r="R251" t="str">
            <v>MATUTINO</v>
          </cell>
          <cell r="S251">
            <v>42186</v>
          </cell>
        </row>
        <row r="252">
          <cell r="N252" t="str">
            <v>JITL810907Q24</v>
          </cell>
          <cell r="O252" t="str">
            <v>VASS851003</v>
          </cell>
          <cell r="Q252">
            <v>1</v>
          </cell>
          <cell r="R252" t="str">
            <v>MATUTINO</v>
          </cell>
          <cell r="S252" t="str">
            <v>01/01/2008</v>
          </cell>
        </row>
        <row r="253">
          <cell r="N253" t="str">
            <v>MEMM790319G16</v>
          </cell>
          <cell r="O253" t="str">
            <v>CASH620331</v>
          </cell>
          <cell r="Q253">
            <v>1</v>
          </cell>
          <cell r="R253" t="str">
            <v>MATUTINO</v>
          </cell>
          <cell r="S253" t="str">
            <v>01/01/2008</v>
          </cell>
        </row>
        <row r="254">
          <cell r="N254" t="str">
            <v>PAGO770606NE6</v>
          </cell>
          <cell r="O254" t="str">
            <v>CAMK751129</v>
          </cell>
          <cell r="Q254">
            <v>1</v>
          </cell>
          <cell r="R254" t="str">
            <v>MATUTINO</v>
          </cell>
          <cell r="S254" t="str">
            <v>01/07/2008</v>
          </cell>
        </row>
        <row r="255">
          <cell r="N255" t="str">
            <v>RORI7812131J8</v>
          </cell>
          <cell r="O255" t="str">
            <v>GADD820502</v>
          </cell>
          <cell r="Q255">
            <v>1</v>
          </cell>
          <cell r="R255" t="str">
            <v>MATUTINO</v>
          </cell>
          <cell r="S255" t="str">
            <v>01/01/2008</v>
          </cell>
        </row>
        <row r="256">
          <cell r="N256" t="str">
            <v>SASA6710315L2</v>
          </cell>
          <cell r="O256" t="str">
            <v>MAGY790126</v>
          </cell>
          <cell r="Q256">
            <v>1</v>
          </cell>
          <cell r="R256" t="str">
            <v>MATUTINO</v>
          </cell>
          <cell r="S256" t="str">
            <v>01/01/2008</v>
          </cell>
        </row>
        <row r="257">
          <cell r="N257" t="str">
            <v>SICE820720000</v>
          </cell>
          <cell r="O257" t="str">
            <v>NAFY830930</v>
          </cell>
          <cell r="Q257">
            <v>1</v>
          </cell>
          <cell r="R257" t="str">
            <v>MATUTINO</v>
          </cell>
          <cell r="S257" t="str">
            <v>01/01/2008</v>
          </cell>
        </row>
        <row r="258">
          <cell r="N258" t="str">
            <v>VAOM820119531</v>
          </cell>
          <cell r="O258" t="str">
            <v>JIQR650418</v>
          </cell>
          <cell r="Q258">
            <v>1</v>
          </cell>
          <cell r="R258" t="str">
            <v>MATUTINO</v>
          </cell>
          <cell r="S258" t="str">
            <v>01/05/2011</v>
          </cell>
        </row>
        <row r="259">
          <cell r="N259" t="str">
            <v>ZAMO8705236N7</v>
          </cell>
          <cell r="O259" t="str">
            <v>BADV850108</v>
          </cell>
          <cell r="Q259">
            <v>1</v>
          </cell>
          <cell r="R259" t="str">
            <v>MATUTINO</v>
          </cell>
          <cell r="S259">
            <v>42293</v>
          </cell>
        </row>
        <row r="260">
          <cell r="N260" t="str">
            <v>CATA840309587</v>
          </cell>
          <cell r="O260" t="str">
            <v>MAAA771212</v>
          </cell>
          <cell r="Q260">
            <v>1</v>
          </cell>
          <cell r="R260" t="str">
            <v>MATUTINO</v>
          </cell>
          <cell r="S260" t="str">
            <v>01/07/2008</v>
          </cell>
        </row>
        <row r="261">
          <cell r="N261" t="str">
            <v>GATR640105AE5</v>
          </cell>
          <cell r="O261" t="str">
            <v>IEHE811205</v>
          </cell>
          <cell r="Q261">
            <v>1</v>
          </cell>
          <cell r="R261" t="str">
            <v>MATUTINO</v>
          </cell>
          <cell r="S261" t="str">
            <v>16/05/2010</v>
          </cell>
        </row>
        <row r="262">
          <cell r="N262" t="str">
            <v>VIGI670415539</v>
          </cell>
          <cell r="O262" t="str">
            <v>JIBJ760706</v>
          </cell>
          <cell r="Q262">
            <v>1</v>
          </cell>
          <cell r="R262" t="str">
            <v>MATUTINO</v>
          </cell>
          <cell r="S262" t="str">
            <v>16/08/2008</v>
          </cell>
        </row>
        <row r="263">
          <cell r="N263" t="str">
            <v>HERS830416FV9</v>
          </cell>
          <cell r="O263" t="str">
            <v>SAMI811113</v>
          </cell>
          <cell r="Q263">
            <v>1</v>
          </cell>
          <cell r="R263" t="str">
            <v>MATUTINO</v>
          </cell>
          <cell r="S263" t="str">
            <v>01/01/2008</v>
          </cell>
        </row>
        <row r="264">
          <cell r="N264" t="str">
            <v>MANM780416AHA</v>
          </cell>
          <cell r="O264" t="str">
            <v>EACA570108</v>
          </cell>
          <cell r="Q264">
            <v>1</v>
          </cell>
          <cell r="R264" t="str">
            <v>MATUTINO</v>
          </cell>
          <cell r="S264" t="str">
            <v>01/01/2008</v>
          </cell>
        </row>
        <row r="265">
          <cell r="N265" t="str">
            <v>NUJA8109238W6</v>
          </cell>
          <cell r="O265" t="str">
            <v>GAMM840526</v>
          </cell>
          <cell r="Q265">
            <v>1</v>
          </cell>
          <cell r="R265" t="str">
            <v>MATUTINO</v>
          </cell>
          <cell r="S265" t="str">
            <v>01/01/2008</v>
          </cell>
        </row>
        <row r="266">
          <cell r="N266" t="str">
            <v>CAAR76010814A</v>
          </cell>
          <cell r="O266" t="str">
            <v>LOPM840321</v>
          </cell>
          <cell r="Q266">
            <v>1</v>
          </cell>
          <cell r="R266" t="str">
            <v>MATUTINO</v>
          </cell>
          <cell r="S266" t="str">
            <v>01/01/2008</v>
          </cell>
        </row>
        <row r="267">
          <cell r="N267" t="str">
            <v>NASP850714EM6</v>
          </cell>
          <cell r="O267" t="str">
            <v>COJL630417</v>
          </cell>
          <cell r="Q267">
            <v>1</v>
          </cell>
          <cell r="R267" t="str">
            <v>MATUTINO</v>
          </cell>
          <cell r="S267" t="str">
            <v>01/01/2008</v>
          </cell>
        </row>
        <row r="268">
          <cell r="N268" t="str">
            <v>RORR800221N86</v>
          </cell>
          <cell r="O268" t="str">
            <v>MEFS810622</v>
          </cell>
          <cell r="Q268">
            <v>1</v>
          </cell>
          <cell r="R268" t="str">
            <v>MATUTINO</v>
          </cell>
          <cell r="S268" t="str">
            <v>01/01/2008</v>
          </cell>
        </row>
        <row r="269">
          <cell r="N269" t="str">
            <v>MOJB711027JX9</v>
          </cell>
          <cell r="O269" t="str">
            <v>MARM600403</v>
          </cell>
          <cell r="Q269">
            <v>1</v>
          </cell>
          <cell r="R269" t="str">
            <v>MATUTINO</v>
          </cell>
          <cell r="S269" t="str">
            <v>01/07/2008</v>
          </cell>
        </row>
        <row r="270">
          <cell r="N270" t="str">
            <v>CAAO740313MM4</v>
          </cell>
          <cell r="O270" t="str">
            <v>VAGM630106</v>
          </cell>
          <cell r="Q270">
            <v>1</v>
          </cell>
          <cell r="R270" t="str">
            <v>MATUTINO</v>
          </cell>
          <cell r="S270" t="str">
            <v>01/01/2008</v>
          </cell>
        </row>
        <row r="271">
          <cell r="N271" t="str">
            <v>VASS851003450</v>
          </cell>
          <cell r="O271" t="str">
            <v>PISB800325</v>
          </cell>
          <cell r="Q271">
            <v>1</v>
          </cell>
          <cell r="R271" t="str">
            <v>MATUTINO</v>
          </cell>
          <cell r="S271" t="str">
            <v>16/10/2010</v>
          </cell>
        </row>
        <row r="272">
          <cell r="N272" t="str">
            <v>CASH620331TEO</v>
          </cell>
          <cell r="O272" t="str">
            <v>IIPO611222</v>
          </cell>
          <cell r="Q272">
            <v>1</v>
          </cell>
          <cell r="R272" t="str">
            <v>MATUTINO</v>
          </cell>
          <cell r="S272" t="str">
            <v>01/07/2008</v>
          </cell>
        </row>
        <row r="273">
          <cell r="N273" t="str">
            <v>CAMK751129949</v>
          </cell>
          <cell r="O273" t="str">
            <v>MAGL640408</v>
          </cell>
          <cell r="Q273">
            <v>1</v>
          </cell>
          <cell r="R273" t="str">
            <v>MATUTINO</v>
          </cell>
          <cell r="S273" t="str">
            <v>01/01/2008</v>
          </cell>
        </row>
        <row r="274">
          <cell r="N274" t="str">
            <v>GADD820502F92</v>
          </cell>
          <cell r="O274" t="str">
            <v>QURG761210</v>
          </cell>
          <cell r="Q274">
            <v>1</v>
          </cell>
          <cell r="R274" t="str">
            <v>MATUTINO</v>
          </cell>
          <cell r="S274" t="str">
            <v>01/01/2008</v>
          </cell>
        </row>
        <row r="275">
          <cell r="N275" t="str">
            <v>MAGY7901267Y1</v>
          </cell>
          <cell r="O275" t="str">
            <v>RECG720411</v>
          </cell>
          <cell r="Q275">
            <v>1</v>
          </cell>
          <cell r="R275" t="str">
            <v>MATUTINO</v>
          </cell>
          <cell r="S275" t="str">
            <v>01/01/2008</v>
          </cell>
        </row>
        <row r="276">
          <cell r="N276" t="str">
            <v>NAFY830930V8A</v>
          </cell>
          <cell r="O276" t="str">
            <v>SAVL610721</v>
          </cell>
          <cell r="Q276">
            <v>1</v>
          </cell>
          <cell r="R276" t="str">
            <v>MATUTINO</v>
          </cell>
          <cell r="S276" t="str">
            <v>16/07/2009</v>
          </cell>
        </row>
        <row r="277">
          <cell r="N277" t="str">
            <v>JIQR650418RG9</v>
          </cell>
          <cell r="O277" t="str">
            <v>SIFI560405</v>
          </cell>
          <cell r="Q277">
            <v>1</v>
          </cell>
          <cell r="R277" t="str">
            <v>MATUTINO</v>
          </cell>
          <cell r="S277" t="str">
            <v>01/07/2008</v>
          </cell>
        </row>
        <row r="278">
          <cell r="N278" t="str">
            <v>BADV850108942</v>
          </cell>
          <cell r="O278" t="str">
            <v>GAVB860914</v>
          </cell>
          <cell r="Q278">
            <v>1</v>
          </cell>
          <cell r="R278" t="str">
            <v>MATUTINO</v>
          </cell>
          <cell r="S278" t="str">
            <v>01/01/2008</v>
          </cell>
        </row>
        <row r="279">
          <cell r="N279" t="str">
            <v>MAAA771212EF8</v>
          </cell>
          <cell r="O279" t="str">
            <v>JIMR791226</v>
          </cell>
          <cell r="Q279">
            <v>1</v>
          </cell>
          <cell r="R279" t="str">
            <v>MATUTINO</v>
          </cell>
          <cell r="S279" t="str">
            <v>01/07/2008</v>
          </cell>
        </row>
        <row r="280">
          <cell r="N280" t="str">
            <v>IEHE811205GE0</v>
          </cell>
          <cell r="O280" t="str">
            <v>CAMY800418</v>
          </cell>
          <cell r="Q280">
            <v>1</v>
          </cell>
          <cell r="R280" t="str">
            <v>MATUTINO</v>
          </cell>
          <cell r="S280" t="str">
            <v>01/01/2008</v>
          </cell>
        </row>
        <row r="281">
          <cell r="N281" t="str">
            <v>JIBJ760706FV7</v>
          </cell>
          <cell r="O281" t="str">
            <v>MIRN810217</v>
          </cell>
          <cell r="Q281">
            <v>1</v>
          </cell>
          <cell r="R281" t="str">
            <v>MATUTINO</v>
          </cell>
          <cell r="S281" t="str">
            <v>01/01/2008</v>
          </cell>
        </row>
        <row r="282">
          <cell r="N282" t="str">
            <v>SAMI811113S9A</v>
          </cell>
          <cell r="O282" t="str">
            <v>PIHB580716</v>
          </cell>
          <cell r="Q282">
            <v>1</v>
          </cell>
          <cell r="R282" t="str">
            <v>MATUTINO</v>
          </cell>
          <cell r="S282">
            <v>42171</v>
          </cell>
        </row>
        <row r="283">
          <cell r="N283" t="str">
            <v>EACA570108DX1</v>
          </cell>
          <cell r="O283" t="str">
            <v>MAMB820627</v>
          </cell>
          <cell r="Q283">
            <v>1</v>
          </cell>
          <cell r="R283" t="str">
            <v>MATUTINO</v>
          </cell>
          <cell r="S283" t="str">
            <v>01/07/2008</v>
          </cell>
        </row>
        <row r="284">
          <cell r="N284" t="str">
            <v>GAMM840526SC9</v>
          </cell>
          <cell r="O284" t="str">
            <v>QUPA810827</v>
          </cell>
          <cell r="Q284">
            <v>1</v>
          </cell>
          <cell r="R284" t="str">
            <v>MATUTINO</v>
          </cell>
          <cell r="S284" t="str">
            <v>01/07/2008</v>
          </cell>
        </row>
        <row r="285">
          <cell r="N285" t="str">
            <v>LOPM8403216Q0</v>
          </cell>
          <cell r="O285" t="str">
            <v>HEDA851224</v>
          </cell>
          <cell r="Q285">
            <v>1</v>
          </cell>
          <cell r="R285" t="str">
            <v>MATUTINO</v>
          </cell>
          <cell r="S285" t="str">
            <v>01/07/2008</v>
          </cell>
        </row>
        <row r="286">
          <cell r="N286" t="str">
            <v>COJL630417HE0</v>
          </cell>
          <cell r="O286" t="str">
            <v>LUGI681223</v>
          </cell>
          <cell r="Q286">
            <v>1</v>
          </cell>
          <cell r="R286" t="str">
            <v>MATUTINO</v>
          </cell>
          <cell r="S286" t="str">
            <v>01/01/2008</v>
          </cell>
        </row>
        <row r="287">
          <cell r="N287" t="str">
            <v>MEFS8106227B3</v>
          </cell>
          <cell r="O287" t="str">
            <v>AIFA840525</v>
          </cell>
          <cell r="Q287">
            <v>1</v>
          </cell>
          <cell r="R287" t="str">
            <v>MATUTINO</v>
          </cell>
          <cell r="S287" t="str">
            <v>01/07/2008</v>
          </cell>
        </row>
        <row r="288">
          <cell r="N288" t="str">
            <v>MARM600403AD9</v>
          </cell>
          <cell r="O288" t="str">
            <v>BATE770715</v>
          </cell>
          <cell r="Q288">
            <v>1</v>
          </cell>
          <cell r="R288" t="str">
            <v>MATUTINO</v>
          </cell>
          <cell r="S288" t="str">
            <v>01/07/2008</v>
          </cell>
        </row>
        <row r="289">
          <cell r="N289" t="str">
            <v>VAGM630106F98</v>
          </cell>
          <cell r="O289" t="str">
            <v>NARG810418</v>
          </cell>
          <cell r="Q289">
            <v>1</v>
          </cell>
          <cell r="R289" t="str">
            <v>MATUTINO</v>
          </cell>
          <cell r="S289" t="str">
            <v>01/07/2008</v>
          </cell>
        </row>
        <row r="290">
          <cell r="N290" t="str">
            <v>PISB800325EWA</v>
          </cell>
          <cell r="O290" t="str">
            <v>BECA740623</v>
          </cell>
          <cell r="Q290">
            <v>1</v>
          </cell>
          <cell r="R290" t="str">
            <v>MATUTINO</v>
          </cell>
          <cell r="S290" t="str">
            <v>01/01/2008</v>
          </cell>
        </row>
        <row r="291">
          <cell r="N291" t="str">
            <v>IIPO611222G43</v>
          </cell>
          <cell r="O291" t="str">
            <v>VATK840821</v>
          </cell>
          <cell r="Q291">
            <v>1</v>
          </cell>
          <cell r="R291" t="str">
            <v>MATUTINO</v>
          </cell>
          <cell r="S291" t="str">
            <v>16/01/2008</v>
          </cell>
        </row>
        <row r="292">
          <cell r="N292" t="str">
            <v>MAGL640408CD5</v>
          </cell>
          <cell r="O292" t="str">
            <v>TIDL690117</v>
          </cell>
          <cell r="Q292">
            <v>1</v>
          </cell>
          <cell r="R292" t="str">
            <v>MATUTINO</v>
          </cell>
          <cell r="S292" t="str">
            <v>16/01/2008</v>
          </cell>
        </row>
        <row r="293">
          <cell r="N293" t="str">
            <v>QURG761210R68</v>
          </cell>
          <cell r="O293" t="str">
            <v>CAFN801216</v>
          </cell>
          <cell r="Q293">
            <v>1</v>
          </cell>
          <cell r="R293" t="str">
            <v>MATUTINO</v>
          </cell>
          <cell r="S293" t="str">
            <v>16/01/2008</v>
          </cell>
        </row>
        <row r="294">
          <cell r="N294" t="str">
            <v>RECG7204118T3</v>
          </cell>
          <cell r="O294" t="str">
            <v>QUVC750102</v>
          </cell>
          <cell r="Q294">
            <v>1</v>
          </cell>
          <cell r="R294" t="str">
            <v>MATUTINO</v>
          </cell>
          <cell r="S294" t="str">
            <v>16/01/2008</v>
          </cell>
        </row>
        <row r="295">
          <cell r="N295" t="str">
            <v>SAVL610721SW1</v>
          </cell>
          <cell r="O295" t="str">
            <v>AIFE490526</v>
          </cell>
          <cell r="Q295">
            <v>1</v>
          </cell>
          <cell r="R295" t="str">
            <v>MATUTINO</v>
          </cell>
          <cell r="S295" t="str">
            <v>16/01/2008</v>
          </cell>
        </row>
        <row r="296">
          <cell r="N296" t="str">
            <v>SIFI560405224</v>
          </cell>
          <cell r="O296" t="str">
            <v>BEME780617</v>
          </cell>
          <cell r="Q296">
            <v>1</v>
          </cell>
          <cell r="R296" t="str">
            <v>MATUTINO</v>
          </cell>
          <cell r="S296" t="str">
            <v>01/01/2008</v>
          </cell>
        </row>
        <row r="297">
          <cell r="N297" t="str">
            <v>GAVB860914F55</v>
          </cell>
          <cell r="O297" t="str">
            <v>CEMR690608</v>
          </cell>
          <cell r="Q297">
            <v>1</v>
          </cell>
          <cell r="R297" t="str">
            <v>MATUTINO</v>
          </cell>
          <cell r="S297" t="str">
            <v>01/08/2011</v>
          </cell>
        </row>
        <row r="298">
          <cell r="N298" t="str">
            <v>JIMR791226330</v>
          </cell>
          <cell r="O298" t="str">
            <v>COLP780119</v>
          </cell>
          <cell r="Q298">
            <v>1</v>
          </cell>
          <cell r="R298" t="str">
            <v>MATUTINO</v>
          </cell>
          <cell r="S298" t="str">
            <v>01/01/2008</v>
          </cell>
        </row>
        <row r="299">
          <cell r="N299" t="str">
            <v>CAMY800418IT7</v>
          </cell>
          <cell r="O299" t="str">
            <v>BERR590325</v>
          </cell>
          <cell r="Q299">
            <v>1</v>
          </cell>
          <cell r="R299" t="str">
            <v>MATUTINO</v>
          </cell>
          <cell r="S299" t="str">
            <v>01/01/2008</v>
          </cell>
        </row>
        <row r="300">
          <cell r="N300" t="str">
            <v>MIRN810217Q59</v>
          </cell>
          <cell r="O300" t="str">
            <v>BARB800818</v>
          </cell>
          <cell r="Q300">
            <v>1</v>
          </cell>
          <cell r="R300" t="str">
            <v>MATUTINO</v>
          </cell>
          <cell r="S300" t="str">
            <v>01/01/2008</v>
          </cell>
        </row>
        <row r="301">
          <cell r="N301" t="str">
            <v>PIHB580716DU1</v>
          </cell>
          <cell r="O301" t="str">
            <v>GOGA730307</v>
          </cell>
          <cell r="Q301">
            <v>1</v>
          </cell>
          <cell r="R301" t="str">
            <v>MATUTINO</v>
          </cell>
          <cell r="S301" t="str">
            <v>01/01/2008</v>
          </cell>
        </row>
        <row r="302">
          <cell r="N302" t="str">
            <v>MAMB820627UP2</v>
          </cell>
          <cell r="O302" t="str">
            <v>GUGG791209</v>
          </cell>
          <cell r="Q302">
            <v>1</v>
          </cell>
          <cell r="R302" t="str">
            <v>MATUTINO</v>
          </cell>
          <cell r="S302" t="str">
            <v>16/07/2011</v>
          </cell>
        </row>
        <row r="303">
          <cell r="N303" t="str">
            <v>QUPA810827RV7</v>
          </cell>
          <cell r="O303" t="str">
            <v>VECE830825</v>
          </cell>
          <cell r="Q303">
            <v>1</v>
          </cell>
          <cell r="R303" t="str">
            <v>MATUTINO</v>
          </cell>
          <cell r="S303" t="str">
            <v>16/07/2009</v>
          </cell>
        </row>
        <row r="304">
          <cell r="N304" t="str">
            <v>HEDA851224KZ3</v>
          </cell>
          <cell r="O304" t="str">
            <v>CELR781007</v>
          </cell>
          <cell r="Q304">
            <v>1</v>
          </cell>
          <cell r="R304" t="str">
            <v>MATUTINO</v>
          </cell>
          <cell r="S304">
            <v>40467</v>
          </cell>
        </row>
        <row r="305">
          <cell r="N305" t="str">
            <v>LUGI681223N38</v>
          </cell>
          <cell r="O305" t="str">
            <v>IASA850420</v>
          </cell>
          <cell r="Q305">
            <v>1</v>
          </cell>
          <cell r="R305" t="str">
            <v>MATUTINO</v>
          </cell>
          <cell r="S305" t="str">
            <v>01/07/2008</v>
          </cell>
        </row>
        <row r="306">
          <cell r="N306" t="str">
            <v>AIFA8405251H2</v>
          </cell>
          <cell r="O306" t="str">
            <v>CAHK820522</v>
          </cell>
          <cell r="Q306">
            <v>1</v>
          </cell>
          <cell r="R306" t="str">
            <v>MATUTINO</v>
          </cell>
          <cell r="S306" t="str">
            <v>01/07/2008</v>
          </cell>
        </row>
        <row r="307">
          <cell r="N307" t="str">
            <v>BATE7707158V5</v>
          </cell>
          <cell r="O307" t="str">
            <v>HERB780731</v>
          </cell>
          <cell r="Q307">
            <v>1</v>
          </cell>
          <cell r="R307" t="str">
            <v>MATUTINO</v>
          </cell>
          <cell r="S307" t="str">
            <v>16/07/2009</v>
          </cell>
        </row>
        <row r="308">
          <cell r="N308" t="str">
            <v>NARG810418PW5</v>
          </cell>
          <cell r="O308" t="str">
            <v>OITC841122</v>
          </cell>
          <cell r="Q308">
            <v>1</v>
          </cell>
          <cell r="R308" t="str">
            <v>MATUTINO</v>
          </cell>
          <cell r="S308" t="str">
            <v>16/07/2009</v>
          </cell>
        </row>
        <row r="309">
          <cell r="N309" t="str">
            <v>BECA740623GW4</v>
          </cell>
          <cell r="O309" t="str">
            <v>VAPG791212</v>
          </cell>
          <cell r="Q309">
            <v>1</v>
          </cell>
          <cell r="R309" t="str">
            <v>MATUTINO</v>
          </cell>
          <cell r="S309" t="str">
            <v>16/07/2009</v>
          </cell>
        </row>
        <row r="310">
          <cell r="N310" t="str">
            <v>VATK840821UJ1</v>
          </cell>
          <cell r="O310" t="str">
            <v>OELM831006</v>
          </cell>
          <cell r="Q310">
            <v>1</v>
          </cell>
          <cell r="R310" t="str">
            <v>MATUTINO</v>
          </cell>
          <cell r="S310" t="str">
            <v>01/03/2013</v>
          </cell>
        </row>
        <row r="311">
          <cell r="N311" t="str">
            <v>TIDL690117HV4</v>
          </cell>
          <cell r="O311" t="str">
            <v>GAAA860101</v>
          </cell>
          <cell r="Q311">
            <v>1</v>
          </cell>
          <cell r="R311" t="str">
            <v>MATUTINO</v>
          </cell>
          <cell r="S311" t="str">
            <v>01/01/2008</v>
          </cell>
        </row>
        <row r="312">
          <cell r="N312" t="str">
            <v>CAFN801216HL7</v>
          </cell>
          <cell r="O312" t="str">
            <v>CUDJ820815</v>
          </cell>
          <cell r="Q312">
            <v>1</v>
          </cell>
          <cell r="R312" t="str">
            <v>MATUTINO</v>
          </cell>
          <cell r="S312" t="str">
            <v>16/07/2009</v>
          </cell>
        </row>
        <row r="313">
          <cell r="N313" t="str">
            <v>QUVC750102F31</v>
          </cell>
          <cell r="O313" t="str">
            <v>FEPE831010</v>
          </cell>
          <cell r="Q313">
            <v>1</v>
          </cell>
          <cell r="R313" t="str">
            <v>MATUTINO</v>
          </cell>
          <cell r="S313" t="str">
            <v>01/01/2008</v>
          </cell>
        </row>
        <row r="314">
          <cell r="N314" t="str">
            <v>AIFE4905263R3</v>
          </cell>
          <cell r="O314" t="str">
            <v>RARE821009</v>
          </cell>
          <cell r="Q314">
            <v>1</v>
          </cell>
          <cell r="R314" t="str">
            <v>MATUTINO</v>
          </cell>
          <cell r="S314" t="str">
            <v>01/07/2008</v>
          </cell>
        </row>
        <row r="315">
          <cell r="N315" t="str">
            <v>BEME780617FS9</v>
          </cell>
          <cell r="O315" t="str">
            <v>GODF710818</v>
          </cell>
          <cell r="Q315">
            <v>1</v>
          </cell>
          <cell r="R315" t="str">
            <v>MATUTINO</v>
          </cell>
          <cell r="S315" t="str">
            <v>01/01/2008</v>
          </cell>
        </row>
        <row r="316">
          <cell r="N316" t="str">
            <v>CEMR690608ALA</v>
          </cell>
          <cell r="O316" t="str">
            <v>RIJB581130</v>
          </cell>
          <cell r="Q316">
            <v>1</v>
          </cell>
          <cell r="R316" t="str">
            <v>MATUTINO</v>
          </cell>
          <cell r="S316" t="str">
            <v>16/07/2009</v>
          </cell>
        </row>
        <row r="317">
          <cell r="N317" t="str">
            <v>COLP7801199Y3</v>
          </cell>
          <cell r="O317" t="str">
            <v>AAAJ910617</v>
          </cell>
          <cell r="Q317">
            <v>1</v>
          </cell>
          <cell r="R317" t="str">
            <v>MATUTINO</v>
          </cell>
          <cell r="S317" t="str">
            <v>01/01/2008</v>
          </cell>
        </row>
        <row r="318">
          <cell r="N318" t="str">
            <v>BERR590325PN0</v>
          </cell>
          <cell r="O318" t="str">
            <v>AEFF820523</v>
          </cell>
          <cell r="Q318">
            <v>1</v>
          </cell>
          <cell r="R318" t="str">
            <v>MATUTINO</v>
          </cell>
          <cell r="S318" t="str">
            <v>01/07/2008</v>
          </cell>
        </row>
        <row r="319">
          <cell r="N319" t="str">
            <v>BARB800818335</v>
          </cell>
          <cell r="O319" t="str">
            <v>AIDE760509</v>
          </cell>
          <cell r="Q319">
            <v>1</v>
          </cell>
          <cell r="R319" t="str">
            <v>MATUTINO</v>
          </cell>
          <cell r="S319" t="str">
            <v>16/07/2009</v>
          </cell>
        </row>
        <row r="320">
          <cell r="N320" t="str">
            <v>GOGA730307MN5</v>
          </cell>
          <cell r="O320" t="str">
            <v>CARM740326</v>
          </cell>
          <cell r="Q320">
            <v>1</v>
          </cell>
          <cell r="R320" t="str">
            <v>MATUTINO</v>
          </cell>
          <cell r="S320" t="str">
            <v>01/01/2008</v>
          </cell>
        </row>
        <row r="321">
          <cell r="N321" t="str">
            <v>GUGG791209PA6</v>
          </cell>
          <cell r="O321" t="str">
            <v>EILJ780830</v>
          </cell>
          <cell r="Q321">
            <v>1</v>
          </cell>
          <cell r="R321" t="str">
            <v>MATUTINO</v>
          </cell>
          <cell r="S321" t="str">
            <v>01/01/2008</v>
          </cell>
        </row>
        <row r="322">
          <cell r="N322" t="str">
            <v>VECE8308256N6</v>
          </cell>
          <cell r="O322" t="str">
            <v>FOAC811016</v>
          </cell>
          <cell r="Q322">
            <v>1</v>
          </cell>
          <cell r="R322" t="str">
            <v>MATUTINO</v>
          </cell>
          <cell r="S322" t="str">
            <v>01/01/2008</v>
          </cell>
        </row>
        <row r="323">
          <cell r="N323" t="str">
            <v>CELR781007NG2</v>
          </cell>
          <cell r="O323" t="str">
            <v>GOER630212</v>
          </cell>
          <cell r="Q323">
            <v>1</v>
          </cell>
          <cell r="R323" t="str">
            <v>MATUTINO</v>
          </cell>
          <cell r="S323" t="str">
            <v>01/01/2008</v>
          </cell>
        </row>
        <row r="324">
          <cell r="N324" t="str">
            <v>IASA850420UG1</v>
          </cell>
          <cell r="O324" t="str">
            <v>GORC880110</v>
          </cell>
          <cell r="Q324">
            <v>1</v>
          </cell>
          <cell r="R324" t="str">
            <v>MATUTINO</v>
          </cell>
          <cell r="S324" t="str">
            <v>01/01/2008</v>
          </cell>
        </row>
        <row r="325">
          <cell r="N325" t="str">
            <v>CAHK820522AA9</v>
          </cell>
          <cell r="O325" t="str">
            <v>HIFM840624</v>
          </cell>
          <cell r="Q325">
            <v>1</v>
          </cell>
          <cell r="R325" t="str">
            <v>MATUTINO</v>
          </cell>
          <cell r="S325" t="str">
            <v>01/01/2008</v>
          </cell>
        </row>
        <row r="326">
          <cell r="N326" t="str">
            <v>HERB780731MF9</v>
          </cell>
          <cell r="O326" t="str">
            <v>LUHG811124</v>
          </cell>
          <cell r="Q326">
            <v>1</v>
          </cell>
          <cell r="R326" t="str">
            <v>MATUTINO</v>
          </cell>
          <cell r="S326" t="str">
            <v>16/02/2014</v>
          </cell>
        </row>
        <row r="327">
          <cell r="N327" t="str">
            <v>OITC841122PKA</v>
          </cell>
          <cell r="O327" t="str">
            <v>MACA800908</v>
          </cell>
          <cell r="Q327">
            <v>1</v>
          </cell>
          <cell r="R327" t="str">
            <v>MATUTINO</v>
          </cell>
          <cell r="S327" t="str">
            <v>01/01/2008</v>
          </cell>
        </row>
        <row r="328">
          <cell r="N328" t="str">
            <v>VAPG791212553</v>
          </cell>
          <cell r="O328" t="str">
            <v>NIZY691219</v>
          </cell>
          <cell r="Q328">
            <v>1</v>
          </cell>
          <cell r="R328" t="str">
            <v>MATUTINO</v>
          </cell>
          <cell r="S328" t="str">
            <v>16/1172015</v>
          </cell>
        </row>
        <row r="329">
          <cell r="N329" t="str">
            <v>OELM8310067U1</v>
          </cell>
          <cell r="O329" t="str">
            <v>PACE800402</v>
          </cell>
          <cell r="Q329">
            <v>1</v>
          </cell>
          <cell r="R329" t="str">
            <v>MATUTINO</v>
          </cell>
          <cell r="S329" t="str">
            <v>01/01/2008</v>
          </cell>
        </row>
        <row r="330">
          <cell r="N330" t="str">
            <v>GAAA8601014G3</v>
          </cell>
          <cell r="O330" t="str">
            <v>RAIL820218</v>
          </cell>
          <cell r="Q330">
            <v>1</v>
          </cell>
          <cell r="R330" t="str">
            <v>MATUTINO</v>
          </cell>
          <cell r="S330" t="str">
            <v>01/01/2008</v>
          </cell>
        </row>
        <row r="331">
          <cell r="N331" t="str">
            <v>CUDJ820815JR9</v>
          </cell>
          <cell r="O331" t="str">
            <v>ROAL551123</v>
          </cell>
          <cell r="Q331">
            <v>1</v>
          </cell>
          <cell r="R331" t="str">
            <v>MATUTINO</v>
          </cell>
          <cell r="S331" t="str">
            <v>01/07/2008</v>
          </cell>
        </row>
        <row r="332">
          <cell r="N332" t="str">
            <v>FEPE831010E4A</v>
          </cell>
          <cell r="O332" t="str">
            <v>ROLF850111</v>
          </cell>
          <cell r="Q332">
            <v>1</v>
          </cell>
          <cell r="R332" t="str">
            <v>MATUTINO</v>
          </cell>
          <cell r="S332" t="str">
            <v>01/01/2008</v>
          </cell>
        </row>
        <row r="333">
          <cell r="N333" t="str">
            <v>RARE821009HLA</v>
          </cell>
          <cell r="O333" t="str">
            <v>SACB810609</v>
          </cell>
          <cell r="Q333">
            <v>1</v>
          </cell>
          <cell r="R333" t="str">
            <v>MATUTINO</v>
          </cell>
          <cell r="S333" t="str">
            <v>01/01/2008</v>
          </cell>
        </row>
        <row r="334">
          <cell r="N334" t="str">
            <v>GODF710818JU2</v>
          </cell>
          <cell r="O334" t="str">
            <v>SOEN850803</v>
          </cell>
          <cell r="Q334">
            <v>1</v>
          </cell>
          <cell r="R334" t="str">
            <v>MATUTINO</v>
          </cell>
          <cell r="S334" t="str">
            <v>01/01/2008</v>
          </cell>
        </row>
        <row r="335">
          <cell r="N335" t="str">
            <v>RIJB581130NV8</v>
          </cell>
          <cell r="O335" t="str">
            <v>UAVC820627</v>
          </cell>
          <cell r="Q335">
            <v>1</v>
          </cell>
          <cell r="R335" t="str">
            <v>MATUTINO</v>
          </cell>
          <cell r="S335" t="str">
            <v>01/01/2008</v>
          </cell>
        </row>
        <row r="336">
          <cell r="N336" t="str">
            <v>AAAJ910617MJ2</v>
          </cell>
          <cell r="O336" t="str">
            <v>VETR801224</v>
          </cell>
          <cell r="Q336">
            <v>1</v>
          </cell>
          <cell r="R336" t="str">
            <v>MATUTINO</v>
          </cell>
          <cell r="S336" t="str">
            <v>16/11/2013</v>
          </cell>
        </row>
        <row r="337">
          <cell r="N337" t="str">
            <v>AEFF820523D51</v>
          </cell>
          <cell r="O337" t="str">
            <v>AEFF820523</v>
          </cell>
          <cell r="Q337">
            <v>1</v>
          </cell>
          <cell r="R337" t="str">
            <v>MATUTINO</v>
          </cell>
          <cell r="S337" t="str">
            <v>16/07/2009</v>
          </cell>
        </row>
        <row r="338">
          <cell r="N338" t="str">
            <v>AIDE760509JV8</v>
          </cell>
          <cell r="O338" t="str">
            <v>AIDE760509</v>
          </cell>
          <cell r="Q338">
            <v>1</v>
          </cell>
          <cell r="R338" t="str">
            <v>MATUTINO</v>
          </cell>
          <cell r="S338" t="str">
            <v>01/05/2011</v>
          </cell>
        </row>
        <row r="339">
          <cell r="N339" t="str">
            <v>CARM740326J8A</v>
          </cell>
          <cell r="O339" t="str">
            <v>CARM740326</v>
          </cell>
          <cell r="Q339">
            <v>1</v>
          </cell>
          <cell r="R339" t="str">
            <v>MATUTINO</v>
          </cell>
          <cell r="S339" t="str">
            <v>01/01/2008</v>
          </cell>
        </row>
        <row r="340">
          <cell r="N340" t="str">
            <v>EILJ780830828</v>
          </cell>
          <cell r="O340" t="str">
            <v>EILJ780830</v>
          </cell>
          <cell r="Q340">
            <v>1</v>
          </cell>
          <cell r="R340" t="str">
            <v>MATUTINO</v>
          </cell>
          <cell r="S340" t="str">
            <v>16/07/2009</v>
          </cell>
        </row>
        <row r="341">
          <cell r="N341" t="str">
            <v>FOAC811016DZ5</v>
          </cell>
          <cell r="O341" t="str">
            <v>FOAC811016</v>
          </cell>
          <cell r="Q341">
            <v>1</v>
          </cell>
          <cell r="R341" t="str">
            <v>MATUTINO</v>
          </cell>
          <cell r="S341" t="str">
            <v>01/01/2008</v>
          </cell>
        </row>
        <row r="342">
          <cell r="N342" t="str">
            <v>GOER630212NU1</v>
          </cell>
          <cell r="O342" t="str">
            <v>GOER630212</v>
          </cell>
          <cell r="Q342">
            <v>1</v>
          </cell>
          <cell r="R342" t="str">
            <v>MATUTINO</v>
          </cell>
          <cell r="S342" t="str">
            <v>16/07/2009</v>
          </cell>
        </row>
        <row r="343">
          <cell r="N343" t="str">
            <v>GORC8801103I5</v>
          </cell>
          <cell r="O343" t="str">
            <v>GORC880110</v>
          </cell>
          <cell r="Q343">
            <v>1</v>
          </cell>
          <cell r="R343" t="str">
            <v>MATUTINO</v>
          </cell>
          <cell r="S343" t="str">
            <v>01/10/2011</v>
          </cell>
        </row>
        <row r="344">
          <cell r="N344" t="str">
            <v>HIFM840624K67</v>
          </cell>
          <cell r="O344" t="str">
            <v>HIFM840624</v>
          </cell>
          <cell r="Q344">
            <v>1</v>
          </cell>
          <cell r="R344" t="str">
            <v>MATUTINO</v>
          </cell>
          <cell r="S344" t="str">
            <v>16/07/2009</v>
          </cell>
        </row>
        <row r="345">
          <cell r="N345" t="str">
            <v>LUHG811124UN4</v>
          </cell>
          <cell r="O345" t="str">
            <v>LUHG811124</v>
          </cell>
          <cell r="Q345">
            <v>1</v>
          </cell>
          <cell r="R345" t="str">
            <v>MATUTINO</v>
          </cell>
          <cell r="S345" t="str">
            <v>01/01/2008</v>
          </cell>
        </row>
        <row r="346">
          <cell r="N346" t="str">
            <v>MACA800908AJ5</v>
          </cell>
          <cell r="O346" t="str">
            <v>MACA800908</v>
          </cell>
          <cell r="Q346">
            <v>1</v>
          </cell>
          <cell r="R346" t="str">
            <v>MATUTINO</v>
          </cell>
          <cell r="S346" t="str">
            <v>16/07/2009</v>
          </cell>
        </row>
        <row r="347">
          <cell r="N347" t="str">
            <v>NIZY6912192BA</v>
          </cell>
          <cell r="O347" t="str">
            <v>NIZY691219</v>
          </cell>
          <cell r="Q347">
            <v>1</v>
          </cell>
          <cell r="R347" t="str">
            <v>MATUTINO</v>
          </cell>
          <cell r="S347" t="str">
            <v>01/01/2008</v>
          </cell>
        </row>
        <row r="348">
          <cell r="N348" t="str">
            <v>PACE8004028Q1</v>
          </cell>
          <cell r="O348" t="str">
            <v>PACE800402</v>
          </cell>
          <cell r="Q348">
            <v>1</v>
          </cell>
          <cell r="R348" t="str">
            <v>MATUTINO</v>
          </cell>
          <cell r="S348" t="str">
            <v>01/01/2008</v>
          </cell>
        </row>
        <row r="349">
          <cell r="N349" t="str">
            <v>RAIL82021865A</v>
          </cell>
          <cell r="O349" t="str">
            <v>RAIL820218</v>
          </cell>
          <cell r="Q349">
            <v>1</v>
          </cell>
          <cell r="R349" t="str">
            <v>MATUTINO</v>
          </cell>
          <cell r="S349" t="str">
            <v>16/07/2009</v>
          </cell>
        </row>
        <row r="350">
          <cell r="N350" t="str">
            <v>ROAL551123J56</v>
          </cell>
          <cell r="O350" t="str">
            <v>ROAL551123</v>
          </cell>
          <cell r="Q350">
            <v>1</v>
          </cell>
          <cell r="R350" t="str">
            <v>MATUTINO</v>
          </cell>
          <cell r="S350" t="str">
            <v>01/01/2008</v>
          </cell>
        </row>
        <row r="351">
          <cell r="N351" t="str">
            <v>ROLF850111IG7</v>
          </cell>
          <cell r="O351" t="str">
            <v>ROLF850111</v>
          </cell>
          <cell r="Q351">
            <v>1</v>
          </cell>
          <cell r="R351" t="str">
            <v>MATUTINO</v>
          </cell>
          <cell r="S351" t="str">
            <v>01/01/2008</v>
          </cell>
        </row>
        <row r="352">
          <cell r="N352" t="str">
            <v>SACB810609RG5</v>
          </cell>
          <cell r="O352" t="str">
            <v>SACB810609</v>
          </cell>
          <cell r="Q352">
            <v>1</v>
          </cell>
          <cell r="R352" t="str">
            <v>MATUTINO</v>
          </cell>
          <cell r="S352" t="str">
            <v>01/01/2008</v>
          </cell>
        </row>
        <row r="353">
          <cell r="N353" t="str">
            <v>SOEN850803SD7</v>
          </cell>
          <cell r="O353" t="str">
            <v>SOEN850803</v>
          </cell>
          <cell r="Q353">
            <v>1</v>
          </cell>
          <cell r="R353" t="str">
            <v>MATUTINO</v>
          </cell>
          <cell r="S353" t="str">
            <v>01/01/2008</v>
          </cell>
        </row>
        <row r="354">
          <cell r="N354" t="str">
            <v>UAVC820627D38</v>
          </cell>
          <cell r="O354" t="str">
            <v>UAVC820627</v>
          </cell>
          <cell r="Q354">
            <v>1</v>
          </cell>
          <cell r="R354" t="str">
            <v>MATUTINO</v>
          </cell>
          <cell r="S354" t="str">
            <v>16/07/2009</v>
          </cell>
        </row>
        <row r="355">
          <cell r="N355" t="str">
            <v>VETR801224CL8</v>
          </cell>
          <cell r="O355" t="str">
            <v>VETR801224</v>
          </cell>
          <cell r="Q355">
            <v>1</v>
          </cell>
          <cell r="R355" t="str">
            <v>MATUTINO</v>
          </cell>
          <cell r="S355" t="str">
            <v>01/01/2008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do092"/>
      <sheetName val="Hoja1"/>
    </sheetNames>
    <sheetDataSet>
      <sheetData sheetId="0" refreshError="1"/>
      <sheetData sheetId="1" refreshError="1">
        <row r="6">
          <cell r="N6" t="str">
            <v>CAVL580908GX6</v>
          </cell>
          <cell r="O6" t="str">
            <v>CAVL580908</v>
          </cell>
          <cell r="Q6">
            <v>1</v>
          </cell>
          <cell r="R6" t="str">
            <v>MATUTINO</v>
          </cell>
          <cell r="S6" t="str">
            <v>01/07/2008</v>
          </cell>
        </row>
        <row r="7">
          <cell r="N7" t="str">
            <v>MACC790711PR1</v>
          </cell>
          <cell r="O7" t="str">
            <v>MACC790711</v>
          </cell>
          <cell r="Q7">
            <v>1</v>
          </cell>
          <cell r="R7" t="str">
            <v>MATUTINO</v>
          </cell>
          <cell r="S7" t="str">
            <v>16/07/2009</v>
          </cell>
        </row>
        <row r="8">
          <cell r="N8" t="str">
            <v>CAGJ7304103T9</v>
          </cell>
          <cell r="O8" t="str">
            <v>CAGJ730410</v>
          </cell>
          <cell r="Q8">
            <v>1</v>
          </cell>
          <cell r="R8" t="str">
            <v>MATUTINO</v>
          </cell>
          <cell r="S8" t="str">
            <v>01/01/2008</v>
          </cell>
        </row>
        <row r="9">
          <cell r="N9" t="str">
            <v>DOER7609268M7</v>
          </cell>
          <cell r="O9" t="str">
            <v>DOER760926</v>
          </cell>
          <cell r="Q9">
            <v>1</v>
          </cell>
          <cell r="R9" t="str">
            <v>MATUTINO</v>
          </cell>
          <cell r="S9" t="str">
            <v>01/01/2008</v>
          </cell>
        </row>
        <row r="10">
          <cell r="N10" t="str">
            <v>GOJL721124ID8</v>
          </cell>
          <cell r="O10" t="str">
            <v>GOJL721124</v>
          </cell>
          <cell r="Q10">
            <v>1</v>
          </cell>
          <cell r="R10" t="str">
            <v>MATUTINO</v>
          </cell>
          <cell r="S10" t="str">
            <v>01/01/2008</v>
          </cell>
        </row>
        <row r="11">
          <cell r="N11" t="str">
            <v>HEEA8208049N1</v>
          </cell>
          <cell r="O11" t="str">
            <v>HEEA820804</v>
          </cell>
          <cell r="Q11">
            <v>1</v>
          </cell>
          <cell r="R11" t="str">
            <v>MATUTINO</v>
          </cell>
          <cell r="S11" t="str">
            <v>01/01/2008</v>
          </cell>
        </row>
        <row r="12">
          <cell r="N12" t="str">
            <v>HEMH780307RM9</v>
          </cell>
          <cell r="O12" t="str">
            <v>HEMH780307</v>
          </cell>
          <cell r="Q12">
            <v>1</v>
          </cell>
          <cell r="R12" t="str">
            <v>MATUTINO</v>
          </cell>
          <cell r="S12" t="str">
            <v>01/01/2008</v>
          </cell>
        </row>
        <row r="13">
          <cell r="N13" t="str">
            <v>HEMM811112B19</v>
          </cell>
          <cell r="O13" t="str">
            <v>HEMM811112</v>
          </cell>
          <cell r="Q13">
            <v>1</v>
          </cell>
          <cell r="R13" t="str">
            <v>MATUTINO</v>
          </cell>
          <cell r="S13" t="str">
            <v>01/01/2008</v>
          </cell>
        </row>
        <row r="14">
          <cell r="N14" t="str">
            <v>LUZL8403193X5</v>
          </cell>
          <cell r="O14" t="str">
            <v>LUZL840319</v>
          </cell>
          <cell r="Q14">
            <v>1</v>
          </cell>
          <cell r="R14" t="str">
            <v>MATUTINO</v>
          </cell>
          <cell r="S14" t="str">
            <v>01/01/2008</v>
          </cell>
        </row>
        <row r="15">
          <cell r="N15" t="str">
            <v>MEMA620802JT6</v>
          </cell>
          <cell r="O15" t="str">
            <v>MEMA620802</v>
          </cell>
          <cell r="Q15">
            <v>1</v>
          </cell>
          <cell r="R15" t="str">
            <v>MATUTINO</v>
          </cell>
          <cell r="S15" t="str">
            <v>01/01/2008</v>
          </cell>
        </row>
        <row r="16">
          <cell r="N16" t="str">
            <v>MOCE790426UZ5</v>
          </cell>
          <cell r="O16" t="str">
            <v>MOCE790426</v>
          </cell>
          <cell r="Q16">
            <v>1</v>
          </cell>
          <cell r="R16" t="str">
            <v>MATUTINO</v>
          </cell>
          <cell r="S16" t="str">
            <v>01/01/2008</v>
          </cell>
        </row>
        <row r="17">
          <cell r="N17" t="str">
            <v>OBBE810311744</v>
          </cell>
          <cell r="O17" t="str">
            <v>OBBE810311</v>
          </cell>
          <cell r="Q17">
            <v>1</v>
          </cell>
          <cell r="R17" t="str">
            <v>MATUTINO</v>
          </cell>
          <cell r="S17">
            <v>40664</v>
          </cell>
        </row>
        <row r="18">
          <cell r="N18" t="str">
            <v>PASK800722JU4</v>
          </cell>
          <cell r="O18" t="str">
            <v>PASK800722</v>
          </cell>
          <cell r="Q18">
            <v>1</v>
          </cell>
          <cell r="R18" t="str">
            <v>MATUTINO</v>
          </cell>
          <cell r="S18" t="str">
            <v>01/01/2008</v>
          </cell>
        </row>
        <row r="19">
          <cell r="N19" t="str">
            <v>PEME780822L43</v>
          </cell>
          <cell r="O19" t="str">
            <v>PEME780822</v>
          </cell>
          <cell r="Q19">
            <v>1</v>
          </cell>
          <cell r="R19" t="str">
            <v>MATUTINO</v>
          </cell>
          <cell r="S19" t="str">
            <v>01/01/2008</v>
          </cell>
        </row>
        <row r="20">
          <cell r="N20" t="str">
            <v>RAGR820716E46</v>
          </cell>
          <cell r="O20" t="str">
            <v>RAGR820716</v>
          </cell>
          <cell r="Q20">
            <v>1</v>
          </cell>
          <cell r="R20" t="str">
            <v>MATUTINO</v>
          </cell>
          <cell r="S20" t="str">
            <v>01/01/2008</v>
          </cell>
        </row>
        <row r="21">
          <cell r="N21" t="str">
            <v>SAAJ810607EW7</v>
          </cell>
          <cell r="O21" t="str">
            <v>SAAJ810607</v>
          </cell>
          <cell r="Q21">
            <v>1</v>
          </cell>
          <cell r="R21" t="str">
            <v>MATUTINO</v>
          </cell>
          <cell r="S21" t="str">
            <v>01/01/2008</v>
          </cell>
        </row>
        <row r="22">
          <cell r="N22" t="str">
            <v>BEDA810917EU0</v>
          </cell>
          <cell r="O22" t="str">
            <v>BEDA810917</v>
          </cell>
          <cell r="Q22">
            <v>1</v>
          </cell>
          <cell r="R22" t="str">
            <v>MATUTINO</v>
          </cell>
          <cell r="S22" t="str">
            <v>01/01/2008</v>
          </cell>
        </row>
        <row r="23">
          <cell r="N23" t="str">
            <v>CULV8302034N8</v>
          </cell>
          <cell r="O23" t="str">
            <v>CULV830203</v>
          </cell>
          <cell r="Q23">
            <v>1</v>
          </cell>
          <cell r="R23" t="str">
            <v>MATUTINO</v>
          </cell>
          <cell r="S23" t="str">
            <v>01/01/2008</v>
          </cell>
        </row>
        <row r="24">
          <cell r="N24" t="str">
            <v>EAZA8105271D4</v>
          </cell>
          <cell r="O24" t="str">
            <v>EAZA810527</v>
          </cell>
          <cell r="Q24">
            <v>1</v>
          </cell>
          <cell r="R24" t="str">
            <v>MATUTINO</v>
          </cell>
          <cell r="S24" t="str">
            <v>01/01/2008</v>
          </cell>
        </row>
        <row r="25">
          <cell r="N25" t="str">
            <v>GAMM821217T62</v>
          </cell>
          <cell r="O25" t="str">
            <v>GAMM821217</v>
          </cell>
          <cell r="Q25">
            <v>1</v>
          </cell>
          <cell r="R25" t="str">
            <v>MATUTINO</v>
          </cell>
          <cell r="S25" t="str">
            <v>01/01/2008</v>
          </cell>
        </row>
        <row r="26">
          <cell r="N26" t="str">
            <v>GARM821028C72</v>
          </cell>
          <cell r="O26" t="str">
            <v>GARM821028</v>
          </cell>
          <cell r="Q26">
            <v>1</v>
          </cell>
          <cell r="R26" t="str">
            <v>MATUTINO</v>
          </cell>
          <cell r="S26" t="str">
            <v>01/01/2008</v>
          </cell>
        </row>
        <row r="27">
          <cell r="N27" t="str">
            <v>GUCB780709QYA</v>
          </cell>
          <cell r="O27" t="str">
            <v>GUCB780709</v>
          </cell>
          <cell r="Q27">
            <v>1</v>
          </cell>
          <cell r="R27" t="str">
            <v>MATUTINO</v>
          </cell>
          <cell r="S27">
            <v>39448</v>
          </cell>
        </row>
        <row r="28">
          <cell r="N28" t="str">
            <v>HELC8404225Q2</v>
          </cell>
          <cell r="O28" t="str">
            <v>HELC840422</v>
          </cell>
          <cell r="Q28">
            <v>1</v>
          </cell>
          <cell r="R28" t="str">
            <v>MATUTINO</v>
          </cell>
          <cell r="S28" t="str">
            <v>01/08/2011</v>
          </cell>
        </row>
        <row r="29">
          <cell r="N29" t="str">
            <v>HEMC860902M88</v>
          </cell>
          <cell r="O29" t="str">
            <v>HEMC860902</v>
          </cell>
          <cell r="Q29">
            <v>1</v>
          </cell>
          <cell r="R29" t="str">
            <v>MATUTINO</v>
          </cell>
          <cell r="S29" t="str">
            <v>01/01/2008</v>
          </cell>
        </row>
        <row r="30">
          <cell r="N30" t="str">
            <v>MOVL820220KJ8</v>
          </cell>
          <cell r="O30" t="str">
            <v>MOVL820220</v>
          </cell>
          <cell r="Q30">
            <v>1</v>
          </cell>
          <cell r="R30" t="str">
            <v>MATUTINO</v>
          </cell>
          <cell r="S30" t="str">
            <v>01/01/2008</v>
          </cell>
        </row>
        <row r="31">
          <cell r="N31" t="str">
            <v>RASJ710501KE2</v>
          </cell>
          <cell r="O31" t="str">
            <v>RASJ710501</v>
          </cell>
          <cell r="Q31">
            <v>1</v>
          </cell>
          <cell r="R31" t="str">
            <v>MATUTINO</v>
          </cell>
          <cell r="S31" t="str">
            <v>01/01/2008</v>
          </cell>
        </row>
        <row r="32">
          <cell r="N32" t="str">
            <v>RIGC820908LP1</v>
          </cell>
          <cell r="O32" t="str">
            <v>RIGC820908</v>
          </cell>
          <cell r="Q32">
            <v>1</v>
          </cell>
          <cell r="R32" t="str">
            <v>MATUTINO</v>
          </cell>
          <cell r="S32" t="str">
            <v>01/01/2008</v>
          </cell>
        </row>
        <row r="33">
          <cell r="N33" t="str">
            <v>TOVA720112JA3</v>
          </cell>
          <cell r="O33" t="str">
            <v>TOVA720112</v>
          </cell>
          <cell r="Q33">
            <v>1</v>
          </cell>
          <cell r="R33" t="str">
            <v>MATUTINO</v>
          </cell>
          <cell r="S33" t="str">
            <v>16/07/2009</v>
          </cell>
        </row>
        <row r="34">
          <cell r="N34" t="str">
            <v>MELM550731UK4</v>
          </cell>
          <cell r="O34" t="str">
            <v>MELM550731</v>
          </cell>
          <cell r="Q34">
            <v>1</v>
          </cell>
          <cell r="R34" t="str">
            <v>MATUTINO</v>
          </cell>
          <cell r="S34" t="str">
            <v>16/10/2010</v>
          </cell>
        </row>
        <row r="35">
          <cell r="N35" t="str">
            <v>BAHC820419HA9</v>
          </cell>
          <cell r="O35" t="str">
            <v>BAHC820419</v>
          </cell>
          <cell r="Q35">
            <v>1</v>
          </cell>
          <cell r="R35" t="str">
            <v>MATUTINO</v>
          </cell>
          <cell r="S35" t="str">
            <v>01/01/2008</v>
          </cell>
        </row>
        <row r="36">
          <cell r="N36" t="str">
            <v>EACS7507103E2</v>
          </cell>
          <cell r="O36" t="str">
            <v>EACS750710</v>
          </cell>
          <cell r="Q36">
            <v>1</v>
          </cell>
          <cell r="R36" t="str">
            <v>MATUTINO</v>
          </cell>
          <cell r="S36" t="str">
            <v>01/01/2008</v>
          </cell>
        </row>
        <row r="37">
          <cell r="N37" t="str">
            <v>GOTA8002035D3</v>
          </cell>
          <cell r="O37" t="str">
            <v>GOTA800203</v>
          </cell>
          <cell r="Q37">
            <v>1</v>
          </cell>
          <cell r="R37" t="str">
            <v>MATUTINO</v>
          </cell>
          <cell r="S37" t="str">
            <v>01/01/2008</v>
          </cell>
        </row>
        <row r="38">
          <cell r="N38" t="str">
            <v>QUVE860914HY9</v>
          </cell>
          <cell r="O38" t="str">
            <v>QUVE860914</v>
          </cell>
          <cell r="Q38">
            <v>1</v>
          </cell>
          <cell r="R38" t="str">
            <v>MATUTINO</v>
          </cell>
          <cell r="S38" t="str">
            <v>01/06/2013</v>
          </cell>
        </row>
        <row r="39">
          <cell r="N39" t="str">
            <v>SAHY821013000</v>
          </cell>
          <cell r="O39" t="str">
            <v>SAHY821013</v>
          </cell>
          <cell r="Q39">
            <v>1</v>
          </cell>
          <cell r="R39" t="str">
            <v>MATUTINO</v>
          </cell>
          <cell r="S39">
            <v>39630</v>
          </cell>
        </row>
        <row r="40">
          <cell r="N40" t="str">
            <v>CUPF800309492</v>
          </cell>
          <cell r="O40" t="str">
            <v>CUPF800309</v>
          </cell>
          <cell r="Q40">
            <v>1</v>
          </cell>
          <cell r="R40" t="str">
            <v>MATUTINO</v>
          </cell>
          <cell r="S40" t="str">
            <v>01/01/2008</v>
          </cell>
        </row>
        <row r="41">
          <cell r="N41" t="str">
            <v>EIMJ8210073H5</v>
          </cell>
          <cell r="O41" t="str">
            <v>EIMJ821007</v>
          </cell>
          <cell r="Q41">
            <v>1</v>
          </cell>
          <cell r="R41" t="str">
            <v>MATUTINO</v>
          </cell>
          <cell r="S41" t="str">
            <v>01/01/2008</v>
          </cell>
        </row>
        <row r="42">
          <cell r="N42" t="str">
            <v>GAMV791023DB7</v>
          </cell>
          <cell r="O42" t="str">
            <v>GAMV791023</v>
          </cell>
          <cell r="Q42">
            <v>1</v>
          </cell>
          <cell r="R42" t="str">
            <v>MATUTINO</v>
          </cell>
          <cell r="S42" t="str">
            <v>01/01/2008</v>
          </cell>
        </row>
        <row r="43">
          <cell r="N43" t="str">
            <v>HERL81032027A</v>
          </cell>
          <cell r="O43" t="str">
            <v>HERL810320</v>
          </cell>
          <cell r="Q43">
            <v>1</v>
          </cell>
          <cell r="R43" t="str">
            <v>MATUTINO</v>
          </cell>
          <cell r="S43" t="str">
            <v>01/01/2008</v>
          </cell>
        </row>
        <row r="44">
          <cell r="N44" t="str">
            <v>MOCM840212UQ7</v>
          </cell>
          <cell r="O44" t="str">
            <v>MOCM840212</v>
          </cell>
          <cell r="Q44">
            <v>1</v>
          </cell>
          <cell r="R44" t="str">
            <v>MATUTINO</v>
          </cell>
          <cell r="S44" t="str">
            <v>01/08/2011</v>
          </cell>
        </row>
        <row r="45">
          <cell r="N45" t="str">
            <v>REDE820326215</v>
          </cell>
          <cell r="O45" t="str">
            <v>REDE820326</v>
          </cell>
          <cell r="Q45">
            <v>1</v>
          </cell>
          <cell r="R45" t="str">
            <v>MATUTINO</v>
          </cell>
          <cell r="S45" t="str">
            <v>01/01/2008</v>
          </cell>
        </row>
        <row r="46">
          <cell r="N46" t="str">
            <v>TECG7911221S1</v>
          </cell>
          <cell r="O46" t="str">
            <v>TECG791122</v>
          </cell>
          <cell r="Q46">
            <v>1</v>
          </cell>
          <cell r="R46" t="str">
            <v>MATUTINO</v>
          </cell>
          <cell r="S46" t="str">
            <v>01/01/2008</v>
          </cell>
        </row>
        <row r="47">
          <cell r="N47" t="str">
            <v>VALE8006066WA</v>
          </cell>
          <cell r="O47" t="str">
            <v>VALE800606</v>
          </cell>
          <cell r="Q47">
            <v>1</v>
          </cell>
          <cell r="R47" t="str">
            <v>MATUTINO</v>
          </cell>
          <cell r="S47" t="str">
            <v>01/01/2008</v>
          </cell>
        </row>
        <row r="48">
          <cell r="N48" t="str">
            <v>VICY781217CM2</v>
          </cell>
          <cell r="O48" t="str">
            <v>VICY781217</v>
          </cell>
          <cell r="Q48">
            <v>1</v>
          </cell>
          <cell r="R48" t="str">
            <v>MATUTINO</v>
          </cell>
          <cell r="S48" t="str">
            <v>16/09/2011</v>
          </cell>
        </row>
        <row r="49">
          <cell r="N49" t="str">
            <v>GOCA820703TW7</v>
          </cell>
          <cell r="O49" t="str">
            <v>GOCA820703</v>
          </cell>
          <cell r="Q49">
            <v>1</v>
          </cell>
          <cell r="R49" t="str">
            <v>MATUTINO</v>
          </cell>
          <cell r="S49" t="str">
            <v>01/01/2008</v>
          </cell>
        </row>
        <row r="50">
          <cell r="N50" t="str">
            <v>GOFN811128J48</v>
          </cell>
          <cell r="O50" t="str">
            <v>GOFN811128</v>
          </cell>
          <cell r="Q50">
            <v>1</v>
          </cell>
          <cell r="R50" t="str">
            <v>MATUTINO</v>
          </cell>
          <cell r="S50" t="str">
            <v>01/01/2008</v>
          </cell>
        </row>
        <row r="51">
          <cell r="N51" t="str">
            <v>CUPJ820307PV7</v>
          </cell>
          <cell r="O51" t="str">
            <v>CUPJ820307</v>
          </cell>
          <cell r="Q51">
            <v>1</v>
          </cell>
          <cell r="R51" t="str">
            <v>MATUTINO</v>
          </cell>
          <cell r="S51" t="str">
            <v>01/01/2008</v>
          </cell>
        </row>
        <row r="52">
          <cell r="N52" t="str">
            <v>HEME820302642</v>
          </cell>
          <cell r="O52" t="str">
            <v>HEME820302</v>
          </cell>
          <cell r="Q52">
            <v>1</v>
          </cell>
          <cell r="R52" t="str">
            <v>MATUTINO</v>
          </cell>
          <cell r="S52" t="str">
            <v>01/01/2008</v>
          </cell>
        </row>
        <row r="53">
          <cell r="N53" t="str">
            <v>RERA8208047Y5</v>
          </cell>
          <cell r="O53" t="str">
            <v>RERA820804</v>
          </cell>
          <cell r="Q53">
            <v>1</v>
          </cell>
          <cell r="R53" t="str">
            <v>MATUTINO</v>
          </cell>
          <cell r="S53" t="str">
            <v>01/01/2008</v>
          </cell>
        </row>
        <row r="54">
          <cell r="N54" t="str">
            <v>SAMI811013D99</v>
          </cell>
          <cell r="O54" t="str">
            <v>SAMI811013</v>
          </cell>
          <cell r="Q54">
            <v>1</v>
          </cell>
          <cell r="R54" t="str">
            <v>MATUTINO</v>
          </cell>
          <cell r="S54" t="str">
            <v>01/07/2008</v>
          </cell>
        </row>
        <row r="55">
          <cell r="N55" t="str">
            <v>AIPA7802188J9</v>
          </cell>
          <cell r="O55" t="str">
            <v>AIPA780218</v>
          </cell>
          <cell r="Q55">
            <v>1</v>
          </cell>
          <cell r="R55" t="str">
            <v>MATUTINO</v>
          </cell>
          <cell r="S55" t="str">
            <v>01/01/2008</v>
          </cell>
        </row>
        <row r="56">
          <cell r="N56" t="str">
            <v>GAGM820507IX9</v>
          </cell>
          <cell r="O56" t="str">
            <v>GAGM820507</v>
          </cell>
          <cell r="Q56">
            <v>1</v>
          </cell>
          <cell r="R56" t="str">
            <v>MATUTINO</v>
          </cell>
          <cell r="S56" t="str">
            <v>01/01/2008</v>
          </cell>
        </row>
        <row r="57">
          <cell r="N57" t="str">
            <v>HAAD820611EL5</v>
          </cell>
          <cell r="O57" t="str">
            <v>HAAD820611</v>
          </cell>
          <cell r="Q57">
            <v>1</v>
          </cell>
          <cell r="R57" t="str">
            <v>MATUTINO</v>
          </cell>
          <cell r="S57" t="str">
            <v>01/01/2008</v>
          </cell>
        </row>
        <row r="58">
          <cell r="N58" t="str">
            <v>HUPE811213NI3</v>
          </cell>
          <cell r="O58" t="str">
            <v>HUPE811213</v>
          </cell>
          <cell r="Q58">
            <v>1</v>
          </cell>
          <cell r="R58" t="str">
            <v>MATUTINO</v>
          </cell>
          <cell r="S58" t="str">
            <v>01/01/2008</v>
          </cell>
        </row>
        <row r="59">
          <cell r="N59" t="str">
            <v>OAFL660526P11</v>
          </cell>
          <cell r="O59" t="str">
            <v>OAFL660526</v>
          </cell>
          <cell r="Q59">
            <v>1</v>
          </cell>
          <cell r="R59" t="str">
            <v>MATUTINO</v>
          </cell>
          <cell r="S59" t="str">
            <v>01/01/2008</v>
          </cell>
        </row>
        <row r="60">
          <cell r="N60" t="str">
            <v>ROEE7907198V1</v>
          </cell>
          <cell r="O60" t="str">
            <v>ROEE790719</v>
          </cell>
          <cell r="Q60">
            <v>1</v>
          </cell>
          <cell r="R60" t="str">
            <v>MATUTINO</v>
          </cell>
          <cell r="S60" t="str">
            <v>01/07/2008</v>
          </cell>
        </row>
        <row r="61">
          <cell r="N61" t="str">
            <v>AEJJ831017TV3</v>
          </cell>
          <cell r="O61" t="str">
            <v>AEJJ831017</v>
          </cell>
          <cell r="Q61">
            <v>1</v>
          </cell>
          <cell r="R61" t="str">
            <v>MATUTINO</v>
          </cell>
          <cell r="S61" t="str">
            <v>01/01/2008</v>
          </cell>
        </row>
        <row r="62">
          <cell r="N62" t="str">
            <v>BAAE790705QD8</v>
          </cell>
          <cell r="O62" t="str">
            <v>BAAE790705</v>
          </cell>
          <cell r="Q62">
            <v>1</v>
          </cell>
          <cell r="R62" t="str">
            <v>MATUTINO</v>
          </cell>
          <cell r="S62" t="str">
            <v>01/07/2008</v>
          </cell>
        </row>
        <row r="63">
          <cell r="N63" t="str">
            <v>BAHG6812024R2</v>
          </cell>
          <cell r="O63" t="str">
            <v>BAHG681202</v>
          </cell>
          <cell r="Q63">
            <v>1</v>
          </cell>
          <cell r="R63" t="str">
            <v>MATUTINO</v>
          </cell>
          <cell r="S63" t="str">
            <v>16/11/2013</v>
          </cell>
        </row>
        <row r="64">
          <cell r="N64" t="str">
            <v>EAGE8007138LA</v>
          </cell>
          <cell r="O64" t="str">
            <v>EAGE800713</v>
          </cell>
          <cell r="Q64">
            <v>1</v>
          </cell>
          <cell r="R64" t="str">
            <v>MATUTINO</v>
          </cell>
          <cell r="S64" t="str">
            <v>01/01/2008</v>
          </cell>
        </row>
        <row r="65">
          <cell r="N65" t="str">
            <v>EAVE781110TB5</v>
          </cell>
          <cell r="O65" t="str">
            <v>EAVE781110</v>
          </cell>
          <cell r="Q65">
            <v>1</v>
          </cell>
          <cell r="R65" t="str">
            <v>MATUTINO</v>
          </cell>
          <cell r="S65" t="str">
            <v>01/01/2008</v>
          </cell>
        </row>
        <row r="66">
          <cell r="N66" t="str">
            <v>GABN831219KG8</v>
          </cell>
          <cell r="O66" t="str">
            <v>GABN831219</v>
          </cell>
          <cell r="Q66">
            <v>1</v>
          </cell>
          <cell r="R66" t="str">
            <v>MATUTINO</v>
          </cell>
          <cell r="S66" t="str">
            <v>01/01/2008</v>
          </cell>
        </row>
        <row r="67">
          <cell r="N67" t="str">
            <v>GUPR8007304D7</v>
          </cell>
          <cell r="O67" t="str">
            <v>GUPR800730</v>
          </cell>
          <cell r="Q67">
            <v>1</v>
          </cell>
          <cell r="R67" t="str">
            <v>MATUTINO</v>
          </cell>
          <cell r="S67" t="str">
            <v>01/01/2008</v>
          </cell>
        </row>
        <row r="68">
          <cell r="N68" t="str">
            <v>JUVL790719BB9</v>
          </cell>
          <cell r="O68" t="str">
            <v>JUVL790719</v>
          </cell>
          <cell r="Q68">
            <v>1</v>
          </cell>
          <cell r="R68" t="str">
            <v>MATUTINO</v>
          </cell>
          <cell r="S68" t="str">
            <v>01/07/2008</v>
          </cell>
        </row>
        <row r="69">
          <cell r="N69" t="str">
            <v>MAGA830808TP1</v>
          </cell>
          <cell r="O69" t="str">
            <v>MAGA830808</v>
          </cell>
          <cell r="Q69">
            <v>1</v>
          </cell>
          <cell r="R69" t="str">
            <v>MATUTINO</v>
          </cell>
          <cell r="S69" t="str">
            <v>01/01/2008</v>
          </cell>
        </row>
        <row r="70">
          <cell r="N70" t="str">
            <v>MASJ821222E66</v>
          </cell>
          <cell r="O70" t="str">
            <v>MASJ821222</v>
          </cell>
          <cell r="Q70">
            <v>1</v>
          </cell>
          <cell r="R70" t="str">
            <v>MATUTINO</v>
          </cell>
          <cell r="S70" t="str">
            <v>01/01/2008</v>
          </cell>
        </row>
        <row r="71">
          <cell r="N71" t="str">
            <v>OILV830129J60</v>
          </cell>
          <cell r="O71" t="str">
            <v>OILV830129</v>
          </cell>
          <cell r="Q71">
            <v>1</v>
          </cell>
          <cell r="R71" t="str">
            <v>MATUTINO</v>
          </cell>
          <cell r="S71" t="str">
            <v>01/01/2008</v>
          </cell>
        </row>
        <row r="72">
          <cell r="N72" t="str">
            <v>RASS820719JH9</v>
          </cell>
          <cell r="O72" t="str">
            <v>RASS820719</v>
          </cell>
          <cell r="Q72">
            <v>1</v>
          </cell>
          <cell r="R72" t="str">
            <v>MATUTINO</v>
          </cell>
          <cell r="S72" t="str">
            <v>01/01/2008</v>
          </cell>
        </row>
        <row r="73">
          <cell r="N73" t="str">
            <v>ROCJ780416ML2</v>
          </cell>
          <cell r="O73" t="str">
            <v>ROCJ780416</v>
          </cell>
          <cell r="Q73">
            <v>1</v>
          </cell>
          <cell r="R73" t="str">
            <v>MATUTINO</v>
          </cell>
          <cell r="S73" t="str">
            <v>01/07/2008</v>
          </cell>
        </row>
        <row r="74">
          <cell r="N74" t="str">
            <v>SACN7808212SA</v>
          </cell>
          <cell r="O74" t="str">
            <v>SACN780821</v>
          </cell>
          <cell r="Q74">
            <v>1</v>
          </cell>
          <cell r="R74" t="str">
            <v>MATUTINO</v>
          </cell>
          <cell r="S74" t="str">
            <v>01/01/2008</v>
          </cell>
        </row>
        <row r="75">
          <cell r="N75" t="str">
            <v>VARJ7906145IA</v>
          </cell>
          <cell r="O75" t="str">
            <v>VARJ790614</v>
          </cell>
          <cell r="Q75">
            <v>1</v>
          </cell>
          <cell r="R75" t="str">
            <v>MATUTINO</v>
          </cell>
          <cell r="S75" t="str">
            <v>01/01/2008</v>
          </cell>
        </row>
        <row r="76">
          <cell r="N76" t="str">
            <v>CABD590916EH0</v>
          </cell>
          <cell r="O76" t="str">
            <v>CABD590916</v>
          </cell>
          <cell r="Q76">
            <v>1</v>
          </cell>
          <cell r="R76" t="str">
            <v>MATUTINO</v>
          </cell>
          <cell r="S76" t="str">
            <v>01/07/2008</v>
          </cell>
        </row>
        <row r="77">
          <cell r="N77" t="str">
            <v>CAFM7805092A0</v>
          </cell>
          <cell r="O77" t="str">
            <v>CAFM780509</v>
          </cell>
          <cell r="Q77">
            <v>1</v>
          </cell>
          <cell r="R77" t="str">
            <v>MATUTINO</v>
          </cell>
          <cell r="S77" t="str">
            <v>01/01/2008</v>
          </cell>
        </row>
        <row r="78">
          <cell r="N78" t="str">
            <v>FOCA780628ITA</v>
          </cell>
          <cell r="O78" t="str">
            <v>FOCA780628</v>
          </cell>
          <cell r="Q78">
            <v>1</v>
          </cell>
          <cell r="R78" t="str">
            <v>MATUTINO</v>
          </cell>
          <cell r="S78" t="str">
            <v>01/01/2008</v>
          </cell>
        </row>
        <row r="79">
          <cell r="N79" t="str">
            <v>GOCA810622CL5</v>
          </cell>
          <cell r="O79" t="str">
            <v>GOCA810622</v>
          </cell>
          <cell r="Q79">
            <v>1</v>
          </cell>
          <cell r="R79" t="str">
            <v>MATUTINO</v>
          </cell>
          <cell r="S79" t="str">
            <v>01/01/2008</v>
          </cell>
        </row>
        <row r="80">
          <cell r="N80" t="str">
            <v>GUNE801006NP2</v>
          </cell>
          <cell r="O80" t="str">
            <v>GUNE801006</v>
          </cell>
          <cell r="Q80">
            <v>1</v>
          </cell>
          <cell r="R80" t="str">
            <v>MATUTINO</v>
          </cell>
          <cell r="S80" t="str">
            <v>01/05/2011</v>
          </cell>
        </row>
        <row r="81">
          <cell r="N81" t="str">
            <v>HEVR840709813</v>
          </cell>
          <cell r="O81" t="str">
            <v>HEVR840709</v>
          </cell>
          <cell r="Q81">
            <v>1</v>
          </cell>
          <cell r="R81" t="str">
            <v>MATUTINO</v>
          </cell>
          <cell r="S81" t="str">
            <v>01/01/2008</v>
          </cell>
        </row>
        <row r="82">
          <cell r="N82" t="str">
            <v>LOME771115KT0</v>
          </cell>
          <cell r="O82" t="str">
            <v>LOME771115</v>
          </cell>
          <cell r="Q82">
            <v>1</v>
          </cell>
          <cell r="R82" t="str">
            <v>MATUTINO</v>
          </cell>
          <cell r="S82" t="str">
            <v>01/01/2008</v>
          </cell>
        </row>
        <row r="83">
          <cell r="N83" t="str">
            <v>RABP811113AD3</v>
          </cell>
          <cell r="O83" t="str">
            <v>RABP811113</v>
          </cell>
          <cell r="Q83">
            <v>1</v>
          </cell>
          <cell r="R83" t="str">
            <v>MATUTINO</v>
          </cell>
          <cell r="S83" t="str">
            <v>01/01/2008</v>
          </cell>
        </row>
        <row r="84">
          <cell r="N84" t="str">
            <v>SACG771028UZ0</v>
          </cell>
          <cell r="O84" t="str">
            <v>SACG771028</v>
          </cell>
          <cell r="Q84">
            <v>1</v>
          </cell>
          <cell r="R84" t="str">
            <v>MATUTINO</v>
          </cell>
          <cell r="S84" t="str">
            <v>01/01/2008</v>
          </cell>
        </row>
        <row r="85">
          <cell r="N85" t="str">
            <v>SAHY800118N2A</v>
          </cell>
          <cell r="O85" t="str">
            <v>SAHY800118</v>
          </cell>
          <cell r="Q85">
            <v>1</v>
          </cell>
          <cell r="R85" t="str">
            <v>MATUTINO</v>
          </cell>
          <cell r="S85" t="str">
            <v>01/01/2008</v>
          </cell>
        </row>
        <row r="86">
          <cell r="N86" t="str">
            <v>YEBC790419M89</v>
          </cell>
          <cell r="O86" t="str">
            <v>YEBC790419</v>
          </cell>
          <cell r="Q86">
            <v>1</v>
          </cell>
          <cell r="R86" t="str">
            <v>MATUTINO</v>
          </cell>
          <cell r="S86" t="str">
            <v>01/01/2008</v>
          </cell>
        </row>
        <row r="87">
          <cell r="N87" t="str">
            <v>EIIA760327BQ7</v>
          </cell>
          <cell r="O87" t="str">
            <v>EIIA760327</v>
          </cell>
          <cell r="Q87">
            <v>1</v>
          </cell>
          <cell r="R87" t="str">
            <v>MATUTINO</v>
          </cell>
          <cell r="S87" t="str">
            <v>01/01/2008</v>
          </cell>
        </row>
        <row r="88">
          <cell r="N88" t="str">
            <v>LEPJ690111157</v>
          </cell>
          <cell r="O88" t="str">
            <v>LEPJ690111</v>
          </cell>
          <cell r="Q88">
            <v>1</v>
          </cell>
          <cell r="R88" t="str">
            <v>MATUTINO</v>
          </cell>
          <cell r="S88" t="str">
            <v>16/10/2010</v>
          </cell>
        </row>
        <row r="89">
          <cell r="N89" t="str">
            <v>FOCR751127CF6</v>
          </cell>
          <cell r="O89" t="str">
            <v>FOCR751127</v>
          </cell>
          <cell r="Q89">
            <v>1</v>
          </cell>
          <cell r="R89" t="str">
            <v>MATUTINO</v>
          </cell>
          <cell r="S89" t="str">
            <v>01/01/2008</v>
          </cell>
        </row>
        <row r="90">
          <cell r="N90" t="str">
            <v>GACE601129NE4</v>
          </cell>
          <cell r="O90" t="str">
            <v>GACE601129</v>
          </cell>
          <cell r="Q90">
            <v>1</v>
          </cell>
          <cell r="R90" t="str">
            <v>MATUTINO</v>
          </cell>
          <cell r="S90" t="str">
            <v>01/06/2013</v>
          </cell>
        </row>
        <row r="91">
          <cell r="N91" t="str">
            <v>JICM630815H30</v>
          </cell>
          <cell r="O91" t="str">
            <v>JICM630815</v>
          </cell>
          <cell r="Q91">
            <v>1</v>
          </cell>
          <cell r="R91" t="str">
            <v>MATUTINO</v>
          </cell>
          <cell r="S91" t="str">
            <v>01/01/2008</v>
          </cell>
        </row>
        <row r="92">
          <cell r="N92" t="str">
            <v>COFN680602IJ6</v>
          </cell>
          <cell r="O92" t="str">
            <v>COFN680602</v>
          </cell>
          <cell r="Q92">
            <v>1</v>
          </cell>
          <cell r="R92" t="str">
            <v>MATUTINO</v>
          </cell>
          <cell r="S92" t="str">
            <v>16/07/2009</v>
          </cell>
        </row>
        <row r="93">
          <cell r="N93" t="str">
            <v>LOGM770513C73</v>
          </cell>
          <cell r="O93" t="str">
            <v>LOGM770513</v>
          </cell>
          <cell r="Q93">
            <v>1</v>
          </cell>
          <cell r="R93" t="str">
            <v>MATUTINO</v>
          </cell>
          <cell r="S93" t="str">
            <v>01/01/2008</v>
          </cell>
        </row>
        <row r="94">
          <cell r="N94" t="str">
            <v>MEFA7511299R4</v>
          </cell>
          <cell r="O94" t="str">
            <v>MEFA751129</v>
          </cell>
          <cell r="Q94">
            <v>1</v>
          </cell>
          <cell r="R94" t="str">
            <v>MATUTINO</v>
          </cell>
          <cell r="S94" t="str">
            <v>01/01/2008</v>
          </cell>
        </row>
        <row r="95">
          <cell r="N95" t="str">
            <v>MOPM7407214P2</v>
          </cell>
          <cell r="O95" t="str">
            <v>MOPM740721</v>
          </cell>
          <cell r="Q95">
            <v>1</v>
          </cell>
          <cell r="R95" t="str">
            <v>MATUTINO</v>
          </cell>
          <cell r="S95" t="str">
            <v>01/01/2008</v>
          </cell>
        </row>
        <row r="96">
          <cell r="N96" t="str">
            <v>RAMJ781012SM5</v>
          </cell>
          <cell r="O96" t="str">
            <v>RAMJ781012</v>
          </cell>
          <cell r="Q96">
            <v>1</v>
          </cell>
          <cell r="R96" t="str">
            <v>MATUTINO</v>
          </cell>
          <cell r="S96" t="str">
            <v>01/07/2008</v>
          </cell>
        </row>
        <row r="97">
          <cell r="N97" t="str">
            <v>CAVK810209Q16</v>
          </cell>
          <cell r="O97" t="str">
            <v>CAVK810209</v>
          </cell>
          <cell r="Q97">
            <v>1</v>
          </cell>
          <cell r="R97" t="str">
            <v>MATUTINO</v>
          </cell>
          <cell r="S97" t="str">
            <v>16/01/2008</v>
          </cell>
        </row>
        <row r="98">
          <cell r="N98" t="str">
            <v>MAGA8305248F3</v>
          </cell>
          <cell r="O98" t="str">
            <v>MAGA830524</v>
          </cell>
          <cell r="Q98">
            <v>1</v>
          </cell>
          <cell r="R98" t="str">
            <v>MATUTINO</v>
          </cell>
          <cell r="S98" t="str">
            <v>01/01/2008</v>
          </cell>
        </row>
        <row r="99">
          <cell r="N99" t="str">
            <v>MEGJ760704AH3</v>
          </cell>
          <cell r="O99" t="str">
            <v>MEGJ760704</v>
          </cell>
          <cell r="Q99">
            <v>1</v>
          </cell>
          <cell r="R99" t="str">
            <v>MATUTINO</v>
          </cell>
          <cell r="S99" t="str">
            <v>16/07/2009</v>
          </cell>
        </row>
        <row r="100">
          <cell r="N100" t="str">
            <v>SOVC800506P78</v>
          </cell>
          <cell r="O100" t="str">
            <v>SOVC800506</v>
          </cell>
          <cell r="Q100">
            <v>1</v>
          </cell>
          <cell r="R100" t="str">
            <v>MATUTINO</v>
          </cell>
          <cell r="S100" t="str">
            <v>01/01/2008</v>
          </cell>
        </row>
        <row r="101">
          <cell r="N101" t="str">
            <v>GOGM800411HH6</v>
          </cell>
          <cell r="O101" t="str">
            <v>GOGM800411</v>
          </cell>
          <cell r="Q101">
            <v>1</v>
          </cell>
          <cell r="R101" t="str">
            <v>MATUTINO</v>
          </cell>
          <cell r="S101" t="str">
            <v>01/01/2008</v>
          </cell>
        </row>
        <row r="102">
          <cell r="N102" t="str">
            <v>LEVJ720523BF0</v>
          </cell>
          <cell r="O102" t="str">
            <v>LEVJ720523</v>
          </cell>
          <cell r="Q102">
            <v>1</v>
          </cell>
          <cell r="R102" t="str">
            <v>MATUTINO</v>
          </cell>
          <cell r="S102" t="str">
            <v>01/01/2008</v>
          </cell>
        </row>
        <row r="103">
          <cell r="N103" t="str">
            <v>MARC780724SL8</v>
          </cell>
          <cell r="O103" t="str">
            <v>MARC780724</v>
          </cell>
          <cell r="Q103">
            <v>1</v>
          </cell>
          <cell r="R103" t="str">
            <v>MATUTINO</v>
          </cell>
          <cell r="S103" t="str">
            <v>01/01/2008</v>
          </cell>
        </row>
        <row r="104">
          <cell r="N104" t="str">
            <v>VIRA810129E66</v>
          </cell>
          <cell r="O104" t="str">
            <v>VIRA810129</v>
          </cell>
          <cell r="Q104">
            <v>1</v>
          </cell>
          <cell r="R104" t="str">
            <v>MATUTINO</v>
          </cell>
          <cell r="S104" t="str">
            <v>01/01/2008</v>
          </cell>
        </row>
        <row r="105">
          <cell r="N105" t="str">
            <v>FOBX790610443</v>
          </cell>
          <cell r="O105" t="str">
            <v>FOBX790610</v>
          </cell>
          <cell r="Q105">
            <v>1</v>
          </cell>
          <cell r="R105" t="str">
            <v>MATUTINO</v>
          </cell>
          <cell r="S105" t="str">
            <v>01/01/2008</v>
          </cell>
        </row>
        <row r="106">
          <cell r="N106" t="str">
            <v>MAMD770219856</v>
          </cell>
          <cell r="O106" t="str">
            <v>MAMD770219</v>
          </cell>
          <cell r="Q106">
            <v>1</v>
          </cell>
          <cell r="R106" t="str">
            <v>MATUTINO</v>
          </cell>
          <cell r="S106" t="str">
            <v>01/01/2008</v>
          </cell>
        </row>
        <row r="107">
          <cell r="N107" t="str">
            <v>RAAY800822TN3</v>
          </cell>
          <cell r="O107" t="str">
            <v>RAAY800822</v>
          </cell>
          <cell r="Q107">
            <v>1</v>
          </cell>
          <cell r="R107" t="str">
            <v>MATUTINO</v>
          </cell>
          <cell r="S107" t="str">
            <v>01/01/2008</v>
          </cell>
        </row>
        <row r="108">
          <cell r="N108" t="str">
            <v>RIHA790202SN0</v>
          </cell>
          <cell r="O108" t="str">
            <v>RIHA790202</v>
          </cell>
          <cell r="Q108">
            <v>1</v>
          </cell>
          <cell r="R108" t="str">
            <v>MATUTINO</v>
          </cell>
          <cell r="S108" t="str">
            <v>01/01/2008</v>
          </cell>
        </row>
        <row r="109">
          <cell r="N109" t="str">
            <v>ROGH800425768</v>
          </cell>
          <cell r="O109" t="str">
            <v>ROGH800425</v>
          </cell>
          <cell r="Q109">
            <v>1</v>
          </cell>
          <cell r="R109" t="str">
            <v>MATUTINO</v>
          </cell>
          <cell r="S109" t="str">
            <v>01/01/2008</v>
          </cell>
        </row>
        <row r="110">
          <cell r="N110" t="str">
            <v>AATK811005DJ4</v>
          </cell>
          <cell r="O110" t="str">
            <v>AATK811005</v>
          </cell>
          <cell r="Q110">
            <v>1</v>
          </cell>
          <cell r="R110" t="str">
            <v>MATUTINO</v>
          </cell>
          <cell r="S110" t="str">
            <v>01/01/2008</v>
          </cell>
        </row>
        <row r="111">
          <cell r="N111" t="str">
            <v>CUGE800905LG4</v>
          </cell>
          <cell r="O111" t="str">
            <v>CUGE800905</v>
          </cell>
          <cell r="Q111">
            <v>1</v>
          </cell>
          <cell r="R111" t="str">
            <v>MATUTINO</v>
          </cell>
          <cell r="S111">
            <v>39448</v>
          </cell>
        </row>
        <row r="112">
          <cell r="N112" t="str">
            <v>HEML840107SY8</v>
          </cell>
          <cell r="O112" t="str">
            <v>HEML840107</v>
          </cell>
          <cell r="Q112">
            <v>1</v>
          </cell>
          <cell r="R112" t="str">
            <v>MATUTINO</v>
          </cell>
          <cell r="S112" t="str">
            <v>01/01/2008</v>
          </cell>
        </row>
        <row r="113">
          <cell r="N113" t="str">
            <v>AAGF870322RK5</v>
          </cell>
          <cell r="O113" t="str">
            <v>AAGF870322</v>
          </cell>
          <cell r="Q113">
            <v>1</v>
          </cell>
          <cell r="R113" t="str">
            <v>MATUTINO</v>
          </cell>
          <cell r="S113" t="str">
            <v>16/02/2011</v>
          </cell>
        </row>
        <row r="114">
          <cell r="N114" t="str">
            <v>BASC810630STA</v>
          </cell>
          <cell r="O114" t="str">
            <v>BASC810630</v>
          </cell>
          <cell r="Q114">
            <v>1</v>
          </cell>
          <cell r="R114" t="str">
            <v>MATUTINO</v>
          </cell>
          <cell r="S114" t="str">
            <v>01/01/2008</v>
          </cell>
        </row>
        <row r="115">
          <cell r="N115" t="str">
            <v>JIST621015KJ5</v>
          </cell>
          <cell r="O115" t="str">
            <v>JIST621015</v>
          </cell>
          <cell r="Q115">
            <v>1</v>
          </cell>
          <cell r="R115" t="str">
            <v>MATUTINO</v>
          </cell>
          <cell r="S115">
            <v>42217</v>
          </cell>
        </row>
        <row r="116">
          <cell r="N116" t="str">
            <v>CAPI810820NF0</v>
          </cell>
          <cell r="O116" t="str">
            <v>CAPI810820</v>
          </cell>
          <cell r="Q116">
            <v>1</v>
          </cell>
          <cell r="R116" t="str">
            <v>MATUTINO</v>
          </cell>
          <cell r="S116" t="str">
            <v>01/01/2008</v>
          </cell>
        </row>
        <row r="117">
          <cell r="N117" t="str">
            <v>DIGA830222VE2</v>
          </cell>
          <cell r="O117" t="str">
            <v>DIGA830222</v>
          </cell>
          <cell r="Q117">
            <v>1</v>
          </cell>
          <cell r="R117" t="str">
            <v>MATUTINO</v>
          </cell>
          <cell r="S117" t="str">
            <v>01/01/2008</v>
          </cell>
        </row>
        <row r="118">
          <cell r="N118" t="str">
            <v>GUVV860306951</v>
          </cell>
          <cell r="O118" t="str">
            <v>GUVV860306</v>
          </cell>
          <cell r="Q118">
            <v>1</v>
          </cell>
          <cell r="R118" t="str">
            <v>MATUTINO</v>
          </cell>
          <cell r="S118" t="str">
            <v>01/01/2008</v>
          </cell>
        </row>
        <row r="119">
          <cell r="N119" t="str">
            <v>TEVL860402D68</v>
          </cell>
          <cell r="O119" t="str">
            <v>TEVL860402</v>
          </cell>
          <cell r="Q119">
            <v>1</v>
          </cell>
          <cell r="R119" t="str">
            <v>MATUTINO</v>
          </cell>
          <cell r="S119" t="str">
            <v>01/01/2008</v>
          </cell>
        </row>
        <row r="120">
          <cell r="N120" t="str">
            <v>SAGA790905SY5</v>
          </cell>
          <cell r="O120" t="str">
            <v>SAGA790905</v>
          </cell>
          <cell r="Q120">
            <v>1</v>
          </cell>
          <cell r="R120" t="str">
            <v>MATUTINO</v>
          </cell>
          <cell r="S120" t="str">
            <v>01/01/2008</v>
          </cell>
        </row>
        <row r="121">
          <cell r="N121" t="str">
            <v>MEED840609RX1</v>
          </cell>
          <cell r="O121" t="str">
            <v>MEED840609</v>
          </cell>
          <cell r="Q121">
            <v>1</v>
          </cell>
          <cell r="R121" t="str">
            <v>MATUTINO</v>
          </cell>
          <cell r="S121" t="str">
            <v>16/01/2008</v>
          </cell>
        </row>
        <row r="122">
          <cell r="N122" t="str">
            <v>AODG8312104H3</v>
          </cell>
          <cell r="O122" t="str">
            <v>AODG831210</v>
          </cell>
          <cell r="Q122">
            <v>1</v>
          </cell>
          <cell r="R122" t="str">
            <v>MATUTINO</v>
          </cell>
          <cell r="S122" t="str">
            <v>16/01/2008</v>
          </cell>
        </row>
        <row r="123">
          <cell r="N123" t="str">
            <v>ROHG810212456</v>
          </cell>
          <cell r="O123" t="str">
            <v>ROHG810212</v>
          </cell>
          <cell r="Q123">
            <v>1</v>
          </cell>
          <cell r="R123" t="str">
            <v>MATUTINO</v>
          </cell>
          <cell r="S123" t="str">
            <v>16/01/2008</v>
          </cell>
        </row>
        <row r="124">
          <cell r="N124" t="str">
            <v>SICJ830930GX3</v>
          </cell>
          <cell r="O124" t="str">
            <v>SICJ830930</v>
          </cell>
          <cell r="Q124">
            <v>1</v>
          </cell>
          <cell r="R124" t="str">
            <v>MATUTINO</v>
          </cell>
          <cell r="S124" t="str">
            <v>01/01/2008</v>
          </cell>
        </row>
        <row r="125">
          <cell r="N125" t="str">
            <v>TIGL730505F11</v>
          </cell>
          <cell r="O125" t="str">
            <v>TIGL730505</v>
          </cell>
          <cell r="Q125">
            <v>1</v>
          </cell>
          <cell r="R125" t="str">
            <v>MATUTINO</v>
          </cell>
          <cell r="S125" t="str">
            <v>16/07/2009</v>
          </cell>
        </row>
        <row r="126">
          <cell r="N126" t="str">
            <v>CUMR860308TR9</v>
          </cell>
          <cell r="O126" t="str">
            <v>CUMR860308</v>
          </cell>
          <cell r="Q126">
            <v>1</v>
          </cell>
          <cell r="R126" t="str">
            <v>MATUTINO</v>
          </cell>
          <cell r="S126" t="str">
            <v>16/11/2014</v>
          </cell>
        </row>
        <row r="127">
          <cell r="N127" t="str">
            <v>ROMA800712TQA</v>
          </cell>
          <cell r="O127" t="str">
            <v>ROMA800712</v>
          </cell>
          <cell r="Q127">
            <v>1</v>
          </cell>
          <cell r="R127" t="str">
            <v>MATUTINO</v>
          </cell>
          <cell r="S127" t="str">
            <v>16/03/2013</v>
          </cell>
        </row>
        <row r="128">
          <cell r="N128" t="str">
            <v>FORJ760131SJ0</v>
          </cell>
          <cell r="O128" t="str">
            <v>FORJ760131</v>
          </cell>
          <cell r="Q128">
            <v>1</v>
          </cell>
          <cell r="R128" t="str">
            <v>MATUTINO</v>
          </cell>
          <cell r="S128" t="str">
            <v>01/11/2010</v>
          </cell>
        </row>
        <row r="129">
          <cell r="N129" t="str">
            <v>ROHG760211UB7</v>
          </cell>
          <cell r="O129" t="str">
            <v>ROHG760211</v>
          </cell>
          <cell r="Q129">
            <v>1</v>
          </cell>
          <cell r="R129" t="str">
            <v>MATUTINO</v>
          </cell>
          <cell r="S129" t="str">
            <v>01/01/2008</v>
          </cell>
        </row>
        <row r="130">
          <cell r="N130" t="str">
            <v>GUNA8706261P2</v>
          </cell>
          <cell r="O130" t="str">
            <v>GUNA870626</v>
          </cell>
          <cell r="Q130">
            <v>1</v>
          </cell>
          <cell r="R130" t="str">
            <v>MATUTINO</v>
          </cell>
          <cell r="S130" t="str">
            <v>16/11/2013</v>
          </cell>
        </row>
        <row r="131">
          <cell r="N131" t="str">
            <v>GOTC850724CYA</v>
          </cell>
          <cell r="O131" t="str">
            <v>GOTC850724</v>
          </cell>
          <cell r="Q131">
            <v>1</v>
          </cell>
          <cell r="R131" t="str">
            <v>MATUTINO</v>
          </cell>
          <cell r="S131" t="str">
            <v>16/01/2008</v>
          </cell>
        </row>
        <row r="132">
          <cell r="N132" t="str">
            <v>SEVL780325GP4</v>
          </cell>
          <cell r="O132" t="str">
            <v>SEVL780325</v>
          </cell>
          <cell r="Q132">
            <v>1</v>
          </cell>
          <cell r="R132" t="str">
            <v>MATUTINO</v>
          </cell>
          <cell r="S132" t="str">
            <v>01/01/2008</v>
          </cell>
        </row>
        <row r="133">
          <cell r="N133" t="str">
            <v>AELL8404275L6</v>
          </cell>
          <cell r="O133" t="str">
            <v>AELL840427</v>
          </cell>
          <cell r="Q133">
            <v>1</v>
          </cell>
          <cell r="R133" t="str">
            <v>MATUTINO</v>
          </cell>
          <cell r="S133" t="str">
            <v>16/07/2009</v>
          </cell>
        </row>
        <row r="134">
          <cell r="N134" t="str">
            <v>LATA660508LUA</v>
          </cell>
          <cell r="O134" t="str">
            <v>LATA660508</v>
          </cell>
          <cell r="Q134">
            <v>1</v>
          </cell>
          <cell r="R134" t="str">
            <v>MATUTINO</v>
          </cell>
          <cell r="S134" t="str">
            <v>01/01/2008</v>
          </cell>
        </row>
        <row r="135">
          <cell r="N135" t="str">
            <v>MARC8007162H6</v>
          </cell>
          <cell r="O135" t="str">
            <v>MARC800716</v>
          </cell>
          <cell r="Q135">
            <v>1</v>
          </cell>
          <cell r="R135" t="str">
            <v>MATUTINO</v>
          </cell>
          <cell r="S135" t="str">
            <v>01/01/2008</v>
          </cell>
        </row>
        <row r="136">
          <cell r="N136" t="str">
            <v>MATC8703062U6</v>
          </cell>
          <cell r="O136" t="str">
            <v>MATC870306</v>
          </cell>
          <cell r="Q136">
            <v>1</v>
          </cell>
          <cell r="R136" t="str">
            <v>MATUTINO</v>
          </cell>
          <cell r="S136" t="str">
            <v>01/05/2013</v>
          </cell>
        </row>
        <row r="137">
          <cell r="N137" t="str">
            <v>PAZM840921N64</v>
          </cell>
          <cell r="O137" t="str">
            <v>PAZM840921</v>
          </cell>
          <cell r="Q137">
            <v>1</v>
          </cell>
          <cell r="R137" t="str">
            <v>MATUTINO</v>
          </cell>
          <cell r="S137" t="str">
            <v>16/02/2011</v>
          </cell>
        </row>
        <row r="138">
          <cell r="N138" t="str">
            <v>HEAM760815IT6</v>
          </cell>
          <cell r="O138" t="str">
            <v>HEAM760815</v>
          </cell>
          <cell r="Q138">
            <v>1</v>
          </cell>
          <cell r="R138" t="str">
            <v>MATUTINO</v>
          </cell>
          <cell r="S138" t="str">
            <v>16/01/2008</v>
          </cell>
        </row>
        <row r="139">
          <cell r="N139" t="str">
            <v>BOSC821109TL4</v>
          </cell>
          <cell r="O139" t="str">
            <v>BOSC821109</v>
          </cell>
          <cell r="Q139">
            <v>1</v>
          </cell>
          <cell r="R139" t="str">
            <v>MATUTINO</v>
          </cell>
          <cell r="S139" t="str">
            <v>01/07/2008</v>
          </cell>
        </row>
        <row r="140">
          <cell r="N140" t="str">
            <v>ROBL831126QN0</v>
          </cell>
          <cell r="O140" t="str">
            <v>ROBL831126</v>
          </cell>
          <cell r="Q140">
            <v>1</v>
          </cell>
          <cell r="R140" t="str">
            <v>MATUTINO</v>
          </cell>
          <cell r="S140" t="str">
            <v>01/07/2008</v>
          </cell>
        </row>
        <row r="141">
          <cell r="N141" t="str">
            <v>MASJ801016HM4</v>
          </cell>
          <cell r="O141" t="str">
            <v>MASJ801016</v>
          </cell>
          <cell r="Q141">
            <v>1</v>
          </cell>
          <cell r="R141" t="str">
            <v>MATUTINO</v>
          </cell>
          <cell r="S141" t="str">
            <v>01/02/2011</v>
          </cell>
        </row>
        <row r="142">
          <cell r="N142" t="str">
            <v>CEFJ800424B7A</v>
          </cell>
          <cell r="O142" t="str">
            <v>CEFJ800424</v>
          </cell>
          <cell r="Q142">
            <v>1</v>
          </cell>
          <cell r="R142" t="str">
            <v>MATUTINO</v>
          </cell>
          <cell r="S142" t="str">
            <v>16/07/2009</v>
          </cell>
        </row>
        <row r="143">
          <cell r="N143" t="str">
            <v>MIGA8207248U3</v>
          </cell>
          <cell r="O143" t="str">
            <v>MIGA820724</v>
          </cell>
          <cell r="Q143">
            <v>1</v>
          </cell>
          <cell r="R143" t="str">
            <v>MATUTINO</v>
          </cell>
          <cell r="S143" t="str">
            <v>01/01/2008</v>
          </cell>
        </row>
        <row r="144">
          <cell r="N144" t="str">
            <v>SAGG831116MN6</v>
          </cell>
          <cell r="O144" t="str">
            <v>SAGG831116</v>
          </cell>
          <cell r="Q144">
            <v>1</v>
          </cell>
          <cell r="R144" t="str">
            <v>MATUTINO</v>
          </cell>
          <cell r="S144" t="str">
            <v>16/08/2012</v>
          </cell>
        </row>
        <row r="145">
          <cell r="N145" t="str">
            <v>REMA521221GX5</v>
          </cell>
          <cell r="O145" t="str">
            <v>REMA521221</v>
          </cell>
          <cell r="Q145">
            <v>1</v>
          </cell>
          <cell r="R145" t="str">
            <v>MATUTINO</v>
          </cell>
          <cell r="S145" t="str">
            <v>16/07/2009</v>
          </cell>
        </row>
        <row r="146">
          <cell r="N146" t="str">
            <v>PAAA7501012Y1</v>
          </cell>
          <cell r="O146" t="str">
            <v>PAAA750101</v>
          </cell>
          <cell r="Q146">
            <v>1</v>
          </cell>
          <cell r="R146" t="str">
            <v>MATUTINO</v>
          </cell>
          <cell r="S146" t="str">
            <v>01/01/2008</v>
          </cell>
        </row>
        <row r="147">
          <cell r="N147" t="str">
            <v>MOCS850409DX0</v>
          </cell>
          <cell r="O147" t="str">
            <v>MOCS850409</v>
          </cell>
          <cell r="Q147">
            <v>1</v>
          </cell>
          <cell r="R147" t="str">
            <v>MATUTINO</v>
          </cell>
          <cell r="S147" t="str">
            <v>01/01/2008</v>
          </cell>
        </row>
        <row r="148">
          <cell r="N148" t="str">
            <v>HECP730311J21</v>
          </cell>
          <cell r="O148" t="str">
            <v>HECP730311</v>
          </cell>
          <cell r="Q148">
            <v>1</v>
          </cell>
          <cell r="R148" t="str">
            <v>MATUTINO</v>
          </cell>
          <cell r="S148" t="str">
            <v>01/01/2008</v>
          </cell>
        </row>
        <row r="149">
          <cell r="N149" t="str">
            <v>IAME650706GIA</v>
          </cell>
          <cell r="O149" t="str">
            <v>IAME650706</v>
          </cell>
          <cell r="Q149">
            <v>1</v>
          </cell>
          <cell r="R149" t="str">
            <v>MATUTINO</v>
          </cell>
          <cell r="S149" t="str">
            <v>01/01/2008</v>
          </cell>
        </row>
        <row r="150">
          <cell r="N150" t="str">
            <v>JUDY8401208Z3</v>
          </cell>
          <cell r="O150" t="str">
            <v>JUDY840120</v>
          </cell>
          <cell r="Q150">
            <v>1</v>
          </cell>
          <cell r="R150" t="str">
            <v>MATUTINO</v>
          </cell>
          <cell r="S150" t="str">
            <v>01/01/2008</v>
          </cell>
        </row>
        <row r="151">
          <cell r="N151" t="str">
            <v>MASL710424574</v>
          </cell>
          <cell r="O151" t="str">
            <v>MASL710424</v>
          </cell>
          <cell r="Q151">
            <v>1</v>
          </cell>
          <cell r="R151" t="str">
            <v>MATUTINO</v>
          </cell>
          <cell r="S151" t="str">
            <v>01/01/2008</v>
          </cell>
        </row>
        <row r="152">
          <cell r="N152" t="str">
            <v>GAAM691230Q62</v>
          </cell>
          <cell r="O152" t="str">
            <v>GAAM691230</v>
          </cell>
          <cell r="Q152">
            <v>1</v>
          </cell>
          <cell r="R152" t="str">
            <v>MATUTINO</v>
          </cell>
          <cell r="S152" t="str">
            <v>01/07/2008</v>
          </cell>
        </row>
        <row r="153">
          <cell r="N153" t="str">
            <v>SICI741207IY6</v>
          </cell>
          <cell r="O153" t="str">
            <v>SICI741207</v>
          </cell>
          <cell r="Q153">
            <v>1</v>
          </cell>
          <cell r="R153" t="str">
            <v>MATUTINO</v>
          </cell>
          <cell r="S153" t="str">
            <v>16/07/2009</v>
          </cell>
        </row>
        <row r="154">
          <cell r="N154" t="str">
            <v>LOPC760715NZ0</v>
          </cell>
          <cell r="O154" t="str">
            <v>LOPC760715</v>
          </cell>
          <cell r="Q154">
            <v>1</v>
          </cell>
          <cell r="R154" t="str">
            <v>MATUTINO</v>
          </cell>
          <cell r="S154" t="str">
            <v>01/01/2008</v>
          </cell>
        </row>
        <row r="155">
          <cell r="N155" t="str">
            <v>MACP7003133M8</v>
          </cell>
          <cell r="O155" t="str">
            <v>MACP700313</v>
          </cell>
          <cell r="Q155">
            <v>1</v>
          </cell>
          <cell r="R155" t="str">
            <v>MATUTINO</v>
          </cell>
          <cell r="S155" t="str">
            <v>01/01/2008</v>
          </cell>
        </row>
        <row r="156">
          <cell r="N156" t="str">
            <v>MALL7502279Q8</v>
          </cell>
          <cell r="O156" t="str">
            <v>MALL750227</v>
          </cell>
          <cell r="Q156">
            <v>1</v>
          </cell>
          <cell r="R156" t="str">
            <v>MATUTINO</v>
          </cell>
          <cell r="S156" t="str">
            <v>01/01/2008</v>
          </cell>
        </row>
        <row r="157">
          <cell r="N157" t="str">
            <v>OIVB791004935</v>
          </cell>
          <cell r="O157" t="str">
            <v>OIVB791004</v>
          </cell>
          <cell r="Q157">
            <v>1</v>
          </cell>
          <cell r="R157" t="str">
            <v>MATUTINO</v>
          </cell>
          <cell r="S157" t="str">
            <v>01/01/2008</v>
          </cell>
        </row>
        <row r="158">
          <cell r="N158" t="str">
            <v>RANE6202012L1</v>
          </cell>
          <cell r="O158" t="str">
            <v>RANE620201</v>
          </cell>
          <cell r="Q158">
            <v>1</v>
          </cell>
          <cell r="R158" t="str">
            <v>MATUTINO</v>
          </cell>
          <cell r="S158" t="str">
            <v>01/01/2008</v>
          </cell>
        </row>
        <row r="159">
          <cell r="N159" t="str">
            <v>RORA800828TFA</v>
          </cell>
          <cell r="O159" t="str">
            <v>RORA800828</v>
          </cell>
          <cell r="Q159">
            <v>1</v>
          </cell>
          <cell r="R159" t="str">
            <v>MATUTINO</v>
          </cell>
          <cell r="S159" t="str">
            <v>01/01/2008</v>
          </cell>
        </row>
        <row r="160">
          <cell r="N160" t="str">
            <v>ROSM770526TU2</v>
          </cell>
          <cell r="O160" t="str">
            <v>ROSM770526</v>
          </cell>
          <cell r="Q160">
            <v>1</v>
          </cell>
          <cell r="R160" t="str">
            <v>MATUTINO</v>
          </cell>
          <cell r="S160">
            <v>39554</v>
          </cell>
        </row>
        <row r="161">
          <cell r="N161" t="str">
            <v>ROPA790716PG9</v>
          </cell>
          <cell r="O161" t="str">
            <v>ROPA790716</v>
          </cell>
          <cell r="Q161">
            <v>1</v>
          </cell>
          <cell r="R161" t="str">
            <v>MATUTINO</v>
          </cell>
          <cell r="S161" t="str">
            <v>01/01/2008</v>
          </cell>
        </row>
        <row r="162">
          <cell r="N162" t="str">
            <v>SATG6908214A3</v>
          </cell>
          <cell r="O162" t="str">
            <v>SATG690821</v>
          </cell>
          <cell r="Q162">
            <v>1</v>
          </cell>
          <cell r="R162" t="str">
            <v>MATUTINO</v>
          </cell>
          <cell r="S162" t="str">
            <v>01/07/2008</v>
          </cell>
        </row>
        <row r="163">
          <cell r="N163" t="str">
            <v>AEMC710612MY8</v>
          </cell>
          <cell r="O163" t="str">
            <v>AEMC710612</v>
          </cell>
          <cell r="Q163">
            <v>1</v>
          </cell>
          <cell r="R163" t="str">
            <v>MATUTINO</v>
          </cell>
          <cell r="S163" t="str">
            <v>01/01/2008</v>
          </cell>
        </row>
        <row r="164">
          <cell r="N164" t="str">
            <v>BOOA8210153C8</v>
          </cell>
          <cell r="O164" t="str">
            <v>BOOA821015</v>
          </cell>
          <cell r="Q164">
            <v>1</v>
          </cell>
          <cell r="R164" t="str">
            <v>MATUTINO</v>
          </cell>
          <cell r="S164">
            <v>39326</v>
          </cell>
        </row>
        <row r="165">
          <cell r="N165" t="str">
            <v>OARB8404095E8</v>
          </cell>
          <cell r="O165" t="str">
            <v>OARB840409</v>
          </cell>
          <cell r="Q165">
            <v>1</v>
          </cell>
          <cell r="R165" t="str">
            <v>MATUTINO</v>
          </cell>
          <cell r="S165">
            <v>39326</v>
          </cell>
        </row>
        <row r="166">
          <cell r="N166" t="str">
            <v>VERD770916LT6</v>
          </cell>
          <cell r="O166" t="str">
            <v>VERD770916</v>
          </cell>
          <cell r="Q166">
            <v>1</v>
          </cell>
          <cell r="R166" t="str">
            <v>MATUTINO</v>
          </cell>
          <cell r="S166" t="str">
            <v>01/01/2008</v>
          </cell>
        </row>
        <row r="167">
          <cell r="N167" t="str">
            <v>BUOE760610TJ0</v>
          </cell>
          <cell r="O167" t="str">
            <v>BUOE760610</v>
          </cell>
          <cell r="Q167">
            <v>1</v>
          </cell>
          <cell r="R167" t="str">
            <v>MATUTINO</v>
          </cell>
          <cell r="S167" t="str">
            <v>01/01/2008</v>
          </cell>
        </row>
        <row r="168">
          <cell r="N168" t="str">
            <v>FIHD870515THA</v>
          </cell>
          <cell r="O168" t="str">
            <v>FIHD870515</v>
          </cell>
          <cell r="Q168">
            <v>1</v>
          </cell>
          <cell r="R168" t="str">
            <v>MATUTINO</v>
          </cell>
          <cell r="S168" t="str">
            <v>01/08/2011</v>
          </cell>
        </row>
        <row r="169">
          <cell r="N169" t="str">
            <v>LUPJ810126630</v>
          </cell>
          <cell r="O169" t="str">
            <v>LUPJ810126</v>
          </cell>
          <cell r="Q169">
            <v>1</v>
          </cell>
          <cell r="R169" t="str">
            <v>MATUTINO</v>
          </cell>
          <cell r="S169" t="str">
            <v>01/01/2008</v>
          </cell>
        </row>
        <row r="170">
          <cell r="N170" t="str">
            <v>MOMR821226A40</v>
          </cell>
          <cell r="O170" t="str">
            <v>MOMR821226</v>
          </cell>
          <cell r="Q170">
            <v>1</v>
          </cell>
          <cell r="R170" t="str">
            <v>MATUTINO</v>
          </cell>
          <cell r="S170" t="str">
            <v>16/07/2009</v>
          </cell>
        </row>
        <row r="171">
          <cell r="N171" t="str">
            <v>PEBA780802JNA</v>
          </cell>
          <cell r="O171" t="str">
            <v>PEBA780802</v>
          </cell>
          <cell r="Q171">
            <v>1</v>
          </cell>
          <cell r="R171" t="str">
            <v>MATUTINO</v>
          </cell>
          <cell r="S171" t="str">
            <v>01/01/2008</v>
          </cell>
        </row>
        <row r="172">
          <cell r="N172" t="str">
            <v>POIA7408093K2</v>
          </cell>
          <cell r="O172" t="str">
            <v>POIA740809</v>
          </cell>
          <cell r="Q172">
            <v>1</v>
          </cell>
          <cell r="R172" t="str">
            <v>MATUTINO</v>
          </cell>
          <cell r="S172" t="str">
            <v>01/01/2008</v>
          </cell>
        </row>
        <row r="173">
          <cell r="N173" t="str">
            <v>VERE8106059W4</v>
          </cell>
          <cell r="O173" t="str">
            <v>VERE810605</v>
          </cell>
          <cell r="Q173">
            <v>1</v>
          </cell>
          <cell r="R173" t="str">
            <v>MATUTINO</v>
          </cell>
          <cell r="S173" t="str">
            <v>01/01/2008</v>
          </cell>
        </row>
        <row r="174">
          <cell r="N174" t="str">
            <v>VESL760408CP7</v>
          </cell>
          <cell r="O174" t="str">
            <v>VESL760408</v>
          </cell>
          <cell r="Q174">
            <v>1</v>
          </cell>
          <cell r="R174" t="str">
            <v>MATUTINO</v>
          </cell>
          <cell r="S174" t="str">
            <v>01/01/2008</v>
          </cell>
        </row>
        <row r="175">
          <cell r="N175" t="str">
            <v>GAPJ610501835</v>
          </cell>
          <cell r="O175" t="str">
            <v>GAPJ610501</v>
          </cell>
          <cell r="Q175">
            <v>1</v>
          </cell>
          <cell r="R175" t="str">
            <v>MATUTINO</v>
          </cell>
          <cell r="S175" t="str">
            <v>01/01/2008</v>
          </cell>
        </row>
        <row r="176">
          <cell r="N176" t="str">
            <v>GURJ620723912</v>
          </cell>
          <cell r="O176" t="str">
            <v>GURJ620723</v>
          </cell>
          <cell r="Q176">
            <v>1</v>
          </cell>
          <cell r="R176" t="str">
            <v>MATUTINO</v>
          </cell>
          <cell r="S176" t="str">
            <v>01/01/2008</v>
          </cell>
        </row>
        <row r="177">
          <cell r="N177" t="str">
            <v>IAGG720219B54</v>
          </cell>
          <cell r="O177" t="str">
            <v>IAGG720219</v>
          </cell>
          <cell r="Q177">
            <v>1</v>
          </cell>
          <cell r="R177" t="str">
            <v>MATUTINO</v>
          </cell>
          <cell r="S177" t="str">
            <v>01/01/2008</v>
          </cell>
        </row>
        <row r="178">
          <cell r="N178" t="str">
            <v>LAAA730407294</v>
          </cell>
          <cell r="O178" t="str">
            <v>LAAA730407</v>
          </cell>
          <cell r="Q178">
            <v>1</v>
          </cell>
          <cell r="R178" t="str">
            <v>MATUTINO</v>
          </cell>
          <cell r="S178" t="str">
            <v>01/01/2008</v>
          </cell>
        </row>
        <row r="179">
          <cell r="N179" t="str">
            <v>MAMA800105QB8</v>
          </cell>
          <cell r="O179" t="str">
            <v>MAMA800105</v>
          </cell>
          <cell r="Q179">
            <v>1</v>
          </cell>
          <cell r="R179" t="str">
            <v>MATUTINO</v>
          </cell>
          <cell r="S179" t="str">
            <v>01/01/2008</v>
          </cell>
        </row>
        <row r="180">
          <cell r="N180" t="str">
            <v>RAAC671215QK1</v>
          </cell>
          <cell r="O180" t="str">
            <v>RAAC671215</v>
          </cell>
          <cell r="Q180">
            <v>1</v>
          </cell>
          <cell r="R180" t="str">
            <v>MATUTINO</v>
          </cell>
          <cell r="S180" t="str">
            <v>01/01/2008</v>
          </cell>
        </row>
        <row r="181">
          <cell r="N181" t="str">
            <v>RIAN7906099A3</v>
          </cell>
          <cell r="O181" t="str">
            <v>RIAN790609</v>
          </cell>
          <cell r="Q181">
            <v>1</v>
          </cell>
          <cell r="R181" t="str">
            <v>MATUTINO</v>
          </cell>
          <cell r="S181" t="str">
            <v>01/01/2008</v>
          </cell>
        </row>
        <row r="182">
          <cell r="N182" t="str">
            <v>SOGS751222C44</v>
          </cell>
          <cell r="O182" t="str">
            <v>SOGS751222</v>
          </cell>
          <cell r="Q182">
            <v>1</v>
          </cell>
          <cell r="R182" t="str">
            <v>MATUTINO</v>
          </cell>
          <cell r="S182" t="str">
            <v>01/01/2008</v>
          </cell>
        </row>
        <row r="183">
          <cell r="N183" t="str">
            <v>AEAM740324755</v>
          </cell>
          <cell r="O183" t="str">
            <v>AEAM740324</v>
          </cell>
          <cell r="Q183">
            <v>1</v>
          </cell>
          <cell r="R183" t="str">
            <v>MATUTINO</v>
          </cell>
          <cell r="S183" t="str">
            <v>01/01/2008</v>
          </cell>
        </row>
        <row r="184">
          <cell r="N184" t="str">
            <v>AEPP790420K3A</v>
          </cell>
          <cell r="O184" t="str">
            <v>AEPP790420</v>
          </cell>
          <cell r="Q184">
            <v>1</v>
          </cell>
          <cell r="R184" t="str">
            <v>MATUTINO</v>
          </cell>
          <cell r="S184">
            <v>39448</v>
          </cell>
        </row>
        <row r="185">
          <cell r="N185" t="str">
            <v>AUPB820815MH7</v>
          </cell>
          <cell r="O185" t="str">
            <v>AUPB820815</v>
          </cell>
          <cell r="Q185">
            <v>1</v>
          </cell>
          <cell r="R185" t="str">
            <v>MATUTINO</v>
          </cell>
          <cell r="S185" t="str">
            <v>01/01/2008</v>
          </cell>
        </row>
        <row r="186">
          <cell r="N186" t="str">
            <v>BEGE820507B32</v>
          </cell>
          <cell r="O186" t="str">
            <v>BEGE820507</v>
          </cell>
          <cell r="Q186">
            <v>1</v>
          </cell>
          <cell r="R186" t="str">
            <v>MATUTINO</v>
          </cell>
          <cell r="S186" t="str">
            <v>01/01/2008</v>
          </cell>
        </row>
        <row r="187">
          <cell r="N187" t="str">
            <v>CUAD850909HA4</v>
          </cell>
          <cell r="O187" t="str">
            <v>CUAD850909</v>
          </cell>
          <cell r="Q187">
            <v>1</v>
          </cell>
          <cell r="R187" t="str">
            <v>MATUTINO</v>
          </cell>
          <cell r="S187" t="str">
            <v>01/01/2008</v>
          </cell>
        </row>
        <row r="188">
          <cell r="N188" t="str">
            <v>CUML840123174</v>
          </cell>
          <cell r="O188" t="str">
            <v>CUML840123</v>
          </cell>
          <cell r="Q188">
            <v>1</v>
          </cell>
          <cell r="R188" t="str">
            <v>MATUTINO</v>
          </cell>
          <cell r="S188" t="str">
            <v>16/10/2010</v>
          </cell>
        </row>
        <row r="189">
          <cell r="N189" t="str">
            <v>CURM8403102C8</v>
          </cell>
          <cell r="O189" t="str">
            <v>CURM840310</v>
          </cell>
          <cell r="Q189">
            <v>1</v>
          </cell>
          <cell r="R189" t="str">
            <v>MATUTINO</v>
          </cell>
          <cell r="S189" t="str">
            <v>01/01/2008</v>
          </cell>
        </row>
        <row r="190">
          <cell r="N190" t="str">
            <v>DUPN8209253D1</v>
          </cell>
          <cell r="O190" t="str">
            <v>DUPN820925</v>
          </cell>
          <cell r="Q190">
            <v>1</v>
          </cell>
          <cell r="R190" t="str">
            <v>MATUTINO</v>
          </cell>
          <cell r="S190" t="str">
            <v>01/01/2008</v>
          </cell>
        </row>
        <row r="191">
          <cell r="N191" t="str">
            <v>EIFA820517PX8</v>
          </cell>
          <cell r="O191" t="str">
            <v>EIFA820517</v>
          </cell>
          <cell r="Q191">
            <v>1</v>
          </cell>
          <cell r="R191" t="str">
            <v>MATUTINO</v>
          </cell>
          <cell r="S191">
            <v>39448</v>
          </cell>
        </row>
        <row r="192">
          <cell r="N192" t="str">
            <v>EULM831221B42</v>
          </cell>
          <cell r="O192" t="str">
            <v>EULM831221</v>
          </cell>
          <cell r="Q192">
            <v>1</v>
          </cell>
          <cell r="R192" t="str">
            <v>MATUTINO</v>
          </cell>
          <cell r="S192" t="str">
            <v>01/01/2008</v>
          </cell>
        </row>
        <row r="193">
          <cell r="N193" t="str">
            <v>GAGA770526560</v>
          </cell>
          <cell r="O193" t="str">
            <v>GAGA770526</v>
          </cell>
          <cell r="Q193">
            <v>1</v>
          </cell>
          <cell r="R193" t="str">
            <v>MATUTINO</v>
          </cell>
          <cell r="S193" t="str">
            <v>01/09/2009</v>
          </cell>
        </row>
        <row r="194">
          <cell r="N194" t="str">
            <v>GIEA780525MMC</v>
          </cell>
          <cell r="O194" t="str">
            <v>GIEA780525</v>
          </cell>
          <cell r="Q194">
            <v>1</v>
          </cell>
          <cell r="R194" t="str">
            <v>MATUTINO</v>
          </cell>
          <cell r="S194" t="str">
            <v>01/01/2008</v>
          </cell>
        </row>
        <row r="195">
          <cell r="N195" t="str">
            <v>HEFB890214QW2</v>
          </cell>
          <cell r="O195" t="str">
            <v>HEFB890214</v>
          </cell>
          <cell r="Q195">
            <v>1</v>
          </cell>
          <cell r="R195" t="str">
            <v>MATUTINO</v>
          </cell>
          <cell r="S195">
            <v>40010</v>
          </cell>
        </row>
        <row r="196">
          <cell r="N196" t="str">
            <v>LOTG720504F26</v>
          </cell>
          <cell r="O196" t="str">
            <v>LOTG720504</v>
          </cell>
          <cell r="Q196">
            <v>1</v>
          </cell>
          <cell r="R196" t="str">
            <v>MATUTINO</v>
          </cell>
          <cell r="S196" t="str">
            <v>01/01/2008</v>
          </cell>
        </row>
        <row r="197">
          <cell r="N197" t="str">
            <v>MIMC820223AA9</v>
          </cell>
          <cell r="O197" t="str">
            <v>MIMC820223</v>
          </cell>
          <cell r="Q197">
            <v>1</v>
          </cell>
          <cell r="R197" t="str">
            <v>MATUTINO</v>
          </cell>
          <cell r="S197" t="str">
            <v>01/01/2008</v>
          </cell>
        </row>
        <row r="198">
          <cell r="N198" t="str">
            <v>PELN810630IF6</v>
          </cell>
          <cell r="O198" t="str">
            <v>PELN810630</v>
          </cell>
          <cell r="Q198">
            <v>1</v>
          </cell>
          <cell r="R198" t="str">
            <v>MATUTINO</v>
          </cell>
          <cell r="S198" t="str">
            <v>01/01/2008</v>
          </cell>
        </row>
        <row r="199">
          <cell r="N199" t="str">
            <v>RACK810225SH8</v>
          </cell>
          <cell r="O199" t="str">
            <v>RACK810225</v>
          </cell>
          <cell r="Q199">
            <v>1</v>
          </cell>
          <cell r="R199" t="str">
            <v>MATUTINO</v>
          </cell>
          <cell r="S199" t="str">
            <v>01/01/2008</v>
          </cell>
        </row>
        <row r="200">
          <cell r="N200" t="str">
            <v>SAAL801219UK7</v>
          </cell>
          <cell r="O200" t="str">
            <v>SAAL801219</v>
          </cell>
          <cell r="Q200">
            <v>1</v>
          </cell>
          <cell r="R200" t="str">
            <v>MATUTINO</v>
          </cell>
          <cell r="S200" t="str">
            <v>01/01/2008</v>
          </cell>
        </row>
        <row r="201">
          <cell r="N201" t="str">
            <v>VAJL750801JG0</v>
          </cell>
          <cell r="O201" t="str">
            <v>VAJL750801</v>
          </cell>
          <cell r="Q201">
            <v>1</v>
          </cell>
          <cell r="R201" t="str">
            <v>MATUTINO</v>
          </cell>
          <cell r="S201" t="str">
            <v>01/01/2008</v>
          </cell>
        </row>
        <row r="202">
          <cell r="N202" t="str">
            <v>JACG680216G46</v>
          </cell>
          <cell r="O202" t="str">
            <v>JACG680216</v>
          </cell>
          <cell r="Q202">
            <v>1</v>
          </cell>
          <cell r="R202" t="str">
            <v>MATUTINO</v>
          </cell>
          <cell r="S202">
            <v>39341</v>
          </cell>
        </row>
        <row r="203">
          <cell r="N203" t="str">
            <v>JUPG800828CSA</v>
          </cell>
          <cell r="O203" t="str">
            <v>JUPG800828</v>
          </cell>
          <cell r="Q203">
            <v>1</v>
          </cell>
          <cell r="R203" t="str">
            <v>MATUTINO</v>
          </cell>
          <cell r="S203" t="str">
            <v>01/01/2008</v>
          </cell>
        </row>
        <row r="204">
          <cell r="N204" t="str">
            <v>MAML760102IK1</v>
          </cell>
          <cell r="O204" t="str">
            <v>MAML760102</v>
          </cell>
          <cell r="Q204">
            <v>1</v>
          </cell>
          <cell r="R204" t="str">
            <v>MATUTINO</v>
          </cell>
          <cell r="S204">
            <v>39448</v>
          </cell>
        </row>
        <row r="205">
          <cell r="N205" t="str">
            <v>METE6604243X2</v>
          </cell>
          <cell r="O205" t="str">
            <v>METE660424</v>
          </cell>
          <cell r="Q205">
            <v>1</v>
          </cell>
          <cell r="R205" t="str">
            <v>MATUTINO</v>
          </cell>
          <cell r="S205" t="str">
            <v>16/02/2011</v>
          </cell>
        </row>
        <row r="206">
          <cell r="N206" t="str">
            <v>MOMY770418316</v>
          </cell>
          <cell r="O206" t="str">
            <v>MOMY770418</v>
          </cell>
          <cell r="Q206">
            <v>1</v>
          </cell>
          <cell r="R206" t="str">
            <v>MATUTINO</v>
          </cell>
          <cell r="S206">
            <v>39341</v>
          </cell>
        </row>
        <row r="207">
          <cell r="N207" t="str">
            <v>RASE701102S59</v>
          </cell>
          <cell r="O207" t="str">
            <v>RASE701102</v>
          </cell>
          <cell r="Q207">
            <v>1</v>
          </cell>
          <cell r="R207" t="str">
            <v>MATUTINO</v>
          </cell>
          <cell r="S207" t="str">
            <v>01/01/2008</v>
          </cell>
        </row>
        <row r="208">
          <cell r="N208" t="str">
            <v>SIGS811220J90</v>
          </cell>
          <cell r="O208" t="str">
            <v>SIGS811220</v>
          </cell>
          <cell r="Q208">
            <v>1</v>
          </cell>
          <cell r="R208" t="str">
            <v>MATUTINO</v>
          </cell>
          <cell r="S208" t="str">
            <v>01/01/2008</v>
          </cell>
        </row>
        <row r="209">
          <cell r="N209" t="str">
            <v>LEAL771219CL5</v>
          </cell>
          <cell r="O209" t="str">
            <v>LEAL771219</v>
          </cell>
          <cell r="Q209">
            <v>1</v>
          </cell>
          <cell r="R209" t="str">
            <v>MATUTINO</v>
          </cell>
          <cell r="S209" t="str">
            <v>01/01/2008</v>
          </cell>
        </row>
        <row r="210">
          <cell r="N210" t="str">
            <v>RARC530728G76</v>
          </cell>
          <cell r="O210" t="str">
            <v>RARC530728</v>
          </cell>
          <cell r="Q210">
            <v>1</v>
          </cell>
          <cell r="R210" t="str">
            <v>MATUTINO</v>
          </cell>
          <cell r="S210" t="str">
            <v>01/07/2008</v>
          </cell>
        </row>
        <row r="211">
          <cell r="N211" t="str">
            <v>GOMM790924B2A</v>
          </cell>
          <cell r="O211" t="str">
            <v>GOMM790924</v>
          </cell>
          <cell r="Q211">
            <v>1</v>
          </cell>
          <cell r="R211" t="str">
            <v>MATUTINO</v>
          </cell>
          <cell r="S211" t="str">
            <v>01/01/2008</v>
          </cell>
        </row>
        <row r="212">
          <cell r="N212" t="str">
            <v>JUVT821021NF6</v>
          </cell>
          <cell r="O212" t="str">
            <v>JUVT821021</v>
          </cell>
          <cell r="Q212">
            <v>1</v>
          </cell>
          <cell r="R212" t="str">
            <v>MATUTINO</v>
          </cell>
          <cell r="S212" t="str">
            <v>01/01/2008</v>
          </cell>
        </row>
        <row r="213">
          <cell r="N213" t="str">
            <v>LOAA841031000</v>
          </cell>
          <cell r="O213" t="str">
            <v>LOAA841031</v>
          </cell>
          <cell r="Q213">
            <v>1</v>
          </cell>
          <cell r="R213" t="str">
            <v>MATUTINO</v>
          </cell>
          <cell r="S213">
            <v>39630</v>
          </cell>
        </row>
        <row r="214">
          <cell r="N214" t="str">
            <v>MAON790310394</v>
          </cell>
          <cell r="O214" t="str">
            <v>MAON790310</v>
          </cell>
          <cell r="Q214">
            <v>1</v>
          </cell>
          <cell r="R214" t="str">
            <v>MATUTINO</v>
          </cell>
          <cell r="S214" t="str">
            <v>01/01/2008</v>
          </cell>
        </row>
        <row r="215">
          <cell r="N215" t="str">
            <v>ROAD841223000</v>
          </cell>
          <cell r="O215" t="str">
            <v>ROAD841223</v>
          </cell>
          <cell r="Q215">
            <v>1</v>
          </cell>
          <cell r="R215" t="str">
            <v>MATUTINO</v>
          </cell>
          <cell r="S215">
            <v>40010</v>
          </cell>
        </row>
        <row r="216">
          <cell r="N216" t="str">
            <v>SAAC840603PHA</v>
          </cell>
          <cell r="O216" t="str">
            <v>SAAC840603</v>
          </cell>
          <cell r="Q216">
            <v>1</v>
          </cell>
          <cell r="R216" t="str">
            <v>MATUTINO</v>
          </cell>
          <cell r="S216" t="str">
            <v>16/11/2010</v>
          </cell>
        </row>
        <row r="217">
          <cell r="N217" t="str">
            <v>SAAF800419RV3</v>
          </cell>
          <cell r="O217" t="str">
            <v>SAAF800419</v>
          </cell>
          <cell r="Q217">
            <v>1</v>
          </cell>
          <cell r="R217" t="str">
            <v>MATUTINO</v>
          </cell>
          <cell r="S217" t="str">
            <v>01/01/2008</v>
          </cell>
        </row>
        <row r="218">
          <cell r="N218" t="str">
            <v>TACA7110148I1</v>
          </cell>
          <cell r="O218" t="str">
            <v>TACA711014</v>
          </cell>
          <cell r="Q218">
            <v>1</v>
          </cell>
          <cell r="R218" t="str">
            <v>MATUTINO</v>
          </cell>
          <cell r="S218" t="str">
            <v>01/01/2008</v>
          </cell>
        </row>
        <row r="219">
          <cell r="N219" t="str">
            <v>HERM810223GE4</v>
          </cell>
          <cell r="O219" t="str">
            <v>HERM810223</v>
          </cell>
          <cell r="Q219">
            <v>1</v>
          </cell>
          <cell r="R219" t="str">
            <v>MATUTINO</v>
          </cell>
          <cell r="S219" t="str">
            <v>01/01/2008</v>
          </cell>
        </row>
        <row r="220">
          <cell r="N220" t="str">
            <v>IAJR791204UT0</v>
          </cell>
          <cell r="O220" t="str">
            <v>IAJR791204</v>
          </cell>
          <cell r="Q220">
            <v>1</v>
          </cell>
          <cell r="R220" t="str">
            <v>MATUTINO</v>
          </cell>
          <cell r="S220" t="str">
            <v>01/01/2008</v>
          </cell>
        </row>
        <row r="221">
          <cell r="N221" t="str">
            <v>SADA800720IL4</v>
          </cell>
          <cell r="O221" t="str">
            <v>SADA800720</v>
          </cell>
          <cell r="Q221">
            <v>1</v>
          </cell>
          <cell r="R221" t="str">
            <v>MATUTINO</v>
          </cell>
          <cell r="S221" t="str">
            <v>01/01/2008</v>
          </cell>
        </row>
        <row r="222">
          <cell r="N222" t="str">
            <v>TOGF790822T96</v>
          </cell>
          <cell r="O222" t="str">
            <v>TOGF790822</v>
          </cell>
          <cell r="Q222">
            <v>1</v>
          </cell>
          <cell r="R222" t="str">
            <v>MATUTINO</v>
          </cell>
          <cell r="S222" t="str">
            <v>01/01/2008</v>
          </cell>
        </row>
        <row r="223">
          <cell r="N223" t="str">
            <v>MOHC8008243U1</v>
          </cell>
          <cell r="O223" t="str">
            <v>MOHC800824</v>
          </cell>
          <cell r="Q223">
            <v>1</v>
          </cell>
          <cell r="R223" t="str">
            <v>MATUTINO</v>
          </cell>
          <cell r="S223" t="str">
            <v>01/01/2008</v>
          </cell>
        </row>
        <row r="224">
          <cell r="N224" t="str">
            <v>OEAB681202DH4</v>
          </cell>
          <cell r="O224" t="str">
            <v>OEAB681202</v>
          </cell>
          <cell r="Q224">
            <v>1</v>
          </cell>
          <cell r="R224" t="str">
            <v>MATUTINO</v>
          </cell>
          <cell r="S224" t="str">
            <v>01/01/2008</v>
          </cell>
        </row>
        <row r="225">
          <cell r="N225" t="str">
            <v>SOGM640518P72</v>
          </cell>
          <cell r="O225" t="str">
            <v>SOGM640518</v>
          </cell>
          <cell r="Q225">
            <v>1</v>
          </cell>
          <cell r="R225" t="str">
            <v>MATUTINO</v>
          </cell>
          <cell r="S225" t="str">
            <v>01/01/2008</v>
          </cell>
        </row>
        <row r="226">
          <cell r="N226" t="str">
            <v>AACC7604307QA</v>
          </cell>
          <cell r="O226" t="str">
            <v>AACC760430</v>
          </cell>
          <cell r="Q226">
            <v>1</v>
          </cell>
          <cell r="R226" t="str">
            <v>MATUTINO</v>
          </cell>
          <cell r="S226" t="str">
            <v>01/01/2008</v>
          </cell>
        </row>
        <row r="227">
          <cell r="N227" t="str">
            <v>GALC850610489</v>
          </cell>
          <cell r="O227" t="str">
            <v>GALC850610</v>
          </cell>
          <cell r="Q227">
            <v>1</v>
          </cell>
          <cell r="R227" t="str">
            <v>MATUTINO</v>
          </cell>
          <cell r="S227" t="str">
            <v>01/01/2008</v>
          </cell>
        </row>
        <row r="228">
          <cell r="N228" t="str">
            <v>GUSB800802GM3</v>
          </cell>
          <cell r="O228" t="str">
            <v>GUSB800802</v>
          </cell>
          <cell r="Q228">
            <v>1</v>
          </cell>
          <cell r="R228" t="str">
            <v>MATUTINO</v>
          </cell>
          <cell r="S228" t="str">
            <v>01/01/2008</v>
          </cell>
        </row>
        <row r="229">
          <cell r="N229" t="str">
            <v>LOGA790711HF6</v>
          </cell>
          <cell r="O229" t="str">
            <v>LOGA790711</v>
          </cell>
          <cell r="Q229">
            <v>1</v>
          </cell>
          <cell r="R229" t="str">
            <v>MATUTINO</v>
          </cell>
          <cell r="S229" t="str">
            <v>01/01/2008</v>
          </cell>
        </row>
        <row r="230">
          <cell r="N230" t="str">
            <v>OIGA7907319B5</v>
          </cell>
          <cell r="O230" t="str">
            <v>OIGA790731</v>
          </cell>
          <cell r="Q230">
            <v>1</v>
          </cell>
          <cell r="R230" t="str">
            <v>MATUTINO</v>
          </cell>
          <cell r="S230" t="str">
            <v>01/01/2008</v>
          </cell>
        </row>
        <row r="231">
          <cell r="N231" t="str">
            <v>PASR681214AS6</v>
          </cell>
          <cell r="O231" t="str">
            <v>PASR681214</v>
          </cell>
          <cell r="Q231">
            <v>1</v>
          </cell>
          <cell r="R231" t="str">
            <v>MATUTINO</v>
          </cell>
          <cell r="S231" t="str">
            <v>01/01/2008</v>
          </cell>
        </row>
        <row r="232">
          <cell r="N232" t="str">
            <v>SARY771022QG7</v>
          </cell>
          <cell r="O232" t="str">
            <v>SARY771022</v>
          </cell>
          <cell r="Q232">
            <v>1</v>
          </cell>
          <cell r="R232" t="str">
            <v>MATUTINO</v>
          </cell>
          <cell r="S232" t="str">
            <v>16/07/2009</v>
          </cell>
        </row>
        <row r="233">
          <cell r="N233" t="str">
            <v>VEMN7801274U8</v>
          </cell>
          <cell r="O233" t="str">
            <v>VEMN780127</v>
          </cell>
          <cell r="Q233">
            <v>1</v>
          </cell>
          <cell r="R233" t="str">
            <v>MATUTINO</v>
          </cell>
          <cell r="S233" t="str">
            <v>01/01/2008</v>
          </cell>
        </row>
        <row r="234">
          <cell r="N234" t="str">
            <v>BACM820108CN2</v>
          </cell>
          <cell r="O234" t="str">
            <v>BACM820108</v>
          </cell>
          <cell r="Q234">
            <v>1</v>
          </cell>
          <cell r="R234" t="str">
            <v>MATUTINO</v>
          </cell>
          <cell r="S234" t="str">
            <v>01/01/2008</v>
          </cell>
        </row>
        <row r="235">
          <cell r="N235" t="str">
            <v>COGF8505269G6</v>
          </cell>
          <cell r="O235" t="str">
            <v>COGF850526</v>
          </cell>
          <cell r="Q235">
            <v>1</v>
          </cell>
          <cell r="R235" t="str">
            <v>MATUTINO</v>
          </cell>
          <cell r="S235" t="str">
            <v>01/01/2008</v>
          </cell>
        </row>
        <row r="236">
          <cell r="N236" t="str">
            <v>MOGL671117B72</v>
          </cell>
          <cell r="O236" t="str">
            <v>MOGL671117</v>
          </cell>
          <cell r="Q236">
            <v>1</v>
          </cell>
          <cell r="R236" t="str">
            <v>MATUTINO</v>
          </cell>
          <cell r="S236">
            <v>39326</v>
          </cell>
        </row>
        <row r="237">
          <cell r="N237" t="str">
            <v>PAFC830901VAA</v>
          </cell>
          <cell r="O237" t="str">
            <v>PAFC830901</v>
          </cell>
          <cell r="Q237">
            <v>1</v>
          </cell>
          <cell r="R237" t="str">
            <v>MATUTINO</v>
          </cell>
          <cell r="S237" t="str">
            <v>01/01/2008</v>
          </cell>
        </row>
        <row r="238">
          <cell r="N238" t="str">
            <v>ROLI830513VE0</v>
          </cell>
          <cell r="O238" t="str">
            <v>ROLI830513</v>
          </cell>
          <cell r="Q238">
            <v>1</v>
          </cell>
          <cell r="R238" t="str">
            <v>MATUTINO</v>
          </cell>
          <cell r="S238" t="str">
            <v>01/07/2008</v>
          </cell>
        </row>
        <row r="239">
          <cell r="N239" t="str">
            <v>BEHE800904AU8</v>
          </cell>
          <cell r="O239" t="str">
            <v>BEHE800904</v>
          </cell>
          <cell r="Q239">
            <v>1</v>
          </cell>
          <cell r="R239" t="str">
            <v>MATUTINO</v>
          </cell>
          <cell r="S239" t="str">
            <v>01/01/2008</v>
          </cell>
        </row>
        <row r="240">
          <cell r="N240" t="str">
            <v>GOAB830103641</v>
          </cell>
          <cell r="O240" t="str">
            <v>GOAB830103</v>
          </cell>
          <cell r="Q240">
            <v>1</v>
          </cell>
          <cell r="R240" t="str">
            <v>MATUTINO</v>
          </cell>
          <cell r="S240" t="str">
            <v>01/01/2008</v>
          </cell>
        </row>
        <row r="241">
          <cell r="N241" t="str">
            <v>MAJM800927EB4</v>
          </cell>
          <cell r="O241" t="str">
            <v>MAJM800927</v>
          </cell>
          <cell r="Q241">
            <v>1</v>
          </cell>
          <cell r="R241" t="str">
            <v>MATUTINO</v>
          </cell>
          <cell r="S241" t="str">
            <v>01/01/2008</v>
          </cell>
        </row>
        <row r="242">
          <cell r="N242" t="str">
            <v>MOEA820205JKA</v>
          </cell>
          <cell r="O242" t="str">
            <v>MOEA820205</v>
          </cell>
          <cell r="Q242">
            <v>1</v>
          </cell>
          <cell r="R242" t="str">
            <v>MATUTINO</v>
          </cell>
          <cell r="S242" t="str">
            <v>01/01/2008</v>
          </cell>
        </row>
        <row r="243">
          <cell r="N243" t="str">
            <v>PEGS800407DQA</v>
          </cell>
          <cell r="O243" t="str">
            <v>PEGS800407</v>
          </cell>
          <cell r="Q243">
            <v>1</v>
          </cell>
          <cell r="R243" t="str">
            <v>MATUTINO</v>
          </cell>
          <cell r="S243" t="str">
            <v>01/07/2008</v>
          </cell>
        </row>
        <row r="244">
          <cell r="N244" t="str">
            <v>REMC760626IP7</v>
          </cell>
          <cell r="O244" t="str">
            <v>REMC760626</v>
          </cell>
          <cell r="Q244">
            <v>1</v>
          </cell>
          <cell r="R244" t="str">
            <v>MATUTINO</v>
          </cell>
          <cell r="S244" t="str">
            <v>01/01/2008</v>
          </cell>
        </row>
        <row r="245">
          <cell r="N245" t="str">
            <v>RERL790403C91</v>
          </cell>
          <cell r="O245" t="str">
            <v>RERL790403</v>
          </cell>
          <cell r="Q245">
            <v>1</v>
          </cell>
          <cell r="R245" t="str">
            <v>MATUTINO</v>
          </cell>
          <cell r="S245" t="str">
            <v>01/01/2008</v>
          </cell>
        </row>
        <row r="246">
          <cell r="N246" t="str">
            <v>AAIJ630328NY9</v>
          </cell>
          <cell r="O246" t="str">
            <v>AAIJ630328</v>
          </cell>
          <cell r="Q246">
            <v>1</v>
          </cell>
          <cell r="R246" t="str">
            <v>MATUTINO</v>
          </cell>
          <cell r="S246" t="str">
            <v>01/07/2008</v>
          </cell>
        </row>
        <row r="247">
          <cell r="N247" t="str">
            <v>AEMA8005091C9</v>
          </cell>
          <cell r="O247" t="str">
            <v>AEMA800509</v>
          </cell>
          <cell r="Q247">
            <v>1</v>
          </cell>
          <cell r="R247" t="str">
            <v>MATUTINO</v>
          </cell>
          <cell r="S247">
            <v>39448</v>
          </cell>
        </row>
        <row r="248">
          <cell r="N248" t="str">
            <v>AIJC8112015Z4</v>
          </cell>
          <cell r="O248" t="str">
            <v>AIJC811201</v>
          </cell>
          <cell r="Q248">
            <v>1</v>
          </cell>
          <cell r="R248" t="str">
            <v>MATUTINO</v>
          </cell>
          <cell r="S248" t="str">
            <v>01/01/2008</v>
          </cell>
        </row>
        <row r="249">
          <cell r="N249" t="str">
            <v>CAFA851028DM7</v>
          </cell>
          <cell r="O249" t="str">
            <v>CAFA851028</v>
          </cell>
          <cell r="Q249">
            <v>1</v>
          </cell>
          <cell r="R249" t="str">
            <v>MATUTINO</v>
          </cell>
          <cell r="S249">
            <v>42186</v>
          </cell>
        </row>
        <row r="250">
          <cell r="N250" t="str">
            <v>JITL810907Q24</v>
          </cell>
          <cell r="O250" t="str">
            <v>JITL810907</v>
          </cell>
          <cell r="Q250">
            <v>1</v>
          </cell>
          <cell r="R250" t="str">
            <v>MATUTINO</v>
          </cell>
          <cell r="S250" t="str">
            <v>01/01/2008</v>
          </cell>
        </row>
        <row r="251">
          <cell r="N251" t="str">
            <v>MEMM790319G16</v>
          </cell>
          <cell r="O251" t="str">
            <v>MEMM790319</v>
          </cell>
          <cell r="Q251">
            <v>1</v>
          </cell>
          <cell r="R251" t="str">
            <v>MATUTINO</v>
          </cell>
          <cell r="S251" t="str">
            <v>01/01/2008</v>
          </cell>
        </row>
        <row r="252">
          <cell r="N252" t="str">
            <v>PAGO770606NE6</v>
          </cell>
          <cell r="O252" t="str">
            <v>PAGO770606</v>
          </cell>
          <cell r="Q252">
            <v>1</v>
          </cell>
          <cell r="R252" t="str">
            <v>MATUTINO</v>
          </cell>
          <cell r="S252" t="str">
            <v>01/07/2008</v>
          </cell>
        </row>
        <row r="253">
          <cell r="N253" t="str">
            <v>RORI7812131J8</v>
          </cell>
          <cell r="O253" t="str">
            <v>RORI781213</v>
          </cell>
          <cell r="Q253">
            <v>1</v>
          </cell>
          <cell r="R253" t="str">
            <v>MATUTINO</v>
          </cell>
          <cell r="S253" t="str">
            <v>01/01/2008</v>
          </cell>
        </row>
        <row r="254">
          <cell r="N254" t="str">
            <v>SASA6710315L2</v>
          </cell>
          <cell r="O254" t="str">
            <v>SASA671031</v>
          </cell>
          <cell r="Q254">
            <v>1</v>
          </cell>
          <cell r="R254" t="str">
            <v>MATUTINO</v>
          </cell>
          <cell r="S254" t="str">
            <v>01/01/2008</v>
          </cell>
        </row>
        <row r="255">
          <cell r="N255" t="str">
            <v>SICE820720000</v>
          </cell>
          <cell r="O255" t="str">
            <v>SICE820720</v>
          </cell>
          <cell r="Q255">
            <v>1</v>
          </cell>
          <cell r="R255" t="str">
            <v>MATUTINO</v>
          </cell>
          <cell r="S255" t="str">
            <v>01/01/2008</v>
          </cell>
        </row>
        <row r="256">
          <cell r="N256" t="str">
            <v>VAOM820119531</v>
          </cell>
          <cell r="O256" t="str">
            <v>VAOM820119</v>
          </cell>
          <cell r="Q256">
            <v>1</v>
          </cell>
          <cell r="R256" t="str">
            <v>MATUTINO</v>
          </cell>
          <cell r="S256" t="str">
            <v>01/05/2011</v>
          </cell>
        </row>
        <row r="257">
          <cell r="N257" t="str">
            <v>ZAMO8705236N7</v>
          </cell>
          <cell r="O257" t="str">
            <v>ZAMO870523</v>
          </cell>
          <cell r="Q257">
            <v>1</v>
          </cell>
          <cell r="R257" t="str">
            <v>MATUTINO</v>
          </cell>
          <cell r="S257">
            <v>42293</v>
          </cell>
        </row>
        <row r="258">
          <cell r="N258" t="str">
            <v>CATA840309587</v>
          </cell>
          <cell r="O258" t="str">
            <v>CATA840309</v>
          </cell>
          <cell r="Q258">
            <v>1</v>
          </cell>
          <cell r="R258" t="str">
            <v>MATUTINO</v>
          </cell>
          <cell r="S258" t="str">
            <v>01/07/2008</v>
          </cell>
        </row>
        <row r="259">
          <cell r="N259" t="str">
            <v>GATR640105AE5</v>
          </cell>
          <cell r="O259" t="str">
            <v>GATR640105</v>
          </cell>
          <cell r="Q259">
            <v>1</v>
          </cell>
          <cell r="R259" t="str">
            <v>MATUTINO</v>
          </cell>
          <cell r="S259" t="str">
            <v>16/05/2010</v>
          </cell>
        </row>
        <row r="260">
          <cell r="N260" t="str">
            <v>VIGI670415539</v>
          </cell>
          <cell r="O260" t="str">
            <v>VIGI670415</v>
          </cell>
          <cell r="Q260">
            <v>1</v>
          </cell>
          <cell r="R260" t="str">
            <v>MATUTINO</v>
          </cell>
          <cell r="S260" t="str">
            <v>16/08/2008</v>
          </cell>
        </row>
        <row r="261">
          <cell r="N261" t="str">
            <v>HERS830416FV9</v>
          </cell>
          <cell r="O261" t="str">
            <v>HERS830416</v>
          </cell>
          <cell r="Q261">
            <v>1</v>
          </cell>
          <cell r="R261" t="str">
            <v>MATUTINO</v>
          </cell>
          <cell r="S261" t="str">
            <v>01/01/2008</v>
          </cell>
        </row>
        <row r="262">
          <cell r="N262" t="str">
            <v>MANM780416AHA</v>
          </cell>
          <cell r="O262" t="str">
            <v>MANM780416</v>
          </cell>
          <cell r="Q262">
            <v>1</v>
          </cell>
          <cell r="R262" t="str">
            <v>MATUTINO</v>
          </cell>
          <cell r="S262" t="str">
            <v>01/01/2008</v>
          </cell>
        </row>
        <row r="263">
          <cell r="N263" t="str">
            <v>NUJA8109238W6</v>
          </cell>
          <cell r="O263" t="str">
            <v>NUJA810923</v>
          </cell>
          <cell r="Q263">
            <v>1</v>
          </cell>
          <cell r="R263" t="str">
            <v>MATUTINO</v>
          </cell>
          <cell r="S263" t="str">
            <v>01/01/2008</v>
          </cell>
        </row>
        <row r="264">
          <cell r="N264" t="str">
            <v>CAAR76010814A</v>
          </cell>
          <cell r="O264" t="str">
            <v>CAAR760108</v>
          </cell>
          <cell r="Q264">
            <v>1</v>
          </cell>
          <cell r="R264" t="str">
            <v>MATUTINO</v>
          </cell>
          <cell r="S264" t="str">
            <v>01/01/2008</v>
          </cell>
        </row>
        <row r="265">
          <cell r="N265" t="str">
            <v>NASP850714EM6</v>
          </cell>
          <cell r="O265" t="str">
            <v>NASP850714</v>
          </cell>
          <cell r="Q265">
            <v>1</v>
          </cell>
          <cell r="R265" t="str">
            <v>MATUTINO</v>
          </cell>
          <cell r="S265" t="str">
            <v>01/01/2008</v>
          </cell>
        </row>
        <row r="266">
          <cell r="N266" t="str">
            <v>RORR800221N86</v>
          </cell>
          <cell r="O266" t="str">
            <v>RORR800221</v>
          </cell>
          <cell r="Q266">
            <v>1</v>
          </cell>
          <cell r="R266" t="str">
            <v>MATUTINO</v>
          </cell>
          <cell r="S266" t="str">
            <v>01/01/2008</v>
          </cell>
        </row>
        <row r="267">
          <cell r="N267" t="str">
            <v>MOJB711027JX9</v>
          </cell>
          <cell r="O267" t="str">
            <v>MOJB711027</v>
          </cell>
          <cell r="Q267">
            <v>1</v>
          </cell>
          <cell r="R267" t="str">
            <v>MATUTINO</v>
          </cell>
          <cell r="S267" t="str">
            <v>01/07/2008</v>
          </cell>
        </row>
        <row r="268">
          <cell r="N268" t="str">
            <v>CAAO740313MM4</v>
          </cell>
          <cell r="O268" t="str">
            <v>CAAO740313</v>
          </cell>
          <cell r="Q268">
            <v>1</v>
          </cell>
          <cell r="R268" t="str">
            <v>MATUTINO</v>
          </cell>
          <cell r="S268" t="str">
            <v>01/01/2008</v>
          </cell>
        </row>
        <row r="269">
          <cell r="N269" t="str">
            <v>VASS851003450</v>
          </cell>
          <cell r="O269" t="str">
            <v>VASS851003</v>
          </cell>
          <cell r="Q269">
            <v>1</v>
          </cell>
          <cell r="R269" t="str">
            <v>MATUTINO</v>
          </cell>
          <cell r="S269" t="str">
            <v>16/10/2010</v>
          </cell>
        </row>
        <row r="270">
          <cell r="N270" t="str">
            <v>CASH620331TEO</v>
          </cell>
          <cell r="O270" t="str">
            <v>CASH620331</v>
          </cell>
          <cell r="Q270">
            <v>1</v>
          </cell>
          <cell r="R270" t="str">
            <v>MATUTINO</v>
          </cell>
          <cell r="S270" t="str">
            <v>01/07/2008</v>
          </cell>
        </row>
        <row r="271">
          <cell r="N271" t="str">
            <v>CAMK751129949</v>
          </cell>
          <cell r="O271" t="str">
            <v>CAMK751129</v>
          </cell>
          <cell r="Q271">
            <v>1</v>
          </cell>
          <cell r="R271" t="str">
            <v>MATUTINO</v>
          </cell>
          <cell r="S271" t="str">
            <v>01/01/2008</v>
          </cell>
        </row>
        <row r="272">
          <cell r="N272" t="str">
            <v>GADD820502F92</v>
          </cell>
          <cell r="O272" t="str">
            <v>GADD820502</v>
          </cell>
          <cell r="Q272">
            <v>1</v>
          </cell>
          <cell r="R272" t="str">
            <v>MATUTINO</v>
          </cell>
          <cell r="S272" t="str">
            <v>01/01/2008</v>
          </cell>
        </row>
        <row r="273">
          <cell r="N273" t="str">
            <v>MAGY7901267Y1</v>
          </cell>
          <cell r="O273" t="str">
            <v>MAGY790126</v>
          </cell>
          <cell r="Q273">
            <v>1</v>
          </cell>
          <cell r="R273" t="str">
            <v>MATUTINO</v>
          </cell>
          <cell r="S273" t="str">
            <v>01/01/2008</v>
          </cell>
        </row>
        <row r="274">
          <cell r="N274" t="str">
            <v>NAFY830930V8A</v>
          </cell>
          <cell r="O274" t="str">
            <v>NAFY830930</v>
          </cell>
          <cell r="Q274">
            <v>1</v>
          </cell>
          <cell r="R274" t="str">
            <v>MATUTINO</v>
          </cell>
          <cell r="S274" t="str">
            <v>16/07/2009</v>
          </cell>
        </row>
        <row r="275">
          <cell r="N275" t="str">
            <v>JIQR650418RG9</v>
          </cell>
          <cell r="O275" t="str">
            <v>JIQR650418</v>
          </cell>
          <cell r="Q275">
            <v>1</v>
          </cell>
          <cell r="R275" t="str">
            <v>MATUTINO</v>
          </cell>
          <cell r="S275" t="str">
            <v>01/07/2008</v>
          </cell>
        </row>
        <row r="276">
          <cell r="N276" t="str">
            <v>BADV850108942</v>
          </cell>
          <cell r="O276" t="str">
            <v>BADV850108</v>
          </cell>
          <cell r="Q276">
            <v>1</v>
          </cell>
          <cell r="R276" t="str">
            <v>MATUTINO</v>
          </cell>
          <cell r="S276" t="str">
            <v>01/01/2008</v>
          </cell>
        </row>
        <row r="277">
          <cell r="N277" t="str">
            <v>MAAA771212EF8</v>
          </cell>
          <cell r="O277" t="str">
            <v>MAAA771212</v>
          </cell>
          <cell r="Q277">
            <v>1</v>
          </cell>
          <cell r="R277" t="str">
            <v>MATUTINO</v>
          </cell>
          <cell r="S277" t="str">
            <v>01/07/2008</v>
          </cell>
        </row>
        <row r="278">
          <cell r="N278" t="str">
            <v>IEHE811205GE0</v>
          </cell>
          <cell r="O278" t="str">
            <v>IEHE811205</v>
          </cell>
          <cell r="Q278">
            <v>1</v>
          </cell>
          <cell r="R278" t="str">
            <v>MATUTINO</v>
          </cell>
          <cell r="S278" t="str">
            <v>01/01/2008</v>
          </cell>
        </row>
        <row r="279">
          <cell r="N279" t="str">
            <v>JIBJ760706FV7</v>
          </cell>
          <cell r="O279" t="str">
            <v>JIBJ760706</v>
          </cell>
          <cell r="Q279">
            <v>1</v>
          </cell>
          <cell r="R279" t="str">
            <v>MATUTINO</v>
          </cell>
          <cell r="S279" t="str">
            <v>01/01/2008</v>
          </cell>
        </row>
        <row r="280">
          <cell r="N280" t="str">
            <v>SAMI811113S9A</v>
          </cell>
          <cell r="O280" t="str">
            <v>SAMI811113</v>
          </cell>
          <cell r="Q280">
            <v>1</v>
          </cell>
          <cell r="R280" t="str">
            <v>MATUTINO</v>
          </cell>
          <cell r="S280">
            <v>42171</v>
          </cell>
        </row>
        <row r="281">
          <cell r="N281" t="str">
            <v>EACA570108DX1</v>
          </cell>
          <cell r="O281" t="str">
            <v>EACA570108</v>
          </cell>
          <cell r="Q281">
            <v>1</v>
          </cell>
          <cell r="R281" t="str">
            <v>MATUTINO</v>
          </cell>
          <cell r="S281" t="str">
            <v>01/07/2008</v>
          </cell>
        </row>
        <row r="282">
          <cell r="N282" t="str">
            <v>GAMM840526SC9</v>
          </cell>
          <cell r="O282" t="str">
            <v>GAMM840526</v>
          </cell>
          <cell r="Q282">
            <v>1</v>
          </cell>
          <cell r="R282" t="str">
            <v>MATUTINO</v>
          </cell>
          <cell r="S282" t="str">
            <v>01/07/2008</v>
          </cell>
        </row>
        <row r="283">
          <cell r="N283" t="str">
            <v>LOPM8403216Q0</v>
          </cell>
          <cell r="O283" t="str">
            <v>LOPM840321</v>
          </cell>
          <cell r="Q283">
            <v>1</v>
          </cell>
          <cell r="R283" t="str">
            <v>MATUTINO</v>
          </cell>
          <cell r="S283" t="str">
            <v>01/07/2008</v>
          </cell>
        </row>
        <row r="284">
          <cell r="N284" t="str">
            <v>COJL630417HE0</v>
          </cell>
          <cell r="O284" t="str">
            <v>COJL630417</v>
          </cell>
          <cell r="Q284">
            <v>1</v>
          </cell>
          <cell r="R284" t="str">
            <v>MATUTINO</v>
          </cell>
          <cell r="S284" t="str">
            <v>01/01/2008</v>
          </cell>
        </row>
        <row r="285">
          <cell r="N285" t="str">
            <v>MEFS8106227B3</v>
          </cell>
          <cell r="O285" t="str">
            <v>MEFS810622</v>
          </cell>
          <cell r="Q285">
            <v>1</v>
          </cell>
          <cell r="R285" t="str">
            <v>MATUTINO</v>
          </cell>
          <cell r="S285" t="str">
            <v>01/07/2008</v>
          </cell>
        </row>
        <row r="286">
          <cell r="N286" t="str">
            <v>MARM600403AD9</v>
          </cell>
          <cell r="O286" t="str">
            <v>MARM600403</v>
          </cell>
          <cell r="Q286">
            <v>1</v>
          </cell>
          <cell r="R286" t="str">
            <v>MATUTINO</v>
          </cell>
          <cell r="S286" t="str">
            <v>01/07/2008</v>
          </cell>
        </row>
        <row r="287">
          <cell r="N287" t="str">
            <v>VAGM630106F98</v>
          </cell>
          <cell r="O287" t="str">
            <v>VAGM630106</v>
          </cell>
          <cell r="Q287">
            <v>1</v>
          </cell>
          <cell r="R287" t="str">
            <v>MATUTINO</v>
          </cell>
          <cell r="S287" t="str">
            <v>01/07/2008</v>
          </cell>
        </row>
        <row r="288">
          <cell r="N288" t="str">
            <v>PISB800325EWA</v>
          </cell>
          <cell r="O288" t="str">
            <v>PISB800325</v>
          </cell>
          <cell r="Q288">
            <v>1</v>
          </cell>
          <cell r="R288" t="str">
            <v>MATUTINO</v>
          </cell>
          <cell r="S288" t="str">
            <v>01/01/2008</v>
          </cell>
        </row>
        <row r="289">
          <cell r="N289" t="str">
            <v>IIPO611222G43</v>
          </cell>
          <cell r="O289" t="str">
            <v>IIPO611222</v>
          </cell>
          <cell r="Q289">
            <v>1</v>
          </cell>
          <cell r="R289" t="str">
            <v>MATUTINO</v>
          </cell>
          <cell r="S289" t="str">
            <v>16/01/2008</v>
          </cell>
        </row>
        <row r="290">
          <cell r="N290" t="str">
            <v>MAGL640408CD5</v>
          </cell>
          <cell r="O290" t="str">
            <v>MAGL640408</v>
          </cell>
          <cell r="Q290">
            <v>1</v>
          </cell>
          <cell r="R290" t="str">
            <v>MATUTINO</v>
          </cell>
          <cell r="S290" t="str">
            <v>16/01/2008</v>
          </cell>
        </row>
        <row r="291">
          <cell r="N291" t="str">
            <v>QURG761210R68</v>
          </cell>
          <cell r="O291" t="str">
            <v>QURG761210</v>
          </cell>
          <cell r="Q291">
            <v>1</v>
          </cell>
          <cell r="R291" t="str">
            <v>MATUTINO</v>
          </cell>
          <cell r="S291" t="str">
            <v>16/01/2008</v>
          </cell>
        </row>
        <row r="292">
          <cell r="N292" t="str">
            <v>RECG7204118T3</v>
          </cell>
          <cell r="O292" t="str">
            <v>RECG720411</v>
          </cell>
          <cell r="Q292">
            <v>1</v>
          </cell>
          <cell r="R292" t="str">
            <v>MATUTINO</v>
          </cell>
          <cell r="S292" t="str">
            <v>16/01/2008</v>
          </cell>
        </row>
        <row r="293">
          <cell r="N293" t="str">
            <v>SAVL610721SW1</v>
          </cell>
          <cell r="O293" t="str">
            <v>SAVL610721</v>
          </cell>
          <cell r="Q293">
            <v>1</v>
          </cell>
          <cell r="R293" t="str">
            <v>MATUTINO</v>
          </cell>
          <cell r="S293" t="str">
            <v>16/01/2008</v>
          </cell>
        </row>
        <row r="294">
          <cell r="N294" t="str">
            <v>SIFI560405224</v>
          </cell>
          <cell r="O294" t="str">
            <v>SIFI560405</v>
          </cell>
          <cell r="Q294">
            <v>1</v>
          </cell>
          <cell r="R294" t="str">
            <v>MATUTINO</v>
          </cell>
          <cell r="S294" t="str">
            <v>01/01/2008</v>
          </cell>
        </row>
        <row r="295">
          <cell r="N295" t="str">
            <v>GAVB860914F55</v>
          </cell>
          <cell r="O295" t="str">
            <v>GAVB860914</v>
          </cell>
          <cell r="Q295">
            <v>1</v>
          </cell>
          <cell r="R295" t="str">
            <v>MATUTINO</v>
          </cell>
          <cell r="S295" t="str">
            <v>01/08/2011</v>
          </cell>
        </row>
        <row r="296">
          <cell r="N296" t="str">
            <v>JIMR791226330</v>
          </cell>
          <cell r="O296" t="str">
            <v>JIMR791226</v>
          </cell>
          <cell r="Q296">
            <v>1</v>
          </cell>
          <cell r="R296" t="str">
            <v>MATUTINO</v>
          </cell>
          <cell r="S296" t="str">
            <v>01/01/2008</v>
          </cell>
        </row>
        <row r="297">
          <cell r="N297" t="str">
            <v>CAMY800418IT7</v>
          </cell>
          <cell r="O297" t="str">
            <v>CAMY800418</v>
          </cell>
          <cell r="Q297">
            <v>1</v>
          </cell>
          <cell r="R297" t="str">
            <v>MATUTINO</v>
          </cell>
          <cell r="S297" t="str">
            <v>01/01/2008</v>
          </cell>
        </row>
        <row r="298">
          <cell r="N298" t="str">
            <v>MIRN810217Q59</v>
          </cell>
          <cell r="O298" t="str">
            <v>MIRN810217</v>
          </cell>
          <cell r="Q298">
            <v>1</v>
          </cell>
          <cell r="R298" t="str">
            <v>MATUTINO</v>
          </cell>
          <cell r="S298" t="str">
            <v>01/01/2008</v>
          </cell>
        </row>
        <row r="299">
          <cell r="N299" t="str">
            <v>PIHB580716DU1</v>
          </cell>
          <cell r="O299" t="str">
            <v>PIHB580716</v>
          </cell>
          <cell r="Q299">
            <v>1</v>
          </cell>
          <cell r="R299" t="str">
            <v>MATUTINO</v>
          </cell>
          <cell r="S299" t="str">
            <v>01/01/2008</v>
          </cell>
        </row>
        <row r="300">
          <cell r="N300" t="str">
            <v>MAMB820627UP2</v>
          </cell>
          <cell r="O300" t="str">
            <v>MAMB820627</v>
          </cell>
          <cell r="Q300">
            <v>1</v>
          </cell>
          <cell r="R300" t="str">
            <v>MATUTINO</v>
          </cell>
          <cell r="S300" t="str">
            <v>16/07/2011</v>
          </cell>
        </row>
        <row r="301">
          <cell r="N301" t="str">
            <v>QUPA810827RV7</v>
          </cell>
          <cell r="O301" t="str">
            <v>QUPA810827</v>
          </cell>
          <cell r="Q301">
            <v>1</v>
          </cell>
          <cell r="R301" t="str">
            <v>MATUTINO</v>
          </cell>
          <cell r="S301" t="str">
            <v>16/07/2009</v>
          </cell>
        </row>
        <row r="302">
          <cell r="N302" t="str">
            <v>HEDA851224KZ3</v>
          </cell>
          <cell r="O302" t="str">
            <v>HEDA851224</v>
          </cell>
          <cell r="Q302">
            <v>1</v>
          </cell>
          <cell r="R302" t="str">
            <v>MATUTINO</v>
          </cell>
          <cell r="S302">
            <v>40467</v>
          </cell>
        </row>
        <row r="303">
          <cell r="N303" t="str">
            <v>LUGI681223N38</v>
          </cell>
          <cell r="O303" t="str">
            <v>LUGI681223</v>
          </cell>
          <cell r="Q303">
            <v>1</v>
          </cell>
          <cell r="R303" t="str">
            <v>MATUTINO</v>
          </cell>
          <cell r="S303" t="str">
            <v>01/07/2008</v>
          </cell>
        </row>
        <row r="304">
          <cell r="N304" t="str">
            <v>AIFA8405251H2</v>
          </cell>
          <cell r="O304" t="str">
            <v>AIFA840525</v>
          </cell>
          <cell r="Q304">
            <v>1</v>
          </cell>
          <cell r="R304" t="str">
            <v>MATUTINO</v>
          </cell>
          <cell r="S304" t="str">
            <v>01/07/2008</v>
          </cell>
        </row>
        <row r="305">
          <cell r="N305" t="str">
            <v>BATE7707158V5</v>
          </cell>
          <cell r="O305" t="str">
            <v>BATE770715</v>
          </cell>
          <cell r="Q305">
            <v>1</v>
          </cell>
          <cell r="R305" t="str">
            <v>MATUTINO</v>
          </cell>
          <cell r="S305" t="str">
            <v>16/07/2009</v>
          </cell>
        </row>
        <row r="306">
          <cell r="N306" t="str">
            <v>NARG810418PW5</v>
          </cell>
          <cell r="O306" t="str">
            <v>NARG810418</v>
          </cell>
          <cell r="Q306">
            <v>1</v>
          </cell>
          <cell r="R306" t="str">
            <v>MATUTINO</v>
          </cell>
          <cell r="S306" t="str">
            <v>16/07/2009</v>
          </cell>
        </row>
        <row r="307">
          <cell r="N307" t="str">
            <v>BECA740623GW4</v>
          </cell>
          <cell r="O307" t="str">
            <v>BECA740623</v>
          </cell>
          <cell r="Q307">
            <v>1</v>
          </cell>
          <cell r="R307" t="str">
            <v>MATUTINO</v>
          </cell>
          <cell r="S307" t="str">
            <v>16/07/2009</v>
          </cell>
        </row>
        <row r="308">
          <cell r="N308" t="str">
            <v>VATK840821UJ1</v>
          </cell>
          <cell r="O308" t="str">
            <v>VATK840821</v>
          </cell>
          <cell r="Q308">
            <v>1</v>
          </cell>
          <cell r="R308" t="str">
            <v>MATUTINO</v>
          </cell>
          <cell r="S308" t="str">
            <v>01/03/2013</v>
          </cell>
        </row>
        <row r="309">
          <cell r="N309" t="str">
            <v>TIDL690117HV4</v>
          </cell>
          <cell r="O309" t="str">
            <v>TIDL690117</v>
          </cell>
          <cell r="Q309">
            <v>1</v>
          </cell>
          <cell r="R309" t="str">
            <v>MATUTINO</v>
          </cell>
          <cell r="S309" t="str">
            <v>01/01/2008</v>
          </cell>
        </row>
        <row r="310">
          <cell r="N310" t="str">
            <v>CAFN801216HL7</v>
          </cell>
          <cell r="O310" t="str">
            <v>CAFN801216</v>
          </cell>
          <cell r="Q310">
            <v>1</v>
          </cell>
          <cell r="R310" t="str">
            <v>MATUTINO</v>
          </cell>
          <cell r="S310" t="str">
            <v>16/07/2009</v>
          </cell>
        </row>
        <row r="311">
          <cell r="N311" t="str">
            <v>QUVC750102F31</v>
          </cell>
          <cell r="O311" t="str">
            <v>QUVC750102</v>
          </cell>
          <cell r="Q311">
            <v>1</v>
          </cell>
          <cell r="R311" t="str">
            <v>MATUTINO</v>
          </cell>
          <cell r="S311" t="str">
            <v>01/01/2008</v>
          </cell>
        </row>
        <row r="312">
          <cell r="N312" t="str">
            <v>AIFE4905263R3</v>
          </cell>
          <cell r="O312" t="str">
            <v>AIFE490526</v>
          </cell>
          <cell r="Q312">
            <v>1</v>
          </cell>
          <cell r="R312" t="str">
            <v>MATUTINO</v>
          </cell>
          <cell r="S312" t="str">
            <v>01/07/2008</v>
          </cell>
        </row>
        <row r="313">
          <cell r="N313" t="str">
            <v>BEME780617FS9</v>
          </cell>
          <cell r="O313" t="str">
            <v>BEME780617</v>
          </cell>
          <cell r="Q313">
            <v>1</v>
          </cell>
          <cell r="R313" t="str">
            <v>MATUTINO</v>
          </cell>
          <cell r="S313" t="str">
            <v>01/01/2008</v>
          </cell>
        </row>
        <row r="314">
          <cell r="N314" t="str">
            <v>CEMR690608ALA</v>
          </cell>
          <cell r="O314" t="str">
            <v>CEMR690608</v>
          </cell>
          <cell r="Q314">
            <v>1</v>
          </cell>
          <cell r="R314" t="str">
            <v>MATUTINO</v>
          </cell>
          <cell r="S314" t="str">
            <v>16/07/2009</v>
          </cell>
        </row>
        <row r="315">
          <cell r="N315" t="str">
            <v>COLP7801199Y3</v>
          </cell>
          <cell r="O315" t="str">
            <v>COLP780119</v>
          </cell>
          <cell r="Q315">
            <v>1</v>
          </cell>
          <cell r="R315" t="str">
            <v>MATUTINO</v>
          </cell>
          <cell r="S315" t="str">
            <v>01/01/2008</v>
          </cell>
        </row>
        <row r="316">
          <cell r="N316" t="str">
            <v>BERR590325PN0</v>
          </cell>
          <cell r="O316" t="str">
            <v>BERR590325</v>
          </cell>
          <cell r="Q316">
            <v>1</v>
          </cell>
          <cell r="R316" t="str">
            <v>MATUTINO</v>
          </cell>
          <cell r="S316" t="str">
            <v>01/07/2008</v>
          </cell>
        </row>
        <row r="317">
          <cell r="N317" t="str">
            <v>BARB800818335</v>
          </cell>
          <cell r="O317" t="str">
            <v>BARB800818</v>
          </cell>
          <cell r="Q317">
            <v>1</v>
          </cell>
          <cell r="R317" t="str">
            <v>MATUTINO</v>
          </cell>
          <cell r="S317" t="str">
            <v>16/07/2009</v>
          </cell>
        </row>
        <row r="318">
          <cell r="N318" t="str">
            <v>GOGA730307MN5</v>
          </cell>
          <cell r="O318" t="str">
            <v>GOGA730307</v>
          </cell>
          <cell r="Q318">
            <v>1</v>
          </cell>
          <cell r="R318" t="str">
            <v>MATUTINO</v>
          </cell>
          <cell r="S318" t="str">
            <v>01/01/2008</v>
          </cell>
        </row>
        <row r="319">
          <cell r="N319" t="str">
            <v>GUGG791209PA6</v>
          </cell>
          <cell r="O319" t="str">
            <v>GUGG791209</v>
          </cell>
          <cell r="Q319">
            <v>1</v>
          </cell>
          <cell r="R319" t="str">
            <v>MATUTINO</v>
          </cell>
          <cell r="S319" t="str">
            <v>01/01/2008</v>
          </cell>
        </row>
        <row r="320">
          <cell r="N320" t="str">
            <v>VECE8308256N6</v>
          </cell>
          <cell r="O320" t="str">
            <v>VECE830825</v>
          </cell>
          <cell r="Q320">
            <v>1</v>
          </cell>
          <cell r="R320" t="str">
            <v>MATUTINO</v>
          </cell>
          <cell r="S320" t="str">
            <v>01/01/2008</v>
          </cell>
        </row>
        <row r="321">
          <cell r="N321" t="str">
            <v>CELR781007NG2</v>
          </cell>
          <cell r="O321" t="str">
            <v>CELR781007</v>
          </cell>
          <cell r="Q321">
            <v>1</v>
          </cell>
          <cell r="R321" t="str">
            <v>MATUTINO</v>
          </cell>
          <cell r="S321" t="str">
            <v>01/01/2008</v>
          </cell>
        </row>
        <row r="322">
          <cell r="N322" t="str">
            <v>IASA850420UG1</v>
          </cell>
          <cell r="O322" t="str">
            <v>IASA850420</v>
          </cell>
          <cell r="Q322">
            <v>1</v>
          </cell>
          <cell r="R322" t="str">
            <v>MATUTINO</v>
          </cell>
          <cell r="S322" t="str">
            <v>01/01/2008</v>
          </cell>
        </row>
        <row r="323">
          <cell r="N323" t="str">
            <v>CAHK820522AA9</v>
          </cell>
          <cell r="O323" t="str">
            <v>CAHK820522</v>
          </cell>
          <cell r="Q323">
            <v>1</v>
          </cell>
          <cell r="R323" t="str">
            <v>MATUTINO</v>
          </cell>
          <cell r="S323" t="str">
            <v>01/01/2008</v>
          </cell>
        </row>
        <row r="324">
          <cell r="N324" t="str">
            <v>HERB780731MF9</v>
          </cell>
          <cell r="O324" t="str">
            <v>HERB780731</v>
          </cell>
          <cell r="Q324">
            <v>1</v>
          </cell>
          <cell r="R324" t="str">
            <v>MATUTINO</v>
          </cell>
          <cell r="S324" t="str">
            <v>16/02/2014</v>
          </cell>
        </row>
        <row r="325">
          <cell r="N325" t="str">
            <v>OITC841122PKA</v>
          </cell>
          <cell r="O325" t="str">
            <v>OITC841122</v>
          </cell>
          <cell r="Q325">
            <v>1</v>
          </cell>
          <cell r="R325" t="str">
            <v>MATUTINO</v>
          </cell>
          <cell r="S325" t="str">
            <v>01/01/2008</v>
          </cell>
        </row>
        <row r="326">
          <cell r="N326" t="str">
            <v>VAPG791212553</v>
          </cell>
          <cell r="O326" t="str">
            <v>VAPG791212</v>
          </cell>
          <cell r="Q326">
            <v>1</v>
          </cell>
          <cell r="R326" t="str">
            <v>MATUTINO</v>
          </cell>
          <cell r="S326" t="str">
            <v>16/1172015</v>
          </cell>
        </row>
        <row r="327">
          <cell r="N327" t="str">
            <v>OELM8310067U1</v>
          </cell>
          <cell r="O327" t="str">
            <v>OELM831006</v>
          </cell>
          <cell r="Q327">
            <v>1</v>
          </cell>
          <cell r="R327" t="str">
            <v>MATUTINO</v>
          </cell>
          <cell r="S327" t="str">
            <v>01/01/2008</v>
          </cell>
        </row>
        <row r="328">
          <cell r="N328" t="str">
            <v>GAAA8601014G3</v>
          </cell>
          <cell r="O328" t="str">
            <v>GAAA860101</v>
          </cell>
          <cell r="Q328">
            <v>1</v>
          </cell>
          <cell r="R328" t="str">
            <v>MATUTINO</v>
          </cell>
          <cell r="S328" t="str">
            <v>01/01/2008</v>
          </cell>
        </row>
        <row r="329">
          <cell r="N329" t="str">
            <v>CUDJ820815JR9</v>
          </cell>
          <cell r="O329" t="str">
            <v>CUDJ820815</v>
          </cell>
          <cell r="Q329">
            <v>1</v>
          </cell>
          <cell r="R329" t="str">
            <v>MATUTINO</v>
          </cell>
          <cell r="S329" t="str">
            <v>01/07/2008</v>
          </cell>
        </row>
        <row r="330">
          <cell r="N330" t="str">
            <v>FEPE831010E4A</v>
          </cell>
          <cell r="O330" t="str">
            <v>FEPE831010</v>
          </cell>
          <cell r="Q330">
            <v>1</v>
          </cell>
          <cell r="R330" t="str">
            <v>MATUTINO</v>
          </cell>
          <cell r="S330" t="str">
            <v>01/01/2008</v>
          </cell>
        </row>
        <row r="331">
          <cell r="N331" t="str">
            <v>RARE821009HLA</v>
          </cell>
          <cell r="O331" t="str">
            <v>RARE821009</v>
          </cell>
          <cell r="Q331">
            <v>1</v>
          </cell>
          <cell r="R331" t="str">
            <v>MATUTINO</v>
          </cell>
          <cell r="S331" t="str">
            <v>01/01/2008</v>
          </cell>
        </row>
        <row r="332">
          <cell r="N332" t="str">
            <v>GODF710818JU2</v>
          </cell>
          <cell r="O332" t="str">
            <v>GODF710818</v>
          </cell>
          <cell r="Q332">
            <v>1</v>
          </cell>
          <cell r="R332" t="str">
            <v>MATUTINO</v>
          </cell>
          <cell r="S332" t="str">
            <v>01/01/2008</v>
          </cell>
        </row>
        <row r="333">
          <cell r="N333" t="str">
            <v>RIJB581130NV8</v>
          </cell>
          <cell r="O333" t="str">
            <v>RIJB581130</v>
          </cell>
          <cell r="Q333">
            <v>1</v>
          </cell>
          <cell r="R333" t="str">
            <v>MATUTINO</v>
          </cell>
          <cell r="S333" t="str">
            <v>01/01/2008</v>
          </cell>
        </row>
        <row r="334">
          <cell r="N334" t="str">
            <v>AAAJ910617MJ2</v>
          </cell>
          <cell r="O334" t="str">
            <v>AAAJ910617</v>
          </cell>
          <cell r="Q334">
            <v>1</v>
          </cell>
          <cell r="R334" t="str">
            <v>MATUTINO</v>
          </cell>
          <cell r="S334" t="str">
            <v>16/11/2013</v>
          </cell>
        </row>
        <row r="335">
          <cell r="N335" t="str">
            <v>AEFF820523D51</v>
          </cell>
          <cell r="O335" t="str">
            <v>AEFF820523</v>
          </cell>
          <cell r="Q335">
            <v>1</v>
          </cell>
          <cell r="R335" t="str">
            <v>MATUTINO</v>
          </cell>
          <cell r="S335" t="str">
            <v>16/07/2009</v>
          </cell>
        </row>
        <row r="336">
          <cell r="N336" t="str">
            <v>AIDE760509JV8</v>
          </cell>
          <cell r="O336" t="str">
            <v>AIDE760509</v>
          </cell>
          <cell r="Q336">
            <v>1</v>
          </cell>
          <cell r="R336" t="str">
            <v>MATUTINO</v>
          </cell>
          <cell r="S336" t="str">
            <v>01/05/2011</v>
          </cell>
        </row>
        <row r="337">
          <cell r="N337" t="str">
            <v>CARM740326J8A</v>
          </cell>
          <cell r="O337" t="str">
            <v>CARM740326</v>
          </cell>
          <cell r="Q337">
            <v>1</v>
          </cell>
          <cell r="R337" t="str">
            <v>MATUTINO</v>
          </cell>
          <cell r="S337" t="str">
            <v>01/01/2008</v>
          </cell>
        </row>
        <row r="338">
          <cell r="N338" t="str">
            <v>EILJ780830828</v>
          </cell>
          <cell r="O338" t="str">
            <v>EILJ780830</v>
          </cell>
          <cell r="Q338">
            <v>1</v>
          </cell>
          <cell r="R338" t="str">
            <v>MATUTINO</v>
          </cell>
          <cell r="S338" t="str">
            <v>16/07/2009</v>
          </cell>
        </row>
        <row r="339">
          <cell r="N339" t="str">
            <v>FOAC811016DZ5</v>
          </cell>
          <cell r="O339" t="str">
            <v>FOAC811016</v>
          </cell>
          <cell r="Q339">
            <v>1</v>
          </cell>
          <cell r="R339" t="str">
            <v>MATUTINO</v>
          </cell>
          <cell r="S339" t="str">
            <v>01/01/2008</v>
          </cell>
        </row>
        <row r="340">
          <cell r="N340" t="str">
            <v>GOER630212NU1</v>
          </cell>
          <cell r="O340" t="str">
            <v>GOER630212</v>
          </cell>
          <cell r="Q340">
            <v>1</v>
          </cell>
          <cell r="R340" t="str">
            <v>MATUTINO</v>
          </cell>
          <cell r="S340" t="str">
            <v>16/07/2009</v>
          </cell>
        </row>
        <row r="341">
          <cell r="N341" t="str">
            <v>GORC8801103I5</v>
          </cell>
          <cell r="O341" t="str">
            <v>GORC880110</v>
          </cell>
          <cell r="Q341">
            <v>1</v>
          </cell>
          <cell r="R341" t="str">
            <v>MATUTINO</v>
          </cell>
          <cell r="S341" t="str">
            <v>01/10/2011</v>
          </cell>
        </row>
        <row r="342">
          <cell r="N342" t="str">
            <v>HIFM840624K67</v>
          </cell>
          <cell r="O342" t="str">
            <v>HIFM840624</v>
          </cell>
          <cell r="Q342">
            <v>1</v>
          </cell>
          <cell r="R342" t="str">
            <v>MATUTINO</v>
          </cell>
          <cell r="S342" t="str">
            <v>16/07/2009</v>
          </cell>
        </row>
        <row r="343">
          <cell r="N343" t="str">
            <v>LUHG811124UN4</v>
          </cell>
          <cell r="O343" t="str">
            <v>LUHG811124</v>
          </cell>
          <cell r="Q343">
            <v>1</v>
          </cell>
          <cell r="R343" t="str">
            <v>MATUTINO</v>
          </cell>
          <cell r="S343" t="str">
            <v>01/01/2008</v>
          </cell>
        </row>
        <row r="344">
          <cell r="N344" t="str">
            <v>MACA800908AJ5</v>
          </cell>
          <cell r="O344" t="str">
            <v>MACA800908</v>
          </cell>
          <cell r="Q344">
            <v>1</v>
          </cell>
          <cell r="R344" t="str">
            <v>MATUTINO</v>
          </cell>
          <cell r="S344" t="str">
            <v>16/07/2009</v>
          </cell>
        </row>
        <row r="345">
          <cell r="N345" t="str">
            <v>NIZY6912192BA</v>
          </cell>
          <cell r="O345" t="str">
            <v>NIZY691219</v>
          </cell>
          <cell r="Q345">
            <v>1</v>
          </cell>
          <cell r="R345" t="str">
            <v>MATUTINO</v>
          </cell>
          <cell r="S345" t="str">
            <v>01/01/2008</v>
          </cell>
        </row>
        <row r="346">
          <cell r="N346" t="str">
            <v>PACE8004028Q1</v>
          </cell>
          <cell r="O346" t="str">
            <v>PACE800402</v>
          </cell>
          <cell r="Q346">
            <v>1</v>
          </cell>
          <cell r="R346" t="str">
            <v>MATUTINO</v>
          </cell>
          <cell r="S346" t="str">
            <v>01/01/2008</v>
          </cell>
        </row>
        <row r="347">
          <cell r="N347" t="str">
            <v>RAIL82021865A</v>
          </cell>
          <cell r="O347" t="str">
            <v>RAIL820218</v>
          </cell>
          <cell r="Q347">
            <v>1</v>
          </cell>
          <cell r="R347" t="str">
            <v>MATUTINO</v>
          </cell>
          <cell r="S347" t="str">
            <v>16/07/2009</v>
          </cell>
        </row>
        <row r="348">
          <cell r="N348" t="str">
            <v>ROAL551123J56</v>
          </cell>
          <cell r="O348" t="str">
            <v>ROAL551123</v>
          </cell>
          <cell r="Q348">
            <v>1</v>
          </cell>
          <cell r="R348" t="str">
            <v>MATUTINO</v>
          </cell>
          <cell r="S348" t="str">
            <v>01/01/2008</v>
          </cell>
        </row>
        <row r="349">
          <cell r="N349" t="str">
            <v>ROLF850111IG7</v>
          </cell>
          <cell r="O349" t="str">
            <v>ROLF850111</v>
          </cell>
          <cell r="Q349">
            <v>1</v>
          </cell>
          <cell r="R349" t="str">
            <v>MATUTINO</v>
          </cell>
          <cell r="S349" t="str">
            <v>01/01/2008</v>
          </cell>
        </row>
        <row r="350">
          <cell r="N350" t="str">
            <v>SACB810609RG5</v>
          </cell>
          <cell r="O350" t="str">
            <v>SACB810609</v>
          </cell>
          <cell r="Q350">
            <v>1</v>
          </cell>
          <cell r="R350" t="str">
            <v>MATUTINO</v>
          </cell>
          <cell r="S350" t="str">
            <v>01/01/2008</v>
          </cell>
        </row>
        <row r="351">
          <cell r="N351" t="str">
            <v>SOEN850803SD7</v>
          </cell>
          <cell r="O351" t="str">
            <v>SOEN850803</v>
          </cell>
          <cell r="Q351">
            <v>1</v>
          </cell>
          <cell r="R351" t="str">
            <v>MATUTINO</v>
          </cell>
          <cell r="S351" t="str">
            <v>01/01/2008</v>
          </cell>
        </row>
        <row r="352">
          <cell r="N352" t="str">
            <v>UAVC820627D38</v>
          </cell>
          <cell r="O352" t="str">
            <v>UAVC820627</v>
          </cell>
          <cell r="Q352">
            <v>1</v>
          </cell>
          <cell r="R352" t="str">
            <v>MATUTINO</v>
          </cell>
          <cell r="S352" t="str">
            <v>16/07/2009</v>
          </cell>
        </row>
        <row r="353">
          <cell r="N353" t="str">
            <v>VETR801224CL8</v>
          </cell>
          <cell r="O353" t="str">
            <v>VETR801224</v>
          </cell>
          <cell r="Q353">
            <v>1</v>
          </cell>
          <cell r="R353" t="str">
            <v>MATUTINO</v>
          </cell>
          <cell r="S353" t="str">
            <v>01/01/2008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do122"/>
      <sheetName val="Hoja3"/>
    </sheetNames>
    <sheetDataSet>
      <sheetData sheetId="0"/>
      <sheetData sheetId="1">
        <row r="6">
          <cell r="N6" t="str">
            <v>CAVL580908GX6</v>
          </cell>
          <cell r="O6" t="str">
            <v>CAVL580908</v>
          </cell>
          <cell r="Q6">
            <v>1</v>
          </cell>
          <cell r="R6" t="str">
            <v>MATUTINO</v>
          </cell>
          <cell r="S6" t="str">
            <v>01/07/2008</v>
          </cell>
        </row>
        <row r="7">
          <cell r="N7" t="str">
            <v>MACC790711PR1</v>
          </cell>
          <cell r="O7" t="str">
            <v>MACC790711</v>
          </cell>
          <cell r="Q7">
            <v>1</v>
          </cell>
          <cell r="R7" t="str">
            <v>MATUTINO</v>
          </cell>
          <cell r="S7" t="str">
            <v>16/07/2009</v>
          </cell>
        </row>
        <row r="8">
          <cell r="N8" t="str">
            <v>CAGJ7304103T9</v>
          </cell>
          <cell r="O8" t="str">
            <v>CAGJ730410</v>
          </cell>
          <cell r="Q8">
            <v>1</v>
          </cell>
          <cell r="R8" t="str">
            <v>MATUTINO</v>
          </cell>
          <cell r="S8" t="str">
            <v>01/01/2008</v>
          </cell>
        </row>
        <row r="9">
          <cell r="N9" t="str">
            <v>DOER7609268M7</v>
          </cell>
          <cell r="O9" t="str">
            <v>DOER760926</v>
          </cell>
          <cell r="Q9">
            <v>1</v>
          </cell>
          <cell r="R9" t="str">
            <v>MATUTINO</v>
          </cell>
          <cell r="S9" t="str">
            <v>01/01/2008</v>
          </cell>
        </row>
        <row r="10">
          <cell r="N10" t="str">
            <v>GOJL721124ID8</v>
          </cell>
          <cell r="O10" t="str">
            <v>GOJL721124</v>
          </cell>
          <cell r="Q10">
            <v>1</v>
          </cell>
          <cell r="R10" t="str">
            <v>MATUTINO</v>
          </cell>
          <cell r="S10" t="str">
            <v>01/01/2008</v>
          </cell>
        </row>
        <row r="11">
          <cell r="N11" t="str">
            <v>HEEA8208049N1</v>
          </cell>
          <cell r="O11" t="str">
            <v>HEEA820804</v>
          </cell>
          <cell r="Q11">
            <v>1</v>
          </cell>
          <cell r="R11" t="str">
            <v>MATUTINO</v>
          </cell>
          <cell r="S11" t="str">
            <v>01/01/2008</v>
          </cell>
        </row>
        <row r="12">
          <cell r="N12" t="str">
            <v>HEMH780307RM9</v>
          </cell>
          <cell r="O12" t="str">
            <v>HEMH780307</v>
          </cell>
          <cell r="Q12">
            <v>1</v>
          </cell>
          <cell r="R12" t="str">
            <v>MATUTINO</v>
          </cell>
          <cell r="S12" t="str">
            <v>01/01/2008</v>
          </cell>
        </row>
        <row r="13">
          <cell r="N13" t="str">
            <v>HEMM811112B19</v>
          </cell>
          <cell r="O13" t="str">
            <v>HEMM811112</v>
          </cell>
          <cell r="Q13">
            <v>1</v>
          </cell>
          <cell r="R13" t="str">
            <v>MATUTINO</v>
          </cell>
          <cell r="S13" t="str">
            <v>01/01/2008</v>
          </cell>
        </row>
        <row r="14">
          <cell r="N14" t="str">
            <v>LUZL8403193X5</v>
          </cell>
          <cell r="O14" t="str">
            <v>LUZL840319</v>
          </cell>
          <cell r="Q14">
            <v>1</v>
          </cell>
          <cell r="R14" t="str">
            <v>MATUTINO</v>
          </cell>
          <cell r="S14" t="str">
            <v>01/01/2008</v>
          </cell>
        </row>
        <row r="15">
          <cell r="N15" t="str">
            <v>MEMA620802JT6</v>
          </cell>
          <cell r="O15" t="str">
            <v>MEMA620802</v>
          </cell>
          <cell r="Q15">
            <v>1</v>
          </cell>
          <cell r="R15" t="str">
            <v>MATUTINO</v>
          </cell>
          <cell r="S15" t="str">
            <v>01/01/2008</v>
          </cell>
        </row>
        <row r="16">
          <cell r="N16" t="str">
            <v>MOCE790426UZ5</v>
          </cell>
          <cell r="O16" t="str">
            <v>MOCE790426</v>
          </cell>
          <cell r="Q16">
            <v>1</v>
          </cell>
          <cell r="R16" t="str">
            <v>MATUTINO</v>
          </cell>
          <cell r="S16" t="str">
            <v>01/01/2008</v>
          </cell>
        </row>
        <row r="17">
          <cell r="N17" t="str">
            <v>OBBE810311744</v>
          </cell>
          <cell r="O17" t="str">
            <v>OBBE810311</v>
          </cell>
          <cell r="Q17">
            <v>1</v>
          </cell>
          <cell r="R17" t="str">
            <v>MATUTINO</v>
          </cell>
          <cell r="S17">
            <v>40664</v>
          </cell>
        </row>
        <row r="18">
          <cell r="N18" t="str">
            <v>PASK800722JU4</v>
          </cell>
          <cell r="O18" t="str">
            <v>PASK800722</v>
          </cell>
          <cell r="Q18">
            <v>1</v>
          </cell>
          <cell r="R18" t="str">
            <v>MATUTINO</v>
          </cell>
          <cell r="S18" t="str">
            <v>01/01/2008</v>
          </cell>
        </row>
        <row r="19">
          <cell r="N19" t="str">
            <v>PEME780822L43</v>
          </cell>
          <cell r="O19" t="str">
            <v>PEME780822</v>
          </cell>
          <cell r="Q19">
            <v>1</v>
          </cell>
          <cell r="R19" t="str">
            <v>MATUTINO</v>
          </cell>
          <cell r="S19" t="str">
            <v>01/01/2008</v>
          </cell>
        </row>
        <row r="20">
          <cell r="N20" t="str">
            <v>RAGR820716E46</v>
          </cell>
          <cell r="O20" t="str">
            <v>RAGR820716</v>
          </cell>
          <cell r="Q20">
            <v>1</v>
          </cell>
          <cell r="R20" t="str">
            <v>MATUTINO</v>
          </cell>
          <cell r="S20" t="str">
            <v>01/01/2008</v>
          </cell>
        </row>
        <row r="21">
          <cell r="N21" t="str">
            <v>SAAJ810607EW7</v>
          </cell>
          <cell r="O21" t="str">
            <v>SAAJ810607</v>
          </cell>
          <cell r="Q21">
            <v>1</v>
          </cell>
          <cell r="R21" t="str">
            <v>MATUTINO</v>
          </cell>
          <cell r="S21" t="str">
            <v>01/01/2008</v>
          </cell>
        </row>
        <row r="22">
          <cell r="N22" t="str">
            <v>BEDA810917EU0</v>
          </cell>
          <cell r="O22" t="str">
            <v>BEDA810917</v>
          </cell>
          <cell r="Q22">
            <v>1</v>
          </cell>
          <cell r="R22" t="str">
            <v>MATUTINO</v>
          </cell>
          <cell r="S22" t="str">
            <v>01/01/2008</v>
          </cell>
        </row>
        <row r="23">
          <cell r="N23" t="str">
            <v>CULV8302034N8</v>
          </cell>
          <cell r="O23" t="str">
            <v>CULV830203</v>
          </cell>
          <cell r="Q23">
            <v>1</v>
          </cell>
          <cell r="R23" t="str">
            <v>MATUTINO</v>
          </cell>
          <cell r="S23" t="str">
            <v>01/01/2008</v>
          </cell>
        </row>
        <row r="24">
          <cell r="N24" t="str">
            <v>EAZA8105271D4</v>
          </cell>
          <cell r="O24" t="str">
            <v>EAZA810527</v>
          </cell>
          <cell r="Q24">
            <v>1</v>
          </cell>
          <cell r="R24" t="str">
            <v>MATUTINO</v>
          </cell>
          <cell r="S24" t="str">
            <v>01/01/2008</v>
          </cell>
        </row>
        <row r="25">
          <cell r="N25" t="str">
            <v>GAMM821217T62</v>
          </cell>
          <cell r="O25" t="str">
            <v>GAMM821217</v>
          </cell>
          <cell r="Q25">
            <v>1</v>
          </cell>
          <cell r="R25" t="str">
            <v>MATUTINO</v>
          </cell>
          <cell r="S25" t="str">
            <v>01/01/2008</v>
          </cell>
        </row>
        <row r="26">
          <cell r="N26" t="str">
            <v>GARM821028C72</v>
          </cell>
          <cell r="O26" t="str">
            <v>GARM821028</v>
          </cell>
          <cell r="Q26">
            <v>1</v>
          </cell>
          <cell r="R26" t="str">
            <v>MATUTINO</v>
          </cell>
          <cell r="S26" t="str">
            <v>01/01/2008</v>
          </cell>
        </row>
        <row r="27">
          <cell r="N27" t="str">
            <v>GUCB780709QYA</v>
          </cell>
          <cell r="O27" t="str">
            <v>GUCB780709</v>
          </cell>
          <cell r="Q27">
            <v>1</v>
          </cell>
          <cell r="R27" t="str">
            <v>MATUTINO</v>
          </cell>
          <cell r="S27">
            <v>39448</v>
          </cell>
        </row>
        <row r="28">
          <cell r="N28" t="str">
            <v>HELC8404225Q2</v>
          </cell>
          <cell r="O28" t="str">
            <v>HELC840422</v>
          </cell>
          <cell r="Q28">
            <v>1</v>
          </cell>
          <cell r="R28" t="str">
            <v>MATUTINO</v>
          </cell>
          <cell r="S28" t="str">
            <v>01/08/2011</v>
          </cell>
        </row>
        <row r="29">
          <cell r="N29" t="str">
            <v>HEMC860902M88</v>
          </cell>
          <cell r="O29" t="str">
            <v>HEMC860902</v>
          </cell>
          <cell r="Q29">
            <v>1</v>
          </cell>
          <cell r="R29" t="str">
            <v>MATUTINO</v>
          </cell>
          <cell r="S29" t="str">
            <v>01/01/2008</v>
          </cell>
        </row>
        <row r="30">
          <cell r="N30" t="str">
            <v>MOVL820220KJ8</v>
          </cell>
          <cell r="O30" t="str">
            <v>MOVL820220</v>
          </cell>
          <cell r="Q30">
            <v>1</v>
          </cell>
          <cell r="R30" t="str">
            <v>MATUTINO</v>
          </cell>
          <cell r="S30" t="str">
            <v>01/01/2008</v>
          </cell>
        </row>
        <row r="31">
          <cell r="N31" t="str">
            <v>RASJ710501KE2</v>
          </cell>
          <cell r="O31" t="str">
            <v>RASJ710501</v>
          </cell>
          <cell r="Q31">
            <v>1</v>
          </cell>
          <cell r="R31" t="str">
            <v>MATUTINO</v>
          </cell>
          <cell r="S31" t="str">
            <v>01/01/2008</v>
          </cell>
        </row>
        <row r="32">
          <cell r="N32" t="str">
            <v>RIGC820908LP1</v>
          </cell>
          <cell r="O32" t="str">
            <v>RIGC820908</v>
          </cell>
          <cell r="Q32">
            <v>1</v>
          </cell>
          <cell r="R32" t="str">
            <v>MATUTINO</v>
          </cell>
          <cell r="S32" t="str">
            <v>01/01/2008</v>
          </cell>
        </row>
        <row r="33">
          <cell r="N33" t="str">
            <v>TOVA720112JA3</v>
          </cell>
          <cell r="O33" t="str">
            <v>TOVA720112</v>
          </cell>
          <cell r="Q33">
            <v>1</v>
          </cell>
          <cell r="R33" t="str">
            <v>MATUTINO</v>
          </cell>
          <cell r="S33" t="str">
            <v>16/07/2009</v>
          </cell>
        </row>
        <row r="34">
          <cell r="N34" t="str">
            <v>MELM550731UK4</v>
          </cell>
          <cell r="O34" t="str">
            <v>MELM550731</v>
          </cell>
          <cell r="Q34">
            <v>1</v>
          </cell>
          <cell r="R34" t="str">
            <v>MATUTINO</v>
          </cell>
          <cell r="S34" t="str">
            <v>16/10/2010</v>
          </cell>
        </row>
        <row r="35">
          <cell r="N35" t="str">
            <v>BAHC820419HA9</v>
          </cell>
          <cell r="O35" t="str">
            <v>BAHC820419</v>
          </cell>
          <cell r="Q35">
            <v>1</v>
          </cell>
          <cell r="R35" t="str">
            <v>MATUTINO</v>
          </cell>
          <cell r="S35" t="str">
            <v>01/01/2008</v>
          </cell>
        </row>
        <row r="36">
          <cell r="N36" t="str">
            <v>EACS7507103E2</v>
          </cell>
          <cell r="O36" t="str">
            <v>EACS750710</v>
          </cell>
          <cell r="Q36">
            <v>1</v>
          </cell>
          <cell r="R36" t="str">
            <v>MATUTINO</v>
          </cell>
          <cell r="S36" t="str">
            <v>01/01/2008</v>
          </cell>
        </row>
        <row r="37">
          <cell r="N37" t="str">
            <v>GOTA8002035D3</v>
          </cell>
          <cell r="O37" t="str">
            <v>GOTA800203</v>
          </cell>
          <cell r="Q37">
            <v>1</v>
          </cell>
          <cell r="R37" t="str">
            <v>MATUTINO</v>
          </cell>
          <cell r="S37" t="str">
            <v>01/01/2008</v>
          </cell>
        </row>
        <row r="38">
          <cell r="N38" t="str">
            <v>QUVE860914HY9</v>
          </cell>
          <cell r="O38" t="str">
            <v>QUVE860914</v>
          </cell>
          <cell r="Q38">
            <v>1</v>
          </cell>
          <cell r="R38" t="str">
            <v>MATUTINO</v>
          </cell>
          <cell r="S38" t="str">
            <v>01/06/2013</v>
          </cell>
        </row>
        <row r="39">
          <cell r="N39" t="str">
            <v>SAHY821013000</v>
          </cell>
          <cell r="O39" t="str">
            <v>SAHY821013</v>
          </cell>
          <cell r="Q39">
            <v>1</v>
          </cell>
          <cell r="R39" t="str">
            <v>MATUTINO</v>
          </cell>
          <cell r="S39">
            <v>39630</v>
          </cell>
        </row>
        <row r="40">
          <cell r="N40" t="str">
            <v>CUPF800309492</v>
          </cell>
          <cell r="O40" t="str">
            <v>CUPF800309</v>
          </cell>
          <cell r="Q40">
            <v>1</v>
          </cell>
          <cell r="R40" t="str">
            <v>MATUTINO</v>
          </cell>
          <cell r="S40" t="str">
            <v>01/01/2008</v>
          </cell>
        </row>
        <row r="41">
          <cell r="N41" t="str">
            <v>EIMJ8210073H5</v>
          </cell>
          <cell r="O41" t="str">
            <v>EIMJ821007</v>
          </cell>
          <cell r="Q41">
            <v>1</v>
          </cell>
          <cell r="R41" t="str">
            <v>MATUTINO</v>
          </cell>
          <cell r="S41" t="str">
            <v>01/01/2008</v>
          </cell>
        </row>
        <row r="42">
          <cell r="N42" t="str">
            <v>GAMV791023DB7</v>
          </cell>
          <cell r="O42" t="str">
            <v>GAMV791023</v>
          </cell>
          <cell r="Q42">
            <v>1</v>
          </cell>
          <cell r="R42" t="str">
            <v>MATUTINO</v>
          </cell>
          <cell r="S42" t="str">
            <v>01/01/2008</v>
          </cell>
        </row>
        <row r="43">
          <cell r="N43" t="str">
            <v>HERL81032027A</v>
          </cell>
          <cell r="O43" t="str">
            <v>HERL810320</v>
          </cell>
          <cell r="Q43">
            <v>1</v>
          </cell>
          <cell r="R43" t="str">
            <v>MATUTINO</v>
          </cell>
          <cell r="S43" t="str">
            <v>01/01/2008</v>
          </cell>
        </row>
        <row r="44">
          <cell r="N44" t="str">
            <v>MOCM840212UQ7</v>
          </cell>
          <cell r="O44" t="str">
            <v>MOCM840212</v>
          </cell>
          <cell r="Q44">
            <v>1</v>
          </cell>
          <cell r="R44" t="str">
            <v>MATUTINO</v>
          </cell>
          <cell r="S44" t="str">
            <v>01/08/2011</v>
          </cell>
        </row>
        <row r="45">
          <cell r="N45" t="str">
            <v>REDE820326215</v>
          </cell>
          <cell r="O45" t="str">
            <v>REDE820326</v>
          </cell>
          <cell r="Q45">
            <v>1</v>
          </cell>
          <cell r="R45" t="str">
            <v>MATUTINO</v>
          </cell>
          <cell r="S45" t="str">
            <v>01/01/2008</v>
          </cell>
        </row>
        <row r="46">
          <cell r="N46" t="str">
            <v>TECG7911221S1</v>
          </cell>
          <cell r="O46" t="str">
            <v>TECG791122</v>
          </cell>
          <cell r="Q46">
            <v>1</v>
          </cell>
          <cell r="R46" t="str">
            <v>MATUTINO</v>
          </cell>
          <cell r="S46" t="str">
            <v>01/01/2008</v>
          </cell>
        </row>
        <row r="47">
          <cell r="N47" t="str">
            <v>VALE8006066WA</v>
          </cell>
          <cell r="O47" t="str">
            <v>VALE800606</v>
          </cell>
          <cell r="Q47">
            <v>1</v>
          </cell>
          <cell r="R47" t="str">
            <v>MATUTINO</v>
          </cell>
          <cell r="S47" t="str">
            <v>01/01/2008</v>
          </cell>
        </row>
        <row r="48">
          <cell r="N48" t="str">
            <v>VICY781217CM2</v>
          </cell>
          <cell r="O48" t="str">
            <v>VICY781217</v>
          </cell>
          <cell r="Q48">
            <v>1</v>
          </cell>
          <cell r="R48" t="str">
            <v>MATUTINO</v>
          </cell>
          <cell r="S48" t="str">
            <v>16/09/2011</v>
          </cell>
        </row>
        <row r="49">
          <cell r="N49" t="str">
            <v>GOCA820703TW7</v>
          </cell>
          <cell r="O49" t="str">
            <v>GOCA820703</v>
          </cell>
          <cell r="Q49">
            <v>1</v>
          </cell>
          <cell r="R49" t="str">
            <v>MATUTINO</v>
          </cell>
          <cell r="S49" t="str">
            <v>01/01/2008</v>
          </cell>
        </row>
        <row r="50">
          <cell r="N50" t="str">
            <v>GOFN811128J48</v>
          </cell>
          <cell r="O50" t="str">
            <v>GOFN811128</v>
          </cell>
          <cell r="Q50">
            <v>1</v>
          </cell>
          <cell r="R50" t="str">
            <v>MATUTINO</v>
          </cell>
          <cell r="S50" t="str">
            <v>01/01/2008</v>
          </cell>
        </row>
        <row r="51">
          <cell r="N51" t="str">
            <v>CUPJ820307PV7</v>
          </cell>
          <cell r="O51" t="str">
            <v>CUPJ820307</v>
          </cell>
          <cell r="Q51">
            <v>1</v>
          </cell>
          <cell r="R51" t="str">
            <v>MATUTINO</v>
          </cell>
          <cell r="S51" t="str">
            <v>01/01/2008</v>
          </cell>
        </row>
        <row r="52">
          <cell r="N52" t="str">
            <v>HEME820302642</v>
          </cell>
          <cell r="O52" t="str">
            <v>HEME820302</v>
          </cell>
          <cell r="Q52">
            <v>1</v>
          </cell>
          <cell r="R52" t="str">
            <v>MATUTINO</v>
          </cell>
          <cell r="S52" t="str">
            <v>01/01/2008</v>
          </cell>
        </row>
        <row r="53">
          <cell r="N53" t="str">
            <v>RERA8208047Y5</v>
          </cell>
          <cell r="O53" t="str">
            <v>RERA820804</v>
          </cell>
          <cell r="Q53">
            <v>1</v>
          </cell>
          <cell r="R53" t="str">
            <v>MATUTINO</v>
          </cell>
          <cell r="S53" t="str">
            <v>01/01/2008</v>
          </cell>
        </row>
        <row r="54">
          <cell r="N54" t="str">
            <v>SAMI811013D99</v>
          </cell>
          <cell r="O54" t="str">
            <v>SAMI811013</v>
          </cell>
          <cell r="Q54">
            <v>1</v>
          </cell>
          <cell r="R54" t="str">
            <v>MATUTINO</v>
          </cell>
          <cell r="S54" t="str">
            <v>01/07/2008</v>
          </cell>
        </row>
        <row r="55">
          <cell r="N55" t="str">
            <v>AIPA7802188J9</v>
          </cell>
          <cell r="O55" t="str">
            <v>AIPA780218</v>
          </cell>
          <cell r="Q55">
            <v>1</v>
          </cell>
          <cell r="R55" t="str">
            <v>MATUTINO</v>
          </cell>
          <cell r="S55" t="str">
            <v>01/01/2008</v>
          </cell>
        </row>
        <row r="56">
          <cell r="N56" t="str">
            <v>GAGM820507IX9</v>
          </cell>
          <cell r="O56" t="str">
            <v>GAGM820507</v>
          </cell>
          <cell r="Q56">
            <v>1</v>
          </cell>
          <cell r="R56" t="str">
            <v>MATUTINO</v>
          </cell>
          <cell r="S56" t="str">
            <v>01/01/2008</v>
          </cell>
        </row>
        <row r="57">
          <cell r="N57" t="str">
            <v>HAAD820611EL5</v>
          </cell>
          <cell r="O57" t="str">
            <v>HAAD820611</v>
          </cell>
          <cell r="Q57">
            <v>1</v>
          </cell>
          <cell r="R57" t="str">
            <v>MATUTINO</v>
          </cell>
          <cell r="S57" t="str">
            <v>01/01/2008</v>
          </cell>
        </row>
        <row r="58">
          <cell r="N58" t="str">
            <v>HUPE811213NI3</v>
          </cell>
          <cell r="O58" t="str">
            <v>HUPE811213</v>
          </cell>
          <cell r="Q58">
            <v>1</v>
          </cell>
          <cell r="R58" t="str">
            <v>MATUTINO</v>
          </cell>
          <cell r="S58" t="str">
            <v>01/01/2008</v>
          </cell>
        </row>
        <row r="59">
          <cell r="N59" t="str">
            <v>OAFL660526P11</v>
          </cell>
          <cell r="O59" t="str">
            <v>OAFL660526</v>
          </cell>
          <cell r="Q59">
            <v>1</v>
          </cell>
          <cell r="R59" t="str">
            <v>MATUTINO</v>
          </cell>
          <cell r="S59" t="str">
            <v>01/01/2008</v>
          </cell>
        </row>
        <row r="60">
          <cell r="N60" t="str">
            <v>ROEE7907198V1</v>
          </cell>
          <cell r="O60" t="str">
            <v>ROEE790719</v>
          </cell>
          <cell r="Q60">
            <v>1</v>
          </cell>
          <cell r="R60" t="str">
            <v>MATUTINO</v>
          </cell>
          <cell r="S60" t="str">
            <v>01/07/2008</v>
          </cell>
        </row>
        <row r="61">
          <cell r="N61" t="str">
            <v>AEJJ831017TV3</v>
          </cell>
          <cell r="O61" t="str">
            <v>AEJJ831017</v>
          </cell>
          <cell r="Q61">
            <v>1</v>
          </cell>
          <cell r="R61" t="str">
            <v>MATUTINO</v>
          </cell>
          <cell r="S61" t="str">
            <v>01/01/2008</v>
          </cell>
        </row>
        <row r="62">
          <cell r="N62" t="str">
            <v>BAAE790705QD8</v>
          </cell>
          <cell r="O62" t="str">
            <v>BAAE790705</v>
          </cell>
          <cell r="Q62">
            <v>1</v>
          </cell>
          <cell r="R62" t="str">
            <v>MATUTINO</v>
          </cell>
          <cell r="S62" t="str">
            <v>01/07/2008</v>
          </cell>
        </row>
        <row r="63">
          <cell r="N63" t="str">
            <v>BAHG6812024R2</v>
          </cell>
          <cell r="O63" t="str">
            <v>BAHG681202</v>
          </cell>
          <cell r="Q63">
            <v>1</v>
          </cell>
          <cell r="R63" t="str">
            <v>MATUTINO</v>
          </cell>
          <cell r="S63" t="str">
            <v>16/11/2013</v>
          </cell>
        </row>
        <row r="64">
          <cell r="N64" t="str">
            <v>EAGE8007138LA</v>
          </cell>
          <cell r="O64" t="str">
            <v>EAGE800713</v>
          </cell>
          <cell r="Q64">
            <v>1</v>
          </cell>
          <cell r="R64" t="str">
            <v>MATUTINO</v>
          </cell>
          <cell r="S64" t="str">
            <v>01/01/2008</v>
          </cell>
        </row>
        <row r="65">
          <cell r="N65" t="str">
            <v>EAVE781110TB5</v>
          </cell>
          <cell r="O65" t="str">
            <v>EAVE781110</v>
          </cell>
          <cell r="Q65">
            <v>1</v>
          </cell>
          <cell r="R65" t="str">
            <v>MATUTINO</v>
          </cell>
          <cell r="S65" t="str">
            <v>01/01/2008</v>
          </cell>
        </row>
        <row r="66">
          <cell r="N66" t="str">
            <v>GABN831219KG8</v>
          </cell>
          <cell r="O66" t="str">
            <v>GABN831219</v>
          </cell>
          <cell r="Q66">
            <v>1</v>
          </cell>
          <cell r="R66" t="str">
            <v>MATUTINO</v>
          </cell>
          <cell r="S66" t="str">
            <v>01/01/2008</v>
          </cell>
        </row>
        <row r="67">
          <cell r="N67" t="str">
            <v>GUPR8007304D7</v>
          </cell>
          <cell r="O67" t="str">
            <v>GUPR800730</v>
          </cell>
          <cell r="Q67">
            <v>1</v>
          </cell>
          <cell r="R67" t="str">
            <v>MATUTINO</v>
          </cell>
          <cell r="S67" t="str">
            <v>01/01/2008</v>
          </cell>
        </row>
        <row r="68">
          <cell r="N68" t="str">
            <v>JUVL790719BB9</v>
          </cell>
          <cell r="O68" t="str">
            <v>JUVL790719</v>
          </cell>
          <cell r="Q68">
            <v>1</v>
          </cell>
          <cell r="R68" t="str">
            <v>MATUTINO</v>
          </cell>
          <cell r="S68" t="str">
            <v>01/07/2008</v>
          </cell>
        </row>
        <row r="69">
          <cell r="N69" t="str">
            <v>MAGA830808TP1</v>
          </cell>
          <cell r="O69" t="str">
            <v>MAGA830808</v>
          </cell>
          <cell r="Q69">
            <v>1</v>
          </cell>
          <cell r="R69" t="str">
            <v>MATUTINO</v>
          </cell>
          <cell r="S69" t="str">
            <v>01/01/2008</v>
          </cell>
        </row>
        <row r="70">
          <cell r="N70" t="str">
            <v>MASJ821222E66</v>
          </cell>
          <cell r="O70" t="str">
            <v>MASJ821222</v>
          </cell>
          <cell r="Q70">
            <v>1</v>
          </cell>
          <cell r="R70" t="str">
            <v>MATUTINO</v>
          </cell>
          <cell r="S70" t="str">
            <v>01/01/2008</v>
          </cell>
        </row>
        <row r="71">
          <cell r="N71" t="str">
            <v>OILV830129J60</v>
          </cell>
          <cell r="O71" t="str">
            <v>OILV830129</v>
          </cell>
          <cell r="Q71">
            <v>1</v>
          </cell>
          <cell r="R71" t="str">
            <v>MATUTINO</v>
          </cell>
          <cell r="S71" t="str">
            <v>01/01/2008</v>
          </cell>
        </row>
        <row r="72">
          <cell r="N72" t="str">
            <v>RASS820719JH9</v>
          </cell>
          <cell r="O72" t="str">
            <v>RASS820719</v>
          </cell>
          <cell r="Q72">
            <v>1</v>
          </cell>
          <cell r="R72" t="str">
            <v>MATUTINO</v>
          </cell>
          <cell r="S72" t="str">
            <v>01/01/2008</v>
          </cell>
        </row>
        <row r="73">
          <cell r="N73" t="str">
            <v>ROCJ780416ML2</v>
          </cell>
          <cell r="O73" t="str">
            <v>ROCJ780416</v>
          </cell>
          <cell r="Q73">
            <v>1</v>
          </cell>
          <cell r="R73" t="str">
            <v>MATUTINO</v>
          </cell>
          <cell r="S73" t="str">
            <v>01/07/2008</v>
          </cell>
        </row>
        <row r="74">
          <cell r="N74" t="str">
            <v>SACN7808212SA</v>
          </cell>
          <cell r="O74" t="str">
            <v>SACN780821</v>
          </cell>
          <cell r="Q74">
            <v>1</v>
          </cell>
          <cell r="R74" t="str">
            <v>MATUTINO</v>
          </cell>
          <cell r="S74" t="str">
            <v>01/01/2008</v>
          </cell>
        </row>
        <row r="75">
          <cell r="N75" t="str">
            <v>VARJ7906145IA</v>
          </cell>
          <cell r="O75" t="str">
            <v>VARJ790614</v>
          </cell>
          <cell r="Q75">
            <v>1</v>
          </cell>
          <cell r="R75" t="str">
            <v>MATUTINO</v>
          </cell>
          <cell r="S75" t="str">
            <v>01/01/2008</v>
          </cell>
        </row>
        <row r="76">
          <cell r="N76" t="str">
            <v>CABD590916EH0</v>
          </cell>
          <cell r="O76" t="str">
            <v>CABD590916</v>
          </cell>
          <cell r="Q76">
            <v>1</v>
          </cell>
          <cell r="R76" t="str">
            <v>MATUTINO</v>
          </cell>
          <cell r="S76" t="str">
            <v>01/07/2008</v>
          </cell>
        </row>
        <row r="77">
          <cell r="N77" t="str">
            <v>CAFM7805092A0</v>
          </cell>
          <cell r="O77" t="str">
            <v>CAFM780509</v>
          </cell>
          <cell r="Q77">
            <v>1</v>
          </cell>
          <cell r="R77" t="str">
            <v>MATUTINO</v>
          </cell>
          <cell r="S77" t="str">
            <v>01/01/2008</v>
          </cell>
        </row>
        <row r="78">
          <cell r="N78" t="str">
            <v>FOCA780628ITA</v>
          </cell>
          <cell r="O78" t="str">
            <v>FOCA780628</v>
          </cell>
          <cell r="Q78">
            <v>1</v>
          </cell>
          <cell r="R78" t="str">
            <v>MATUTINO</v>
          </cell>
          <cell r="S78" t="str">
            <v>01/01/2008</v>
          </cell>
        </row>
        <row r="79">
          <cell r="N79" t="str">
            <v>GOCA810622CL5</v>
          </cell>
          <cell r="O79" t="str">
            <v>GOCA810622</v>
          </cell>
          <cell r="Q79">
            <v>1</v>
          </cell>
          <cell r="R79" t="str">
            <v>MATUTINO</v>
          </cell>
          <cell r="S79" t="str">
            <v>01/01/2008</v>
          </cell>
        </row>
        <row r="80">
          <cell r="N80" t="str">
            <v>GUNE801006NP2</v>
          </cell>
          <cell r="O80" t="str">
            <v>GUNE801006</v>
          </cell>
          <cell r="Q80">
            <v>1</v>
          </cell>
          <cell r="R80" t="str">
            <v>MATUTINO</v>
          </cell>
          <cell r="S80" t="str">
            <v>01/05/2011</v>
          </cell>
        </row>
        <row r="81">
          <cell r="N81" t="str">
            <v>HEVR840709813</v>
          </cell>
          <cell r="O81" t="str">
            <v>HEVR840709</v>
          </cell>
          <cell r="Q81">
            <v>1</v>
          </cell>
          <cell r="R81" t="str">
            <v>MATUTINO</v>
          </cell>
          <cell r="S81" t="str">
            <v>01/01/2008</v>
          </cell>
        </row>
        <row r="82">
          <cell r="N82" t="str">
            <v>LOME771115KT0</v>
          </cell>
          <cell r="O82" t="str">
            <v>LOME771115</v>
          </cell>
          <cell r="Q82">
            <v>1</v>
          </cell>
          <cell r="R82" t="str">
            <v>MATUTINO</v>
          </cell>
          <cell r="S82" t="str">
            <v>01/01/2008</v>
          </cell>
        </row>
        <row r="83">
          <cell r="N83" t="str">
            <v>RABP811113AD3</v>
          </cell>
          <cell r="O83" t="str">
            <v>RABP811113</v>
          </cell>
          <cell r="Q83">
            <v>1</v>
          </cell>
          <cell r="R83" t="str">
            <v>MATUTINO</v>
          </cell>
          <cell r="S83" t="str">
            <v>01/01/2008</v>
          </cell>
        </row>
        <row r="84">
          <cell r="N84" t="str">
            <v>SACG771028UZ0</v>
          </cell>
          <cell r="O84" t="str">
            <v>SACG771028</v>
          </cell>
          <cell r="Q84">
            <v>1</v>
          </cell>
          <cell r="R84" t="str">
            <v>MATUTINO</v>
          </cell>
          <cell r="S84" t="str">
            <v>01/01/2008</v>
          </cell>
        </row>
        <row r="85">
          <cell r="N85" t="str">
            <v>SAHY800118N2A</v>
          </cell>
          <cell r="O85" t="str">
            <v>SAHY800118</v>
          </cell>
          <cell r="Q85">
            <v>1</v>
          </cell>
          <cell r="R85" t="str">
            <v>MATUTINO</v>
          </cell>
          <cell r="S85" t="str">
            <v>01/01/2008</v>
          </cell>
        </row>
        <row r="86">
          <cell r="N86" t="str">
            <v>YEBC790419M89</v>
          </cell>
          <cell r="O86" t="str">
            <v>YEBC790419</v>
          </cell>
          <cell r="Q86">
            <v>1</v>
          </cell>
          <cell r="R86" t="str">
            <v>MATUTINO</v>
          </cell>
          <cell r="S86" t="str">
            <v>01/01/2008</v>
          </cell>
        </row>
        <row r="87">
          <cell r="N87" t="str">
            <v>EIIA760327BQ7</v>
          </cell>
          <cell r="O87" t="str">
            <v>EIIA760327</v>
          </cell>
          <cell r="Q87">
            <v>1</v>
          </cell>
          <cell r="R87" t="str">
            <v>MATUTINO</v>
          </cell>
          <cell r="S87" t="str">
            <v>01/01/2008</v>
          </cell>
        </row>
        <row r="88">
          <cell r="N88" t="str">
            <v>LEPJ690111157</v>
          </cell>
          <cell r="O88" t="str">
            <v>LEPJ690111</v>
          </cell>
          <cell r="Q88">
            <v>1</v>
          </cell>
          <cell r="R88" t="str">
            <v>MATUTINO</v>
          </cell>
          <cell r="S88" t="str">
            <v>16/10/2010</v>
          </cell>
        </row>
        <row r="89">
          <cell r="N89" t="str">
            <v>FOCR751127CF6</v>
          </cell>
          <cell r="O89" t="str">
            <v>FOCR751127</v>
          </cell>
          <cell r="Q89">
            <v>1</v>
          </cell>
          <cell r="R89" t="str">
            <v>MATUTINO</v>
          </cell>
          <cell r="S89" t="str">
            <v>01/01/2008</v>
          </cell>
        </row>
        <row r="90">
          <cell r="N90" t="str">
            <v>GACE601129NE4</v>
          </cell>
          <cell r="O90" t="str">
            <v>GACE601129</v>
          </cell>
          <cell r="Q90">
            <v>1</v>
          </cell>
          <cell r="R90" t="str">
            <v>MATUTINO</v>
          </cell>
          <cell r="S90" t="str">
            <v>01/06/2013</v>
          </cell>
        </row>
        <row r="91">
          <cell r="N91" t="str">
            <v>JICM630815H30</v>
          </cell>
          <cell r="O91" t="str">
            <v>JICM630815</v>
          </cell>
          <cell r="Q91">
            <v>1</v>
          </cell>
          <cell r="R91" t="str">
            <v>MATUTINO</v>
          </cell>
          <cell r="S91" t="str">
            <v>01/01/2008</v>
          </cell>
        </row>
        <row r="92">
          <cell r="N92" t="str">
            <v>COFN680602IJ6</v>
          </cell>
          <cell r="O92" t="str">
            <v>COFN680602</v>
          </cell>
          <cell r="Q92">
            <v>1</v>
          </cell>
          <cell r="R92" t="str">
            <v>MATUTINO</v>
          </cell>
          <cell r="S92" t="str">
            <v>16/07/2009</v>
          </cell>
        </row>
        <row r="93">
          <cell r="N93" t="str">
            <v>LOGM770513C73</v>
          </cell>
          <cell r="O93" t="str">
            <v>LOGM770513</v>
          </cell>
          <cell r="Q93">
            <v>1</v>
          </cell>
          <cell r="R93" t="str">
            <v>MATUTINO</v>
          </cell>
          <cell r="S93" t="str">
            <v>01/01/2008</v>
          </cell>
        </row>
        <row r="94">
          <cell r="N94" t="str">
            <v>MEFA7511299R4</v>
          </cell>
          <cell r="O94" t="str">
            <v>MEFA751129</v>
          </cell>
          <cell r="Q94">
            <v>1</v>
          </cell>
          <cell r="R94" t="str">
            <v>MATUTINO</v>
          </cell>
          <cell r="S94" t="str">
            <v>01/01/2008</v>
          </cell>
        </row>
        <row r="95">
          <cell r="N95" t="str">
            <v>MOPM7407214P2</v>
          </cell>
          <cell r="O95" t="str">
            <v>MOPM740721</v>
          </cell>
          <cell r="Q95">
            <v>1</v>
          </cell>
          <cell r="R95" t="str">
            <v>MATUTINO</v>
          </cell>
          <cell r="S95" t="str">
            <v>01/01/2008</v>
          </cell>
        </row>
        <row r="96">
          <cell r="N96" t="str">
            <v>RAMJ781012SM5</v>
          </cell>
          <cell r="O96" t="str">
            <v>RAMJ781012</v>
          </cell>
          <cell r="Q96">
            <v>1</v>
          </cell>
          <cell r="R96" t="str">
            <v>MATUTINO</v>
          </cell>
          <cell r="S96" t="str">
            <v>01/07/2008</v>
          </cell>
        </row>
        <row r="97">
          <cell r="N97" t="str">
            <v>CAVK810209Q16</v>
          </cell>
          <cell r="O97" t="str">
            <v>CAVK810209</v>
          </cell>
          <cell r="Q97">
            <v>1</v>
          </cell>
          <cell r="R97" t="str">
            <v>MATUTINO</v>
          </cell>
          <cell r="S97" t="str">
            <v>16/01/2008</v>
          </cell>
        </row>
        <row r="98">
          <cell r="N98" t="str">
            <v>MAGA8305248F3</v>
          </cell>
          <cell r="O98" t="str">
            <v>MAGA830524</v>
          </cell>
          <cell r="Q98">
            <v>1</v>
          </cell>
          <cell r="R98" t="str">
            <v>MATUTINO</v>
          </cell>
          <cell r="S98" t="str">
            <v>01/01/2008</v>
          </cell>
        </row>
        <row r="99">
          <cell r="N99" t="str">
            <v>MEGJ760704AH3</v>
          </cell>
          <cell r="O99" t="str">
            <v>MEGJ760704</v>
          </cell>
          <cell r="Q99">
            <v>1</v>
          </cell>
          <cell r="R99" t="str">
            <v>MATUTINO</v>
          </cell>
          <cell r="S99" t="str">
            <v>16/07/2009</v>
          </cell>
        </row>
        <row r="100">
          <cell r="N100" t="str">
            <v>SOVC800506P78</v>
          </cell>
          <cell r="O100" t="str">
            <v>SOVC800506</v>
          </cell>
          <cell r="Q100">
            <v>1</v>
          </cell>
          <cell r="R100" t="str">
            <v>MATUTINO</v>
          </cell>
          <cell r="S100" t="str">
            <v>01/01/2008</v>
          </cell>
        </row>
        <row r="101">
          <cell r="N101" t="str">
            <v>GOGM800411HH6</v>
          </cell>
          <cell r="O101" t="str">
            <v>GOGM800411</v>
          </cell>
          <cell r="Q101">
            <v>1</v>
          </cell>
          <cell r="R101" t="str">
            <v>MATUTINO</v>
          </cell>
          <cell r="S101" t="str">
            <v>01/01/2008</v>
          </cell>
        </row>
        <row r="102">
          <cell r="N102" t="str">
            <v>LEVJ720523BF0</v>
          </cell>
          <cell r="O102" t="str">
            <v>LEVJ720523</v>
          </cell>
          <cell r="Q102">
            <v>1</v>
          </cell>
          <cell r="R102" t="str">
            <v>MATUTINO</v>
          </cell>
          <cell r="S102" t="str">
            <v>01/01/2008</v>
          </cell>
        </row>
        <row r="103">
          <cell r="N103" t="str">
            <v>MARC780724SL8</v>
          </cell>
          <cell r="O103" t="str">
            <v>MARC780724</v>
          </cell>
          <cell r="Q103">
            <v>1</v>
          </cell>
          <cell r="R103" t="str">
            <v>MATUTINO</v>
          </cell>
          <cell r="S103" t="str">
            <v>01/01/2008</v>
          </cell>
        </row>
        <row r="104">
          <cell r="N104" t="str">
            <v>VIRA810129E66</v>
          </cell>
          <cell r="O104" t="str">
            <v>VIRA810129</v>
          </cell>
          <cell r="Q104">
            <v>1</v>
          </cell>
          <cell r="R104" t="str">
            <v>MATUTINO</v>
          </cell>
          <cell r="S104" t="str">
            <v>01/01/2008</v>
          </cell>
        </row>
        <row r="105">
          <cell r="N105" t="str">
            <v>FOBX790610443</v>
          </cell>
          <cell r="O105" t="str">
            <v>FOBX790610</v>
          </cell>
          <cell r="Q105">
            <v>1</v>
          </cell>
          <cell r="R105" t="str">
            <v>MATUTINO</v>
          </cell>
          <cell r="S105" t="str">
            <v>01/01/2008</v>
          </cell>
        </row>
        <row r="106">
          <cell r="N106" t="str">
            <v>MAMD770219856</v>
          </cell>
          <cell r="O106" t="str">
            <v>MAMD770219</v>
          </cell>
          <cell r="Q106">
            <v>1</v>
          </cell>
          <cell r="R106" t="str">
            <v>MATUTINO</v>
          </cell>
          <cell r="S106" t="str">
            <v>01/01/2008</v>
          </cell>
        </row>
        <row r="107">
          <cell r="N107" t="str">
            <v>RAAY800822TN3</v>
          </cell>
          <cell r="O107" t="str">
            <v>RAAY800822</v>
          </cell>
          <cell r="Q107">
            <v>1</v>
          </cell>
          <cell r="R107" t="str">
            <v>MATUTINO</v>
          </cell>
          <cell r="S107" t="str">
            <v>01/01/2008</v>
          </cell>
        </row>
        <row r="108">
          <cell r="N108" t="str">
            <v>RIHA790202SN0</v>
          </cell>
          <cell r="O108" t="str">
            <v>RIHA790202</v>
          </cell>
          <cell r="Q108">
            <v>1</v>
          </cell>
          <cell r="R108" t="str">
            <v>MATUTINO</v>
          </cell>
          <cell r="S108" t="str">
            <v>01/01/2008</v>
          </cell>
        </row>
        <row r="109">
          <cell r="N109" t="str">
            <v>ROGH800425768</v>
          </cell>
          <cell r="O109" t="str">
            <v>ROGH800425</v>
          </cell>
          <cell r="Q109">
            <v>1</v>
          </cell>
          <cell r="R109" t="str">
            <v>MATUTINO</v>
          </cell>
          <cell r="S109" t="str">
            <v>01/01/2008</v>
          </cell>
        </row>
        <row r="110">
          <cell r="N110" t="str">
            <v>AATK811005DJ4</v>
          </cell>
          <cell r="O110" t="str">
            <v>AATK811005</v>
          </cell>
          <cell r="Q110">
            <v>1</v>
          </cell>
          <cell r="R110" t="str">
            <v>MATUTINO</v>
          </cell>
          <cell r="S110" t="str">
            <v>01/01/2008</v>
          </cell>
        </row>
        <row r="111">
          <cell r="N111" t="str">
            <v>CUGE800905LG4</v>
          </cell>
          <cell r="O111" t="str">
            <v>CUGE800905</v>
          </cell>
          <cell r="Q111">
            <v>1</v>
          </cell>
          <cell r="R111" t="str">
            <v>MATUTINO</v>
          </cell>
          <cell r="S111">
            <v>39448</v>
          </cell>
        </row>
        <row r="112">
          <cell r="N112" t="str">
            <v>HEML840107SY8</v>
          </cell>
          <cell r="O112" t="str">
            <v>HEML840107</v>
          </cell>
          <cell r="Q112">
            <v>1</v>
          </cell>
          <cell r="R112" t="str">
            <v>MATUTINO</v>
          </cell>
          <cell r="S112" t="str">
            <v>01/01/2008</v>
          </cell>
        </row>
        <row r="113">
          <cell r="N113" t="str">
            <v>AAGF870322RK5</v>
          </cell>
          <cell r="O113" t="str">
            <v>AAGF870322</v>
          </cell>
          <cell r="Q113">
            <v>1</v>
          </cell>
          <cell r="R113" t="str">
            <v>MATUTINO</v>
          </cell>
          <cell r="S113" t="str">
            <v>16/02/2011</v>
          </cell>
        </row>
        <row r="114">
          <cell r="N114" t="str">
            <v>BASC810630STA</v>
          </cell>
          <cell r="O114" t="str">
            <v>BASC810630</v>
          </cell>
          <cell r="Q114">
            <v>1</v>
          </cell>
          <cell r="R114" t="str">
            <v>MATUTINO</v>
          </cell>
          <cell r="S114" t="str">
            <v>01/01/2008</v>
          </cell>
        </row>
        <row r="115">
          <cell r="N115" t="str">
            <v>JIST621015KJ5</v>
          </cell>
          <cell r="O115" t="str">
            <v>JIST621015</v>
          </cell>
          <cell r="Q115">
            <v>1</v>
          </cell>
          <cell r="R115" t="str">
            <v>MATUTINO</v>
          </cell>
          <cell r="S115">
            <v>42217</v>
          </cell>
        </row>
        <row r="116">
          <cell r="N116" t="str">
            <v>CAPI810820NF0</v>
          </cell>
          <cell r="O116" t="str">
            <v>CAPI810820</v>
          </cell>
          <cell r="Q116">
            <v>1</v>
          </cell>
          <cell r="R116" t="str">
            <v>MATUTINO</v>
          </cell>
          <cell r="S116" t="str">
            <v>01/01/2008</v>
          </cell>
        </row>
        <row r="117">
          <cell r="N117" t="str">
            <v>DIGA830222VE2</v>
          </cell>
          <cell r="O117" t="str">
            <v>DIGA830222</v>
          </cell>
          <cell r="Q117">
            <v>1</v>
          </cell>
          <cell r="R117" t="str">
            <v>MATUTINO</v>
          </cell>
          <cell r="S117" t="str">
            <v>01/01/2008</v>
          </cell>
        </row>
        <row r="118">
          <cell r="N118" t="str">
            <v>GUVV860306951</v>
          </cell>
          <cell r="O118" t="str">
            <v>GUVV860306</v>
          </cell>
          <cell r="Q118">
            <v>1</v>
          </cell>
          <cell r="R118" t="str">
            <v>MATUTINO</v>
          </cell>
          <cell r="S118" t="str">
            <v>01/01/2008</v>
          </cell>
        </row>
        <row r="119">
          <cell r="N119" t="str">
            <v>TEVL860402D68</v>
          </cell>
          <cell r="O119" t="str">
            <v>TEVL860402</v>
          </cell>
          <cell r="Q119">
            <v>1</v>
          </cell>
          <cell r="R119" t="str">
            <v>MATUTINO</v>
          </cell>
          <cell r="S119" t="str">
            <v>01/01/2008</v>
          </cell>
        </row>
        <row r="120">
          <cell r="N120" t="str">
            <v>SAGA790905SY5</v>
          </cell>
          <cell r="O120" t="str">
            <v>SAGA790905</v>
          </cell>
          <cell r="Q120">
            <v>1</v>
          </cell>
          <cell r="R120" t="str">
            <v>MATUTINO</v>
          </cell>
          <cell r="S120" t="str">
            <v>01/01/2008</v>
          </cell>
        </row>
        <row r="121">
          <cell r="N121" t="str">
            <v>MEED840609RX1</v>
          </cell>
          <cell r="O121" t="str">
            <v>MEED840609</v>
          </cell>
          <cell r="Q121">
            <v>1</v>
          </cell>
          <cell r="R121" t="str">
            <v>MATUTINO</v>
          </cell>
          <cell r="S121" t="str">
            <v>16/01/2008</v>
          </cell>
        </row>
        <row r="122">
          <cell r="N122" t="str">
            <v>AODG8312104H3</v>
          </cell>
          <cell r="O122" t="str">
            <v>AODG831210</v>
          </cell>
          <cell r="Q122">
            <v>1</v>
          </cell>
          <cell r="R122" t="str">
            <v>MATUTINO</v>
          </cell>
          <cell r="S122" t="str">
            <v>16/01/2008</v>
          </cell>
        </row>
        <row r="123">
          <cell r="N123" t="str">
            <v>ROHG810212456</v>
          </cell>
          <cell r="O123" t="str">
            <v>ROHG810212</v>
          </cell>
          <cell r="Q123">
            <v>1</v>
          </cell>
          <cell r="R123" t="str">
            <v>MATUTINO</v>
          </cell>
          <cell r="S123" t="str">
            <v>16/01/2008</v>
          </cell>
        </row>
        <row r="124">
          <cell r="N124" t="str">
            <v>SICJ830930GX3</v>
          </cell>
          <cell r="O124" t="str">
            <v>SICJ830930</v>
          </cell>
          <cell r="Q124">
            <v>1</v>
          </cell>
          <cell r="R124" t="str">
            <v>MATUTINO</v>
          </cell>
          <cell r="S124" t="str">
            <v>01/01/2008</v>
          </cell>
        </row>
        <row r="125">
          <cell r="N125" t="str">
            <v>TIGL730505F11</v>
          </cell>
          <cell r="O125" t="str">
            <v>TIGL730505</v>
          </cell>
          <cell r="Q125">
            <v>1</v>
          </cell>
          <cell r="R125" t="str">
            <v>MATUTINO</v>
          </cell>
          <cell r="S125" t="str">
            <v>16/07/2009</v>
          </cell>
        </row>
        <row r="126">
          <cell r="N126" t="str">
            <v>CUMR860308TR9</v>
          </cell>
          <cell r="O126" t="str">
            <v>CUMR860308</v>
          </cell>
          <cell r="Q126">
            <v>1</v>
          </cell>
          <cell r="R126" t="str">
            <v>MATUTINO</v>
          </cell>
          <cell r="S126" t="str">
            <v>16/11/2014</v>
          </cell>
        </row>
        <row r="127">
          <cell r="N127" t="str">
            <v>ROMA800712TQA</v>
          </cell>
          <cell r="O127" t="str">
            <v>ROMA800712</v>
          </cell>
          <cell r="Q127">
            <v>1</v>
          </cell>
          <cell r="R127" t="str">
            <v>MATUTINO</v>
          </cell>
          <cell r="S127" t="str">
            <v>16/03/2013</v>
          </cell>
        </row>
        <row r="128">
          <cell r="N128" t="str">
            <v>FORJ760131SJ0</v>
          </cell>
          <cell r="O128" t="str">
            <v>FORJ760131</v>
          </cell>
          <cell r="Q128">
            <v>1</v>
          </cell>
          <cell r="R128" t="str">
            <v>MATUTINO</v>
          </cell>
          <cell r="S128" t="str">
            <v>01/11/2010</v>
          </cell>
        </row>
        <row r="129">
          <cell r="N129" t="str">
            <v>ROHG760211UB7</v>
          </cell>
          <cell r="O129" t="str">
            <v>ROHG760211</v>
          </cell>
          <cell r="Q129">
            <v>1</v>
          </cell>
          <cell r="R129" t="str">
            <v>MATUTINO</v>
          </cell>
          <cell r="S129" t="str">
            <v>01/01/2008</v>
          </cell>
        </row>
        <row r="130">
          <cell r="N130" t="str">
            <v>GUNA8706261P2</v>
          </cell>
          <cell r="O130" t="str">
            <v>GUNA870626</v>
          </cell>
          <cell r="Q130">
            <v>1</v>
          </cell>
          <cell r="R130" t="str">
            <v>MATUTINO</v>
          </cell>
          <cell r="S130" t="str">
            <v>16/11/2013</v>
          </cell>
        </row>
        <row r="131">
          <cell r="N131" t="str">
            <v>GOTC850724CYA</v>
          </cell>
          <cell r="O131" t="str">
            <v>GOTC850724</v>
          </cell>
          <cell r="Q131">
            <v>1</v>
          </cell>
          <cell r="R131" t="str">
            <v>MATUTINO</v>
          </cell>
          <cell r="S131" t="str">
            <v>16/01/2008</v>
          </cell>
        </row>
        <row r="132">
          <cell r="N132" t="str">
            <v>SEVL780325GP4</v>
          </cell>
          <cell r="O132" t="str">
            <v>SEVL780325</v>
          </cell>
          <cell r="Q132">
            <v>1</v>
          </cell>
          <cell r="R132" t="str">
            <v>MATUTINO</v>
          </cell>
          <cell r="S132" t="str">
            <v>01/01/2008</v>
          </cell>
        </row>
        <row r="133">
          <cell r="N133" t="str">
            <v>AELL8404275L6</v>
          </cell>
          <cell r="O133" t="str">
            <v>AELL840427</v>
          </cell>
          <cell r="Q133">
            <v>1</v>
          </cell>
          <cell r="R133" t="str">
            <v>MATUTINO</v>
          </cell>
          <cell r="S133" t="str">
            <v>16/07/2009</v>
          </cell>
        </row>
        <row r="134">
          <cell r="N134" t="str">
            <v>LATA660508LUA</v>
          </cell>
          <cell r="O134" t="str">
            <v>LATA660508</v>
          </cell>
          <cell r="Q134">
            <v>1</v>
          </cell>
          <cell r="R134" t="str">
            <v>MATUTINO</v>
          </cell>
          <cell r="S134" t="str">
            <v>01/01/2008</v>
          </cell>
        </row>
        <row r="135">
          <cell r="N135" t="str">
            <v>MARC8007162H6</v>
          </cell>
          <cell r="O135" t="str">
            <v>MARC800716</v>
          </cell>
          <cell r="Q135">
            <v>1</v>
          </cell>
          <cell r="R135" t="str">
            <v>MATUTINO</v>
          </cell>
          <cell r="S135" t="str">
            <v>01/01/2008</v>
          </cell>
        </row>
        <row r="136">
          <cell r="N136" t="str">
            <v>MATC8703062U6</v>
          </cell>
          <cell r="O136" t="str">
            <v>MATC870306</v>
          </cell>
          <cell r="Q136">
            <v>1</v>
          </cell>
          <cell r="R136" t="str">
            <v>MATUTINO</v>
          </cell>
          <cell r="S136" t="str">
            <v>01/05/2013</v>
          </cell>
        </row>
        <row r="137">
          <cell r="N137" t="str">
            <v>PAZM840921N64</v>
          </cell>
          <cell r="O137" t="str">
            <v>PAZM840921</v>
          </cell>
          <cell r="Q137">
            <v>1</v>
          </cell>
          <cell r="R137" t="str">
            <v>MATUTINO</v>
          </cell>
          <cell r="S137" t="str">
            <v>16/02/2011</v>
          </cell>
        </row>
        <row r="138">
          <cell r="N138" t="str">
            <v>HEAM760815IT6</v>
          </cell>
          <cell r="O138" t="str">
            <v>HEAM760815</v>
          </cell>
          <cell r="Q138">
            <v>1</v>
          </cell>
          <cell r="R138" t="str">
            <v>MATUTINO</v>
          </cell>
          <cell r="S138" t="str">
            <v>16/01/2008</v>
          </cell>
        </row>
        <row r="139">
          <cell r="N139" t="str">
            <v>BOSC821109TL4</v>
          </cell>
          <cell r="O139" t="str">
            <v>BOSC821109</v>
          </cell>
          <cell r="Q139">
            <v>1</v>
          </cell>
          <cell r="R139" t="str">
            <v>MATUTINO</v>
          </cell>
          <cell r="S139" t="str">
            <v>01/07/2008</v>
          </cell>
        </row>
        <row r="140">
          <cell r="N140" t="str">
            <v>ROBL831126QN0</v>
          </cell>
          <cell r="O140" t="str">
            <v>ROBL831126</v>
          </cell>
          <cell r="Q140">
            <v>1</v>
          </cell>
          <cell r="R140" t="str">
            <v>MATUTINO</v>
          </cell>
          <cell r="S140" t="str">
            <v>01/07/2008</v>
          </cell>
        </row>
        <row r="141">
          <cell r="N141" t="str">
            <v>MASJ801016HM4</v>
          </cell>
          <cell r="O141" t="str">
            <v>MASJ801016</v>
          </cell>
          <cell r="Q141">
            <v>1</v>
          </cell>
          <cell r="R141" t="str">
            <v>MATUTINO</v>
          </cell>
          <cell r="S141" t="str">
            <v>01/02/2011</v>
          </cell>
        </row>
        <row r="142">
          <cell r="N142" t="str">
            <v>CEFJ800424B7A</v>
          </cell>
          <cell r="O142" t="str">
            <v>CEFJ800424</v>
          </cell>
          <cell r="Q142">
            <v>1</v>
          </cell>
          <cell r="R142" t="str">
            <v>MATUTINO</v>
          </cell>
          <cell r="S142" t="str">
            <v>16/07/2009</v>
          </cell>
        </row>
        <row r="143">
          <cell r="N143" t="str">
            <v>MIGA8207248U3</v>
          </cell>
          <cell r="O143" t="str">
            <v>MIGA820724</v>
          </cell>
          <cell r="Q143">
            <v>1</v>
          </cell>
          <cell r="R143" t="str">
            <v>MATUTINO</v>
          </cell>
          <cell r="S143" t="str">
            <v>01/01/2008</v>
          </cell>
        </row>
        <row r="144">
          <cell r="N144" t="str">
            <v>SAGG831116MN6</v>
          </cell>
          <cell r="O144" t="str">
            <v>SAGG831116</v>
          </cell>
          <cell r="Q144">
            <v>1</v>
          </cell>
          <cell r="R144" t="str">
            <v>MATUTINO</v>
          </cell>
          <cell r="S144" t="str">
            <v>16/08/2012</v>
          </cell>
        </row>
        <row r="145">
          <cell r="N145" t="str">
            <v>PAAA7501012Y1</v>
          </cell>
          <cell r="O145" t="str">
            <v>PAAA750101</v>
          </cell>
          <cell r="Q145">
            <v>1</v>
          </cell>
          <cell r="R145" t="str">
            <v>MATUTINO</v>
          </cell>
          <cell r="S145" t="str">
            <v>01/01/2008</v>
          </cell>
        </row>
        <row r="146">
          <cell r="N146" t="str">
            <v>REMA521221GX5</v>
          </cell>
          <cell r="O146" t="str">
            <v>REMA521221</v>
          </cell>
          <cell r="Q146">
            <v>1</v>
          </cell>
          <cell r="R146" t="str">
            <v>MATUTINO</v>
          </cell>
          <cell r="S146" t="str">
            <v>16/07/2009</v>
          </cell>
        </row>
        <row r="147">
          <cell r="N147" t="str">
            <v>MOCS850409DX0</v>
          </cell>
          <cell r="O147" t="str">
            <v>MOCS850409</v>
          </cell>
          <cell r="Q147">
            <v>1</v>
          </cell>
          <cell r="R147" t="str">
            <v>MATUTINO</v>
          </cell>
          <cell r="S147" t="str">
            <v>01/01/2008</v>
          </cell>
        </row>
        <row r="148">
          <cell r="N148" t="str">
            <v>HECP730311J21</v>
          </cell>
          <cell r="O148" t="str">
            <v>HECP730311</v>
          </cell>
          <cell r="Q148">
            <v>1</v>
          </cell>
          <cell r="R148" t="str">
            <v>MATUTINO</v>
          </cell>
          <cell r="S148" t="str">
            <v>01/01/2008</v>
          </cell>
        </row>
        <row r="149">
          <cell r="N149" t="str">
            <v>IAME650706GIA</v>
          </cell>
          <cell r="O149" t="str">
            <v>IAME650706</v>
          </cell>
          <cell r="Q149">
            <v>1</v>
          </cell>
          <cell r="R149" t="str">
            <v>MATUTINO</v>
          </cell>
          <cell r="S149" t="str">
            <v>01/01/2008</v>
          </cell>
        </row>
        <row r="150">
          <cell r="N150" t="str">
            <v>JUDY8401208Z3</v>
          </cell>
          <cell r="O150" t="str">
            <v>JUDY840120</v>
          </cell>
          <cell r="Q150">
            <v>1</v>
          </cell>
          <cell r="R150" t="str">
            <v>MATUTINO</v>
          </cell>
          <cell r="S150" t="str">
            <v>01/01/2008</v>
          </cell>
        </row>
        <row r="151">
          <cell r="N151" t="str">
            <v>MASL710424574</v>
          </cell>
          <cell r="O151" t="str">
            <v>MASL710424</v>
          </cell>
          <cell r="Q151">
            <v>1</v>
          </cell>
          <cell r="R151" t="str">
            <v>MATUTINO</v>
          </cell>
          <cell r="S151" t="str">
            <v>01/01/2008</v>
          </cell>
        </row>
        <row r="152">
          <cell r="N152" t="str">
            <v>GAAM691230Q62</v>
          </cell>
          <cell r="O152" t="str">
            <v>GAAM691230</v>
          </cell>
          <cell r="Q152">
            <v>1</v>
          </cell>
          <cell r="R152" t="str">
            <v>MATUTINO</v>
          </cell>
          <cell r="S152" t="str">
            <v>01/07/2008</v>
          </cell>
        </row>
        <row r="153">
          <cell r="N153" t="str">
            <v>SICI741207IY6</v>
          </cell>
          <cell r="O153" t="str">
            <v>SICI741207</v>
          </cell>
          <cell r="Q153">
            <v>1</v>
          </cell>
          <cell r="R153" t="str">
            <v>MATUTINO</v>
          </cell>
          <cell r="S153" t="str">
            <v>16/07/2009</v>
          </cell>
        </row>
        <row r="154">
          <cell r="N154" t="str">
            <v>LOPC760715NZ0</v>
          </cell>
          <cell r="O154" t="str">
            <v>LOPC760715</v>
          </cell>
          <cell r="Q154">
            <v>1</v>
          </cell>
          <cell r="R154" t="str">
            <v>MATUTINO</v>
          </cell>
          <cell r="S154" t="str">
            <v>01/01/2008</v>
          </cell>
        </row>
        <row r="155">
          <cell r="N155" t="str">
            <v>MACP7003133M8</v>
          </cell>
          <cell r="O155" t="str">
            <v>MACP700313</v>
          </cell>
          <cell r="Q155">
            <v>1</v>
          </cell>
          <cell r="R155" t="str">
            <v>MATUTINO</v>
          </cell>
          <cell r="S155" t="str">
            <v>01/01/2008</v>
          </cell>
        </row>
        <row r="156">
          <cell r="N156" t="str">
            <v>MALL7502279Q8</v>
          </cell>
          <cell r="O156" t="str">
            <v>MALL750227</v>
          </cell>
          <cell r="Q156">
            <v>1</v>
          </cell>
          <cell r="R156" t="str">
            <v>MATUTINO</v>
          </cell>
          <cell r="S156" t="str">
            <v>01/01/2008</v>
          </cell>
        </row>
        <row r="157">
          <cell r="N157" t="str">
            <v>OIVB791004935</v>
          </cell>
          <cell r="O157" t="str">
            <v>OIVB791004</v>
          </cell>
          <cell r="Q157">
            <v>1</v>
          </cell>
          <cell r="R157" t="str">
            <v>MATUTINO</v>
          </cell>
          <cell r="S157" t="str">
            <v>01/01/2008</v>
          </cell>
        </row>
        <row r="158">
          <cell r="N158" t="str">
            <v>RANE6202012L1</v>
          </cell>
          <cell r="O158" t="str">
            <v>RANE620201</v>
          </cell>
          <cell r="Q158">
            <v>1</v>
          </cell>
          <cell r="R158" t="str">
            <v>MATUTINO</v>
          </cell>
          <cell r="S158" t="str">
            <v>01/01/2008</v>
          </cell>
        </row>
        <row r="159">
          <cell r="N159" t="str">
            <v>RORA800828TFA</v>
          </cell>
          <cell r="O159" t="str">
            <v>RORA800828</v>
          </cell>
          <cell r="Q159">
            <v>1</v>
          </cell>
          <cell r="R159" t="str">
            <v>MATUTINO</v>
          </cell>
          <cell r="S159" t="str">
            <v>01/01/2008</v>
          </cell>
        </row>
        <row r="160">
          <cell r="N160" t="str">
            <v>ROSM770526TU2</v>
          </cell>
          <cell r="O160" t="str">
            <v>ROSM770526</v>
          </cell>
          <cell r="Q160">
            <v>1</v>
          </cell>
          <cell r="R160" t="str">
            <v>MATUTINO</v>
          </cell>
          <cell r="S160">
            <v>39554</v>
          </cell>
        </row>
        <row r="161">
          <cell r="N161" t="str">
            <v>ROPA790716PG9</v>
          </cell>
          <cell r="O161" t="str">
            <v>ROPA790716</v>
          </cell>
          <cell r="Q161">
            <v>1</v>
          </cell>
          <cell r="R161" t="str">
            <v>MATUTINO</v>
          </cell>
          <cell r="S161" t="str">
            <v>01/01/2008</v>
          </cell>
        </row>
        <row r="162">
          <cell r="N162" t="str">
            <v>SATG6908214A3</v>
          </cell>
          <cell r="O162" t="str">
            <v>SATG690821</v>
          </cell>
          <cell r="Q162">
            <v>1</v>
          </cell>
          <cell r="R162" t="str">
            <v>MATUTINO</v>
          </cell>
          <cell r="S162" t="str">
            <v>01/07/2008</v>
          </cell>
        </row>
        <row r="163">
          <cell r="N163" t="str">
            <v>AEMC710612MY8</v>
          </cell>
          <cell r="O163" t="str">
            <v>AEMC710612</v>
          </cell>
          <cell r="Q163">
            <v>1</v>
          </cell>
          <cell r="R163" t="str">
            <v>MATUTINO</v>
          </cell>
          <cell r="S163" t="str">
            <v>01/01/2008</v>
          </cell>
        </row>
        <row r="164">
          <cell r="N164" t="str">
            <v>BOOA8210153C8</v>
          </cell>
          <cell r="O164" t="str">
            <v>BOOA821015</v>
          </cell>
          <cell r="Q164">
            <v>1</v>
          </cell>
          <cell r="R164" t="str">
            <v>MATUTINO</v>
          </cell>
          <cell r="S164">
            <v>39326</v>
          </cell>
        </row>
        <row r="165">
          <cell r="N165" t="str">
            <v>OARB8404095E8</v>
          </cell>
          <cell r="O165" t="str">
            <v>OARB840409</v>
          </cell>
          <cell r="Q165">
            <v>1</v>
          </cell>
          <cell r="R165" t="str">
            <v>MATUTINO</v>
          </cell>
          <cell r="S165">
            <v>39326</v>
          </cell>
        </row>
        <row r="166">
          <cell r="N166" t="str">
            <v>VERD770916LT6</v>
          </cell>
          <cell r="O166" t="str">
            <v>VERD770916</v>
          </cell>
          <cell r="Q166">
            <v>1</v>
          </cell>
          <cell r="R166" t="str">
            <v>MATUTINO</v>
          </cell>
          <cell r="S166" t="str">
            <v>01/01/2008</v>
          </cell>
        </row>
        <row r="167">
          <cell r="N167" t="str">
            <v>BUOE760610TJ0</v>
          </cell>
          <cell r="O167" t="str">
            <v>BUOE760610</v>
          </cell>
          <cell r="Q167">
            <v>1</v>
          </cell>
          <cell r="R167" t="str">
            <v>MATUTINO</v>
          </cell>
          <cell r="S167" t="str">
            <v>01/01/2008</v>
          </cell>
        </row>
        <row r="168">
          <cell r="N168" t="str">
            <v>FIHD870515THA</v>
          </cell>
          <cell r="O168" t="str">
            <v>FIHD870515</v>
          </cell>
          <cell r="Q168">
            <v>1</v>
          </cell>
          <cell r="R168" t="str">
            <v>MATUTINO</v>
          </cell>
          <cell r="S168" t="str">
            <v>01/08/2011</v>
          </cell>
        </row>
        <row r="169">
          <cell r="N169" t="str">
            <v>LUPJ810126630</v>
          </cell>
          <cell r="O169" t="str">
            <v>LUPJ810126</v>
          </cell>
          <cell r="Q169">
            <v>1</v>
          </cell>
          <cell r="R169" t="str">
            <v>MATUTINO</v>
          </cell>
          <cell r="S169" t="str">
            <v>01/01/2008</v>
          </cell>
        </row>
        <row r="170">
          <cell r="N170" t="str">
            <v>MOMR821226A40</v>
          </cell>
          <cell r="O170" t="str">
            <v>MOMR821226</v>
          </cell>
          <cell r="Q170">
            <v>1</v>
          </cell>
          <cell r="R170" t="str">
            <v>MATUTINO</v>
          </cell>
          <cell r="S170" t="str">
            <v>16/07/2009</v>
          </cell>
        </row>
        <row r="171">
          <cell r="N171" t="str">
            <v>PEBA780802JNA</v>
          </cell>
          <cell r="O171" t="str">
            <v>PEBA780802</v>
          </cell>
          <cell r="Q171">
            <v>1</v>
          </cell>
          <cell r="R171" t="str">
            <v>MATUTINO</v>
          </cell>
          <cell r="S171" t="str">
            <v>01/01/2008</v>
          </cell>
        </row>
        <row r="172">
          <cell r="N172" t="str">
            <v>POIA7408093K2</v>
          </cell>
          <cell r="O172" t="str">
            <v>POIA740809</v>
          </cell>
          <cell r="Q172">
            <v>1</v>
          </cell>
          <cell r="R172" t="str">
            <v>MATUTINO</v>
          </cell>
          <cell r="S172" t="str">
            <v>01/01/2008</v>
          </cell>
        </row>
        <row r="173">
          <cell r="N173" t="str">
            <v>VERE8106059W4</v>
          </cell>
          <cell r="O173" t="str">
            <v>VERE810605</v>
          </cell>
          <cell r="Q173">
            <v>1</v>
          </cell>
          <cell r="R173" t="str">
            <v>MATUTINO</v>
          </cell>
          <cell r="S173" t="str">
            <v>01/01/2008</v>
          </cell>
        </row>
        <row r="174">
          <cell r="N174" t="str">
            <v>VESL760408CP7</v>
          </cell>
          <cell r="O174" t="str">
            <v>VESL760408</v>
          </cell>
          <cell r="Q174">
            <v>1</v>
          </cell>
          <cell r="R174" t="str">
            <v>MATUTINO</v>
          </cell>
          <cell r="S174" t="str">
            <v>01/01/2008</v>
          </cell>
        </row>
        <row r="175">
          <cell r="N175" t="str">
            <v>GAPJ610501835</v>
          </cell>
          <cell r="O175" t="str">
            <v>GAPJ610501</v>
          </cell>
          <cell r="Q175">
            <v>1</v>
          </cell>
          <cell r="R175" t="str">
            <v>MATUTINO</v>
          </cell>
          <cell r="S175" t="str">
            <v>01/01/2008</v>
          </cell>
        </row>
        <row r="176">
          <cell r="N176" t="str">
            <v>GURJ620723912</v>
          </cell>
          <cell r="O176" t="str">
            <v>GURJ620723</v>
          </cell>
          <cell r="Q176">
            <v>1</v>
          </cell>
          <cell r="R176" t="str">
            <v>MATUTINO</v>
          </cell>
          <cell r="S176" t="str">
            <v>01/01/2008</v>
          </cell>
        </row>
        <row r="177">
          <cell r="N177" t="str">
            <v>IAGG720219B54</v>
          </cell>
          <cell r="O177" t="str">
            <v>IAGG720219</v>
          </cell>
          <cell r="Q177">
            <v>1</v>
          </cell>
          <cell r="R177" t="str">
            <v>MATUTINO</v>
          </cell>
          <cell r="S177" t="str">
            <v>01/01/2008</v>
          </cell>
        </row>
        <row r="178">
          <cell r="N178" t="str">
            <v>LAAA730407294</v>
          </cell>
          <cell r="O178" t="str">
            <v>LAAA730407</v>
          </cell>
          <cell r="Q178">
            <v>1</v>
          </cell>
          <cell r="R178" t="str">
            <v>MATUTINO</v>
          </cell>
          <cell r="S178" t="str">
            <v>01/01/2008</v>
          </cell>
        </row>
        <row r="179">
          <cell r="N179" t="str">
            <v>MAMA800105QB8</v>
          </cell>
          <cell r="O179" t="str">
            <v>MAMA800105</v>
          </cell>
          <cell r="Q179">
            <v>1</v>
          </cell>
          <cell r="R179" t="str">
            <v>MATUTINO</v>
          </cell>
          <cell r="S179" t="str">
            <v>01/01/2008</v>
          </cell>
        </row>
        <row r="180">
          <cell r="N180" t="str">
            <v>RAAC671215QK1</v>
          </cell>
          <cell r="O180" t="str">
            <v>RAAC671215</v>
          </cell>
          <cell r="Q180">
            <v>1</v>
          </cell>
          <cell r="R180" t="str">
            <v>MATUTINO</v>
          </cell>
          <cell r="S180" t="str">
            <v>01/01/2008</v>
          </cell>
        </row>
        <row r="181">
          <cell r="N181" t="str">
            <v>RIAN7906099A3</v>
          </cell>
          <cell r="O181" t="str">
            <v>RIAN790609</v>
          </cell>
          <cell r="Q181">
            <v>1</v>
          </cell>
          <cell r="R181" t="str">
            <v>MATUTINO</v>
          </cell>
          <cell r="S181" t="str">
            <v>01/01/2008</v>
          </cell>
        </row>
        <row r="182">
          <cell r="N182" t="str">
            <v>SOGS751222C44</v>
          </cell>
          <cell r="O182" t="str">
            <v>SOGS751222</v>
          </cell>
          <cell r="Q182">
            <v>1</v>
          </cell>
          <cell r="R182" t="str">
            <v>MATUTINO</v>
          </cell>
          <cell r="S182" t="str">
            <v>01/01/2008</v>
          </cell>
        </row>
        <row r="183">
          <cell r="N183" t="str">
            <v>AEAM740324755</v>
          </cell>
          <cell r="O183" t="str">
            <v>AEAM740324</v>
          </cell>
          <cell r="Q183">
            <v>1</v>
          </cell>
          <cell r="R183" t="str">
            <v>MATUTINO</v>
          </cell>
          <cell r="S183" t="str">
            <v>01/01/2008</v>
          </cell>
        </row>
        <row r="184">
          <cell r="N184" t="str">
            <v>AEPP790420K3A</v>
          </cell>
          <cell r="O184" t="str">
            <v>AEPP790420</v>
          </cell>
          <cell r="Q184">
            <v>1</v>
          </cell>
          <cell r="R184" t="str">
            <v>MATUTINO</v>
          </cell>
          <cell r="S184">
            <v>39448</v>
          </cell>
        </row>
        <row r="185">
          <cell r="N185" t="str">
            <v>AUPB820815MH7</v>
          </cell>
          <cell r="O185" t="str">
            <v>AUPB820815</v>
          </cell>
          <cell r="Q185">
            <v>1</v>
          </cell>
          <cell r="R185" t="str">
            <v>MATUTINO</v>
          </cell>
          <cell r="S185" t="str">
            <v>01/01/2008</v>
          </cell>
        </row>
        <row r="186">
          <cell r="N186" t="str">
            <v>BEGE820507B32</v>
          </cell>
          <cell r="O186" t="str">
            <v>BEGE820507</v>
          </cell>
          <cell r="Q186">
            <v>1</v>
          </cell>
          <cell r="R186" t="str">
            <v>MATUTINO</v>
          </cell>
          <cell r="S186" t="str">
            <v>01/01/2008</v>
          </cell>
        </row>
        <row r="187">
          <cell r="N187" t="str">
            <v>CUAD850909HA4</v>
          </cell>
          <cell r="O187" t="str">
            <v>CUAD850909</v>
          </cell>
          <cell r="Q187">
            <v>1</v>
          </cell>
          <cell r="R187" t="str">
            <v>MATUTINO</v>
          </cell>
          <cell r="S187" t="str">
            <v>01/01/2008</v>
          </cell>
        </row>
        <row r="188">
          <cell r="N188" t="str">
            <v>CUML840123174</v>
          </cell>
          <cell r="O188" t="str">
            <v>CUML840123</v>
          </cell>
          <cell r="Q188">
            <v>1</v>
          </cell>
          <cell r="R188" t="str">
            <v>MATUTINO</v>
          </cell>
          <cell r="S188" t="str">
            <v>16/10/2010</v>
          </cell>
        </row>
        <row r="189">
          <cell r="N189" t="str">
            <v>CURM8403102C8</v>
          </cell>
          <cell r="O189" t="str">
            <v>CURM840310</v>
          </cell>
          <cell r="Q189">
            <v>1</v>
          </cell>
          <cell r="R189" t="str">
            <v>MATUTINO</v>
          </cell>
          <cell r="S189" t="str">
            <v>01/01/2008</v>
          </cell>
        </row>
        <row r="190">
          <cell r="N190" t="str">
            <v>DUPN8209253D1</v>
          </cell>
          <cell r="O190" t="str">
            <v>DUPN820925</v>
          </cell>
          <cell r="Q190">
            <v>1</v>
          </cell>
          <cell r="R190" t="str">
            <v>MATUTINO</v>
          </cell>
          <cell r="S190" t="str">
            <v>01/01/2008</v>
          </cell>
        </row>
        <row r="191">
          <cell r="N191" t="str">
            <v>EIFA820517PX8</v>
          </cell>
          <cell r="O191" t="str">
            <v>EIFA820517</v>
          </cell>
          <cell r="Q191">
            <v>1</v>
          </cell>
          <cell r="R191" t="str">
            <v>MATUTINO</v>
          </cell>
          <cell r="S191">
            <v>39448</v>
          </cell>
        </row>
        <row r="192">
          <cell r="N192" t="str">
            <v>EULM831221B42</v>
          </cell>
          <cell r="O192" t="str">
            <v>EULM831221</v>
          </cell>
          <cell r="Q192">
            <v>1</v>
          </cell>
          <cell r="R192" t="str">
            <v>MATUTINO</v>
          </cell>
          <cell r="S192" t="str">
            <v>01/01/2008</v>
          </cell>
        </row>
        <row r="193">
          <cell r="N193" t="str">
            <v>GAGA770526560</v>
          </cell>
          <cell r="O193" t="str">
            <v>GAGA770526</v>
          </cell>
          <cell r="Q193">
            <v>1</v>
          </cell>
          <cell r="R193" t="str">
            <v>MATUTINO</v>
          </cell>
          <cell r="S193" t="str">
            <v>01/09/2009</v>
          </cell>
        </row>
        <row r="194">
          <cell r="N194" t="str">
            <v>GIEA780525MMC</v>
          </cell>
          <cell r="O194" t="str">
            <v>GIEA780525</v>
          </cell>
          <cell r="Q194">
            <v>1</v>
          </cell>
          <cell r="R194" t="str">
            <v>MATUTINO</v>
          </cell>
          <cell r="S194" t="str">
            <v>01/01/2008</v>
          </cell>
        </row>
        <row r="195">
          <cell r="N195" t="str">
            <v>HEFB890214QW2</v>
          </cell>
          <cell r="O195" t="str">
            <v>HEFB890214</v>
          </cell>
          <cell r="Q195">
            <v>1</v>
          </cell>
          <cell r="R195" t="str">
            <v>MATUTINO</v>
          </cell>
          <cell r="S195">
            <v>40010</v>
          </cell>
        </row>
        <row r="196">
          <cell r="N196" t="str">
            <v>LOTG720504F26</v>
          </cell>
          <cell r="O196" t="str">
            <v>LOTG720504</v>
          </cell>
          <cell r="Q196">
            <v>1</v>
          </cell>
          <cell r="R196" t="str">
            <v>MATUTINO</v>
          </cell>
          <cell r="S196" t="str">
            <v>01/01/2008</v>
          </cell>
        </row>
        <row r="197">
          <cell r="N197" t="str">
            <v>LUME901110AA1</v>
          </cell>
          <cell r="O197" t="str">
            <v>LUME901110</v>
          </cell>
          <cell r="Q197">
            <v>1</v>
          </cell>
          <cell r="R197" t="str">
            <v>MATUTINO</v>
          </cell>
          <cell r="S197">
            <v>42491</v>
          </cell>
        </row>
        <row r="198">
          <cell r="N198" t="str">
            <v>MIMC820223AA9</v>
          </cell>
          <cell r="O198" t="str">
            <v>MIMC820223</v>
          </cell>
          <cell r="Q198">
            <v>1</v>
          </cell>
          <cell r="R198" t="str">
            <v>MATUTINO</v>
          </cell>
          <cell r="S198" t="str">
            <v>01/01/2008</v>
          </cell>
        </row>
        <row r="199">
          <cell r="N199" t="str">
            <v>PELN810630IF6</v>
          </cell>
          <cell r="O199" t="str">
            <v>PELN810630</v>
          </cell>
          <cell r="Q199">
            <v>1</v>
          </cell>
          <cell r="R199" t="str">
            <v>MATUTINO</v>
          </cell>
          <cell r="S199" t="str">
            <v>01/01/2008</v>
          </cell>
        </row>
        <row r="200">
          <cell r="N200" t="str">
            <v>RACK810225SH8</v>
          </cell>
          <cell r="O200" t="str">
            <v>RACK810225</v>
          </cell>
          <cell r="Q200">
            <v>1</v>
          </cell>
          <cell r="R200" t="str">
            <v>MATUTINO</v>
          </cell>
          <cell r="S200" t="str">
            <v>01/01/2008</v>
          </cell>
        </row>
        <row r="201">
          <cell r="N201" t="str">
            <v>SAAL801219UK7</v>
          </cell>
          <cell r="O201" t="str">
            <v>SAAL801219</v>
          </cell>
          <cell r="Q201">
            <v>1</v>
          </cell>
          <cell r="R201" t="str">
            <v>MATUTINO</v>
          </cell>
          <cell r="S201" t="str">
            <v>01/01/2008</v>
          </cell>
        </row>
        <row r="202">
          <cell r="N202" t="str">
            <v>VAJL750801JG0</v>
          </cell>
          <cell r="O202" t="str">
            <v>VAJL750801</v>
          </cell>
          <cell r="Q202">
            <v>1</v>
          </cell>
          <cell r="R202" t="str">
            <v>MATUTINO</v>
          </cell>
          <cell r="S202" t="str">
            <v>01/01/2008</v>
          </cell>
        </row>
        <row r="203">
          <cell r="N203" t="str">
            <v>JACG680216G46</v>
          </cell>
          <cell r="O203" t="str">
            <v>JACG680216</v>
          </cell>
          <cell r="Q203">
            <v>1</v>
          </cell>
          <cell r="R203" t="str">
            <v>MATUTINO</v>
          </cell>
          <cell r="S203">
            <v>39341</v>
          </cell>
        </row>
        <row r="204">
          <cell r="N204" t="str">
            <v>JUPG800828CSA</v>
          </cell>
          <cell r="O204" t="str">
            <v>JUPG800828</v>
          </cell>
          <cell r="Q204">
            <v>1</v>
          </cell>
          <cell r="R204" t="str">
            <v>MATUTINO</v>
          </cell>
          <cell r="S204" t="str">
            <v>01/01/2008</v>
          </cell>
        </row>
        <row r="205">
          <cell r="N205" t="str">
            <v>MAML760102IK1</v>
          </cell>
          <cell r="O205" t="str">
            <v>MAML760102</v>
          </cell>
          <cell r="Q205">
            <v>1</v>
          </cell>
          <cell r="R205" t="str">
            <v>MATUTINO</v>
          </cell>
          <cell r="S205">
            <v>39448</v>
          </cell>
        </row>
        <row r="206">
          <cell r="N206" t="str">
            <v>METE6604243X2</v>
          </cell>
          <cell r="O206" t="str">
            <v>METE660424</v>
          </cell>
          <cell r="Q206">
            <v>1</v>
          </cell>
          <cell r="R206" t="str">
            <v>MATUTINO</v>
          </cell>
          <cell r="S206" t="str">
            <v>16/02/2011</v>
          </cell>
        </row>
        <row r="207">
          <cell r="N207" t="str">
            <v>MOMY770418316</v>
          </cell>
          <cell r="O207" t="str">
            <v>MOMY770418</v>
          </cell>
          <cell r="Q207">
            <v>1</v>
          </cell>
          <cell r="R207" t="str">
            <v>MATUTINO</v>
          </cell>
          <cell r="S207">
            <v>39341</v>
          </cell>
        </row>
        <row r="208">
          <cell r="N208" t="str">
            <v>RASE701102S59</v>
          </cell>
          <cell r="O208" t="str">
            <v>RASE701102</v>
          </cell>
          <cell r="Q208">
            <v>1</v>
          </cell>
          <cell r="R208" t="str">
            <v>MATUTINO</v>
          </cell>
          <cell r="S208" t="str">
            <v>01/01/2008</v>
          </cell>
        </row>
        <row r="209">
          <cell r="N209" t="str">
            <v>SIGS811220J90</v>
          </cell>
          <cell r="O209" t="str">
            <v>SIGS811220</v>
          </cell>
          <cell r="Q209">
            <v>1</v>
          </cell>
          <cell r="R209" t="str">
            <v>MATUTINO</v>
          </cell>
          <cell r="S209" t="str">
            <v>01/01/2008</v>
          </cell>
        </row>
        <row r="210">
          <cell r="N210" t="str">
            <v>LEAL771219CL5</v>
          </cell>
          <cell r="O210" t="str">
            <v>LEAL771219</v>
          </cell>
          <cell r="Q210">
            <v>1</v>
          </cell>
          <cell r="R210" t="str">
            <v>MATUTINO</v>
          </cell>
          <cell r="S210" t="str">
            <v>01/01/2008</v>
          </cell>
        </row>
        <row r="211">
          <cell r="N211" t="str">
            <v>RARC530728G76</v>
          </cell>
          <cell r="O211" t="str">
            <v>RARC530728</v>
          </cell>
          <cell r="Q211">
            <v>1</v>
          </cell>
          <cell r="R211" t="str">
            <v>MATUTINO</v>
          </cell>
          <cell r="S211" t="str">
            <v>01/07/2008</v>
          </cell>
        </row>
        <row r="212">
          <cell r="N212" t="str">
            <v>GOMM790924B2A</v>
          </cell>
          <cell r="O212" t="str">
            <v>GOMM790924</v>
          </cell>
          <cell r="Q212">
            <v>1</v>
          </cell>
          <cell r="R212" t="str">
            <v>MATUTINO</v>
          </cell>
          <cell r="S212" t="str">
            <v>01/01/2008</v>
          </cell>
        </row>
        <row r="213">
          <cell r="N213" t="str">
            <v>JUVT821021NF6</v>
          </cell>
          <cell r="O213" t="str">
            <v>JUVT821021</v>
          </cell>
          <cell r="Q213">
            <v>1</v>
          </cell>
          <cell r="R213" t="str">
            <v>MATUTINO</v>
          </cell>
          <cell r="S213" t="str">
            <v>01/01/2008</v>
          </cell>
        </row>
        <row r="214">
          <cell r="N214" t="str">
            <v>MAON790310394</v>
          </cell>
          <cell r="O214" t="str">
            <v>MAON790310</v>
          </cell>
          <cell r="Q214">
            <v>1</v>
          </cell>
          <cell r="R214" t="str">
            <v>MATUTINO</v>
          </cell>
          <cell r="S214" t="str">
            <v>01/01/2008</v>
          </cell>
        </row>
        <row r="215">
          <cell r="N215" t="str">
            <v>ROAD841223000</v>
          </cell>
          <cell r="O215" t="str">
            <v>ROAD841223</v>
          </cell>
          <cell r="Q215">
            <v>1</v>
          </cell>
          <cell r="R215" t="str">
            <v>MATUTINO</v>
          </cell>
          <cell r="S215">
            <v>40010</v>
          </cell>
        </row>
        <row r="216">
          <cell r="N216" t="str">
            <v>SAAC840603PHA</v>
          </cell>
          <cell r="O216" t="str">
            <v>SAAC840603</v>
          </cell>
          <cell r="Q216">
            <v>1</v>
          </cell>
          <cell r="R216" t="str">
            <v>MATUTINO</v>
          </cell>
          <cell r="S216" t="str">
            <v>16/11/2010</v>
          </cell>
        </row>
        <row r="217">
          <cell r="N217" t="str">
            <v>SAAF800419RV3</v>
          </cell>
          <cell r="O217" t="str">
            <v>SAAF800419</v>
          </cell>
          <cell r="Q217">
            <v>1</v>
          </cell>
          <cell r="R217" t="str">
            <v>MATUTINO</v>
          </cell>
          <cell r="S217" t="str">
            <v>01/01/2008</v>
          </cell>
        </row>
        <row r="218">
          <cell r="N218" t="str">
            <v>TACA7110148I1</v>
          </cell>
          <cell r="O218" t="str">
            <v>TACA711014</v>
          </cell>
          <cell r="Q218">
            <v>1</v>
          </cell>
          <cell r="R218" t="str">
            <v>MATUTINO</v>
          </cell>
          <cell r="S218" t="str">
            <v>01/01/2008</v>
          </cell>
        </row>
        <row r="219">
          <cell r="N219" t="str">
            <v>HERM810223GE4</v>
          </cell>
          <cell r="O219" t="str">
            <v>HERM810223</v>
          </cell>
          <cell r="Q219">
            <v>1</v>
          </cell>
          <cell r="R219" t="str">
            <v>MATUTINO</v>
          </cell>
          <cell r="S219" t="str">
            <v>01/01/2008</v>
          </cell>
        </row>
        <row r="220">
          <cell r="N220" t="str">
            <v>IAJR791204UT0</v>
          </cell>
          <cell r="O220" t="str">
            <v>IAJR791204</v>
          </cell>
          <cell r="Q220">
            <v>1</v>
          </cell>
          <cell r="R220" t="str">
            <v>MATUTINO</v>
          </cell>
          <cell r="S220" t="str">
            <v>01/01/2008</v>
          </cell>
        </row>
        <row r="221">
          <cell r="N221" t="str">
            <v>SADA800720IL4</v>
          </cell>
          <cell r="O221" t="str">
            <v>SADA800720</v>
          </cell>
          <cell r="Q221">
            <v>1</v>
          </cell>
          <cell r="R221" t="str">
            <v>MATUTINO</v>
          </cell>
          <cell r="S221" t="str">
            <v>01/01/2008</v>
          </cell>
        </row>
        <row r="222">
          <cell r="N222" t="str">
            <v>TOGF790822T96</v>
          </cell>
          <cell r="O222" t="str">
            <v>TOGF790822</v>
          </cell>
          <cell r="Q222">
            <v>1</v>
          </cell>
          <cell r="R222" t="str">
            <v>MATUTINO</v>
          </cell>
          <cell r="S222" t="str">
            <v>01/01/2008</v>
          </cell>
        </row>
        <row r="223">
          <cell r="N223" t="str">
            <v>MOHC8008243U1</v>
          </cell>
          <cell r="O223" t="str">
            <v>MOHC800824</v>
          </cell>
          <cell r="Q223">
            <v>1</v>
          </cell>
          <cell r="R223" t="str">
            <v>MATUTINO</v>
          </cell>
          <cell r="S223" t="str">
            <v>01/01/2008</v>
          </cell>
        </row>
        <row r="224">
          <cell r="N224" t="str">
            <v>OEAB681202DH4</v>
          </cell>
          <cell r="O224" t="str">
            <v>OEAB681202</v>
          </cell>
          <cell r="Q224">
            <v>1</v>
          </cell>
          <cell r="R224" t="str">
            <v>MATUTINO</v>
          </cell>
          <cell r="S224" t="str">
            <v>01/01/2008</v>
          </cell>
        </row>
        <row r="225">
          <cell r="N225" t="str">
            <v>SOGM640518P72</v>
          </cell>
          <cell r="O225" t="str">
            <v>SOGM640518</v>
          </cell>
          <cell r="Q225">
            <v>1</v>
          </cell>
          <cell r="R225" t="str">
            <v>MATUTINO</v>
          </cell>
          <cell r="S225" t="str">
            <v>01/01/2008</v>
          </cell>
        </row>
        <row r="226">
          <cell r="N226" t="str">
            <v>AACC7604307QA</v>
          </cell>
          <cell r="O226" t="str">
            <v>AACC760430</v>
          </cell>
          <cell r="Q226">
            <v>1</v>
          </cell>
          <cell r="R226" t="str">
            <v>MATUTINO</v>
          </cell>
          <cell r="S226" t="str">
            <v>01/01/2008</v>
          </cell>
        </row>
        <row r="227">
          <cell r="N227" t="str">
            <v>GALC850610489</v>
          </cell>
          <cell r="O227" t="str">
            <v>GALC850610</v>
          </cell>
          <cell r="Q227">
            <v>1</v>
          </cell>
          <cell r="R227" t="str">
            <v>MATUTINO</v>
          </cell>
          <cell r="S227" t="str">
            <v>01/01/2008</v>
          </cell>
        </row>
        <row r="228">
          <cell r="N228" t="str">
            <v>GUSB800802GM3</v>
          </cell>
          <cell r="O228" t="str">
            <v>GUSB800802</v>
          </cell>
          <cell r="Q228">
            <v>1</v>
          </cell>
          <cell r="R228" t="str">
            <v>MATUTINO</v>
          </cell>
          <cell r="S228" t="str">
            <v>01/01/2008</v>
          </cell>
        </row>
        <row r="229">
          <cell r="N229" t="str">
            <v>LOGA790711HF6</v>
          </cell>
          <cell r="O229" t="str">
            <v>LOGA790711</v>
          </cell>
          <cell r="Q229">
            <v>1</v>
          </cell>
          <cell r="R229" t="str">
            <v>MATUTINO</v>
          </cell>
          <cell r="S229" t="str">
            <v>01/01/2008</v>
          </cell>
        </row>
        <row r="230">
          <cell r="N230" t="str">
            <v>OIGA7907319B5</v>
          </cell>
          <cell r="O230" t="str">
            <v>OIGA790731</v>
          </cell>
          <cell r="Q230">
            <v>1</v>
          </cell>
          <cell r="R230" t="str">
            <v>MATUTINO</v>
          </cell>
          <cell r="S230" t="str">
            <v>01/01/2008</v>
          </cell>
        </row>
        <row r="231">
          <cell r="N231" t="str">
            <v>PASR681214AS6</v>
          </cell>
          <cell r="O231" t="str">
            <v>PASR681214</v>
          </cell>
          <cell r="Q231">
            <v>1</v>
          </cell>
          <cell r="R231" t="str">
            <v>MATUTINO</v>
          </cell>
          <cell r="S231" t="str">
            <v>01/01/2008</v>
          </cell>
        </row>
        <row r="232">
          <cell r="N232" t="str">
            <v>SARY771022QG7</v>
          </cell>
          <cell r="O232" t="str">
            <v>SARY771022</v>
          </cell>
          <cell r="Q232">
            <v>1</v>
          </cell>
          <cell r="R232" t="str">
            <v>MATUTINO</v>
          </cell>
          <cell r="S232" t="str">
            <v>16/07/2009</v>
          </cell>
        </row>
        <row r="233">
          <cell r="N233" t="str">
            <v>VEMN7801274U8</v>
          </cell>
          <cell r="O233" t="str">
            <v>VEMN780127</v>
          </cell>
          <cell r="Q233">
            <v>1</v>
          </cell>
          <cell r="R233" t="str">
            <v>MATUTINO</v>
          </cell>
          <cell r="S233" t="str">
            <v>01/01/2008</v>
          </cell>
        </row>
        <row r="234">
          <cell r="N234" t="str">
            <v>BACM820108CN2</v>
          </cell>
          <cell r="O234" t="str">
            <v>BACM820108</v>
          </cell>
          <cell r="Q234">
            <v>1</v>
          </cell>
          <cell r="R234" t="str">
            <v>MATUTINO</v>
          </cell>
          <cell r="S234" t="str">
            <v>01/01/2008</v>
          </cell>
        </row>
        <row r="235">
          <cell r="N235" t="str">
            <v>COGF8505269G6</v>
          </cell>
          <cell r="O235" t="str">
            <v>COGF850526</v>
          </cell>
          <cell r="Q235">
            <v>1</v>
          </cell>
          <cell r="R235" t="str">
            <v>MATUTINO</v>
          </cell>
          <cell r="S235" t="str">
            <v>01/01/2008</v>
          </cell>
        </row>
        <row r="236">
          <cell r="N236" t="str">
            <v>MOGL671117B72</v>
          </cell>
          <cell r="O236" t="str">
            <v>MOGL671117</v>
          </cell>
          <cell r="Q236">
            <v>1</v>
          </cell>
          <cell r="R236" t="str">
            <v>MATUTINO</v>
          </cell>
          <cell r="S236">
            <v>39326</v>
          </cell>
        </row>
        <row r="237">
          <cell r="N237" t="str">
            <v>PAFC830901VAA</v>
          </cell>
          <cell r="O237" t="str">
            <v>PAFC830901</v>
          </cell>
          <cell r="Q237">
            <v>1</v>
          </cell>
          <cell r="R237" t="str">
            <v>MATUTINO</v>
          </cell>
          <cell r="S237" t="str">
            <v>01/01/2008</v>
          </cell>
        </row>
        <row r="238">
          <cell r="N238" t="str">
            <v>ROLI830513VE0</v>
          </cell>
          <cell r="O238" t="str">
            <v>ROLI830513</v>
          </cell>
          <cell r="Q238">
            <v>1</v>
          </cell>
          <cell r="R238" t="str">
            <v>MATUTINO</v>
          </cell>
          <cell r="S238" t="str">
            <v>01/07/2008</v>
          </cell>
        </row>
        <row r="239">
          <cell r="N239" t="str">
            <v>BEHE800904AU8</v>
          </cell>
          <cell r="O239" t="str">
            <v>BEHE800904</v>
          </cell>
          <cell r="Q239">
            <v>1</v>
          </cell>
          <cell r="R239" t="str">
            <v>MATUTINO</v>
          </cell>
          <cell r="S239" t="str">
            <v>01/01/2008</v>
          </cell>
        </row>
        <row r="240">
          <cell r="N240" t="str">
            <v>GOAB830103641</v>
          </cell>
          <cell r="O240" t="str">
            <v>GOAB830103</v>
          </cell>
          <cell r="Q240">
            <v>1</v>
          </cell>
          <cell r="R240" t="str">
            <v>MATUTINO</v>
          </cell>
          <cell r="S240" t="str">
            <v>01/01/2008</v>
          </cell>
        </row>
        <row r="241">
          <cell r="N241" t="str">
            <v>MAJM800927EB4</v>
          </cell>
          <cell r="O241" t="str">
            <v>MAJM800927</v>
          </cell>
          <cell r="Q241">
            <v>1</v>
          </cell>
          <cell r="R241" t="str">
            <v>MATUTINO</v>
          </cell>
          <cell r="S241" t="str">
            <v>01/01/2008</v>
          </cell>
        </row>
        <row r="242">
          <cell r="N242" t="str">
            <v>MOEA820205JKA</v>
          </cell>
          <cell r="O242" t="str">
            <v>MOEA820205</v>
          </cell>
          <cell r="Q242">
            <v>1</v>
          </cell>
          <cell r="R242" t="str">
            <v>MATUTINO</v>
          </cell>
          <cell r="S242" t="str">
            <v>01/01/2008</v>
          </cell>
        </row>
        <row r="243">
          <cell r="N243" t="str">
            <v>PEGS800407DQA</v>
          </cell>
          <cell r="O243" t="str">
            <v>PEGS800407</v>
          </cell>
          <cell r="Q243">
            <v>1</v>
          </cell>
          <cell r="R243" t="str">
            <v>MATUTINO</v>
          </cell>
          <cell r="S243" t="str">
            <v>01/07/2008</v>
          </cell>
        </row>
        <row r="244">
          <cell r="N244" t="str">
            <v>REMC760626IP7</v>
          </cell>
          <cell r="O244" t="str">
            <v>REMC760626</v>
          </cell>
          <cell r="Q244">
            <v>1</v>
          </cell>
          <cell r="R244" t="str">
            <v>MATUTINO</v>
          </cell>
          <cell r="S244" t="str">
            <v>01/01/2008</v>
          </cell>
        </row>
        <row r="245">
          <cell r="N245" t="str">
            <v>RERL790403C91</v>
          </cell>
          <cell r="O245" t="str">
            <v>RERL790403</v>
          </cell>
          <cell r="Q245">
            <v>1</v>
          </cell>
          <cell r="R245" t="str">
            <v>MATUTINO</v>
          </cell>
          <cell r="S245" t="str">
            <v>01/01/2008</v>
          </cell>
        </row>
        <row r="246">
          <cell r="N246" t="str">
            <v>AAIJ630328NY9</v>
          </cell>
          <cell r="O246" t="str">
            <v>AAIJ630328</v>
          </cell>
          <cell r="Q246">
            <v>1</v>
          </cell>
          <cell r="R246" t="str">
            <v>MATUTINO</v>
          </cell>
          <cell r="S246" t="str">
            <v>01/07/2008</v>
          </cell>
        </row>
        <row r="247">
          <cell r="N247" t="str">
            <v>AEMA8005091C9</v>
          </cell>
          <cell r="O247" t="str">
            <v>AEMA800509</v>
          </cell>
          <cell r="Q247">
            <v>1</v>
          </cell>
          <cell r="R247" t="str">
            <v>MATUTINO</v>
          </cell>
          <cell r="S247">
            <v>39448</v>
          </cell>
        </row>
        <row r="248">
          <cell r="N248" t="str">
            <v>AIJC8112015Z4</v>
          </cell>
          <cell r="O248" t="str">
            <v>AIJC811201</v>
          </cell>
          <cell r="Q248">
            <v>1</v>
          </cell>
          <cell r="R248" t="str">
            <v>MATUTINO</v>
          </cell>
          <cell r="S248" t="str">
            <v>01/01/2008</v>
          </cell>
        </row>
        <row r="249">
          <cell r="N249" t="str">
            <v>CAFA851028DM7</v>
          </cell>
          <cell r="O249" t="str">
            <v>CAFA851028</v>
          </cell>
          <cell r="Q249">
            <v>1</v>
          </cell>
          <cell r="R249" t="str">
            <v>MATUTINO</v>
          </cell>
          <cell r="S249">
            <v>42186</v>
          </cell>
        </row>
        <row r="250">
          <cell r="N250" t="str">
            <v>JITL810907Q24</v>
          </cell>
          <cell r="O250" t="str">
            <v>JITL810907</v>
          </cell>
          <cell r="Q250">
            <v>1</v>
          </cell>
          <cell r="R250" t="str">
            <v>MATUTINO</v>
          </cell>
          <cell r="S250" t="str">
            <v>01/01/2008</v>
          </cell>
        </row>
        <row r="251">
          <cell r="N251" t="str">
            <v>MEMM790319G16</v>
          </cell>
          <cell r="O251" t="str">
            <v>MEMM790319</v>
          </cell>
          <cell r="Q251">
            <v>1</v>
          </cell>
          <cell r="R251" t="str">
            <v>MATUTINO</v>
          </cell>
          <cell r="S251" t="str">
            <v>01/01/2008</v>
          </cell>
        </row>
        <row r="252">
          <cell r="N252" t="str">
            <v>PAGO770606NE6</v>
          </cell>
          <cell r="O252" t="str">
            <v>PAGO770606</v>
          </cell>
          <cell r="Q252">
            <v>1</v>
          </cell>
          <cell r="R252" t="str">
            <v>MATUTINO</v>
          </cell>
          <cell r="S252" t="str">
            <v>01/07/2008</v>
          </cell>
        </row>
        <row r="253">
          <cell r="N253" t="str">
            <v>RORI7812131J8</v>
          </cell>
          <cell r="O253" t="str">
            <v>RORI781213</v>
          </cell>
          <cell r="Q253">
            <v>1</v>
          </cell>
          <cell r="R253" t="str">
            <v>MATUTINO</v>
          </cell>
          <cell r="S253" t="str">
            <v>01/01/2008</v>
          </cell>
        </row>
        <row r="254">
          <cell r="N254" t="str">
            <v>SASA6710315L2</v>
          </cell>
          <cell r="O254" t="str">
            <v>SASA671031</v>
          </cell>
          <cell r="Q254">
            <v>1</v>
          </cell>
          <cell r="R254" t="str">
            <v>MATUTINO</v>
          </cell>
          <cell r="S254" t="str">
            <v>01/01/2008</v>
          </cell>
        </row>
        <row r="255">
          <cell r="N255" t="str">
            <v>SICE820720000</v>
          </cell>
          <cell r="O255" t="str">
            <v>SICE820720</v>
          </cell>
          <cell r="Q255">
            <v>1</v>
          </cell>
          <cell r="R255" t="str">
            <v>MATUTINO</v>
          </cell>
          <cell r="S255" t="str">
            <v>01/01/2008</v>
          </cell>
        </row>
        <row r="256">
          <cell r="N256" t="str">
            <v>VAOM820119531</v>
          </cell>
          <cell r="O256" t="str">
            <v>VAOM820119</v>
          </cell>
          <cell r="Q256">
            <v>1</v>
          </cell>
          <cell r="R256" t="str">
            <v>MATUTINO</v>
          </cell>
          <cell r="S256" t="str">
            <v>01/05/2011</v>
          </cell>
        </row>
        <row r="257">
          <cell r="N257" t="str">
            <v>ZAMO8705236N7</v>
          </cell>
          <cell r="O257" t="str">
            <v>ZAMO870523</v>
          </cell>
          <cell r="Q257">
            <v>1</v>
          </cell>
          <cell r="R257" t="str">
            <v>MATUTINO</v>
          </cell>
          <cell r="S257">
            <v>42293</v>
          </cell>
        </row>
        <row r="258">
          <cell r="N258" t="str">
            <v>CATA840309587</v>
          </cell>
          <cell r="O258" t="str">
            <v>CATA840309</v>
          </cell>
          <cell r="Q258">
            <v>1</v>
          </cell>
          <cell r="R258" t="str">
            <v>MATUTINO</v>
          </cell>
          <cell r="S258" t="str">
            <v>01/07/2008</v>
          </cell>
        </row>
        <row r="259">
          <cell r="N259" t="str">
            <v>GATR640105AE5</v>
          </cell>
          <cell r="O259" t="str">
            <v>GATR640105</v>
          </cell>
          <cell r="Q259">
            <v>1</v>
          </cell>
          <cell r="R259" t="str">
            <v>MATUTINO</v>
          </cell>
          <cell r="S259" t="str">
            <v>16/05/2010</v>
          </cell>
        </row>
        <row r="260">
          <cell r="N260" t="str">
            <v>VIGI670415539</v>
          </cell>
          <cell r="O260" t="str">
            <v>VIGI670415</v>
          </cell>
          <cell r="Q260">
            <v>1</v>
          </cell>
          <cell r="R260" t="str">
            <v>MATUTINO</v>
          </cell>
          <cell r="S260" t="str">
            <v>16/08/2008</v>
          </cell>
        </row>
        <row r="261">
          <cell r="N261" t="str">
            <v>HERS830416FV9</v>
          </cell>
          <cell r="O261" t="str">
            <v>HERS830416</v>
          </cell>
          <cell r="Q261">
            <v>1</v>
          </cell>
          <cell r="R261" t="str">
            <v>MATUTINO</v>
          </cell>
          <cell r="S261" t="str">
            <v>01/01/2008</v>
          </cell>
        </row>
        <row r="262">
          <cell r="N262" t="str">
            <v>MANM780416AHA</v>
          </cell>
          <cell r="O262" t="str">
            <v>MANM780416</v>
          </cell>
          <cell r="Q262">
            <v>1</v>
          </cell>
          <cell r="R262" t="str">
            <v>MATUTINO</v>
          </cell>
          <cell r="S262" t="str">
            <v>01/01/2008</v>
          </cell>
        </row>
        <row r="263">
          <cell r="N263" t="str">
            <v>NUJA8109238W6</v>
          </cell>
          <cell r="O263" t="str">
            <v>NUJA810923</v>
          </cell>
          <cell r="Q263">
            <v>1</v>
          </cell>
          <cell r="R263" t="str">
            <v>MATUTINO</v>
          </cell>
          <cell r="S263" t="str">
            <v>01/01/2008</v>
          </cell>
        </row>
        <row r="264">
          <cell r="N264" t="str">
            <v>CAAR76010814A</v>
          </cell>
          <cell r="O264" t="str">
            <v>CAAR760108</v>
          </cell>
          <cell r="Q264">
            <v>1</v>
          </cell>
          <cell r="R264" t="str">
            <v>MATUTINO</v>
          </cell>
          <cell r="S264" t="str">
            <v>01/01/2008</v>
          </cell>
        </row>
        <row r="265">
          <cell r="N265" t="str">
            <v>NASP850714EM6</v>
          </cell>
          <cell r="O265" t="str">
            <v>NASP850714</v>
          </cell>
          <cell r="Q265">
            <v>1</v>
          </cell>
          <cell r="R265" t="str">
            <v>MATUTINO</v>
          </cell>
          <cell r="S265" t="str">
            <v>01/01/2008</v>
          </cell>
        </row>
        <row r="266">
          <cell r="N266" t="str">
            <v>RORR800221N86</v>
          </cell>
          <cell r="O266" t="str">
            <v>RORR800221</v>
          </cell>
          <cell r="Q266">
            <v>1</v>
          </cell>
          <cell r="R266" t="str">
            <v>MATUTINO</v>
          </cell>
          <cell r="S266" t="str">
            <v>01/01/2008</v>
          </cell>
        </row>
        <row r="267">
          <cell r="N267" t="str">
            <v>MOJB711027JX9</v>
          </cell>
          <cell r="O267" t="str">
            <v>MOJB711027</v>
          </cell>
          <cell r="Q267">
            <v>1</v>
          </cell>
          <cell r="R267" t="str">
            <v>MATUTINO</v>
          </cell>
          <cell r="S267" t="str">
            <v>01/07/2008</v>
          </cell>
        </row>
        <row r="268">
          <cell r="N268" t="str">
            <v>CAAO740313MM4</v>
          </cell>
          <cell r="O268" t="str">
            <v>CAAO740313</v>
          </cell>
          <cell r="Q268">
            <v>1</v>
          </cell>
          <cell r="R268" t="str">
            <v>MATUTINO</v>
          </cell>
          <cell r="S268" t="str">
            <v>01/01/2008</v>
          </cell>
        </row>
        <row r="269">
          <cell r="N269" t="str">
            <v>VASS851003450</v>
          </cell>
          <cell r="O269" t="str">
            <v>VASS851003</v>
          </cell>
          <cell r="Q269">
            <v>1</v>
          </cell>
          <cell r="R269" t="str">
            <v>MATUTINO</v>
          </cell>
          <cell r="S269" t="str">
            <v>16/10/2010</v>
          </cell>
        </row>
        <row r="270">
          <cell r="N270" t="str">
            <v>CASH620331TEO</v>
          </cell>
          <cell r="O270" t="str">
            <v>CASH620331</v>
          </cell>
          <cell r="Q270">
            <v>1</v>
          </cell>
          <cell r="R270" t="str">
            <v>MATUTINO</v>
          </cell>
          <cell r="S270" t="str">
            <v>01/07/2008</v>
          </cell>
        </row>
        <row r="271">
          <cell r="N271" t="str">
            <v>CAMK751129949</v>
          </cell>
          <cell r="O271" t="str">
            <v>CAMK751129</v>
          </cell>
          <cell r="Q271">
            <v>1</v>
          </cell>
          <cell r="R271" t="str">
            <v>MATUTINO</v>
          </cell>
          <cell r="S271" t="str">
            <v>01/01/2008</v>
          </cell>
        </row>
        <row r="272">
          <cell r="N272" t="str">
            <v>GADD820502F92</v>
          </cell>
          <cell r="O272" t="str">
            <v>GADD820502</v>
          </cell>
          <cell r="Q272">
            <v>1</v>
          </cell>
          <cell r="R272" t="str">
            <v>MATUTINO</v>
          </cell>
          <cell r="S272" t="str">
            <v>01/01/2008</v>
          </cell>
        </row>
        <row r="273">
          <cell r="N273" t="str">
            <v>MAGY7901267Y1</v>
          </cell>
          <cell r="O273" t="str">
            <v>MAGY790126</v>
          </cell>
          <cell r="Q273">
            <v>1</v>
          </cell>
          <cell r="R273" t="str">
            <v>MATUTINO</v>
          </cell>
          <cell r="S273" t="str">
            <v>01/01/2008</v>
          </cell>
        </row>
        <row r="274">
          <cell r="N274" t="str">
            <v>NAFY830930V8A</v>
          </cell>
          <cell r="O274" t="str">
            <v>NAFY830930</v>
          </cell>
          <cell r="Q274">
            <v>1</v>
          </cell>
          <cell r="R274" t="str">
            <v>MATUTINO</v>
          </cell>
          <cell r="S274" t="str">
            <v>16/07/2009</v>
          </cell>
        </row>
        <row r="275">
          <cell r="N275" t="str">
            <v>JIQR650418RG9</v>
          </cell>
          <cell r="O275" t="str">
            <v>JIQR650418</v>
          </cell>
          <cell r="Q275">
            <v>1</v>
          </cell>
          <cell r="R275" t="str">
            <v>MATUTINO</v>
          </cell>
          <cell r="S275" t="str">
            <v>01/07/2008</v>
          </cell>
        </row>
        <row r="276">
          <cell r="N276" t="str">
            <v>BADV850108942</v>
          </cell>
          <cell r="O276" t="str">
            <v>BADV850108</v>
          </cell>
          <cell r="Q276">
            <v>1</v>
          </cell>
          <cell r="R276" t="str">
            <v>MATUTINO</v>
          </cell>
          <cell r="S276" t="str">
            <v>01/01/2008</v>
          </cell>
        </row>
        <row r="277">
          <cell r="N277" t="str">
            <v>MAAA771212EF8</v>
          </cell>
          <cell r="O277" t="str">
            <v>MAAA771212</v>
          </cell>
          <cell r="Q277">
            <v>1</v>
          </cell>
          <cell r="R277" t="str">
            <v>MATUTINO</v>
          </cell>
          <cell r="S277" t="str">
            <v>01/07/2008</v>
          </cell>
        </row>
        <row r="278">
          <cell r="N278" t="str">
            <v>IEHE811205GE0</v>
          </cell>
          <cell r="O278" t="str">
            <v>IEHE811205</v>
          </cell>
          <cell r="Q278">
            <v>1</v>
          </cell>
          <cell r="R278" t="str">
            <v>MATUTINO</v>
          </cell>
          <cell r="S278" t="str">
            <v>01/01/2008</v>
          </cell>
        </row>
        <row r="279">
          <cell r="N279" t="str">
            <v>JIBJ760706FV7</v>
          </cell>
          <cell r="O279" t="str">
            <v>JIBJ760706</v>
          </cell>
          <cell r="Q279">
            <v>1</v>
          </cell>
          <cell r="R279" t="str">
            <v>MATUTINO</v>
          </cell>
          <cell r="S279" t="str">
            <v>01/01/2008</v>
          </cell>
        </row>
        <row r="280">
          <cell r="N280" t="str">
            <v>SAMI811113S9A</v>
          </cell>
          <cell r="O280" t="str">
            <v>SAMI811113</v>
          </cell>
          <cell r="Q280">
            <v>1</v>
          </cell>
          <cell r="R280" t="str">
            <v>MATUTINO</v>
          </cell>
          <cell r="S280">
            <v>42171</v>
          </cell>
        </row>
        <row r="281">
          <cell r="N281" t="str">
            <v>EACA570108DX1</v>
          </cell>
          <cell r="O281" t="str">
            <v>EACA570108</v>
          </cell>
          <cell r="Q281">
            <v>1</v>
          </cell>
          <cell r="R281" t="str">
            <v>MATUTINO</v>
          </cell>
          <cell r="S281" t="str">
            <v>01/07/2008</v>
          </cell>
        </row>
        <row r="282">
          <cell r="N282" t="str">
            <v>GAMM840526SC9</v>
          </cell>
          <cell r="O282" t="str">
            <v>GAMM840526</v>
          </cell>
          <cell r="Q282">
            <v>1</v>
          </cell>
          <cell r="R282" t="str">
            <v>MATUTINO</v>
          </cell>
          <cell r="S282" t="str">
            <v>01/07/2008</v>
          </cell>
        </row>
        <row r="283">
          <cell r="N283" t="str">
            <v>LOPM8403216Q0</v>
          </cell>
          <cell r="O283" t="str">
            <v>LOPM840321</v>
          </cell>
          <cell r="Q283">
            <v>1</v>
          </cell>
          <cell r="R283" t="str">
            <v>MATUTINO</v>
          </cell>
          <cell r="S283" t="str">
            <v>01/07/2008</v>
          </cell>
        </row>
        <row r="284">
          <cell r="N284" t="str">
            <v>COJL630417HE0</v>
          </cell>
          <cell r="O284" t="str">
            <v>COJL630417</v>
          </cell>
          <cell r="Q284">
            <v>1</v>
          </cell>
          <cell r="R284" t="str">
            <v>MATUTINO</v>
          </cell>
          <cell r="S284" t="str">
            <v>01/01/2008</v>
          </cell>
        </row>
        <row r="285">
          <cell r="N285" t="str">
            <v>MEFS8106227B3</v>
          </cell>
          <cell r="O285" t="str">
            <v>MEFS810622</v>
          </cell>
          <cell r="Q285">
            <v>1</v>
          </cell>
          <cell r="R285" t="str">
            <v>MATUTINO</v>
          </cell>
          <cell r="S285" t="str">
            <v>01/07/2008</v>
          </cell>
        </row>
        <row r="286">
          <cell r="N286" t="str">
            <v>VAGM630106F98</v>
          </cell>
          <cell r="O286" t="str">
            <v>VAGM630106</v>
          </cell>
          <cell r="Q286">
            <v>1</v>
          </cell>
          <cell r="R286" t="str">
            <v>MATUTINO</v>
          </cell>
          <cell r="S286" t="str">
            <v>01/07/2008</v>
          </cell>
        </row>
        <row r="287">
          <cell r="N287" t="str">
            <v>PISB800325EWA</v>
          </cell>
          <cell r="O287" t="str">
            <v>PISB800325</v>
          </cell>
          <cell r="Q287">
            <v>1</v>
          </cell>
          <cell r="R287" t="str">
            <v>MATUTINO</v>
          </cell>
          <cell r="S287" t="str">
            <v>01/01/2008</v>
          </cell>
        </row>
        <row r="288">
          <cell r="N288" t="str">
            <v>IIPO611222G43</v>
          </cell>
          <cell r="O288" t="str">
            <v>IIPO611222</v>
          </cell>
          <cell r="Q288">
            <v>1</v>
          </cell>
          <cell r="R288" t="str">
            <v>MATUTINO</v>
          </cell>
          <cell r="S288" t="str">
            <v>16/01/2008</v>
          </cell>
        </row>
        <row r="289">
          <cell r="N289" t="str">
            <v>MAGL640408CD5</v>
          </cell>
          <cell r="O289" t="str">
            <v>MAGL640408</v>
          </cell>
          <cell r="Q289">
            <v>1</v>
          </cell>
          <cell r="R289" t="str">
            <v>MATUTINO</v>
          </cell>
          <cell r="S289" t="str">
            <v>16/01/2008</v>
          </cell>
        </row>
        <row r="290">
          <cell r="N290" t="str">
            <v>QURG761210R68</v>
          </cell>
          <cell r="O290" t="str">
            <v>QURG761210</v>
          </cell>
          <cell r="Q290">
            <v>1</v>
          </cell>
          <cell r="R290" t="str">
            <v>MATUTINO</v>
          </cell>
          <cell r="S290" t="str">
            <v>16/01/2008</v>
          </cell>
        </row>
        <row r="291">
          <cell r="N291" t="str">
            <v>RECG7204118T3</v>
          </cell>
          <cell r="O291" t="str">
            <v>RECG720411</v>
          </cell>
          <cell r="Q291">
            <v>1</v>
          </cell>
          <cell r="R291" t="str">
            <v>MATUTINO</v>
          </cell>
          <cell r="S291" t="str">
            <v>16/01/2008</v>
          </cell>
        </row>
        <row r="292">
          <cell r="N292" t="str">
            <v>SAVL610721SW1</v>
          </cell>
          <cell r="O292" t="str">
            <v>SAVL610721</v>
          </cell>
          <cell r="Q292">
            <v>1</v>
          </cell>
          <cell r="R292" t="str">
            <v>MATUTINO</v>
          </cell>
          <cell r="S292" t="str">
            <v>16/01/2008</v>
          </cell>
        </row>
        <row r="293">
          <cell r="N293" t="str">
            <v>SIFI560405224</v>
          </cell>
          <cell r="O293" t="str">
            <v>SIFI560405</v>
          </cell>
          <cell r="Q293">
            <v>1</v>
          </cell>
          <cell r="R293" t="str">
            <v>MATUTINO</v>
          </cell>
          <cell r="S293" t="str">
            <v>01/01/2008</v>
          </cell>
        </row>
        <row r="294">
          <cell r="N294" t="str">
            <v>GAVB860914F55</v>
          </cell>
          <cell r="O294" t="str">
            <v>GAVB860914</v>
          </cell>
          <cell r="Q294">
            <v>1</v>
          </cell>
          <cell r="R294" t="str">
            <v>MATUTINO</v>
          </cell>
          <cell r="S294" t="str">
            <v>01/08/2011</v>
          </cell>
        </row>
        <row r="295">
          <cell r="N295" t="str">
            <v>JIMR791226330</v>
          </cell>
          <cell r="O295" t="str">
            <v>JIMR791226</v>
          </cell>
          <cell r="Q295">
            <v>1</v>
          </cell>
          <cell r="R295" t="str">
            <v>MATUTINO</v>
          </cell>
          <cell r="S295" t="str">
            <v>01/01/2008</v>
          </cell>
        </row>
        <row r="296">
          <cell r="N296" t="str">
            <v>CAMY800418IT7</v>
          </cell>
          <cell r="O296" t="str">
            <v>CAMY800418</v>
          </cell>
          <cell r="Q296">
            <v>1</v>
          </cell>
          <cell r="R296" t="str">
            <v>MATUTINO</v>
          </cell>
          <cell r="S296" t="str">
            <v>01/01/2008</v>
          </cell>
        </row>
        <row r="297">
          <cell r="N297" t="str">
            <v>MIRN810217Q59</v>
          </cell>
          <cell r="O297" t="str">
            <v>MIRN810217</v>
          </cell>
          <cell r="Q297">
            <v>1</v>
          </cell>
          <cell r="R297" t="str">
            <v>MATUTINO</v>
          </cell>
          <cell r="S297" t="str">
            <v>01/01/2008</v>
          </cell>
        </row>
        <row r="298">
          <cell r="N298" t="str">
            <v>PIHB580716DU1</v>
          </cell>
          <cell r="O298" t="str">
            <v>PIHB580716</v>
          </cell>
          <cell r="Q298">
            <v>1</v>
          </cell>
          <cell r="R298" t="str">
            <v>MATUTINO</v>
          </cell>
          <cell r="S298" t="str">
            <v>01/01/2008</v>
          </cell>
        </row>
        <row r="299">
          <cell r="N299" t="str">
            <v>MAMB820627UP2</v>
          </cell>
          <cell r="O299" t="str">
            <v>MAMB820627</v>
          </cell>
          <cell r="Q299">
            <v>1</v>
          </cell>
          <cell r="R299" t="str">
            <v>MATUTINO</v>
          </cell>
          <cell r="S299" t="str">
            <v>16/07/2011</v>
          </cell>
        </row>
        <row r="300">
          <cell r="N300" t="str">
            <v>QUPA810827RV7</v>
          </cell>
          <cell r="O300" t="str">
            <v>QUPA810827</v>
          </cell>
          <cell r="Q300">
            <v>1</v>
          </cell>
          <cell r="R300" t="str">
            <v>MATUTINO</v>
          </cell>
          <cell r="S300" t="str">
            <v>16/07/2009</v>
          </cell>
        </row>
        <row r="301">
          <cell r="N301" t="str">
            <v>HEDA851224KZ3</v>
          </cell>
          <cell r="O301" t="str">
            <v>HEDA851224</v>
          </cell>
          <cell r="Q301">
            <v>1</v>
          </cell>
          <cell r="R301" t="str">
            <v>MATUTINO</v>
          </cell>
          <cell r="S301">
            <v>40467</v>
          </cell>
        </row>
        <row r="302">
          <cell r="N302" t="str">
            <v>LUGI681223N38</v>
          </cell>
          <cell r="O302" t="str">
            <v>LUGI681223</v>
          </cell>
          <cell r="Q302">
            <v>1</v>
          </cell>
          <cell r="R302" t="str">
            <v>MATUTINO</v>
          </cell>
          <cell r="S302" t="str">
            <v>01/07/2008</v>
          </cell>
        </row>
        <row r="303">
          <cell r="N303" t="str">
            <v>AIFA8405251H2</v>
          </cell>
          <cell r="O303" t="str">
            <v>AIFA840525</v>
          </cell>
          <cell r="Q303">
            <v>1</v>
          </cell>
          <cell r="R303" t="str">
            <v>MATUTINO</v>
          </cell>
          <cell r="S303" t="str">
            <v>01/07/2008</v>
          </cell>
        </row>
        <row r="304">
          <cell r="N304" t="str">
            <v>BATE7707158V5</v>
          </cell>
          <cell r="O304" t="str">
            <v>BATE770715</v>
          </cell>
          <cell r="Q304">
            <v>1</v>
          </cell>
          <cell r="R304" t="str">
            <v>MATUTINO</v>
          </cell>
          <cell r="S304" t="str">
            <v>16/07/2009</v>
          </cell>
        </row>
        <row r="305">
          <cell r="N305" t="str">
            <v>NARG810418PW5</v>
          </cell>
          <cell r="O305" t="str">
            <v>NARG810418</v>
          </cell>
          <cell r="Q305">
            <v>1</v>
          </cell>
          <cell r="R305" t="str">
            <v>MATUTINO</v>
          </cell>
          <cell r="S305" t="str">
            <v>16/07/2009</v>
          </cell>
        </row>
        <row r="306">
          <cell r="N306" t="str">
            <v>BECA740623GW4</v>
          </cell>
          <cell r="O306" t="str">
            <v>BECA740623</v>
          </cell>
          <cell r="Q306">
            <v>1</v>
          </cell>
          <cell r="R306" t="str">
            <v>MATUTINO</v>
          </cell>
          <cell r="S306" t="str">
            <v>16/07/2009</v>
          </cell>
        </row>
        <row r="307">
          <cell r="N307" t="str">
            <v>VATK840821UJ1</v>
          </cell>
          <cell r="O307" t="str">
            <v>VATK840821</v>
          </cell>
          <cell r="Q307">
            <v>1</v>
          </cell>
          <cell r="R307" t="str">
            <v>MATUTINO</v>
          </cell>
          <cell r="S307" t="str">
            <v>01/03/2013</v>
          </cell>
        </row>
        <row r="308">
          <cell r="N308" t="str">
            <v>TIDL690117HV4</v>
          </cell>
          <cell r="O308" t="str">
            <v>TIDL690117</v>
          </cell>
          <cell r="Q308">
            <v>1</v>
          </cell>
          <cell r="R308" t="str">
            <v>MATUTINO</v>
          </cell>
          <cell r="S308" t="str">
            <v>01/01/2008</v>
          </cell>
        </row>
        <row r="309">
          <cell r="N309" t="str">
            <v>CAFN801216HL7</v>
          </cell>
          <cell r="O309" t="str">
            <v>CAFN801216</v>
          </cell>
          <cell r="Q309">
            <v>1</v>
          </cell>
          <cell r="R309" t="str">
            <v>MATUTINO</v>
          </cell>
          <cell r="S309" t="str">
            <v>16/07/2009</v>
          </cell>
        </row>
        <row r="310">
          <cell r="N310" t="str">
            <v>QUVC750102F31</v>
          </cell>
          <cell r="O310" t="str">
            <v>QUVC750102</v>
          </cell>
          <cell r="Q310">
            <v>1</v>
          </cell>
          <cell r="R310" t="str">
            <v>MATUTINO</v>
          </cell>
          <cell r="S310" t="str">
            <v>01/01/2008</v>
          </cell>
        </row>
        <row r="311">
          <cell r="N311" t="str">
            <v>AIFE4905263R3</v>
          </cell>
          <cell r="O311" t="str">
            <v>AIFE490526</v>
          </cell>
          <cell r="Q311">
            <v>1</v>
          </cell>
          <cell r="R311" t="str">
            <v>MATUTINO</v>
          </cell>
          <cell r="S311" t="str">
            <v>01/07/2008</v>
          </cell>
        </row>
        <row r="312">
          <cell r="N312" t="str">
            <v>BEME780617FS9</v>
          </cell>
          <cell r="O312" t="str">
            <v>BEME780617</v>
          </cell>
          <cell r="Q312">
            <v>1</v>
          </cell>
          <cell r="R312" t="str">
            <v>MATUTINO</v>
          </cell>
          <cell r="S312" t="str">
            <v>01/01/2008</v>
          </cell>
        </row>
        <row r="313">
          <cell r="N313" t="str">
            <v>CEMR690608ALA</v>
          </cell>
          <cell r="O313" t="str">
            <v>CEMR690608</v>
          </cell>
          <cell r="Q313">
            <v>1</v>
          </cell>
          <cell r="R313" t="str">
            <v>MATUTINO</v>
          </cell>
          <cell r="S313" t="str">
            <v>16/07/2009</v>
          </cell>
        </row>
        <row r="314">
          <cell r="N314" t="str">
            <v>COLP7801199Y3</v>
          </cell>
          <cell r="O314" t="str">
            <v>COLP780119</v>
          </cell>
          <cell r="Q314">
            <v>1</v>
          </cell>
          <cell r="R314" t="str">
            <v>MATUTINO</v>
          </cell>
          <cell r="S314" t="str">
            <v>01/01/2008</v>
          </cell>
        </row>
        <row r="315">
          <cell r="N315" t="str">
            <v>BERR590325PN0</v>
          </cell>
          <cell r="O315" t="str">
            <v>BERR590325</v>
          </cell>
          <cell r="Q315">
            <v>1</v>
          </cell>
          <cell r="R315" t="str">
            <v>MATUTINO</v>
          </cell>
          <cell r="S315" t="str">
            <v>01/07/2008</v>
          </cell>
        </row>
        <row r="316">
          <cell r="N316" t="str">
            <v>BARB800818335</v>
          </cell>
          <cell r="O316" t="str">
            <v>BARB800818</v>
          </cell>
          <cell r="Q316">
            <v>1</v>
          </cell>
          <cell r="R316" t="str">
            <v>MATUTINO</v>
          </cell>
          <cell r="S316" t="str">
            <v>16/07/2009</v>
          </cell>
        </row>
        <row r="317">
          <cell r="N317" t="str">
            <v>GOGA730307MN5</v>
          </cell>
          <cell r="O317" t="str">
            <v>GOGA730307</v>
          </cell>
          <cell r="Q317">
            <v>1</v>
          </cell>
          <cell r="R317" t="str">
            <v>MATUTINO</v>
          </cell>
          <cell r="S317" t="str">
            <v>01/01/2008</v>
          </cell>
        </row>
        <row r="318">
          <cell r="N318" t="str">
            <v>GUGG791209PA6</v>
          </cell>
          <cell r="O318" t="str">
            <v>GUGG791209</v>
          </cell>
          <cell r="Q318">
            <v>1</v>
          </cell>
          <cell r="R318" t="str">
            <v>MATUTINO</v>
          </cell>
          <cell r="S318" t="str">
            <v>01/01/2008</v>
          </cell>
        </row>
        <row r="319">
          <cell r="N319" t="str">
            <v>VECE8308256N6</v>
          </cell>
          <cell r="O319" t="str">
            <v>VECE830825</v>
          </cell>
          <cell r="Q319">
            <v>1</v>
          </cell>
          <cell r="R319" t="str">
            <v>MATUTINO</v>
          </cell>
          <cell r="S319" t="str">
            <v>01/01/2008</v>
          </cell>
        </row>
        <row r="320">
          <cell r="N320" t="str">
            <v>CELR781007NG2</v>
          </cell>
          <cell r="O320" t="str">
            <v>CELR781007</v>
          </cell>
          <cell r="Q320">
            <v>1</v>
          </cell>
          <cell r="R320" t="str">
            <v>MATUTINO</v>
          </cell>
          <cell r="S320" t="str">
            <v>01/01/2008</v>
          </cell>
        </row>
        <row r="321">
          <cell r="N321" t="str">
            <v>IASA850420UG1</v>
          </cell>
          <cell r="O321" t="str">
            <v>IASA850420</v>
          </cell>
          <cell r="Q321">
            <v>1</v>
          </cell>
          <cell r="R321" t="str">
            <v>MATUTINO</v>
          </cell>
          <cell r="S321" t="str">
            <v>01/01/2008</v>
          </cell>
        </row>
        <row r="322">
          <cell r="N322" t="str">
            <v>CAHK820522AA9</v>
          </cell>
          <cell r="O322" t="str">
            <v>CAHK820522</v>
          </cell>
          <cell r="Q322">
            <v>1</v>
          </cell>
          <cell r="R322" t="str">
            <v>MATUTINO</v>
          </cell>
          <cell r="S322" t="str">
            <v>01/01/2008</v>
          </cell>
        </row>
        <row r="323">
          <cell r="N323" t="str">
            <v>HERB780731MF9</v>
          </cell>
          <cell r="O323" t="str">
            <v>HERB780731</v>
          </cell>
          <cell r="Q323">
            <v>1</v>
          </cell>
          <cell r="R323" t="str">
            <v>MATUTINO</v>
          </cell>
          <cell r="S323" t="str">
            <v>16/02/2014</v>
          </cell>
        </row>
        <row r="324">
          <cell r="N324" t="str">
            <v>OITC841122PKA</v>
          </cell>
          <cell r="O324" t="str">
            <v>OITC841122</v>
          </cell>
          <cell r="Q324">
            <v>1</v>
          </cell>
          <cell r="R324" t="str">
            <v>MATUTINO</v>
          </cell>
          <cell r="S324" t="str">
            <v>01/01/2008</v>
          </cell>
        </row>
        <row r="325">
          <cell r="N325" t="str">
            <v>VAPG791212553</v>
          </cell>
          <cell r="O325" t="str">
            <v>VAPG791212</v>
          </cell>
          <cell r="Q325">
            <v>1</v>
          </cell>
          <cell r="R325" t="str">
            <v>MATUTINO</v>
          </cell>
          <cell r="S325" t="str">
            <v>16/1172015</v>
          </cell>
        </row>
        <row r="326">
          <cell r="N326" t="str">
            <v>GAAA8601014G3</v>
          </cell>
          <cell r="O326" t="str">
            <v>GAAA860101</v>
          </cell>
          <cell r="Q326">
            <v>1</v>
          </cell>
          <cell r="R326" t="str">
            <v>MATUTINO</v>
          </cell>
          <cell r="S326" t="str">
            <v>01/01/2008</v>
          </cell>
        </row>
        <row r="327">
          <cell r="N327" t="str">
            <v>CUDJ820815JR9</v>
          </cell>
          <cell r="O327" t="str">
            <v>CUDJ820815</v>
          </cell>
          <cell r="Q327">
            <v>1</v>
          </cell>
          <cell r="R327" t="str">
            <v>MATUTINO</v>
          </cell>
          <cell r="S327" t="str">
            <v>01/07/2008</v>
          </cell>
        </row>
        <row r="328">
          <cell r="N328" t="str">
            <v>FEPE831010E4A</v>
          </cell>
          <cell r="O328" t="str">
            <v>FEPE831010</v>
          </cell>
          <cell r="Q328">
            <v>1</v>
          </cell>
          <cell r="R328" t="str">
            <v>MATUTINO</v>
          </cell>
          <cell r="S328" t="str">
            <v>01/01/2008</v>
          </cell>
        </row>
        <row r="329">
          <cell r="N329" t="str">
            <v>RARE821009HLA</v>
          </cell>
          <cell r="O329" t="str">
            <v>RARE821009</v>
          </cell>
          <cell r="Q329">
            <v>1</v>
          </cell>
          <cell r="R329" t="str">
            <v>MATUTINO</v>
          </cell>
          <cell r="S329" t="str">
            <v>01/01/2008</v>
          </cell>
        </row>
        <row r="330">
          <cell r="N330" t="str">
            <v>GODF710818JU2</v>
          </cell>
          <cell r="O330" t="str">
            <v>GODF710818</v>
          </cell>
          <cell r="Q330">
            <v>1</v>
          </cell>
          <cell r="R330" t="str">
            <v>MATUTINO</v>
          </cell>
          <cell r="S330" t="str">
            <v>01/01/2008</v>
          </cell>
        </row>
        <row r="331">
          <cell r="N331" t="str">
            <v>RIJB581130NV8</v>
          </cell>
          <cell r="O331" t="str">
            <v>RIJB581130</v>
          </cell>
          <cell r="Q331">
            <v>1</v>
          </cell>
          <cell r="R331" t="str">
            <v>MATUTINO</v>
          </cell>
          <cell r="S331" t="str">
            <v>01/01/2008</v>
          </cell>
        </row>
        <row r="332">
          <cell r="N332" t="str">
            <v>AAAJ910617MJ2</v>
          </cell>
          <cell r="O332" t="str">
            <v>AAAJ910617</v>
          </cell>
          <cell r="Q332">
            <v>1</v>
          </cell>
          <cell r="R332" t="str">
            <v>MATUTINO</v>
          </cell>
          <cell r="S332" t="str">
            <v>16/11/2013</v>
          </cell>
        </row>
        <row r="333">
          <cell r="N333" t="str">
            <v>AEFF820523D51</v>
          </cell>
          <cell r="O333" t="str">
            <v>AEFF820523</v>
          </cell>
          <cell r="Q333">
            <v>1</v>
          </cell>
          <cell r="R333" t="str">
            <v>MATUTINO</v>
          </cell>
          <cell r="S333" t="str">
            <v>16/07/2009</v>
          </cell>
        </row>
        <row r="334">
          <cell r="N334" t="str">
            <v>AIDE760509JV8</v>
          </cell>
          <cell r="O334" t="str">
            <v>AIDE760509</v>
          </cell>
          <cell r="Q334">
            <v>1</v>
          </cell>
          <cell r="R334" t="str">
            <v>MATUTINO</v>
          </cell>
          <cell r="S334" t="str">
            <v>01/05/2011</v>
          </cell>
        </row>
        <row r="335">
          <cell r="N335" t="str">
            <v>CARM740326J8A</v>
          </cell>
          <cell r="O335" t="str">
            <v>CARM740326</v>
          </cell>
          <cell r="Q335">
            <v>1</v>
          </cell>
          <cell r="R335" t="str">
            <v>MATUTINO</v>
          </cell>
          <cell r="S335" t="str">
            <v>01/01/2008</v>
          </cell>
        </row>
        <row r="336">
          <cell r="N336" t="str">
            <v>EILJ780830828</v>
          </cell>
          <cell r="O336" t="str">
            <v>EILJ780830</v>
          </cell>
          <cell r="Q336">
            <v>1</v>
          </cell>
          <cell r="R336" t="str">
            <v>MATUTINO</v>
          </cell>
          <cell r="S336" t="str">
            <v>16/07/2009</v>
          </cell>
        </row>
        <row r="337">
          <cell r="N337" t="str">
            <v>FOAC811016DZ5</v>
          </cell>
          <cell r="O337" t="str">
            <v>FOAC811016</v>
          </cell>
          <cell r="Q337">
            <v>1</v>
          </cell>
          <cell r="R337" t="str">
            <v>MATUTINO</v>
          </cell>
          <cell r="S337" t="str">
            <v>01/01/2008</v>
          </cell>
        </row>
        <row r="338">
          <cell r="N338" t="str">
            <v>GOER630212NU1</v>
          </cell>
          <cell r="O338" t="str">
            <v>GOER630212</v>
          </cell>
          <cell r="Q338">
            <v>1</v>
          </cell>
          <cell r="R338" t="str">
            <v>MATUTINO</v>
          </cell>
          <cell r="S338" t="str">
            <v>16/07/2009</v>
          </cell>
        </row>
        <row r="339">
          <cell r="N339" t="str">
            <v>GORC8801103I5</v>
          </cell>
          <cell r="O339" t="str">
            <v>GORC880110</v>
          </cell>
          <cell r="Q339">
            <v>1</v>
          </cell>
          <cell r="R339" t="str">
            <v>MATUTINO</v>
          </cell>
          <cell r="S339" t="str">
            <v>01/10/2011</v>
          </cell>
        </row>
        <row r="340">
          <cell r="N340" t="str">
            <v>HIFM840624K67</v>
          </cell>
          <cell r="O340" t="str">
            <v>HIFM840624</v>
          </cell>
          <cell r="Q340">
            <v>1</v>
          </cell>
          <cell r="R340" t="str">
            <v>MATUTINO</v>
          </cell>
          <cell r="S340" t="str">
            <v>16/07/2009</v>
          </cell>
        </row>
        <row r="341">
          <cell r="N341" t="str">
            <v>LUHG811124UN4</v>
          </cell>
          <cell r="O341" t="str">
            <v>LUHG811124</v>
          </cell>
          <cell r="Q341">
            <v>1</v>
          </cell>
          <cell r="R341" t="str">
            <v>MATUTINO</v>
          </cell>
          <cell r="S341" t="str">
            <v>01/01/2008</v>
          </cell>
        </row>
        <row r="342">
          <cell r="N342" t="str">
            <v>MACA800908AJ5</v>
          </cell>
          <cell r="O342" t="str">
            <v>MACA800908</v>
          </cell>
          <cell r="Q342">
            <v>1</v>
          </cell>
          <cell r="R342" t="str">
            <v>MATUTINO</v>
          </cell>
          <cell r="S342" t="str">
            <v>16/07/2009</v>
          </cell>
        </row>
        <row r="343">
          <cell r="N343" t="str">
            <v>NIZY6912192BA</v>
          </cell>
          <cell r="O343" t="str">
            <v>NIZY691219</v>
          </cell>
          <cell r="Q343">
            <v>1</v>
          </cell>
          <cell r="R343" t="str">
            <v>MATUTINO</v>
          </cell>
          <cell r="S343" t="str">
            <v>01/01/2008</v>
          </cell>
        </row>
        <row r="344">
          <cell r="N344" t="str">
            <v>PACE8004028Q1</v>
          </cell>
          <cell r="O344" t="str">
            <v>PACE800402</v>
          </cell>
          <cell r="Q344">
            <v>1</v>
          </cell>
          <cell r="R344" t="str">
            <v>MATUTINO</v>
          </cell>
          <cell r="S344" t="str">
            <v>01/01/2008</v>
          </cell>
        </row>
        <row r="345">
          <cell r="N345" t="str">
            <v>RAIL82021865A</v>
          </cell>
          <cell r="O345" t="str">
            <v>RAIL820218</v>
          </cell>
          <cell r="Q345">
            <v>1</v>
          </cell>
          <cell r="R345" t="str">
            <v>MATUTINO</v>
          </cell>
          <cell r="S345" t="str">
            <v>16/07/2009</v>
          </cell>
        </row>
        <row r="346">
          <cell r="N346" t="str">
            <v>ROAL551123J56</v>
          </cell>
          <cell r="O346" t="str">
            <v>ROAL551123</v>
          </cell>
          <cell r="Q346">
            <v>1</v>
          </cell>
          <cell r="R346" t="str">
            <v>MATUTINO</v>
          </cell>
          <cell r="S346" t="str">
            <v>01/01/2008</v>
          </cell>
        </row>
        <row r="347">
          <cell r="N347" t="str">
            <v>ROLF850111IG7</v>
          </cell>
          <cell r="O347" t="str">
            <v>ROLF850111</v>
          </cell>
          <cell r="Q347">
            <v>1</v>
          </cell>
          <cell r="R347" t="str">
            <v>MATUTINO</v>
          </cell>
          <cell r="S347" t="str">
            <v>01/01/2008</v>
          </cell>
        </row>
        <row r="348">
          <cell r="N348" t="str">
            <v>SACB810609RG5</v>
          </cell>
          <cell r="O348" t="str">
            <v>SACB810609</v>
          </cell>
          <cell r="Q348">
            <v>1</v>
          </cell>
          <cell r="R348" t="str">
            <v>MATUTINO</v>
          </cell>
          <cell r="S348" t="str">
            <v>01/01/2008</v>
          </cell>
        </row>
        <row r="349">
          <cell r="N349" t="str">
            <v>SOEN850803SD7</v>
          </cell>
          <cell r="O349" t="str">
            <v>SOEN850803</v>
          </cell>
          <cell r="Q349">
            <v>1</v>
          </cell>
          <cell r="R349" t="str">
            <v>MATUTINO</v>
          </cell>
          <cell r="S349" t="str">
            <v>01/01/2008</v>
          </cell>
        </row>
        <row r="350">
          <cell r="N350" t="str">
            <v>UAVC820627D38</v>
          </cell>
          <cell r="O350" t="str">
            <v>UAVC820627</v>
          </cell>
          <cell r="Q350">
            <v>1</v>
          </cell>
          <cell r="R350" t="str">
            <v>MATUTINO</v>
          </cell>
          <cell r="S350" t="str">
            <v>16/07/2009</v>
          </cell>
        </row>
        <row r="351">
          <cell r="N351" t="str">
            <v>VETR801224CL8</v>
          </cell>
          <cell r="O351" t="str">
            <v>VETR801224</v>
          </cell>
          <cell r="Q351">
            <v>1</v>
          </cell>
          <cell r="R351" t="str">
            <v>MATUTINO</v>
          </cell>
          <cell r="S351" t="str">
            <v>01/01/2008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ULARIZADOS"/>
    </sheetNames>
    <sheetDataSet>
      <sheetData sheetId="0" refreshError="1">
        <row r="6">
          <cell r="G6" t="str">
            <v>HOSPITAL GENERAL DE TICOMAN</v>
          </cell>
          <cell r="H6" t="str">
            <v>AUXILIAR DE ENFERMERIA "A"</v>
          </cell>
        </row>
        <row r="7">
          <cell r="G7" t="str">
            <v>C.S. T-III SAN ANDRES TOMATLAN</v>
          </cell>
          <cell r="H7" t="str">
            <v>TRABAJADORA SOCIAL EN AREA MEDICA</v>
          </cell>
        </row>
        <row r="8">
          <cell r="G8" t="str">
            <v>C.S. T-III DR. MANUEL PESQUEIRA</v>
          </cell>
          <cell r="H8" t="str">
            <v>AUXILIAR DE ENFERMERIA "A"</v>
          </cell>
        </row>
        <row r="9">
          <cell r="G9" t="str">
            <v>C.S.T-III SANTA CATARINA</v>
          </cell>
          <cell r="H9" t="str">
            <v>MEDICO GENERAL "A"</v>
          </cell>
        </row>
        <row r="10">
          <cell r="G10" t="str">
            <v>C.S. T-III DR. JOSE ZOZAYA</v>
          </cell>
          <cell r="H10" t="str">
            <v>AUXILIAR DE ENFERMERIA "A"</v>
          </cell>
        </row>
        <row r="11">
          <cell r="G11" t="str">
            <v>C.S. T-III DR. GUILLERMO ROMAN Y CARRILLO</v>
          </cell>
          <cell r="H11" t="str">
            <v>AUXILIAR DE ENFERMERIA "A"</v>
          </cell>
        </row>
        <row r="12">
          <cell r="G12" t="str">
            <v>HOSPITAL GENERAL DE TICOMAN</v>
          </cell>
          <cell r="H12" t="str">
            <v>AUXILIAR DE ENFERMERIA "A"</v>
          </cell>
        </row>
        <row r="13">
          <cell r="G13" t="str">
            <v>C.S. T-III PALMATITLA</v>
          </cell>
          <cell r="H13" t="str">
            <v>AUXILIAR DE ENFERMERIA "A"</v>
          </cell>
        </row>
        <row r="14">
          <cell r="G14" t="str">
            <v>C.S. T-III MINAS DE CRISTO</v>
          </cell>
          <cell r="H14" t="str">
            <v>AUXILIAR DE ENFERMERIA "A"</v>
          </cell>
        </row>
        <row r="15">
          <cell r="G15" t="str">
            <v>C.S.T-III SANTA CATARINA</v>
          </cell>
          <cell r="H15" t="str">
            <v>AUXILIAR DE ENFERMERIA "A"</v>
          </cell>
        </row>
        <row r="16">
          <cell r="G16" t="str">
            <v>C.S. T-III DR. FRANCISCO J. BALMIS</v>
          </cell>
          <cell r="H16" t="str">
            <v>TRABAJADORA SOCIAL EN AREA MEDICA</v>
          </cell>
        </row>
        <row r="17">
          <cell r="G17" t="str">
            <v>C.S. T-III DR. GUILLERMO ROMAN Y CARRILLO</v>
          </cell>
          <cell r="H17" t="str">
            <v>AUXILIAR DE ENFERMERIA "A"</v>
          </cell>
        </row>
        <row r="18">
          <cell r="G18" t="str">
            <v>HOSPITAL GENERAL DE TICOMAN</v>
          </cell>
          <cell r="H18" t="str">
            <v>ENFERMERA GENERAL TITULADA "A"</v>
          </cell>
        </row>
        <row r="19">
          <cell r="G19" t="str">
            <v>CLINICA NO. 3</v>
          </cell>
          <cell r="H19" t="str">
            <v>AUXILIAR DE ENFERMERIA "A"</v>
          </cell>
        </row>
        <row r="20">
          <cell r="G20" t="str">
            <v>C.S. T-III BEATRIZ VELASCO DE ALEMAN</v>
          </cell>
          <cell r="H20" t="str">
            <v>MEDICO GENERAL "A"</v>
          </cell>
        </row>
        <row r="21">
          <cell r="G21" t="str">
            <v>C.S.T-III SANTA CATARINA</v>
          </cell>
          <cell r="H21" t="str">
            <v>AUXILIAR DE ENFERMERIA "A"</v>
          </cell>
        </row>
        <row r="22">
          <cell r="G22" t="str">
            <v>C.S. T-III GERTRUDIS SANCHEZ</v>
          </cell>
          <cell r="H22" t="str">
            <v>AUXILIAR DE ENFERMERIA "A"</v>
          </cell>
        </row>
        <row r="23">
          <cell r="G23" t="str">
            <v>C.S. T-III DR. MANUEL ESCONTRIA</v>
          </cell>
          <cell r="H23" t="str">
            <v>AUXILIAR DE ENFERMERIA "A"</v>
          </cell>
        </row>
        <row r="24">
          <cell r="G24" t="str">
            <v>C.S. T-III MIGUEL HIDALGO</v>
          </cell>
          <cell r="H24" t="str">
            <v>AUXILIAR DE ENFERMERIA "A"</v>
          </cell>
        </row>
        <row r="25">
          <cell r="G25" t="str">
            <v>C.S. T-III DR. GUILLERMO ROMAN Y CARRILLO</v>
          </cell>
          <cell r="H25" t="str">
            <v>AUXILIAR DE ENFERMERIA "A"</v>
          </cell>
        </row>
        <row r="26">
          <cell r="G26" t="str">
            <v>C.S. T-III PALMATITLA</v>
          </cell>
          <cell r="H26" t="str">
            <v>AUXILIAR DE ENFERMERIA "A"</v>
          </cell>
        </row>
        <row r="27">
          <cell r="G27" t="str">
            <v>C.S. T-III QUETZALCOATL</v>
          </cell>
          <cell r="H27" t="str">
            <v>TRABAJADORA SOCIAL EN AREA MEDICA</v>
          </cell>
        </row>
        <row r="28">
          <cell r="G28" t="str">
            <v>C.S. T-II SAN PABLO OXTOTEPEC</v>
          </cell>
          <cell r="H28" t="str">
            <v>AUXILIAR DE ENFERMERIA "A"</v>
          </cell>
        </row>
        <row r="29">
          <cell r="G29" t="str">
            <v>C.S. T-III DR RAFAEL RAMIREZ SUAREZ</v>
          </cell>
          <cell r="H29" t="str">
            <v>AUXILIAR DE ENFERMERIA "A"</v>
          </cell>
        </row>
        <row r="30">
          <cell r="G30" t="str">
            <v>C S T III PALMATITLA</v>
          </cell>
          <cell r="H30" t="str">
            <v>AUXILIAR DE ENFERMERIA "A"</v>
          </cell>
        </row>
        <row r="31">
          <cell r="G31" t="str">
            <v>C.S. T-III DR. LUIS E RUIZ</v>
          </cell>
          <cell r="H31" t="str">
            <v>AUXILIAR DE ENFERMERIA "A"</v>
          </cell>
        </row>
        <row r="32">
          <cell r="G32" t="str">
            <v>C.S. T-III DR. MANUEL PESQUEIRA</v>
          </cell>
          <cell r="H32" t="str">
            <v>AUXILIAR DE ENFERMERIA "A"</v>
          </cell>
        </row>
        <row r="33">
          <cell r="G33" t="str">
            <v>C.S. T-III DR. GUILLERMO ROMAN Y CARRILLO</v>
          </cell>
          <cell r="H33" t="str">
            <v>AUXILIAR DE ENFERMERIA "A"</v>
          </cell>
        </row>
        <row r="34">
          <cell r="G34" t="str">
            <v>CLINICA NO. 3</v>
          </cell>
          <cell r="H34" t="str">
            <v>TRABAJADORA SOCIAL EN AREA MEDICA</v>
          </cell>
        </row>
        <row r="35">
          <cell r="G35" t="str">
            <v>C.S. T-III SOLEDAD OROZCO DE AVILA CAMA</v>
          </cell>
          <cell r="H35" t="str">
            <v>AUXILIAR DE ENFERMERIA "A"</v>
          </cell>
        </row>
        <row r="36">
          <cell r="G36" t="str">
            <v>C.S. T-III DR GABRIEL GARZON COSSA</v>
          </cell>
          <cell r="H36" t="str">
            <v>AUXILIAR DE ENFERMERIA "A"</v>
          </cell>
        </row>
        <row r="37">
          <cell r="G37" t="str">
            <v>C.S. T-III DR. GUILLERMO ROMAN Y CARRILLO</v>
          </cell>
          <cell r="H37" t="str">
            <v>AUXILIAR DE ENFERMERIA "A"</v>
          </cell>
        </row>
        <row r="38">
          <cell r="G38" t="str">
            <v>C.S. T-III DR. GUILLERMO ROMAN Y CARRILLO</v>
          </cell>
          <cell r="H38" t="str">
            <v>AUXILIAR DE ENFERMERIA "A"</v>
          </cell>
        </row>
        <row r="39">
          <cell r="G39" t="str">
            <v>C.S. T-III BEATRIZ VELASCO DE ALEMAN</v>
          </cell>
          <cell r="H39" t="str">
            <v>AUXILIAR DE ENFERMERIA "A"</v>
          </cell>
        </row>
        <row r="40">
          <cell r="G40" t="str">
            <v>C.S. T-III DR. LUIS E RUIZ</v>
          </cell>
          <cell r="H40" t="str">
            <v>MEDICO GENERAL "A"</v>
          </cell>
        </row>
        <row r="41">
          <cell r="G41" t="str">
            <v>C.S. T-III DR. FRANCISCO J. BALMIS</v>
          </cell>
          <cell r="H41" t="str">
            <v>AUXILIAR DE ENFERMERIA "A"</v>
          </cell>
        </row>
        <row r="42">
          <cell r="G42" t="str">
            <v>C.S. T-III DR. ANGEL DE LA GARZA BRITO</v>
          </cell>
          <cell r="H42" t="str">
            <v>AUXILIAR DE ENFERMERIA "A"</v>
          </cell>
        </row>
        <row r="43">
          <cell r="G43" t="str">
            <v>C.S. T-III DR. MAXIMILIANO RUIZ CASTANE</v>
          </cell>
          <cell r="H43" t="str">
            <v>TRABAJADORA SOCIAL EN AREA MEDICA</v>
          </cell>
        </row>
        <row r="44">
          <cell r="G44" t="str">
            <v>C.S. T-II SANTA MARIA NATIVITAS</v>
          </cell>
          <cell r="H44" t="str">
            <v>AUXILIAR DE ENFERMERIA "A"</v>
          </cell>
        </row>
        <row r="45">
          <cell r="G45" t="str">
            <v>C.S. T-III SAN MATEO XALPA</v>
          </cell>
          <cell r="H45" t="str">
            <v>AUXILIAR DE ENFERMERIA "A"</v>
          </cell>
        </row>
        <row r="46">
          <cell r="G46" t="str">
            <v>C.S. T-III VALLE MADERO</v>
          </cell>
          <cell r="H46" t="str">
            <v>AUXILIAR DE ENFERMERIA "A"</v>
          </cell>
        </row>
        <row r="47">
          <cell r="G47" t="str">
            <v>C.S.T-III SANTA CATARINA</v>
          </cell>
          <cell r="H47" t="str">
            <v>AUXILIAR DE ENFERMERIA "A"</v>
          </cell>
        </row>
        <row r="48">
          <cell r="G48" t="str">
            <v>C.S. T-III VALLE MADERO</v>
          </cell>
          <cell r="H48" t="str">
            <v>AUXILIAR DE ENFERMERIA "A"</v>
          </cell>
        </row>
        <row r="49">
          <cell r="G49" t="str">
            <v>C.S. T-III DR. DOMINGO ORVANANOS</v>
          </cell>
          <cell r="H49" t="str">
            <v>AUXILIAR DE ENFERMERIA "A"</v>
          </cell>
        </row>
        <row r="50">
          <cell r="G50" t="str">
            <v>C.S. T-III MANUEL CARDENAS DE LA VEGA</v>
          </cell>
          <cell r="H50" t="str">
            <v>TRABAJADORA SOCIAL EN AREA MEDICA</v>
          </cell>
        </row>
        <row r="51">
          <cell r="G51" t="str">
            <v>C.S. T-III PENON DE LOS BANOS</v>
          </cell>
          <cell r="H51" t="str">
            <v>AUXILIAR DE ENFERMERIA "A"</v>
          </cell>
        </row>
        <row r="52">
          <cell r="G52" t="str">
            <v>C.S. T-II SANTA CRUZ ACALPIXCA</v>
          </cell>
          <cell r="H52" t="str">
            <v>AUXILIAR DE ENFERMERIA "A"</v>
          </cell>
        </row>
        <row r="53">
          <cell r="G53" t="str">
            <v>C.S. T-III DR. MANUEL GUTIERREZ</v>
          </cell>
          <cell r="H53" t="str">
            <v>AUXILIAR DE ENFERMERIA "A"</v>
          </cell>
        </row>
        <row r="54">
          <cell r="G54" t="str">
            <v>C.S. T-III CAMPAMENTO DOS DE OCTUBRE</v>
          </cell>
          <cell r="H54" t="str">
            <v>AUXILIAR DE ENFERMERIA "A"</v>
          </cell>
        </row>
        <row r="55">
          <cell r="G55" t="str">
            <v>C.S. T-III DR. RAFAEL CARRILLO</v>
          </cell>
          <cell r="H55" t="str">
            <v>AUXILIAR DE ENFERMERIA "A"</v>
          </cell>
        </row>
        <row r="56">
          <cell r="G56" t="str">
            <v>HOSPITAL GENERAL DE TICOMAN</v>
          </cell>
          <cell r="H56" t="str">
            <v>INHALOTERAPEUTA</v>
          </cell>
        </row>
        <row r="57">
          <cell r="G57" t="str">
            <v>C.S. T-II SANTA CRUZ ACALPIXCA</v>
          </cell>
          <cell r="H57" t="str">
            <v>MEDICO GENERAL "A"</v>
          </cell>
        </row>
        <row r="58">
          <cell r="G58" t="str">
            <v>C.S. T-III XOCHIMILCO</v>
          </cell>
          <cell r="H58" t="str">
            <v>AUXILIAR DE ENFERMERIA "A"</v>
          </cell>
        </row>
        <row r="59">
          <cell r="G59" t="str">
            <v>C.S. T-III DR.MANUEL MARTINEZ BAEZ</v>
          </cell>
          <cell r="H59" t="str">
            <v>AUXILIAR DE ENFERMERIA "A"</v>
          </cell>
        </row>
        <row r="60">
          <cell r="G60" t="str">
            <v>C.S. T-III MANUEL CARDENAS DE LA VEGA</v>
          </cell>
          <cell r="H60" t="str">
            <v>MEDICO GENERAL "A"</v>
          </cell>
        </row>
        <row r="61">
          <cell r="G61" t="str">
            <v>C.S. T-III CUAJIMALPA</v>
          </cell>
          <cell r="H61" t="str">
            <v>TRABAJADORA SOCIAL EN AREA MEDICA</v>
          </cell>
        </row>
        <row r="62">
          <cell r="G62" t="str">
            <v>C.S. T-III JOSE MA. MORELOS Y PAVON</v>
          </cell>
          <cell r="H62" t="str">
            <v>AUXILIAR DE ENFERMERIA "A"</v>
          </cell>
        </row>
        <row r="63">
          <cell r="G63" t="str">
            <v>C.S. T-III DR. JUAN DUQUE DE ESTRADA</v>
          </cell>
          <cell r="H63" t="str">
            <v>AUXILIAR DE ENFERMERIA "A"</v>
          </cell>
        </row>
        <row r="64">
          <cell r="G64" t="str">
            <v>C.S. T-III JOSE MA. MORELOS Y PAVON</v>
          </cell>
          <cell r="H64" t="str">
            <v>AUXILIAR DE ENFERMERIA "A"</v>
          </cell>
        </row>
        <row r="65">
          <cell r="G65" t="str">
            <v>C.S. T-III EL ARENAL</v>
          </cell>
          <cell r="H65" t="str">
            <v>MEDICO GENERAL "A"</v>
          </cell>
        </row>
        <row r="66">
          <cell r="G66" t="str">
            <v>C.S. T-III QUETZALCOATL</v>
          </cell>
          <cell r="H66" t="str">
            <v>AUXILIAR DE ENFERMERIA "A"</v>
          </cell>
        </row>
        <row r="67">
          <cell r="G67" t="str">
            <v>C.S. T-III DR. GUILLERMO ROMAN Y CARRILLO</v>
          </cell>
          <cell r="H67" t="str">
            <v>TRABAJADORA SOCIAL EN AREA MEDICA</v>
          </cell>
        </row>
        <row r="68">
          <cell r="G68" t="str">
            <v>C.S. T-III DR. JUAN DUQUE DE ESTRADA</v>
          </cell>
          <cell r="H68" t="str">
            <v>AUXILIAR DE ENFERMERIA "A"</v>
          </cell>
        </row>
        <row r="69">
          <cell r="G69" t="str">
            <v>C.S. T-III DR. GUILLERMO ROMAN Y CARRILLO</v>
          </cell>
          <cell r="H69" t="str">
            <v>AUXILIAR DE ENFERMERIA "A"</v>
          </cell>
        </row>
        <row r="70">
          <cell r="G70" t="str">
            <v>C.SC. T-III CULTURA MAYA</v>
          </cell>
          <cell r="H70" t="str">
            <v>AUXILIAR DE ENFERMERIA "A"</v>
          </cell>
        </row>
        <row r="71">
          <cell r="G71" t="str">
            <v>C.S. T-III DR. JOSE ZOZAYA</v>
          </cell>
          <cell r="H71" t="str">
            <v>AUXILIAR DE ENFERMERIA "A"</v>
          </cell>
        </row>
        <row r="72">
          <cell r="G72" t="str">
            <v>C.S. T-III DR GABRIEL GARZON COSSA</v>
          </cell>
          <cell r="H72" t="str">
            <v>AUXILIAR DE ENFERMERIA "A"</v>
          </cell>
        </row>
        <row r="73">
          <cell r="G73" t="str">
            <v>C.S. T-III DR. GUILLERMO ROMAN Y CARRILLO</v>
          </cell>
          <cell r="H73" t="str">
            <v>AUXILIAR DE ENFERMERIA "A"</v>
          </cell>
        </row>
        <row r="74">
          <cell r="G74" t="str">
            <v>C.S. T-III DR. EDUARDO JENNER</v>
          </cell>
          <cell r="H74" t="str">
            <v>AUXILIAR DE ENFERMERIA "A"</v>
          </cell>
        </row>
        <row r="75">
          <cell r="G75" t="str">
            <v>C.S. T-III NUEVA ATZACOALCO</v>
          </cell>
          <cell r="H75" t="str">
            <v>AUXILIAR DE ENFERMERIA "A"</v>
          </cell>
        </row>
        <row r="76">
          <cell r="G76" t="str">
            <v>C.S. T-II LA PRADERA</v>
          </cell>
          <cell r="H76" t="str">
            <v>AUXILIAR DE ENFERMERIA "A"</v>
          </cell>
        </row>
        <row r="77">
          <cell r="G77" t="str">
            <v>C.S. T-III DR. GUILLERMO ROMAN Y CARRILLO</v>
          </cell>
          <cell r="H77" t="str">
            <v>AUXILIAR DE ENFERMERIA "A"</v>
          </cell>
        </row>
        <row r="78">
          <cell r="G78" t="str">
            <v>C.S. T-III RAMOS MILLAN</v>
          </cell>
          <cell r="H78" t="str">
            <v>AUXILIAR DE ENFERMERIA "A"</v>
          </cell>
        </row>
        <row r="79">
          <cell r="G79" t="str">
            <v>C.S. T-III MANUEL CARDENAS DE LA VEGA</v>
          </cell>
          <cell r="H79" t="str">
            <v>AUXILIAR DE ENFERMERIA "A"</v>
          </cell>
        </row>
        <row r="80">
          <cell r="G80" t="str">
            <v>C.S. T-III DR. GUILLERMO ROMAN Y CARRILLO</v>
          </cell>
          <cell r="H80" t="str">
            <v>AUXILIAR DE ENFERMERIA "A"</v>
          </cell>
        </row>
        <row r="81">
          <cell r="G81" t="str">
            <v>C.S. T-III SANTA CATARINA</v>
          </cell>
          <cell r="H81" t="str">
            <v>MEDICO GENERAL "A"</v>
          </cell>
        </row>
        <row r="82">
          <cell r="G82" t="str">
            <v>C.S. T-III DR RAFAEL RAMIREZ SUAREZ</v>
          </cell>
          <cell r="H82" t="str">
            <v>AUXILIAR DE ENFERMERIA "A"</v>
          </cell>
        </row>
        <row r="83">
          <cell r="G83" t="str">
            <v>C.S. T-III PALMATITLA</v>
          </cell>
          <cell r="H83" t="str">
            <v>AUXILIAR DE ENFERMERIA "A"</v>
          </cell>
        </row>
        <row r="84">
          <cell r="G84" t="str">
            <v>C.S. T-III PALMATITLA</v>
          </cell>
          <cell r="H84" t="str">
            <v>AUXILIAR DE ENFERMERIA "A"</v>
          </cell>
        </row>
        <row r="85">
          <cell r="G85" t="str">
            <v>C.S. T-III DR GABRIEL GARZON COSSA</v>
          </cell>
          <cell r="H85" t="str">
            <v>AUXILIAR DE ENFERMERIA "A"</v>
          </cell>
        </row>
        <row r="86">
          <cell r="G86" t="str">
            <v>C.S. T-III DR. GUILLERMO ROMAN Y CARRILLO</v>
          </cell>
          <cell r="H86" t="str">
            <v>AUXILIAR DE ENFERMERIA "A"</v>
          </cell>
        </row>
        <row r="87">
          <cell r="G87" t="str">
            <v>C.S. T-III NUEVA ATZACOALCO</v>
          </cell>
          <cell r="H87" t="str">
            <v>AUXILIAR DE ENFERMERIA "A"</v>
          </cell>
        </row>
        <row r="88">
          <cell r="G88" t="str">
            <v>HOSPITAL GENERAL DE TICOMAN</v>
          </cell>
          <cell r="H88" t="str">
            <v>AUXILIAR DE ENFERMERIA "A"</v>
          </cell>
        </row>
        <row r="89">
          <cell r="G89" t="str">
            <v>C.S. T-III NUEVA ATZACOALCO</v>
          </cell>
          <cell r="H89" t="str">
            <v>AUXILIAR DE ENFERMERIA "A"</v>
          </cell>
        </row>
        <row r="90">
          <cell r="G90" t="str">
            <v>C.S. T-III DR. GUILLERMO ROMAN Y CARRILLO</v>
          </cell>
          <cell r="H90" t="str">
            <v>AUXILIAR DE ENFERMERIA "A"</v>
          </cell>
        </row>
        <row r="91">
          <cell r="G91" t="str">
            <v>C.S. T-III IXNAHULTONGO</v>
          </cell>
          <cell r="H91" t="str">
            <v>AUXILIAR DE ENFERMERIA "A"</v>
          </cell>
        </row>
        <row r="92">
          <cell r="G92" t="str">
            <v>C.S. T-III DR. MAXIMILIANO RUIZ CASTANE</v>
          </cell>
          <cell r="H92" t="str">
            <v>AUXILIAR DE ENFERMERIA "A"</v>
          </cell>
        </row>
        <row r="93">
          <cell r="G93" t="str">
            <v>HOSPITAL GENERAL DE TICOMAN</v>
          </cell>
          <cell r="H93" t="str">
            <v>ENFERMERA GENERAL TITULADA "A"</v>
          </cell>
        </row>
        <row r="94">
          <cell r="G94" t="str">
            <v>C.S. T-III GERTRUDIS SANCHEZ</v>
          </cell>
          <cell r="H94" t="str">
            <v>AUXILIAR DE ENFERMERIA "A"</v>
          </cell>
        </row>
        <row r="95">
          <cell r="G95" t="str">
            <v>C.S. T-III TEZOZOMOC</v>
          </cell>
          <cell r="H95" t="str">
            <v>AUXILIAR DE ENFERMERIA "A"</v>
          </cell>
        </row>
        <row r="96">
          <cell r="G96" t="str">
            <v>C.S. T-III VALLE MADERO</v>
          </cell>
          <cell r="H96" t="str">
            <v>AUXILIAR DE ENFERMERIA "A"</v>
          </cell>
        </row>
        <row r="97">
          <cell r="G97" t="str">
            <v>C.S. T-III DR. GALO SOBERON Y PARRA</v>
          </cell>
          <cell r="H97" t="str">
            <v>AUXILIAR DE ENFERMERIA "A"</v>
          </cell>
        </row>
        <row r="98">
          <cell r="G98" t="str">
            <v>C.S. T-III DR. IGNACIO MORONES PRIETO</v>
          </cell>
          <cell r="H98" t="str">
            <v>MEDICO GENERAL "A"</v>
          </cell>
        </row>
        <row r="99">
          <cell r="G99" t="str">
            <v>C.S. T-III EL ARENAL 4A. SECCION</v>
          </cell>
          <cell r="H99" t="str">
            <v>AUXILIAR DE ENFERMERIA "A"</v>
          </cell>
        </row>
        <row r="100">
          <cell r="G100" t="str">
            <v>C S T II CULTURA MAYA</v>
          </cell>
          <cell r="H100" t="str">
            <v>MEDICO GENERAL "A"</v>
          </cell>
        </row>
        <row r="101">
          <cell r="G101" t="str">
            <v>C.S. T-III PALMATITLA</v>
          </cell>
          <cell r="H101" t="str">
            <v>AUXILIAR DE ENFERMERIA "A"</v>
          </cell>
        </row>
        <row r="102">
          <cell r="G102" t="str">
            <v>C.S. T-III LA MALINCHE</v>
          </cell>
          <cell r="H102" t="str">
            <v>AUXILIAR DE ENFERMERIA "A"</v>
          </cell>
        </row>
        <row r="103">
          <cell r="G103" t="str">
            <v>C.S. T-III DR. GASTON MELO</v>
          </cell>
          <cell r="H103" t="str">
            <v>AUXILIAR DE ENFERMERIA "A"</v>
          </cell>
        </row>
        <row r="104">
          <cell r="G104" t="str">
            <v>C.S. T-III DR. GUILLERMO ROMAN Y CARRILLO</v>
          </cell>
          <cell r="H104" t="str">
            <v>QUIMICO "A"</v>
          </cell>
        </row>
        <row r="105">
          <cell r="G105" t="str">
            <v>C.S. T-III GERTRUDIS SANCHEZ</v>
          </cell>
          <cell r="H105" t="str">
            <v>AUXILIAR DE ENFERMERIA "A"</v>
          </cell>
        </row>
        <row r="106">
          <cell r="G106" t="str">
            <v>C.S. T-III SAN ANDRES TOMATLAN</v>
          </cell>
          <cell r="H106" t="str">
            <v>AUXILIAR DE ENFERMERIA "A"</v>
          </cell>
        </row>
        <row r="107">
          <cell r="G107" t="str">
            <v>C.S. T-III DR GABRIEL GARZON COSSA</v>
          </cell>
          <cell r="H107" t="str">
            <v>AUXILIAR DE ENFERMERIA "A"</v>
          </cell>
        </row>
        <row r="108">
          <cell r="G108" t="str">
            <v>C.S. T-II SAN JOSE</v>
          </cell>
          <cell r="H108" t="str">
            <v>AUXILIAR DE ENFERMERIA "A"</v>
          </cell>
        </row>
        <row r="109">
          <cell r="G109" t="str">
            <v>C.S. T-III NUEVA ATZACOALCO</v>
          </cell>
          <cell r="H109" t="str">
            <v>AUXILIAR DE ENFERMERIA "A"</v>
          </cell>
        </row>
        <row r="110">
          <cell r="G110" t="str">
            <v>C.S. T-III DR. GUILLERMO ROMAN Y CARRILLO</v>
          </cell>
          <cell r="H110" t="str">
            <v>MEDICO GENERAL "A"</v>
          </cell>
        </row>
        <row r="111">
          <cell r="G111" t="str">
            <v>C.S. T-III DR GABRIEL GARZON COSSA</v>
          </cell>
          <cell r="H111" t="str">
            <v>AUXILIAR DE ENFERMERIA "A"</v>
          </cell>
        </row>
        <row r="112">
          <cell r="G112" t="str">
            <v>C.S. T-III XOCHIMILCO</v>
          </cell>
          <cell r="H112" t="str">
            <v>AUXILIAR DE ENFERMERIA "A"</v>
          </cell>
        </row>
        <row r="113">
          <cell r="G113" t="str">
            <v>C.S. T-III MEXICO - ESPANA</v>
          </cell>
          <cell r="H113" t="str">
            <v>TECNICO LABORATORISTA "A"</v>
          </cell>
        </row>
        <row r="114">
          <cell r="G114" t="str">
            <v>C.S. T-III DR. GUILLERMO ROMAN Y CARRILLO</v>
          </cell>
          <cell r="H114" t="str">
            <v>AUXILIAR DE ENFERMERIA "A"</v>
          </cell>
        </row>
        <row r="115">
          <cell r="G115" t="str">
            <v>C.S. T-III CHINAMPAC DE JUAREZ</v>
          </cell>
          <cell r="H115" t="str">
            <v>AUXILIAR DE ENFERMERIA "A"</v>
          </cell>
        </row>
        <row r="116">
          <cell r="G116" t="str">
            <v>C.S. T-III VALLE MADERO</v>
          </cell>
          <cell r="H116" t="str">
            <v>AUXILIAR DE ENFERMERIA "A"</v>
          </cell>
        </row>
        <row r="117">
          <cell r="G117" t="str">
            <v>C.S. T-III GABRIEL HERNANDEZ</v>
          </cell>
          <cell r="H117" t="str">
            <v>AUXILIAR DE ENFERMERIA "A"</v>
          </cell>
        </row>
        <row r="118">
          <cell r="G118" t="str">
            <v>HOSPITAL GENERAL DE TICOMAN</v>
          </cell>
          <cell r="H118" t="str">
            <v>MEDICO ESPECIALISTA "A"</v>
          </cell>
        </row>
        <row r="119">
          <cell r="G119" t="str">
            <v>HOSPITAL GENERAL DE TICOMAN</v>
          </cell>
          <cell r="H119" t="str">
            <v>AUXILIAR DE ENFERMERIA "A"</v>
          </cell>
        </row>
        <row r="120">
          <cell r="G120" t="str">
            <v>C.S. T-III GABRIEL HERNANDEZ</v>
          </cell>
          <cell r="H120" t="str">
            <v>AUXILIAR DE ENFERMERIA "A"</v>
          </cell>
        </row>
        <row r="121">
          <cell r="G121" t="str">
            <v>C.S. T-III DR. MAXIMILIANO RUIZ CASTANE</v>
          </cell>
          <cell r="H121" t="str">
            <v>TRABAJADORA SOCIAL EN AREA MEDICA</v>
          </cell>
        </row>
        <row r="122">
          <cell r="G122" t="str">
            <v>C.S. T-III SANTIAGO AHUIZOTLA</v>
          </cell>
          <cell r="H122" t="str">
            <v>AUXILIAR DE ENFERMERIA "A"</v>
          </cell>
        </row>
        <row r="123">
          <cell r="G123" t="str">
            <v>C.S. T-III MANUEL CARDENAS DE LA VEGA</v>
          </cell>
          <cell r="H123" t="str">
            <v>TRABAJADORA SOCIAL EN AREA MEDICA</v>
          </cell>
        </row>
        <row r="124">
          <cell r="G124" t="str">
            <v>C.S. T-III DR. GUILLERMO ROMAN Y CARRILLO</v>
          </cell>
          <cell r="H124" t="str">
            <v>TRABAJADORA SOCIAL EN AREA MEDICA</v>
          </cell>
        </row>
        <row r="125">
          <cell r="G125" t="str">
            <v>C.S. T-III SAN MIGUEL TEOTONGO</v>
          </cell>
          <cell r="H125" t="str">
            <v>AUXILIAR DE ENFERMERIA "A"</v>
          </cell>
        </row>
        <row r="126">
          <cell r="G126" t="str">
            <v>HOSPITAL GENERAL DE TICOMAN</v>
          </cell>
          <cell r="H126" t="str">
            <v>ENFERMERA GENERAL TITULADA "A"</v>
          </cell>
        </row>
        <row r="127">
          <cell r="G127" t="str">
            <v>C.S. T-III DR RAFAEL RAMIREZ SUAREZ</v>
          </cell>
          <cell r="H127" t="str">
            <v>AUXILIAR DE ENFERMERIA "A"</v>
          </cell>
        </row>
        <row r="128">
          <cell r="G128" t="str">
            <v>C.S. T-III AMPLIACION PRESIDENTES</v>
          </cell>
          <cell r="H128" t="str">
            <v>AUXILIAR DE ENFERMERIA "A"</v>
          </cell>
        </row>
        <row r="129">
          <cell r="G129" t="str">
            <v>C.S. T-III DR. LUIS E RUIZ</v>
          </cell>
          <cell r="H129" t="str">
            <v>AUXILIAR DE ENFERMERIA "A"</v>
          </cell>
        </row>
        <row r="130">
          <cell r="G130" t="str">
            <v>C.S. T-III DR. IGNACIO MORONES PRIETO</v>
          </cell>
          <cell r="H130" t="str">
            <v>AUXILIAR DE ENFERMERIA "A"</v>
          </cell>
        </row>
        <row r="131">
          <cell r="G131" t="str">
            <v>C.S. T-III VALLE MADERO</v>
          </cell>
          <cell r="H131" t="str">
            <v>AUXILIAR DE ENFERMERIA "A"</v>
          </cell>
        </row>
        <row r="132">
          <cell r="G132" t="str">
            <v>C.S. T-III PALMATITLA</v>
          </cell>
          <cell r="H132" t="str">
            <v>AUXILIAR DE ENFERMERIA "A"</v>
          </cell>
        </row>
        <row r="133">
          <cell r="G133" t="str">
            <v>C.S. T-III DR. GUILLERMO ROMAN Y CARRILLO</v>
          </cell>
          <cell r="H133" t="str">
            <v>MEDICO GENERAL "A"</v>
          </cell>
        </row>
        <row r="134">
          <cell r="G134" t="str">
            <v>C.S. T-III SAN ANDRES TOMATLAN</v>
          </cell>
          <cell r="H134" t="str">
            <v>AUXILIAR DE ENFERMERIA "A"</v>
          </cell>
        </row>
        <row r="135">
          <cell r="G135" t="str">
            <v>C.S. T-III RAMOS MILLAN</v>
          </cell>
          <cell r="H135" t="str">
            <v>AUXILIAR DE ENFERMERIA "A"</v>
          </cell>
        </row>
        <row r="136">
          <cell r="G136" t="str">
            <v>C.S. T-III GERTRUDIS SANCHEZ</v>
          </cell>
          <cell r="H136" t="str">
            <v>AUXILIAR DE ENFERMERIA "A"</v>
          </cell>
        </row>
        <row r="137">
          <cell r="G137" t="str">
            <v>C.S. T-III LOMAS DE LA ERA</v>
          </cell>
          <cell r="H137" t="str">
            <v>AUXILIAR DE ENFERMERIA "A"</v>
          </cell>
        </row>
        <row r="138">
          <cell r="G138" t="str">
            <v>C.S. T-III DR. GUILLERMO ROMAN Y CARRILLO</v>
          </cell>
          <cell r="H138" t="str">
            <v>AUXILIAR DE ENFERMERIA "A"</v>
          </cell>
        </row>
        <row r="139">
          <cell r="G139" t="str">
            <v>C.SC. T-III CULTURA MAYA</v>
          </cell>
          <cell r="H139" t="str">
            <v>AUXILIAR DE ENFERMERIA "A"</v>
          </cell>
        </row>
        <row r="140">
          <cell r="G140" t="str">
            <v>C.S. T-III MANUEL CARDENAS DE LA VEGA</v>
          </cell>
          <cell r="H140" t="str">
            <v>AUXILIAR DE ENFERMERIA "A"</v>
          </cell>
        </row>
        <row r="141">
          <cell r="G141" t="str">
            <v>C.S. T-III DR GABRIEL GARZON COSSA</v>
          </cell>
          <cell r="H141" t="str">
            <v>AUXILIAR DE ENFERMERIA "A"</v>
          </cell>
        </row>
        <row r="142">
          <cell r="G142" t="str">
            <v>C.S. T-III DR GABRIEL GARZON COSSA</v>
          </cell>
          <cell r="H142" t="str">
            <v>AUXILIAR DE ENFERMERIA "A"</v>
          </cell>
        </row>
        <row r="143">
          <cell r="G143" t="str">
            <v>C.S. T-II LA PRADERA</v>
          </cell>
          <cell r="H143" t="str">
            <v>AUXILIAR DE ENFERMERIA "A"</v>
          </cell>
        </row>
        <row r="144">
          <cell r="G144" t="str">
            <v>C.S. T-III MANUEL CARDENAS DE LA VEGA</v>
          </cell>
          <cell r="H144" t="str">
            <v>AUXILIAR DE ENFERMERIA "A"</v>
          </cell>
        </row>
        <row r="145">
          <cell r="G145" t="str">
            <v>C.S. T-III DR. JOSE ZOZAYA</v>
          </cell>
          <cell r="H145" t="str">
            <v>AUXILIAR DE ENFERMERIA "A"</v>
          </cell>
        </row>
        <row r="146">
          <cell r="G146" t="str">
            <v>C.S. T-III MANUEL CARDENAS DE LA VEGA</v>
          </cell>
          <cell r="H146" t="str">
            <v>TRABAJADORA SOCIAL EN AREA MEDICA</v>
          </cell>
        </row>
        <row r="147">
          <cell r="G147" t="str">
            <v>HOSPITAL GENERAL DE TICOMAN</v>
          </cell>
          <cell r="H147" t="str">
            <v>AUXILIAR DE ENFERMERIA "A"</v>
          </cell>
        </row>
        <row r="148">
          <cell r="G148" t="str">
            <v>C.S. T-III PENON DE LOS BANOS</v>
          </cell>
          <cell r="H148" t="str">
            <v>AUXILIAR DE ENFERMERIA "A"</v>
          </cell>
        </row>
        <row r="149">
          <cell r="G149" t="str">
            <v>C.S. T-III NUEVA ATZACOALCO</v>
          </cell>
          <cell r="H149" t="str">
            <v>AUXILIAR DE ENFERMERIA "A"</v>
          </cell>
        </row>
        <row r="150">
          <cell r="G150" t="str">
            <v>C.S. T-III BUENAVISTA</v>
          </cell>
          <cell r="H150" t="str">
            <v>AUXILIAR DE ENFERMERIA "A"</v>
          </cell>
        </row>
        <row r="151">
          <cell r="G151" t="str">
            <v>C.S. T-III TULYEHUALCO</v>
          </cell>
          <cell r="H151" t="str">
            <v>AUXILIAR DE ENFERMERIA "A"</v>
          </cell>
        </row>
        <row r="152">
          <cell r="G152" t="str">
            <v>C.S. T-III VALLE MADERO</v>
          </cell>
          <cell r="H152" t="str">
            <v>AUXILIAR DE ENFERMERIA "A"</v>
          </cell>
        </row>
        <row r="153">
          <cell r="G153" t="str">
            <v>HOSPITAL GENERAL DE TICOMAN</v>
          </cell>
          <cell r="H153" t="str">
            <v>AUXILIAR DE ENFERMERIA "A"</v>
          </cell>
        </row>
        <row r="154">
          <cell r="G154" t="str">
            <v>C.S. T-III LA MALINCHE</v>
          </cell>
          <cell r="H154" t="str">
            <v>AUXILIAR DE ENFERMERIA "A"</v>
          </cell>
        </row>
        <row r="155">
          <cell r="G155" t="str">
            <v>C.S. T-III DR. GUILLERMO ROMAN Y CARRILLO</v>
          </cell>
          <cell r="H155" t="str">
            <v>MEDICO GENERAL "A"</v>
          </cell>
        </row>
        <row r="156">
          <cell r="G156" t="str">
            <v>C.S. T-III BUENAVISTA</v>
          </cell>
          <cell r="H156" t="str">
            <v>AUXILIAR DE ENFERMERIA "A"</v>
          </cell>
        </row>
        <row r="157">
          <cell r="G157" t="str">
            <v>C.S. T-III DR. GUILLERMO ROMAN Y CARRILLO</v>
          </cell>
          <cell r="H157" t="str">
            <v>MEDICO GENERAL "A"</v>
          </cell>
        </row>
        <row r="158">
          <cell r="G158" t="str">
            <v>C.SC. T-III CULTURA MAYA</v>
          </cell>
          <cell r="H158" t="str">
            <v>AUXILIAR DE ENFERMERIA "A"</v>
          </cell>
        </row>
        <row r="159">
          <cell r="G159" t="str">
            <v>C.S. T-III JOSE MA. MORELOS Y PAVON</v>
          </cell>
          <cell r="H159" t="str">
            <v>AUXILIAR DE ENFERMERIA "A"</v>
          </cell>
        </row>
        <row r="160">
          <cell r="G160" t="str">
            <v>C S T II SAN SALVADOR CUAUHTENCO</v>
          </cell>
          <cell r="H160" t="str">
            <v>AUXILIAR DE ENFERMERIA "A"</v>
          </cell>
        </row>
        <row r="161">
          <cell r="G161" t="str">
            <v>C.S. T-III MEXICO - ESPANA</v>
          </cell>
          <cell r="H161" t="str">
            <v>QUIMICO JEFE DE SECC. DE LABORATORIO A.C. "A"</v>
          </cell>
        </row>
        <row r="162">
          <cell r="G162" t="str">
            <v>C.S. T-III SANTA MARIA AZTAHUACAN</v>
          </cell>
          <cell r="H162" t="str">
            <v>AUXILIAR DE ENFERMERIA "A"</v>
          </cell>
        </row>
        <row r="163">
          <cell r="G163" t="str">
            <v>C.S. T-II SAN PABLO OXTOTEPEC</v>
          </cell>
          <cell r="H163" t="str">
            <v>AUXILIAR DE ENFERMERIA "A"</v>
          </cell>
        </row>
        <row r="164">
          <cell r="G164" t="str">
            <v>C.S. T-III DR. GALO SOBERON Y PARRA</v>
          </cell>
          <cell r="H164" t="str">
            <v>TRABAJADORA SOCIAL EN AREA MEDICA</v>
          </cell>
        </row>
        <row r="165">
          <cell r="G165" t="str">
            <v>C.S. T-III MEXICO - ESPANA</v>
          </cell>
          <cell r="H165" t="str">
            <v>AUXILIAR DE ENFERMERIA "A"</v>
          </cell>
        </row>
        <row r="166">
          <cell r="G166" t="str">
            <v>C.S. T-II SANTA ANA TLACOTENCO</v>
          </cell>
          <cell r="H166" t="str">
            <v>MEDICO GENERAL "A"</v>
          </cell>
        </row>
        <row r="167">
          <cell r="G167" t="str">
            <v>C S T III DR LUIS MAZZOTI GALINDO</v>
          </cell>
          <cell r="H167" t="str">
            <v>TRABAJADORA SOCIAL EN AREA MEDICA</v>
          </cell>
        </row>
        <row r="168">
          <cell r="G168" t="str">
            <v>C.S.T-III SANTA CATARINA</v>
          </cell>
          <cell r="H168" t="str">
            <v>AUXILIAR DE ENFERMERIA "A"</v>
          </cell>
        </row>
        <row r="169">
          <cell r="G169" t="str">
            <v>C.SC. T-III CULTURA MAYA</v>
          </cell>
          <cell r="H169" t="str">
            <v>AUXILIAR DE ENFERMERIA "A"</v>
          </cell>
        </row>
        <row r="170">
          <cell r="G170" t="str">
            <v>C.S. T-III SANTA MARIA AZTAHUACAN</v>
          </cell>
          <cell r="H170" t="str">
            <v>AUXILIAR DE ENFERMERIA "A"</v>
          </cell>
        </row>
        <row r="171">
          <cell r="G171" t="str">
            <v>C.S. T-III PALMATITLA</v>
          </cell>
          <cell r="H171" t="str">
            <v>AUXILIAR DE ENFERMERIA "A"</v>
          </cell>
        </row>
        <row r="172">
          <cell r="G172" t="str">
            <v>C.S. T-III SAN MIGUEL TEOTONGO</v>
          </cell>
          <cell r="H172" t="str">
            <v>AUXILIAR DE ENFERMERIA "A"</v>
          </cell>
        </row>
        <row r="173">
          <cell r="G173" t="str">
            <v>C.S. T-III DR. GUILLERMO ROMAN Y CARRILLO</v>
          </cell>
          <cell r="H173" t="str">
            <v>MEDICO GENERAL "A"</v>
          </cell>
        </row>
        <row r="174">
          <cell r="G174" t="str">
            <v>C.S. T-III MINAS DE CRISTO</v>
          </cell>
          <cell r="H174" t="str">
            <v>TRABAJADORA SOCIAL EN AREA MEDICA</v>
          </cell>
        </row>
        <row r="175">
          <cell r="G175" t="str">
            <v>C.S. T-III SAN MIGUEL TEOTONGO</v>
          </cell>
          <cell r="H175" t="str">
            <v>MEDICO GENERAL "A"</v>
          </cell>
        </row>
        <row r="176">
          <cell r="G176" t="str">
            <v>C.S. T-III DR. GALO SOBERON Y PARRA</v>
          </cell>
          <cell r="H176" t="str">
            <v>MEDICO GENERAL "A"</v>
          </cell>
        </row>
        <row r="177">
          <cell r="G177" t="str">
            <v>C.S. T-III SANTIAGO AHUIZOTLA</v>
          </cell>
          <cell r="H177" t="str">
            <v>AUXILIAR DE ENFERMERIA "A"</v>
          </cell>
        </row>
        <row r="178">
          <cell r="G178" t="str">
            <v>C.S. T-III SAN MIGUEL TEOTONGO</v>
          </cell>
          <cell r="H178" t="str">
            <v>AUXILIAR DE ENFERMERIA "A"</v>
          </cell>
        </row>
        <row r="179">
          <cell r="G179" t="str">
            <v>C.S. T-III SAN ANDRES TOMATLAN</v>
          </cell>
          <cell r="H179" t="str">
            <v>AUXILIAR DE ENFERMERIA "A"</v>
          </cell>
        </row>
        <row r="180">
          <cell r="G180" t="str">
            <v>C.S. T-III EL ARENAL</v>
          </cell>
          <cell r="H180" t="str">
            <v>AUXILIAR DE ENFERMERIA "A"</v>
          </cell>
        </row>
        <row r="181">
          <cell r="G181" t="str">
            <v>C.S. T-III VALLE MADERO</v>
          </cell>
          <cell r="H181" t="str">
            <v>AUXILIAR DE ENFERMERIA "A"</v>
          </cell>
        </row>
        <row r="182">
          <cell r="G182" t="str">
            <v>C.S. T-III DR. RAFAEL CARRILLO</v>
          </cell>
          <cell r="H182" t="str">
            <v>AUXILIAR DE ENFERMERIA "A"</v>
          </cell>
        </row>
        <row r="183">
          <cell r="G183" t="str">
            <v>C.S. T-II SAN JOSE</v>
          </cell>
          <cell r="H183" t="str">
            <v>AUXILIAR DE ENFERMERIA "A"</v>
          </cell>
        </row>
        <row r="184">
          <cell r="G184" t="str">
            <v>C.S. T-III DR. GUILLERMO ROMAN Y CARRILLO</v>
          </cell>
          <cell r="H184" t="str">
            <v>AUXILIAR DE ENFERMERIA "A"</v>
          </cell>
        </row>
        <row r="185">
          <cell r="G185" t="str">
            <v>CLINICA NO. 3</v>
          </cell>
          <cell r="H185" t="str">
            <v>MEDICO GENERAL "A"</v>
          </cell>
        </row>
        <row r="186">
          <cell r="G186" t="str">
            <v>HOSPITAL GENERAL DE TICOMAN</v>
          </cell>
          <cell r="H186" t="str">
            <v>ENFERMERA GENERAL TITULADA "A"</v>
          </cell>
        </row>
        <row r="187">
          <cell r="G187" t="str">
            <v>C.S. T-III DR. MAXIMILIANO RUIZ CASTANE</v>
          </cell>
          <cell r="H187" t="str">
            <v>AUXILIAR DE ENFERMERIA "A"</v>
          </cell>
        </row>
        <row r="188">
          <cell r="G188" t="str">
            <v>C.S. T-III MANUEL CARDENAS DE LA VEGA</v>
          </cell>
          <cell r="H188" t="str">
            <v>TRABAJADORA SOCIAL EN AREA MEDICA</v>
          </cell>
        </row>
        <row r="189">
          <cell r="G189" t="str">
            <v>C.S. T-II SAN PABLO OXTOTEPEC</v>
          </cell>
          <cell r="H189" t="str">
            <v>ENFERMERA GENERAL TITULADA "A"</v>
          </cell>
        </row>
        <row r="190">
          <cell r="G190" t="str">
            <v>HOSPITAL GENERAL DE TICOMAN</v>
          </cell>
          <cell r="H190" t="str">
            <v>AUXILIAR DE ENFERMERIA "A"</v>
          </cell>
        </row>
        <row r="191">
          <cell r="G191" t="str">
            <v>C.S. T-III MANUEL CARDENAS DE LA VEGA</v>
          </cell>
          <cell r="H191" t="str">
            <v>MEDICO ESPECIALISTA "A"</v>
          </cell>
        </row>
        <row r="192">
          <cell r="G192" t="str">
            <v>C.S. T-III DR. RAFAEL CARRILLO</v>
          </cell>
          <cell r="H192" t="str">
            <v>AUXILIAR DE ENFERMERIA "A"</v>
          </cell>
        </row>
        <row r="193">
          <cell r="G193" t="str">
            <v>C.S. T-III DR.MANUEL MARTINEZ BAEZ</v>
          </cell>
          <cell r="H193" t="str">
            <v>AUXILIAR DE ENFERMERIA "A"</v>
          </cell>
        </row>
        <row r="194">
          <cell r="G194" t="str">
            <v>C.S. T-III PALMATITLA</v>
          </cell>
          <cell r="H194" t="str">
            <v>AUXILIAR DE ENFERMERIA "A"</v>
          </cell>
        </row>
        <row r="195">
          <cell r="G195" t="str">
            <v>C.S. T-III MEXICO - ESPANA</v>
          </cell>
          <cell r="H195" t="str">
            <v>QUIMICO JEFE DE SECC. DE LABORATORIO A.C. "A"</v>
          </cell>
        </row>
        <row r="196">
          <cell r="G196" t="str">
            <v>C.S. T-III DR. GASTON MELO</v>
          </cell>
          <cell r="H196" t="str">
            <v>AUXILIAR DE ENFERMERIA "A"</v>
          </cell>
        </row>
        <row r="197">
          <cell r="G197" t="str">
            <v>C.S. T-III CHINAMPAC DE JUAREZ</v>
          </cell>
          <cell r="H197" t="str">
            <v>AUXILIAR DE ENFERMERIA "A"</v>
          </cell>
        </row>
        <row r="198">
          <cell r="G198" t="str">
            <v>C.S. T-III DR. RAFAEL CARRILLO</v>
          </cell>
          <cell r="H198" t="str">
            <v>AUXILIAR DE ENFERMERIA "A"</v>
          </cell>
        </row>
        <row r="199">
          <cell r="G199" t="str">
            <v>C.S. T-III DR. GUILLERMO ROMAN Y CARRILLO</v>
          </cell>
          <cell r="H199" t="str">
            <v>MEDICO GENERAL "A"</v>
          </cell>
        </row>
        <row r="200">
          <cell r="G200" t="str">
            <v>CLINICA CONDESA</v>
          </cell>
          <cell r="H200" t="str">
            <v>AUXILIAR DE ENFERMERIA "A"</v>
          </cell>
        </row>
        <row r="201">
          <cell r="G201" t="str">
            <v>C.S. T-III TEZOZOMOC</v>
          </cell>
          <cell r="H201" t="str">
            <v>AUXILIAR DE ENFERMERIA "A"</v>
          </cell>
        </row>
        <row r="202">
          <cell r="G202" t="str">
            <v>C.S. T-III SANTA MARIA AZTAHUACAN</v>
          </cell>
          <cell r="H202" t="str">
            <v>AUXILIAR DE ENFERMERIA "A"</v>
          </cell>
        </row>
        <row r="203">
          <cell r="G203" t="str">
            <v>C.S. T-III TULYEHUALCO</v>
          </cell>
          <cell r="H203" t="str">
            <v>AUXILIAR DE ENFERMERIA "A"</v>
          </cell>
        </row>
        <row r="204">
          <cell r="G204" t="str">
            <v>C.S. T-III SAN MIGUEL TEOTONGO</v>
          </cell>
          <cell r="H204" t="str">
            <v>AUXILIAR DE ENFERMERIA "A"</v>
          </cell>
        </row>
        <row r="205">
          <cell r="G205" t="str">
            <v>C.S. T-III SANTIAGO AHUIZOTLA</v>
          </cell>
          <cell r="H205" t="str">
            <v>AUXILIAR DE ENFERMERIA "A"</v>
          </cell>
        </row>
        <row r="206">
          <cell r="G206" t="str">
            <v>C.S. T-III MINAS DE CRISTO</v>
          </cell>
          <cell r="H206" t="str">
            <v>AUXILIAR DE ENFERMERIA "A"</v>
          </cell>
        </row>
        <row r="207">
          <cell r="G207" t="str">
            <v>CLINICA COMUNITARIA SAN ANDRES MIXQUIC</v>
          </cell>
          <cell r="H207" t="str">
            <v>MEDICO GENERAL "A"</v>
          </cell>
        </row>
        <row r="208">
          <cell r="G208" t="str">
            <v>C.S. T-III OASIS</v>
          </cell>
          <cell r="H208" t="str">
            <v>MEDICO GENERAL "A"</v>
          </cell>
        </row>
        <row r="209">
          <cell r="G209" t="str">
            <v>C.S. T-III PALMATITLA</v>
          </cell>
          <cell r="H209" t="str">
            <v>AUXILIAR DE ENFERMERIA "A"</v>
          </cell>
        </row>
        <row r="210">
          <cell r="G210" t="str">
            <v>C.SC. T-III CULTURA MAYA</v>
          </cell>
          <cell r="H210" t="str">
            <v>TRABAJADORA SOCIAL EN AREA MEDICA</v>
          </cell>
        </row>
        <row r="211">
          <cell r="G211" t="str">
            <v>C.S. T-III MINAS DE CRISTO</v>
          </cell>
          <cell r="H211" t="str">
            <v>AUXILIAR DE ENFERMERIA "A"</v>
          </cell>
        </row>
        <row r="212">
          <cell r="G212" t="str">
            <v>C.S. T-III DR. MANUEL MARQUEZ ESCOBEDO</v>
          </cell>
          <cell r="H212" t="str">
            <v>AUXILIAR DE ENFERMERIA "A"</v>
          </cell>
        </row>
        <row r="213">
          <cell r="G213" t="str">
            <v>C.S. T-III EL ARENAL</v>
          </cell>
          <cell r="H213" t="str">
            <v>AUXILIAR DE ENFERMERIA "A"</v>
          </cell>
        </row>
        <row r="214">
          <cell r="G214" t="str">
            <v> C.S.T-II 13 DE SEPTIEMBRE</v>
          </cell>
          <cell r="H214" t="str">
            <v>AUXILIAR DE ENFERMERIA "A"</v>
          </cell>
        </row>
        <row r="215">
          <cell r="G215" t="str">
            <v>C.S. T-III DR.MANUEL MARTINEZ BAEZ</v>
          </cell>
          <cell r="H215" t="str">
            <v>AUXILIAR DE ENFERMERIA "A"</v>
          </cell>
        </row>
        <row r="216">
          <cell r="G216" t="str">
            <v>C.S. T-III DR RAFAEL RAMIREZ SUAREZ</v>
          </cell>
          <cell r="H216" t="str">
            <v>MEDICO GENERAL "A"</v>
          </cell>
        </row>
        <row r="217">
          <cell r="G217" t="str">
            <v>C.S. T-III MANUEL CARDENAS DE LA VEGA</v>
          </cell>
          <cell r="H217" t="str">
            <v>TRABAJADORA SOCIAL EN AREA MEDICA</v>
          </cell>
        </row>
        <row r="218">
          <cell r="G218" t="str">
            <v>C.S.T-III SANTA CATARINA</v>
          </cell>
          <cell r="H218" t="str">
            <v>AUXILIAR DE ENFERMERIA "A"</v>
          </cell>
        </row>
        <row r="219">
          <cell r="G219" t="str">
            <v>C.S. T-III SANTA MARIA AZTAHUACAN</v>
          </cell>
          <cell r="H219" t="str">
            <v>AUXILIAR DE ENFERMERIA "A"</v>
          </cell>
        </row>
        <row r="220">
          <cell r="G220" t="str">
            <v>C.S. T-III CUAJIMALPA</v>
          </cell>
          <cell r="H220" t="str">
            <v>TRABAJADORA SOCIAL EN AREA MEDICA</v>
          </cell>
        </row>
        <row r="221">
          <cell r="G221" t="str">
            <v>C.S. T-III DR. GUILLERMO ROMAN Y CARRILLO</v>
          </cell>
          <cell r="H221" t="str">
            <v>AUXILIAR DE ENFERMERIA "A"</v>
          </cell>
        </row>
        <row r="222">
          <cell r="G222" t="str">
            <v>C.S. T-III PORTALES</v>
          </cell>
          <cell r="H222" t="str">
            <v>AUXILIAR DE ENFERMERIA "A"</v>
          </cell>
        </row>
        <row r="223">
          <cell r="G223" t="str">
            <v>C.S. T-III MANUEL CARDENAS DE LA VEGA</v>
          </cell>
          <cell r="H223" t="str">
            <v>AUXILIAR DE ENFERMERIA "A"</v>
          </cell>
        </row>
        <row r="224">
          <cell r="G224" t="str">
            <v>C.S. T-III NUEVA ATZACOALCO</v>
          </cell>
          <cell r="H224" t="str">
            <v>AUXILIAR DE ENFERMERIA "A"</v>
          </cell>
        </row>
        <row r="225">
          <cell r="G225" t="str">
            <v>C.S. T-III AMPLIACION HIDALGO</v>
          </cell>
          <cell r="H225" t="str">
            <v>AUXILIAR DE ENFERMERIA "A"</v>
          </cell>
        </row>
        <row r="226">
          <cell r="G226" t="str">
            <v>C.S. T-III CHINAMPAC DE JUAREZ</v>
          </cell>
          <cell r="H226" t="str">
            <v>TRABAJADORA SOCIAL EN AREA MEDICA</v>
          </cell>
        </row>
        <row r="227">
          <cell r="G227" t="str">
            <v>C.S. T-III QUETZALCOATL</v>
          </cell>
          <cell r="H227" t="str">
            <v>AUXILIAR DE ENFERMERIA "A"</v>
          </cell>
        </row>
        <row r="228">
          <cell r="G228" t="str">
            <v>C.S. T-III SANTIAGO ACAHUALTEPEC</v>
          </cell>
          <cell r="H228" t="str">
            <v>AUXILIAR DE ENFERMERIA "A"</v>
          </cell>
        </row>
        <row r="229">
          <cell r="G229" t="str">
            <v>C.S. T-II SANTA MARIA NATIVITAS</v>
          </cell>
          <cell r="H229" t="str">
            <v>MEDICO GENERAL "A"</v>
          </cell>
        </row>
        <row r="230">
          <cell r="G230" t="str">
            <v>C.S. T-III DR. RAFAEL CARRILLO</v>
          </cell>
          <cell r="H230" t="str">
            <v>TRABAJADORA SOCIAL EN AREA MEDICA</v>
          </cell>
        </row>
        <row r="231">
          <cell r="G231" t="str">
            <v>C.S. T-III SANTA MARIA AZTAHUACAN</v>
          </cell>
          <cell r="H231" t="str">
            <v>AUXILIAR DE ENFERMERIA "A"</v>
          </cell>
        </row>
        <row r="232">
          <cell r="G232" t="str">
            <v>C.S. T-III EL ARENAL</v>
          </cell>
          <cell r="H232" t="str">
            <v>AUXILIAR DE ENFERMERIA "A"</v>
          </cell>
        </row>
        <row r="233">
          <cell r="G233" t="str">
            <v>C.S. T-III SANTIAGO ACAHUALTEPEC</v>
          </cell>
          <cell r="H233" t="str">
            <v>AUXILIAR DE ENFERMERIA "A"</v>
          </cell>
        </row>
        <row r="234">
          <cell r="G234" t="str">
            <v>C.S. T-III DR GABRIEL GARZON COSSA</v>
          </cell>
          <cell r="H234" t="str">
            <v>AUXILIAR DE ENFERMERIA "A"</v>
          </cell>
        </row>
        <row r="235">
          <cell r="G235" t="str">
            <v>C.S. T-III DR. GASTON MELO</v>
          </cell>
          <cell r="H235" t="str">
            <v>AUXILIAR DE ENFERMERIA "A"</v>
          </cell>
        </row>
        <row r="236">
          <cell r="G236" t="str">
            <v>C.S. T-III DR. ATANASIO GARZA RIOS</v>
          </cell>
          <cell r="H236" t="str">
            <v>AUXILIAR DE ENFERMERIA "A"</v>
          </cell>
        </row>
        <row r="237">
          <cell r="G237" t="str">
            <v>C.S. T-III SAN MATEO XALPA</v>
          </cell>
          <cell r="H237" t="str">
            <v>AUXILIAR DE ENFERMERIA "A"</v>
          </cell>
        </row>
        <row r="238">
          <cell r="G238" t="str">
            <v>HOSPITAL GENERAL DE TICOMAN</v>
          </cell>
          <cell r="H238" t="str">
            <v>ENFERMERA GENERAL TITULADA "A"</v>
          </cell>
        </row>
        <row r="239">
          <cell r="G239" t="str">
            <v>C.S. T-III TULYEHUALCO</v>
          </cell>
          <cell r="H239" t="str">
            <v>AUXILIAR DE ENFERMERIA "A"</v>
          </cell>
        </row>
        <row r="240">
          <cell r="G240" t="str">
            <v>C.S. T-III LA ESMERALDA</v>
          </cell>
          <cell r="H240" t="str">
            <v>TRABAJADORA SOCIAL EN AREA MEDICA</v>
          </cell>
        </row>
        <row r="241">
          <cell r="G241" t="str">
            <v>C.S. T-III DR. FRANCISCO J. BALMIS</v>
          </cell>
          <cell r="H241" t="str">
            <v>AUXILIAR DE ENFERMERIA "A"</v>
          </cell>
        </row>
        <row r="242">
          <cell r="G242" t="str">
            <v>C.S. T-III MANUEL CARDENAS DE LA VEGA</v>
          </cell>
          <cell r="H242" t="str">
            <v>AUXILIAR DE ENFERMERIA "A"</v>
          </cell>
        </row>
        <row r="243">
          <cell r="G243" t="str">
            <v>C.S. T-III SANTIAGO ACAHUALTEPEC</v>
          </cell>
          <cell r="H243" t="str">
            <v>TRABAJADORA SOCIAL EN AREA MEDICA</v>
          </cell>
        </row>
        <row r="244">
          <cell r="G244" t="str">
            <v>C.S. T-III BUENAVISTA</v>
          </cell>
          <cell r="H244" t="str">
            <v>AUXILIAR DE ENFERMERIA "A"</v>
          </cell>
        </row>
        <row r="245">
          <cell r="G245" t="str">
            <v>C.S. T-III CUCHILLA PANTITLAN</v>
          </cell>
          <cell r="H245" t="str">
            <v>AUXILIAR DE ENFERMERIA "A"</v>
          </cell>
        </row>
        <row r="246">
          <cell r="G246" t="str">
            <v>C.S. T-III SAN ANDRES TOMATLAN</v>
          </cell>
          <cell r="H246" t="str">
            <v>AUXILIAR DE ENFERMERIA "A"</v>
          </cell>
        </row>
        <row r="247">
          <cell r="G247" t="str">
            <v>C.S. T-III PALMATITLA</v>
          </cell>
          <cell r="H247" t="str">
            <v>AUXILIAR DE ENFERMERIA "A"</v>
          </cell>
        </row>
        <row r="248">
          <cell r="G248" t="str">
            <v>C.S. T-III PENON DE LOS BANOS</v>
          </cell>
          <cell r="H248" t="str">
            <v>AUXILIAR DE ENFERMERIA "A"</v>
          </cell>
        </row>
        <row r="249">
          <cell r="G249" t="str">
            <v>C.S. T-III DR. RAFAEL CARRILLO</v>
          </cell>
          <cell r="H249" t="str">
            <v>AUXILIAR DE ENFERMERIA "A"</v>
          </cell>
        </row>
        <row r="250">
          <cell r="G250" t="str">
            <v>C.S. T-III DR. JOSE CASTRO VILLAGRANA</v>
          </cell>
          <cell r="H250" t="str">
            <v>AUXILIAR DE ENFERMERIA "A"</v>
          </cell>
        </row>
        <row r="251">
          <cell r="G251" t="str">
            <v>HOSPITAL GENERAL DE TICOMAN</v>
          </cell>
          <cell r="H251" t="str">
            <v>AUXILIAR DE ENFERMERIA "A"</v>
          </cell>
        </row>
        <row r="252">
          <cell r="G252" t="str">
            <v>C.S. T-III QUETZALCOATL</v>
          </cell>
          <cell r="H252" t="str">
            <v>AUXILIAR DE ENFERMERIA "A"</v>
          </cell>
        </row>
        <row r="253">
          <cell r="G253" t="str">
            <v>C.S.T-III SANTA CATARINA</v>
          </cell>
          <cell r="H253" t="str">
            <v>AUXILIAR DE ENFERMERIA "A"</v>
          </cell>
        </row>
        <row r="254">
          <cell r="G254" t="str">
            <v>C.S. T-III MANUEL CARDENAS DE LA VEGA</v>
          </cell>
          <cell r="H254" t="str">
            <v>AUXILIAR DE ENFERMERIA "A"</v>
          </cell>
        </row>
        <row r="255">
          <cell r="G255" t="str">
            <v>C.S. T-III SAN ANDRES TOMATLAN</v>
          </cell>
          <cell r="H255" t="str">
            <v>AUXILIAR DE ENFERMERIA "A"</v>
          </cell>
        </row>
        <row r="256">
          <cell r="G256" t="str">
            <v>C.S. T-III MINAS DE CRISTO</v>
          </cell>
          <cell r="H256" t="str">
            <v>AUXILIAR DE ENFERMERIA "A"</v>
          </cell>
        </row>
        <row r="257">
          <cell r="G257" t="str">
            <v>C.S. T-III DR. MAXIMILIANO RUIZ CASTANE</v>
          </cell>
          <cell r="H257" t="str">
            <v>AUXILIAR DE ENFERMERIA "A"</v>
          </cell>
        </row>
        <row r="258">
          <cell r="G258" t="str">
            <v>C.S. T-III CHINAMPAC DE JUAREZ</v>
          </cell>
          <cell r="H258" t="str">
            <v>AUXILIAR DE ENFERMERIA "A"</v>
          </cell>
        </row>
        <row r="259">
          <cell r="G259" t="str">
            <v>C.S. T-III DR. GUILLERMO ROMAN Y CARRILLO</v>
          </cell>
          <cell r="H259" t="str">
            <v>AUXILIAR DE ENFERMERIA "A"</v>
          </cell>
        </row>
        <row r="260">
          <cell r="G260" t="str">
            <v>C.S. T-III MANUEL CARDENAS DE LA VEGA</v>
          </cell>
          <cell r="H260" t="str">
            <v>TRABAJADORA SOCIAL EN AREA MEDICA</v>
          </cell>
        </row>
        <row r="261">
          <cell r="G261" t="str">
            <v>C.S. T-III DR. FRANCISCO J. BALMIS</v>
          </cell>
          <cell r="H261" t="str">
            <v>MEDICO GENERAL "A"</v>
          </cell>
        </row>
        <row r="262">
          <cell r="G262" t="str">
            <v>C.S. T-III PORTALES</v>
          </cell>
          <cell r="H262" t="str">
            <v>AUXILIAR DE ENFERMERIA "A"</v>
          </cell>
        </row>
        <row r="263">
          <cell r="G263" t="str">
            <v>CLINICA COMUNITARIA SAN ANDRES MIXQUIC</v>
          </cell>
          <cell r="H263" t="str">
            <v>AUXILIAR DE ENFERMERIA "A"</v>
          </cell>
        </row>
        <row r="264">
          <cell r="G264" t="str">
            <v>C.S. T-III DR. MAXIMILIANO RUIZ CASTANE</v>
          </cell>
          <cell r="H264" t="str">
            <v>AUXILIAR DE ENFERMERIA "A"</v>
          </cell>
        </row>
        <row r="265">
          <cell r="G265" t="str">
            <v>CLINICA NO. 2</v>
          </cell>
          <cell r="H265" t="str">
            <v>MEDICO ESPECIALISTA "A"</v>
          </cell>
        </row>
        <row r="266">
          <cell r="G266" t="str">
            <v>C.S. T-III MEXICO - ESPANA</v>
          </cell>
          <cell r="H266" t="str">
            <v>MEDICO GENERAL "A"</v>
          </cell>
        </row>
        <row r="267">
          <cell r="G267" t="str">
            <v>C.S. T-III DR. DOMINGO ORVANANOS</v>
          </cell>
          <cell r="H267" t="str">
            <v>AUXILIAR DE ENFERMERIA "A"</v>
          </cell>
        </row>
        <row r="268">
          <cell r="G268" t="str">
            <v>C.S. T-III DR RAFAEL RAMIREZ SUAREZ</v>
          </cell>
          <cell r="H268" t="str">
            <v>AUXILIAR DE ENFERMERIA "A"</v>
          </cell>
        </row>
        <row r="269">
          <cell r="G269" t="str">
            <v>C.S. T-III DR. GUILLERMO ROMAN Y CARRILLO</v>
          </cell>
          <cell r="H269" t="str">
            <v>MEDICO GENERAL "A"</v>
          </cell>
        </row>
        <row r="270">
          <cell r="G270" t="str">
            <v>C.S. T-III TEZOZOMOC</v>
          </cell>
          <cell r="H270" t="str">
            <v>AUXILIAR DE ENFERMERIA "A"</v>
          </cell>
        </row>
        <row r="271">
          <cell r="G271" t="str">
            <v>C.S. T-III VALLE MADERO</v>
          </cell>
          <cell r="H271" t="str">
            <v>AUXILIAR DE ENFERMERIA "A"</v>
          </cell>
        </row>
        <row r="272">
          <cell r="G272" t="str">
            <v>C.S. T-III DR. GUILLERMO ROMAN Y CARRILLO</v>
          </cell>
          <cell r="H272" t="str">
            <v>AUXILIAR DE ENFERMERIA "A"</v>
          </cell>
        </row>
        <row r="273">
          <cell r="G273" t="str">
            <v>C.S. T-III MANUEL CARDENAS DE LA VEGA</v>
          </cell>
          <cell r="H273" t="str">
            <v>AUXILIAR DE ENFERMERIA "A"</v>
          </cell>
        </row>
        <row r="274">
          <cell r="G274" t="str">
            <v>HOSPITAL GENERAL DE TICOMAN</v>
          </cell>
          <cell r="H274" t="str">
            <v>AUXILIAR DE ENFERMERIA "A"</v>
          </cell>
        </row>
        <row r="275">
          <cell r="G275" t="str">
            <v>C.S. T-III EL ARENAL</v>
          </cell>
          <cell r="H275" t="str">
            <v>AUXILIAR DE ENFERMERIA "A"</v>
          </cell>
        </row>
        <row r="276">
          <cell r="G276" t="str">
            <v>C.S. T-III DR. RAFAEL CARRILLO</v>
          </cell>
          <cell r="H276" t="str">
            <v>AUXILIAR DE ENFERMERIA "A"</v>
          </cell>
        </row>
        <row r="277">
          <cell r="G277" t="str">
            <v>C.S. T-III SAN MIGUEL TEOTONGO</v>
          </cell>
          <cell r="H277" t="str">
            <v>MEDICO GENERAL "A"</v>
          </cell>
        </row>
        <row r="278">
          <cell r="G278" t="str">
            <v>C.S. T-III IXNAHULTONGO</v>
          </cell>
          <cell r="H278" t="str">
            <v>AUXILIAR DE ENFERMERIA "A"</v>
          </cell>
        </row>
        <row r="279">
          <cell r="G279" t="str">
            <v>C.S. T-III SANTA MARIA AZTAHUACAN</v>
          </cell>
          <cell r="H279" t="str">
            <v>AUXILIAR DE ENFERMERIA "A"</v>
          </cell>
        </row>
        <row r="280">
          <cell r="G280" t="str">
            <v>C.S. T-III DR GABRIEL GARZON COSSA</v>
          </cell>
          <cell r="H280" t="str">
            <v>AUXILIAR DE ENFERMERIA "A"</v>
          </cell>
        </row>
        <row r="281">
          <cell r="G281" t="str">
            <v>C.S. T-III PALMATITLA</v>
          </cell>
          <cell r="H281" t="str">
            <v>AUXILIAR DE ENFERMERIA "A"</v>
          </cell>
        </row>
        <row r="282">
          <cell r="G282" t="str">
            <v>C.S. T-III MEXICO - ESPANA</v>
          </cell>
          <cell r="H282" t="str">
            <v>QUIMICO JEFE DE SECC. DE LABORATORIO A.C. "A"</v>
          </cell>
        </row>
        <row r="283">
          <cell r="G283" t="str">
            <v>C.S. T-III NUEVA ATZACOALCO</v>
          </cell>
          <cell r="H283" t="str">
            <v>AUXILIAR DE ENFERMERIA "A"</v>
          </cell>
        </row>
        <row r="284">
          <cell r="G284" t="str">
            <v>C.S. T-III DR. JOSE CASTRO VILLAGRANA</v>
          </cell>
          <cell r="H284" t="str">
            <v>MEDICO GENERAL "A"</v>
          </cell>
        </row>
        <row r="285">
          <cell r="G285" t="str">
            <v>C.S. T-III CHINAMPAC DE JUAREZ</v>
          </cell>
          <cell r="H285" t="str">
            <v>AUXILIAR DE ENFERMERIA "A"</v>
          </cell>
        </row>
        <row r="286">
          <cell r="G286" t="str">
            <v>C.S. T-II LA PRADERA</v>
          </cell>
          <cell r="H286" t="str">
            <v>AUXILIAR DE ENFERMERIA "A"</v>
          </cell>
        </row>
        <row r="287">
          <cell r="G287" t="str">
            <v>C.S. T-III CHINAMPAC DE JUAREZ</v>
          </cell>
          <cell r="H287" t="str">
            <v>AUXILIAR DE ENFERMERIA "A"</v>
          </cell>
        </row>
        <row r="288">
          <cell r="G288" t="str">
            <v>C.S. T-III DR. GUILLERMO ROMAN Y CARRILLO</v>
          </cell>
          <cell r="H288" t="str">
            <v>MEDICO GENERAL "A"</v>
          </cell>
        </row>
        <row r="289">
          <cell r="G289" t="str">
            <v>C.S. T-III DR GABRIEL GARZON COSSA</v>
          </cell>
          <cell r="H289" t="str">
            <v>AUXILIAR DE ENFERMERIA "A"</v>
          </cell>
        </row>
        <row r="290">
          <cell r="G290" t="str">
            <v>C.S. T-III TEZOZOMOC</v>
          </cell>
          <cell r="H290" t="str">
            <v>AUXILIAR DE ENFERMERIA "A"</v>
          </cell>
        </row>
        <row r="291">
          <cell r="G291" t="str">
            <v>HOSPITAL GENERAL DE TICOMAN</v>
          </cell>
          <cell r="H291" t="str">
            <v>MEDICO ESPECIALISTA "A"</v>
          </cell>
        </row>
        <row r="292">
          <cell r="G292" t="str">
            <v>C.S. T-III SAN MIGUEL TEOTONGO</v>
          </cell>
          <cell r="H292" t="str">
            <v>AUXILIAR DE ENFERMERIA "A"</v>
          </cell>
        </row>
        <row r="293">
          <cell r="G293" t="str">
            <v>HOSPITAL GENERAL DE TICOMAN</v>
          </cell>
          <cell r="H293" t="str">
            <v>ENFERMERA GENERAL TITULADA "A"</v>
          </cell>
        </row>
        <row r="294">
          <cell r="G294" t="str">
            <v>C.S. T-III DR. ANGEL DE LA GARZA BRITO</v>
          </cell>
          <cell r="H294" t="str">
            <v>AUXILIAR DE ENFERMERIA "A"</v>
          </cell>
        </row>
        <row r="295">
          <cell r="G295" t="str">
            <v>C.S. T-III PALMATITLA</v>
          </cell>
          <cell r="H295" t="str">
            <v>AUXILIAR DE ENFERMERIA "A"</v>
          </cell>
        </row>
        <row r="296">
          <cell r="G296" t="str">
            <v>C.S. T-III LA MALINCHE</v>
          </cell>
          <cell r="H296" t="str">
            <v>AUXILIAR DE ENFERMERIA "A"</v>
          </cell>
        </row>
        <row r="297">
          <cell r="G297" t="str">
            <v>C.S. T-III TEZOZOMOC</v>
          </cell>
          <cell r="H297" t="str">
            <v>AUXILIAR DE ENFERMERIA "A"</v>
          </cell>
        </row>
        <row r="298">
          <cell r="G298" t="str">
            <v>C.S. T-III DR. IGNACIO MORONES PRIETO</v>
          </cell>
          <cell r="H298" t="str">
            <v>MEDICO GENERAL "A"</v>
          </cell>
        </row>
        <row r="299">
          <cell r="G299" t="str">
            <v>C.S. T-III DR. MANUEL ESCONTRIA</v>
          </cell>
          <cell r="H299" t="str">
            <v>AUXILIAR DE ENFERMERIA "A"</v>
          </cell>
        </row>
        <row r="300">
          <cell r="G300" t="str">
            <v>HOSPITAL GENERAL DE TICOMAN</v>
          </cell>
          <cell r="H300" t="str">
            <v>INHALOTERAPEUTA</v>
          </cell>
        </row>
        <row r="301">
          <cell r="G301" t="str">
            <v>C.S. T-III QUETZALCOATL</v>
          </cell>
          <cell r="H301" t="str">
            <v>AUXILIAR DE ENFERMERIA "A"</v>
          </cell>
        </row>
        <row r="302">
          <cell r="G302" t="str">
            <v>C.S. T-III DR. MANUEL MARQUEZ ESCOBEDO</v>
          </cell>
          <cell r="H302" t="str">
            <v>AUXILIAR DE ENFERMERIA "A"</v>
          </cell>
        </row>
        <row r="303">
          <cell r="G303" t="str">
            <v>C.S. T-III DR. FRANCISCO J. BALMIS</v>
          </cell>
          <cell r="H303" t="str">
            <v>MEDICO GENERAL "A"</v>
          </cell>
        </row>
        <row r="304">
          <cell r="G304" t="str">
            <v>C.S. T-III DR. RAFAEL CARRILLO</v>
          </cell>
          <cell r="H304" t="str">
            <v>AUXILIAR DE ENFERMERIA "A"</v>
          </cell>
        </row>
        <row r="305">
          <cell r="G305" t="str">
            <v>C.S.T-III SANTA CATARINA</v>
          </cell>
          <cell r="H305" t="str">
            <v>AUXILIAR DE ENFERMERIA "A"</v>
          </cell>
        </row>
        <row r="306">
          <cell r="G306" t="str">
            <v>C.S. T-III SAN MATEO XALPA</v>
          </cell>
          <cell r="H306" t="str">
            <v>AUXILIAR DE ENFERMERIA "A"</v>
          </cell>
        </row>
        <row r="307">
          <cell r="G307" t="str">
            <v>C.S. T-III DR. RAFAEL CARRILLO</v>
          </cell>
          <cell r="H307" t="str">
            <v>AUXILIAR DE ENFERMERIA "A"</v>
          </cell>
        </row>
        <row r="308">
          <cell r="G308" t="str">
            <v>C.S. T-III SAN MIGUEL TEOTONGO</v>
          </cell>
          <cell r="H308" t="str">
            <v>AUXILIAR DE ENFERMERIA "A"</v>
          </cell>
        </row>
        <row r="309">
          <cell r="G309" t="str">
            <v>C.S. T-III SAN MIGUEL TEOTONGO</v>
          </cell>
          <cell r="H309" t="str">
            <v>AUXILIAR DE ENFERMERIA "A"</v>
          </cell>
        </row>
        <row r="310">
          <cell r="G310" t="str">
            <v>C.S. T-III MANUEL CARDENAS DE LA VEGA</v>
          </cell>
          <cell r="H310" t="str">
            <v>AUXILIAR DE ENFERMERIA "A"</v>
          </cell>
        </row>
        <row r="311">
          <cell r="G311" t="str">
            <v>C.S. T-III DR. GUILLERMO ROMAN Y CARRILLO</v>
          </cell>
          <cell r="H311" t="str">
            <v>AUXILIAR DE ENFERMERIA "A"</v>
          </cell>
        </row>
        <row r="312">
          <cell r="G312" t="str">
            <v>HOSPITAL GENERAL DE TICOMAN</v>
          </cell>
          <cell r="H312" t="str">
            <v>ENFERMERA GENERAL TITULADA "A"</v>
          </cell>
        </row>
        <row r="313">
          <cell r="G313" t="str">
            <v>C.S. T-III VALLE MADERO</v>
          </cell>
          <cell r="H313" t="str">
            <v>AUXILIAR DE ENFERMERIA "A"</v>
          </cell>
        </row>
        <row r="314">
          <cell r="G314" t="str">
            <v>C.S. T-III PALMATITLA</v>
          </cell>
          <cell r="H314" t="str">
            <v>AUXILIAR DE ENFERMERIA "A"</v>
          </cell>
        </row>
        <row r="315">
          <cell r="G315" t="str">
            <v>C.S. T-III BUENAVISTA</v>
          </cell>
          <cell r="H315" t="str">
            <v>AUXILIAR DE ENFERMERIA "A"</v>
          </cell>
        </row>
        <row r="316">
          <cell r="G316" t="str">
            <v>C.S. T-III AJUSCO</v>
          </cell>
          <cell r="H316" t="str">
            <v>AUXILIAR DE ENFERMERIA "A"</v>
          </cell>
        </row>
        <row r="317">
          <cell r="G317" t="str">
            <v>C.S. T-III CUAJIMALPA</v>
          </cell>
          <cell r="H317" t="str">
            <v>AUXILIAR DE ENFERMERIA "A"</v>
          </cell>
        </row>
        <row r="318">
          <cell r="G318" t="str">
            <v>C.S. T-III VALLE MADERO</v>
          </cell>
          <cell r="H318" t="str">
            <v>AUXILIAR DE ENFERMERIA "A"</v>
          </cell>
        </row>
        <row r="319">
          <cell r="G319" t="str">
            <v>C.S. T-III DR RAFAEL RAMIREZ SUAREZ</v>
          </cell>
          <cell r="H319" t="str">
            <v>AUXILIAR DE ENFERMERIA "A"</v>
          </cell>
        </row>
        <row r="320">
          <cell r="G320" t="str">
            <v>C.S. T-II LA PRADERA</v>
          </cell>
          <cell r="H320" t="str">
            <v>AUXILIAR DE ENFERMERIA "A"</v>
          </cell>
        </row>
        <row r="321">
          <cell r="G321" t="str">
            <v xml:space="preserve">C.S. T-III "SAN FRANCISCO TLALTENCO  "            </v>
          </cell>
          <cell r="H321" t="str">
            <v>MEDICO GENERAL "A"</v>
          </cell>
        </row>
        <row r="322">
          <cell r="G322" t="str">
            <v>C.S. T-III SAN ANDRES TOMATLAN</v>
          </cell>
          <cell r="H322" t="str">
            <v>AUXILIAR DE ENFERMERIA "A"</v>
          </cell>
        </row>
        <row r="323">
          <cell r="G323" t="str">
            <v>C.S.T-III SANTA CATARINA</v>
          </cell>
          <cell r="H323" t="str">
            <v>TRABAJADORA SOCIAL EN AREA MEDICA</v>
          </cell>
        </row>
        <row r="324">
          <cell r="G324" t="str">
            <v>C.S.T-III SANTA CATARINA</v>
          </cell>
          <cell r="H324" t="str">
            <v>TRABAJADORA SOCIAL EN AREA MEDICA</v>
          </cell>
        </row>
        <row r="325">
          <cell r="G325" t="str">
            <v>C.S. T-III DR. FRANCISCO J. BALMIS</v>
          </cell>
          <cell r="H325" t="str">
            <v>MEDICO GENERAL "A"</v>
          </cell>
        </row>
        <row r="326">
          <cell r="G326" t="str">
            <v>C.S. T-III MEXICO - ESPANA</v>
          </cell>
          <cell r="H326" t="str">
            <v>MEDICO GENERAL "A"</v>
          </cell>
        </row>
        <row r="327">
          <cell r="G327" t="str">
            <v>C.S. T-III AMPLIACION PRESIDENTES</v>
          </cell>
          <cell r="H327" t="str">
            <v>AUXILIAR DE ENFERMERIA "A"</v>
          </cell>
        </row>
        <row r="328">
          <cell r="G328" t="str">
            <v>C.S.T-III SANTA CATARINA</v>
          </cell>
          <cell r="H328" t="str">
            <v>AUXILIAR DE ENFERMERIA "A"</v>
          </cell>
        </row>
        <row r="329">
          <cell r="G329" t="str">
            <v>C.S. T-III DR. RAFAEL CARRILLO</v>
          </cell>
          <cell r="H329" t="str">
            <v>MEDICO GENERAL "A"</v>
          </cell>
        </row>
        <row r="330">
          <cell r="G330" t="str">
            <v>C.S. T-III DR. MANUEL ESCONTRIA</v>
          </cell>
          <cell r="H330" t="str">
            <v>AUXILIAR DE ENFERMERIA "A"</v>
          </cell>
        </row>
        <row r="331">
          <cell r="G331" t="str">
            <v>C.S. T-III MEXICO - ESPANA</v>
          </cell>
          <cell r="H331" t="str">
            <v>MEDICO GENERAL "A"</v>
          </cell>
        </row>
        <row r="332">
          <cell r="G332" t="str">
            <v>C.S. T-III SANTA MARIA AZTAHUACAN</v>
          </cell>
          <cell r="H332" t="str">
            <v>AUXILIAR DE ENFERMERIA "A"</v>
          </cell>
        </row>
        <row r="333">
          <cell r="G333" t="str">
            <v>HOSPITAL GENERAL DE TICOMAN</v>
          </cell>
          <cell r="H333" t="str">
            <v>INHALOTERAPEUTA</v>
          </cell>
        </row>
        <row r="334">
          <cell r="G334" t="str">
            <v>C.S. T-III SANTIAGO ACAHUALTEPEC</v>
          </cell>
          <cell r="H334" t="str">
            <v>TRABAJADORA SOCIAL EN AREA MEDICA</v>
          </cell>
        </row>
        <row r="335">
          <cell r="G335" t="str">
            <v>C.S. T-III DR. GUILLERMO ROMAN Y CARRILLO</v>
          </cell>
          <cell r="H335" t="str">
            <v>MEDICO GENERAL "A"</v>
          </cell>
        </row>
        <row r="336">
          <cell r="G336" t="str">
            <v>C.S. T-III DR.MANUEL MARTINEZ BAEZ</v>
          </cell>
          <cell r="H336" t="str">
            <v>AUXILIAR DE ENFERMERIA "A"</v>
          </cell>
        </row>
        <row r="337">
          <cell r="G337" t="str">
            <v>C.S. T-III SAN MIGUEL TEOTONGO</v>
          </cell>
          <cell r="H337" t="str">
            <v>TRABAJADORA SOCIAL EN AREA MEDICA</v>
          </cell>
        </row>
        <row r="338">
          <cell r="G338" t="str">
            <v>C.S. T-III LA NAVIDAD</v>
          </cell>
          <cell r="H338" t="str">
            <v>AUXILIAR DE ENFERMERIA "A"</v>
          </cell>
        </row>
        <row r="339">
          <cell r="G339" t="str">
            <v>C.S. T-III DR. FRANCISCO J. BALMIS</v>
          </cell>
          <cell r="H339" t="str">
            <v>AUXILIAR DE ENFERMERIA "A"</v>
          </cell>
        </row>
        <row r="340">
          <cell r="G340" t="str">
            <v>C.S. T-III NUEVA ATZACOALCO</v>
          </cell>
          <cell r="H340" t="str">
            <v>AUXILIAR DE ENFERMERIA "A"</v>
          </cell>
        </row>
        <row r="341">
          <cell r="G341" t="str">
            <v>C.S.T II CARMEN SERDAN</v>
          </cell>
          <cell r="H341" t="str">
            <v>AUXILIAR DE ENFERMERIA "A"</v>
          </cell>
        </row>
        <row r="342">
          <cell r="G342" t="str">
            <v>C.S. T-III DR. DOMINGO ORVANANOS</v>
          </cell>
          <cell r="H342" t="str">
            <v>MEDICO GENERAL "A"</v>
          </cell>
        </row>
        <row r="343">
          <cell r="G343" t="str">
            <v>C.S. T-III DR. MANUEL ESCONTRIA</v>
          </cell>
          <cell r="H343" t="str">
            <v>AUXILIAR DE ENFERMERIA "A"</v>
          </cell>
        </row>
        <row r="344">
          <cell r="G344" t="str">
            <v>C.S. T-III DR. MANUEL ESCONTRIA</v>
          </cell>
          <cell r="H344" t="str">
            <v>TRABAJADORA SOCIAL EN AREA MEDICA</v>
          </cell>
        </row>
        <row r="345">
          <cell r="G345" t="str">
            <v>C.S. T-III BUENAVISTA</v>
          </cell>
          <cell r="H345" t="str">
            <v>AUXILIAR DE ENFERMERIA "A"</v>
          </cell>
        </row>
        <row r="346">
          <cell r="G346" t="str">
            <v>C.S. T-III DR GABRIEL GARZON COSSA</v>
          </cell>
          <cell r="H346" t="str">
            <v>AUXILIAR DE ENFERMERIA "A"</v>
          </cell>
        </row>
        <row r="347">
          <cell r="G347" t="str">
            <v>HOSPITAL GENERAL DE TICOMAN</v>
          </cell>
          <cell r="H347" t="str">
            <v>AUXILIAR DE ENFERMERIA "A"</v>
          </cell>
        </row>
        <row r="348">
          <cell r="G348" t="str">
            <v>CLINICA COMUNITARIA SAN ANDRES MIXQUIC</v>
          </cell>
          <cell r="H348" t="str">
            <v>MEDICO GENERAL "A"</v>
          </cell>
        </row>
        <row r="349">
          <cell r="G349" t="str">
            <v>C.S. T-III DR. GUILLERMO ROMAN Y CARRILLO</v>
          </cell>
          <cell r="H349" t="str">
            <v>TRABAJADORA SOCIAL EN AREA MEDICA</v>
          </cell>
        </row>
        <row r="350">
          <cell r="G350" t="str">
            <v>C.S. T-III NUEVA ATZACOALCO</v>
          </cell>
          <cell r="H350" t="str">
            <v>AUXILIAR DE ENFERMERIA "A"</v>
          </cell>
        </row>
        <row r="351">
          <cell r="G351" t="str">
            <v>C.S.T-III SANTA CATARINA</v>
          </cell>
          <cell r="H351" t="str">
            <v>AUXILIAR DE ENFERMERIA "A"</v>
          </cell>
        </row>
        <row r="352">
          <cell r="G352" t="str">
            <v>C.S. T-III PALMATITLA</v>
          </cell>
          <cell r="H352" t="str">
            <v>AUXILIAR DE ENFERMERIA "A"</v>
          </cell>
        </row>
        <row r="353">
          <cell r="G353" t="str">
            <v>C.S. T-II SANTA MARIA NATIVITAS</v>
          </cell>
          <cell r="H353" t="str">
            <v>AUXILIAR DE ENFERMERIA "A"</v>
          </cell>
        </row>
        <row r="354">
          <cell r="G354" t="str">
            <v>C.S. T-III SOLEDAD OROZCO DE AVILA CAMA</v>
          </cell>
          <cell r="H354" t="str">
            <v>AUXILIAR DE ENFERMERIA "A"</v>
          </cell>
        </row>
        <row r="355">
          <cell r="G355" t="str">
            <v>C.S. T-III DR. LUIS E RUIZ</v>
          </cell>
          <cell r="H355" t="str">
            <v>AUXILIAR DE ENFERMERIA "A"</v>
          </cell>
        </row>
        <row r="356">
          <cell r="G356" t="str">
            <v>C.S. T-III SAN ANDRES TOMATLAN</v>
          </cell>
          <cell r="H356" t="str">
            <v>AUXILIAR DE ENFERMERIA "A"</v>
          </cell>
        </row>
        <row r="357">
          <cell r="G357" t="str">
            <v>C.S. T-III DR. MAXIMILIANO RUIZ CASTANE</v>
          </cell>
          <cell r="H357" t="str">
            <v>MEDICO GENERAL "A"</v>
          </cell>
        </row>
        <row r="358">
          <cell r="G358" t="str">
            <v>C.S. T-III DR. MAXIMILIANO RUIZ CASTANE</v>
          </cell>
          <cell r="H358" t="str">
            <v>AUXILIAR DE ENFERMERIA "A"</v>
          </cell>
        </row>
        <row r="359">
          <cell r="G359" t="str">
            <v>C.S. T-III DR. MAXIMILIANO RUIZ CASTANE</v>
          </cell>
          <cell r="H359" t="str">
            <v>AUXILIAR DE ENFERMERIA "A"</v>
          </cell>
        </row>
        <row r="360">
          <cell r="G360" t="str">
            <v>HOSPITAL GENERAL DE TICOMAN</v>
          </cell>
          <cell r="H360" t="str">
            <v>ENFERMERA GENERAL TITULADA "A"</v>
          </cell>
        </row>
        <row r="361">
          <cell r="G361" t="str">
            <v>HOSPITAL GENERAL DE TICOMAN</v>
          </cell>
          <cell r="H361" t="str">
            <v>AUXILIAR DE ENFERMERIA "A"</v>
          </cell>
        </row>
        <row r="362">
          <cell r="G362" t="str">
            <v>C.S. T-III NUEVA ATZACOALCO</v>
          </cell>
          <cell r="H362" t="str">
            <v>AUXILIAR DE ENFERMERIA "A"</v>
          </cell>
        </row>
        <row r="363">
          <cell r="G363" t="str">
            <v>C.S. T-III TULYEHUALCO</v>
          </cell>
          <cell r="H363" t="str">
            <v>MEDICO GENERAL "A"</v>
          </cell>
        </row>
        <row r="364">
          <cell r="G364" t="str">
            <v>C.S. T-III SANTIAGO AHUIZOTLA</v>
          </cell>
          <cell r="H364" t="str">
            <v>AUXILIAR DE ENFERMERIA "A"</v>
          </cell>
        </row>
        <row r="365">
          <cell r="G365" t="str">
            <v>C.S. T-III VALLE MADERO</v>
          </cell>
          <cell r="H365" t="str">
            <v>AUXILIAR DE ENFERMERIA "A"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17"/>
  <sheetViews>
    <sheetView topLeftCell="D697" workbookViewId="0">
      <selection activeCell="W717" sqref="W717"/>
    </sheetView>
  </sheetViews>
  <sheetFormatPr baseColWidth="10" defaultRowHeight="15" x14ac:dyDescent="0.25"/>
  <cols>
    <col min="1" max="1" width="6.5703125" customWidth="1"/>
    <col min="20" max="20" width="14.140625" bestFit="1" customWidth="1"/>
    <col min="23" max="23" width="15.140625" bestFit="1" customWidth="1"/>
    <col min="24" max="25" width="14.140625" bestFit="1" customWidth="1"/>
  </cols>
  <sheetData>
    <row r="1" spans="1:25" ht="63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4" t="s">
        <v>5</v>
      </c>
      <c r="G1" s="5" t="s">
        <v>6</v>
      </c>
      <c r="H1" s="4" t="s">
        <v>7</v>
      </c>
      <c r="I1" s="3" t="s">
        <v>8</v>
      </c>
      <c r="J1" s="5" t="s">
        <v>9</v>
      </c>
      <c r="K1" s="3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6" t="s">
        <v>23</v>
      </c>
      <c r="U1" s="5" t="s">
        <v>19</v>
      </c>
      <c r="V1" s="5" t="s">
        <v>20</v>
      </c>
      <c r="W1" s="5" t="s">
        <v>21</v>
      </c>
      <c r="X1" s="5" t="s">
        <v>22</v>
      </c>
      <c r="Y1" s="5" t="s">
        <v>23</v>
      </c>
    </row>
    <row r="2" spans="1:25" x14ac:dyDescent="0.25">
      <c r="A2" s="7">
        <v>1</v>
      </c>
      <c r="B2" s="8" t="s">
        <v>231</v>
      </c>
      <c r="C2" s="7" t="s">
        <v>24</v>
      </c>
      <c r="D2" s="7" t="s">
        <v>82</v>
      </c>
      <c r="E2" s="7" t="str">
        <f>VLOOKUP(F2,[1]REGULARIZADOS!G$6:H$365,2,0)</f>
        <v>AUXILIAR DE ENFERMERIA "A"</v>
      </c>
      <c r="F2" s="9" t="s">
        <v>232</v>
      </c>
      <c r="G2" s="9" t="s">
        <v>232</v>
      </c>
      <c r="H2" s="9" t="s">
        <v>233</v>
      </c>
      <c r="I2" s="10" t="s">
        <v>62</v>
      </c>
      <c r="J2" s="9" t="s">
        <v>234</v>
      </c>
      <c r="K2" s="9" t="s">
        <v>42</v>
      </c>
      <c r="L2" s="7">
        <v>1</v>
      </c>
      <c r="M2" s="11" t="s">
        <v>235</v>
      </c>
      <c r="N2" s="11" t="s">
        <v>236</v>
      </c>
      <c r="O2" s="9" t="s">
        <v>237</v>
      </c>
      <c r="P2" s="7"/>
      <c r="Q2" s="7">
        <v>1</v>
      </c>
      <c r="R2" s="7" t="s">
        <v>30</v>
      </c>
      <c r="S2" s="12" t="s">
        <v>238</v>
      </c>
      <c r="T2" s="13">
        <v>6615.7000000000007</v>
      </c>
      <c r="U2" s="13"/>
      <c r="V2" s="13"/>
      <c r="W2" s="13">
        <v>8597.35</v>
      </c>
      <c r="X2" s="13">
        <v>1981.65</v>
      </c>
      <c r="Y2" s="13">
        <v>6615.7000000000007</v>
      </c>
    </row>
    <row r="3" spans="1:25" x14ac:dyDescent="0.25">
      <c r="A3" s="7">
        <v>2</v>
      </c>
      <c r="B3" s="8" t="s">
        <v>231</v>
      </c>
      <c r="C3" s="7" t="s">
        <v>24</v>
      </c>
      <c r="D3" s="7" t="s">
        <v>239</v>
      </c>
      <c r="E3" s="7" t="str">
        <f>VLOOKUP(F3,[1]REGULARIZADOS!G$6:H$365,2,0)</f>
        <v>TRABAJADORA SOCIAL EN AREA MEDICA</v>
      </c>
      <c r="F3" s="9" t="s">
        <v>240</v>
      </c>
      <c r="G3" s="9" t="s">
        <v>240</v>
      </c>
      <c r="H3" s="9" t="s">
        <v>241</v>
      </c>
      <c r="I3" s="10" t="s">
        <v>70</v>
      </c>
      <c r="J3" s="9" t="s">
        <v>234</v>
      </c>
      <c r="K3" s="9" t="s">
        <v>42</v>
      </c>
      <c r="L3" s="7">
        <v>1</v>
      </c>
      <c r="M3" s="11" t="s">
        <v>242</v>
      </c>
      <c r="N3" s="11" t="s">
        <v>243</v>
      </c>
      <c r="O3" s="9" t="s">
        <v>244</v>
      </c>
      <c r="P3" s="7"/>
      <c r="Q3" s="7">
        <v>1</v>
      </c>
      <c r="R3" s="7" t="s">
        <v>30</v>
      </c>
      <c r="S3" s="12" t="s">
        <v>245</v>
      </c>
      <c r="T3" s="13">
        <v>6602.75</v>
      </c>
      <c r="U3" s="13"/>
      <c r="V3" s="13"/>
      <c r="W3" s="13">
        <v>9042.5</v>
      </c>
      <c r="X3" s="13">
        <v>2439.7500000000005</v>
      </c>
      <c r="Y3" s="13">
        <v>6602.75</v>
      </c>
    </row>
    <row r="4" spans="1:25" x14ac:dyDescent="0.25">
      <c r="A4" s="7">
        <v>3</v>
      </c>
      <c r="B4" s="8" t="s">
        <v>231</v>
      </c>
      <c r="C4" s="7" t="s">
        <v>24</v>
      </c>
      <c r="D4" s="7" t="s">
        <v>246</v>
      </c>
      <c r="E4" s="7" t="str">
        <f>VLOOKUP(F4,[1]REGULARIZADOS!G$6:H$365,2,0)</f>
        <v>AUXILIAR DE ENFERMERIA "A"</v>
      </c>
      <c r="F4" s="9" t="s">
        <v>247</v>
      </c>
      <c r="G4" s="9" t="s">
        <v>247</v>
      </c>
      <c r="H4" s="9" t="s">
        <v>233</v>
      </c>
      <c r="I4" s="10" t="s">
        <v>62</v>
      </c>
      <c r="J4" s="9" t="s">
        <v>234</v>
      </c>
      <c r="K4" s="9" t="s">
        <v>42</v>
      </c>
      <c r="L4" s="7">
        <v>1</v>
      </c>
      <c r="M4" s="11" t="s">
        <v>248</v>
      </c>
      <c r="N4" s="11" t="s">
        <v>249</v>
      </c>
      <c r="O4" s="9" t="s">
        <v>250</v>
      </c>
      <c r="P4" s="7"/>
      <c r="Q4" s="7">
        <v>1</v>
      </c>
      <c r="R4" s="7" t="s">
        <v>30</v>
      </c>
      <c r="S4" s="12" t="s">
        <v>225</v>
      </c>
      <c r="T4" s="13">
        <v>4813.0200000000004</v>
      </c>
      <c r="U4" s="13"/>
      <c r="V4" s="13"/>
      <c r="W4" s="13">
        <v>8597.35</v>
      </c>
      <c r="X4" s="13">
        <v>3784.33</v>
      </c>
      <c r="Y4" s="13">
        <v>4813.0200000000004</v>
      </c>
    </row>
    <row r="5" spans="1:25" x14ac:dyDescent="0.25">
      <c r="A5" s="7">
        <v>4</v>
      </c>
      <c r="B5" s="8" t="s">
        <v>231</v>
      </c>
      <c r="C5" s="7" t="s">
        <v>24</v>
      </c>
      <c r="D5" s="7" t="s">
        <v>251</v>
      </c>
      <c r="E5" s="7" t="str">
        <f>VLOOKUP(F5,[1]REGULARIZADOS!G$6:H$365,2,0)</f>
        <v>MEDICO GENERAL "A"</v>
      </c>
      <c r="F5" s="9" t="s">
        <v>252</v>
      </c>
      <c r="G5" s="9" t="s">
        <v>252</v>
      </c>
      <c r="H5" s="9" t="s">
        <v>253</v>
      </c>
      <c r="I5" s="10" t="s">
        <v>34</v>
      </c>
      <c r="J5" s="9" t="s">
        <v>234</v>
      </c>
      <c r="K5" s="9" t="s">
        <v>42</v>
      </c>
      <c r="L5" s="7">
        <v>1</v>
      </c>
      <c r="M5" s="11" t="s">
        <v>254</v>
      </c>
      <c r="N5" s="11" t="s">
        <v>255</v>
      </c>
      <c r="O5" s="9" t="s">
        <v>256</v>
      </c>
      <c r="P5" s="7"/>
      <c r="Q5" s="7">
        <v>1</v>
      </c>
      <c r="R5" s="7" t="s">
        <v>30</v>
      </c>
      <c r="S5" s="12" t="s">
        <v>257</v>
      </c>
      <c r="T5" s="13">
        <v>10006.82</v>
      </c>
      <c r="U5" s="13"/>
      <c r="V5" s="13"/>
      <c r="W5" s="13">
        <v>15911.9</v>
      </c>
      <c r="X5" s="13">
        <v>5905.0800000000008</v>
      </c>
      <c r="Y5" s="13">
        <v>10006.82</v>
      </c>
    </row>
    <row r="6" spans="1:25" x14ac:dyDescent="0.25">
      <c r="A6" s="7">
        <v>5</v>
      </c>
      <c r="B6" s="8" t="s">
        <v>231</v>
      </c>
      <c r="C6" s="7" t="s">
        <v>24</v>
      </c>
      <c r="D6" s="7" t="s">
        <v>258</v>
      </c>
      <c r="E6" s="7" t="str">
        <f>VLOOKUP(F6,[1]REGULARIZADOS!G$6:H$365,2,0)</f>
        <v>AUXILIAR DE ENFERMERIA "A"</v>
      </c>
      <c r="F6" s="9" t="s">
        <v>259</v>
      </c>
      <c r="G6" s="9" t="s">
        <v>259</v>
      </c>
      <c r="H6" s="9" t="s">
        <v>233</v>
      </c>
      <c r="I6" s="10" t="s">
        <v>62</v>
      </c>
      <c r="J6" s="9" t="s">
        <v>234</v>
      </c>
      <c r="K6" s="9" t="s">
        <v>42</v>
      </c>
      <c r="L6" s="7">
        <v>1</v>
      </c>
      <c r="M6" s="11" t="s">
        <v>260</v>
      </c>
      <c r="N6" s="11" t="s">
        <v>261</v>
      </c>
      <c r="O6" s="9" t="s">
        <v>262</v>
      </c>
      <c r="P6" s="7"/>
      <c r="Q6" s="7">
        <v>1</v>
      </c>
      <c r="R6" s="7" t="s">
        <v>30</v>
      </c>
      <c r="S6" s="12" t="s">
        <v>245</v>
      </c>
      <c r="T6" s="13">
        <v>2804.83</v>
      </c>
      <c r="U6" s="13"/>
      <c r="V6" s="13"/>
      <c r="W6" s="13">
        <v>8647.35</v>
      </c>
      <c r="X6" s="13">
        <v>5842.52</v>
      </c>
      <c r="Y6" s="13">
        <v>2804.83</v>
      </c>
    </row>
    <row r="7" spans="1:25" x14ac:dyDescent="0.25">
      <c r="A7" s="7">
        <v>6</v>
      </c>
      <c r="B7" s="8" t="s">
        <v>231</v>
      </c>
      <c r="C7" s="7" t="s">
        <v>24</v>
      </c>
      <c r="D7" s="7" t="s">
        <v>263</v>
      </c>
      <c r="E7" s="7" t="str">
        <f>VLOOKUP(F7,[1]REGULARIZADOS!G$6:H$365,2,0)</f>
        <v>AUXILIAR DE ENFERMERIA "A"</v>
      </c>
      <c r="F7" s="9" t="s">
        <v>264</v>
      </c>
      <c r="G7" s="9" t="s">
        <v>264</v>
      </c>
      <c r="H7" s="9" t="s">
        <v>233</v>
      </c>
      <c r="I7" s="10" t="s">
        <v>62</v>
      </c>
      <c r="J7" s="9" t="s">
        <v>234</v>
      </c>
      <c r="K7" s="9" t="s">
        <v>42</v>
      </c>
      <c r="L7" s="7">
        <v>1</v>
      </c>
      <c r="M7" s="11" t="s">
        <v>265</v>
      </c>
      <c r="N7" s="11" t="s">
        <v>266</v>
      </c>
      <c r="O7" s="9" t="s">
        <v>267</v>
      </c>
      <c r="P7" s="7"/>
      <c r="Q7" s="7">
        <v>1</v>
      </c>
      <c r="R7" s="7" t="s">
        <v>30</v>
      </c>
      <c r="S7" s="12" t="s">
        <v>245</v>
      </c>
      <c r="T7" s="13">
        <v>6645.35</v>
      </c>
      <c r="U7" s="13"/>
      <c r="V7" s="13"/>
      <c r="W7" s="13">
        <v>8647.35</v>
      </c>
      <c r="X7" s="13">
        <v>2001.9999999999995</v>
      </c>
      <c r="Y7" s="13">
        <v>6645.35</v>
      </c>
    </row>
    <row r="8" spans="1:25" x14ac:dyDescent="0.25">
      <c r="A8" s="7">
        <v>7</v>
      </c>
      <c r="B8" s="8" t="s">
        <v>231</v>
      </c>
      <c r="C8" s="7" t="s">
        <v>24</v>
      </c>
      <c r="D8" s="7" t="s">
        <v>82</v>
      </c>
      <c r="E8" s="7" t="str">
        <f>VLOOKUP(F8,[1]REGULARIZADOS!G$6:H$365,2,0)</f>
        <v>AUXILIAR DE ENFERMERIA "A"</v>
      </c>
      <c r="F8" s="9" t="s">
        <v>232</v>
      </c>
      <c r="G8" s="9" t="s">
        <v>232</v>
      </c>
      <c r="H8" s="9" t="s">
        <v>233</v>
      </c>
      <c r="I8" s="10" t="s">
        <v>62</v>
      </c>
      <c r="J8" s="9" t="s">
        <v>234</v>
      </c>
      <c r="K8" s="9" t="s">
        <v>42</v>
      </c>
      <c r="L8" s="7">
        <v>1</v>
      </c>
      <c r="M8" s="11" t="s">
        <v>268</v>
      </c>
      <c r="N8" s="11" t="s">
        <v>269</v>
      </c>
      <c r="O8" s="9" t="s">
        <v>270</v>
      </c>
      <c r="P8" s="7"/>
      <c r="Q8" s="7">
        <v>1</v>
      </c>
      <c r="R8" s="7" t="s">
        <v>30</v>
      </c>
      <c r="S8" s="12" t="s">
        <v>271</v>
      </c>
      <c r="T8" s="13">
        <v>2046.3099999999995</v>
      </c>
      <c r="U8" s="13"/>
      <c r="V8" s="13"/>
      <c r="W8" s="13">
        <v>8777.31</v>
      </c>
      <c r="X8" s="13">
        <v>6731</v>
      </c>
      <c r="Y8" s="13">
        <v>2046.3099999999995</v>
      </c>
    </row>
    <row r="9" spans="1:25" x14ac:dyDescent="0.25">
      <c r="A9" s="7">
        <v>8</v>
      </c>
      <c r="B9" s="8" t="s">
        <v>231</v>
      </c>
      <c r="C9" s="7" t="s">
        <v>24</v>
      </c>
      <c r="D9" s="7" t="s">
        <v>272</v>
      </c>
      <c r="E9" s="7" t="str">
        <f>VLOOKUP(F9,[1]REGULARIZADOS!G$6:H$365,2,0)</f>
        <v>AUXILIAR DE ENFERMERIA "A"</v>
      </c>
      <c r="F9" s="9" t="s">
        <v>273</v>
      </c>
      <c r="G9" s="9" t="s">
        <v>273</v>
      </c>
      <c r="H9" s="9" t="s">
        <v>233</v>
      </c>
      <c r="I9" s="10" t="s">
        <v>62</v>
      </c>
      <c r="J9" s="9" t="s">
        <v>234</v>
      </c>
      <c r="K9" s="9" t="s">
        <v>42</v>
      </c>
      <c r="L9" s="7">
        <v>1</v>
      </c>
      <c r="M9" s="11" t="s">
        <v>274</v>
      </c>
      <c r="N9" s="11" t="s">
        <v>275</v>
      </c>
      <c r="O9" s="9" t="s">
        <v>276</v>
      </c>
      <c r="P9" s="7"/>
      <c r="Q9" s="7">
        <v>1</v>
      </c>
      <c r="R9" s="7" t="s">
        <v>30</v>
      </c>
      <c r="S9" s="12" t="s">
        <v>245</v>
      </c>
      <c r="T9" s="13">
        <v>1505.9300000000003</v>
      </c>
      <c r="U9" s="13"/>
      <c r="V9" s="13"/>
      <c r="W9" s="13">
        <v>8647.35</v>
      </c>
      <c r="X9" s="13">
        <v>7141.42</v>
      </c>
      <c r="Y9" s="13">
        <v>1505.9300000000003</v>
      </c>
    </row>
    <row r="10" spans="1:25" x14ac:dyDescent="0.25">
      <c r="A10" s="7">
        <v>9</v>
      </c>
      <c r="B10" s="8" t="s">
        <v>231</v>
      </c>
      <c r="C10" s="7" t="s">
        <v>24</v>
      </c>
      <c r="D10" s="7" t="s">
        <v>239</v>
      </c>
      <c r="E10" s="7" t="str">
        <f>VLOOKUP(F10,[1]REGULARIZADOS!G$6:H$365,2,0)</f>
        <v>AUXILIAR DE ENFERMERIA "A"</v>
      </c>
      <c r="F10" s="9" t="s">
        <v>277</v>
      </c>
      <c r="G10" s="9" t="s">
        <v>277</v>
      </c>
      <c r="H10" s="9" t="s">
        <v>233</v>
      </c>
      <c r="I10" s="10" t="s">
        <v>62</v>
      </c>
      <c r="J10" s="9" t="s">
        <v>234</v>
      </c>
      <c r="K10" s="9" t="s">
        <v>42</v>
      </c>
      <c r="L10" s="7">
        <v>1</v>
      </c>
      <c r="M10" s="11" t="s">
        <v>278</v>
      </c>
      <c r="N10" s="11" t="s">
        <v>279</v>
      </c>
      <c r="O10" s="9" t="s">
        <v>280</v>
      </c>
      <c r="P10" s="7"/>
      <c r="Q10" s="7">
        <v>1</v>
      </c>
      <c r="R10" s="7" t="s">
        <v>30</v>
      </c>
      <c r="S10" s="12" t="s">
        <v>271</v>
      </c>
      <c r="T10" s="13">
        <v>4726.4799999999996</v>
      </c>
      <c r="U10" s="13"/>
      <c r="V10" s="13"/>
      <c r="W10" s="13">
        <v>8647.35</v>
      </c>
      <c r="X10" s="13">
        <v>3920.8700000000003</v>
      </c>
      <c r="Y10" s="13">
        <v>4726.4799999999996</v>
      </c>
    </row>
    <row r="11" spans="1:25" x14ac:dyDescent="0.25">
      <c r="A11" s="7">
        <v>10</v>
      </c>
      <c r="B11" s="8" t="s">
        <v>231</v>
      </c>
      <c r="C11" s="7" t="s">
        <v>24</v>
      </c>
      <c r="D11" s="7" t="s">
        <v>251</v>
      </c>
      <c r="E11" s="7" t="str">
        <f>VLOOKUP(F11,[1]REGULARIZADOS!G$6:H$365,2,0)</f>
        <v>MEDICO GENERAL "A"</v>
      </c>
      <c r="F11" s="9" t="s">
        <v>252</v>
      </c>
      <c r="G11" s="9" t="s">
        <v>252</v>
      </c>
      <c r="H11" s="9" t="s">
        <v>233</v>
      </c>
      <c r="I11" s="10" t="s">
        <v>62</v>
      </c>
      <c r="J11" s="9" t="s">
        <v>234</v>
      </c>
      <c r="K11" s="9" t="s">
        <v>42</v>
      </c>
      <c r="L11" s="7">
        <v>1</v>
      </c>
      <c r="M11" s="11" t="s">
        <v>281</v>
      </c>
      <c r="N11" s="11" t="s">
        <v>282</v>
      </c>
      <c r="O11" s="9" t="s">
        <v>283</v>
      </c>
      <c r="P11" s="7"/>
      <c r="Q11" s="7">
        <v>1</v>
      </c>
      <c r="R11" s="7" t="s">
        <v>30</v>
      </c>
      <c r="S11" s="12">
        <v>39448</v>
      </c>
      <c r="T11" s="13">
        <v>6645.35</v>
      </c>
      <c r="U11" s="13"/>
      <c r="V11" s="13"/>
      <c r="W11" s="13">
        <v>8647.35</v>
      </c>
      <c r="X11" s="13">
        <v>2001.9999999999995</v>
      </c>
      <c r="Y11" s="13">
        <v>6645.35</v>
      </c>
    </row>
    <row r="12" spans="1:25" x14ac:dyDescent="0.25">
      <c r="A12" s="7">
        <v>11</v>
      </c>
      <c r="B12" s="8" t="s">
        <v>231</v>
      </c>
      <c r="C12" s="7" t="s">
        <v>24</v>
      </c>
      <c r="D12" s="7" t="s">
        <v>284</v>
      </c>
      <c r="E12" s="7" t="str">
        <f>VLOOKUP(F12,[1]REGULARIZADOS!G$6:H$365,2,0)</f>
        <v>TRABAJADORA SOCIAL EN AREA MEDICA</v>
      </c>
      <c r="F12" s="9" t="s">
        <v>285</v>
      </c>
      <c r="G12" s="9" t="s">
        <v>285</v>
      </c>
      <c r="H12" s="9" t="s">
        <v>241</v>
      </c>
      <c r="I12" s="10" t="s">
        <v>70</v>
      </c>
      <c r="J12" s="9" t="s">
        <v>234</v>
      </c>
      <c r="K12" s="9" t="s">
        <v>42</v>
      </c>
      <c r="L12" s="7">
        <v>1</v>
      </c>
      <c r="M12" s="11" t="s">
        <v>286</v>
      </c>
      <c r="N12" s="11" t="s">
        <v>287</v>
      </c>
      <c r="O12" s="9" t="s">
        <v>288</v>
      </c>
      <c r="P12" s="7"/>
      <c r="Q12" s="7">
        <v>1</v>
      </c>
      <c r="R12" s="7" t="s">
        <v>30</v>
      </c>
      <c r="S12" s="12" t="s">
        <v>245</v>
      </c>
      <c r="T12" s="13">
        <v>6513.43</v>
      </c>
      <c r="U12" s="13"/>
      <c r="V12" s="13"/>
      <c r="W12" s="13">
        <v>9042.5</v>
      </c>
      <c r="X12" s="13">
        <v>2529.0700000000002</v>
      </c>
      <c r="Y12" s="13">
        <v>6513.43</v>
      </c>
    </row>
    <row r="13" spans="1:25" x14ac:dyDescent="0.25">
      <c r="A13" s="7">
        <v>12</v>
      </c>
      <c r="B13" s="8" t="s">
        <v>231</v>
      </c>
      <c r="C13" s="7" t="s">
        <v>24</v>
      </c>
      <c r="D13" s="7" t="s">
        <v>263</v>
      </c>
      <c r="E13" s="7" t="str">
        <f>VLOOKUP(F13,[1]REGULARIZADOS!G$6:H$365,2,0)</f>
        <v>AUXILIAR DE ENFERMERIA "A"</v>
      </c>
      <c r="F13" s="9" t="s">
        <v>264</v>
      </c>
      <c r="G13" s="9" t="s">
        <v>264</v>
      </c>
      <c r="H13" s="9" t="s">
        <v>233</v>
      </c>
      <c r="I13" s="10" t="s">
        <v>62</v>
      </c>
      <c r="J13" s="9" t="s">
        <v>234</v>
      </c>
      <c r="K13" s="9" t="s">
        <v>42</v>
      </c>
      <c r="L13" s="7">
        <v>1</v>
      </c>
      <c r="M13" s="11" t="s">
        <v>289</v>
      </c>
      <c r="N13" s="11" t="s">
        <v>290</v>
      </c>
      <c r="O13" s="9" t="s">
        <v>291</v>
      </c>
      <c r="P13" s="7"/>
      <c r="Q13" s="7">
        <v>1</v>
      </c>
      <c r="R13" s="7" t="s">
        <v>30</v>
      </c>
      <c r="S13" s="12">
        <v>39448</v>
      </c>
      <c r="T13" s="13">
        <v>5582.15</v>
      </c>
      <c r="U13" s="13"/>
      <c r="V13" s="13"/>
      <c r="W13" s="13">
        <v>8647.35</v>
      </c>
      <c r="X13" s="13">
        <v>3065.2000000000007</v>
      </c>
      <c r="Y13" s="13">
        <v>5582.15</v>
      </c>
    </row>
    <row r="14" spans="1:25" x14ac:dyDescent="0.25">
      <c r="A14" s="7">
        <v>13</v>
      </c>
      <c r="B14" s="8" t="s">
        <v>231</v>
      </c>
      <c r="C14" s="7" t="s">
        <v>24</v>
      </c>
      <c r="D14" s="7" t="s">
        <v>82</v>
      </c>
      <c r="E14" s="7" t="str">
        <f>VLOOKUP(F14,[1]REGULARIZADOS!G$6:H$365,2,0)</f>
        <v>AUXILIAR DE ENFERMERIA "A"</v>
      </c>
      <c r="F14" s="9" t="s">
        <v>232</v>
      </c>
      <c r="G14" s="9" t="s">
        <v>232</v>
      </c>
      <c r="H14" s="9" t="s">
        <v>292</v>
      </c>
      <c r="I14" s="10" t="s">
        <v>45</v>
      </c>
      <c r="J14" s="9" t="s">
        <v>234</v>
      </c>
      <c r="K14" s="9" t="s">
        <v>42</v>
      </c>
      <c r="L14" s="7">
        <v>1</v>
      </c>
      <c r="M14" s="11" t="s">
        <v>293</v>
      </c>
      <c r="N14" s="11" t="s">
        <v>294</v>
      </c>
      <c r="O14" s="9" t="s">
        <v>295</v>
      </c>
      <c r="P14" s="7"/>
      <c r="Q14" s="7">
        <v>1</v>
      </c>
      <c r="R14" s="7" t="s">
        <v>30</v>
      </c>
      <c r="S14" s="12" t="s">
        <v>296</v>
      </c>
      <c r="T14" s="13">
        <v>5944.13</v>
      </c>
      <c r="U14" s="13"/>
      <c r="V14" s="13"/>
      <c r="W14" s="13">
        <v>10160.9</v>
      </c>
      <c r="X14" s="13">
        <v>4216.7699999999995</v>
      </c>
      <c r="Y14" s="13">
        <v>5944.13</v>
      </c>
    </row>
    <row r="15" spans="1:25" x14ac:dyDescent="0.25">
      <c r="A15" s="7">
        <v>14</v>
      </c>
      <c r="B15" s="8" t="s">
        <v>231</v>
      </c>
      <c r="C15" s="7" t="s">
        <v>24</v>
      </c>
      <c r="D15" s="7" t="s">
        <v>251</v>
      </c>
      <c r="E15" s="7" t="str">
        <f>VLOOKUP(F15,[1]REGULARIZADOS!G$6:H$365,2,0)</f>
        <v>AUXILIAR DE ENFERMERIA "A"</v>
      </c>
      <c r="F15" s="9" t="s">
        <v>297</v>
      </c>
      <c r="G15" s="9" t="s">
        <v>297</v>
      </c>
      <c r="H15" s="9" t="s">
        <v>233</v>
      </c>
      <c r="I15" s="10" t="s">
        <v>62</v>
      </c>
      <c r="J15" s="9" t="s">
        <v>234</v>
      </c>
      <c r="K15" s="9" t="s">
        <v>42</v>
      </c>
      <c r="L15" s="7">
        <v>1</v>
      </c>
      <c r="M15" s="11" t="s">
        <v>298</v>
      </c>
      <c r="N15" s="11" t="s">
        <v>299</v>
      </c>
      <c r="O15" s="9" t="s">
        <v>300</v>
      </c>
      <c r="P15" s="7"/>
      <c r="Q15" s="7">
        <v>1</v>
      </c>
      <c r="R15" s="7" t="s">
        <v>30</v>
      </c>
      <c r="S15" s="12" t="s">
        <v>257</v>
      </c>
      <c r="T15" s="13">
        <v>29.719999999999345</v>
      </c>
      <c r="U15" s="13"/>
      <c r="V15" s="13"/>
      <c r="W15" s="13">
        <v>8647.35</v>
      </c>
      <c r="X15" s="13">
        <v>8617.630000000001</v>
      </c>
      <c r="Y15" s="13">
        <v>29.719999999999345</v>
      </c>
    </row>
    <row r="16" spans="1:25" x14ac:dyDescent="0.25">
      <c r="A16" s="7">
        <v>15</v>
      </c>
      <c r="B16" s="8" t="s">
        <v>231</v>
      </c>
      <c r="C16" s="7" t="s">
        <v>24</v>
      </c>
      <c r="D16" s="7" t="s">
        <v>246</v>
      </c>
      <c r="E16" s="7" t="str">
        <f>VLOOKUP(F16,[1]REGULARIZADOS!G$6:H$365,2,0)</f>
        <v>MEDICO GENERAL "A"</v>
      </c>
      <c r="F16" s="9" t="s">
        <v>301</v>
      </c>
      <c r="G16" s="9" t="s">
        <v>301</v>
      </c>
      <c r="H16" s="9" t="s">
        <v>253</v>
      </c>
      <c r="I16" s="10" t="s">
        <v>34</v>
      </c>
      <c r="J16" s="9" t="s">
        <v>234</v>
      </c>
      <c r="K16" s="9" t="s">
        <v>42</v>
      </c>
      <c r="L16" s="7">
        <v>1</v>
      </c>
      <c r="M16" s="11" t="s">
        <v>302</v>
      </c>
      <c r="N16" s="11" t="s">
        <v>303</v>
      </c>
      <c r="O16" s="9" t="s">
        <v>304</v>
      </c>
      <c r="P16" s="7"/>
      <c r="Q16" s="7">
        <v>1</v>
      </c>
      <c r="R16" s="7" t="s">
        <v>30</v>
      </c>
      <c r="S16" s="12" t="s">
        <v>257</v>
      </c>
      <c r="T16" s="13">
        <v>7647.08</v>
      </c>
      <c r="U16" s="13"/>
      <c r="V16" s="13"/>
      <c r="W16" s="13">
        <v>15949.4</v>
      </c>
      <c r="X16" s="13">
        <v>8302.32</v>
      </c>
      <c r="Y16" s="13">
        <v>7647.08</v>
      </c>
    </row>
    <row r="17" spans="1:25" x14ac:dyDescent="0.25">
      <c r="A17" s="7">
        <v>16</v>
      </c>
      <c r="B17" s="8" t="s">
        <v>231</v>
      </c>
      <c r="C17" s="7" t="s">
        <v>24</v>
      </c>
      <c r="D17" s="7" t="s">
        <v>251</v>
      </c>
      <c r="E17" s="7" t="str">
        <f>VLOOKUP(F17,[1]REGULARIZADOS!G$6:H$365,2,0)</f>
        <v>MEDICO GENERAL "A"</v>
      </c>
      <c r="F17" s="9" t="s">
        <v>252</v>
      </c>
      <c r="G17" s="9" t="s">
        <v>252</v>
      </c>
      <c r="H17" s="9" t="s">
        <v>233</v>
      </c>
      <c r="I17" s="10" t="s">
        <v>62</v>
      </c>
      <c r="J17" s="9" t="s">
        <v>234</v>
      </c>
      <c r="K17" s="9" t="s">
        <v>42</v>
      </c>
      <c r="L17" s="7">
        <v>1</v>
      </c>
      <c r="M17" s="11" t="s">
        <v>305</v>
      </c>
      <c r="N17" s="11" t="s">
        <v>306</v>
      </c>
      <c r="O17" s="9" t="s">
        <v>307</v>
      </c>
      <c r="P17" s="7"/>
      <c r="Q17" s="7">
        <v>1</v>
      </c>
      <c r="R17" s="7" t="s">
        <v>30</v>
      </c>
      <c r="S17" s="12" t="s">
        <v>245</v>
      </c>
      <c r="T17" s="13">
        <v>5335.34</v>
      </c>
      <c r="U17" s="13"/>
      <c r="V17" s="13"/>
      <c r="W17" s="13">
        <v>8647.35</v>
      </c>
      <c r="X17" s="13">
        <v>3312.01</v>
      </c>
      <c r="Y17" s="13">
        <v>5335.34</v>
      </c>
    </row>
    <row r="18" spans="1:25" x14ac:dyDescent="0.25">
      <c r="A18" s="7">
        <v>17</v>
      </c>
      <c r="B18" s="8" t="s">
        <v>231</v>
      </c>
      <c r="C18" s="7" t="s">
        <v>24</v>
      </c>
      <c r="D18" s="7" t="s">
        <v>308</v>
      </c>
      <c r="E18" s="7" t="str">
        <f>VLOOKUP(F18,[1]REGULARIZADOS!G$6:H$365,2,0)</f>
        <v>AUXILIAR DE ENFERMERIA "A"</v>
      </c>
      <c r="F18" s="9" t="s">
        <v>309</v>
      </c>
      <c r="G18" s="9" t="s">
        <v>309</v>
      </c>
      <c r="H18" s="9" t="s">
        <v>233</v>
      </c>
      <c r="I18" s="10" t="s">
        <v>62</v>
      </c>
      <c r="J18" s="9" t="s">
        <v>234</v>
      </c>
      <c r="K18" s="9" t="s">
        <v>42</v>
      </c>
      <c r="L18" s="7">
        <v>1</v>
      </c>
      <c r="M18" s="11" t="s">
        <v>310</v>
      </c>
      <c r="N18" s="11" t="s">
        <v>311</v>
      </c>
      <c r="O18" s="9" t="s">
        <v>312</v>
      </c>
      <c r="P18" s="7"/>
      <c r="Q18" s="7">
        <v>1</v>
      </c>
      <c r="R18" s="7" t="s">
        <v>30</v>
      </c>
      <c r="S18" s="12" t="s">
        <v>245</v>
      </c>
      <c r="T18" s="13">
        <v>2552.6999999999998</v>
      </c>
      <c r="U18" s="13"/>
      <c r="V18" s="13"/>
      <c r="W18" s="13">
        <v>8647.35</v>
      </c>
      <c r="X18" s="13">
        <v>6094.6500000000005</v>
      </c>
      <c r="Y18" s="13">
        <v>2552.6999999999998</v>
      </c>
    </row>
    <row r="19" spans="1:25" x14ac:dyDescent="0.25">
      <c r="A19" s="7">
        <v>18</v>
      </c>
      <c r="B19" s="8" t="s">
        <v>231</v>
      </c>
      <c r="C19" s="7" t="s">
        <v>24</v>
      </c>
      <c r="D19" s="7" t="s">
        <v>239</v>
      </c>
      <c r="E19" s="7" t="str">
        <f>VLOOKUP(F19,[1]REGULARIZADOS!G$6:H$365,2,0)</f>
        <v>AUXILIAR DE ENFERMERIA "A"</v>
      </c>
      <c r="F19" s="9" t="s">
        <v>313</v>
      </c>
      <c r="G19" s="9" t="s">
        <v>313</v>
      </c>
      <c r="H19" s="9" t="s">
        <v>233</v>
      </c>
      <c r="I19" s="10" t="s">
        <v>62</v>
      </c>
      <c r="J19" s="9" t="s">
        <v>234</v>
      </c>
      <c r="K19" s="9" t="s">
        <v>42</v>
      </c>
      <c r="L19" s="7">
        <v>1</v>
      </c>
      <c r="M19" s="11" t="s">
        <v>314</v>
      </c>
      <c r="N19" s="11" t="s">
        <v>315</v>
      </c>
      <c r="O19" s="9" t="s">
        <v>316</v>
      </c>
      <c r="P19" s="7"/>
      <c r="Q19" s="7">
        <v>1</v>
      </c>
      <c r="R19" s="7" t="s">
        <v>30</v>
      </c>
      <c r="S19" s="12" t="s">
        <v>317</v>
      </c>
      <c r="T19" s="13">
        <v>6645.35</v>
      </c>
      <c r="U19" s="13"/>
      <c r="V19" s="13"/>
      <c r="W19" s="13">
        <v>8647.35</v>
      </c>
      <c r="X19" s="13">
        <v>2001.9999999999995</v>
      </c>
      <c r="Y19" s="13">
        <v>6645.35</v>
      </c>
    </row>
    <row r="20" spans="1:25" x14ac:dyDescent="0.25">
      <c r="A20" s="7">
        <v>19</v>
      </c>
      <c r="B20" s="8" t="s">
        <v>231</v>
      </c>
      <c r="C20" s="7" t="s">
        <v>24</v>
      </c>
      <c r="D20" s="7" t="s">
        <v>318</v>
      </c>
      <c r="E20" s="7" t="str">
        <f>VLOOKUP(F20,[1]REGULARIZADOS!G$6:H$365,2,0)</f>
        <v>AUXILIAR DE ENFERMERIA "A"</v>
      </c>
      <c r="F20" s="9" t="s">
        <v>319</v>
      </c>
      <c r="G20" s="9" t="s">
        <v>319</v>
      </c>
      <c r="H20" s="9" t="s">
        <v>233</v>
      </c>
      <c r="I20" s="10" t="s">
        <v>62</v>
      </c>
      <c r="J20" s="9" t="s">
        <v>234</v>
      </c>
      <c r="K20" s="9" t="s">
        <v>42</v>
      </c>
      <c r="L20" s="7">
        <v>1</v>
      </c>
      <c r="M20" s="11" t="s">
        <v>320</v>
      </c>
      <c r="N20" s="11" t="s">
        <v>321</v>
      </c>
      <c r="O20" s="9" t="s">
        <v>322</v>
      </c>
      <c r="P20" s="7"/>
      <c r="Q20" s="7">
        <v>1</v>
      </c>
      <c r="R20" s="7" t="s">
        <v>30</v>
      </c>
      <c r="S20" s="12" t="s">
        <v>271</v>
      </c>
      <c r="T20" s="13">
        <v>4329.4700000000012</v>
      </c>
      <c r="U20" s="13"/>
      <c r="V20" s="13"/>
      <c r="W20" s="13">
        <v>8647.35</v>
      </c>
      <c r="X20" s="13">
        <v>4317.8799999999992</v>
      </c>
      <c r="Y20" s="13">
        <v>4329.4700000000012</v>
      </c>
    </row>
    <row r="21" spans="1:25" x14ac:dyDescent="0.25">
      <c r="A21" s="7">
        <v>20</v>
      </c>
      <c r="B21" s="8" t="s">
        <v>231</v>
      </c>
      <c r="C21" s="7" t="s">
        <v>24</v>
      </c>
      <c r="D21" s="7" t="s">
        <v>263</v>
      </c>
      <c r="E21" s="7" t="str">
        <f>VLOOKUP(F21,[1]REGULARIZADOS!G$6:H$365,2,0)</f>
        <v>AUXILIAR DE ENFERMERIA "A"</v>
      </c>
      <c r="F21" s="9" t="s">
        <v>264</v>
      </c>
      <c r="G21" s="9" t="s">
        <v>264</v>
      </c>
      <c r="H21" s="9" t="s">
        <v>233</v>
      </c>
      <c r="I21" s="10" t="s">
        <v>62</v>
      </c>
      <c r="J21" s="9" t="s">
        <v>234</v>
      </c>
      <c r="K21" s="9" t="s">
        <v>42</v>
      </c>
      <c r="L21" s="7">
        <v>1</v>
      </c>
      <c r="M21" s="11" t="s">
        <v>323</v>
      </c>
      <c r="N21" s="11" t="s">
        <v>324</v>
      </c>
      <c r="O21" s="9" t="s">
        <v>325</v>
      </c>
      <c r="P21" s="7"/>
      <c r="Q21" s="7">
        <v>1</v>
      </c>
      <c r="R21" s="7" t="s">
        <v>30</v>
      </c>
      <c r="S21" s="12" t="s">
        <v>245</v>
      </c>
      <c r="T21" s="13">
        <v>6645.35</v>
      </c>
      <c r="U21" s="13"/>
      <c r="V21" s="13"/>
      <c r="W21" s="13">
        <v>8647.35</v>
      </c>
      <c r="X21" s="13">
        <v>2001.9999999999995</v>
      </c>
      <c r="Y21" s="13">
        <v>6645.35</v>
      </c>
    </row>
    <row r="22" spans="1:25" x14ac:dyDescent="0.25">
      <c r="A22" s="7">
        <v>21</v>
      </c>
      <c r="B22" s="8" t="s">
        <v>231</v>
      </c>
      <c r="C22" s="7" t="s">
        <v>24</v>
      </c>
      <c r="D22" s="7" t="s">
        <v>272</v>
      </c>
      <c r="E22" s="7" t="str">
        <f>VLOOKUP(F22,[1]REGULARIZADOS!G$6:H$365,2,0)</f>
        <v>AUXILIAR DE ENFERMERIA "A"</v>
      </c>
      <c r="F22" s="9" t="s">
        <v>273</v>
      </c>
      <c r="G22" s="9" t="s">
        <v>273</v>
      </c>
      <c r="H22" s="9" t="s">
        <v>233</v>
      </c>
      <c r="I22" s="10" t="s">
        <v>62</v>
      </c>
      <c r="J22" s="9" t="s">
        <v>234</v>
      </c>
      <c r="K22" s="9" t="s">
        <v>42</v>
      </c>
      <c r="L22" s="7">
        <v>1</v>
      </c>
      <c r="M22" s="11" t="s">
        <v>326</v>
      </c>
      <c r="N22" s="11" t="s">
        <v>327</v>
      </c>
      <c r="O22" s="9" t="s">
        <v>328</v>
      </c>
      <c r="P22" s="7"/>
      <c r="Q22" s="7">
        <v>1</v>
      </c>
      <c r="R22" s="7" t="s">
        <v>30</v>
      </c>
      <c r="S22" s="12" t="s">
        <v>257</v>
      </c>
      <c r="T22" s="13">
        <v>4576.2</v>
      </c>
      <c r="U22" s="13"/>
      <c r="V22" s="13"/>
      <c r="W22" s="13">
        <v>8647.35</v>
      </c>
      <c r="X22" s="13">
        <v>4071.1500000000005</v>
      </c>
      <c r="Y22" s="13">
        <v>4576.2</v>
      </c>
    </row>
    <row r="23" spans="1:25" x14ac:dyDescent="0.25">
      <c r="A23" s="7">
        <v>22</v>
      </c>
      <c r="B23" s="8" t="s">
        <v>231</v>
      </c>
      <c r="C23" s="7" t="s">
        <v>24</v>
      </c>
      <c r="D23" s="7" t="s">
        <v>246</v>
      </c>
      <c r="E23" s="7" t="str">
        <f>VLOOKUP(F23,[1]REGULARIZADOS!G$6:H$365,2,0)</f>
        <v>TRABAJADORA SOCIAL EN AREA MEDICA</v>
      </c>
      <c r="F23" s="9" t="s">
        <v>329</v>
      </c>
      <c r="G23" s="9" t="s">
        <v>329</v>
      </c>
      <c r="H23" s="9" t="s">
        <v>241</v>
      </c>
      <c r="I23" s="10" t="s">
        <v>70</v>
      </c>
      <c r="J23" s="9" t="s">
        <v>234</v>
      </c>
      <c r="K23" s="9" t="s">
        <v>42</v>
      </c>
      <c r="L23" s="7">
        <v>1</v>
      </c>
      <c r="M23" s="11" t="s">
        <v>330</v>
      </c>
      <c r="N23" s="11" t="s">
        <v>331</v>
      </c>
      <c r="O23" s="9" t="s">
        <v>332</v>
      </c>
      <c r="P23" s="7"/>
      <c r="Q23" s="7">
        <v>1</v>
      </c>
      <c r="R23" s="7" t="s">
        <v>30</v>
      </c>
      <c r="S23" s="12" t="s">
        <v>245</v>
      </c>
      <c r="T23" s="13">
        <v>4220.25</v>
      </c>
      <c r="U23" s="13"/>
      <c r="V23" s="13"/>
      <c r="W23" s="13">
        <v>9042.5</v>
      </c>
      <c r="X23" s="13">
        <v>4822.25</v>
      </c>
      <c r="Y23" s="13">
        <v>4220.25</v>
      </c>
    </row>
    <row r="24" spans="1:25" x14ac:dyDescent="0.25">
      <c r="A24" s="7">
        <v>23</v>
      </c>
      <c r="B24" s="8" t="s">
        <v>231</v>
      </c>
      <c r="C24" s="7" t="s">
        <v>24</v>
      </c>
      <c r="D24" s="7" t="s">
        <v>318</v>
      </c>
      <c r="E24" s="7" t="str">
        <f>VLOOKUP(F24,[1]REGULARIZADOS!G$6:H$365,2,0)</f>
        <v>AUXILIAR DE ENFERMERIA "A"</v>
      </c>
      <c r="F24" s="9" t="s">
        <v>333</v>
      </c>
      <c r="G24" s="9" t="s">
        <v>333</v>
      </c>
      <c r="H24" s="9" t="s">
        <v>233</v>
      </c>
      <c r="I24" s="10" t="s">
        <v>62</v>
      </c>
      <c r="J24" s="9" t="s">
        <v>234</v>
      </c>
      <c r="K24" s="9" t="s">
        <v>42</v>
      </c>
      <c r="L24" s="7">
        <v>1</v>
      </c>
      <c r="M24" s="11" t="s">
        <v>334</v>
      </c>
      <c r="N24" s="11" t="s">
        <v>335</v>
      </c>
      <c r="O24" s="9" t="s">
        <v>336</v>
      </c>
      <c r="P24" s="7"/>
      <c r="Q24" s="7">
        <v>1</v>
      </c>
      <c r="R24" s="7" t="s">
        <v>30</v>
      </c>
      <c r="S24" s="12" t="s">
        <v>245</v>
      </c>
      <c r="T24" s="13">
        <v>2192.0600000000004</v>
      </c>
      <c r="U24" s="13"/>
      <c r="V24" s="13"/>
      <c r="W24" s="13">
        <v>8647.35</v>
      </c>
      <c r="X24" s="13">
        <v>6455.29</v>
      </c>
      <c r="Y24" s="13">
        <v>2192.0600000000004</v>
      </c>
    </row>
    <row r="25" spans="1:25" x14ac:dyDescent="0.25">
      <c r="A25" s="7">
        <v>24</v>
      </c>
      <c r="B25" s="8" t="s">
        <v>231</v>
      </c>
      <c r="C25" s="7" t="s">
        <v>24</v>
      </c>
      <c r="D25" s="7" t="s">
        <v>337</v>
      </c>
      <c r="E25" s="7" t="str">
        <f>VLOOKUP(F25,[1]REGULARIZADOS!G$6:H$365,2,0)</f>
        <v>AUXILIAR DE ENFERMERIA "A"</v>
      </c>
      <c r="F25" s="9" t="s">
        <v>338</v>
      </c>
      <c r="G25" s="9" t="s">
        <v>338</v>
      </c>
      <c r="H25" s="9" t="s">
        <v>233</v>
      </c>
      <c r="I25" s="10" t="s">
        <v>62</v>
      </c>
      <c r="J25" s="9" t="s">
        <v>234</v>
      </c>
      <c r="K25" s="9" t="s">
        <v>42</v>
      </c>
      <c r="L25" s="7">
        <v>1</v>
      </c>
      <c r="M25" s="11" t="s">
        <v>339</v>
      </c>
      <c r="N25" s="11" t="s">
        <v>340</v>
      </c>
      <c r="O25" s="9" t="s">
        <v>341</v>
      </c>
      <c r="P25" s="7"/>
      <c r="Q25" s="7">
        <v>1</v>
      </c>
      <c r="R25" s="7" t="s">
        <v>30</v>
      </c>
      <c r="S25" s="12" t="s">
        <v>245</v>
      </c>
      <c r="T25" s="13">
        <v>5291.96</v>
      </c>
      <c r="U25" s="13"/>
      <c r="V25" s="13"/>
      <c r="W25" s="13">
        <v>8647.35</v>
      </c>
      <c r="X25" s="13">
        <v>3355.3900000000003</v>
      </c>
      <c r="Y25" s="13">
        <v>5291.96</v>
      </c>
    </row>
    <row r="26" spans="1:25" x14ac:dyDescent="0.25">
      <c r="A26" s="7">
        <v>25</v>
      </c>
      <c r="B26" s="8" t="s">
        <v>231</v>
      </c>
      <c r="C26" s="7" t="s">
        <v>24</v>
      </c>
      <c r="D26" s="7" t="s">
        <v>272</v>
      </c>
      <c r="E26" s="7" t="str">
        <f>VLOOKUP(F26,[1]REGULARIZADOS!G$6:H$365,2,0)</f>
        <v>AUXILIAR DE ENFERMERIA "A"</v>
      </c>
      <c r="F26" s="9" t="s">
        <v>342</v>
      </c>
      <c r="G26" s="9" t="s">
        <v>342</v>
      </c>
      <c r="H26" s="9" t="s">
        <v>233</v>
      </c>
      <c r="I26" s="10" t="s">
        <v>62</v>
      </c>
      <c r="J26" s="9" t="s">
        <v>234</v>
      </c>
      <c r="K26" s="9" t="s">
        <v>42</v>
      </c>
      <c r="L26" s="7">
        <v>1</v>
      </c>
      <c r="M26" s="11" t="s">
        <v>343</v>
      </c>
      <c r="N26" s="11" t="s">
        <v>344</v>
      </c>
      <c r="O26" s="9" t="s">
        <v>345</v>
      </c>
      <c r="P26" s="7"/>
      <c r="Q26" s="7">
        <v>1</v>
      </c>
      <c r="R26" s="7" t="s">
        <v>30</v>
      </c>
      <c r="S26" s="12" t="s">
        <v>238</v>
      </c>
      <c r="T26" s="13">
        <v>4508</v>
      </c>
      <c r="U26" s="13"/>
      <c r="V26" s="13"/>
      <c r="W26" s="13">
        <v>8207.5</v>
      </c>
      <c r="X26" s="13">
        <v>3699.5</v>
      </c>
      <c r="Y26" s="13">
        <v>4508</v>
      </c>
    </row>
    <row r="27" spans="1:25" x14ac:dyDescent="0.25">
      <c r="A27" s="7">
        <v>26</v>
      </c>
      <c r="B27" s="8" t="s">
        <v>231</v>
      </c>
      <c r="C27" s="7" t="s">
        <v>24</v>
      </c>
      <c r="D27" s="7" t="s">
        <v>251</v>
      </c>
      <c r="E27" s="7" t="str">
        <f>VLOOKUP(F27,[1]REGULARIZADOS!G$6:H$365,2,0)</f>
        <v>AUXILIAR DE ENFERMERIA "A"</v>
      </c>
      <c r="F27" s="9" t="s">
        <v>346</v>
      </c>
      <c r="G27" s="9" t="s">
        <v>346</v>
      </c>
      <c r="H27" s="9" t="s">
        <v>233</v>
      </c>
      <c r="I27" s="10" t="s">
        <v>62</v>
      </c>
      <c r="J27" s="9" t="s">
        <v>234</v>
      </c>
      <c r="K27" s="9" t="s">
        <v>42</v>
      </c>
      <c r="L27" s="7">
        <v>1</v>
      </c>
      <c r="M27" s="11" t="s">
        <v>347</v>
      </c>
      <c r="N27" s="11" t="s">
        <v>348</v>
      </c>
      <c r="O27" s="9" t="s">
        <v>349</v>
      </c>
      <c r="P27" s="7"/>
      <c r="Q27" s="7">
        <v>1</v>
      </c>
      <c r="R27" s="7" t="s">
        <v>30</v>
      </c>
      <c r="S27" s="12" t="s">
        <v>271</v>
      </c>
      <c r="T27" s="13">
        <v>5920.41</v>
      </c>
      <c r="U27" s="13"/>
      <c r="V27" s="13"/>
      <c r="W27" s="13">
        <v>8647.35</v>
      </c>
      <c r="X27" s="13">
        <v>2726.9400000000005</v>
      </c>
      <c r="Y27" s="13">
        <v>5920.41</v>
      </c>
    </row>
    <row r="28" spans="1:25" x14ac:dyDescent="0.25">
      <c r="A28" s="7">
        <v>27</v>
      </c>
      <c r="B28" s="8" t="s">
        <v>231</v>
      </c>
      <c r="C28" s="7" t="s">
        <v>24</v>
      </c>
      <c r="D28" s="7" t="s">
        <v>246</v>
      </c>
      <c r="E28" s="7" t="str">
        <f>VLOOKUP(F28,[1]REGULARIZADOS!G$6:H$365,2,0)</f>
        <v>AUXILIAR DE ENFERMERIA "A"</v>
      </c>
      <c r="F28" s="9" t="s">
        <v>247</v>
      </c>
      <c r="G28" s="9" t="s">
        <v>247</v>
      </c>
      <c r="H28" s="9" t="s">
        <v>233</v>
      </c>
      <c r="I28" s="10" t="s">
        <v>62</v>
      </c>
      <c r="J28" s="9" t="s">
        <v>234</v>
      </c>
      <c r="K28" s="9" t="s">
        <v>42</v>
      </c>
      <c r="L28" s="7">
        <v>1</v>
      </c>
      <c r="M28" s="11" t="s">
        <v>350</v>
      </c>
      <c r="N28" s="11" t="s">
        <v>351</v>
      </c>
      <c r="O28" s="9" t="s">
        <v>352</v>
      </c>
      <c r="P28" s="7"/>
      <c r="Q28" s="7">
        <v>1</v>
      </c>
      <c r="R28" s="7" t="s">
        <v>30</v>
      </c>
      <c r="S28" s="12" t="s">
        <v>245</v>
      </c>
      <c r="T28" s="13">
        <v>5029.51</v>
      </c>
      <c r="U28" s="13"/>
      <c r="V28" s="13"/>
      <c r="W28" s="13">
        <v>8647.35</v>
      </c>
      <c r="X28" s="13">
        <v>3617.8399999999997</v>
      </c>
      <c r="Y28" s="13">
        <v>5029.51</v>
      </c>
    </row>
    <row r="29" spans="1:25" x14ac:dyDescent="0.25">
      <c r="A29" s="7">
        <v>28</v>
      </c>
      <c r="B29" s="8" t="s">
        <v>231</v>
      </c>
      <c r="C29" s="7" t="s">
        <v>24</v>
      </c>
      <c r="D29" s="7" t="s">
        <v>263</v>
      </c>
      <c r="E29" s="7" t="str">
        <f>VLOOKUP(F29,[1]REGULARIZADOS!G$6:H$365,2,0)</f>
        <v>AUXILIAR DE ENFERMERIA "A"</v>
      </c>
      <c r="F29" s="9" t="s">
        <v>264</v>
      </c>
      <c r="G29" s="9" t="s">
        <v>264</v>
      </c>
      <c r="H29" s="9" t="s">
        <v>233</v>
      </c>
      <c r="I29" s="10" t="s">
        <v>62</v>
      </c>
      <c r="J29" s="9" t="s">
        <v>234</v>
      </c>
      <c r="K29" s="9" t="s">
        <v>42</v>
      </c>
      <c r="L29" s="7">
        <v>1</v>
      </c>
      <c r="M29" s="11" t="s">
        <v>353</v>
      </c>
      <c r="N29" s="11" t="s">
        <v>354</v>
      </c>
      <c r="O29" s="9" t="s">
        <v>355</v>
      </c>
      <c r="P29" s="7"/>
      <c r="Q29" s="7">
        <v>1</v>
      </c>
      <c r="R29" s="7" t="s">
        <v>30</v>
      </c>
      <c r="S29" s="12" t="s">
        <v>245</v>
      </c>
      <c r="T29" s="13">
        <v>4544.3</v>
      </c>
      <c r="U29" s="13"/>
      <c r="V29" s="13"/>
      <c r="W29" s="13">
        <v>8647.35</v>
      </c>
      <c r="X29" s="13">
        <v>4103.05</v>
      </c>
      <c r="Y29" s="13">
        <v>4544.3</v>
      </c>
    </row>
    <row r="30" spans="1:25" x14ac:dyDescent="0.25">
      <c r="A30" s="7">
        <v>29</v>
      </c>
      <c r="B30" s="8" t="s">
        <v>231</v>
      </c>
      <c r="C30" s="7" t="s">
        <v>24</v>
      </c>
      <c r="D30" s="7" t="s">
        <v>251</v>
      </c>
      <c r="E30" s="7" t="str">
        <f>VLOOKUP(F30,[1]REGULARIZADOS!G$6:H$365,2,0)</f>
        <v>AUXILIAR DE ENFERMERIA "A"</v>
      </c>
      <c r="F30" s="9" t="s">
        <v>297</v>
      </c>
      <c r="G30" s="9" t="s">
        <v>297</v>
      </c>
      <c r="H30" s="9" t="s">
        <v>241</v>
      </c>
      <c r="I30" s="10" t="s">
        <v>70</v>
      </c>
      <c r="J30" s="9" t="s">
        <v>234</v>
      </c>
      <c r="K30" s="9" t="s">
        <v>42</v>
      </c>
      <c r="L30" s="7">
        <v>1</v>
      </c>
      <c r="M30" s="11" t="s">
        <v>356</v>
      </c>
      <c r="N30" s="11" t="s">
        <v>357</v>
      </c>
      <c r="O30" s="9" t="s">
        <v>358</v>
      </c>
      <c r="P30" s="7"/>
      <c r="Q30" s="7">
        <v>1</v>
      </c>
      <c r="R30" s="7" t="s">
        <v>30</v>
      </c>
      <c r="S30" s="12" t="s">
        <v>271</v>
      </c>
      <c r="T30" s="13">
        <v>5853.11</v>
      </c>
      <c r="U30" s="13"/>
      <c r="V30" s="13"/>
      <c r="W30" s="13">
        <v>9042.5</v>
      </c>
      <c r="X30" s="13">
        <v>3189.3900000000003</v>
      </c>
      <c r="Y30" s="13">
        <v>5853.11</v>
      </c>
    </row>
    <row r="31" spans="1:25" x14ac:dyDescent="0.25">
      <c r="A31" s="7">
        <v>30</v>
      </c>
      <c r="B31" s="8" t="s">
        <v>231</v>
      </c>
      <c r="C31" s="7" t="s">
        <v>24</v>
      </c>
      <c r="D31" s="7" t="s">
        <v>337</v>
      </c>
      <c r="E31" s="7" t="str">
        <f>VLOOKUP(F31,[1]REGULARIZADOS!G$6:H$365,2,0)</f>
        <v>AUXILIAR DE ENFERMERIA "A"</v>
      </c>
      <c r="F31" s="9" t="s">
        <v>359</v>
      </c>
      <c r="G31" s="9" t="s">
        <v>359</v>
      </c>
      <c r="H31" s="9" t="s">
        <v>233</v>
      </c>
      <c r="I31" s="10" t="s">
        <v>62</v>
      </c>
      <c r="J31" s="9" t="s">
        <v>234</v>
      </c>
      <c r="K31" s="9" t="s">
        <v>42</v>
      </c>
      <c r="L31" s="7">
        <v>1</v>
      </c>
      <c r="M31" s="11" t="s">
        <v>360</v>
      </c>
      <c r="N31" s="11" t="s">
        <v>361</v>
      </c>
      <c r="O31" s="9" t="s">
        <v>362</v>
      </c>
      <c r="P31" s="7"/>
      <c r="Q31" s="7">
        <v>1</v>
      </c>
      <c r="R31" s="7" t="s">
        <v>30</v>
      </c>
      <c r="S31" s="12" t="s">
        <v>271</v>
      </c>
      <c r="T31" s="13">
        <v>4612.2800000000007</v>
      </c>
      <c r="U31" s="13"/>
      <c r="V31" s="13"/>
      <c r="W31" s="13">
        <v>8647.35</v>
      </c>
      <c r="X31" s="13">
        <v>4035.07</v>
      </c>
      <c r="Y31" s="13">
        <v>4612.2800000000007</v>
      </c>
    </row>
    <row r="32" spans="1:25" x14ac:dyDescent="0.25">
      <c r="A32" s="7">
        <v>31</v>
      </c>
      <c r="B32" s="8" t="s">
        <v>231</v>
      </c>
      <c r="C32" s="7" t="s">
        <v>24</v>
      </c>
      <c r="D32" s="7" t="s">
        <v>284</v>
      </c>
      <c r="E32" s="7" t="str">
        <f>VLOOKUP(F32,[1]REGULARIZADOS!G$6:H$365,2,0)</f>
        <v>AUXILIAR DE ENFERMERIA "A"</v>
      </c>
      <c r="F32" s="9" t="s">
        <v>363</v>
      </c>
      <c r="G32" s="9" t="s">
        <v>363</v>
      </c>
      <c r="H32" s="9" t="s">
        <v>233</v>
      </c>
      <c r="I32" s="10" t="s">
        <v>62</v>
      </c>
      <c r="J32" s="9" t="s">
        <v>234</v>
      </c>
      <c r="K32" s="9" t="s">
        <v>42</v>
      </c>
      <c r="L32" s="7">
        <v>1</v>
      </c>
      <c r="M32" s="11" t="s">
        <v>364</v>
      </c>
      <c r="N32" s="11" t="s">
        <v>365</v>
      </c>
      <c r="O32" s="9" t="s">
        <v>366</v>
      </c>
      <c r="P32" s="7"/>
      <c r="Q32" s="7">
        <v>1</v>
      </c>
      <c r="R32" s="7" t="s">
        <v>30</v>
      </c>
      <c r="S32" s="12" t="s">
        <v>245</v>
      </c>
      <c r="T32" s="13">
        <v>1444.130000000001</v>
      </c>
      <c r="U32" s="13"/>
      <c r="V32" s="13"/>
      <c r="W32" s="13">
        <v>8647.35</v>
      </c>
      <c r="X32" s="13">
        <v>7203.2199999999993</v>
      </c>
      <c r="Y32" s="13">
        <v>1444.130000000001</v>
      </c>
    </row>
    <row r="33" spans="1:25" x14ac:dyDescent="0.25">
      <c r="A33" s="7">
        <v>32</v>
      </c>
      <c r="B33" s="8" t="s">
        <v>231</v>
      </c>
      <c r="C33" s="7" t="s">
        <v>24</v>
      </c>
      <c r="D33" s="7" t="s">
        <v>263</v>
      </c>
      <c r="E33" s="7" t="str">
        <f>VLOOKUP(F33,[1]REGULARIZADOS!G$6:H$365,2,0)</f>
        <v>AUXILIAR DE ENFERMERIA "A"</v>
      </c>
      <c r="F33" s="9" t="s">
        <v>264</v>
      </c>
      <c r="G33" s="9" t="s">
        <v>264</v>
      </c>
      <c r="H33" s="9" t="s">
        <v>233</v>
      </c>
      <c r="I33" s="10" t="s">
        <v>62</v>
      </c>
      <c r="J33" s="9" t="s">
        <v>234</v>
      </c>
      <c r="K33" s="9" t="s">
        <v>42</v>
      </c>
      <c r="L33" s="7">
        <v>1</v>
      </c>
      <c r="M33" s="11" t="s">
        <v>367</v>
      </c>
      <c r="N33" s="11" t="s">
        <v>368</v>
      </c>
      <c r="O33" s="9" t="s">
        <v>369</v>
      </c>
      <c r="P33" s="7"/>
      <c r="Q33" s="7">
        <v>1</v>
      </c>
      <c r="R33" s="7" t="s">
        <v>30</v>
      </c>
      <c r="S33" s="12" t="s">
        <v>245</v>
      </c>
      <c r="T33" s="13">
        <v>5240.8100000000013</v>
      </c>
      <c r="U33" s="13"/>
      <c r="V33" s="13"/>
      <c r="W33" s="13">
        <v>8647.35</v>
      </c>
      <c r="X33" s="13">
        <v>3406.5399999999995</v>
      </c>
      <c r="Y33" s="13">
        <v>5240.8100000000013</v>
      </c>
    </row>
    <row r="34" spans="1:25" x14ac:dyDescent="0.25">
      <c r="A34" s="7">
        <v>33</v>
      </c>
      <c r="B34" s="8" t="s">
        <v>231</v>
      </c>
      <c r="C34" s="7" t="s">
        <v>24</v>
      </c>
      <c r="D34" s="7" t="s">
        <v>263</v>
      </c>
      <c r="E34" s="7" t="str">
        <f>VLOOKUP(F34,[1]REGULARIZADOS!G$6:H$365,2,0)</f>
        <v>AUXILIAR DE ENFERMERIA "A"</v>
      </c>
      <c r="F34" s="9" t="s">
        <v>264</v>
      </c>
      <c r="G34" s="9" t="s">
        <v>264</v>
      </c>
      <c r="H34" s="9" t="s">
        <v>233</v>
      </c>
      <c r="I34" s="10" t="s">
        <v>62</v>
      </c>
      <c r="J34" s="9" t="s">
        <v>234</v>
      </c>
      <c r="K34" s="9" t="s">
        <v>42</v>
      </c>
      <c r="L34" s="7">
        <v>1</v>
      </c>
      <c r="M34" s="11" t="s">
        <v>370</v>
      </c>
      <c r="N34" s="11" t="s">
        <v>371</v>
      </c>
      <c r="O34" s="9" t="s">
        <v>372</v>
      </c>
      <c r="P34" s="7"/>
      <c r="Q34" s="7">
        <v>1</v>
      </c>
      <c r="R34" s="7" t="s">
        <v>30</v>
      </c>
      <c r="S34" s="12" t="s">
        <v>245</v>
      </c>
      <c r="T34" s="13">
        <v>2287.5500000000002</v>
      </c>
      <c r="U34" s="13"/>
      <c r="V34" s="13"/>
      <c r="W34" s="13">
        <v>8647.35</v>
      </c>
      <c r="X34" s="13">
        <v>6359.8</v>
      </c>
      <c r="Y34" s="13">
        <v>2287.5500000000002</v>
      </c>
    </row>
    <row r="35" spans="1:25" x14ac:dyDescent="0.25">
      <c r="A35" s="7">
        <v>34</v>
      </c>
      <c r="B35" s="8" t="s">
        <v>231</v>
      </c>
      <c r="C35" s="7" t="s">
        <v>24</v>
      </c>
      <c r="D35" s="7" t="s">
        <v>246</v>
      </c>
      <c r="E35" s="7" t="str">
        <f>VLOOKUP(F35,[1]REGULARIZADOS!G$6:H$365,2,0)</f>
        <v>MEDICO GENERAL "A"</v>
      </c>
      <c r="F35" s="9" t="s">
        <v>301</v>
      </c>
      <c r="G35" s="9" t="s">
        <v>301</v>
      </c>
      <c r="H35" s="9" t="s">
        <v>233</v>
      </c>
      <c r="I35" s="10" t="s">
        <v>62</v>
      </c>
      <c r="J35" s="9" t="s">
        <v>234</v>
      </c>
      <c r="K35" s="9" t="s">
        <v>42</v>
      </c>
      <c r="L35" s="7">
        <v>1</v>
      </c>
      <c r="M35" s="11" t="s">
        <v>373</v>
      </c>
      <c r="N35" s="11" t="s">
        <v>374</v>
      </c>
      <c r="O35" s="9" t="s">
        <v>375</v>
      </c>
      <c r="P35" s="7"/>
      <c r="Q35" s="7">
        <v>1</v>
      </c>
      <c r="R35" s="7" t="s">
        <v>30</v>
      </c>
      <c r="S35" s="12" t="s">
        <v>245</v>
      </c>
      <c r="T35" s="13">
        <v>3511.29</v>
      </c>
      <c r="U35" s="13"/>
      <c r="V35" s="13"/>
      <c r="W35" s="13">
        <v>8647.35</v>
      </c>
      <c r="X35" s="13">
        <v>5136.0600000000004</v>
      </c>
      <c r="Y35" s="13">
        <v>3511.29</v>
      </c>
    </row>
    <row r="36" spans="1:25" x14ac:dyDescent="0.25">
      <c r="A36" s="7">
        <v>35</v>
      </c>
      <c r="B36" s="8" t="s">
        <v>231</v>
      </c>
      <c r="C36" s="7" t="s">
        <v>24</v>
      </c>
      <c r="D36" s="7" t="s">
        <v>251</v>
      </c>
      <c r="E36" s="7" t="str">
        <f>VLOOKUP(F36,[1]REGULARIZADOS!G$6:H$365,2,0)</f>
        <v>AUXILIAR DE ENFERMERIA "A"</v>
      </c>
      <c r="F36" s="9" t="s">
        <v>346</v>
      </c>
      <c r="G36" s="9" t="s">
        <v>346</v>
      </c>
      <c r="H36" s="9" t="s">
        <v>253</v>
      </c>
      <c r="I36" s="10" t="s">
        <v>34</v>
      </c>
      <c r="J36" s="9" t="s">
        <v>234</v>
      </c>
      <c r="K36" s="9" t="s">
        <v>42</v>
      </c>
      <c r="L36" s="7">
        <v>1</v>
      </c>
      <c r="M36" s="11" t="s">
        <v>376</v>
      </c>
      <c r="N36" s="11" t="s">
        <v>377</v>
      </c>
      <c r="O36" s="9" t="s">
        <v>378</v>
      </c>
      <c r="P36" s="7"/>
      <c r="Q36" s="7">
        <v>1</v>
      </c>
      <c r="R36" s="7" t="s">
        <v>30</v>
      </c>
      <c r="S36" s="12" t="s">
        <v>257</v>
      </c>
      <c r="T36" s="13">
        <v>563.26000000000022</v>
      </c>
      <c r="U36" s="13"/>
      <c r="V36" s="13"/>
      <c r="W36" s="13">
        <v>15911.9</v>
      </c>
      <c r="X36" s="13">
        <v>15348.64</v>
      </c>
      <c r="Y36" s="13">
        <v>563.26000000000022</v>
      </c>
    </row>
    <row r="37" spans="1:25" x14ac:dyDescent="0.25">
      <c r="A37" s="7">
        <v>36</v>
      </c>
      <c r="B37" s="8" t="s">
        <v>231</v>
      </c>
      <c r="C37" s="7" t="s">
        <v>24</v>
      </c>
      <c r="D37" s="7" t="s">
        <v>284</v>
      </c>
      <c r="E37" s="7" t="str">
        <f>VLOOKUP(F37,[1]REGULARIZADOS!G$6:H$365,2,0)</f>
        <v>TRABAJADORA SOCIAL EN AREA MEDICA</v>
      </c>
      <c r="F37" s="9" t="s">
        <v>285</v>
      </c>
      <c r="G37" s="9" t="s">
        <v>285</v>
      </c>
      <c r="H37" s="9" t="s">
        <v>233</v>
      </c>
      <c r="I37" s="10" t="s">
        <v>62</v>
      </c>
      <c r="J37" s="9" t="s">
        <v>234</v>
      </c>
      <c r="K37" s="9" t="s">
        <v>42</v>
      </c>
      <c r="L37" s="7">
        <v>1</v>
      </c>
      <c r="M37" s="11" t="s">
        <v>379</v>
      </c>
      <c r="N37" s="11" t="s">
        <v>380</v>
      </c>
      <c r="O37" s="9" t="s">
        <v>381</v>
      </c>
      <c r="P37" s="7"/>
      <c r="Q37" s="7">
        <v>1</v>
      </c>
      <c r="R37" s="7" t="s">
        <v>30</v>
      </c>
      <c r="S37" s="12">
        <v>39326</v>
      </c>
      <c r="T37" s="13">
        <v>5525.75</v>
      </c>
      <c r="U37" s="13"/>
      <c r="V37" s="13"/>
      <c r="W37" s="13">
        <v>8647.35</v>
      </c>
      <c r="X37" s="13">
        <v>3121.6000000000004</v>
      </c>
      <c r="Y37" s="13">
        <v>5525.75</v>
      </c>
    </row>
    <row r="38" spans="1:25" x14ac:dyDescent="0.25">
      <c r="A38" s="7">
        <v>37</v>
      </c>
      <c r="B38" s="8" t="s">
        <v>231</v>
      </c>
      <c r="C38" s="7" t="s">
        <v>24</v>
      </c>
      <c r="D38" s="7" t="s">
        <v>382</v>
      </c>
      <c r="E38" s="7" t="str">
        <f>VLOOKUP(F38,[1]REGULARIZADOS!G$6:H$365,2,0)</f>
        <v>AUXILIAR DE ENFERMERIA "A"</v>
      </c>
      <c r="F38" s="9" t="s">
        <v>383</v>
      </c>
      <c r="G38" s="9" t="s">
        <v>383</v>
      </c>
      <c r="H38" s="9" t="s">
        <v>233</v>
      </c>
      <c r="I38" s="10" t="s">
        <v>62</v>
      </c>
      <c r="J38" s="9" t="s">
        <v>234</v>
      </c>
      <c r="K38" s="9" t="s">
        <v>42</v>
      </c>
      <c r="L38" s="7">
        <v>1</v>
      </c>
      <c r="M38" s="11" t="s">
        <v>384</v>
      </c>
      <c r="N38" s="11" t="s">
        <v>385</v>
      </c>
      <c r="O38" s="9" t="s">
        <v>386</v>
      </c>
      <c r="P38" s="7"/>
      <c r="Q38" s="7">
        <v>1</v>
      </c>
      <c r="R38" s="7" t="s">
        <v>30</v>
      </c>
      <c r="S38" s="12" t="s">
        <v>257</v>
      </c>
      <c r="T38" s="13">
        <v>5047.4599999999991</v>
      </c>
      <c r="U38" s="13"/>
      <c r="V38" s="13"/>
      <c r="W38" s="13">
        <v>8647.35</v>
      </c>
      <c r="X38" s="13">
        <v>3599.8900000000008</v>
      </c>
      <c r="Y38" s="13">
        <v>5047.4599999999991</v>
      </c>
    </row>
    <row r="39" spans="1:25" x14ac:dyDescent="0.25">
      <c r="A39" s="7">
        <v>38</v>
      </c>
      <c r="B39" s="8" t="s">
        <v>231</v>
      </c>
      <c r="C39" s="7" t="s">
        <v>24</v>
      </c>
      <c r="D39" s="7" t="s">
        <v>337</v>
      </c>
      <c r="E39" s="7" t="str">
        <f>VLOOKUP(F39,[1]REGULARIZADOS!G$6:H$365,2,0)</f>
        <v>TRABAJADORA SOCIAL EN AREA MEDICA</v>
      </c>
      <c r="F39" s="9" t="s">
        <v>387</v>
      </c>
      <c r="G39" s="9" t="s">
        <v>387</v>
      </c>
      <c r="H39" s="9" t="s">
        <v>241</v>
      </c>
      <c r="I39" s="10" t="s">
        <v>70</v>
      </c>
      <c r="J39" s="9" t="s">
        <v>234</v>
      </c>
      <c r="K39" s="9" t="s">
        <v>42</v>
      </c>
      <c r="L39" s="7">
        <v>1</v>
      </c>
      <c r="M39" s="11" t="s">
        <v>388</v>
      </c>
      <c r="N39" s="11" t="s">
        <v>389</v>
      </c>
      <c r="O39" s="9" t="s">
        <v>390</v>
      </c>
      <c r="P39" s="7"/>
      <c r="Q39" s="7">
        <v>1</v>
      </c>
      <c r="R39" s="7" t="s">
        <v>30</v>
      </c>
      <c r="S39" s="12" t="s">
        <v>245</v>
      </c>
      <c r="T39" s="13">
        <v>3416.33</v>
      </c>
      <c r="U39" s="13"/>
      <c r="V39" s="13"/>
      <c r="W39" s="13">
        <v>9042.5</v>
      </c>
      <c r="X39" s="13">
        <v>5626.17</v>
      </c>
      <c r="Y39" s="13">
        <v>3416.33</v>
      </c>
    </row>
    <row r="40" spans="1:25" x14ac:dyDescent="0.25">
      <c r="A40" s="7">
        <v>39</v>
      </c>
      <c r="B40" s="8" t="s">
        <v>231</v>
      </c>
      <c r="C40" s="7" t="s">
        <v>24</v>
      </c>
      <c r="D40" s="7" t="s">
        <v>246</v>
      </c>
      <c r="E40" s="7" t="str">
        <f>VLOOKUP(F40,[1]REGULARIZADOS!G$6:H$365,2,0)</f>
        <v>AUXILIAR DE ENFERMERIA "A"</v>
      </c>
      <c r="F40" s="9" t="s">
        <v>391</v>
      </c>
      <c r="G40" s="9" t="s">
        <v>391</v>
      </c>
      <c r="H40" s="9" t="s">
        <v>233</v>
      </c>
      <c r="I40" s="10" t="s">
        <v>62</v>
      </c>
      <c r="J40" s="9" t="s">
        <v>234</v>
      </c>
      <c r="K40" s="9" t="s">
        <v>42</v>
      </c>
      <c r="L40" s="7">
        <v>1</v>
      </c>
      <c r="M40" s="11" t="s">
        <v>392</v>
      </c>
      <c r="N40" s="11" t="s">
        <v>393</v>
      </c>
      <c r="O40" s="9" t="s">
        <v>394</v>
      </c>
      <c r="P40" s="7"/>
      <c r="Q40" s="7">
        <v>1</v>
      </c>
      <c r="R40" s="7" t="s">
        <v>30</v>
      </c>
      <c r="S40" s="12" t="s">
        <v>245</v>
      </c>
      <c r="T40" s="13">
        <v>6558.5800000000008</v>
      </c>
      <c r="U40" s="13"/>
      <c r="V40" s="13"/>
      <c r="W40" s="13">
        <v>8647.35</v>
      </c>
      <c r="X40" s="13">
        <v>2088.7699999999995</v>
      </c>
      <c r="Y40" s="13">
        <v>6558.5800000000008</v>
      </c>
    </row>
    <row r="41" spans="1:25" x14ac:dyDescent="0.25">
      <c r="A41" s="7">
        <v>40</v>
      </c>
      <c r="B41" s="8" t="s">
        <v>231</v>
      </c>
      <c r="C41" s="7" t="s">
        <v>24</v>
      </c>
      <c r="D41" s="7" t="s">
        <v>246</v>
      </c>
      <c r="E41" s="7" t="str">
        <f>VLOOKUP(F41,[1]REGULARIZADOS!G$6:H$365,2,0)</f>
        <v>AUXILIAR DE ENFERMERIA "A"</v>
      </c>
      <c r="F41" s="9" t="s">
        <v>395</v>
      </c>
      <c r="G41" s="9" t="s">
        <v>395</v>
      </c>
      <c r="H41" s="9" t="s">
        <v>233</v>
      </c>
      <c r="I41" s="10" t="s">
        <v>62</v>
      </c>
      <c r="J41" s="9" t="s">
        <v>234</v>
      </c>
      <c r="K41" s="9" t="s">
        <v>42</v>
      </c>
      <c r="L41" s="7">
        <v>1</v>
      </c>
      <c r="M41" s="11" t="s">
        <v>396</v>
      </c>
      <c r="N41" s="11" t="s">
        <v>397</v>
      </c>
      <c r="O41" s="9" t="s">
        <v>398</v>
      </c>
      <c r="P41" s="7"/>
      <c r="Q41" s="7">
        <v>1</v>
      </c>
      <c r="R41" s="7" t="s">
        <v>30</v>
      </c>
      <c r="S41" s="12" t="s">
        <v>245</v>
      </c>
      <c r="T41" s="13">
        <v>4161.8</v>
      </c>
      <c r="U41" s="13"/>
      <c r="V41" s="13"/>
      <c r="W41" s="13">
        <v>8647.35</v>
      </c>
      <c r="X41" s="13">
        <v>4485.55</v>
      </c>
      <c r="Y41" s="13">
        <v>4161.8</v>
      </c>
    </row>
    <row r="42" spans="1:25" x14ac:dyDescent="0.25">
      <c r="A42" s="7">
        <v>41</v>
      </c>
      <c r="B42" s="8" t="s">
        <v>231</v>
      </c>
      <c r="C42" s="7" t="s">
        <v>24</v>
      </c>
      <c r="D42" s="7" t="s">
        <v>318</v>
      </c>
      <c r="E42" s="7" t="str">
        <f>VLOOKUP(F42,[1]REGULARIZADOS!G$6:H$365,2,0)</f>
        <v>AUXILIAR DE ENFERMERIA "A"</v>
      </c>
      <c r="F42" s="9" t="s">
        <v>399</v>
      </c>
      <c r="G42" s="9" t="s">
        <v>399</v>
      </c>
      <c r="H42" s="9" t="s">
        <v>233</v>
      </c>
      <c r="I42" s="10" t="s">
        <v>62</v>
      </c>
      <c r="J42" s="9" t="s">
        <v>234</v>
      </c>
      <c r="K42" s="9" t="s">
        <v>42</v>
      </c>
      <c r="L42" s="7">
        <v>1</v>
      </c>
      <c r="M42" s="11" t="s">
        <v>400</v>
      </c>
      <c r="N42" s="11" t="s">
        <v>401</v>
      </c>
      <c r="O42" s="9" t="s">
        <v>402</v>
      </c>
      <c r="P42" s="7"/>
      <c r="Q42" s="7">
        <v>1</v>
      </c>
      <c r="R42" s="7" t="s">
        <v>30</v>
      </c>
      <c r="S42" s="12" t="s">
        <v>257</v>
      </c>
      <c r="T42" s="13">
        <v>3439.12</v>
      </c>
      <c r="U42" s="13"/>
      <c r="V42" s="13"/>
      <c r="W42" s="13">
        <v>8647.35</v>
      </c>
      <c r="X42" s="13">
        <v>5208.2300000000005</v>
      </c>
      <c r="Y42" s="13">
        <v>3439.12</v>
      </c>
    </row>
    <row r="43" spans="1:25" x14ac:dyDescent="0.25">
      <c r="A43" s="7">
        <v>42</v>
      </c>
      <c r="B43" s="8" t="s">
        <v>231</v>
      </c>
      <c r="C43" s="7" t="s">
        <v>24</v>
      </c>
      <c r="D43" s="7" t="s">
        <v>251</v>
      </c>
      <c r="E43" s="7" t="str">
        <f>VLOOKUP(F43,[1]REGULARIZADOS!G$6:H$365,2,0)</f>
        <v>MEDICO GENERAL "A"</v>
      </c>
      <c r="F43" s="9" t="s">
        <v>252</v>
      </c>
      <c r="G43" s="9" t="s">
        <v>252</v>
      </c>
      <c r="H43" s="9" t="s">
        <v>233</v>
      </c>
      <c r="I43" s="10" t="s">
        <v>62</v>
      </c>
      <c r="J43" s="9" t="s">
        <v>234</v>
      </c>
      <c r="K43" s="9" t="s">
        <v>42</v>
      </c>
      <c r="L43" s="7">
        <v>1</v>
      </c>
      <c r="M43" s="11" t="s">
        <v>403</v>
      </c>
      <c r="N43" s="11" t="s">
        <v>404</v>
      </c>
      <c r="O43" s="9" t="s">
        <v>405</v>
      </c>
      <c r="P43" s="7"/>
      <c r="Q43" s="7">
        <v>1</v>
      </c>
      <c r="R43" s="7" t="s">
        <v>30</v>
      </c>
      <c r="S43" s="12">
        <v>42186</v>
      </c>
      <c r="T43" s="13">
        <v>6517.07</v>
      </c>
      <c r="U43" s="13"/>
      <c r="V43" s="13"/>
      <c r="W43" s="13">
        <v>8207.5</v>
      </c>
      <c r="X43" s="13">
        <v>1690.4299999999998</v>
      </c>
      <c r="Y43" s="13">
        <v>6517.07</v>
      </c>
    </row>
    <row r="44" spans="1:25" x14ac:dyDescent="0.25">
      <c r="A44" s="7">
        <v>43</v>
      </c>
      <c r="B44" s="8" t="s">
        <v>231</v>
      </c>
      <c r="C44" s="7" t="s">
        <v>24</v>
      </c>
      <c r="D44" s="7" t="s">
        <v>318</v>
      </c>
      <c r="E44" s="7" t="str">
        <f>VLOOKUP(F44,[1]REGULARIZADOS!G$6:H$365,2,0)</f>
        <v>AUXILIAR DE ENFERMERIA "A"</v>
      </c>
      <c r="F44" s="9" t="s">
        <v>399</v>
      </c>
      <c r="G44" s="9" t="s">
        <v>399</v>
      </c>
      <c r="H44" s="9" t="s">
        <v>233</v>
      </c>
      <c r="I44" s="10" t="s">
        <v>62</v>
      </c>
      <c r="J44" s="9" t="s">
        <v>234</v>
      </c>
      <c r="K44" s="9" t="s">
        <v>42</v>
      </c>
      <c r="L44" s="7">
        <v>1</v>
      </c>
      <c r="M44" s="11" t="s">
        <v>406</v>
      </c>
      <c r="N44" s="11" t="s">
        <v>407</v>
      </c>
      <c r="O44" s="9" t="s">
        <v>408</v>
      </c>
      <c r="P44" s="7"/>
      <c r="Q44" s="7">
        <v>1</v>
      </c>
      <c r="R44" s="7" t="s">
        <v>30</v>
      </c>
      <c r="S44" s="12" t="s">
        <v>245</v>
      </c>
      <c r="T44" s="13">
        <v>3349.08</v>
      </c>
      <c r="U44" s="13"/>
      <c r="V44" s="13"/>
      <c r="W44" s="13">
        <v>8647.35</v>
      </c>
      <c r="X44" s="13">
        <v>5298.27</v>
      </c>
      <c r="Y44" s="13">
        <v>3349.08</v>
      </c>
    </row>
    <row r="45" spans="1:25" x14ac:dyDescent="0.25">
      <c r="A45" s="7">
        <v>44</v>
      </c>
      <c r="B45" s="8" t="s">
        <v>231</v>
      </c>
      <c r="C45" s="7" t="s">
        <v>24</v>
      </c>
      <c r="D45" s="7" t="s">
        <v>382</v>
      </c>
      <c r="E45" s="7" t="str">
        <f>VLOOKUP(F45,[1]REGULARIZADOS!G$6:H$365,2,0)</f>
        <v>AUXILIAR DE ENFERMERIA "A"</v>
      </c>
      <c r="F45" s="9" t="s">
        <v>409</v>
      </c>
      <c r="G45" s="9" t="s">
        <v>409</v>
      </c>
      <c r="H45" s="9" t="s">
        <v>233</v>
      </c>
      <c r="I45" s="10" t="s">
        <v>62</v>
      </c>
      <c r="J45" s="9" t="s">
        <v>234</v>
      </c>
      <c r="K45" s="9" t="s">
        <v>42</v>
      </c>
      <c r="L45" s="7">
        <v>1</v>
      </c>
      <c r="M45" s="11" t="s">
        <v>410</v>
      </c>
      <c r="N45" s="11" t="s">
        <v>411</v>
      </c>
      <c r="O45" s="9" t="s">
        <v>412</v>
      </c>
      <c r="P45" s="7"/>
      <c r="Q45" s="7">
        <v>1</v>
      </c>
      <c r="R45" s="7" t="s">
        <v>30</v>
      </c>
      <c r="S45" s="12" t="s">
        <v>271</v>
      </c>
      <c r="T45" s="13">
        <v>6558.5800000000008</v>
      </c>
      <c r="U45" s="13"/>
      <c r="V45" s="13"/>
      <c r="W45" s="13">
        <v>8647.35</v>
      </c>
      <c r="X45" s="13">
        <v>2088.7699999999995</v>
      </c>
      <c r="Y45" s="13">
        <v>6558.5800000000008</v>
      </c>
    </row>
    <row r="46" spans="1:25" x14ac:dyDescent="0.25">
      <c r="A46" s="7">
        <v>45</v>
      </c>
      <c r="B46" s="8" t="s">
        <v>231</v>
      </c>
      <c r="C46" s="7" t="s">
        <v>24</v>
      </c>
      <c r="D46" s="7" t="s">
        <v>263</v>
      </c>
      <c r="E46" s="7" t="str">
        <f>VLOOKUP(F46,[1]REGULARIZADOS!G$6:H$365,2,0)</f>
        <v>TRABAJADORA SOCIAL EN AREA MEDICA</v>
      </c>
      <c r="F46" s="9" t="s">
        <v>413</v>
      </c>
      <c r="G46" s="9" t="s">
        <v>413</v>
      </c>
      <c r="H46" s="9" t="s">
        <v>241</v>
      </c>
      <c r="I46" s="10" t="s">
        <v>70</v>
      </c>
      <c r="J46" s="9" t="s">
        <v>234</v>
      </c>
      <c r="K46" s="9" t="s">
        <v>42</v>
      </c>
      <c r="L46" s="7">
        <v>1</v>
      </c>
      <c r="M46" s="11" t="s">
        <v>414</v>
      </c>
      <c r="N46" s="11" t="s">
        <v>415</v>
      </c>
      <c r="O46" s="9" t="s">
        <v>416</v>
      </c>
      <c r="P46" s="7"/>
      <c r="Q46" s="7">
        <v>1</v>
      </c>
      <c r="R46" s="7" t="s">
        <v>30</v>
      </c>
      <c r="S46" s="12" t="s">
        <v>245</v>
      </c>
      <c r="T46" s="13">
        <v>5045.07</v>
      </c>
      <c r="U46" s="13"/>
      <c r="V46" s="13"/>
      <c r="W46" s="13">
        <v>9258.5</v>
      </c>
      <c r="X46" s="13">
        <v>4213.43</v>
      </c>
      <c r="Y46" s="13">
        <v>5045.07</v>
      </c>
    </row>
    <row r="47" spans="1:25" x14ac:dyDescent="0.25">
      <c r="A47" s="7">
        <v>46</v>
      </c>
      <c r="B47" s="8" t="s">
        <v>231</v>
      </c>
      <c r="C47" s="7" t="s">
        <v>24</v>
      </c>
      <c r="D47" s="7" t="s">
        <v>239</v>
      </c>
      <c r="E47" s="7" t="str">
        <f>VLOOKUP(F47,[1]REGULARIZADOS!G$6:H$365,2,0)</f>
        <v>AUXILIAR DE ENFERMERIA "A"</v>
      </c>
      <c r="F47" s="9" t="s">
        <v>417</v>
      </c>
      <c r="G47" s="9" t="s">
        <v>417</v>
      </c>
      <c r="H47" s="9" t="s">
        <v>233</v>
      </c>
      <c r="I47" s="10" t="s">
        <v>62</v>
      </c>
      <c r="J47" s="9" t="s">
        <v>234</v>
      </c>
      <c r="K47" s="9" t="s">
        <v>42</v>
      </c>
      <c r="L47" s="7">
        <v>1</v>
      </c>
      <c r="M47" s="11" t="s">
        <v>418</v>
      </c>
      <c r="N47" s="11" t="s">
        <v>419</v>
      </c>
      <c r="O47" s="9" t="s">
        <v>420</v>
      </c>
      <c r="P47" s="7"/>
      <c r="Q47" s="7">
        <v>1</v>
      </c>
      <c r="R47" s="7" t="s">
        <v>30</v>
      </c>
      <c r="S47" s="12" t="s">
        <v>245</v>
      </c>
      <c r="T47" s="13">
        <v>3810.6400000000003</v>
      </c>
      <c r="U47" s="13"/>
      <c r="V47" s="13"/>
      <c r="W47" s="13">
        <v>8647.35</v>
      </c>
      <c r="X47" s="13">
        <v>4836.71</v>
      </c>
      <c r="Y47" s="13">
        <v>3810.6400000000003</v>
      </c>
    </row>
    <row r="48" spans="1:25" x14ac:dyDescent="0.25">
      <c r="A48" s="7">
        <v>47</v>
      </c>
      <c r="B48" s="8" t="s">
        <v>231</v>
      </c>
      <c r="C48" s="7" t="s">
        <v>24</v>
      </c>
      <c r="D48" s="7" t="s">
        <v>421</v>
      </c>
      <c r="E48" s="7" t="str">
        <f>VLOOKUP(F48,[1]REGULARIZADOS!G$6:H$365,2,0)</f>
        <v>AUXILIAR DE ENFERMERIA "A"</v>
      </c>
      <c r="F48" s="9" t="s">
        <v>422</v>
      </c>
      <c r="G48" s="9" t="s">
        <v>422</v>
      </c>
      <c r="H48" s="9" t="s">
        <v>233</v>
      </c>
      <c r="I48" s="10" t="s">
        <v>62</v>
      </c>
      <c r="J48" s="9" t="s">
        <v>234</v>
      </c>
      <c r="K48" s="9" t="s">
        <v>42</v>
      </c>
      <c r="L48" s="7">
        <v>1</v>
      </c>
      <c r="M48" s="11" t="s">
        <v>423</v>
      </c>
      <c r="N48" s="11" t="s">
        <v>424</v>
      </c>
      <c r="O48" s="9" t="s">
        <v>425</v>
      </c>
      <c r="P48" s="7"/>
      <c r="Q48" s="7">
        <v>1</v>
      </c>
      <c r="R48" s="7" t="s">
        <v>30</v>
      </c>
      <c r="S48" s="12" t="s">
        <v>245</v>
      </c>
      <c r="T48" s="13">
        <v>6558.5800000000008</v>
      </c>
      <c r="U48" s="13"/>
      <c r="V48" s="13"/>
      <c r="W48" s="13">
        <v>8647.35</v>
      </c>
      <c r="X48" s="13">
        <v>2088.7699999999995</v>
      </c>
      <c r="Y48" s="13">
        <v>6558.5800000000008</v>
      </c>
    </row>
    <row r="49" spans="1:25" x14ac:dyDescent="0.25">
      <c r="A49" s="7">
        <v>48</v>
      </c>
      <c r="B49" s="8" t="s">
        <v>231</v>
      </c>
      <c r="C49" s="7" t="s">
        <v>24</v>
      </c>
      <c r="D49" s="7" t="s">
        <v>318</v>
      </c>
      <c r="E49" s="7" t="str">
        <f>VLOOKUP(F49,[1]REGULARIZADOS!G$6:H$365,2,0)</f>
        <v>AUXILIAR DE ENFERMERIA "A"</v>
      </c>
      <c r="F49" s="9" t="s">
        <v>426</v>
      </c>
      <c r="G49" s="9" t="s">
        <v>426</v>
      </c>
      <c r="H49" s="9" t="s">
        <v>233</v>
      </c>
      <c r="I49" s="10" t="s">
        <v>62</v>
      </c>
      <c r="J49" s="9" t="s">
        <v>234</v>
      </c>
      <c r="K49" s="9" t="s">
        <v>42</v>
      </c>
      <c r="L49" s="7">
        <v>1</v>
      </c>
      <c r="M49" s="11" t="s">
        <v>427</v>
      </c>
      <c r="N49" s="11" t="s">
        <v>428</v>
      </c>
      <c r="O49" s="9" t="s">
        <v>429</v>
      </c>
      <c r="P49" s="7"/>
      <c r="Q49" s="7">
        <v>1</v>
      </c>
      <c r="R49" s="7" t="s">
        <v>30</v>
      </c>
      <c r="S49" s="12" t="s">
        <v>245</v>
      </c>
      <c r="T49" s="13">
        <v>5471.26</v>
      </c>
      <c r="U49" s="13"/>
      <c r="V49" s="13"/>
      <c r="W49" s="13">
        <v>8647.35</v>
      </c>
      <c r="X49" s="13">
        <v>3176.0899999999997</v>
      </c>
      <c r="Y49" s="13">
        <v>5471.26</v>
      </c>
    </row>
    <row r="50" spans="1:25" x14ac:dyDescent="0.25">
      <c r="A50" s="7">
        <v>49</v>
      </c>
      <c r="B50" s="8" t="s">
        <v>231</v>
      </c>
      <c r="C50" s="7" t="s">
        <v>24</v>
      </c>
      <c r="D50" s="7" t="s">
        <v>246</v>
      </c>
      <c r="E50" s="7" t="str">
        <f>VLOOKUP(F50,[1]REGULARIZADOS!G$6:H$365,2,0)</f>
        <v>AUXILIAR DE ENFERMERIA "A"</v>
      </c>
      <c r="F50" s="9" t="s">
        <v>430</v>
      </c>
      <c r="G50" s="9" t="s">
        <v>430</v>
      </c>
      <c r="H50" s="9" t="s">
        <v>233</v>
      </c>
      <c r="I50" s="10" t="s">
        <v>62</v>
      </c>
      <c r="J50" s="9" t="s">
        <v>234</v>
      </c>
      <c r="K50" s="9" t="s">
        <v>42</v>
      </c>
      <c r="L50" s="7">
        <v>1</v>
      </c>
      <c r="M50" s="11" t="s">
        <v>431</v>
      </c>
      <c r="N50" s="11" t="s">
        <v>432</v>
      </c>
      <c r="O50" s="9" t="s">
        <v>433</v>
      </c>
      <c r="P50" s="7"/>
      <c r="Q50" s="7">
        <v>1</v>
      </c>
      <c r="R50" s="7" t="s">
        <v>30</v>
      </c>
      <c r="S50" s="12" t="s">
        <v>245</v>
      </c>
      <c r="T50" s="13">
        <v>5845.35</v>
      </c>
      <c r="U50" s="13"/>
      <c r="V50" s="13"/>
      <c r="W50" s="13">
        <v>8647.35</v>
      </c>
      <c r="X50" s="13">
        <v>2801.9999999999995</v>
      </c>
      <c r="Y50" s="13">
        <v>5845.35</v>
      </c>
    </row>
    <row r="51" spans="1:25" x14ac:dyDescent="0.25">
      <c r="A51" s="7">
        <v>50</v>
      </c>
      <c r="B51" s="8" t="s">
        <v>231</v>
      </c>
      <c r="C51" s="7" t="s">
        <v>24</v>
      </c>
      <c r="D51" s="7" t="s">
        <v>82</v>
      </c>
      <c r="E51" s="7" t="str">
        <f>VLOOKUP(F51,[1]REGULARIZADOS!G$6:H$365,2,0)</f>
        <v>AUXILIAR DE ENFERMERIA "A"</v>
      </c>
      <c r="F51" s="9" t="s">
        <v>232</v>
      </c>
      <c r="G51" s="9" t="s">
        <v>232</v>
      </c>
      <c r="H51" s="9" t="s">
        <v>434</v>
      </c>
      <c r="I51" s="10" t="s">
        <v>206</v>
      </c>
      <c r="J51" s="9" t="s">
        <v>234</v>
      </c>
      <c r="K51" s="9" t="s">
        <v>42</v>
      </c>
      <c r="L51" s="7">
        <v>1</v>
      </c>
      <c r="M51" s="11" t="s">
        <v>435</v>
      </c>
      <c r="N51" s="11" t="s">
        <v>436</v>
      </c>
      <c r="O51" s="9" t="s">
        <v>437</v>
      </c>
      <c r="P51" s="7"/>
      <c r="Q51" s="7">
        <v>1</v>
      </c>
      <c r="R51" s="7" t="s">
        <v>30</v>
      </c>
      <c r="S51" s="12" t="s">
        <v>245</v>
      </c>
      <c r="T51" s="13">
        <v>4173.34</v>
      </c>
      <c r="U51" s="13"/>
      <c r="V51" s="13"/>
      <c r="W51" s="13">
        <v>7985.42</v>
      </c>
      <c r="X51" s="13">
        <v>3812.08</v>
      </c>
      <c r="Y51" s="13">
        <v>4173.34</v>
      </c>
    </row>
    <row r="52" spans="1:25" x14ac:dyDescent="0.25">
      <c r="A52" s="7">
        <v>51</v>
      </c>
      <c r="B52" s="8" t="s">
        <v>231</v>
      </c>
      <c r="C52" s="7" t="s">
        <v>24</v>
      </c>
      <c r="D52" s="7" t="s">
        <v>421</v>
      </c>
      <c r="E52" s="7" t="str">
        <f>VLOOKUP(F52,[1]REGULARIZADOS!G$6:H$365,2,0)</f>
        <v>AUXILIAR DE ENFERMERIA "A"</v>
      </c>
      <c r="F52" s="9" t="s">
        <v>422</v>
      </c>
      <c r="G52" s="9" t="s">
        <v>422</v>
      </c>
      <c r="H52" s="9" t="s">
        <v>253</v>
      </c>
      <c r="I52" s="10" t="s">
        <v>34</v>
      </c>
      <c r="J52" s="9" t="s">
        <v>234</v>
      </c>
      <c r="K52" s="9" t="s">
        <v>42</v>
      </c>
      <c r="L52" s="7">
        <v>1</v>
      </c>
      <c r="M52" s="11" t="s">
        <v>438</v>
      </c>
      <c r="N52" s="11" t="s">
        <v>439</v>
      </c>
      <c r="O52" s="9" t="s">
        <v>440</v>
      </c>
      <c r="P52" s="7"/>
      <c r="Q52" s="7">
        <v>1</v>
      </c>
      <c r="R52" s="7" t="s">
        <v>30</v>
      </c>
      <c r="S52" s="12" t="s">
        <v>257</v>
      </c>
      <c r="T52" s="13">
        <v>11810.809999999998</v>
      </c>
      <c r="U52" s="13"/>
      <c r="V52" s="13"/>
      <c r="W52" s="13">
        <v>15911.9</v>
      </c>
      <c r="X52" s="13">
        <v>4101.0900000000011</v>
      </c>
      <c r="Y52" s="13">
        <v>11810.809999999998</v>
      </c>
    </row>
    <row r="53" spans="1:25" x14ac:dyDescent="0.25">
      <c r="A53" s="7">
        <v>52</v>
      </c>
      <c r="B53" s="8" t="s">
        <v>231</v>
      </c>
      <c r="C53" s="7" t="s">
        <v>24</v>
      </c>
      <c r="D53" s="7" t="s">
        <v>246</v>
      </c>
      <c r="E53" s="7" t="str">
        <f>VLOOKUP(F53,[1]REGULARIZADOS!G$6:H$365,2,0)</f>
        <v>AUXILIAR DE ENFERMERIA "A"</v>
      </c>
      <c r="F53" s="9" t="s">
        <v>441</v>
      </c>
      <c r="G53" s="9" t="s">
        <v>441</v>
      </c>
      <c r="H53" s="9" t="s">
        <v>233</v>
      </c>
      <c r="I53" s="10" t="s">
        <v>62</v>
      </c>
      <c r="J53" s="9" t="s">
        <v>234</v>
      </c>
      <c r="K53" s="9" t="s">
        <v>42</v>
      </c>
      <c r="L53" s="7">
        <v>1</v>
      </c>
      <c r="M53" s="11" t="s">
        <v>442</v>
      </c>
      <c r="N53" s="11" t="s">
        <v>443</v>
      </c>
      <c r="O53" s="9" t="s">
        <v>444</v>
      </c>
      <c r="P53" s="7"/>
      <c r="Q53" s="7">
        <v>1</v>
      </c>
      <c r="R53" s="7" t="s">
        <v>30</v>
      </c>
      <c r="S53" s="12" t="s">
        <v>257</v>
      </c>
      <c r="T53" s="13">
        <v>6029.26</v>
      </c>
      <c r="U53" s="13"/>
      <c r="V53" s="13"/>
      <c r="W53" s="13">
        <v>8647.35</v>
      </c>
      <c r="X53" s="13">
        <v>2618.09</v>
      </c>
      <c r="Y53" s="13">
        <v>6029.26</v>
      </c>
    </row>
    <row r="54" spans="1:25" x14ac:dyDescent="0.25">
      <c r="A54" s="7">
        <v>53</v>
      </c>
      <c r="B54" s="8" t="s">
        <v>231</v>
      </c>
      <c r="C54" s="7" t="s">
        <v>24</v>
      </c>
      <c r="D54" s="7" t="s">
        <v>382</v>
      </c>
      <c r="E54" s="7" t="str">
        <f>VLOOKUP(F54,[1]REGULARIZADOS!G$6:H$365,2,0)</f>
        <v>AUXILIAR DE ENFERMERIA "A"</v>
      </c>
      <c r="F54" s="9" t="s">
        <v>445</v>
      </c>
      <c r="G54" s="9" t="s">
        <v>445</v>
      </c>
      <c r="H54" s="9" t="s">
        <v>233</v>
      </c>
      <c r="I54" s="10" t="s">
        <v>62</v>
      </c>
      <c r="J54" s="9" t="s">
        <v>234</v>
      </c>
      <c r="K54" s="9" t="s">
        <v>42</v>
      </c>
      <c r="L54" s="7">
        <v>1</v>
      </c>
      <c r="M54" s="11" t="s">
        <v>446</v>
      </c>
      <c r="N54" s="11" t="s">
        <v>447</v>
      </c>
      <c r="O54" s="9" t="s">
        <v>448</v>
      </c>
      <c r="P54" s="7"/>
      <c r="Q54" s="7">
        <v>1</v>
      </c>
      <c r="R54" s="7" t="s">
        <v>30</v>
      </c>
      <c r="S54" s="12" t="s">
        <v>317</v>
      </c>
      <c r="T54" s="13">
        <v>3.5</v>
      </c>
      <c r="U54" s="13"/>
      <c r="V54" s="13"/>
      <c r="W54" s="13">
        <v>8647.35</v>
      </c>
      <c r="X54" s="13">
        <v>8643.85</v>
      </c>
      <c r="Y54" s="13">
        <v>3.5</v>
      </c>
    </row>
    <row r="55" spans="1:25" x14ac:dyDescent="0.25">
      <c r="A55" s="7">
        <v>54</v>
      </c>
      <c r="B55" s="8" t="s">
        <v>231</v>
      </c>
      <c r="C55" s="7" t="s">
        <v>24</v>
      </c>
      <c r="D55" s="7" t="s">
        <v>263</v>
      </c>
      <c r="E55" s="7" t="str">
        <f>VLOOKUP(F55,[1]REGULARIZADOS!G$6:H$365,2,0)</f>
        <v>TRABAJADORA SOCIAL EN AREA MEDICA</v>
      </c>
      <c r="F55" s="9" t="s">
        <v>413</v>
      </c>
      <c r="G55" s="9" t="s">
        <v>413</v>
      </c>
      <c r="H55" s="9" t="s">
        <v>253</v>
      </c>
      <c r="I55" s="10" t="s">
        <v>34</v>
      </c>
      <c r="J55" s="9" t="s">
        <v>234</v>
      </c>
      <c r="K55" s="9" t="s">
        <v>42</v>
      </c>
      <c r="L55" s="7">
        <v>1</v>
      </c>
      <c r="M55" s="11" t="s">
        <v>449</v>
      </c>
      <c r="N55" s="11" t="s">
        <v>450</v>
      </c>
      <c r="O55" s="9" t="s">
        <v>451</v>
      </c>
      <c r="P55" s="7"/>
      <c r="Q55" s="7">
        <v>1</v>
      </c>
      <c r="R55" s="7" t="s">
        <v>30</v>
      </c>
      <c r="S55" s="12" t="s">
        <v>257</v>
      </c>
      <c r="T55" s="13">
        <v>2974.4600000000009</v>
      </c>
      <c r="U55" s="13"/>
      <c r="V55" s="13"/>
      <c r="W55" s="13">
        <v>15911.9</v>
      </c>
      <c r="X55" s="13">
        <v>12937.439999999999</v>
      </c>
      <c r="Y55" s="13">
        <v>2974.4600000000009</v>
      </c>
    </row>
    <row r="56" spans="1:25" x14ac:dyDescent="0.25">
      <c r="A56" s="7">
        <v>55</v>
      </c>
      <c r="B56" s="8" t="s">
        <v>231</v>
      </c>
      <c r="C56" s="7" t="s">
        <v>24</v>
      </c>
      <c r="D56" s="7" t="s">
        <v>239</v>
      </c>
      <c r="E56" s="7" t="str">
        <f>VLOOKUP(F56,[1]REGULARIZADOS!G$6:H$365,2,0)</f>
        <v>TRABAJADORA SOCIAL EN AREA MEDICA</v>
      </c>
      <c r="F56" s="9" t="s">
        <v>452</v>
      </c>
      <c r="G56" s="9" t="s">
        <v>452</v>
      </c>
      <c r="H56" s="9" t="s">
        <v>241</v>
      </c>
      <c r="I56" s="10" t="s">
        <v>70</v>
      </c>
      <c r="J56" s="9" t="s">
        <v>234</v>
      </c>
      <c r="K56" s="9" t="s">
        <v>42</v>
      </c>
      <c r="L56" s="7">
        <v>1</v>
      </c>
      <c r="M56" s="11" t="s">
        <v>453</v>
      </c>
      <c r="N56" s="11" t="s">
        <v>454</v>
      </c>
      <c r="O56" s="9" t="s">
        <v>455</v>
      </c>
      <c r="P56" s="7"/>
      <c r="Q56" s="7">
        <v>1</v>
      </c>
      <c r="R56" s="7" t="s">
        <v>30</v>
      </c>
      <c r="S56" s="12" t="s">
        <v>271</v>
      </c>
      <c r="T56" s="13">
        <v>5453.65</v>
      </c>
      <c r="U56" s="13"/>
      <c r="V56" s="13"/>
      <c r="W56" s="13">
        <v>9042.5</v>
      </c>
      <c r="X56" s="13">
        <v>3588.8500000000008</v>
      </c>
      <c r="Y56" s="13">
        <v>5453.65</v>
      </c>
    </row>
    <row r="57" spans="1:25" x14ac:dyDescent="0.25">
      <c r="A57" s="7">
        <v>56</v>
      </c>
      <c r="B57" s="8" t="s">
        <v>231</v>
      </c>
      <c r="C57" s="7" t="s">
        <v>24</v>
      </c>
      <c r="D57" s="7" t="s">
        <v>456</v>
      </c>
      <c r="E57" s="7" t="str">
        <f>VLOOKUP(F57,[1]REGULARIZADOS!G$6:H$365,2,0)</f>
        <v>AUXILIAR DE ENFERMERIA "A"</v>
      </c>
      <c r="F57" s="9" t="s">
        <v>457</v>
      </c>
      <c r="G57" s="9" t="s">
        <v>457</v>
      </c>
      <c r="H57" s="9" t="s">
        <v>233</v>
      </c>
      <c r="I57" s="10" t="s">
        <v>62</v>
      </c>
      <c r="J57" s="9" t="s">
        <v>234</v>
      </c>
      <c r="K57" s="9" t="s">
        <v>42</v>
      </c>
      <c r="L57" s="7">
        <v>1</v>
      </c>
      <c r="M57" s="11" t="s">
        <v>458</v>
      </c>
      <c r="N57" s="11" t="s">
        <v>459</v>
      </c>
      <c r="O57" s="9" t="s">
        <v>460</v>
      </c>
      <c r="P57" s="7"/>
      <c r="Q57" s="7">
        <v>1</v>
      </c>
      <c r="R57" s="7" t="s">
        <v>30</v>
      </c>
      <c r="S57" s="12" t="s">
        <v>245</v>
      </c>
      <c r="T57" s="13">
        <v>5335.34</v>
      </c>
      <c r="U57" s="13"/>
      <c r="V57" s="13"/>
      <c r="W57" s="13">
        <v>8647.35</v>
      </c>
      <c r="X57" s="13">
        <v>3312.01</v>
      </c>
      <c r="Y57" s="13">
        <v>5335.34</v>
      </c>
    </row>
    <row r="58" spans="1:25" x14ac:dyDescent="0.25">
      <c r="A58" s="7">
        <v>57</v>
      </c>
      <c r="B58" s="8" t="s">
        <v>231</v>
      </c>
      <c r="C58" s="7" t="s">
        <v>24</v>
      </c>
      <c r="D58" s="7" t="s">
        <v>258</v>
      </c>
      <c r="E58" s="7" t="str">
        <f>VLOOKUP(F58,[1]REGULARIZADOS!G$6:H$365,2,0)</f>
        <v>AUXILIAR DE ENFERMERIA "A"</v>
      </c>
      <c r="F58" s="9" t="s">
        <v>461</v>
      </c>
      <c r="G58" s="9" t="s">
        <v>461</v>
      </c>
      <c r="H58" s="9" t="s">
        <v>233</v>
      </c>
      <c r="I58" s="10" t="s">
        <v>62</v>
      </c>
      <c r="J58" s="9" t="s">
        <v>234</v>
      </c>
      <c r="K58" s="9" t="s">
        <v>42</v>
      </c>
      <c r="L58" s="7">
        <v>1</v>
      </c>
      <c r="M58" s="11" t="s">
        <v>462</v>
      </c>
      <c r="N58" s="11" t="s">
        <v>463</v>
      </c>
      <c r="O58" s="9" t="s">
        <v>464</v>
      </c>
      <c r="P58" s="7"/>
      <c r="Q58" s="7">
        <v>1</v>
      </c>
      <c r="R58" s="7" t="s">
        <v>30</v>
      </c>
      <c r="S58" s="12" t="s">
        <v>271</v>
      </c>
      <c r="T58" s="13">
        <v>6645.35</v>
      </c>
      <c r="U58" s="13"/>
      <c r="V58" s="13"/>
      <c r="W58" s="13">
        <v>8647.35</v>
      </c>
      <c r="X58" s="13">
        <v>2001.9999999999995</v>
      </c>
      <c r="Y58" s="13">
        <v>6645.35</v>
      </c>
    </row>
    <row r="59" spans="1:25" x14ac:dyDescent="0.25">
      <c r="A59" s="7">
        <v>58</v>
      </c>
      <c r="B59" s="8" t="s">
        <v>231</v>
      </c>
      <c r="C59" s="7" t="s">
        <v>24</v>
      </c>
      <c r="D59" s="7" t="s">
        <v>456</v>
      </c>
      <c r="E59" s="7" t="str">
        <f>VLOOKUP(F59,[1]REGULARIZADOS!G$6:H$365,2,0)</f>
        <v>AUXILIAR DE ENFERMERIA "A"</v>
      </c>
      <c r="F59" s="9" t="s">
        <v>457</v>
      </c>
      <c r="G59" s="9" t="s">
        <v>457</v>
      </c>
      <c r="H59" s="9" t="s">
        <v>233</v>
      </c>
      <c r="I59" s="10" t="s">
        <v>62</v>
      </c>
      <c r="J59" s="9" t="s">
        <v>234</v>
      </c>
      <c r="K59" s="9" t="s">
        <v>42</v>
      </c>
      <c r="L59" s="7">
        <v>1</v>
      </c>
      <c r="M59" s="11" t="s">
        <v>465</v>
      </c>
      <c r="N59" s="11" t="s">
        <v>466</v>
      </c>
      <c r="O59" s="9" t="s">
        <v>467</v>
      </c>
      <c r="P59" s="7"/>
      <c r="Q59" s="7">
        <v>1</v>
      </c>
      <c r="R59" s="7" t="s">
        <v>30</v>
      </c>
      <c r="S59" s="12" t="s">
        <v>245</v>
      </c>
      <c r="T59" s="13">
        <v>3689.21</v>
      </c>
      <c r="U59" s="13"/>
      <c r="V59" s="13"/>
      <c r="W59" s="13">
        <v>8647.35</v>
      </c>
      <c r="X59" s="13">
        <v>4958.1400000000003</v>
      </c>
      <c r="Y59" s="13">
        <v>3689.21</v>
      </c>
    </row>
    <row r="60" spans="1:25" x14ac:dyDescent="0.25">
      <c r="A60" s="7">
        <v>59</v>
      </c>
      <c r="B60" s="8" t="s">
        <v>231</v>
      </c>
      <c r="C60" s="7" t="s">
        <v>24</v>
      </c>
      <c r="D60" s="7" t="s">
        <v>318</v>
      </c>
      <c r="E60" s="7" t="str">
        <f>VLOOKUP(F60,[1]REGULARIZADOS!G$6:H$365,2,0)</f>
        <v>MEDICO GENERAL "A"</v>
      </c>
      <c r="F60" s="9" t="s">
        <v>468</v>
      </c>
      <c r="G60" s="9" t="s">
        <v>468</v>
      </c>
      <c r="H60" s="9" t="s">
        <v>253</v>
      </c>
      <c r="I60" s="10" t="s">
        <v>34</v>
      </c>
      <c r="J60" s="9" t="s">
        <v>234</v>
      </c>
      <c r="K60" s="9" t="s">
        <v>42</v>
      </c>
      <c r="L60" s="7">
        <v>1</v>
      </c>
      <c r="M60" s="11" t="s">
        <v>469</v>
      </c>
      <c r="N60" s="11" t="s">
        <v>470</v>
      </c>
      <c r="O60" s="9" t="s">
        <v>471</v>
      </c>
      <c r="P60" s="7"/>
      <c r="Q60" s="7">
        <v>1</v>
      </c>
      <c r="R60" s="7" t="s">
        <v>30</v>
      </c>
      <c r="S60" s="12" t="s">
        <v>271</v>
      </c>
      <c r="T60" s="13">
        <v>9865.1499999999978</v>
      </c>
      <c r="U60" s="13"/>
      <c r="V60" s="13"/>
      <c r="W60" s="13">
        <v>15911.9</v>
      </c>
      <c r="X60" s="13">
        <v>6046.7500000000009</v>
      </c>
      <c r="Y60" s="13">
        <v>9865.1499999999978</v>
      </c>
    </row>
    <row r="61" spans="1:25" x14ac:dyDescent="0.25">
      <c r="A61" s="7">
        <v>60</v>
      </c>
      <c r="B61" s="8" t="s">
        <v>231</v>
      </c>
      <c r="C61" s="7" t="s">
        <v>24</v>
      </c>
      <c r="D61" s="7" t="s">
        <v>246</v>
      </c>
      <c r="E61" s="7" t="str">
        <f>VLOOKUP(F61,[1]REGULARIZADOS!G$6:H$365,2,0)</f>
        <v>TRABAJADORA SOCIAL EN AREA MEDICA</v>
      </c>
      <c r="F61" s="9" t="s">
        <v>329</v>
      </c>
      <c r="G61" s="9" t="s">
        <v>329</v>
      </c>
      <c r="H61" s="9" t="s">
        <v>233</v>
      </c>
      <c r="I61" s="10" t="s">
        <v>62</v>
      </c>
      <c r="J61" s="9" t="s">
        <v>234</v>
      </c>
      <c r="K61" s="9" t="s">
        <v>42</v>
      </c>
      <c r="L61" s="7">
        <v>1</v>
      </c>
      <c r="M61" s="11" t="s">
        <v>472</v>
      </c>
      <c r="N61" s="11" t="s">
        <v>473</v>
      </c>
      <c r="O61" s="9" t="s">
        <v>474</v>
      </c>
      <c r="P61" s="7"/>
      <c r="Q61" s="7">
        <v>1</v>
      </c>
      <c r="R61" s="7" t="s">
        <v>30</v>
      </c>
      <c r="S61" s="12" t="s">
        <v>245</v>
      </c>
      <c r="T61" s="13">
        <v>5496.85</v>
      </c>
      <c r="U61" s="13"/>
      <c r="V61" s="13"/>
      <c r="W61" s="13">
        <v>8647.35</v>
      </c>
      <c r="X61" s="13">
        <v>3150.4999999999995</v>
      </c>
      <c r="Y61" s="13">
        <v>5496.85</v>
      </c>
    </row>
    <row r="62" spans="1:25" x14ac:dyDescent="0.25">
      <c r="A62" s="7">
        <v>61</v>
      </c>
      <c r="B62" s="8" t="s">
        <v>231</v>
      </c>
      <c r="C62" s="7" t="s">
        <v>24</v>
      </c>
      <c r="D62" s="7" t="s">
        <v>263</v>
      </c>
      <c r="E62" s="7" t="str">
        <f>VLOOKUP(F62,[1]REGULARIZADOS!G$6:H$365,2,0)</f>
        <v>AUXILIAR DE ENFERMERIA "A"</v>
      </c>
      <c r="F62" s="9" t="s">
        <v>264</v>
      </c>
      <c r="G62" s="9" t="s">
        <v>264</v>
      </c>
      <c r="H62" s="9" t="s">
        <v>241</v>
      </c>
      <c r="I62" s="10" t="s">
        <v>70</v>
      </c>
      <c r="J62" s="9" t="s">
        <v>234</v>
      </c>
      <c r="K62" s="9" t="s">
        <v>42</v>
      </c>
      <c r="L62" s="7">
        <v>1</v>
      </c>
      <c r="M62" s="11" t="s">
        <v>475</v>
      </c>
      <c r="N62" s="11" t="s">
        <v>476</v>
      </c>
      <c r="O62" s="9" t="s">
        <v>477</v>
      </c>
      <c r="P62" s="7"/>
      <c r="Q62" s="7">
        <v>1</v>
      </c>
      <c r="R62" s="7" t="s">
        <v>30</v>
      </c>
      <c r="S62" s="12" t="s">
        <v>245</v>
      </c>
      <c r="T62" s="13">
        <v>2341.4499999999989</v>
      </c>
      <c r="U62" s="13"/>
      <c r="V62" s="13"/>
      <c r="W62" s="13">
        <v>9042.5</v>
      </c>
      <c r="X62" s="13">
        <v>6701.0500000000011</v>
      </c>
      <c r="Y62" s="13">
        <v>2341.4499999999989</v>
      </c>
    </row>
    <row r="63" spans="1:25" x14ac:dyDescent="0.25">
      <c r="A63" s="7">
        <v>62</v>
      </c>
      <c r="B63" s="8" t="s">
        <v>231</v>
      </c>
      <c r="C63" s="7" t="s">
        <v>24</v>
      </c>
      <c r="D63" s="7" t="s">
        <v>258</v>
      </c>
      <c r="E63" s="7" t="str">
        <f>VLOOKUP(F63,[1]REGULARIZADOS!G$6:H$365,2,0)</f>
        <v>AUXILIAR DE ENFERMERIA "A"</v>
      </c>
      <c r="F63" s="9" t="s">
        <v>461</v>
      </c>
      <c r="G63" s="9" t="s">
        <v>461</v>
      </c>
      <c r="H63" s="9" t="s">
        <v>233</v>
      </c>
      <c r="I63" s="10" t="s">
        <v>62</v>
      </c>
      <c r="J63" s="9" t="s">
        <v>234</v>
      </c>
      <c r="K63" s="9" t="s">
        <v>42</v>
      </c>
      <c r="L63" s="7">
        <v>1</v>
      </c>
      <c r="M63" s="11" t="s">
        <v>478</v>
      </c>
      <c r="N63" s="11" t="s">
        <v>479</v>
      </c>
      <c r="O63" s="9" t="s">
        <v>480</v>
      </c>
      <c r="P63" s="7"/>
      <c r="Q63" s="7">
        <v>1</v>
      </c>
      <c r="R63" s="7" t="s">
        <v>30</v>
      </c>
      <c r="S63" s="12" t="s">
        <v>245</v>
      </c>
      <c r="T63" s="13">
        <v>5744.49</v>
      </c>
      <c r="U63" s="13"/>
      <c r="V63" s="13"/>
      <c r="W63" s="13">
        <v>8647.35</v>
      </c>
      <c r="X63" s="13">
        <v>2902.8600000000006</v>
      </c>
      <c r="Y63" s="13">
        <v>5744.49</v>
      </c>
    </row>
    <row r="64" spans="1:25" x14ac:dyDescent="0.25">
      <c r="A64" s="7">
        <v>63</v>
      </c>
      <c r="B64" s="8" t="s">
        <v>231</v>
      </c>
      <c r="C64" s="7" t="s">
        <v>24</v>
      </c>
      <c r="D64" s="7" t="s">
        <v>263</v>
      </c>
      <c r="E64" s="7" t="str">
        <f>VLOOKUP(F64,[1]REGULARIZADOS!G$6:H$365,2,0)</f>
        <v>AUXILIAR DE ENFERMERIA "A"</v>
      </c>
      <c r="F64" s="9" t="s">
        <v>264</v>
      </c>
      <c r="G64" s="9" t="s">
        <v>264</v>
      </c>
      <c r="H64" s="9" t="s">
        <v>233</v>
      </c>
      <c r="I64" s="10" t="s">
        <v>62</v>
      </c>
      <c r="J64" s="9" t="s">
        <v>234</v>
      </c>
      <c r="K64" s="9" t="s">
        <v>42</v>
      </c>
      <c r="L64" s="7">
        <v>1</v>
      </c>
      <c r="M64" s="11" t="s">
        <v>481</v>
      </c>
      <c r="N64" s="11" t="s">
        <v>482</v>
      </c>
      <c r="O64" s="9" t="s">
        <v>483</v>
      </c>
      <c r="P64" s="7"/>
      <c r="Q64" s="7">
        <v>1</v>
      </c>
      <c r="R64" s="7" t="s">
        <v>30</v>
      </c>
      <c r="S64" s="12" t="s">
        <v>245</v>
      </c>
      <c r="T64" s="13">
        <v>5274.3000000000011</v>
      </c>
      <c r="U64" s="13"/>
      <c r="V64" s="13"/>
      <c r="W64" s="13">
        <v>8647.35</v>
      </c>
      <c r="X64" s="13">
        <v>3373.0499999999993</v>
      </c>
      <c r="Y64" s="13">
        <v>5274.3000000000011</v>
      </c>
    </row>
    <row r="65" spans="1:25" x14ac:dyDescent="0.25">
      <c r="A65" s="7">
        <v>64</v>
      </c>
      <c r="B65" s="8" t="s">
        <v>231</v>
      </c>
      <c r="C65" s="7" t="s">
        <v>24</v>
      </c>
      <c r="D65" s="7" t="s">
        <v>456</v>
      </c>
      <c r="E65" s="7" t="str">
        <f>VLOOKUP(F65,[1]REGULARIZADOS!G$6:H$365,2,0)</f>
        <v>AUXILIAR DE ENFERMERIA "A"</v>
      </c>
      <c r="F65" s="9" t="s">
        <v>484</v>
      </c>
      <c r="G65" s="9" t="s">
        <v>484</v>
      </c>
      <c r="H65" s="9" t="s">
        <v>233</v>
      </c>
      <c r="I65" s="10" t="s">
        <v>62</v>
      </c>
      <c r="J65" s="9" t="s">
        <v>234</v>
      </c>
      <c r="K65" s="9" t="s">
        <v>42</v>
      </c>
      <c r="L65" s="7">
        <v>1</v>
      </c>
      <c r="M65" s="11" t="s">
        <v>485</v>
      </c>
      <c r="N65" s="11" t="s">
        <v>486</v>
      </c>
      <c r="O65" s="9" t="s">
        <v>487</v>
      </c>
      <c r="P65" s="7"/>
      <c r="Q65" s="7">
        <v>1</v>
      </c>
      <c r="R65" s="7" t="s">
        <v>30</v>
      </c>
      <c r="S65" s="12" t="s">
        <v>257</v>
      </c>
      <c r="T65" s="13">
        <v>3048.7</v>
      </c>
      <c r="U65" s="13"/>
      <c r="V65" s="13"/>
      <c r="W65" s="13">
        <v>8647.35</v>
      </c>
      <c r="X65" s="13">
        <v>5598.6500000000005</v>
      </c>
      <c r="Y65" s="13">
        <v>3048.7</v>
      </c>
    </row>
    <row r="66" spans="1:25" x14ac:dyDescent="0.25">
      <c r="A66" s="7">
        <v>65</v>
      </c>
      <c r="B66" s="8" t="s">
        <v>231</v>
      </c>
      <c r="C66" s="7" t="s">
        <v>24</v>
      </c>
      <c r="D66" s="7" t="s">
        <v>258</v>
      </c>
      <c r="E66" s="7" t="str">
        <f>VLOOKUP(F66,[1]REGULARIZADOS!G$6:H$365,2,0)</f>
        <v>AUXILIAR DE ENFERMERIA "A"</v>
      </c>
      <c r="F66" s="9" t="s">
        <v>259</v>
      </c>
      <c r="G66" s="9" t="s">
        <v>259</v>
      </c>
      <c r="H66" s="9" t="s">
        <v>233</v>
      </c>
      <c r="I66" s="10" t="s">
        <v>62</v>
      </c>
      <c r="J66" s="9" t="s">
        <v>234</v>
      </c>
      <c r="K66" s="9" t="s">
        <v>42</v>
      </c>
      <c r="L66" s="7">
        <v>1</v>
      </c>
      <c r="M66" s="11" t="s">
        <v>488</v>
      </c>
      <c r="N66" s="11" t="s">
        <v>489</v>
      </c>
      <c r="O66" s="9" t="s">
        <v>490</v>
      </c>
      <c r="P66" s="7"/>
      <c r="Q66" s="7">
        <v>1</v>
      </c>
      <c r="R66" s="7" t="s">
        <v>30</v>
      </c>
      <c r="S66" s="12">
        <v>39448</v>
      </c>
      <c r="T66" s="13">
        <v>2014.5000000000009</v>
      </c>
      <c r="U66" s="13"/>
      <c r="V66" s="13"/>
      <c r="W66" s="13">
        <v>8647.35</v>
      </c>
      <c r="X66" s="13">
        <v>6632.8499999999995</v>
      </c>
      <c r="Y66" s="13">
        <v>2014.5000000000009</v>
      </c>
    </row>
    <row r="67" spans="1:25" x14ac:dyDescent="0.25">
      <c r="A67" s="7">
        <v>66</v>
      </c>
      <c r="B67" s="8" t="s">
        <v>231</v>
      </c>
      <c r="C67" s="7" t="s">
        <v>24</v>
      </c>
      <c r="D67" s="7" t="s">
        <v>284</v>
      </c>
      <c r="E67" s="7" t="str">
        <f>VLOOKUP(F67,[1]REGULARIZADOS!G$6:H$365,2,0)</f>
        <v>AUXILIAR DE ENFERMERIA "A"</v>
      </c>
      <c r="F67" s="9" t="s">
        <v>363</v>
      </c>
      <c r="G67" s="9" t="s">
        <v>363</v>
      </c>
      <c r="H67" s="9" t="s">
        <v>233</v>
      </c>
      <c r="I67" s="10" t="s">
        <v>62</v>
      </c>
      <c r="J67" s="9" t="s">
        <v>234</v>
      </c>
      <c r="K67" s="9" t="s">
        <v>42</v>
      </c>
      <c r="L67" s="7">
        <v>1</v>
      </c>
      <c r="M67" s="11" t="s">
        <v>491</v>
      </c>
      <c r="N67" s="11" t="s">
        <v>492</v>
      </c>
      <c r="O67" s="9" t="s">
        <v>493</v>
      </c>
      <c r="P67" s="7"/>
      <c r="Q67" s="7">
        <v>1</v>
      </c>
      <c r="R67" s="7" t="s">
        <v>30</v>
      </c>
      <c r="S67" s="12" t="s">
        <v>245</v>
      </c>
      <c r="T67" s="13">
        <v>5266.66</v>
      </c>
      <c r="U67" s="13"/>
      <c r="V67" s="13"/>
      <c r="W67" s="13">
        <v>8647.35</v>
      </c>
      <c r="X67" s="13">
        <v>3380.6900000000005</v>
      </c>
      <c r="Y67" s="13">
        <v>5266.66</v>
      </c>
    </row>
    <row r="68" spans="1:25" x14ac:dyDescent="0.25">
      <c r="A68" s="7">
        <v>67</v>
      </c>
      <c r="B68" s="8" t="s">
        <v>231</v>
      </c>
      <c r="C68" s="7" t="s">
        <v>24</v>
      </c>
      <c r="D68" s="7" t="s">
        <v>263</v>
      </c>
      <c r="E68" s="7" t="str">
        <f>VLOOKUP(F68,[1]REGULARIZADOS!G$6:H$365,2,0)</f>
        <v>AUXILIAR DE ENFERMERIA "A"</v>
      </c>
      <c r="F68" s="9" t="s">
        <v>264</v>
      </c>
      <c r="G68" s="9" t="s">
        <v>264</v>
      </c>
      <c r="H68" s="9" t="s">
        <v>233</v>
      </c>
      <c r="I68" s="10" t="s">
        <v>62</v>
      </c>
      <c r="J68" s="9" t="s">
        <v>234</v>
      </c>
      <c r="K68" s="9" t="s">
        <v>42</v>
      </c>
      <c r="L68" s="7">
        <v>1</v>
      </c>
      <c r="M68" s="11" t="s">
        <v>494</v>
      </c>
      <c r="N68" s="11" t="s">
        <v>495</v>
      </c>
      <c r="O68" s="9" t="s">
        <v>496</v>
      </c>
      <c r="P68" s="7"/>
      <c r="Q68" s="7">
        <v>1</v>
      </c>
      <c r="R68" s="7" t="s">
        <v>30</v>
      </c>
      <c r="S68" s="12" t="s">
        <v>226</v>
      </c>
      <c r="T68" s="13">
        <v>5167.59</v>
      </c>
      <c r="U68" s="13"/>
      <c r="V68" s="13"/>
      <c r="W68" s="13">
        <v>8597.35</v>
      </c>
      <c r="X68" s="13">
        <v>3429.7600000000007</v>
      </c>
      <c r="Y68" s="13">
        <v>5167.59</v>
      </c>
    </row>
    <row r="69" spans="1:25" x14ac:dyDescent="0.25">
      <c r="A69" s="7">
        <v>68</v>
      </c>
      <c r="B69" s="8" t="s">
        <v>231</v>
      </c>
      <c r="C69" s="7" t="s">
        <v>24</v>
      </c>
      <c r="D69" s="7" t="s">
        <v>239</v>
      </c>
      <c r="E69" s="7" t="str">
        <f>VLOOKUP(F69,[1]REGULARIZADOS!G$6:H$365,2,0)</f>
        <v>AUXILIAR DE ENFERMERIA "A"</v>
      </c>
      <c r="F69" s="9" t="s">
        <v>497</v>
      </c>
      <c r="G69" s="9" t="s">
        <v>497</v>
      </c>
      <c r="H69" s="9" t="s">
        <v>233</v>
      </c>
      <c r="I69" s="10" t="s">
        <v>62</v>
      </c>
      <c r="J69" s="9" t="s">
        <v>234</v>
      </c>
      <c r="K69" s="9" t="s">
        <v>42</v>
      </c>
      <c r="L69" s="7">
        <v>1</v>
      </c>
      <c r="M69" s="11" t="s">
        <v>498</v>
      </c>
      <c r="N69" s="11" t="s">
        <v>499</v>
      </c>
      <c r="O69" s="9" t="s">
        <v>500</v>
      </c>
      <c r="P69" s="7"/>
      <c r="Q69" s="7">
        <v>1</v>
      </c>
      <c r="R69" s="7" t="s">
        <v>30</v>
      </c>
      <c r="S69" s="12" t="s">
        <v>145</v>
      </c>
      <c r="T69" s="13">
        <v>6611.33</v>
      </c>
      <c r="U69" s="13"/>
      <c r="V69" s="13"/>
      <c r="W69" s="13">
        <v>8597.35</v>
      </c>
      <c r="X69" s="13">
        <v>1986.02</v>
      </c>
      <c r="Y69" s="13">
        <v>6611.33</v>
      </c>
    </row>
    <row r="70" spans="1:25" x14ac:dyDescent="0.25">
      <c r="A70" s="7">
        <v>69</v>
      </c>
      <c r="B70" s="8" t="s">
        <v>231</v>
      </c>
      <c r="C70" s="7" t="s">
        <v>24</v>
      </c>
      <c r="D70" s="7" t="s">
        <v>258</v>
      </c>
      <c r="E70" s="7" t="str">
        <f>VLOOKUP(F70,[1]REGULARIZADOS!G$6:H$365,2,0)</f>
        <v>AUXILIAR DE ENFERMERIA "A"</v>
      </c>
      <c r="F70" s="9" t="s">
        <v>501</v>
      </c>
      <c r="G70" s="9" t="s">
        <v>501</v>
      </c>
      <c r="H70" s="9" t="s">
        <v>233</v>
      </c>
      <c r="I70" s="10" t="s">
        <v>62</v>
      </c>
      <c r="J70" s="9" t="s">
        <v>234</v>
      </c>
      <c r="K70" s="9" t="s">
        <v>42</v>
      </c>
      <c r="L70" s="7">
        <v>1</v>
      </c>
      <c r="M70" s="11" t="s">
        <v>502</v>
      </c>
      <c r="N70" s="11" t="s">
        <v>503</v>
      </c>
      <c r="O70" s="9" t="s">
        <v>504</v>
      </c>
      <c r="P70" s="7"/>
      <c r="Q70" s="7">
        <v>1</v>
      </c>
      <c r="R70" s="7" t="s">
        <v>30</v>
      </c>
      <c r="S70" s="12" t="s">
        <v>245</v>
      </c>
      <c r="T70" s="13">
        <v>4545.46</v>
      </c>
      <c r="U70" s="13"/>
      <c r="V70" s="13"/>
      <c r="W70" s="13">
        <v>8647.35</v>
      </c>
      <c r="X70" s="13">
        <v>4101.8900000000003</v>
      </c>
      <c r="Y70" s="13">
        <v>4545.46</v>
      </c>
    </row>
    <row r="71" spans="1:25" x14ac:dyDescent="0.25">
      <c r="A71" s="7">
        <v>70</v>
      </c>
      <c r="B71" s="8" t="s">
        <v>231</v>
      </c>
      <c r="C71" s="7" t="s">
        <v>24</v>
      </c>
      <c r="D71" s="7" t="s">
        <v>308</v>
      </c>
      <c r="E71" s="7" t="str">
        <f>VLOOKUP(F71,[1]REGULARIZADOS!G$6:H$365,2,0)</f>
        <v>AUXILIAR DE ENFERMERIA "A"</v>
      </c>
      <c r="F71" s="9" t="s">
        <v>505</v>
      </c>
      <c r="G71" s="9" t="s">
        <v>505</v>
      </c>
      <c r="H71" s="9" t="s">
        <v>233</v>
      </c>
      <c r="I71" s="10" t="s">
        <v>62</v>
      </c>
      <c r="J71" s="9" t="s">
        <v>234</v>
      </c>
      <c r="K71" s="9" t="s">
        <v>42</v>
      </c>
      <c r="L71" s="7">
        <v>1</v>
      </c>
      <c r="M71" s="11" t="s">
        <v>506</v>
      </c>
      <c r="N71" s="11" t="s">
        <v>507</v>
      </c>
      <c r="O71" s="9" t="s">
        <v>508</v>
      </c>
      <c r="P71" s="7"/>
      <c r="Q71" s="7">
        <v>1</v>
      </c>
      <c r="R71" s="7" t="s">
        <v>30</v>
      </c>
      <c r="S71" s="12" t="s">
        <v>245</v>
      </c>
      <c r="T71" s="13">
        <v>4892.1000000000004</v>
      </c>
      <c r="U71" s="13"/>
      <c r="V71" s="13"/>
      <c r="W71" s="13">
        <v>8647.35</v>
      </c>
      <c r="X71" s="13">
        <v>3755.25</v>
      </c>
      <c r="Y71" s="13">
        <v>4892.1000000000004</v>
      </c>
    </row>
    <row r="72" spans="1:25" x14ac:dyDescent="0.25">
      <c r="A72" s="7">
        <v>71</v>
      </c>
      <c r="B72" s="8" t="s">
        <v>231</v>
      </c>
      <c r="C72" s="7" t="s">
        <v>24</v>
      </c>
      <c r="D72" s="7" t="s">
        <v>263</v>
      </c>
      <c r="E72" s="7" t="str">
        <f>VLOOKUP(F72,[1]REGULARIZADOS!G$6:H$365,2,0)</f>
        <v>AUXILIAR DE ENFERMERIA "A"</v>
      </c>
      <c r="F72" s="9" t="s">
        <v>264</v>
      </c>
      <c r="G72" s="9" t="s">
        <v>264</v>
      </c>
      <c r="H72" s="9" t="s">
        <v>233</v>
      </c>
      <c r="I72" s="10" t="s">
        <v>62</v>
      </c>
      <c r="J72" s="9" t="s">
        <v>234</v>
      </c>
      <c r="K72" s="9" t="s">
        <v>42</v>
      </c>
      <c r="L72" s="7">
        <v>1</v>
      </c>
      <c r="M72" s="11" t="s">
        <v>509</v>
      </c>
      <c r="N72" s="11" t="s">
        <v>510</v>
      </c>
      <c r="O72" s="9" t="s">
        <v>511</v>
      </c>
      <c r="P72" s="7"/>
      <c r="Q72" s="7">
        <v>1</v>
      </c>
      <c r="R72" s="7" t="s">
        <v>30</v>
      </c>
      <c r="S72" s="12" t="s">
        <v>245</v>
      </c>
      <c r="T72" s="13">
        <v>6645.35</v>
      </c>
      <c r="U72" s="13"/>
      <c r="V72" s="13"/>
      <c r="W72" s="13">
        <v>8647.35</v>
      </c>
      <c r="X72" s="13">
        <v>2001.9999999999995</v>
      </c>
      <c r="Y72" s="13">
        <v>6645.35</v>
      </c>
    </row>
    <row r="73" spans="1:25" x14ac:dyDescent="0.25">
      <c r="A73" s="7">
        <v>72</v>
      </c>
      <c r="B73" s="8" t="s">
        <v>231</v>
      </c>
      <c r="C73" s="7" t="s">
        <v>24</v>
      </c>
      <c r="D73" s="7" t="s">
        <v>318</v>
      </c>
      <c r="E73" s="7" t="str">
        <f>VLOOKUP(F73,[1]REGULARIZADOS!G$6:H$365,2,0)</f>
        <v>AUXILIAR DE ENFERMERIA "A"</v>
      </c>
      <c r="F73" s="9" t="s">
        <v>512</v>
      </c>
      <c r="G73" s="9" t="s">
        <v>512</v>
      </c>
      <c r="H73" s="9" t="s">
        <v>233</v>
      </c>
      <c r="I73" s="10" t="s">
        <v>62</v>
      </c>
      <c r="J73" s="9" t="s">
        <v>234</v>
      </c>
      <c r="K73" s="9" t="s">
        <v>42</v>
      </c>
      <c r="L73" s="7">
        <v>1</v>
      </c>
      <c r="M73" s="11" t="s">
        <v>513</v>
      </c>
      <c r="N73" s="11" t="s">
        <v>514</v>
      </c>
      <c r="O73" s="9" t="s">
        <v>515</v>
      </c>
      <c r="P73" s="7"/>
      <c r="Q73" s="7">
        <v>1</v>
      </c>
      <c r="R73" s="7" t="s">
        <v>30</v>
      </c>
      <c r="S73" s="12" t="s">
        <v>245</v>
      </c>
      <c r="T73" s="13">
        <v>3477.54</v>
      </c>
      <c r="U73" s="13"/>
      <c r="V73" s="13"/>
      <c r="W73" s="13">
        <v>8647.35</v>
      </c>
      <c r="X73" s="13">
        <v>5169.8100000000004</v>
      </c>
      <c r="Y73" s="13">
        <v>3477.54</v>
      </c>
    </row>
    <row r="74" spans="1:25" x14ac:dyDescent="0.25">
      <c r="A74" s="7">
        <v>73</v>
      </c>
      <c r="B74" s="8" t="s">
        <v>231</v>
      </c>
      <c r="C74" s="7" t="s">
        <v>24</v>
      </c>
      <c r="D74" s="7" t="s">
        <v>263</v>
      </c>
      <c r="E74" s="7" t="str">
        <f>VLOOKUP(F74,[1]REGULARIZADOS!G$6:H$365,2,0)</f>
        <v>TRABAJADORA SOCIAL EN AREA MEDICA</v>
      </c>
      <c r="F74" s="9" t="s">
        <v>413</v>
      </c>
      <c r="G74" s="9" t="s">
        <v>413</v>
      </c>
      <c r="H74" s="9" t="s">
        <v>233</v>
      </c>
      <c r="I74" s="10" t="s">
        <v>62</v>
      </c>
      <c r="J74" s="9" t="s">
        <v>234</v>
      </c>
      <c r="K74" s="9" t="s">
        <v>42</v>
      </c>
      <c r="L74" s="7">
        <v>1</v>
      </c>
      <c r="M74" s="11" t="s">
        <v>516</v>
      </c>
      <c r="N74" s="11" t="s">
        <v>517</v>
      </c>
      <c r="O74" s="9" t="s">
        <v>518</v>
      </c>
      <c r="P74" s="7"/>
      <c r="Q74" s="7">
        <v>1</v>
      </c>
      <c r="R74" s="7" t="s">
        <v>30</v>
      </c>
      <c r="S74" s="12" t="s">
        <v>245</v>
      </c>
      <c r="T74" s="13">
        <v>5335.34</v>
      </c>
      <c r="U74" s="13"/>
      <c r="V74" s="13"/>
      <c r="W74" s="13">
        <v>8647.35</v>
      </c>
      <c r="X74" s="13">
        <v>3312.01</v>
      </c>
      <c r="Y74" s="13">
        <v>5335.34</v>
      </c>
    </row>
    <row r="75" spans="1:25" x14ac:dyDescent="0.25">
      <c r="A75" s="7">
        <v>74</v>
      </c>
      <c r="B75" s="8" t="s">
        <v>231</v>
      </c>
      <c r="C75" s="7" t="s">
        <v>24</v>
      </c>
      <c r="D75" s="7" t="s">
        <v>263</v>
      </c>
      <c r="E75" s="7" t="str">
        <f>VLOOKUP(F75,[1]REGULARIZADOS!G$6:H$365,2,0)</f>
        <v>AUXILIAR DE ENFERMERIA "A"</v>
      </c>
      <c r="F75" s="9" t="s">
        <v>264</v>
      </c>
      <c r="G75" s="9" t="s">
        <v>264</v>
      </c>
      <c r="H75" s="9" t="s">
        <v>233</v>
      </c>
      <c r="I75" s="10" t="s">
        <v>62</v>
      </c>
      <c r="J75" s="9" t="s">
        <v>234</v>
      </c>
      <c r="K75" s="9" t="s">
        <v>42</v>
      </c>
      <c r="L75" s="7">
        <v>1</v>
      </c>
      <c r="M75" s="11" t="s">
        <v>519</v>
      </c>
      <c r="N75" s="11" t="s">
        <v>520</v>
      </c>
      <c r="O75" s="9" t="s">
        <v>521</v>
      </c>
      <c r="P75" s="7"/>
      <c r="Q75" s="7">
        <v>1</v>
      </c>
      <c r="R75" s="7" t="s">
        <v>30</v>
      </c>
      <c r="S75" s="12" t="s">
        <v>245</v>
      </c>
      <c r="T75" s="13">
        <v>590.47000000000025</v>
      </c>
      <c r="U75" s="13"/>
      <c r="V75" s="13"/>
      <c r="W75" s="13">
        <v>8647.35</v>
      </c>
      <c r="X75" s="13">
        <v>8056.88</v>
      </c>
      <c r="Y75" s="13">
        <v>590.47000000000025</v>
      </c>
    </row>
    <row r="76" spans="1:25" x14ac:dyDescent="0.25">
      <c r="A76" s="7">
        <v>75</v>
      </c>
      <c r="B76" s="8" t="s">
        <v>231</v>
      </c>
      <c r="C76" s="7" t="s">
        <v>24</v>
      </c>
      <c r="D76" s="7" t="s">
        <v>251</v>
      </c>
      <c r="E76" s="7" t="str">
        <f>VLOOKUP(F76,[1]REGULARIZADOS!G$6:H$365,2,0)</f>
        <v>MEDICO GENERAL "A"</v>
      </c>
      <c r="F76" s="9" t="s">
        <v>522</v>
      </c>
      <c r="G76" s="9" t="s">
        <v>522</v>
      </c>
      <c r="H76" s="9" t="s">
        <v>253</v>
      </c>
      <c r="I76" s="10" t="s">
        <v>34</v>
      </c>
      <c r="J76" s="9" t="s">
        <v>234</v>
      </c>
      <c r="K76" s="9" t="s">
        <v>42</v>
      </c>
      <c r="L76" s="7">
        <v>1</v>
      </c>
      <c r="M76" s="11" t="s">
        <v>523</v>
      </c>
      <c r="N76" s="11" t="s">
        <v>524</v>
      </c>
      <c r="O76" s="9" t="s">
        <v>525</v>
      </c>
      <c r="P76" s="7"/>
      <c r="Q76" s="7">
        <v>1</v>
      </c>
      <c r="R76" s="7" t="s">
        <v>30</v>
      </c>
      <c r="S76" s="12" t="s">
        <v>257</v>
      </c>
      <c r="T76" s="13">
        <v>6177.51</v>
      </c>
      <c r="U76" s="13"/>
      <c r="V76" s="13"/>
      <c r="W76" s="13">
        <v>15911.9</v>
      </c>
      <c r="X76" s="13">
        <v>9734.39</v>
      </c>
      <c r="Y76" s="13">
        <v>6177.51</v>
      </c>
    </row>
    <row r="77" spans="1:25" x14ac:dyDescent="0.25">
      <c r="A77" s="7">
        <v>76</v>
      </c>
      <c r="B77" s="8" t="s">
        <v>231</v>
      </c>
      <c r="C77" s="7" t="s">
        <v>24</v>
      </c>
      <c r="D77" s="7" t="s">
        <v>337</v>
      </c>
      <c r="E77" s="7" t="str">
        <f>VLOOKUP(F77,[1]REGULARIZADOS!G$6:H$365,2,0)</f>
        <v>AUXILIAR DE ENFERMERIA "A"</v>
      </c>
      <c r="F77" s="9" t="s">
        <v>338</v>
      </c>
      <c r="G77" s="9" t="s">
        <v>338</v>
      </c>
      <c r="H77" s="9" t="s">
        <v>233</v>
      </c>
      <c r="I77" s="10" t="s">
        <v>62</v>
      </c>
      <c r="J77" s="9" t="s">
        <v>234</v>
      </c>
      <c r="K77" s="9" t="s">
        <v>42</v>
      </c>
      <c r="L77" s="7">
        <v>1</v>
      </c>
      <c r="M77" s="11" t="s">
        <v>526</v>
      </c>
      <c r="N77" s="11" t="s">
        <v>527</v>
      </c>
      <c r="O77" s="9" t="s">
        <v>528</v>
      </c>
      <c r="P77" s="7"/>
      <c r="Q77" s="7">
        <v>1</v>
      </c>
      <c r="R77" s="7" t="s">
        <v>30</v>
      </c>
      <c r="S77" s="12" t="s">
        <v>245</v>
      </c>
      <c r="T77" s="13">
        <v>5087.5600000000004</v>
      </c>
      <c r="U77" s="13"/>
      <c r="V77" s="13"/>
      <c r="W77" s="13">
        <v>8647.35</v>
      </c>
      <c r="X77" s="13">
        <v>3559.79</v>
      </c>
      <c r="Y77" s="13">
        <v>5087.5600000000004</v>
      </c>
    </row>
    <row r="78" spans="1:25" x14ac:dyDescent="0.25">
      <c r="A78" s="7">
        <v>77</v>
      </c>
      <c r="B78" s="8" t="s">
        <v>231</v>
      </c>
      <c r="C78" s="7" t="s">
        <v>24</v>
      </c>
      <c r="D78" s="7" t="s">
        <v>272</v>
      </c>
      <c r="E78" s="7" t="str">
        <f>VLOOKUP(F78,[1]REGULARIZADOS!G$6:H$365,2,0)</f>
        <v>AUXILIAR DE ENFERMERIA "A"</v>
      </c>
      <c r="F78" s="9" t="s">
        <v>273</v>
      </c>
      <c r="G78" s="9" t="s">
        <v>273</v>
      </c>
      <c r="H78" s="9" t="s">
        <v>233</v>
      </c>
      <c r="I78" s="10" t="s">
        <v>62</v>
      </c>
      <c r="J78" s="9" t="s">
        <v>234</v>
      </c>
      <c r="K78" s="9" t="s">
        <v>42</v>
      </c>
      <c r="L78" s="7">
        <v>1</v>
      </c>
      <c r="M78" s="11" t="s">
        <v>529</v>
      </c>
      <c r="N78" s="11" t="s">
        <v>530</v>
      </c>
      <c r="O78" s="9" t="s">
        <v>531</v>
      </c>
      <c r="P78" s="7"/>
      <c r="Q78" s="7">
        <v>1</v>
      </c>
      <c r="R78" s="7" t="s">
        <v>30</v>
      </c>
      <c r="S78" s="12" t="s">
        <v>245</v>
      </c>
      <c r="T78" s="13">
        <v>5858.3099999999995</v>
      </c>
      <c r="U78" s="13"/>
      <c r="V78" s="13"/>
      <c r="W78" s="13">
        <v>8647.35</v>
      </c>
      <c r="X78" s="13">
        <v>2789.0400000000004</v>
      </c>
      <c r="Y78" s="13">
        <v>5858.3099999999995</v>
      </c>
    </row>
    <row r="79" spans="1:25" x14ac:dyDescent="0.25">
      <c r="A79" s="7">
        <v>78</v>
      </c>
      <c r="B79" s="8" t="s">
        <v>231</v>
      </c>
      <c r="C79" s="7" t="s">
        <v>24</v>
      </c>
      <c r="D79" s="7" t="s">
        <v>272</v>
      </c>
      <c r="E79" s="7" t="str">
        <f>VLOOKUP(F79,[1]REGULARIZADOS!G$6:H$365,2,0)</f>
        <v>AUXILIAR DE ENFERMERIA "A"</v>
      </c>
      <c r="F79" s="9" t="s">
        <v>273</v>
      </c>
      <c r="G79" s="9" t="s">
        <v>273</v>
      </c>
      <c r="H79" s="9" t="s">
        <v>233</v>
      </c>
      <c r="I79" s="10" t="s">
        <v>62</v>
      </c>
      <c r="J79" s="9" t="s">
        <v>234</v>
      </c>
      <c r="K79" s="9" t="s">
        <v>42</v>
      </c>
      <c r="L79" s="7">
        <v>1</v>
      </c>
      <c r="M79" s="11" t="s">
        <v>532</v>
      </c>
      <c r="N79" s="11" t="s">
        <v>533</v>
      </c>
      <c r="O79" s="9" t="s">
        <v>534</v>
      </c>
      <c r="P79" s="7"/>
      <c r="Q79" s="7">
        <v>1</v>
      </c>
      <c r="R79" s="7" t="s">
        <v>30</v>
      </c>
      <c r="S79" s="12" t="s">
        <v>245</v>
      </c>
      <c r="T79" s="13">
        <v>4984.53</v>
      </c>
      <c r="U79" s="13"/>
      <c r="V79" s="13"/>
      <c r="W79" s="13">
        <v>8647.35</v>
      </c>
      <c r="X79" s="13">
        <v>3662.8200000000006</v>
      </c>
      <c r="Y79" s="13">
        <v>4984.53</v>
      </c>
    </row>
    <row r="80" spans="1:25" x14ac:dyDescent="0.25">
      <c r="A80" s="7">
        <v>79</v>
      </c>
      <c r="B80" s="8" t="s">
        <v>231</v>
      </c>
      <c r="C80" s="7" t="s">
        <v>24</v>
      </c>
      <c r="D80" s="7" t="s">
        <v>284</v>
      </c>
      <c r="E80" s="7" t="str">
        <f>VLOOKUP(F80,[1]REGULARIZADOS!G$6:H$365,2,0)</f>
        <v>AUXILIAR DE ENFERMERIA "A"</v>
      </c>
      <c r="F80" s="9" t="s">
        <v>363</v>
      </c>
      <c r="G80" s="9" t="s">
        <v>363</v>
      </c>
      <c r="H80" s="9" t="s">
        <v>233</v>
      </c>
      <c r="I80" s="10" t="s">
        <v>62</v>
      </c>
      <c r="J80" s="9" t="s">
        <v>234</v>
      </c>
      <c r="K80" s="9" t="s">
        <v>42</v>
      </c>
      <c r="L80" s="7">
        <v>1</v>
      </c>
      <c r="M80" s="11" t="s">
        <v>535</v>
      </c>
      <c r="N80" s="11" t="s">
        <v>536</v>
      </c>
      <c r="O80" s="9" t="s">
        <v>537</v>
      </c>
      <c r="P80" s="7"/>
      <c r="Q80" s="7">
        <v>1</v>
      </c>
      <c r="R80" s="7" t="s">
        <v>30</v>
      </c>
      <c r="S80" s="12" t="s">
        <v>245</v>
      </c>
      <c r="T80" s="13">
        <v>6029.69</v>
      </c>
      <c r="U80" s="13"/>
      <c r="V80" s="13"/>
      <c r="W80" s="13">
        <v>8647.35</v>
      </c>
      <c r="X80" s="13">
        <v>2617.6600000000008</v>
      </c>
      <c r="Y80" s="13">
        <v>6029.69</v>
      </c>
    </row>
    <row r="81" spans="1:25" x14ac:dyDescent="0.25">
      <c r="A81" s="7">
        <v>80</v>
      </c>
      <c r="B81" s="8" t="s">
        <v>231</v>
      </c>
      <c r="C81" s="7" t="s">
        <v>24</v>
      </c>
      <c r="D81" s="7" t="s">
        <v>263</v>
      </c>
      <c r="E81" s="7" t="str">
        <f>VLOOKUP(F81,[1]REGULARIZADOS!G$6:H$365,2,0)</f>
        <v>AUXILIAR DE ENFERMERIA "A"</v>
      </c>
      <c r="F81" s="9" t="s">
        <v>264</v>
      </c>
      <c r="G81" s="9" t="s">
        <v>264</v>
      </c>
      <c r="H81" s="9" t="s">
        <v>233</v>
      </c>
      <c r="I81" s="10" t="s">
        <v>62</v>
      </c>
      <c r="J81" s="9" t="s">
        <v>234</v>
      </c>
      <c r="K81" s="9" t="s">
        <v>42</v>
      </c>
      <c r="L81" s="7">
        <v>1</v>
      </c>
      <c r="M81" s="11" t="s">
        <v>538</v>
      </c>
      <c r="N81" s="11" t="s">
        <v>539</v>
      </c>
      <c r="O81" s="9" t="s">
        <v>540</v>
      </c>
      <c r="P81" s="7"/>
      <c r="Q81" s="7">
        <v>1</v>
      </c>
      <c r="R81" s="7" t="s">
        <v>30</v>
      </c>
      <c r="S81" s="12">
        <v>39448</v>
      </c>
      <c r="T81" s="13">
        <v>5478.2300000000014</v>
      </c>
      <c r="U81" s="13"/>
      <c r="V81" s="13"/>
      <c r="W81" s="13">
        <v>8647.35</v>
      </c>
      <c r="X81" s="13">
        <v>3169.1199999999994</v>
      </c>
      <c r="Y81" s="13">
        <v>5478.2300000000014</v>
      </c>
    </row>
    <row r="82" spans="1:25" x14ac:dyDescent="0.25">
      <c r="A82" s="7">
        <v>81</v>
      </c>
      <c r="B82" s="8" t="s">
        <v>231</v>
      </c>
      <c r="C82" s="7" t="s">
        <v>24</v>
      </c>
      <c r="D82" s="7" t="s">
        <v>258</v>
      </c>
      <c r="E82" s="7" t="str">
        <f>VLOOKUP(F82,[1]REGULARIZADOS!G$6:H$365,2,0)</f>
        <v>AUXILIAR DE ENFERMERIA "A"</v>
      </c>
      <c r="F82" s="9" t="s">
        <v>501</v>
      </c>
      <c r="G82" s="9" t="s">
        <v>501</v>
      </c>
      <c r="H82" s="9" t="s">
        <v>233</v>
      </c>
      <c r="I82" s="10" t="s">
        <v>62</v>
      </c>
      <c r="J82" s="9" t="s">
        <v>234</v>
      </c>
      <c r="K82" s="9" t="s">
        <v>42</v>
      </c>
      <c r="L82" s="7">
        <v>1</v>
      </c>
      <c r="M82" s="11" t="s">
        <v>541</v>
      </c>
      <c r="N82" s="11" t="s">
        <v>542</v>
      </c>
      <c r="O82" s="9" t="s">
        <v>543</v>
      </c>
      <c r="P82" s="7"/>
      <c r="Q82" s="7">
        <v>1</v>
      </c>
      <c r="R82" s="7" t="s">
        <v>30</v>
      </c>
      <c r="S82" s="12" t="s">
        <v>245</v>
      </c>
      <c r="T82" s="13">
        <v>5335.34</v>
      </c>
      <c r="U82" s="13"/>
      <c r="V82" s="13"/>
      <c r="W82" s="13">
        <v>8647.35</v>
      </c>
      <c r="X82" s="13">
        <v>3312.01</v>
      </c>
      <c r="Y82" s="13">
        <v>5335.34</v>
      </c>
    </row>
    <row r="83" spans="1:25" x14ac:dyDescent="0.25">
      <c r="A83" s="7">
        <v>82</v>
      </c>
      <c r="B83" s="8" t="s">
        <v>231</v>
      </c>
      <c r="C83" s="7" t="s">
        <v>24</v>
      </c>
      <c r="D83" s="7" t="s">
        <v>82</v>
      </c>
      <c r="E83" s="7" t="str">
        <f>VLOOKUP(F83,[1]REGULARIZADOS!G$6:H$365,2,0)</f>
        <v>AUXILIAR DE ENFERMERIA "A"</v>
      </c>
      <c r="F83" s="9" t="s">
        <v>232</v>
      </c>
      <c r="G83" s="9" t="s">
        <v>232</v>
      </c>
      <c r="H83" s="9" t="s">
        <v>233</v>
      </c>
      <c r="I83" s="10" t="s">
        <v>62</v>
      </c>
      <c r="J83" s="9" t="s">
        <v>234</v>
      </c>
      <c r="K83" s="9" t="s">
        <v>42</v>
      </c>
      <c r="L83" s="7">
        <v>1</v>
      </c>
      <c r="M83" s="11" t="s">
        <v>544</v>
      </c>
      <c r="N83" s="11" t="s">
        <v>545</v>
      </c>
      <c r="O83" s="9" t="s">
        <v>546</v>
      </c>
      <c r="P83" s="7"/>
      <c r="Q83" s="7">
        <v>1</v>
      </c>
      <c r="R83" s="7" t="s">
        <v>30</v>
      </c>
      <c r="S83" s="12" t="s">
        <v>271</v>
      </c>
      <c r="T83" s="13">
        <v>4292.16</v>
      </c>
      <c r="U83" s="13"/>
      <c r="V83" s="13"/>
      <c r="W83" s="13">
        <v>8647.35</v>
      </c>
      <c r="X83" s="13">
        <v>4355.1900000000005</v>
      </c>
      <c r="Y83" s="13">
        <v>4292.16</v>
      </c>
    </row>
    <row r="84" spans="1:25" x14ac:dyDescent="0.25">
      <c r="A84" s="7">
        <v>83</v>
      </c>
      <c r="B84" s="8" t="s">
        <v>231</v>
      </c>
      <c r="C84" s="7" t="s">
        <v>24</v>
      </c>
      <c r="D84" s="7" t="s">
        <v>258</v>
      </c>
      <c r="E84" s="7" t="str">
        <f>VLOOKUP(F84,[1]REGULARIZADOS!G$6:H$365,2,0)</f>
        <v>AUXILIAR DE ENFERMERIA "A"</v>
      </c>
      <c r="F84" s="9" t="s">
        <v>501</v>
      </c>
      <c r="G84" s="9" t="s">
        <v>501</v>
      </c>
      <c r="H84" s="9" t="s">
        <v>233</v>
      </c>
      <c r="I84" s="10" t="s">
        <v>62</v>
      </c>
      <c r="J84" s="9" t="s">
        <v>234</v>
      </c>
      <c r="K84" s="9" t="s">
        <v>42</v>
      </c>
      <c r="L84" s="7">
        <v>1</v>
      </c>
      <c r="M84" s="11" t="s">
        <v>547</v>
      </c>
      <c r="N84" s="11" t="s">
        <v>548</v>
      </c>
      <c r="O84" s="9" t="s">
        <v>549</v>
      </c>
      <c r="P84" s="7"/>
      <c r="Q84" s="7">
        <v>1</v>
      </c>
      <c r="R84" s="7" t="s">
        <v>30</v>
      </c>
      <c r="S84" s="12" t="s">
        <v>245</v>
      </c>
      <c r="T84" s="13">
        <v>4901.09</v>
      </c>
      <c r="U84" s="13"/>
      <c r="V84" s="13"/>
      <c r="W84" s="13">
        <v>8647.35</v>
      </c>
      <c r="X84" s="13">
        <v>3746.26</v>
      </c>
      <c r="Y84" s="13">
        <v>4901.09</v>
      </c>
    </row>
    <row r="85" spans="1:25" x14ac:dyDescent="0.25">
      <c r="A85" s="7">
        <v>84</v>
      </c>
      <c r="B85" s="8" t="s">
        <v>231</v>
      </c>
      <c r="C85" s="7" t="s">
        <v>24</v>
      </c>
      <c r="D85" s="7" t="s">
        <v>263</v>
      </c>
      <c r="E85" s="7" t="str">
        <f>VLOOKUP(F85,[1]REGULARIZADOS!G$6:H$365,2,0)</f>
        <v>AUXILIAR DE ENFERMERIA "A"</v>
      </c>
      <c r="F85" s="9" t="s">
        <v>264</v>
      </c>
      <c r="G85" s="9" t="s">
        <v>264</v>
      </c>
      <c r="H85" s="9" t="s">
        <v>233</v>
      </c>
      <c r="I85" s="10" t="s">
        <v>62</v>
      </c>
      <c r="J85" s="9" t="s">
        <v>234</v>
      </c>
      <c r="K85" s="9" t="s">
        <v>42</v>
      </c>
      <c r="L85" s="7">
        <v>1</v>
      </c>
      <c r="M85" s="11" t="s">
        <v>550</v>
      </c>
      <c r="N85" s="11" t="s">
        <v>551</v>
      </c>
      <c r="O85" s="9" t="s">
        <v>552</v>
      </c>
      <c r="P85" s="7"/>
      <c r="Q85" s="7">
        <v>1</v>
      </c>
      <c r="R85" s="7" t="s">
        <v>30</v>
      </c>
      <c r="S85" s="12" t="s">
        <v>245</v>
      </c>
      <c r="T85" s="13">
        <v>4999.1000000000004</v>
      </c>
      <c r="U85" s="13"/>
      <c r="V85" s="13"/>
      <c r="W85" s="13">
        <v>8647.35</v>
      </c>
      <c r="X85" s="13">
        <v>3648.25</v>
      </c>
      <c r="Y85" s="13">
        <v>4999.1000000000004</v>
      </c>
    </row>
    <row r="86" spans="1:25" x14ac:dyDescent="0.25">
      <c r="A86" s="7">
        <v>85</v>
      </c>
      <c r="B86" s="8" t="s">
        <v>231</v>
      </c>
      <c r="C86" s="7" t="s">
        <v>24</v>
      </c>
      <c r="D86" s="7" t="s">
        <v>251</v>
      </c>
      <c r="E86" s="7" t="str">
        <f>VLOOKUP(F86,[1]REGULARIZADOS!G$6:H$365,2,0)</f>
        <v>AUXILIAR DE ENFERMERIA "A"</v>
      </c>
      <c r="F86" s="9" t="s">
        <v>553</v>
      </c>
      <c r="G86" s="9" t="s">
        <v>553</v>
      </c>
      <c r="H86" s="9" t="s">
        <v>233</v>
      </c>
      <c r="I86" s="10" t="s">
        <v>62</v>
      </c>
      <c r="J86" s="9" t="s">
        <v>234</v>
      </c>
      <c r="K86" s="9" t="s">
        <v>42</v>
      </c>
      <c r="L86" s="7">
        <v>1</v>
      </c>
      <c r="M86" s="11" t="s">
        <v>554</v>
      </c>
      <c r="N86" s="11" t="s">
        <v>555</v>
      </c>
      <c r="O86" s="9" t="s">
        <v>556</v>
      </c>
      <c r="P86" s="7"/>
      <c r="Q86" s="7">
        <v>1</v>
      </c>
      <c r="R86" s="7" t="s">
        <v>30</v>
      </c>
      <c r="S86" s="12" t="s">
        <v>245</v>
      </c>
      <c r="T86" s="13">
        <v>6439.35</v>
      </c>
      <c r="U86" s="13"/>
      <c r="V86" s="13"/>
      <c r="W86" s="13">
        <v>8647.35</v>
      </c>
      <c r="X86" s="13">
        <v>2207.9999999999995</v>
      </c>
      <c r="Y86" s="13">
        <v>6439.35</v>
      </c>
    </row>
    <row r="87" spans="1:25" x14ac:dyDescent="0.25">
      <c r="A87" s="7">
        <v>86</v>
      </c>
      <c r="B87" s="8" t="s">
        <v>231</v>
      </c>
      <c r="C87" s="7" t="s">
        <v>24</v>
      </c>
      <c r="D87" s="7" t="s">
        <v>337</v>
      </c>
      <c r="E87" s="7" t="str">
        <f>VLOOKUP(F87,[1]REGULARIZADOS!G$6:H$365,2,0)</f>
        <v>TRABAJADORA SOCIAL EN AREA MEDICA</v>
      </c>
      <c r="F87" s="9" t="s">
        <v>387</v>
      </c>
      <c r="G87" s="9" t="s">
        <v>387</v>
      </c>
      <c r="H87" s="9" t="s">
        <v>233</v>
      </c>
      <c r="I87" s="10" t="s">
        <v>62</v>
      </c>
      <c r="J87" s="9" t="s">
        <v>234</v>
      </c>
      <c r="K87" s="9" t="s">
        <v>42</v>
      </c>
      <c r="L87" s="7">
        <v>1</v>
      </c>
      <c r="M87" s="11" t="s">
        <v>557</v>
      </c>
      <c r="N87" s="11" t="s">
        <v>558</v>
      </c>
      <c r="O87" s="9" t="s">
        <v>559</v>
      </c>
      <c r="P87" s="7"/>
      <c r="Q87" s="7">
        <v>1</v>
      </c>
      <c r="R87" s="7" t="s">
        <v>30</v>
      </c>
      <c r="S87" s="12" t="s">
        <v>560</v>
      </c>
      <c r="T87" s="13">
        <v>6172.39</v>
      </c>
      <c r="U87" s="13"/>
      <c r="V87" s="13"/>
      <c r="W87" s="13">
        <v>8597.35</v>
      </c>
      <c r="X87" s="13">
        <v>2424.96</v>
      </c>
      <c r="Y87" s="13">
        <v>6172.39</v>
      </c>
    </row>
    <row r="88" spans="1:25" x14ac:dyDescent="0.25">
      <c r="A88" s="7">
        <v>87</v>
      </c>
      <c r="B88" s="8" t="s">
        <v>231</v>
      </c>
      <c r="C88" s="7" t="s">
        <v>24</v>
      </c>
      <c r="D88" s="7" t="s">
        <v>82</v>
      </c>
      <c r="E88" s="7" t="str">
        <f>VLOOKUP(F88,[1]REGULARIZADOS!G$6:H$365,2,0)</f>
        <v>AUXILIAR DE ENFERMERIA "A"</v>
      </c>
      <c r="F88" s="9" t="s">
        <v>232</v>
      </c>
      <c r="G88" s="9" t="s">
        <v>232</v>
      </c>
      <c r="H88" s="9" t="s">
        <v>292</v>
      </c>
      <c r="I88" s="10" t="s">
        <v>45</v>
      </c>
      <c r="J88" s="9" t="s">
        <v>234</v>
      </c>
      <c r="K88" s="9" t="s">
        <v>42</v>
      </c>
      <c r="L88" s="7">
        <v>1</v>
      </c>
      <c r="M88" s="11" t="s">
        <v>561</v>
      </c>
      <c r="N88" s="11" t="s">
        <v>562</v>
      </c>
      <c r="O88" s="9" t="s">
        <v>563</v>
      </c>
      <c r="P88" s="7"/>
      <c r="Q88" s="7">
        <v>1</v>
      </c>
      <c r="R88" s="7" t="s">
        <v>30</v>
      </c>
      <c r="S88" s="12" t="s">
        <v>245</v>
      </c>
      <c r="T88" s="13">
        <v>7614.59</v>
      </c>
      <c r="U88" s="13"/>
      <c r="V88" s="13"/>
      <c r="W88" s="13">
        <v>9985.6</v>
      </c>
      <c r="X88" s="13">
        <v>2371.0099999999998</v>
      </c>
      <c r="Y88" s="13">
        <v>7614.59</v>
      </c>
    </row>
    <row r="89" spans="1:25" x14ac:dyDescent="0.25">
      <c r="A89" s="7">
        <v>88</v>
      </c>
      <c r="B89" s="8" t="s">
        <v>231</v>
      </c>
      <c r="C89" s="7" t="s">
        <v>24</v>
      </c>
      <c r="D89" s="7" t="s">
        <v>308</v>
      </c>
      <c r="E89" s="7" t="str">
        <f>VLOOKUP(F89,[1]REGULARIZADOS!G$6:H$365,2,0)</f>
        <v>AUXILIAR DE ENFERMERIA "A"</v>
      </c>
      <c r="F89" s="9" t="s">
        <v>309</v>
      </c>
      <c r="G89" s="9" t="s">
        <v>309</v>
      </c>
      <c r="H89" s="9" t="s">
        <v>233</v>
      </c>
      <c r="I89" s="10" t="s">
        <v>62</v>
      </c>
      <c r="J89" s="9" t="s">
        <v>234</v>
      </c>
      <c r="K89" s="9" t="s">
        <v>42</v>
      </c>
      <c r="L89" s="7">
        <v>1</v>
      </c>
      <c r="M89" s="11" t="s">
        <v>564</v>
      </c>
      <c r="N89" s="11" t="s">
        <v>565</v>
      </c>
      <c r="O89" s="9" t="s">
        <v>566</v>
      </c>
      <c r="P89" s="7"/>
      <c r="Q89" s="7">
        <v>1</v>
      </c>
      <c r="R89" s="7" t="s">
        <v>30</v>
      </c>
      <c r="S89" s="12">
        <v>39448</v>
      </c>
      <c r="T89" s="13">
        <v>4134.3599999999997</v>
      </c>
      <c r="U89" s="13"/>
      <c r="V89" s="13"/>
      <c r="W89" s="13">
        <v>8647.35</v>
      </c>
      <c r="X89" s="13">
        <v>4512.9900000000007</v>
      </c>
      <c r="Y89" s="13">
        <v>4134.3599999999997</v>
      </c>
    </row>
    <row r="90" spans="1:25" x14ac:dyDescent="0.25">
      <c r="A90" s="7">
        <v>89</v>
      </c>
      <c r="B90" s="8" t="s">
        <v>231</v>
      </c>
      <c r="C90" s="7" t="s">
        <v>24</v>
      </c>
      <c r="D90" s="7" t="s">
        <v>258</v>
      </c>
      <c r="E90" s="7" t="str">
        <f>VLOOKUP(F90,[1]REGULARIZADOS!G$6:H$365,2,0)</f>
        <v>AUXILIAR DE ENFERMERIA "A"</v>
      </c>
      <c r="F90" s="9" t="s">
        <v>567</v>
      </c>
      <c r="G90" s="9" t="s">
        <v>567</v>
      </c>
      <c r="H90" s="9" t="s">
        <v>233</v>
      </c>
      <c r="I90" s="10" t="s">
        <v>62</v>
      </c>
      <c r="J90" s="9" t="s">
        <v>234</v>
      </c>
      <c r="K90" s="9" t="s">
        <v>42</v>
      </c>
      <c r="L90" s="7">
        <v>1</v>
      </c>
      <c r="M90" s="11" t="s">
        <v>568</v>
      </c>
      <c r="N90" s="11" t="s">
        <v>569</v>
      </c>
      <c r="O90" s="9" t="s">
        <v>570</v>
      </c>
      <c r="P90" s="7"/>
      <c r="Q90" s="7">
        <v>1</v>
      </c>
      <c r="R90" s="7" t="s">
        <v>30</v>
      </c>
      <c r="S90" s="12" t="s">
        <v>245</v>
      </c>
      <c r="T90" s="13">
        <v>5781.76</v>
      </c>
      <c r="U90" s="13"/>
      <c r="V90" s="13"/>
      <c r="W90" s="13">
        <v>8647.35</v>
      </c>
      <c r="X90" s="13">
        <v>2865.59</v>
      </c>
      <c r="Y90" s="13">
        <v>5781.76</v>
      </c>
    </row>
    <row r="91" spans="1:25" x14ac:dyDescent="0.25">
      <c r="A91" s="7">
        <v>90</v>
      </c>
      <c r="B91" s="8" t="s">
        <v>231</v>
      </c>
      <c r="C91" s="7" t="s">
        <v>24</v>
      </c>
      <c r="D91" s="7" t="s">
        <v>318</v>
      </c>
      <c r="E91" s="7" t="str">
        <f>VLOOKUP(F91,[1]REGULARIZADOS!G$6:H$365,2,0)</f>
        <v>AUXILIAR DE ENFERMERIA "A"</v>
      </c>
      <c r="F91" s="9" t="s">
        <v>399</v>
      </c>
      <c r="G91" s="9" t="s">
        <v>399</v>
      </c>
      <c r="H91" s="9" t="s">
        <v>233</v>
      </c>
      <c r="I91" s="10" t="s">
        <v>62</v>
      </c>
      <c r="J91" s="9" t="s">
        <v>234</v>
      </c>
      <c r="K91" s="9" t="s">
        <v>42</v>
      </c>
      <c r="L91" s="7">
        <v>1</v>
      </c>
      <c r="M91" s="11" t="s">
        <v>571</v>
      </c>
      <c r="N91" s="11" t="s">
        <v>572</v>
      </c>
      <c r="O91" s="9" t="s">
        <v>573</v>
      </c>
      <c r="P91" s="7"/>
      <c r="Q91" s="7">
        <v>1</v>
      </c>
      <c r="R91" s="7" t="s">
        <v>30</v>
      </c>
      <c r="S91" s="12" t="s">
        <v>245</v>
      </c>
      <c r="T91" s="13">
        <v>4622.25</v>
      </c>
      <c r="U91" s="13"/>
      <c r="V91" s="13"/>
      <c r="W91" s="13">
        <v>8647.35</v>
      </c>
      <c r="X91" s="13">
        <v>4025.1</v>
      </c>
      <c r="Y91" s="13">
        <v>4622.25</v>
      </c>
    </row>
    <row r="92" spans="1:25" x14ac:dyDescent="0.25">
      <c r="A92" s="7">
        <v>91</v>
      </c>
      <c r="B92" s="8" t="s">
        <v>231</v>
      </c>
      <c r="C92" s="7" t="s">
        <v>24</v>
      </c>
      <c r="D92" s="7" t="s">
        <v>258</v>
      </c>
      <c r="E92" s="7" t="str">
        <f>VLOOKUP(F92,[1]REGULARIZADOS!G$6:H$365,2,0)</f>
        <v>AUXILIAR DE ENFERMERIA "A"</v>
      </c>
      <c r="F92" s="9" t="s">
        <v>574</v>
      </c>
      <c r="G92" s="9" t="s">
        <v>574</v>
      </c>
      <c r="H92" s="9" t="s">
        <v>233</v>
      </c>
      <c r="I92" s="10" t="s">
        <v>62</v>
      </c>
      <c r="J92" s="9" t="s">
        <v>234</v>
      </c>
      <c r="K92" s="9" t="s">
        <v>42</v>
      </c>
      <c r="L92" s="7">
        <v>1</v>
      </c>
      <c r="M92" s="11" t="s">
        <v>575</v>
      </c>
      <c r="N92" s="11" t="s">
        <v>576</v>
      </c>
      <c r="O92" s="9" t="s">
        <v>577</v>
      </c>
      <c r="P92" s="7"/>
      <c r="Q92" s="7">
        <v>1</v>
      </c>
      <c r="R92" s="7" t="s">
        <v>30</v>
      </c>
      <c r="S92" s="12" t="s">
        <v>245</v>
      </c>
      <c r="T92" s="13">
        <v>5193.8500000000004</v>
      </c>
      <c r="U92" s="13"/>
      <c r="V92" s="13"/>
      <c r="W92" s="13">
        <v>8647.35</v>
      </c>
      <c r="X92" s="13">
        <v>3453.4999999999995</v>
      </c>
      <c r="Y92" s="13">
        <v>5193.8500000000004</v>
      </c>
    </row>
    <row r="93" spans="1:25" x14ac:dyDescent="0.25">
      <c r="A93" s="7">
        <v>92</v>
      </c>
      <c r="B93" s="8" t="s">
        <v>231</v>
      </c>
      <c r="C93" s="7" t="s">
        <v>24</v>
      </c>
      <c r="D93" s="7" t="s">
        <v>239</v>
      </c>
      <c r="E93" s="7" t="str">
        <f>VLOOKUP(F93,[1]REGULARIZADOS!G$6:H$365,2,0)</f>
        <v>MEDICO GENERAL "A"</v>
      </c>
      <c r="F93" s="9" t="s">
        <v>578</v>
      </c>
      <c r="G93" s="9" t="s">
        <v>578</v>
      </c>
      <c r="H93" s="9" t="s">
        <v>253</v>
      </c>
      <c r="I93" s="10" t="s">
        <v>34</v>
      </c>
      <c r="J93" s="9" t="s">
        <v>234</v>
      </c>
      <c r="K93" s="9" t="s">
        <v>42</v>
      </c>
      <c r="L93" s="7">
        <v>1</v>
      </c>
      <c r="M93" s="11" t="s">
        <v>579</v>
      </c>
      <c r="N93" s="11" t="s">
        <v>580</v>
      </c>
      <c r="O93" s="9" t="s">
        <v>581</v>
      </c>
      <c r="P93" s="7"/>
      <c r="Q93" s="7">
        <v>1</v>
      </c>
      <c r="R93" s="7" t="s">
        <v>30</v>
      </c>
      <c r="S93" s="12" t="s">
        <v>582</v>
      </c>
      <c r="T93" s="13">
        <v>8625.0399999999991</v>
      </c>
      <c r="U93" s="13"/>
      <c r="V93" s="13"/>
      <c r="W93" s="13">
        <v>15861.9</v>
      </c>
      <c r="X93" s="13">
        <v>7236.8600000000006</v>
      </c>
      <c r="Y93" s="13">
        <v>8625.0399999999991</v>
      </c>
    </row>
    <row r="94" spans="1:25" x14ac:dyDescent="0.25">
      <c r="A94" s="7">
        <v>93</v>
      </c>
      <c r="B94" s="8" t="s">
        <v>231</v>
      </c>
      <c r="C94" s="7" t="s">
        <v>24</v>
      </c>
      <c r="D94" s="7" t="s">
        <v>456</v>
      </c>
      <c r="E94" s="7" t="str">
        <f>VLOOKUP(F94,[1]REGULARIZADOS!G$6:H$365,2,0)</f>
        <v>AUXILIAR DE ENFERMERIA "A"</v>
      </c>
      <c r="F94" s="9" t="s">
        <v>583</v>
      </c>
      <c r="G94" s="9" t="s">
        <v>583</v>
      </c>
      <c r="H94" s="9" t="s">
        <v>233</v>
      </c>
      <c r="I94" s="10" t="s">
        <v>62</v>
      </c>
      <c r="J94" s="9" t="s">
        <v>234</v>
      </c>
      <c r="K94" s="9" t="s">
        <v>42</v>
      </c>
      <c r="L94" s="7">
        <v>1</v>
      </c>
      <c r="M94" s="11" t="s">
        <v>584</v>
      </c>
      <c r="N94" s="11" t="s">
        <v>585</v>
      </c>
      <c r="O94" s="9" t="s">
        <v>586</v>
      </c>
      <c r="P94" s="7"/>
      <c r="Q94" s="7">
        <v>1</v>
      </c>
      <c r="R94" s="7" t="s">
        <v>30</v>
      </c>
      <c r="S94" s="12" t="s">
        <v>245</v>
      </c>
      <c r="T94" s="13">
        <v>4450.92</v>
      </c>
      <c r="U94" s="13"/>
      <c r="V94" s="13"/>
      <c r="W94" s="13">
        <v>8647.35</v>
      </c>
      <c r="X94" s="13">
        <v>4196.43</v>
      </c>
      <c r="Y94" s="13">
        <v>4450.92</v>
      </c>
    </row>
    <row r="95" spans="1:25" x14ac:dyDescent="0.25">
      <c r="A95" s="7">
        <v>94</v>
      </c>
      <c r="B95" s="8" t="s">
        <v>231</v>
      </c>
      <c r="C95" s="7" t="s">
        <v>24</v>
      </c>
      <c r="D95" s="7" t="s">
        <v>456</v>
      </c>
      <c r="E95" s="7" t="str">
        <f>VLOOKUP(F95,[1]REGULARIZADOS!G$6:H$365,2,0)</f>
        <v>MEDICO GENERAL "A"</v>
      </c>
      <c r="F95" s="9" t="s">
        <v>587</v>
      </c>
      <c r="G95" s="9" t="s">
        <v>587</v>
      </c>
      <c r="H95" s="9" t="s">
        <v>253</v>
      </c>
      <c r="I95" s="10" t="s">
        <v>34</v>
      </c>
      <c r="J95" s="9" t="s">
        <v>234</v>
      </c>
      <c r="K95" s="9" t="s">
        <v>42</v>
      </c>
      <c r="L95" s="7">
        <v>1</v>
      </c>
      <c r="M95" s="11" t="s">
        <v>588</v>
      </c>
      <c r="N95" s="11" t="s">
        <v>589</v>
      </c>
      <c r="O95" s="9" t="s">
        <v>590</v>
      </c>
      <c r="P95" s="7"/>
      <c r="Q95" s="7">
        <v>1</v>
      </c>
      <c r="R95" s="7" t="s">
        <v>30</v>
      </c>
      <c r="S95" s="12" t="s">
        <v>257</v>
      </c>
      <c r="T95" s="13">
        <v>11327.21</v>
      </c>
      <c r="U95" s="13"/>
      <c r="V95" s="13"/>
      <c r="W95" s="13">
        <v>15911.9</v>
      </c>
      <c r="X95" s="13">
        <v>4584.6900000000005</v>
      </c>
      <c r="Y95" s="13">
        <v>11327.21</v>
      </c>
    </row>
    <row r="96" spans="1:25" x14ac:dyDescent="0.25">
      <c r="A96" s="7">
        <v>95</v>
      </c>
      <c r="B96" s="8" t="s">
        <v>231</v>
      </c>
      <c r="C96" s="7" t="s">
        <v>24</v>
      </c>
      <c r="D96" s="7" t="s">
        <v>272</v>
      </c>
      <c r="E96" s="7" t="str">
        <f>VLOOKUP(F96,[1]REGULARIZADOS!G$6:H$365,2,0)</f>
        <v>AUXILIAR DE ENFERMERIA "A"</v>
      </c>
      <c r="F96" s="9" t="s">
        <v>273</v>
      </c>
      <c r="G96" s="9" t="s">
        <v>273</v>
      </c>
      <c r="H96" s="9" t="s">
        <v>233</v>
      </c>
      <c r="I96" s="10" t="s">
        <v>62</v>
      </c>
      <c r="J96" s="9" t="s">
        <v>234</v>
      </c>
      <c r="K96" s="9" t="s">
        <v>42</v>
      </c>
      <c r="L96" s="7">
        <v>1</v>
      </c>
      <c r="M96" s="11" t="s">
        <v>591</v>
      </c>
      <c r="N96" s="11" t="s">
        <v>592</v>
      </c>
      <c r="O96" s="9" t="s">
        <v>593</v>
      </c>
      <c r="P96" s="7"/>
      <c r="Q96" s="7">
        <v>1</v>
      </c>
      <c r="R96" s="7" t="s">
        <v>30</v>
      </c>
      <c r="S96" s="12" t="s">
        <v>245</v>
      </c>
      <c r="T96" s="13">
        <v>4580.8899999999994</v>
      </c>
      <c r="U96" s="13"/>
      <c r="V96" s="13"/>
      <c r="W96" s="13">
        <v>8647.35</v>
      </c>
      <c r="X96" s="13">
        <v>4066.4600000000005</v>
      </c>
      <c r="Y96" s="13">
        <v>4580.8899999999994</v>
      </c>
    </row>
    <row r="97" spans="1:25" x14ac:dyDescent="0.25">
      <c r="A97" s="7">
        <v>96</v>
      </c>
      <c r="B97" s="8" t="s">
        <v>231</v>
      </c>
      <c r="C97" s="7" t="s">
        <v>24</v>
      </c>
      <c r="D97" s="7" t="s">
        <v>318</v>
      </c>
      <c r="E97" s="7" t="str">
        <f>VLOOKUP(F97,[1]REGULARIZADOS!G$6:H$365,2,0)</f>
        <v>AUXILIAR DE ENFERMERIA "A"</v>
      </c>
      <c r="F97" s="9" t="s">
        <v>594</v>
      </c>
      <c r="G97" s="9" t="s">
        <v>594</v>
      </c>
      <c r="H97" s="9" t="s">
        <v>233</v>
      </c>
      <c r="I97" s="10" t="s">
        <v>62</v>
      </c>
      <c r="J97" s="9" t="s">
        <v>234</v>
      </c>
      <c r="K97" s="9" t="s">
        <v>42</v>
      </c>
      <c r="L97" s="7">
        <v>1</v>
      </c>
      <c r="M97" s="11" t="s">
        <v>595</v>
      </c>
      <c r="N97" s="11" t="s">
        <v>596</v>
      </c>
      <c r="O97" s="9" t="s">
        <v>597</v>
      </c>
      <c r="P97" s="7"/>
      <c r="Q97" s="7">
        <v>1</v>
      </c>
      <c r="R97" s="7" t="s">
        <v>30</v>
      </c>
      <c r="S97" s="12" t="s">
        <v>598</v>
      </c>
      <c r="T97" s="13">
        <v>4025.08</v>
      </c>
      <c r="U97" s="13"/>
      <c r="V97" s="13"/>
      <c r="W97" s="13">
        <v>8597.35</v>
      </c>
      <c r="X97" s="13">
        <v>4572.2700000000004</v>
      </c>
      <c r="Y97" s="13">
        <v>4025.08</v>
      </c>
    </row>
    <row r="98" spans="1:25" x14ac:dyDescent="0.25">
      <c r="A98" s="7">
        <v>97</v>
      </c>
      <c r="B98" s="8" t="s">
        <v>231</v>
      </c>
      <c r="C98" s="7" t="s">
        <v>24</v>
      </c>
      <c r="D98" s="7" t="s">
        <v>251</v>
      </c>
      <c r="E98" s="7" t="str">
        <f>VLOOKUP(F98,[1]REGULARIZADOS!G$6:H$365,2,0)</f>
        <v>AUXILIAR DE ENFERMERIA "A"</v>
      </c>
      <c r="F98" s="9" t="s">
        <v>599</v>
      </c>
      <c r="G98" s="9" t="s">
        <v>599</v>
      </c>
      <c r="H98" s="9" t="s">
        <v>233</v>
      </c>
      <c r="I98" s="10" t="s">
        <v>62</v>
      </c>
      <c r="J98" s="9" t="s">
        <v>234</v>
      </c>
      <c r="K98" s="9" t="s">
        <v>42</v>
      </c>
      <c r="L98" s="7">
        <v>1</v>
      </c>
      <c r="M98" s="11" t="s">
        <v>600</v>
      </c>
      <c r="N98" s="11" t="s">
        <v>601</v>
      </c>
      <c r="O98" s="9" t="s">
        <v>602</v>
      </c>
      <c r="P98" s="7"/>
      <c r="Q98" s="7">
        <v>1</v>
      </c>
      <c r="R98" s="7" t="s">
        <v>30</v>
      </c>
      <c r="S98" s="12" t="s">
        <v>245</v>
      </c>
      <c r="T98" s="13">
        <v>4966.07</v>
      </c>
      <c r="U98" s="13"/>
      <c r="V98" s="13"/>
      <c r="W98" s="13">
        <v>8647.35</v>
      </c>
      <c r="X98" s="13">
        <v>3681.28</v>
      </c>
      <c r="Y98" s="13">
        <v>4966.07</v>
      </c>
    </row>
    <row r="99" spans="1:25" x14ac:dyDescent="0.25">
      <c r="A99" s="7">
        <v>98</v>
      </c>
      <c r="B99" s="8" t="s">
        <v>231</v>
      </c>
      <c r="C99" s="7" t="s">
        <v>24</v>
      </c>
      <c r="D99" s="7" t="s">
        <v>263</v>
      </c>
      <c r="E99" s="7" t="str">
        <f>VLOOKUP(F99,[1]REGULARIZADOS!G$6:H$365,2,0)</f>
        <v>AUXILIAR DE ENFERMERIA "A"</v>
      </c>
      <c r="F99" s="9" t="s">
        <v>264</v>
      </c>
      <c r="G99" s="9" t="s">
        <v>264</v>
      </c>
      <c r="H99" s="9" t="s">
        <v>603</v>
      </c>
      <c r="I99" s="10" t="s">
        <v>77</v>
      </c>
      <c r="J99" s="9" t="s">
        <v>234</v>
      </c>
      <c r="K99" s="9" t="s">
        <v>29</v>
      </c>
      <c r="L99" s="7">
        <v>1</v>
      </c>
      <c r="M99" s="11" t="s">
        <v>604</v>
      </c>
      <c r="N99" s="11" t="s">
        <v>605</v>
      </c>
      <c r="O99" s="9" t="s">
        <v>606</v>
      </c>
      <c r="P99" s="7"/>
      <c r="Q99" s="7">
        <v>1</v>
      </c>
      <c r="R99" s="7" t="s">
        <v>30</v>
      </c>
      <c r="S99" s="12" t="s">
        <v>607</v>
      </c>
      <c r="T99" s="13">
        <v>8467.0699999999979</v>
      </c>
      <c r="U99" s="13"/>
      <c r="V99" s="13"/>
      <c r="W99" s="13">
        <v>14555</v>
      </c>
      <c r="X99" s="13">
        <v>6087.9300000000021</v>
      </c>
      <c r="Y99" s="13">
        <v>8467.0699999999979</v>
      </c>
    </row>
    <row r="100" spans="1:25" x14ac:dyDescent="0.25">
      <c r="A100" s="7">
        <v>99</v>
      </c>
      <c r="B100" s="8" t="s">
        <v>231</v>
      </c>
      <c r="C100" s="7" t="s">
        <v>24</v>
      </c>
      <c r="D100" s="7" t="s">
        <v>308</v>
      </c>
      <c r="E100" s="7" t="str">
        <f>VLOOKUP(F100,[1]REGULARIZADOS!G$6:H$365,2,0)</f>
        <v>AUXILIAR DE ENFERMERIA "A"</v>
      </c>
      <c r="F100" s="9" t="s">
        <v>309</v>
      </c>
      <c r="G100" s="9" t="s">
        <v>309</v>
      </c>
      <c r="H100" s="9" t="s">
        <v>233</v>
      </c>
      <c r="I100" s="10" t="s">
        <v>62</v>
      </c>
      <c r="J100" s="9" t="s">
        <v>234</v>
      </c>
      <c r="K100" s="9" t="s">
        <v>42</v>
      </c>
      <c r="L100" s="7">
        <v>1</v>
      </c>
      <c r="M100" s="11" t="s">
        <v>608</v>
      </c>
      <c r="N100" s="11" t="s">
        <v>609</v>
      </c>
      <c r="O100" s="9" t="s">
        <v>610</v>
      </c>
      <c r="P100" s="7"/>
      <c r="Q100" s="7">
        <v>1</v>
      </c>
      <c r="R100" s="7" t="s">
        <v>30</v>
      </c>
      <c r="S100" s="12" t="s">
        <v>245</v>
      </c>
      <c r="T100" s="13">
        <v>5328.85</v>
      </c>
      <c r="U100" s="13"/>
      <c r="V100" s="13"/>
      <c r="W100" s="13">
        <v>8647.35</v>
      </c>
      <c r="X100" s="13">
        <v>3318.5</v>
      </c>
      <c r="Y100" s="13">
        <v>5328.85</v>
      </c>
    </row>
    <row r="101" spans="1:25" x14ac:dyDescent="0.25">
      <c r="A101" s="7">
        <v>100</v>
      </c>
      <c r="B101" s="8" t="s">
        <v>231</v>
      </c>
      <c r="C101" s="7" t="s">
        <v>24</v>
      </c>
      <c r="D101" s="7" t="s">
        <v>239</v>
      </c>
      <c r="E101" s="7" t="str">
        <f>VLOOKUP(F101,[1]REGULARIZADOS!G$6:H$365,2,0)</f>
        <v>TRABAJADORA SOCIAL EN AREA MEDICA</v>
      </c>
      <c r="F101" s="9" t="s">
        <v>240</v>
      </c>
      <c r="G101" s="9" t="s">
        <v>240</v>
      </c>
      <c r="H101" s="9" t="s">
        <v>233</v>
      </c>
      <c r="I101" s="10" t="s">
        <v>62</v>
      </c>
      <c r="J101" s="9" t="s">
        <v>234</v>
      </c>
      <c r="K101" s="9" t="s">
        <v>42</v>
      </c>
      <c r="L101" s="7">
        <v>1</v>
      </c>
      <c r="M101" s="11" t="s">
        <v>611</v>
      </c>
      <c r="N101" s="11" t="s">
        <v>612</v>
      </c>
      <c r="O101" s="9" t="s">
        <v>613</v>
      </c>
      <c r="P101" s="7"/>
      <c r="Q101" s="7">
        <v>1</v>
      </c>
      <c r="R101" s="7" t="s">
        <v>30</v>
      </c>
      <c r="S101" s="12" t="s">
        <v>245</v>
      </c>
      <c r="T101" s="13">
        <v>3284.4900000000007</v>
      </c>
      <c r="U101" s="13"/>
      <c r="V101" s="13"/>
      <c r="W101" s="13">
        <v>8647.35</v>
      </c>
      <c r="X101" s="13">
        <v>5362.86</v>
      </c>
      <c r="Y101" s="13">
        <v>3284.4900000000007</v>
      </c>
    </row>
    <row r="102" spans="1:25" x14ac:dyDescent="0.25">
      <c r="A102" s="7">
        <v>101</v>
      </c>
      <c r="B102" s="8" t="s">
        <v>231</v>
      </c>
      <c r="C102" s="7" t="s">
        <v>24</v>
      </c>
      <c r="D102" s="7" t="s">
        <v>284</v>
      </c>
      <c r="E102" s="7" t="str">
        <f>VLOOKUP(F102,[1]REGULARIZADOS!G$6:H$365,2,0)</f>
        <v>AUXILIAR DE ENFERMERIA "A"</v>
      </c>
      <c r="F102" s="9" t="s">
        <v>363</v>
      </c>
      <c r="G102" s="9" t="s">
        <v>363</v>
      </c>
      <c r="H102" s="9" t="s">
        <v>233</v>
      </c>
      <c r="I102" s="10" t="s">
        <v>62</v>
      </c>
      <c r="J102" s="9" t="s">
        <v>234</v>
      </c>
      <c r="K102" s="9" t="s">
        <v>42</v>
      </c>
      <c r="L102" s="7">
        <v>1</v>
      </c>
      <c r="M102" s="11" t="s">
        <v>614</v>
      </c>
      <c r="N102" s="11" t="s">
        <v>615</v>
      </c>
      <c r="O102" s="9" t="s">
        <v>616</v>
      </c>
      <c r="P102" s="7"/>
      <c r="Q102" s="7">
        <v>1</v>
      </c>
      <c r="R102" s="7" t="s">
        <v>30</v>
      </c>
      <c r="S102" s="12" t="s">
        <v>245</v>
      </c>
      <c r="T102" s="13">
        <v>5948.8000000000011</v>
      </c>
      <c r="U102" s="13"/>
      <c r="V102" s="13"/>
      <c r="W102" s="13">
        <v>8647.35</v>
      </c>
      <c r="X102" s="13">
        <v>2698.5499999999997</v>
      </c>
      <c r="Y102" s="13">
        <v>5948.8000000000011</v>
      </c>
    </row>
    <row r="103" spans="1:25" x14ac:dyDescent="0.25">
      <c r="A103" s="7">
        <v>102</v>
      </c>
      <c r="B103" s="8" t="s">
        <v>231</v>
      </c>
      <c r="C103" s="7" t="s">
        <v>24</v>
      </c>
      <c r="D103" s="7" t="s">
        <v>421</v>
      </c>
      <c r="E103" s="7" t="str">
        <f>VLOOKUP(F103,[1]REGULARIZADOS!G$6:H$365,2,0)</f>
        <v>AUXILIAR DE ENFERMERIA "A"</v>
      </c>
      <c r="F103" s="9" t="s">
        <v>617</v>
      </c>
      <c r="G103" s="9" t="s">
        <v>617</v>
      </c>
      <c r="H103" s="9" t="s">
        <v>233</v>
      </c>
      <c r="I103" s="10" t="s">
        <v>62</v>
      </c>
      <c r="J103" s="9" t="s">
        <v>234</v>
      </c>
      <c r="K103" s="9" t="s">
        <v>42</v>
      </c>
      <c r="L103" s="7">
        <v>1</v>
      </c>
      <c r="M103" s="11" t="s">
        <v>618</v>
      </c>
      <c r="N103" s="11" t="s">
        <v>619</v>
      </c>
      <c r="O103" s="9" t="s">
        <v>620</v>
      </c>
      <c r="P103" s="7"/>
      <c r="Q103" s="7">
        <v>1</v>
      </c>
      <c r="R103" s="7" t="s">
        <v>30</v>
      </c>
      <c r="S103" s="12" t="s">
        <v>257</v>
      </c>
      <c r="T103" s="13">
        <v>5072.6099999999988</v>
      </c>
      <c r="U103" s="13"/>
      <c r="V103" s="13"/>
      <c r="W103" s="13">
        <v>8647.35</v>
      </c>
      <c r="X103" s="13">
        <v>3574.7400000000011</v>
      </c>
      <c r="Y103" s="13">
        <v>5072.6099999999988</v>
      </c>
    </row>
    <row r="104" spans="1:25" x14ac:dyDescent="0.25">
      <c r="A104" s="7">
        <v>103</v>
      </c>
      <c r="B104" s="8" t="s">
        <v>231</v>
      </c>
      <c r="C104" s="7" t="s">
        <v>24</v>
      </c>
      <c r="D104" s="7" t="s">
        <v>258</v>
      </c>
      <c r="E104" s="7" t="str">
        <f>VLOOKUP(F104,[1]REGULARIZADOS!G$6:H$365,2,0)</f>
        <v>AUXILIAR DE ENFERMERIA "A"</v>
      </c>
      <c r="F104" s="9" t="s">
        <v>501</v>
      </c>
      <c r="G104" s="9" t="s">
        <v>501</v>
      </c>
      <c r="H104" s="9" t="s">
        <v>233</v>
      </c>
      <c r="I104" s="10" t="s">
        <v>62</v>
      </c>
      <c r="J104" s="9" t="s">
        <v>234</v>
      </c>
      <c r="K104" s="9" t="s">
        <v>42</v>
      </c>
      <c r="L104" s="7">
        <v>1</v>
      </c>
      <c r="M104" s="11" t="s">
        <v>621</v>
      </c>
      <c r="N104" s="11" t="s">
        <v>622</v>
      </c>
      <c r="O104" s="9" t="s">
        <v>623</v>
      </c>
      <c r="P104" s="7"/>
      <c r="Q104" s="7">
        <v>1</v>
      </c>
      <c r="R104" s="7" t="s">
        <v>30</v>
      </c>
      <c r="S104" s="12" t="s">
        <v>245</v>
      </c>
      <c r="T104" s="13">
        <v>5403.74</v>
      </c>
      <c r="U104" s="13"/>
      <c r="V104" s="13"/>
      <c r="W104" s="13">
        <v>8647.35</v>
      </c>
      <c r="X104" s="13">
        <v>3243.6100000000006</v>
      </c>
      <c r="Y104" s="13">
        <v>5403.74</v>
      </c>
    </row>
    <row r="105" spans="1:25" x14ac:dyDescent="0.25">
      <c r="A105" s="7">
        <v>104</v>
      </c>
      <c r="B105" s="8" t="s">
        <v>231</v>
      </c>
      <c r="C105" s="7" t="s">
        <v>24</v>
      </c>
      <c r="D105" s="7" t="s">
        <v>263</v>
      </c>
      <c r="E105" s="7" t="str">
        <f>VLOOKUP(F105,[1]REGULARIZADOS!G$6:H$365,2,0)</f>
        <v>AUXILIAR DE ENFERMERIA "A"</v>
      </c>
      <c r="F105" s="9" t="s">
        <v>264</v>
      </c>
      <c r="G105" s="9" t="s">
        <v>264</v>
      </c>
      <c r="H105" s="9" t="s">
        <v>253</v>
      </c>
      <c r="I105" s="10" t="s">
        <v>34</v>
      </c>
      <c r="J105" s="9" t="s">
        <v>234</v>
      </c>
      <c r="K105" s="9" t="s">
        <v>42</v>
      </c>
      <c r="L105" s="7">
        <v>1</v>
      </c>
      <c r="M105" s="11" t="s">
        <v>624</v>
      </c>
      <c r="N105" s="11" t="s">
        <v>625</v>
      </c>
      <c r="O105" s="9" t="s">
        <v>626</v>
      </c>
      <c r="P105" s="7"/>
      <c r="Q105" s="7">
        <v>1</v>
      </c>
      <c r="R105" s="7" t="s">
        <v>30</v>
      </c>
      <c r="S105" s="12" t="s">
        <v>245</v>
      </c>
      <c r="T105" s="13">
        <v>9471.0399999999991</v>
      </c>
      <c r="U105" s="13"/>
      <c r="V105" s="13"/>
      <c r="W105" s="13">
        <v>15911.9</v>
      </c>
      <c r="X105" s="13">
        <v>6440.8600000000006</v>
      </c>
      <c r="Y105" s="13">
        <v>9471.0399999999991</v>
      </c>
    </row>
    <row r="106" spans="1:25" x14ac:dyDescent="0.25">
      <c r="A106" s="7">
        <v>105</v>
      </c>
      <c r="B106" s="8" t="s">
        <v>231</v>
      </c>
      <c r="C106" s="7" t="s">
        <v>24</v>
      </c>
      <c r="D106" s="7" t="s">
        <v>284</v>
      </c>
      <c r="E106" s="7" t="str">
        <f>VLOOKUP(F106,[1]REGULARIZADOS!G$6:H$365,2,0)</f>
        <v>AUXILIAR DE ENFERMERIA "A"</v>
      </c>
      <c r="F106" s="9" t="s">
        <v>363</v>
      </c>
      <c r="G106" s="9" t="s">
        <v>363</v>
      </c>
      <c r="H106" s="9" t="s">
        <v>233</v>
      </c>
      <c r="I106" s="10" t="s">
        <v>62</v>
      </c>
      <c r="J106" s="9" t="s">
        <v>234</v>
      </c>
      <c r="K106" s="9" t="s">
        <v>42</v>
      </c>
      <c r="L106" s="7">
        <v>1</v>
      </c>
      <c r="M106" s="11" t="s">
        <v>627</v>
      </c>
      <c r="N106" s="11" t="s">
        <v>628</v>
      </c>
      <c r="O106" s="9" t="s">
        <v>629</v>
      </c>
      <c r="P106" s="7"/>
      <c r="Q106" s="7">
        <v>1</v>
      </c>
      <c r="R106" s="7" t="s">
        <v>30</v>
      </c>
      <c r="S106" s="12" t="s">
        <v>245</v>
      </c>
      <c r="T106" s="13">
        <v>6558.5800000000008</v>
      </c>
      <c r="U106" s="13"/>
      <c r="V106" s="13"/>
      <c r="W106" s="13">
        <v>8647.35</v>
      </c>
      <c r="X106" s="13">
        <v>2088.7699999999995</v>
      </c>
      <c r="Y106" s="13">
        <v>6558.5800000000008</v>
      </c>
    </row>
    <row r="107" spans="1:25" x14ac:dyDescent="0.25">
      <c r="A107" s="7">
        <v>106</v>
      </c>
      <c r="B107" s="8" t="s">
        <v>231</v>
      </c>
      <c r="C107" s="7" t="s">
        <v>24</v>
      </c>
      <c r="D107" s="7" t="s">
        <v>246</v>
      </c>
      <c r="E107" s="7" t="str">
        <f>VLOOKUP(F107,[1]REGULARIZADOS!G$6:H$365,2,0)</f>
        <v>AUXILIAR DE ENFERMERIA "A"</v>
      </c>
      <c r="F107" s="9" t="s">
        <v>441</v>
      </c>
      <c r="G107" s="9" t="s">
        <v>441</v>
      </c>
      <c r="H107" s="9" t="s">
        <v>233</v>
      </c>
      <c r="I107" s="10" t="s">
        <v>62</v>
      </c>
      <c r="J107" s="9" t="s">
        <v>234</v>
      </c>
      <c r="K107" s="9" t="s">
        <v>42</v>
      </c>
      <c r="L107" s="7">
        <v>1</v>
      </c>
      <c r="M107" s="11" t="s">
        <v>630</v>
      </c>
      <c r="N107" s="11" t="s">
        <v>631</v>
      </c>
      <c r="O107" s="9" t="s">
        <v>632</v>
      </c>
      <c r="P107" s="7"/>
      <c r="Q107" s="7">
        <v>1</v>
      </c>
      <c r="R107" s="7" t="s">
        <v>30</v>
      </c>
      <c r="S107" s="12" t="s">
        <v>633</v>
      </c>
      <c r="T107" s="13">
        <v>4534.32</v>
      </c>
      <c r="U107" s="13"/>
      <c r="V107" s="13"/>
      <c r="W107" s="13">
        <v>8597.35</v>
      </c>
      <c r="X107" s="13">
        <v>4063.0300000000007</v>
      </c>
      <c r="Y107" s="13">
        <v>4534.32</v>
      </c>
    </row>
    <row r="108" spans="1:25" x14ac:dyDescent="0.25">
      <c r="A108" s="7">
        <v>107</v>
      </c>
      <c r="B108" s="8" t="s">
        <v>231</v>
      </c>
      <c r="C108" s="7" t="s">
        <v>24</v>
      </c>
      <c r="D108" s="7" t="s">
        <v>272</v>
      </c>
      <c r="E108" s="7" t="str">
        <f>VLOOKUP(F108,[1]REGULARIZADOS!G$6:H$365,2,0)</f>
        <v>TECNICO LABORATORISTA "A"</v>
      </c>
      <c r="F108" s="9" t="s">
        <v>634</v>
      </c>
      <c r="G108" s="9" t="s">
        <v>634</v>
      </c>
      <c r="H108" s="9" t="s">
        <v>635</v>
      </c>
      <c r="I108" s="10" t="s">
        <v>81</v>
      </c>
      <c r="J108" s="9" t="s">
        <v>234</v>
      </c>
      <c r="K108" s="9" t="s">
        <v>42</v>
      </c>
      <c r="L108" s="7">
        <v>1</v>
      </c>
      <c r="M108" s="11" t="s">
        <v>636</v>
      </c>
      <c r="N108" s="11" t="s">
        <v>637</v>
      </c>
      <c r="O108" s="9" t="s">
        <v>638</v>
      </c>
      <c r="P108" s="7"/>
      <c r="Q108" s="7">
        <v>1</v>
      </c>
      <c r="R108" s="7" t="s">
        <v>30</v>
      </c>
      <c r="S108" s="12" t="s">
        <v>560</v>
      </c>
      <c r="T108" s="13">
        <v>4846.91</v>
      </c>
      <c r="U108" s="13"/>
      <c r="V108" s="13"/>
      <c r="W108" s="13">
        <v>8139.9</v>
      </c>
      <c r="X108" s="13">
        <v>3292.99</v>
      </c>
      <c r="Y108" s="13">
        <v>4846.91</v>
      </c>
    </row>
    <row r="109" spans="1:25" x14ac:dyDescent="0.25">
      <c r="A109" s="7">
        <v>108</v>
      </c>
      <c r="B109" s="8" t="s">
        <v>231</v>
      </c>
      <c r="C109" s="7" t="s">
        <v>24</v>
      </c>
      <c r="D109" s="7" t="s">
        <v>263</v>
      </c>
      <c r="E109" s="7" t="str">
        <f>VLOOKUP(F109,[1]REGULARIZADOS!G$6:H$365,2,0)</f>
        <v>AUXILIAR DE ENFERMERIA "A"</v>
      </c>
      <c r="F109" s="9" t="s">
        <v>264</v>
      </c>
      <c r="G109" s="9" t="s">
        <v>264</v>
      </c>
      <c r="H109" s="9" t="s">
        <v>233</v>
      </c>
      <c r="I109" s="10" t="s">
        <v>62</v>
      </c>
      <c r="J109" s="9" t="s">
        <v>234</v>
      </c>
      <c r="K109" s="9" t="s">
        <v>42</v>
      </c>
      <c r="L109" s="7">
        <v>1</v>
      </c>
      <c r="M109" s="11" t="s">
        <v>639</v>
      </c>
      <c r="N109" s="11" t="s">
        <v>640</v>
      </c>
      <c r="O109" s="9" t="s">
        <v>641</v>
      </c>
      <c r="P109" s="7"/>
      <c r="Q109" s="7">
        <v>1</v>
      </c>
      <c r="R109" s="7" t="s">
        <v>30</v>
      </c>
      <c r="S109" s="12" t="s">
        <v>245</v>
      </c>
      <c r="T109" s="13">
        <v>6125.93</v>
      </c>
      <c r="U109" s="13"/>
      <c r="V109" s="13"/>
      <c r="W109" s="13">
        <v>8647.35</v>
      </c>
      <c r="X109" s="13">
        <v>2521.4199999999996</v>
      </c>
      <c r="Y109" s="13">
        <v>6125.93</v>
      </c>
    </row>
    <row r="110" spans="1:25" x14ac:dyDescent="0.25">
      <c r="A110" s="7">
        <v>109</v>
      </c>
      <c r="B110" s="8" t="s">
        <v>231</v>
      </c>
      <c r="C110" s="7" t="s">
        <v>24</v>
      </c>
      <c r="D110" s="7" t="s">
        <v>284</v>
      </c>
      <c r="E110" s="7" t="str">
        <f>VLOOKUP(F110,[1]REGULARIZADOS!G$6:H$365,2,0)</f>
        <v>AUXILIAR DE ENFERMERIA "A"</v>
      </c>
      <c r="F110" s="9" t="s">
        <v>642</v>
      </c>
      <c r="G110" s="9" t="s">
        <v>642</v>
      </c>
      <c r="H110" s="9" t="s">
        <v>233</v>
      </c>
      <c r="I110" s="10" t="s">
        <v>62</v>
      </c>
      <c r="J110" s="9" t="s">
        <v>234</v>
      </c>
      <c r="K110" s="9" t="s">
        <v>42</v>
      </c>
      <c r="L110" s="7">
        <v>1</v>
      </c>
      <c r="M110" s="11" t="s">
        <v>643</v>
      </c>
      <c r="N110" s="11" t="s">
        <v>644</v>
      </c>
      <c r="O110" s="9" t="s">
        <v>645</v>
      </c>
      <c r="P110" s="7"/>
      <c r="Q110" s="7">
        <v>1</v>
      </c>
      <c r="R110" s="7" t="s">
        <v>30</v>
      </c>
      <c r="S110" s="12" t="s">
        <v>245</v>
      </c>
      <c r="T110" s="13">
        <v>5335.34</v>
      </c>
      <c r="U110" s="13"/>
      <c r="V110" s="13"/>
      <c r="W110" s="13">
        <v>8647.35</v>
      </c>
      <c r="X110" s="13">
        <v>3312.01</v>
      </c>
      <c r="Y110" s="13">
        <v>5335.34</v>
      </c>
    </row>
    <row r="111" spans="1:25" x14ac:dyDescent="0.25">
      <c r="A111" s="7">
        <v>110</v>
      </c>
      <c r="B111" s="8" t="s">
        <v>231</v>
      </c>
      <c r="C111" s="7" t="s">
        <v>24</v>
      </c>
      <c r="D111" s="7" t="s">
        <v>318</v>
      </c>
      <c r="E111" s="7" t="str">
        <f>VLOOKUP(F111,[1]REGULARIZADOS!G$6:H$365,2,0)</f>
        <v>AUXILIAR DE ENFERMERIA "A"</v>
      </c>
      <c r="F111" s="9" t="s">
        <v>399</v>
      </c>
      <c r="G111" s="9" t="s">
        <v>399</v>
      </c>
      <c r="H111" s="9" t="s">
        <v>233</v>
      </c>
      <c r="I111" s="10" t="s">
        <v>62</v>
      </c>
      <c r="J111" s="9" t="s">
        <v>234</v>
      </c>
      <c r="K111" s="9" t="s">
        <v>42</v>
      </c>
      <c r="L111" s="7">
        <v>1</v>
      </c>
      <c r="M111" s="11" t="s">
        <v>646</v>
      </c>
      <c r="N111" s="11" t="s">
        <v>647</v>
      </c>
      <c r="O111" s="9" t="s">
        <v>648</v>
      </c>
      <c r="P111" s="7"/>
      <c r="Q111" s="7">
        <v>1</v>
      </c>
      <c r="R111" s="7" t="s">
        <v>30</v>
      </c>
      <c r="S111" s="12" t="s">
        <v>245</v>
      </c>
      <c r="T111" s="13">
        <v>4862.84</v>
      </c>
      <c r="U111" s="13"/>
      <c r="V111" s="13"/>
      <c r="W111" s="13">
        <v>8647.35</v>
      </c>
      <c r="X111" s="13">
        <v>3784.5099999999998</v>
      </c>
      <c r="Y111" s="13">
        <v>4862.84</v>
      </c>
    </row>
    <row r="112" spans="1:25" x14ac:dyDescent="0.25">
      <c r="A112" s="7">
        <v>111</v>
      </c>
      <c r="B112" s="8" t="s">
        <v>231</v>
      </c>
      <c r="C112" s="7" t="s">
        <v>24</v>
      </c>
      <c r="D112" s="7" t="s">
        <v>456</v>
      </c>
      <c r="E112" s="7" t="str">
        <f>VLOOKUP(F112,[1]REGULARIZADOS!G$6:H$365,2,0)</f>
        <v>AUXILIAR DE ENFERMERIA "A"</v>
      </c>
      <c r="F112" s="9" t="s">
        <v>649</v>
      </c>
      <c r="G112" s="9" t="s">
        <v>649</v>
      </c>
      <c r="H112" s="9" t="s">
        <v>233</v>
      </c>
      <c r="I112" s="10" t="s">
        <v>62</v>
      </c>
      <c r="J112" s="9" t="s">
        <v>234</v>
      </c>
      <c r="K112" s="9" t="s">
        <v>42</v>
      </c>
      <c r="L112" s="7">
        <v>1</v>
      </c>
      <c r="M112" s="11" t="s">
        <v>650</v>
      </c>
      <c r="N112" s="11" t="s">
        <v>651</v>
      </c>
      <c r="O112" s="9" t="s">
        <v>652</v>
      </c>
      <c r="P112" s="7"/>
      <c r="Q112" s="7">
        <v>1</v>
      </c>
      <c r="R112" s="7" t="s">
        <v>30</v>
      </c>
      <c r="S112" s="12" t="s">
        <v>245</v>
      </c>
      <c r="T112" s="13">
        <v>4304.91</v>
      </c>
      <c r="U112" s="13"/>
      <c r="V112" s="13"/>
      <c r="W112" s="13">
        <v>8647.35</v>
      </c>
      <c r="X112" s="13">
        <v>4342.4400000000005</v>
      </c>
      <c r="Y112" s="13">
        <v>4304.91</v>
      </c>
    </row>
    <row r="113" spans="1:25" x14ac:dyDescent="0.25">
      <c r="A113" s="7">
        <v>112</v>
      </c>
      <c r="B113" s="8" t="s">
        <v>231</v>
      </c>
      <c r="C113" s="7" t="s">
        <v>24</v>
      </c>
      <c r="D113" s="7" t="s">
        <v>82</v>
      </c>
      <c r="E113" s="7" t="str">
        <f>VLOOKUP(F113,[1]REGULARIZADOS!G$6:H$365,2,0)</f>
        <v>AUXILIAR DE ENFERMERIA "A"</v>
      </c>
      <c r="F113" s="9" t="s">
        <v>232</v>
      </c>
      <c r="G113" s="9" t="s">
        <v>232</v>
      </c>
      <c r="H113" s="9" t="s">
        <v>653</v>
      </c>
      <c r="I113" s="10" t="s">
        <v>27</v>
      </c>
      <c r="J113" s="9" t="s">
        <v>234</v>
      </c>
      <c r="K113" s="9" t="s">
        <v>29</v>
      </c>
      <c r="L113" s="7">
        <v>1</v>
      </c>
      <c r="M113" s="11" t="s">
        <v>654</v>
      </c>
      <c r="N113" s="11" t="s">
        <v>655</v>
      </c>
      <c r="O113" s="9" t="s">
        <v>656</v>
      </c>
      <c r="P113" s="7"/>
      <c r="Q113" s="7">
        <v>1</v>
      </c>
      <c r="R113" s="7" t="s">
        <v>30</v>
      </c>
      <c r="S113" s="12" t="s">
        <v>245</v>
      </c>
      <c r="T113" s="13">
        <v>10420.450000000001</v>
      </c>
      <c r="U113" s="13"/>
      <c r="V113" s="13"/>
      <c r="W113" s="13">
        <v>19121.399999999998</v>
      </c>
      <c r="X113" s="13">
        <v>8700.9499999999971</v>
      </c>
      <c r="Y113" s="13">
        <v>10420.450000000001</v>
      </c>
    </row>
    <row r="114" spans="1:25" x14ac:dyDescent="0.25">
      <c r="A114" s="7">
        <v>113</v>
      </c>
      <c r="B114" s="8" t="s">
        <v>231</v>
      </c>
      <c r="C114" s="7" t="s">
        <v>24</v>
      </c>
      <c r="D114" s="7" t="s">
        <v>82</v>
      </c>
      <c r="E114" s="7" t="str">
        <f>VLOOKUP(F114,[1]REGULARIZADOS!G$6:H$365,2,0)</f>
        <v>AUXILIAR DE ENFERMERIA "A"</v>
      </c>
      <c r="F114" s="9" t="s">
        <v>232</v>
      </c>
      <c r="G114" s="9" t="s">
        <v>232</v>
      </c>
      <c r="H114" s="9" t="s">
        <v>233</v>
      </c>
      <c r="I114" s="10" t="s">
        <v>62</v>
      </c>
      <c r="J114" s="9" t="s">
        <v>234</v>
      </c>
      <c r="K114" s="9" t="s">
        <v>42</v>
      </c>
      <c r="L114" s="7">
        <v>1</v>
      </c>
      <c r="M114" s="11" t="s">
        <v>657</v>
      </c>
      <c r="N114" s="11" t="s">
        <v>658</v>
      </c>
      <c r="O114" s="9" t="s">
        <v>659</v>
      </c>
      <c r="P114" s="7"/>
      <c r="Q114" s="7">
        <v>1</v>
      </c>
      <c r="R114" s="7" t="s">
        <v>30</v>
      </c>
      <c r="S114" s="12" t="s">
        <v>271</v>
      </c>
      <c r="T114" s="13">
        <v>922.36000000000058</v>
      </c>
      <c r="U114" s="13"/>
      <c r="V114" s="13"/>
      <c r="W114" s="13">
        <v>8647.35</v>
      </c>
      <c r="X114" s="13">
        <v>7724.99</v>
      </c>
      <c r="Y114" s="13">
        <v>922.36000000000058</v>
      </c>
    </row>
    <row r="115" spans="1:25" x14ac:dyDescent="0.25">
      <c r="A115" s="7">
        <v>114</v>
      </c>
      <c r="B115" s="8" t="s">
        <v>231</v>
      </c>
      <c r="C115" s="7" t="s">
        <v>24</v>
      </c>
      <c r="D115" s="7" t="s">
        <v>456</v>
      </c>
      <c r="E115" s="7" t="str">
        <f>VLOOKUP(F115,[1]REGULARIZADOS!G$6:H$365,2,0)</f>
        <v>AUXILIAR DE ENFERMERIA "A"</v>
      </c>
      <c r="F115" s="9" t="s">
        <v>649</v>
      </c>
      <c r="G115" s="9" t="s">
        <v>649</v>
      </c>
      <c r="H115" s="9" t="s">
        <v>233</v>
      </c>
      <c r="I115" s="10" t="s">
        <v>62</v>
      </c>
      <c r="J115" s="9" t="s">
        <v>234</v>
      </c>
      <c r="K115" s="9" t="s">
        <v>42</v>
      </c>
      <c r="L115" s="7">
        <v>1</v>
      </c>
      <c r="M115" s="11" t="s">
        <v>660</v>
      </c>
      <c r="N115" s="11" t="s">
        <v>661</v>
      </c>
      <c r="O115" s="9" t="s">
        <v>662</v>
      </c>
      <c r="P115" s="7"/>
      <c r="Q115" s="7">
        <v>1</v>
      </c>
      <c r="R115" s="7" t="s">
        <v>30</v>
      </c>
      <c r="S115" s="12" t="s">
        <v>245</v>
      </c>
      <c r="T115" s="13">
        <v>6225.74</v>
      </c>
      <c r="U115" s="13"/>
      <c r="V115" s="13"/>
      <c r="W115" s="13">
        <v>8647.35</v>
      </c>
      <c r="X115" s="13">
        <v>2421.6100000000006</v>
      </c>
      <c r="Y115" s="13">
        <v>6225.74</v>
      </c>
    </row>
    <row r="116" spans="1:25" x14ac:dyDescent="0.25">
      <c r="A116" s="7">
        <v>115</v>
      </c>
      <c r="B116" s="8" t="s">
        <v>231</v>
      </c>
      <c r="C116" s="7" t="s">
        <v>24</v>
      </c>
      <c r="D116" s="7" t="s">
        <v>337</v>
      </c>
      <c r="E116" s="7" t="str">
        <f>VLOOKUP(F116,[1]REGULARIZADOS!G$6:H$365,2,0)</f>
        <v>TRABAJADORA SOCIAL EN AREA MEDICA</v>
      </c>
      <c r="F116" s="9" t="s">
        <v>387</v>
      </c>
      <c r="G116" s="9" t="s">
        <v>387</v>
      </c>
      <c r="H116" s="9" t="s">
        <v>241</v>
      </c>
      <c r="I116" s="10" t="s">
        <v>70</v>
      </c>
      <c r="J116" s="9" t="s">
        <v>234</v>
      </c>
      <c r="K116" s="9" t="s">
        <v>42</v>
      </c>
      <c r="L116" s="7">
        <v>1</v>
      </c>
      <c r="M116" s="11" t="s">
        <v>663</v>
      </c>
      <c r="N116" s="11" t="s">
        <v>664</v>
      </c>
      <c r="O116" s="9" t="s">
        <v>665</v>
      </c>
      <c r="P116" s="7"/>
      <c r="Q116" s="7">
        <v>1</v>
      </c>
      <c r="R116" s="7" t="s">
        <v>30</v>
      </c>
      <c r="S116" s="12" t="s">
        <v>245</v>
      </c>
      <c r="T116" s="13">
        <v>3061.2299999999996</v>
      </c>
      <c r="U116" s="13"/>
      <c r="V116" s="13"/>
      <c r="W116" s="13">
        <v>9042.5</v>
      </c>
      <c r="X116" s="13">
        <v>5981.27</v>
      </c>
      <c r="Y116" s="13">
        <v>3061.2299999999996</v>
      </c>
    </row>
    <row r="117" spans="1:25" x14ac:dyDescent="0.25">
      <c r="A117" s="7">
        <v>116</v>
      </c>
      <c r="B117" s="8" t="s">
        <v>231</v>
      </c>
      <c r="C117" s="7" t="s">
        <v>24</v>
      </c>
      <c r="D117" s="7" t="s">
        <v>318</v>
      </c>
      <c r="E117" s="7" t="str">
        <f>VLOOKUP(F117,[1]REGULARIZADOS!G$6:H$365,2,0)</f>
        <v>AUXILIAR DE ENFERMERIA "A"</v>
      </c>
      <c r="F117" s="9" t="s">
        <v>666</v>
      </c>
      <c r="G117" s="9" t="s">
        <v>666</v>
      </c>
      <c r="H117" s="9" t="s">
        <v>233</v>
      </c>
      <c r="I117" s="10" t="s">
        <v>62</v>
      </c>
      <c r="J117" s="9" t="s">
        <v>234</v>
      </c>
      <c r="K117" s="9" t="s">
        <v>42</v>
      </c>
      <c r="L117" s="7">
        <v>1</v>
      </c>
      <c r="M117" s="11" t="s">
        <v>667</v>
      </c>
      <c r="N117" s="11" t="s">
        <v>668</v>
      </c>
      <c r="O117" s="9" t="s">
        <v>669</v>
      </c>
      <c r="P117" s="7"/>
      <c r="Q117" s="7">
        <v>1</v>
      </c>
      <c r="R117" s="7" t="s">
        <v>30</v>
      </c>
      <c r="S117" s="12" t="s">
        <v>245</v>
      </c>
      <c r="T117" s="13">
        <v>5796.93</v>
      </c>
      <c r="U117" s="13"/>
      <c r="V117" s="13"/>
      <c r="W117" s="13">
        <v>8647.35</v>
      </c>
      <c r="X117" s="13">
        <v>2850.4200000000005</v>
      </c>
      <c r="Y117" s="13">
        <v>5796.93</v>
      </c>
    </row>
    <row r="118" spans="1:25" x14ac:dyDescent="0.25">
      <c r="A118" s="7">
        <v>117</v>
      </c>
      <c r="B118" s="8" t="s">
        <v>231</v>
      </c>
      <c r="C118" s="7" t="s">
        <v>24</v>
      </c>
      <c r="D118" s="7" t="s">
        <v>263</v>
      </c>
      <c r="E118" s="7" t="str">
        <f>VLOOKUP(F118,[1]REGULARIZADOS!G$6:H$365,2,0)</f>
        <v>TRABAJADORA SOCIAL EN AREA MEDICA</v>
      </c>
      <c r="F118" s="9" t="s">
        <v>413</v>
      </c>
      <c r="G118" s="9" t="s">
        <v>413</v>
      </c>
      <c r="H118" s="9" t="s">
        <v>241</v>
      </c>
      <c r="I118" s="10" t="s">
        <v>70</v>
      </c>
      <c r="J118" s="9" t="s">
        <v>234</v>
      </c>
      <c r="K118" s="9" t="s">
        <v>42</v>
      </c>
      <c r="L118" s="7">
        <v>1</v>
      </c>
      <c r="M118" s="11" t="s">
        <v>670</v>
      </c>
      <c r="N118" s="11" t="s">
        <v>671</v>
      </c>
      <c r="O118" s="9" t="s">
        <v>672</v>
      </c>
      <c r="P118" s="7"/>
      <c r="Q118" s="7">
        <v>1</v>
      </c>
      <c r="R118" s="7" t="s">
        <v>30</v>
      </c>
      <c r="S118" s="12" t="s">
        <v>245</v>
      </c>
      <c r="T118" s="13">
        <v>1200.5200000000004</v>
      </c>
      <c r="U118" s="13"/>
      <c r="V118" s="13"/>
      <c r="W118" s="13">
        <v>9042.5</v>
      </c>
      <c r="X118" s="13">
        <v>7841.98</v>
      </c>
      <c r="Y118" s="13">
        <v>1200.5200000000004</v>
      </c>
    </row>
    <row r="119" spans="1:25" x14ac:dyDescent="0.25">
      <c r="A119" s="7">
        <v>118</v>
      </c>
      <c r="B119" s="8" t="s">
        <v>231</v>
      </c>
      <c r="C119" s="7" t="s">
        <v>24</v>
      </c>
      <c r="D119" s="7" t="s">
        <v>263</v>
      </c>
      <c r="E119" s="7" t="str">
        <f>VLOOKUP(F119,[1]REGULARIZADOS!G$6:H$365,2,0)</f>
        <v>AUXILIAR DE ENFERMERIA "A"</v>
      </c>
      <c r="F119" s="9" t="s">
        <v>264</v>
      </c>
      <c r="G119" s="9" t="s">
        <v>264</v>
      </c>
      <c r="H119" s="9" t="s">
        <v>241</v>
      </c>
      <c r="I119" s="10" t="s">
        <v>70</v>
      </c>
      <c r="J119" s="9" t="s">
        <v>234</v>
      </c>
      <c r="K119" s="9" t="s">
        <v>42</v>
      </c>
      <c r="L119" s="7">
        <v>1</v>
      </c>
      <c r="M119" s="11" t="s">
        <v>673</v>
      </c>
      <c r="N119" s="11" t="s">
        <v>674</v>
      </c>
      <c r="O119" s="9" t="s">
        <v>675</v>
      </c>
      <c r="P119" s="7"/>
      <c r="Q119" s="7">
        <v>1</v>
      </c>
      <c r="R119" s="7" t="s">
        <v>30</v>
      </c>
      <c r="S119" s="12" t="s">
        <v>245</v>
      </c>
      <c r="T119" s="13">
        <v>2634.9899999999989</v>
      </c>
      <c r="U119" s="13"/>
      <c r="V119" s="13"/>
      <c r="W119" s="13">
        <v>9042.5</v>
      </c>
      <c r="X119" s="13">
        <v>6407.5100000000011</v>
      </c>
      <c r="Y119" s="13">
        <v>2634.9899999999989</v>
      </c>
    </row>
    <row r="120" spans="1:25" x14ac:dyDescent="0.25">
      <c r="A120" s="7">
        <v>119</v>
      </c>
      <c r="B120" s="8" t="s">
        <v>231</v>
      </c>
      <c r="C120" s="7" t="s">
        <v>24</v>
      </c>
      <c r="D120" s="7" t="s">
        <v>337</v>
      </c>
      <c r="E120" s="7" t="str">
        <f>VLOOKUP(F120,[1]REGULARIZADOS!G$6:H$365,2,0)</f>
        <v>AUXILIAR DE ENFERMERIA "A"</v>
      </c>
      <c r="F120" s="9" t="s">
        <v>676</v>
      </c>
      <c r="G120" s="9" t="s">
        <v>676</v>
      </c>
      <c r="H120" s="9" t="s">
        <v>233</v>
      </c>
      <c r="I120" s="10" t="s">
        <v>62</v>
      </c>
      <c r="J120" s="9" t="s">
        <v>234</v>
      </c>
      <c r="K120" s="9" t="s">
        <v>42</v>
      </c>
      <c r="L120" s="7">
        <v>1</v>
      </c>
      <c r="M120" s="11" t="s">
        <v>677</v>
      </c>
      <c r="N120" s="11" t="s">
        <v>678</v>
      </c>
      <c r="O120" s="9" t="s">
        <v>679</v>
      </c>
      <c r="P120" s="7"/>
      <c r="Q120" s="7">
        <v>1</v>
      </c>
      <c r="R120" s="7" t="s">
        <v>30</v>
      </c>
      <c r="S120" s="12" t="s">
        <v>245</v>
      </c>
      <c r="T120" s="13">
        <v>3125.3199999999997</v>
      </c>
      <c r="U120" s="13"/>
      <c r="V120" s="13"/>
      <c r="W120" s="13">
        <v>8842.2800000000007</v>
      </c>
      <c r="X120" s="13">
        <v>5716.9600000000009</v>
      </c>
      <c r="Y120" s="13">
        <v>3125.3199999999997</v>
      </c>
    </row>
    <row r="121" spans="1:25" x14ac:dyDescent="0.25">
      <c r="A121" s="7">
        <v>120</v>
      </c>
      <c r="B121" s="8" t="s">
        <v>231</v>
      </c>
      <c r="C121" s="7" t="s">
        <v>24</v>
      </c>
      <c r="D121" s="7" t="s">
        <v>82</v>
      </c>
      <c r="E121" s="7" t="str">
        <f>VLOOKUP(F121,[1]REGULARIZADOS!G$6:H$365,2,0)</f>
        <v>AUXILIAR DE ENFERMERIA "A"</v>
      </c>
      <c r="F121" s="9" t="s">
        <v>232</v>
      </c>
      <c r="G121" s="9" t="s">
        <v>232</v>
      </c>
      <c r="H121" s="9" t="s">
        <v>292</v>
      </c>
      <c r="I121" s="10" t="s">
        <v>45</v>
      </c>
      <c r="J121" s="9" t="s">
        <v>234</v>
      </c>
      <c r="K121" s="9" t="s">
        <v>42</v>
      </c>
      <c r="L121" s="7">
        <v>1</v>
      </c>
      <c r="M121" s="11" t="s">
        <v>680</v>
      </c>
      <c r="N121" s="11" t="s">
        <v>681</v>
      </c>
      <c r="O121" s="9" t="s">
        <v>682</v>
      </c>
      <c r="P121" s="7"/>
      <c r="Q121" s="7">
        <v>1</v>
      </c>
      <c r="R121" s="7" t="s">
        <v>30</v>
      </c>
      <c r="S121" s="12" t="s">
        <v>683</v>
      </c>
      <c r="T121" s="13">
        <v>6085.09</v>
      </c>
      <c r="U121" s="13"/>
      <c r="V121" s="13"/>
      <c r="W121" s="13">
        <v>9935.6</v>
      </c>
      <c r="X121" s="13">
        <v>3850.5099999999998</v>
      </c>
      <c r="Y121" s="13">
        <v>6085.09</v>
      </c>
    </row>
    <row r="122" spans="1:25" x14ac:dyDescent="0.25">
      <c r="A122" s="7">
        <v>121</v>
      </c>
      <c r="B122" s="8" t="s">
        <v>231</v>
      </c>
      <c r="C122" s="7" t="s">
        <v>24</v>
      </c>
      <c r="D122" s="7" t="s">
        <v>337</v>
      </c>
      <c r="E122" s="7" t="str">
        <f>VLOOKUP(F122,[1]REGULARIZADOS!G$6:H$365,2,0)</f>
        <v>AUXILIAR DE ENFERMERIA "A"</v>
      </c>
      <c r="F122" s="9" t="s">
        <v>338</v>
      </c>
      <c r="G122" s="9" t="s">
        <v>338</v>
      </c>
      <c r="H122" s="9" t="s">
        <v>233</v>
      </c>
      <c r="I122" s="10" t="s">
        <v>62</v>
      </c>
      <c r="J122" s="9" t="s">
        <v>234</v>
      </c>
      <c r="K122" s="9" t="s">
        <v>42</v>
      </c>
      <c r="L122" s="7">
        <v>1</v>
      </c>
      <c r="M122" s="11" t="s">
        <v>684</v>
      </c>
      <c r="N122" s="11" t="s">
        <v>685</v>
      </c>
      <c r="O122" s="9" t="s">
        <v>686</v>
      </c>
      <c r="P122" s="7"/>
      <c r="Q122" s="7">
        <v>1</v>
      </c>
      <c r="R122" s="7" t="s">
        <v>30</v>
      </c>
      <c r="S122" s="12" t="s">
        <v>245</v>
      </c>
      <c r="T122" s="13">
        <v>4555.6000000000004</v>
      </c>
      <c r="U122" s="13"/>
      <c r="V122" s="13"/>
      <c r="W122" s="13">
        <v>8647.35</v>
      </c>
      <c r="X122" s="13">
        <v>4091.7500000000005</v>
      </c>
      <c r="Y122" s="13">
        <v>4555.6000000000004</v>
      </c>
    </row>
    <row r="123" spans="1:25" x14ac:dyDescent="0.25">
      <c r="A123" s="7">
        <v>122</v>
      </c>
      <c r="B123" s="8" t="s">
        <v>231</v>
      </c>
      <c r="C123" s="7" t="s">
        <v>24</v>
      </c>
      <c r="D123" s="7" t="s">
        <v>239</v>
      </c>
      <c r="E123" s="7" t="str">
        <f>VLOOKUP(F123,[1]REGULARIZADOS!G$6:H$365,2,0)</f>
        <v>AUXILIAR DE ENFERMERIA "A"</v>
      </c>
      <c r="F123" s="9" t="s">
        <v>687</v>
      </c>
      <c r="G123" s="9" t="s">
        <v>687</v>
      </c>
      <c r="H123" s="9" t="s">
        <v>233</v>
      </c>
      <c r="I123" s="10" t="s">
        <v>62</v>
      </c>
      <c r="J123" s="9" t="s">
        <v>234</v>
      </c>
      <c r="K123" s="9" t="s">
        <v>42</v>
      </c>
      <c r="L123" s="7">
        <v>1</v>
      </c>
      <c r="M123" s="11" t="s">
        <v>688</v>
      </c>
      <c r="N123" s="11" t="s">
        <v>689</v>
      </c>
      <c r="O123" s="9" t="s">
        <v>690</v>
      </c>
      <c r="P123" s="7"/>
      <c r="Q123" s="7">
        <v>1</v>
      </c>
      <c r="R123" s="7" t="s">
        <v>30</v>
      </c>
      <c r="S123" s="12" t="s">
        <v>317</v>
      </c>
      <c r="T123" s="13">
        <v>6601.9700000000012</v>
      </c>
      <c r="U123" s="13"/>
      <c r="V123" s="13"/>
      <c r="W123" s="13">
        <v>8647.35</v>
      </c>
      <c r="X123" s="13">
        <v>2045.3799999999997</v>
      </c>
      <c r="Y123" s="13">
        <v>6601.9700000000012</v>
      </c>
    </row>
    <row r="124" spans="1:25" x14ac:dyDescent="0.25">
      <c r="A124" s="7">
        <v>123</v>
      </c>
      <c r="B124" s="8" t="s">
        <v>231</v>
      </c>
      <c r="C124" s="7" t="s">
        <v>24</v>
      </c>
      <c r="D124" s="7" t="s">
        <v>284</v>
      </c>
      <c r="E124" s="7" t="str">
        <f>VLOOKUP(F124,[1]REGULARIZADOS!G$6:H$365,2,0)</f>
        <v>AUXILIAR DE ENFERMERIA "A"</v>
      </c>
      <c r="F124" s="9" t="s">
        <v>363</v>
      </c>
      <c r="G124" s="9" t="s">
        <v>363</v>
      </c>
      <c r="H124" s="9" t="s">
        <v>233</v>
      </c>
      <c r="I124" s="10" t="s">
        <v>62</v>
      </c>
      <c r="J124" s="9" t="s">
        <v>234</v>
      </c>
      <c r="K124" s="9" t="s">
        <v>42</v>
      </c>
      <c r="L124" s="7"/>
      <c r="M124" s="9" t="s">
        <v>691</v>
      </c>
      <c r="N124" s="9" t="s">
        <v>692</v>
      </c>
      <c r="O124" s="9" t="str">
        <f>MID(N124,1,10)</f>
        <v>GUCB780709</v>
      </c>
      <c r="P124" s="7"/>
      <c r="Q124" s="7">
        <v>1</v>
      </c>
      <c r="R124" s="7" t="s">
        <v>30</v>
      </c>
      <c r="S124" s="12">
        <v>39448</v>
      </c>
      <c r="T124" s="13">
        <v>4922.3600000000006</v>
      </c>
      <c r="U124" s="13"/>
      <c r="V124" s="13"/>
      <c r="W124" s="13">
        <v>8647.35</v>
      </c>
      <c r="X124" s="13">
        <v>3724.9899999999993</v>
      </c>
      <c r="Y124" s="13">
        <v>4922.3600000000006</v>
      </c>
    </row>
    <row r="125" spans="1:25" x14ac:dyDescent="0.25">
      <c r="A125" s="7">
        <v>124</v>
      </c>
      <c r="B125" s="8" t="s">
        <v>231</v>
      </c>
      <c r="C125" s="7" t="s">
        <v>24</v>
      </c>
      <c r="D125" s="7" t="s">
        <v>251</v>
      </c>
      <c r="E125" s="7" t="str">
        <f>VLOOKUP(F125,[1]REGULARIZADOS!G$6:H$365,2,0)</f>
        <v>AUXILIAR DE ENFERMERIA "A"</v>
      </c>
      <c r="F125" s="9" t="s">
        <v>346</v>
      </c>
      <c r="G125" s="9" t="s">
        <v>346</v>
      </c>
      <c r="H125" s="9" t="s">
        <v>233</v>
      </c>
      <c r="I125" s="10" t="s">
        <v>62</v>
      </c>
      <c r="J125" s="9" t="s">
        <v>234</v>
      </c>
      <c r="K125" s="9" t="s">
        <v>42</v>
      </c>
      <c r="L125" s="7">
        <v>1</v>
      </c>
      <c r="M125" s="11" t="s">
        <v>693</v>
      </c>
      <c r="N125" s="11" t="s">
        <v>694</v>
      </c>
      <c r="O125" s="9" t="s">
        <v>695</v>
      </c>
      <c r="P125" s="7"/>
      <c r="Q125" s="7">
        <v>1</v>
      </c>
      <c r="R125" s="7" t="s">
        <v>30</v>
      </c>
      <c r="S125" s="12" t="s">
        <v>245</v>
      </c>
      <c r="T125" s="13">
        <v>5523.13</v>
      </c>
      <c r="U125" s="13"/>
      <c r="V125" s="13"/>
      <c r="W125" s="13">
        <v>8647.35</v>
      </c>
      <c r="X125" s="13">
        <v>3124.2200000000003</v>
      </c>
      <c r="Y125" s="13">
        <v>5523.13</v>
      </c>
    </row>
    <row r="126" spans="1:25" x14ac:dyDescent="0.25">
      <c r="A126" s="7">
        <v>125</v>
      </c>
      <c r="B126" s="8" t="s">
        <v>231</v>
      </c>
      <c r="C126" s="7" t="s">
        <v>24</v>
      </c>
      <c r="D126" s="7" t="s">
        <v>239</v>
      </c>
      <c r="E126" s="7" t="str">
        <f>VLOOKUP(F126,[1]REGULARIZADOS!G$6:H$365,2,0)</f>
        <v>MEDICO GENERAL "A"</v>
      </c>
      <c r="F126" s="9" t="s">
        <v>578</v>
      </c>
      <c r="G126" s="9" t="s">
        <v>578</v>
      </c>
      <c r="H126" s="9" t="s">
        <v>233</v>
      </c>
      <c r="I126" s="10" t="s">
        <v>62</v>
      </c>
      <c r="J126" s="9" t="s">
        <v>234</v>
      </c>
      <c r="K126" s="9" t="s">
        <v>42</v>
      </c>
      <c r="L126" s="7">
        <v>1</v>
      </c>
      <c r="M126" s="11" t="s">
        <v>696</v>
      </c>
      <c r="N126" s="11" t="s">
        <v>697</v>
      </c>
      <c r="O126" s="9" t="s">
        <v>698</v>
      </c>
      <c r="P126" s="7"/>
      <c r="Q126" s="7">
        <v>1</v>
      </c>
      <c r="R126" s="7" t="s">
        <v>30</v>
      </c>
      <c r="S126" s="12" t="s">
        <v>238</v>
      </c>
      <c r="T126" s="13">
        <v>6615.7000000000007</v>
      </c>
      <c r="U126" s="13"/>
      <c r="V126" s="13"/>
      <c r="W126" s="13">
        <v>8597.35</v>
      </c>
      <c r="X126" s="13">
        <v>1981.65</v>
      </c>
      <c r="Y126" s="13">
        <v>6615.7000000000007</v>
      </c>
    </row>
    <row r="127" spans="1:25" x14ac:dyDescent="0.25">
      <c r="A127" s="7">
        <v>126</v>
      </c>
      <c r="B127" s="8" t="s">
        <v>231</v>
      </c>
      <c r="C127" s="7" t="s">
        <v>24</v>
      </c>
      <c r="D127" s="7" t="s">
        <v>318</v>
      </c>
      <c r="E127" s="7" t="str">
        <f>VLOOKUP(F127,[1]REGULARIZADOS!G$6:H$365,2,0)</f>
        <v>AUXILIAR DE ENFERMERIA "A"</v>
      </c>
      <c r="F127" s="9" t="s">
        <v>399</v>
      </c>
      <c r="G127" s="9" t="s">
        <v>399</v>
      </c>
      <c r="H127" s="9" t="s">
        <v>233</v>
      </c>
      <c r="I127" s="10" t="s">
        <v>62</v>
      </c>
      <c r="J127" s="9" t="s">
        <v>234</v>
      </c>
      <c r="K127" s="9" t="s">
        <v>42</v>
      </c>
      <c r="L127" s="7">
        <v>1</v>
      </c>
      <c r="M127" s="11" t="s">
        <v>699</v>
      </c>
      <c r="N127" s="11" t="s">
        <v>700</v>
      </c>
      <c r="O127" s="9" t="s">
        <v>701</v>
      </c>
      <c r="P127" s="7"/>
      <c r="Q127" s="7">
        <v>1</v>
      </c>
      <c r="R127" s="7" t="s">
        <v>30</v>
      </c>
      <c r="S127" s="12" t="s">
        <v>296</v>
      </c>
      <c r="T127" s="13">
        <v>3620.6499999999996</v>
      </c>
      <c r="U127" s="13"/>
      <c r="V127" s="13"/>
      <c r="W127" s="13">
        <v>8597.35</v>
      </c>
      <c r="X127" s="13">
        <v>4976.7000000000007</v>
      </c>
      <c r="Y127" s="13">
        <v>3620.6499999999996</v>
      </c>
    </row>
    <row r="128" spans="1:25" x14ac:dyDescent="0.25">
      <c r="A128" s="7">
        <v>127</v>
      </c>
      <c r="B128" s="8" t="s">
        <v>231</v>
      </c>
      <c r="C128" s="7" t="s">
        <v>24</v>
      </c>
      <c r="D128" s="7" t="s">
        <v>272</v>
      </c>
      <c r="E128" s="7" t="str">
        <f>VLOOKUP(F128,[1]REGULARIZADOS!G$6:H$365,2,0)</f>
        <v>AUXILIAR DE ENFERMERIA "A"</v>
      </c>
      <c r="F128" s="9" t="s">
        <v>273</v>
      </c>
      <c r="G128" s="9" t="s">
        <v>273</v>
      </c>
      <c r="H128" s="9" t="s">
        <v>233</v>
      </c>
      <c r="I128" s="10" t="s">
        <v>62</v>
      </c>
      <c r="J128" s="9" t="s">
        <v>234</v>
      </c>
      <c r="K128" s="9" t="s">
        <v>42</v>
      </c>
      <c r="L128" s="7">
        <v>1</v>
      </c>
      <c r="M128" s="11" t="s">
        <v>702</v>
      </c>
      <c r="N128" s="11" t="s">
        <v>703</v>
      </c>
      <c r="O128" s="9" t="s">
        <v>704</v>
      </c>
      <c r="P128" s="7"/>
      <c r="Q128" s="7">
        <v>1</v>
      </c>
      <c r="R128" s="7" t="s">
        <v>30</v>
      </c>
      <c r="S128" s="12" t="s">
        <v>245</v>
      </c>
      <c r="T128" s="13">
        <v>85.090000000000146</v>
      </c>
      <c r="U128" s="13"/>
      <c r="V128" s="13"/>
      <c r="W128" s="13">
        <v>8647.35</v>
      </c>
      <c r="X128" s="13">
        <v>8562.26</v>
      </c>
      <c r="Y128" s="13">
        <v>85.090000000000146</v>
      </c>
    </row>
    <row r="129" spans="1:25" x14ac:dyDescent="0.25">
      <c r="A129" s="7">
        <v>128</v>
      </c>
      <c r="B129" s="8" t="s">
        <v>231</v>
      </c>
      <c r="C129" s="7" t="s">
        <v>24</v>
      </c>
      <c r="D129" s="7" t="s">
        <v>263</v>
      </c>
      <c r="E129" s="7" t="str">
        <f>VLOOKUP(F129,[1]REGULARIZADOS!G$6:H$365,2,0)</f>
        <v>AUXILIAR DE ENFERMERIA "A"</v>
      </c>
      <c r="F129" s="9" t="s">
        <v>264</v>
      </c>
      <c r="G129" s="9" t="s">
        <v>264</v>
      </c>
      <c r="H129" s="9" t="s">
        <v>253</v>
      </c>
      <c r="I129" s="10" t="s">
        <v>34</v>
      </c>
      <c r="J129" s="9" t="s">
        <v>234</v>
      </c>
      <c r="K129" s="9" t="s">
        <v>42</v>
      </c>
      <c r="L129" s="7">
        <v>1</v>
      </c>
      <c r="M129" s="11" t="s">
        <v>705</v>
      </c>
      <c r="N129" s="11" t="s">
        <v>706</v>
      </c>
      <c r="O129" s="9" t="s">
        <v>707</v>
      </c>
      <c r="P129" s="7"/>
      <c r="Q129" s="7">
        <v>1</v>
      </c>
      <c r="R129" s="7" t="s">
        <v>30</v>
      </c>
      <c r="S129" s="12" t="s">
        <v>245</v>
      </c>
      <c r="T129" s="13">
        <v>9052.2900000000009</v>
      </c>
      <c r="U129" s="13"/>
      <c r="V129" s="13"/>
      <c r="W129" s="13">
        <v>12104.560000000001</v>
      </c>
      <c r="X129" s="13">
        <v>3052.27</v>
      </c>
      <c r="Y129" s="13">
        <v>9052.2900000000009</v>
      </c>
    </row>
    <row r="130" spans="1:25" x14ac:dyDescent="0.25">
      <c r="A130" s="7">
        <v>129</v>
      </c>
      <c r="B130" s="8" t="s">
        <v>231</v>
      </c>
      <c r="C130" s="7" t="s">
        <v>24</v>
      </c>
      <c r="D130" s="7" t="s">
        <v>239</v>
      </c>
      <c r="E130" s="7" t="str">
        <f>VLOOKUP(F130,[1]REGULARIZADOS!G$6:H$365,2,0)</f>
        <v>TRABAJADORA SOCIAL EN AREA MEDICA</v>
      </c>
      <c r="F130" s="9" t="s">
        <v>240</v>
      </c>
      <c r="G130" s="9" t="s">
        <v>240</v>
      </c>
      <c r="H130" s="9" t="s">
        <v>233</v>
      </c>
      <c r="I130" s="10" t="s">
        <v>62</v>
      </c>
      <c r="J130" s="9" t="s">
        <v>234</v>
      </c>
      <c r="K130" s="9" t="s">
        <v>42</v>
      </c>
      <c r="L130" s="7">
        <v>1</v>
      </c>
      <c r="M130" s="11" t="s">
        <v>708</v>
      </c>
      <c r="N130" s="11" t="s">
        <v>709</v>
      </c>
      <c r="O130" s="9" t="s">
        <v>710</v>
      </c>
      <c r="P130" s="7"/>
      <c r="Q130" s="7">
        <v>1</v>
      </c>
      <c r="R130" s="7" t="s">
        <v>30</v>
      </c>
      <c r="S130" s="12" t="s">
        <v>245</v>
      </c>
      <c r="T130" s="13">
        <v>4925.9000000000015</v>
      </c>
      <c r="U130" s="13"/>
      <c r="V130" s="13"/>
      <c r="W130" s="13">
        <v>8647.35</v>
      </c>
      <c r="X130" s="13">
        <v>3721.4499999999994</v>
      </c>
      <c r="Y130" s="13">
        <v>4925.9000000000015</v>
      </c>
    </row>
    <row r="131" spans="1:25" x14ac:dyDescent="0.25">
      <c r="A131" s="7">
        <v>130</v>
      </c>
      <c r="B131" s="8" t="s">
        <v>231</v>
      </c>
      <c r="C131" s="7" t="s">
        <v>24</v>
      </c>
      <c r="D131" s="7" t="s">
        <v>318</v>
      </c>
      <c r="E131" s="7" t="str">
        <f>VLOOKUP(F131,[1]REGULARIZADOS!G$6:H$365,2,0)</f>
        <v>AUXILIAR DE ENFERMERIA "A"</v>
      </c>
      <c r="F131" s="9" t="s">
        <v>512</v>
      </c>
      <c r="G131" s="9" t="s">
        <v>512</v>
      </c>
      <c r="H131" s="9" t="s">
        <v>233</v>
      </c>
      <c r="I131" s="10" t="s">
        <v>62</v>
      </c>
      <c r="J131" s="9" t="s">
        <v>234</v>
      </c>
      <c r="K131" s="9" t="s">
        <v>42</v>
      </c>
      <c r="L131" s="7">
        <v>1</v>
      </c>
      <c r="M131" s="11" t="s">
        <v>711</v>
      </c>
      <c r="N131" s="11" t="s">
        <v>712</v>
      </c>
      <c r="O131" s="9" t="s">
        <v>713</v>
      </c>
      <c r="P131" s="7"/>
      <c r="Q131" s="7">
        <v>1</v>
      </c>
      <c r="R131" s="7" t="s">
        <v>30</v>
      </c>
      <c r="S131" s="12" t="s">
        <v>245</v>
      </c>
      <c r="T131" s="13">
        <v>4323.6900000000005</v>
      </c>
      <c r="U131" s="13"/>
      <c r="V131" s="13"/>
      <c r="W131" s="13">
        <v>8647.35</v>
      </c>
      <c r="X131" s="13">
        <v>4323.66</v>
      </c>
      <c r="Y131" s="13">
        <v>4323.6900000000005</v>
      </c>
    </row>
    <row r="132" spans="1:25" x14ac:dyDescent="0.25">
      <c r="A132" s="7">
        <v>131</v>
      </c>
      <c r="B132" s="8" t="s">
        <v>231</v>
      </c>
      <c r="C132" s="7" t="s">
        <v>24</v>
      </c>
      <c r="D132" s="7" t="s">
        <v>308</v>
      </c>
      <c r="E132" s="7" t="str">
        <f>VLOOKUP(F132,[1]REGULARIZADOS!G$6:H$365,2,0)</f>
        <v>AUXILIAR DE ENFERMERIA "A"</v>
      </c>
      <c r="F132" s="9" t="s">
        <v>309</v>
      </c>
      <c r="G132" s="9" t="s">
        <v>309</v>
      </c>
      <c r="H132" s="9" t="s">
        <v>233</v>
      </c>
      <c r="I132" s="10" t="s">
        <v>62</v>
      </c>
      <c r="J132" s="9" t="s">
        <v>234</v>
      </c>
      <c r="K132" s="9" t="s">
        <v>42</v>
      </c>
      <c r="L132" s="7">
        <v>1</v>
      </c>
      <c r="M132" s="11" t="s">
        <v>714</v>
      </c>
      <c r="N132" s="11" t="s">
        <v>715</v>
      </c>
      <c r="O132" s="9" t="s">
        <v>716</v>
      </c>
      <c r="P132" s="7"/>
      <c r="Q132" s="7">
        <v>1</v>
      </c>
      <c r="R132" s="7" t="s">
        <v>30</v>
      </c>
      <c r="S132" s="12" t="s">
        <v>245</v>
      </c>
      <c r="T132" s="13">
        <v>5291.96</v>
      </c>
      <c r="U132" s="13"/>
      <c r="V132" s="13"/>
      <c r="W132" s="13">
        <v>8647.35</v>
      </c>
      <c r="X132" s="13">
        <v>3355.3900000000003</v>
      </c>
      <c r="Y132" s="13">
        <v>5291.96</v>
      </c>
    </row>
    <row r="133" spans="1:25" x14ac:dyDescent="0.25">
      <c r="A133" s="7">
        <v>132</v>
      </c>
      <c r="B133" s="8" t="s">
        <v>231</v>
      </c>
      <c r="C133" s="7" t="s">
        <v>24</v>
      </c>
      <c r="D133" s="7" t="s">
        <v>239</v>
      </c>
      <c r="E133" s="7" t="str">
        <f>VLOOKUP(F133,[1]REGULARIZADOS!G$6:H$365,2,0)</f>
        <v>AUXILIAR DE ENFERMERIA "A"</v>
      </c>
      <c r="F133" s="9" t="s">
        <v>717</v>
      </c>
      <c r="G133" s="9" t="s">
        <v>717</v>
      </c>
      <c r="H133" s="9" t="s">
        <v>233</v>
      </c>
      <c r="I133" s="10" t="s">
        <v>62</v>
      </c>
      <c r="J133" s="9" t="s">
        <v>234</v>
      </c>
      <c r="K133" s="9" t="s">
        <v>42</v>
      </c>
      <c r="L133" s="7">
        <v>1</v>
      </c>
      <c r="M133" s="11" t="s">
        <v>718</v>
      </c>
      <c r="N133" s="11" t="s">
        <v>719</v>
      </c>
      <c r="O133" s="9" t="s">
        <v>720</v>
      </c>
      <c r="P133" s="7"/>
      <c r="Q133" s="7">
        <v>1</v>
      </c>
      <c r="R133" s="7" t="s">
        <v>30</v>
      </c>
      <c r="S133" s="12" t="s">
        <v>317</v>
      </c>
      <c r="T133" s="13">
        <v>3798.8199999999997</v>
      </c>
      <c r="U133" s="13"/>
      <c r="V133" s="13"/>
      <c r="W133" s="13">
        <v>8647.35</v>
      </c>
      <c r="X133" s="13">
        <v>4848.5300000000007</v>
      </c>
      <c r="Y133" s="13">
        <v>3798.8199999999997</v>
      </c>
    </row>
    <row r="134" spans="1:25" x14ac:dyDescent="0.25">
      <c r="A134" s="7">
        <v>133</v>
      </c>
      <c r="B134" s="8" t="s">
        <v>231</v>
      </c>
      <c r="C134" s="7" t="s">
        <v>24</v>
      </c>
      <c r="D134" s="7" t="s">
        <v>456</v>
      </c>
      <c r="E134" s="7" t="str">
        <f>VLOOKUP(F134,[1]REGULARIZADOS!G$6:H$365,2,0)</f>
        <v>AUXILIAR DE ENFERMERIA "A"</v>
      </c>
      <c r="F134" s="9" t="s">
        <v>484</v>
      </c>
      <c r="G134" s="9" t="s">
        <v>484</v>
      </c>
      <c r="H134" s="9" t="s">
        <v>233</v>
      </c>
      <c r="I134" s="10" t="s">
        <v>62</v>
      </c>
      <c r="J134" s="9" t="s">
        <v>234</v>
      </c>
      <c r="K134" s="9" t="s">
        <v>42</v>
      </c>
      <c r="L134" s="7">
        <v>1</v>
      </c>
      <c r="M134" s="11" t="s">
        <v>721</v>
      </c>
      <c r="N134" s="11" t="s">
        <v>722</v>
      </c>
      <c r="O134" s="9" t="s">
        <v>723</v>
      </c>
      <c r="P134" s="7"/>
      <c r="Q134" s="7">
        <v>1</v>
      </c>
      <c r="R134" s="7" t="s">
        <v>30</v>
      </c>
      <c r="S134" s="12" t="s">
        <v>245</v>
      </c>
      <c r="T134" s="13">
        <v>2369.9500000000016</v>
      </c>
      <c r="U134" s="13"/>
      <c r="V134" s="13"/>
      <c r="W134" s="13">
        <v>8647.35</v>
      </c>
      <c r="X134" s="13">
        <v>6277.3999999999987</v>
      </c>
      <c r="Y134" s="13">
        <v>2369.9500000000016</v>
      </c>
    </row>
    <row r="135" spans="1:25" x14ac:dyDescent="0.25">
      <c r="A135" s="7">
        <v>134</v>
      </c>
      <c r="B135" s="8" t="s">
        <v>231</v>
      </c>
      <c r="C135" s="7" t="s">
        <v>24</v>
      </c>
      <c r="D135" s="7" t="s">
        <v>263</v>
      </c>
      <c r="E135" s="7" t="str">
        <f>VLOOKUP(F135,[1]REGULARIZADOS!G$6:H$365,2,0)</f>
        <v>TRABAJADORA SOCIAL EN AREA MEDICA</v>
      </c>
      <c r="F135" s="9" t="s">
        <v>413</v>
      </c>
      <c r="G135" s="9" t="s">
        <v>413</v>
      </c>
      <c r="H135" s="9" t="s">
        <v>233</v>
      </c>
      <c r="I135" s="10" t="s">
        <v>62</v>
      </c>
      <c r="J135" s="9" t="s">
        <v>234</v>
      </c>
      <c r="K135" s="9" t="s">
        <v>42</v>
      </c>
      <c r="L135" s="7">
        <v>1</v>
      </c>
      <c r="M135" s="11" t="s">
        <v>724</v>
      </c>
      <c r="N135" s="11" t="s">
        <v>725</v>
      </c>
      <c r="O135" s="9" t="s">
        <v>726</v>
      </c>
      <c r="P135" s="7"/>
      <c r="Q135" s="7">
        <v>1</v>
      </c>
      <c r="R135" s="7" t="s">
        <v>30</v>
      </c>
      <c r="S135" s="12" t="s">
        <v>245</v>
      </c>
      <c r="T135" s="13">
        <v>5501.43</v>
      </c>
      <c r="U135" s="13"/>
      <c r="V135" s="13"/>
      <c r="W135" s="13">
        <v>8647.35</v>
      </c>
      <c r="X135" s="13">
        <v>3145.9199999999996</v>
      </c>
      <c r="Y135" s="13">
        <v>5501.43</v>
      </c>
    </row>
    <row r="136" spans="1:25" x14ac:dyDescent="0.25">
      <c r="A136" s="7">
        <v>135</v>
      </c>
      <c r="B136" s="8" t="s">
        <v>231</v>
      </c>
      <c r="C136" s="7" t="s">
        <v>24</v>
      </c>
      <c r="D136" s="7" t="s">
        <v>284</v>
      </c>
      <c r="E136" s="7" t="str">
        <f>VLOOKUP(F136,[1]REGULARIZADOS!G$6:H$365,2,0)</f>
        <v>AUXILIAR DE ENFERMERIA "A"</v>
      </c>
      <c r="F136" s="9" t="s">
        <v>363</v>
      </c>
      <c r="G136" s="9" t="s">
        <v>363</v>
      </c>
      <c r="H136" s="9" t="s">
        <v>233</v>
      </c>
      <c r="I136" s="10" t="s">
        <v>62</v>
      </c>
      <c r="J136" s="9" t="s">
        <v>234</v>
      </c>
      <c r="K136" s="9" t="s">
        <v>42</v>
      </c>
      <c r="L136" s="7">
        <v>1</v>
      </c>
      <c r="M136" s="11" t="s">
        <v>727</v>
      </c>
      <c r="N136" s="11" t="s">
        <v>728</v>
      </c>
      <c r="O136" s="9" t="s">
        <v>729</v>
      </c>
      <c r="P136" s="7"/>
      <c r="Q136" s="7">
        <v>1</v>
      </c>
      <c r="R136" s="7" t="s">
        <v>30</v>
      </c>
      <c r="S136" s="12" t="s">
        <v>560</v>
      </c>
      <c r="T136" s="13">
        <v>5416.01</v>
      </c>
      <c r="U136" s="13"/>
      <c r="V136" s="13"/>
      <c r="W136" s="13">
        <v>8597.35</v>
      </c>
      <c r="X136" s="13">
        <v>3181.3399999999997</v>
      </c>
      <c r="Y136" s="13">
        <v>5416.01</v>
      </c>
    </row>
    <row r="137" spans="1:25" x14ac:dyDescent="0.25">
      <c r="A137" s="7">
        <v>136</v>
      </c>
      <c r="B137" s="8" t="s">
        <v>231</v>
      </c>
      <c r="C137" s="7" t="s">
        <v>24</v>
      </c>
      <c r="D137" s="7" t="s">
        <v>284</v>
      </c>
      <c r="E137" s="7" t="str">
        <f>VLOOKUP(F137,[1]REGULARIZADOS!G$6:H$365,2,0)</f>
        <v>AUXILIAR DE ENFERMERIA "A"</v>
      </c>
      <c r="F137" s="9" t="s">
        <v>363</v>
      </c>
      <c r="G137" s="9" t="s">
        <v>363</v>
      </c>
      <c r="H137" s="9" t="s">
        <v>233</v>
      </c>
      <c r="I137" s="10" t="s">
        <v>62</v>
      </c>
      <c r="J137" s="9" t="s">
        <v>234</v>
      </c>
      <c r="K137" s="9" t="s">
        <v>42</v>
      </c>
      <c r="L137" s="7">
        <v>1</v>
      </c>
      <c r="M137" s="11" t="s">
        <v>730</v>
      </c>
      <c r="N137" s="11" t="s">
        <v>731</v>
      </c>
      <c r="O137" s="9" t="s">
        <v>732</v>
      </c>
      <c r="P137" s="7"/>
      <c r="Q137" s="7">
        <v>1</v>
      </c>
      <c r="R137" s="7" t="s">
        <v>30</v>
      </c>
      <c r="S137" s="12" t="s">
        <v>245</v>
      </c>
      <c r="T137" s="13">
        <v>4906.0500000000011</v>
      </c>
      <c r="U137" s="13"/>
      <c r="V137" s="13"/>
      <c r="W137" s="13">
        <v>8647.35</v>
      </c>
      <c r="X137" s="13">
        <v>3741.2999999999997</v>
      </c>
      <c r="Y137" s="13">
        <v>4906.0500000000011</v>
      </c>
    </row>
    <row r="138" spans="1:25" x14ac:dyDescent="0.25">
      <c r="A138" s="7">
        <v>137</v>
      </c>
      <c r="B138" s="8" t="s">
        <v>231</v>
      </c>
      <c r="C138" s="7" t="s">
        <v>24</v>
      </c>
      <c r="D138" s="7" t="s">
        <v>308</v>
      </c>
      <c r="E138" s="7" t="str">
        <f>VLOOKUP(F138,[1]REGULARIZADOS!G$6:H$365,2,0)</f>
        <v>AUXILIAR DE ENFERMERIA "A"</v>
      </c>
      <c r="F138" s="9" t="s">
        <v>505</v>
      </c>
      <c r="G138" s="9" t="s">
        <v>505</v>
      </c>
      <c r="H138" s="9" t="s">
        <v>233</v>
      </c>
      <c r="I138" s="10" t="s">
        <v>62</v>
      </c>
      <c r="J138" s="9" t="s">
        <v>234</v>
      </c>
      <c r="K138" s="9" t="s">
        <v>42</v>
      </c>
      <c r="L138" s="7">
        <v>1</v>
      </c>
      <c r="M138" s="11" t="s">
        <v>733</v>
      </c>
      <c r="N138" s="11" t="s">
        <v>734</v>
      </c>
      <c r="O138" s="9" t="s">
        <v>735</v>
      </c>
      <c r="P138" s="7"/>
      <c r="Q138" s="7">
        <v>1</v>
      </c>
      <c r="R138" s="7" t="s">
        <v>30</v>
      </c>
      <c r="S138" s="12" t="s">
        <v>245</v>
      </c>
      <c r="T138" s="13">
        <v>4967.8599999999997</v>
      </c>
      <c r="U138" s="13"/>
      <c r="V138" s="13"/>
      <c r="W138" s="13">
        <v>8647.35</v>
      </c>
      <c r="X138" s="13">
        <v>3679.4900000000007</v>
      </c>
      <c r="Y138" s="13">
        <v>4967.8599999999997</v>
      </c>
    </row>
    <row r="139" spans="1:25" x14ac:dyDescent="0.25">
      <c r="A139" s="7">
        <v>138</v>
      </c>
      <c r="B139" s="8" t="s">
        <v>231</v>
      </c>
      <c r="C139" s="7" t="s">
        <v>24</v>
      </c>
      <c r="D139" s="7" t="s">
        <v>263</v>
      </c>
      <c r="E139" s="7" t="str">
        <f>VLOOKUP(F139,[1]REGULARIZADOS!G$6:H$365,2,0)</f>
        <v>TRABAJADORA SOCIAL EN AREA MEDICA</v>
      </c>
      <c r="F139" s="9" t="s">
        <v>413</v>
      </c>
      <c r="G139" s="9" t="s">
        <v>413</v>
      </c>
      <c r="H139" s="9" t="s">
        <v>233</v>
      </c>
      <c r="I139" s="10" t="s">
        <v>62</v>
      </c>
      <c r="J139" s="9" t="s">
        <v>234</v>
      </c>
      <c r="K139" s="9" t="s">
        <v>42</v>
      </c>
      <c r="L139" s="7">
        <v>1</v>
      </c>
      <c r="M139" s="11" t="s">
        <v>736</v>
      </c>
      <c r="N139" s="11" t="s">
        <v>737</v>
      </c>
      <c r="O139" s="9" t="s">
        <v>738</v>
      </c>
      <c r="P139" s="7"/>
      <c r="Q139" s="7">
        <v>1</v>
      </c>
      <c r="R139" s="7" t="s">
        <v>30</v>
      </c>
      <c r="S139" s="12" t="s">
        <v>245</v>
      </c>
      <c r="T139" s="13">
        <v>6645.35</v>
      </c>
      <c r="U139" s="13"/>
      <c r="V139" s="13"/>
      <c r="W139" s="13">
        <v>8647.35</v>
      </c>
      <c r="X139" s="13">
        <v>2001.9999999999995</v>
      </c>
      <c r="Y139" s="13">
        <v>6645.35</v>
      </c>
    </row>
    <row r="140" spans="1:25" x14ac:dyDescent="0.25">
      <c r="A140" s="7">
        <v>139</v>
      </c>
      <c r="B140" s="8" t="s">
        <v>231</v>
      </c>
      <c r="C140" s="7" t="s">
        <v>24</v>
      </c>
      <c r="D140" s="7" t="s">
        <v>258</v>
      </c>
      <c r="E140" s="7" t="str">
        <f>VLOOKUP(F140,[1]REGULARIZADOS!G$6:H$365,2,0)</f>
        <v>AUXILIAR DE ENFERMERIA "A"</v>
      </c>
      <c r="F140" s="9" t="s">
        <v>259</v>
      </c>
      <c r="G140" s="9" t="s">
        <v>259</v>
      </c>
      <c r="H140" s="9" t="s">
        <v>233</v>
      </c>
      <c r="I140" s="10" t="s">
        <v>62</v>
      </c>
      <c r="J140" s="9" t="s">
        <v>234</v>
      </c>
      <c r="K140" s="9" t="s">
        <v>42</v>
      </c>
      <c r="L140" s="7">
        <v>1</v>
      </c>
      <c r="M140" s="11" t="s">
        <v>739</v>
      </c>
      <c r="N140" s="11" t="s">
        <v>740</v>
      </c>
      <c r="O140" s="9" t="s">
        <v>741</v>
      </c>
      <c r="P140" s="7"/>
      <c r="Q140" s="7">
        <v>1</v>
      </c>
      <c r="R140" s="7" t="s">
        <v>30</v>
      </c>
      <c r="S140" s="12" t="s">
        <v>245</v>
      </c>
      <c r="T140" s="13">
        <v>4003.2299999999996</v>
      </c>
      <c r="U140" s="13"/>
      <c r="V140" s="13"/>
      <c r="W140" s="13">
        <v>8647.35</v>
      </c>
      <c r="X140" s="13">
        <v>4644.1200000000008</v>
      </c>
      <c r="Y140" s="13">
        <v>4003.2299999999996</v>
      </c>
    </row>
    <row r="141" spans="1:25" x14ac:dyDescent="0.25">
      <c r="A141" s="7">
        <v>140</v>
      </c>
      <c r="B141" s="8" t="s">
        <v>231</v>
      </c>
      <c r="C141" s="7" t="s">
        <v>24</v>
      </c>
      <c r="D141" s="7" t="s">
        <v>263</v>
      </c>
      <c r="E141" s="7" t="str">
        <f>VLOOKUP(F141,[1]REGULARIZADOS!G$6:H$365,2,0)</f>
        <v>TRABAJADORA SOCIAL EN AREA MEDICA</v>
      </c>
      <c r="F141" s="9" t="s">
        <v>413</v>
      </c>
      <c r="G141" s="9" t="s">
        <v>413</v>
      </c>
      <c r="H141" s="9" t="s">
        <v>241</v>
      </c>
      <c r="I141" s="10" t="s">
        <v>70</v>
      </c>
      <c r="J141" s="9" t="s">
        <v>234</v>
      </c>
      <c r="K141" s="9" t="s">
        <v>42</v>
      </c>
      <c r="L141" s="7">
        <v>1</v>
      </c>
      <c r="M141" s="11" t="s">
        <v>742</v>
      </c>
      <c r="N141" s="11" t="s">
        <v>743</v>
      </c>
      <c r="O141" s="9" t="s">
        <v>744</v>
      </c>
      <c r="P141" s="7"/>
      <c r="Q141" s="7">
        <v>1</v>
      </c>
      <c r="R141" s="7" t="s">
        <v>30</v>
      </c>
      <c r="S141" s="12" t="s">
        <v>245</v>
      </c>
      <c r="T141" s="13">
        <v>6143</v>
      </c>
      <c r="U141" s="13"/>
      <c r="V141" s="13"/>
      <c r="W141" s="13">
        <v>9042.5</v>
      </c>
      <c r="X141" s="13">
        <v>2899.5000000000005</v>
      </c>
      <c r="Y141" s="13">
        <v>6143</v>
      </c>
    </row>
    <row r="142" spans="1:25" x14ac:dyDescent="0.25">
      <c r="A142" s="7">
        <v>141</v>
      </c>
      <c r="B142" s="8" t="s">
        <v>231</v>
      </c>
      <c r="C142" s="7" t="s">
        <v>24</v>
      </c>
      <c r="D142" s="7" t="s">
        <v>239</v>
      </c>
      <c r="E142" s="7" t="str">
        <f>VLOOKUP(F142,[1]REGULARIZADOS!G$6:H$365,2,0)</f>
        <v>AUXILIAR DE ENFERMERIA "A"</v>
      </c>
      <c r="F142" s="9" t="s">
        <v>417</v>
      </c>
      <c r="G142" s="9" t="s">
        <v>417</v>
      </c>
      <c r="H142" s="9" t="s">
        <v>233</v>
      </c>
      <c r="I142" s="10" t="s">
        <v>62</v>
      </c>
      <c r="J142" s="9" t="s">
        <v>234</v>
      </c>
      <c r="K142" s="9" t="s">
        <v>42</v>
      </c>
      <c r="L142" s="7">
        <v>1</v>
      </c>
      <c r="M142" s="11" t="s">
        <v>745</v>
      </c>
      <c r="N142" s="11" t="s">
        <v>746</v>
      </c>
      <c r="O142" s="9" t="s">
        <v>747</v>
      </c>
      <c r="P142" s="7"/>
      <c r="Q142" s="7">
        <v>1</v>
      </c>
      <c r="R142" s="7" t="s">
        <v>30</v>
      </c>
      <c r="S142" s="12" t="s">
        <v>126</v>
      </c>
      <c r="T142" s="13">
        <v>6611.33</v>
      </c>
      <c r="U142" s="13"/>
      <c r="V142" s="13"/>
      <c r="W142" s="13">
        <v>8597.35</v>
      </c>
      <c r="X142" s="13">
        <v>1986.02</v>
      </c>
      <c r="Y142" s="13">
        <v>6611.33</v>
      </c>
    </row>
    <row r="143" spans="1:25" x14ac:dyDescent="0.25">
      <c r="A143" s="7">
        <v>142</v>
      </c>
      <c r="B143" s="8" t="s">
        <v>231</v>
      </c>
      <c r="C143" s="7" t="s">
        <v>24</v>
      </c>
      <c r="D143" s="7" t="s">
        <v>258</v>
      </c>
      <c r="E143" s="7" t="str">
        <f>VLOOKUP(F143,[1]REGULARIZADOS!G$6:H$365,2,0)</f>
        <v>AUXILIAR DE ENFERMERIA "A"</v>
      </c>
      <c r="F143" s="9" t="s">
        <v>501</v>
      </c>
      <c r="G143" s="9" t="s">
        <v>501</v>
      </c>
      <c r="H143" s="9" t="s">
        <v>233</v>
      </c>
      <c r="I143" s="10" t="s">
        <v>62</v>
      </c>
      <c r="J143" s="9" t="s">
        <v>234</v>
      </c>
      <c r="K143" s="9" t="s">
        <v>42</v>
      </c>
      <c r="L143" s="7">
        <v>1</v>
      </c>
      <c r="M143" s="11" t="s">
        <v>748</v>
      </c>
      <c r="N143" s="11" t="s">
        <v>749</v>
      </c>
      <c r="O143" s="9" t="s">
        <v>750</v>
      </c>
      <c r="P143" s="7"/>
      <c r="Q143" s="7">
        <v>1</v>
      </c>
      <c r="R143" s="7" t="s">
        <v>30</v>
      </c>
      <c r="S143" s="12" t="s">
        <v>245</v>
      </c>
      <c r="T143" s="13">
        <v>3306.76</v>
      </c>
      <c r="U143" s="13"/>
      <c r="V143" s="13"/>
      <c r="W143" s="13">
        <v>8647.35</v>
      </c>
      <c r="X143" s="13">
        <v>5340.59</v>
      </c>
      <c r="Y143" s="13">
        <v>3306.76</v>
      </c>
    </row>
    <row r="144" spans="1:25" x14ac:dyDescent="0.25">
      <c r="A144" s="7">
        <v>143</v>
      </c>
      <c r="B144" s="8" t="s">
        <v>231</v>
      </c>
      <c r="C144" s="7" t="s">
        <v>24</v>
      </c>
      <c r="D144" s="7" t="s">
        <v>251</v>
      </c>
      <c r="E144" s="7" t="str">
        <f>VLOOKUP(F144,[1]REGULARIZADOS!G$6:H$365,2,0)</f>
        <v>AUXILIAR DE ENFERMERIA "A"</v>
      </c>
      <c r="F144" s="9" t="s">
        <v>751</v>
      </c>
      <c r="G144" s="9" t="s">
        <v>751</v>
      </c>
      <c r="H144" s="9" t="s">
        <v>233</v>
      </c>
      <c r="I144" s="10" t="s">
        <v>62</v>
      </c>
      <c r="J144" s="9" t="s">
        <v>234</v>
      </c>
      <c r="K144" s="9" t="s">
        <v>42</v>
      </c>
      <c r="L144" s="7">
        <v>1</v>
      </c>
      <c r="M144" s="11" t="s">
        <v>752</v>
      </c>
      <c r="N144" s="11" t="s">
        <v>753</v>
      </c>
      <c r="O144" s="9" t="s">
        <v>754</v>
      </c>
      <c r="P144" s="7"/>
      <c r="Q144" s="7">
        <v>1</v>
      </c>
      <c r="R144" s="7" t="s">
        <v>30</v>
      </c>
      <c r="S144" s="12" t="s">
        <v>245</v>
      </c>
      <c r="T144" s="13">
        <v>5335.34</v>
      </c>
      <c r="U144" s="13"/>
      <c r="V144" s="13"/>
      <c r="W144" s="13">
        <v>8647.35</v>
      </c>
      <c r="X144" s="13">
        <v>3312.01</v>
      </c>
      <c r="Y144" s="13">
        <v>5335.34</v>
      </c>
    </row>
    <row r="145" spans="1:25" x14ac:dyDescent="0.25">
      <c r="A145" s="7">
        <v>144</v>
      </c>
      <c r="B145" s="8" t="s">
        <v>231</v>
      </c>
      <c r="C145" s="7" t="s">
        <v>24</v>
      </c>
      <c r="D145" s="7" t="s">
        <v>382</v>
      </c>
      <c r="E145" s="7" t="str">
        <f>VLOOKUP(F145,[1]REGULARIZADOS!G$6:H$365,2,0)</f>
        <v>AUXILIAR DE ENFERMERIA "A"</v>
      </c>
      <c r="F145" s="9" t="s">
        <v>755</v>
      </c>
      <c r="G145" s="9" t="s">
        <v>755</v>
      </c>
      <c r="H145" s="9" t="s">
        <v>233</v>
      </c>
      <c r="I145" s="10" t="s">
        <v>62</v>
      </c>
      <c r="J145" s="9" t="s">
        <v>234</v>
      </c>
      <c r="K145" s="9" t="s">
        <v>42</v>
      </c>
      <c r="L145" s="7">
        <v>1</v>
      </c>
      <c r="M145" s="11" t="s">
        <v>756</v>
      </c>
      <c r="N145" s="11" t="s">
        <v>757</v>
      </c>
      <c r="O145" s="9" t="s">
        <v>758</v>
      </c>
      <c r="P145" s="7"/>
      <c r="Q145" s="7">
        <v>1</v>
      </c>
      <c r="R145" s="7" t="s">
        <v>30</v>
      </c>
      <c r="S145" s="12" t="s">
        <v>245</v>
      </c>
      <c r="T145" s="13">
        <v>5074.09</v>
      </c>
      <c r="U145" s="13"/>
      <c r="V145" s="13"/>
      <c r="W145" s="13">
        <v>8647.35</v>
      </c>
      <c r="X145" s="13">
        <v>3573.2599999999998</v>
      </c>
      <c r="Y145" s="13">
        <v>5074.09</v>
      </c>
    </row>
    <row r="146" spans="1:25" x14ac:dyDescent="0.25">
      <c r="A146" s="7">
        <v>145</v>
      </c>
      <c r="B146" s="8" t="s">
        <v>231</v>
      </c>
      <c r="C146" s="7" t="s">
        <v>24</v>
      </c>
      <c r="D146" s="7" t="s">
        <v>318</v>
      </c>
      <c r="E146" s="7" t="str">
        <f>VLOOKUP(F146,[1]REGULARIZADOS!G$6:H$365,2,0)</f>
        <v>AUXILIAR DE ENFERMERIA "A"</v>
      </c>
      <c r="F146" s="9" t="s">
        <v>399</v>
      </c>
      <c r="G146" s="9" t="s">
        <v>399</v>
      </c>
      <c r="H146" s="9" t="s">
        <v>233</v>
      </c>
      <c r="I146" s="10" t="s">
        <v>62</v>
      </c>
      <c r="J146" s="9" t="s">
        <v>234</v>
      </c>
      <c r="K146" s="9" t="s">
        <v>42</v>
      </c>
      <c r="L146" s="7">
        <v>1</v>
      </c>
      <c r="M146" s="11" t="s">
        <v>759</v>
      </c>
      <c r="N146" s="11" t="s">
        <v>760</v>
      </c>
      <c r="O146" s="9" t="s">
        <v>761</v>
      </c>
      <c r="P146" s="7"/>
      <c r="Q146" s="7">
        <v>1</v>
      </c>
      <c r="R146" s="7" t="s">
        <v>30</v>
      </c>
      <c r="S146" s="12" t="s">
        <v>245</v>
      </c>
      <c r="T146" s="13">
        <v>3790.46</v>
      </c>
      <c r="U146" s="13"/>
      <c r="V146" s="13"/>
      <c r="W146" s="13">
        <v>8647.35</v>
      </c>
      <c r="X146" s="13">
        <v>4856.8900000000003</v>
      </c>
      <c r="Y146" s="13">
        <v>3790.46</v>
      </c>
    </row>
    <row r="147" spans="1:25" x14ac:dyDescent="0.25">
      <c r="A147" s="7">
        <v>146</v>
      </c>
      <c r="B147" s="8" t="s">
        <v>231</v>
      </c>
      <c r="C147" s="7" t="s">
        <v>24</v>
      </c>
      <c r="D147" s="7" t="s">
        <v>82</v>
      </c>
      <c r="E147" s="7" t="str">
        <f>VLOOKUP(F147,[1]REGULARIZADOS!G$6:H$365,2,0)</f>
        <v>AUXILIAR DE ENFERMERIA "A"</v>
      </c>
      <c r="F147" s="9" t="s">
        <v>232</v>
      </c>
      <c r="G147" s="9" t="s">
        <v>232</v>
      </c>
      <c r="H147" s="9" t="s">
        <v>233</v>
      </c>
      <c r="I147" s="10" t="s">
        <v>62</v>
      </c>
      <c r="J147" s="9" t="s">
        <v>234</v>
      </c>
      <c r="K147" s="9" t="s">
        <v>42</v>
      </c>
      <c r="L147" s="7">
        <v>1</v>
      </c>
      <c r="M147" s="11" t="s">
        <v>762</v>
      </c>
      <c r="N147" s="11" t="s">
        <v>763</v>
      </c>
      <c r="O147" s="9" t="s">
        <v>764</v>
      </c>
      <c r="P147" s="7"/>
      <c r="Q147" s="7">
        <v>1</v>
      </c>
      <c r="R147" s="7" t="s">
        <v>30</v>
      </c>
      <c r="S147" s="12" t="s">
        <v>271</v>
      </c>
      <c r="T147" s="13">
        <v>4354.71</v>
      </c>
      <c r="U147" s="13"/>
      <c r="V147" s="13"/>
      <c r="W147" s="13">
        <v>8842.2800000000007</v>
      </c>
      <c r="X147" s="13">
        <v>4487.5700000000006</v>
      </c>
      <c r="Y147" s="13">
        <v>4354.71</v>
      </c>
    </row>
    <row r="148" spans="1:25" x14ac:dyDescent="0.25">
      <c r="A148" s="7">
        <v>147</v>
      </c>
      <c r="B148" s="8" t="s">
        <v>231</v>
      </c>
      <c r="C148" s="7" t="s">
        <v>24</v>
      </c>
      <c r="D148" s="7" t="s">
        <v>318</v>
      </c>
      <c r="E148" s="7" t="str">
        <f>VLOOKUP(F148,[1]REGULARIZADOS!G$6:H$365,2,0)</f>
        <v>AUXILIAR DE ENFERMERIA "A"</v>
      </c>
      <c r="F148" s="9" t="s">
        <v>594</v>
      </c>
      <c r="G148" s="9" t="s">
        <v>594</v>
      </c>
      <c r="H148" s="9" t="s">
        <v>233</v>
      </c>
      <c r="I148" s="10" t="s">
        <v>62</v>
      </c>
      <c r="J148" s="9" t="s">
        <v>234</v>
      </c>
      <c r="K148" s="9" t="s">
        <v>42</v>
      </c>
      <c r="L148" s="7">
        <v>1</v>
      </c>
      <c r="M148" s="11" t="s">
        <v>765</v>
      </c>
      <c r="N148" s="11" t="s">
        <v>766</v>
      </c>
      <c r="O148" s="9" t="s">
        <v>767</v>
      </c>
      <c r="P148" s="7"/>
      <c r="Q148" s="7">
        <v>1</v>
      </c>
      <c r="R148" s="7" t="s">
        <v>30</v>
      </c>
      <c r="S148" s="12" t="s">
        <v>245</v>
      </c>
      <c r="T148" s="13">
        <v>5833.2000000000007</v>
      </c>
      <c r="U148" s="13"/>
      <c r="V148" s="13"/>
      <c r="W148" s="13">
        <v>8647.35</v>
      </c>
      <c r="X148" s="13">
        <v>2814.1499999999996</v>
      </c>
      <c r="Y148" s="13">
        <v>5833.2000000000007</v>
      </c>
    </row>
    <row r="149" spans="1:25" x14ac:dyDescent="0.25">
      <c r="A149" s="7">
        <v>148</v>
      </c>
      <c r="B149" s="8" t="s">
        <v>231</v>
      </c>
      <c r="C149" s="7" t="s">
        <v>24</v>
      </c>
      <c r="D149" s="7" t="s">
        <v>263</v>
      </c>
      <c r="E149" s="7" t="str">
        <f>VLOOKUP(F149,[1]REGULARIZADOS!G$6:H$365,2,0)</f>
        <v>AUXILIAR DE ENFERMERIA "A"</v>
      </c>
      <c r="F149" s="9" t="s">
        <v>264</v>
      </c>
      <c r="G149" s="9" t="s">
        <v>264</v>
      </c>
      <c r="H149" s="9" t="s">
        <v>253</v>
      </c>
      <c r="I149" s="10" t="s">
        <v>34</v>
      </c>
      <c r="J149" s="9" t="s">
        <v>234</v>
      </c>
      <c r="K149" s="9" t="s">
        <v>42</v>
      </c>
      <c r="L149" s="7">
        <v>1</v>
      </c>
      <c r="M149" s="11" t="s">
        <v>768</v>
      </c>
      <c r="N149" s="11" t="s">
        <v>769</v>
      </c>
      <c r="O149" s="9" t="s">
        <v>770</v>
      </c>
      <c r="P149" s="7"/>
      <c r="Q149" s="7">
        <v>1</v>
      </c>
      <c r="R149" s="7" t="s">
        <v>30</v>
      </c>
      <c r="S149" s="12" t="s">
        <v>245</v>
      </c>
      <c r="T149" s="13">
        <v>5585.26</v>
      </c>
      <c r="U149" s="13"/>
      <c r="V149" s="13"/>
      <c r="W149" s="13">
        <v>12104.560000000001</v>
      </c>
      <c r="X149" s="13">
        <v>6519.3000000000011</v>
      </c>
      <c r="Y149" s="13">
        <v>5585.26</v>
      </c>
    </row>
    <row r="150" spans="1:25" x14ac:dyDescent="0.25">
      <c r="A150" s="7">
        <v>149</v>
      </c>
      <c r="B150" s="8" t="s">
        <v>231</v>
      </c>
      <c r="C150" s="7" t="s">
        <v>24</v>
      </c>
      <c r="D150" s="7" t="s">
        <v>251</v>
      </c>
      <c r="E150" s="7" t="str">
        <f>VLOOKUP(F150,[1]REGULARIZADOS!G$6:H$365,2,0)</f>
        <v>AUXILIAR DE ENFERMERIA "A"</v>
      </c>
      <c r="F150" s="9" t="s">
        <v>751</v>
      </c>
      <c r="G150" s="9" t="s">
        <v>751</v>
      </c>
      <c r="H150" s="9" t="s">
        <v>233</v>
      </c>
      <c r="I150" s="10" t="s">
        <v>62</v>
      </c>
      <c r="J150" s="9" t="s">
        <v>234</v>
      </c>
      <c r="K150" s="9" t="s">
        <v>42</v>
      </c>
      <c r="L150" s="7">
        <v>1</v>
      </c>
      <c r="M150" s="11" t="s">
        <v>771</v>
      </c>
      <c r="N150" s="11" t="s">
        <v>772</v>
      </c>
      <c r="O150" s="9" t="s">
        <v>773</v>
      </c>
      <c r="P150" s="7"/>
      <c r="Q150" s="7">
        <v>1</v>
      </c>
      <c r="R150" s="7" t="s">
        <v>30</v>
      </c>
      <c r="S150" s="12" t="s">
        <v>245</v>
      </c>
      <c r="T150" s="13">
        <v>6426.41</v>
      </c>
      <c r="U150" s="13"/>
      <c r="V150" s="13"/>
      <c r="W150" s="13">
        <v>8647.35</v>
      </c>
      <c r="X150" s="13">
        <v>2220.9400000000005</v>
      </c>
      <c r="Y150" s="13">
        <v>6426.41</v>
      </c>
    </row>
    <row r="151" spans="1:25" x14ac:dyDescent="0.25">
      <c r="A151" s="7">
        <v>150</v>
      </c>
      <c r="B151" s="8" t="s">
        <v>231</v>
      </c>
      <c r="C151" s="7" t="s">
        <v>24</v>
      </c>
      <c r="D151" s="7" t="s">
        <v>263</v>
      </c>
      <c r="E151" s="7" t="str">
        <f>VLOOKUP(F151,[1]REGULARIZADOS!G$6:H$365,2,0)</f>
        <v>AUXILIAR DE ENFERMERIA "A"</v>
      </c>
      <c r="F151" s="9" t="s">
        <v>264</v>
      </c>
      <c r="G151" s="9" t="s">
        <v>264</v>
      </c>
      <c r="H151" s="9" t="s">
        <v>253</v>
      </c>
      <c r="I151" s="10" t="s">
        <v>34</v>
      </c>
      <c r="J151" s="9" t="s">
        <v>234</v>
      </c>
      <c r="K151" s="9" t="s">
        <v>42</v>
      </c>
      <c r="L151" s="7">
        <v>1</v>
      </c>
      <c r="M151" s="11" t="s">
        <v>774</v>
      </c>
      <c r="N151" s="11" t="s">
        <v>775</v>
      </c>
      <c r="O151" s="9" t="s">
        <v>776</v>
      </c>
      <c r="P151" s="7"/>
      <c r="Q151" s="7">
        <v>1</v>
      </c>
      <c r="R151" s="7" t="s">
        <v>30</v>
      </c>
      <c r="S151" s="12" t="s">
        <v>245</v>
      </c>
      <c r="T151" s="13">
        <v>8231.0399999999991</v>
      </c>
      <c r="U151" s="13"/>
      <c r="V151" s="13"/>
      <c r="W151" s="13">
        <v>15911.9</v>
      </c>
      <c r="X151" s="13">
        <v>7680.8600000000006</v>
      </c>
      <c r="Y151" s="13">
        <v>8231.0399999999991</v>
      </c>
    </row>
    <row r="152" spans="1:25" x14ac:dyDescent="0.25">
      <c r="A152" s="7">
        <v>151</v>
      </c>
      <c r="B152" s="8" t="s">
        <v>231</v>
      </c>
      <c r="C152" s="7" t="s">
        <v>24</v>
      </c>
      <c r="D152" s="7" t="s">
        <v>456</v>
      </c>
      <c r="E152" s="7" t="str">
        <f>VLOOKUP(F152,[1]REGULARIZADOS!G$6:H$365,2,0)</f>
        <v>AUXILIAR DE ENFERMERIA "A"</v>
      </c>
      <c r="F152" s="9" t="s">
        <v>484</v>
      </c>
      <c r="G152" s="9" t="s">
        <v>484</v>
      </c>
      <c r="H152" s="9" t="s">
        <v>233</v>
      </c>
      <c r="I152" s="10" t="s">
        <v>62</v>
      </c>
      <c r="J152" s="9" t="s">
        <v>234</v>
      </c>
      <c r="K152" s="9" t="s">
        <v>42</v>
      </c>
      <c r="L152" s="7">
        <v>1</v>
      </c>
      <c r="M152" s="11" t="s">
        <v>777</v>
      </c>
      <c r="N152" s="11" t="s">
        <v>778</v>
      </c>
      <c r="O152" s="9" t="s">
        <v>779</v>
      </c>
      <c r="P152" s="7"/>
      <c r="Q152" s="7">
        <v>1</v>
      </c>
      <c r="R152" s="7" t="s">
        <v>30</v>
      </c>
      <c r="S152" s="12" t="s">
        <v>245</v>
      </c>
      <c r="T152" s="13">
        <v>5538.75</v>
      </c>
      <c r="U152" s="13"/>
      <c r="V152" s="13"/>
      <c r="W152" s="13">
        <v>8647.35</v>
      </c>
      <c r="X152" s="13">
        <v>3108.6000000000004</v>
      </c>
      <c r="Y152" s="13">
        <v>5538.75</v>
      </c>
    </row>
    <row r="153" spans="1:25" x14ac:dyDescent="0.25">
      <c r="A153" s="7">
        <v>152</v>
      </c>
      <c r="B153" s="8" t="s">
        <v>231</v>
      </c>
      <c r="C153" s="7" t="s">
        <v>24</v>
      </c>
      <c r="D153" s="7" t="s">
        <v>456</v>
      </c>
      <c r="E153" s="7" t="str">
        <f>VLOOKUP(F153,[1]REGULARIZADOS!G$6:H$365,2,0)</f>
        <v>AUXILIAR DE ENFERMERIA "A"</v>
      </c>
      <c r="F153" s="9" t="s">
        <v>457</v>
      </c>
      <c r="G153" s="9" t="s">
        <v>457</v>
      </c>
      <c r="H153" s="9" t="s">
        <v>233</v>
      </c>
      <c r="I153" s="10" t="s">
        <v>62</v>
      </c>
      <c r="J153" s="9" t="s">
        <v>234</v>
      </c>
      <c r="K153" s="9" t="s">
        <v>42</v>
      </c>
      <c r="L153" s="7">
        <v>1</v>
      </c>
      <c r="M153" s="11" t="s">
        <v>780</v>
      </c>
      <c r="N153" s="11" t="s">
        <v>781</v>
      </c>
      <c r="O153" s="9" t="s">
        <v>782</v>
      </c>
      <c r="P153" s="7"/>
      <c r="Q153" s="7">
        <v>1</v>
      </c>
      <c r="R153" s="7" t="s">
        <v>30</v>
      </c>
      <c r="S153" s="12" t="s">
        <v>245</v>
      </c>
      <c r="T153" s="13">
        <v>4731.3599999999997</v>
      </c>
      <c r="U153" s="13"/>
      <c r="V153" s="13"/>
      <c r="W153" s="13">
        <v>8647.35</v>
      </c>
      <c r="X153" s="13">
        <v>3915.9900000000007</v>
      </c>
      <c r="Y153" s="13">
        <v>4731.3599999999997</v>
      </c>
    </row>
    <row r="154" spans="1:25" x14ac:dyDescent="0.25">
      <c r="A154" s="7">
        <v>153</v>
      </c>
      <c r="B154" s="8" t="s">
        <v>231</v>
      </c>
      <c r="C154" s="7" t="s">
        <v>24</v>
      </c>
      <c r="D154" s="7" t="s">
        <v>308</v>
      </c>
      <c r="E154" s="7" t="str">
        <f>VLOOKUP(F154,[1]REGULARIZADOS!G$6:H$365,2,0)</f>
        <v>AUXILIAR DE ENFERMERIA "A"</v>
      </c>
      <c r="F154" s="9" t="s">
        <v>783</v>
      </c>
      <c r="G154" s="9" t="s">
        <v>783</v>
      </c>
      <c r="H154" s="9" t="s">
        <v>233</v>
      </c>
      <c r="I154" s="10" t="s">
        <v>62</v>
      </c>
      <c r="J154" s="9" t="s">
        <v>234</v>
      </c>
      <c r="K154" s="9" t="s">
        <v>42</v>
      </c>
      <c r="L154" s="7">
        <v>1</v>
      </c>
      <c r="M154" s="11" t="s">
        <v>784</v>
      </c>
      <c r="N154" s="11" t="s">
        <v>785</v>
      </c>
      <c r="O154" s="9" t="s">
        <v>786</v>
      </c>
      <c r="P154" s="7"/>
      <c r="Q154" s="7">
        <v>1</v>
      </c>
      <c r="R154" s="7" t="s">
        <v>30</v>
      </c>
      <c r="S154" s="12" t="s">
        <v>245</v>
      </c>
      <c r="T154" s="13">
        <v>4872.34</v>
      </c>
      <c r="U154" s="13"/>
      <c r="V154" s="13"/>
      <c r="W154" s="13">
        <v>8647.35</v>
      </c>
      <c r="X154" s="13">
        <v>3775.01</v>
      </c>
      <c r="Y154" s="13">
        <v>4872.34</v>
      </c>
    </row>
    <row r="155" spans="1:25" x14ac:dyDescent="0.25">
      <c r="A155" s="7">
        <v>154</v>
      </c>
      <c r="B155" s="8" t="s">
        <v>231</v>
      </c>
      <c r="C155" s="7" t="s">
        <v>24</v>
      </c>
      <c r="D155" s="7" t="s">
        <v>272</v>
      </c>
      <c r="E155" s="7" t="str">
        <f>VLOOKUP(F155,[1]REGULARIZADOS!G$6:H$365,2,0)</f>
        <v>TECNICO LABORATORISTA "A"</v>
      </c>
      <c r="F155" s="9" t="s">
        <v>634</v>
      </c>
      <c r="G155" s="9" t="s">
        <v>634</v>
      </c>
      <c r="H155" s="9" t="s">
        <v>787</v>
      </c>
      <c r="I155" s="10" t="s">
        <v>788</v>
      </c>
      <c r="J155" s="9" t="s">
        <v>234</v>
      </c>
      <c r="K155" s="9" t="s">
        <v>29</v>
      </c>
      <c r="L155" s="7">
        <v>1</v>
      </c>
      <c r="M155" s="11" t="s">
        <v>789</v>
      </c>
      <c r="N155" s="11" t="s">
        <v>790</v>
      </c>
      <c r="O155" s="9" t="s">
        <v>791</v>
      </c>
      <c r="P155" s="7"/>
      <c r="Q155" s="7">
        <v>1</v>
      </c>
      <c r="R155" s="7" t="s">
        <v>30</v>
      </c>
      <c r="S155" s="12" t="s">
        <v>317</v>
      </c>
      <c r="T155" s="13">
        <v>12348.43</v>
      </c>
      <c r="U155" s="13"/>
      <c r="V155" s="13"/>
      <c r="W155" s="13">
        <v>17003</v>
      </c>
      <c r="X155" s="13">
        <v>4654.5700000000006</v>
      </c>
      <c r="Y155" s="13">
        <v>12348.43</v>
      </c>
    </row>
    <row r="156" spans="1:25" x14ac:dyDescent="0.25">
      <c r="A156" s="7">
        <v>155</v>
      </c>
      <c r="B156" s="8" t="s">
        <v>231</v>
      </c>
      <c r="C156" s="7" t="s">
        <v>24</v>
      </c>
      <c r="D156" s="7" t="s">
        <v>251</v>
      </c>
      <c r="E156" s="7" t="str">
        <f>VLOOKUP(F156,[1]REGULARIZADOS!G$6:H$365,2,0)</f>
        <v>AUXILIAR DE ENFERMERIA "A"</v>
      </c>
      <c r="F156" s="9" t="s">
        <v>792</v>
      </c>
      <c r="G156" s="9" t="s">
        <v>792</v>
      </c>
      <c r="H156" s="9" t="s">
        <v>233</v>
      </c>
      <c r="I156" s="10" t="s">
        <v>62</v>
      </c>
      <c r="J156" s="9" t="s">
        <v>234</v>
      </c>
      <c r="K156" s="9" t="s">
        <v>42</v>
      </c>
      <c r="L156" s="7">
        <v>1</v>
      </c>
      <c r="M156" s="11" t="s">
        <v>793</v>
      </c>
      <c r="N156" s="11" t="s">
        <v>794</v>
      </c>
      <c r="O156" s="9" t="s">
        <v>795</v>
      </c>
      <c r="P156" s="7"/>
      <c r="Q156" s="7">
        <v>1</v>
      </c>
      <c r="R156" s="7" t="s">
        <v>30</v>
      </c>
      <c r="S156" s="12">
        <v>39341</v>
      </c>
      <c r="T156" s="13">
        <v>6645.35</v>
      </c>
      <c r="U156" s="13"/>
      <c r="V156" s="13"/>
      <c r="W156" s="13">
        <v>8647.35</v>
      </c>
      <c r="X156" s="13">
        <v>2001.9999999999995</v>
      </c>
      <c r="Y156" s="13">
        <v>6645.35</v>
      </c>
    </row>
    <row r="157" spans="1:25" x14ac:dyDescent="0.25">
      <c r="A157" s="7">
        <v>156</v>
      </c>
      <c r="B157" s="8" t="s">
        <v>231</v>
      </c>
      <c r="C157" s="7" t="s">
        <v>24</v>
      </c>
      <c r="D157" s="7" t="s">
        <v>318</v>
      </c>
      <c r="E157" s="7" t="str">
        <f>VLOOKUP(F157,[1]REGULARIZADOS!G$6:H$365,2,0)</f>
        <v>AUXILIAR DE ENFERMERIA "A"</v>
      </c>
      <c r="F157" s="9" t="s">
        <v>333</v>
      </c>
      <c r="G157" s="9" t="s">
        <v>333</v>
      </c>
      <c r="H157" s="9" t="s">
        <v>233</v>
      </c>
      <c r="I157" s="10" t="s">
        <v>62</v>
      </c>
      <c r="J157" s="9" t="s">
        <v>234</v>
      </c>
      <c r="K157" s="9" t="s">
        <v>42</v>
      </c>
      <c r="L157" s="7">
        <v>1</v>
      </c>
      <c r="M157" s="11" t="s">
        <v>796</v>
      </c>
      <c r="N157" s="11" t="s">
        <v>797</v>
      </c>
      <c r="O157" s="9" t="s">
        <v>798</v>
      </c>
      <c r="P157" s="7"/>
      <c r="Q157" s="7">
        <v>1</v>
      </c>
      <c r="R157" s="7" t="s">
        <v>30</v>
      </c>
      <c r="S157" s="12" t="s">
        <v>245</v>
      </c>
      <c r="T157" s="13">
        <v>2936.7900000000009</v>
      </c>
      <c r="U157" s="13"/>
      <c r="V157" s="13"/>
      <c r="W157" s="13">
        <v>8647.35</v>
      </c>
      <c r="X157" s="13">
        <v>5710.5599999999995</v>
      </c>
      <c r="Y157" s="13">
        <v>2936.7900000000009</v>
      </c>
    </row>
    <row r="158" spans="1:25" x14ac:dyDescent="0.25">
      <c r="A158" s="7">
        <v>157</v>
      </c>
      <c r="B158" s="8" t="s">
        <v>231</v>
      </c>
      <c r="C158" s="7" t="s">
        <v>24</v>
      </c>
      <c r="D158" s="7" t="s">
        <v>258</v>
      </c>
      <c r="E158" s="7" t="str">
        <f>VLOOKUP(F158,[1]REGULARIZADOS!G$6:H$365,2,0)</f>
        <v>AUXILIAR DE ENFERMERIA "A"</v>
      </c>
      <c r="F158" s="9" t="s">
        <v>574</v>
      </c>
      <c r="G158" s="9" t="s">
        <v>574</v>
      </c>
      <c r="H158" s="9" t="s">
        <v>241</v>
      </c>
      <c r="I158" s="10" t="s">
        <v>70</v>
      </c>
      <c r="J158" s="9" t="s">
        <v>234</v>
      </c>
      <c r="K158" s="9" t="s">
        <v>42</v>
      </c>
      <c r="L158" s="7">
        <v>1</v>
      </c>
      <c r="M158" s="11" t="s">
        <v>799</v>
      </c>
      <c r="N158" s="11" t="s">
        <v>800</v>
      </c>
      <c r="O158" s="9" t="s">
        <v>801</v>
      </c>
      <c r="P158" s="7"/>
      <c r="Q158" s="7">
        <v>1</v>
      </c>
      <c r="R158" s="7" t="s">
        <v>30</v>
      </c>
      <c r="S158" s="12" t="s">
        <v>245</v>
      </c>
      <c r="T158" s="13">
        <v>5491.0199999999995</v>
      </c>
      <c r="U158" s="13"/>
      <c r="V158" s="13"/>
      <c r="W158" s="13">
        <v>9042.5</v>
      </c>
      <c r="X158" s="13">
        <v>3551.4800000000005</v>
      </c>
      <c r="Y158" s="13">
        <v>5491.0199999999995</v>
      </c>
    </row>
    <row r="159" spans="1:25" x14ac:dyDescent="0.25">
      <c r="A159" s="7">
        <v>158</v>
      </c>
      <c r="B159" s="8" t="s">
        <v>231</v>
      </c>
      <c r="C159" s="7" t="s">
        <v>24</v>
      </c>
      <c r="D159" s="7" t="s">
        <v>272</v>
      </c>
      <c r="E159" s="7" t="str">
        <f>VLOOKUP(F159,[1]REGULARIZADOS!G$6:H$365,2,0)</f>
        <v>TECNICO LABORATORISTA "A"</v>
      </c>
      <c r="F159" s="9" t="s">
        <v>634</v>
      </c>
      <c r="G159" s="9" t="s">
        <v>634</v>
      </c>
      <c r="H159" s="9" t="s">
        <v>233</v>
      </c>
      <c r="I159" s="10" t="s">
        <v>62</v>
      </c>
      <c r="J159" s="9" t="s">
        <v>234</v>
      </c>
      <c r="K159" s="9" t="s">
        <v>42</v>
      </c>
      <c r="L159" s="7">
        <v>1</v>
      </c>
      <c r="M159" s="11" t="s">
        <v>802</v>
      </c>
      <c r="N159" s="11" t="s">
        <v>803</v>
      </c>
      <c r="O159" s="9" t="s">
        <v>804</v>
      </c>
      <c r="P159" s="7"/>
      <c r="Q159" s="7">
        <v>1</v>
      </c>
      <c r="R159" s="7" t="s">
        <v>30</v>
      </c>
      <c r="S159" s="12" t="s">
        <v>245</v>
      </c>
      <c r="T159" s="13">
        <v>6484.3400000000011</v>
      </c>
      <c r="U159" s="13"/>
      <c r="V159" s="13"/>
      <c r="W159" s="13">
        <v>8647.35</v>
      </c>
      <c r="X159" s="13">
        <v>2163.0099999999993</v>
      </c>
      <c r="Y159" s="13">
        <v>6484.3400000000011</v>
      </c>
    </row>
    <row r="160" spans="1:25" x14ac:dyDescent="0.25">
      <c r="A160" s="7">
        <v>159</v>
      </c>
      <c r="B160" s="8" t="s">
        <v>231</v>
      </c>
      <c r="C160" s="7" t="s">
        <v>24</v>
      </c>
      <c r="D160" s="7" t="s">
        <v>308</v>
      </c>
      <c r="E160" s="7" t="str">
        <f>VLOOKUP(F160,[1]REGULARIZADOS!G$6:H$365,2,0)</f>
        <v>MEDICO GENERAL "A"</v>
      </c>
      <c r="F160" s="9" t="s">
        <v>805</v>
      </c>
      <c r="G160" s="9" t="s">
        <v>805</v>
      </c>
      <c r="H160" s="9" t="s">
        <v>253</v>
      </c>
      <c r="I160" s="10" t="s">
        <v>34</v>
      </c>
      <c r="J160" s="9" t="s">
        <v>234</v>
      </c>
      <c r="K160" s="9" t="s">
        <v>42</v>
      </c>
      <c r="L160" s="7">
        <v>1</v>
      </c>
      <c r="M160" s="11" t="s">
        <v>806</v>
      </c>
      <c r="N160" s="11" t="s">
        <v>807</v>
      </c>
      <c r="O160" s="9" t="s">
        <v>808</v>
      </c>
      <c r="P160" s="7"/>
      <c r="Q160" s="7">
        <v>1</v>
      </c>
      <c r="R160" s="7" t="s">
        <v>30</v>
      </c>
      <c r="S160" s="12" t="s">
        <v>257</v>
      </c>
      <c r="T160" s="13">
        <v>7687.0599999999995</v>
      </c>
      <c r="U160" s="13"/>
      <c r="V160" s="13"/>
      <c r="W160" s="13">
        <v>15911.9</v>
      </c>
      <c r="X160" s="13">
        <v>8224.84</v>
      </c>
      <c r="Y160" s="13">
        <v>7687.0599999999995</v>
      </c>
    </row>
    <row r="161" spans="1:25" x14ac:dyDescent="0.25">
      <c r="A161" s="7">
        <v>160</v>
      </c>
      <c r="B161" s="8" t="s">
        <v>231</v>
      </c>
      <c r="C161" s="7" t="s">
        <v>24</v>
      </c>
      <c r="D161" s="7" t="s">
        <v>239</v>
      </c>
      <c r="E161" s="7" t="str">
        <f>VLOOKUP(F161,[1]REGULARIZADOS!G$6:H$365,2,0)</f>
        <v>TRABAJADORA SOCIAL EN AREA MEDICA</v>
      </c>
      <c r="F161" s="9" t="s">
        <v>809</v>
      </c>
      <c r="G161" s="9" t="s">
        <v>809</v>
      </c>
      <c r="H161" s="9" t="s">
        <v>241</v>
      </c>
      <c r="I161" s="10" t="s">
        <v>70</v>
      </c>
      <c r="J161" s="9" t="s">
        <v>234</v>
      </c>
      <c r="K161" s="9" t="s">
        <v>42</v>
      </c>
      <c r="L161" s="7">
        <v>1</v>
      </c>
      <c r="M161" s="11" t="s">
        <v>810</v>
      </c>
      <c r="N161" s="11" t="s">
        <v>811</v>
      </c>
      <c r="O161" s="9" t="s">
        <v>812</v>
      </c>
      <c r="P161" s="7"/>
      <c r="Q161" s="7">
        <v>1</v>
      </c>
      <c r="R161" s="7" t="s">
        <v>30</v>
      </c>
      <c r="S161" s="12">
        <v>42217</v>
      </c>
      <c r="T161" s="13">
        <v>5475.95</v>
      </c>
      <c r="U161" s="13"/>
      <c r="V161" s="13"/>
      <c r="W161" s="13">
        <v>8560.5</v>
      </c>
      <c r="X161" s="13">
        <v>3084.55</v>
      </c>
      <c r="Y161" s="13">
        <v>5475.95</v>
      </c>
    </row>
    <row r="162" spans="1:25" x14ac:dyDescent="0.25">
      <c r="A162" s="7">
        <v>161</v>
      </c>
      <c r="B162" s="8" t="s">
        <v>231</v>
      </c>
      <c r="C162" s="7" t="s">
        <v>24</v>
      </c>
      <c r="D162" s="7" t="s">
        <v>251</v>
      </c>
      <c r="E162" s="7" t="str">
        <f>VLOOKUP(F162,[1]REGULARIZADOS!G$6:H$365,2,0)</f>
        <v>MEDICO GENERAL "A"</v>
      </c>
      <c r="F162" s="9" t="s">
        <v>252</v>
      </c>
      <c r="G162" s="9" t="s">
        <v>252</v>
      </c>
      <c r="H162" s="9" t="s">
        <v>233</v>
      </c>
      <c r="I162" s="10" t="s">
        <v>62</v>
      </c>
      <c r="J162" s="9" t="s">
        <v>234</v>
      </c>
      <c r="K162" s="9" t="s">
        <v>42</v>
      </c>
      <c r="L162" s="7">
        <v>1</v>
      </c>
      <c r="M162" s="11" t="s">
        <v>813</v>
      </c>
      <c r="N162" s="11" t="s">
        <v>814</v>
      </c>
      <c r="O162" s="9" t="s">
        <v>815</v>
      </c>
      <c r="P162" s="7"/>
      <c r="Q162" s="7">
        <v>1</v>
      </c>
      <c r="R162" s="7" t="s">
        <v>30</v>
      </c>
      <c r="S162" s="12" t="s">
        <v>245</v>
      </c>
      <c r="T162" s="13">
        <v>5632.77</v>
      </c>
      <c r="U162" s="13"/>
      <c r="V162" s="13"/>
      <c r="W162" s="13">
        <v>8647.35</v>
      </c>
      <c r="X162" s="13">
        <v>3014.5800000000004</v>
      </c>
      <c r="Y162" s="13">
        <v>5632.77</v>
      </c>
    </row>
    <row r="163" spans="1:25" x14ac:dyDescent="0.25">
      <c r="A163" s="7">
        <v>162</v>
      </c>
      <c r="B163" s="8" t="s">
        <v>231</v>
      </c>
      <c r="C163" s="7" t="s">
        <v>24</v>
      </c>
      <c r="D163" s="7" t="s">
        <v>456</v>
      </c>
      <c r="E163" s="7" t="str">
        <f>VLOOKUP(F163,[1]REGULARIZADOS!G$6:H$365,2,0)</f>
        <v>AUXILIAR DE ENFERMERIA "A"</v>
      </c>
      <c r="F163" s="9" t="s">
        <v>484</v>
      </c>
      <c r="G163" s="9" t="s">
        <v>484</v>
      </c>
      <c r="H163" s="9" t="s">
        <v>233</v>
      </c>
      <c r="I163" s="10" t="s">
        <v>62</v>
      </c>
      <c r="J163" s="9" t="s">
        <v>234</v>
      </c>
      <c r="K163" s="9" t="s">
        <v>42</v>
      </c>
      <c r="L163" s="7">
        <v>1</v>
      </c>
      <c r="M163" s="11" t="s">
        <v>816</v>
      </c>
      <c r="N163" s="11" t="s">
        <v>817</v>
      </c>
      <c r="O163" s="9" t="s">
        <v>818</v>
      </c>
      <c r="P163" s="7"/>
      <c r="Q163" s="7">
        <v>1</v>
      </c>
      <c r="R163" s="7" t="s">
        <v>30</v>
      </c>
      <c r="S163" s="12" t="s">
        <v>245</v>
      </c>
      <c r="T163" s="13">
        <v>4422.4799999999996</v>
      </c>
      <c r="U163" s="13"/>
      <c r="V163" s="13"/>
      <c r="W163" s="13">
        <v>8647.35</v>
      </c>
      <c r="X163" s="13">
        <v>4224.8700000000008</v>
      </c>
      <c r="Y163" s="13">
        <v>4422.4799999999996</v>
      </c>
    </row>
    <row r="164" spans="1:25" x14ac:dyDescent="0.25">
      <c r="A164" s="7">
        <v>163</v>
      </c>
      <c r="B164" s="8" t="s">
        <v>231</v>
      </c>
      <c r="C164" s="7" t="s">
        <v>24</v>
      </c>
      <c r="D164" s="7" t="s">
        <v>251</v>
      </c>
      <c r="E164" s="7" t="str">
        <f>VLOOKUP(F164,[1]REGULARIZADOS!G$6:H$365,2,0)</f>
        <v>AUXILIAR DE ENFERMERIA "A"</v>
      </c>
      <c r="F164" s="9" t="s">
        <v>792</v>
      </c>
      <c r="G164" s="9" t="s">
        <v>792</v>
      </c>
      <c r="H164" s="9" t="s">
        <v>233</v>
      </c>
      <c r="I164" s="10" t="s">
        <v>62</v>
      </c>
      <c r="J164" s="9" t="s">
        <v>234</v>
      </c>
      <c r="K164" s="9" t="s">
        <v>42</v>
      </c>
      <c r="L164" s="7">
        <v>1</v>
      </c>
      <c r="M164" s="11" t="s">
        <v>819</v>
      </c>
      <c r="N164" s="11" t="s">
        <v>820</v>
      </c>
      <c r="O164" s="9" t="s">
        <v>821</v>
      </c>
      <c r="P164" s="7"/>
      <c r="Q164" s="7">
        <v>1</v>
      </c>
      <c r="R164" s="7" t="s">
        <v>30</v>
      </c>
      <c r="S164" s="12" t="s">
        <v>245</v>
      </c>
      <c r="T164" s="13">
        <v>6645.35</v>
      </c>
      <c r="U164" s="13"/>
      <c r="V164" s="13"/>
      <c r="W164" s="13">
        <v>8647.35</v>
      </c>
      <c r="X164" s="13">
        <v>2001.9999999999995</v>
      </c>
      <c r="Y164" s="13">
        <v>6645.35</v>
      </c>
    </row>
    <row r="165" spans="1:25" x14ac:dyDescent="0.25">
      <c r="A165" s="7">
        <v>164</v>
      </c>
      <c r="B165" s="8" t="s">
        <v>231</v>
      </c>
      <c r="C165" s="7" t="s">
        <v>24</v>
      </c>
      <c r="D165" s="7" t="s">
        <v>272</v>
      </c>
      <c r="E165" s="7" t="str">
        <f>VLOOKUP(F165,[1]REGULARIZADOS!G$6:H$365,2,0)</f>
        <v>AUXILIAR DE ENFERMERIA "A"</v>
      </c>
      <c r="F165" s="9" t="s">
        <v>273</v>
      </c>
      <c r="G165" s="9" t="s">
        <v>273</v>
      </c>
      <c r="H165" s="9" t="s">
        <v>233</v>
      </c>
      <c r="I165" s="10" t="s">
        <v>62</v>
      </c>
      <c r="J165" s="9" t="s">
        <v>234</v>
      </c>
      <c r="K165" s="9" t="s">
        <v>42</v>
      </c>
      <c r="L165" s="7">
        <v>1</v>
      </c>
      <c r="M165" s="11" t="s">
        <v>822</v>
      </c>
      <c r="N165" s="11" t="s">
        <v>823</v>
      </c>
      <c r="O165" s="9" t="s">
        <v>824</v>
      </c>
      <c r="P165" s="7"/>
      <c r="Q165" s="7">
        <v>1</v>
      </c>
      <c r="R165" s="7" t="s">
        <v>30</v>
      </c>
      <c r="S165" s="12" t="s">
        <v>257</v>
      </c>
      <c r="T165" s="13">
        <v>3998.1900000000005</v>
      </c>
      <c r="U165" s="13"/>
      <c r="V165" s="13"/>
      <c r="W165" s="13">
        <v>8647.35</v>
      </c>
      <c r="X165" s="13">
        <v>4649.16</v>
      </c>
      <c r="Y165" s="13">
        <v>3998.1900000000005</v>
      </c>
    </row>
    <row r="166" spans="1:25" x14ac:dyDescent="0.25">
      <c r="A166" s="7">
        <v>165</v>
      </c>
      <c r="B166" s="8" t="s">
        <v>231</v>
      </c>
      <c r="C166" s="7" t="s">
        <v>24</v>
      </c>
      <c r="D166" s="7" t="s">
        <v>337</v>
      </c>
      <c r="E166" s="7" t="str">
        <f>VLOOKUP(F166,[1]REGULARIZADOS!G$6:H$365,2,0)</f>
        <v>AUXILIAR DE ENFERMERIA "A"</v>
      </c>
      <c r="F166" s="9" t="s">
        <v>676</v>
      </c>
      <c r="G166" s="9" t="s">
        <v>676</v>
      </c>
      <c r="H166" s="9" t="s">
        <v>233</v>
      </c>
      <c r="I166" s="10" t="s">
        <v>62</v>
      </c>
      <c r="J166" s="9" t="s">
        <v>234</v>
      </c>
      <c r="K166" s="9" t="s">
        <v>42</v>
      </c>
      <c r="L166" s="7">
        <v>1</v>
      </c>
      <c r="M166" s="11" t="s">
        <v>825</v>
      </c>
      <c r="N166" s="11" t="s">
        <v>826</v>
      </c>
      <c r="O166" s="9" t="s">
        <v>827</v>
      </c>
      <c r="P166" s="7"/>
      <c r="Q166" s="7">
        <v>1</v>
      </c>
      <c r="R166" s="7" t="s">
        <v>30</v>
      </c>
      <c r="S166" s="12" t="s">
        <v>245</v>
      </c>
      <c r="T166" s="13">
        <v>5848.5700000000015</v>
      </c>
      <c r="U166" s="13"/>
      <c r="V166" s="13"/>
      <c r="W166" s="13">
        <v>8842.2800000000007</v>
      </c>
      <c r="X166" s="13">
        <v>2993.7099999999996</v>
      </c>
      <c r="Y166" s="13">
        <v>5848.5700000000015</v>
      </c>
    </row>
    <row r="167" spans="1:25" x14ac:dyDescent="0.25">
      <c r="A167" s="7">
        <v>166</v>
      </c>
      <c r="B167" s="8" t="s">
        <v>231</v>
      </c>
      <c r="C167" s="7" t="s">
        <v>24</v>
      </c>
      <c r="D167" s="7" t="s">
        <v>263</v>
      </c>
      <c r="E167" s="7" t="str">
        <f>VLOOKUP(F167,[1]REGULARIZADOS!G$6:H$365,2,0)</f>
        <v>AUXILIAR DE ENFERMERIA "A"</v>
      </c>
      <c r="F167" s="9" t="s">
        <v>264</v>
      </c>
      <c r="G167" s="9" t="s">
        <v>264</v>
      </c>
      <c r="H167" s="9" t="s">
        <v>253</v>
      </c>
      <c r="I167" s="10" t="s">
        <v>34</v>
      </c>
      <c r="J167" s="9" t="s">
        <v>234</v>
      </c>
      <c r="K167" s="9" t="s">
        <v>42</v>
      </c>
      <c r="L167" s="7">
        <v>1</v>
      </c>
      <c r="M167" s="11" t="s">
        <v>828</v>
      </c>
      <c r="N167" s="11" t="s">
        <v>829</v>
      </c>
      <c r="O167" s="9" t="s">
        <v>830</v>
      </c>
      <c r="P167" s="7"/>
      <c r="Q167" s="7">
        <v>1</v>
      </c>
      <c r="R167" s="7" t="s">
        <v>30</v>
      </c>
      <c r="S167" s="12" t="s">
        <v>245</v>
      </c>
      <c r="T167" s="13">
        <v>4700.17</v>
      </c>
      <c r="U167" s="13"/>
      <c r="V167" s="13"/>
      <c r="W167" s="13">
        <v>12104.560000000001</v>
      </c>
      <c r="X167" s="13">
        <v>7404.3900000000012</v>
      </c>
      <c r="Y167" s="13">
        <v>4700.17</v>
      </c>
    </row>
    <row r="168" spans="1:25" x14ac:dyDescent="0.25">
      <c r="A168" s="7">
        <v>167</v>
      </c>
      <c r="B168" s="8" t="s">
        <v>231</v>
      </c>
      <c r="C168" s="7" t="s">
        <v>24</v>
      </c>
      <c r="D168" s="7" t="s">
        <v>239</v>
      </c>
      <c r="E168" s="7" t="str">
        <f>VLOOKUP(F168,[1]REGULARIZADOS!G$6:H$365,2,0)</f>
        <v>AUXILIAR DE ENFERMERIA "A"</v>
      </c>
      <c r="F168" s="9" t="s">
        <v>277</v>
      </c>
      <c r="G168" s="9" t="s">
        <v>277</v>
      </c>
      <c r="H168" s="9" t="s">
        <v>241</v>
      </c>
      <c r="I168" s="10" t="s">
        <v>70</v>
      </c>
      <c r="J168" s="9" t="s">
        <v>234</v>
      </c>
      <c r="K168" s="9" t="s">
        <v>42</v>
      </c>
      <c r="L168" s="7">
        <v>1</v>
      </c>
      <c r="M168" s="11" t="s">
        <v>831</v>
      </c>
      <c r="N168" s="11" t="s">
        <v>832</v>
      </c>
      <c r="O168" s="9" t="s">
        <v>833</v>
      </c>
      <c r="P168" s="7"/>
      <c r="Q168" s="7">
        <v>1</v>
      </c>
      <c r="R168" s="7" t="s">
        <v>30</v>
      </c>
      <c r="S168" s="12" t="s">
        <v>245</v>
      </c>
      <c r="T168" s="13">
        <v>3789.0300000000007</v>
      </c>
      <c r="U168" s="13"/>
      <c r="V168" s="13"/>
      <c r="W168" s="13">
        <v>9042.5</v>
      </c>
      <c r="X168" s="13">
        <v>5253.4699999999993</v>
      </c>
      <c r="Y168" s="13">
        <v>3789.0300000000007</v>
      </c>
    </row>
    <row r="169" spans="1:25" x14ac:dyDescent="0.25">
      <c r="A169" s="7">
        <v>168</v>
      </c>
      <c r="B169" s="8" t="s">
        <v>231</v>
      </c>
      <c r="C169" s="7" t="s">
        <v>24</v>
      </c>
      <c r="D169" s="7" t="s">
        <v>337</v>
      </c>
      <c r="E169" s="7" t="str">
        <f>VLOOKUP(F169,[1]REGULARIZADOS!G$6:H$365,2,0)</f>
        <v>AUXILIAR DE ENFERMERIA "A"</v>
      </c>
      <c r="F169" s="9" t="s">
        <v>676</v>
      </c>
      <c r="G169" s="9" t="s">
        <v>676</v>
      </c>
      <c r="H169" s="9" t="s">
        <v>253</v>
      </c>
      <c r="I169" s="10" t="s">
        <v>34</v>
      </c>
      <c r="J169" s="9" t="s">
        <v>234</v>
      </c>
      <c r="K169" s="9" t="s">
        <v>42</v>
      </c>
      <c r="L169" s="7">
        <v>1</v>
      </c>
      <c r="M169" s="11" t="s">
        <v>834</v>
      </c>
      <c r="N169" s="11" t="s">
        <v>835</v>
      </c>
      <c r="O169" s="9" t="s">
        <v>836</v>
      </c>
      <c r="P169" s="7"/>
      <c r="Q169" s="7">
        <v>1</v>
      </c>
      <c r="R169" s="7" t="s">
        <v>30</v>
      </c>
      <c r="S169" s="12" t="s">
        <v>245</v>
      </c>
      <c r="T169" s="13">
        <v>11010.130000000001</v>
      </c>
      <c r="U169" s="13"/>
      <c r="V169" s="13"/>
      <c r="W169" s="13">
        <v>15911.9</v>
      </c>
      <c r="X169" s="13">
        <v>4901.7699999999995</v>
      </c>
      <c r="Y169" s="13">
        <v>11010.130000000001</v>
      </c>
    </row>
    <row r="170" spans="1:25" x14ac:dyDescent="0.25">
      <c r="A170" s="7">
        <v>169</v>
      </c>
      <c r="B170" s="8" t="s">
        <v>231</v>
      </c>
      <c r="C170" s="7" t="s">
        <v>24</v>
      </c>
      <c r="D170" s="7" t="s">
        <v>258</v>
      </c>
      <c r="E170" s="7" t="str">
        <f>VLOOKUP(F170,[1]REGULARIZADOS!G$6:H$365,2,0)</f>
        <v>AUXILIAR DE ENFERMERIA "A"</v>
      </c>
      <c r="F170" s="9" t="s">
        <v>574</v>
      </c>
      <c r="G170" s="9" t="s">
        <v>574</v>
      </c>
      <c r="H170" s="9" t="s">
        <v>253</v>
      </c>
      <c r="I170" s="10" t="s">
        <v>34</v>
      </c>
      <c r="J170" s="9" t="s">
        <v>234</v>
      </c>
      <c r="K170" s="9" t="s">
        <v>42</v>
      </c>
      <c r="L170" s="7">
        <v>1</v>
      </c>
      <c r="M170" s="11" t="s">
        <v>837</v>
      </c>
      <c r="N170" s="11" t="s">
        <v>838</v>
      </c>
      <c r="O170" s="9" t="s">
        <v>839</v>
      </c>
      <c r="P170" s="7"/>
      <c r="Q170" s="7">
        <v>1</v>
      </c>
      <c r="R170" s="7" t="s">
        <v>30</v>
      </c>
      <c r="S170" s="12" t="s">
        <v>226</v>
      </c>
      <c r="T170" s="13">
        <v>11777.88</v>
      </c>
      <c r="U170" s="13"/>
      <c r="V170" s="13"/>
      <c r="W170" s="13">
        <v>15861.9</v>
      </c>
      <c r="X170" s="13">
        <v>4084.0200000000004</v>
      </c>
      <c r="Y170" s="13">
        <v>11777.88</v>
      </c>
    </row>
    <row r="171" spans="1:25" x14ac:dyDescent="0.25">
      <c r="A171" s="7">
        <v>170</v>
      </c>
      <c r="B171" s="8" t="s">
        <v>231</v>
      </c>
      <c r="C171" s="7" t="s">
        <v>24</v>
      </c>
      <c r="D171" s="7" t="s">
        <v>318</v>
      </c>
      <c r="E171" s="7" t="str">
        <f>VLOOKUP(F171,[1]REGULARIZADOS!G$6:H$365,2,0)</f>
        <v>AUXILIAR DE ENFERMERIA "A"</v>
      </c>
      <c r="F171" s="9" t="s">
        <v>666</v>
      </c>
      <c r="G171" s="9" t="s">
        <v>666</v>
      </c>
      <c r="H171" s="9" t="s">
        <v>233</v>
      </c>
      <c r="I171" s="10" t="s">
        <v>62</v>
      </c>
      <c r="J171" s="9" t="s">
        <v>234</v>
      </c>
      <c r="K171" s="9" t="s">
        <v>42</v>
      </c>
      <c r="L171" s="7">
        <v>1</v>
      </c>
      <c r="M171" s="11" t="s">
        <v>840</v>
      </c>
      <c r="N171" s="11" t="s">
        <v>841</v>
      </c>
      <c r="O171" s="9" t="s">
        <v>842</v>
      </c>
      <c r="P171" s="7"/>
      <c r="Q171" s="7">
        <v>1</v>
      </c>
      <c r="R171" s="7" t="s">
        <v>30</v>
      </c>
      <c r="S171" s="12" t="s">
        <v>245</v>
      </c>
      <c r="T171" s="13">
        <v>6645.35</v>
      </c>
      <c r="U171" s="13"/>
      <c r="V171" s="13"/>
      <c r="W171" s="13">
        <v>8647.35</v>
      </c>
      <c r="X171" s="13">
        <v>2001.9999999999995</v>
      </c>
      <c r="Y171" s="13">
        <v>6645.35</v>
      </c>
    </row>
    <row r="172" spans="1:25" x14ac:dyDescent="0.25">
      <c r="A172" s="7">
        <v>171</v>
      </c>
      <c r="B172" s="8" t="s">
        <v>231</v>
      </c>
      <c r="C172" s="7" t="s">
        <v>24</v>
      </c>
      <c r="D172" s="7" t="s">
        <v>337</v>
      </c>
      <c r="E172" s="7" t="str">
        <f>VLOOKUP(F172,[1]REGULARIZADOS!G$6:H$365,2,0)</f>
        <v>AUXILIAR DE ENFERMERIA "A"</v>
      </c>
      <c r="F172" s="9" t="s">
        <v>676</v>
      </c>
      <c r="G172" s="9" t="s">
        <v>676</v>
      </c>
      <c r="H172" s="9" t="s">
        <v>233</v>
      </c>
      <c r="I172" s="10" t="s">
        <v>62</v>
      </c>
      <c r="J172" s="9" t="s">
        <v>234</v>
      </c>
      <c r="K172" s="9" t="s">
        <v>42</v>
      </c>
      <c r="L172" s="7">
        <v>1</v>
      </c>
      <c r="M172" s="11" t="s">
        <v>843</v>
      </c>
      <c r="N172" s="11" t="s">
        <v>844</v>
      </c>
      <c r="O172" s="9" t="s">
        <v>845</v>
      </c>
      <c r="P172" s="7"/>
      <c r="Q172" s="7">
        <v>1</v>
      </c>
      <c r="R172" s="7" t="s">
        <v>30</v>
      </c>
      <c r="S172" s="12">
        <v>39630</v>
      </c>
      <c r="T172" s="13">
        <v>2702.6000000000004</v>
      </c>
      <c r="U172" s="13"/>
      <c r="V172" s="13"/>
      <c r="W172" s="13">
        <v>8777.3000000000011</v>
      </c>
      <c r="X172" s="13">
        <v>6074.7000000000007</v>
      </c>
      <c r="Y172" s="13">
        <v>2702.6000000000004</v>
      </c>
    </row>
    <row r="173" spans="1:25" x14ac:dyDescent="0.25">
      <c r="A173" s="7">
        <v>172</v>
      </c>
      <c r="B173" s="8" t="s">
        <v>231</v>
      </c>
      <c r="C173" s="7" t="s">
        <v>24</v>
      </c>
      <c r="D173" s="7" t="s">
        <v>239</v>
      </c>
      <c r="E173" s="7" t="str">
        <f>VLOOKUP(F173,[1]REGULARIZADOS!G$6:H$365,2,0)</f>
        <v>TRABAJADORA SOCIAL EN AREA MEDICA</v>
      </c>
      <c r="F173" s="9" t="s">
        <v>240</v>
      </c>
      <c r="G173" s="9" t="s">
        <v>240</v>
      </c>
      <c r="H173" s="9" t="s">
        <v>233</v>
      </c>
      <c r="I173" s="10" t="s">
        <v>62</v>
      </c>
      <c r="J173" s="9" t="s">
        <v>234</v>
      </c>
      <c r="K173" s="9" t="s">
        <v>42</v>
      </c>
      <c r="L173" s="7">
        <v>1</v>
      </c>
      <c r="M173" s="11" t="s">
        <v>846</v>
      </c>
      <c r="N173" s="11" t="s">
        <v>847</v>
      </c>
      <c r="O173" s="9" t="s">
        <v>848</v>
      </c>
      <c r="P173" s="7"/>
      <c r="Q173" s="7">
        <v>1</v>
      </c>
      <c r="R173" s="7" t="s">
        <v>30</v>
      </c>
      <c r="S173" s="12" t="s">
        <v>245</v>
      </c>
      <c r="T173" s="13">
        <v>6345.35</v>
      </c>
      <c r="U173" s="13"/>
      <c r="V173" s="13"/>
      <c r="W173" s="13">
        <v>8647.35</v>
      </c>
      <c r="X173" s="13">
        <v>2301.9999999999995</v>
      </c>
      <c r="Y173" s="13">
        <v>6345.35</v>
      </c>
    </row>
    <row r="174" spans="1:25" x14ac:dyDescent="0.25">
      <c r="A174" s="7">
        <v>173</v>
      </c>
      <c r="B174" s="8" t="s">
        <v>231</v>
      </c>
      <c r="C174" s="7" t="s">
        <v>24</v>
      </c>
      <c r="D174" s="7" t="s">
        <v>318</v>
      </c>
      <c r="E174" s="7" t="str">
        <f>VLOOKUP(F174,[1]REGULARIZADOS!G$6:H$365,2,0)</f>
        <v>MEDICO GENERAL "A"</v>
      </c>
      <c r="F174" s="9" t="s">
        <v>468</v>
      </c>
      <c r="G174" s="9" t="s">
        <v>468</v>
      </c>
      <c r="H174" s="9" t="s">
        <v>233</v>
      </c>
      <c r="I174" s="10" t="s">
        <v>62</v>
      </c>
      <c r="J174" s="9" t="s">
        <v>234</v>
      </c>
      <c r="K174" s="9" t="s">
        <v>42</v>
      </c>
      <c r="L174" s="7">
        <v>1</v>
      </c>
      <c r="M174" s="11" t="s">
        <v>849</v>
      </c>
      <c r="N174" s="11" t="s">
        <v>850</v>
      </c>
      <c r="O174" s="9" t="s">
        <v>851</v>
      </c>
      <c r="P174" s="7"/>
      <c r="Q174" s="7">
        <v>1</v>
      </c>
      <c r="R174" s="7" t="s">
        <v>30</v>
      </c>
      <c r="S174" s="12" t="s">
        <v>245</v>
      </c>
      <c r="T174" s="13">
        <v>4298.7700000000004</v>
      </c>
      <c r="U174" s="13"/>
      <c r="V174" s="13"/>
      <c r="W174" s="13">
        <v>8647.35</v>
      </c>
      <c r="X174" s="13">
        <v>4348.58</v>
      </c>
      <c r="Y174" s="13">
        <v>4298.7700000000004</v>
      </c>
    </row>
    <row r="175" spans="1:25" x14ac:dyDescent="0.25">
      <c r="A175" s="7">
        <v>174</v>
      </c>
      <c r="B175" s="8" t="s">
        <v>231</v>
      </c>
      <c r="C175" s="7" t="s">
        <v>24</v>
      </c>
      <c r="D175" s="7" t="s">
        <v>318</v>
      </c>
      <c r="E175" s="7" t="str">
        <f>VLOOKUP(F175,[1]REGULARIZADOS!G$6:H$365,2,0)</f>
        <v>AUXILIAR DE ENFERMERIA "A"</v>
      </c>
      <c r="F175" s="9" t="s">
        <v>399</v>
      </c>
      <c r="G175" s="9" t="s">
        <v>399</v>
      </c>
      <c r="H175" s="9" t="s">
        <v>233</v>
      </c>
      <c r="I175" s="10" t="s">
        <v>62</v>
      </c>
      <c r="J175" s="9" t="s">
        <v>234</v>
      </c>
      <c r="K175" s="9" t="s">
        <v>42</v>
      </c>
      <c r="L175" s="7">
        <v>1</v>
      </c>
      <c r="M175" s="11" t="s">
        <v>852</v>
      </c>
      <c r="N175" s="11" t="s">
        <v>853</v>
      </c>
      <c r="O175" s="9" t="s">
        <v>854</v>
      </c>
      <c r="P175" s="7"/>
      <c r="Q175" s="7">
        <v>1</v>
      </c>
      <c r="R175" s="7" t="s">
        <v>30</v>
      </c>
      <c r="S175" s="12" t="s">
        <v>245</v>
      </c>
      <c r="T175" s="13">
        <v>2908.99</v>
      </c>
      <c r="U175" s="13"/>
      <c r="V175" s="13"/>
      <c r="W175" s="13">
        <v>8647.35</v>
      </c>
      <c r="X175" s="13">
        <v>5738.3600000000006</v>
      </c>
      <c r="Y175" s="13">
        <v>2908.99</v>
      </c>
    </row>
    <row r="176" spans="1:25" x14ac:dyDescent="0.25">
      <c r="A176" s="7">
        <v>175</v>
      </c>
      <c r="B176" s="8" t="s">
        <v>231</v>
      </c>
      <c r="C176" s="7" t="s">
        <v>24</v>
      </c>
      <c r="D176" s="7" t="s">
        <v>284</v>
      </c>
      <c r="E176" s="7" t="str">
        <f>VLOOKUP(F176,[1]REGULARIZADOS!G$6:H$365,2,0)</f>
        <v>AUXILIAR DE ENFERMERIA "A"</v>
      </c>
      <c r="F176" s="9" t="s">
        <v>855</v>
      </c>
      <c r="G176" s="9" t="s">
        <v>855</v>
      </c>
      <c r="H176" s="9" t="s">
        <v>233</v>
      </c>
      <c r="I176" s="10" t="s">
        <v>62</v>
      </c>
      <c r="J176" s="9" t="s">
        <v>234</v>
      </c>
      <c r="K176" s="9" t="s">
        <v>42</v>
      </c>
      <c r="L176" s="7">
        <v>1</v>
      </c>
      <c r="M176" s="11" t="s">
        <v>856</v>
      </c>
      <c r="N176" s="11" t="s">
        <v>857</v>
      </c>
      <c r="O176" s="9" t="s">
        <v>858</v>
      </c>
      <c r="P176" s="7"/>
      <c r="Q176" s="7">
        <v>1</v>
      </c>
      <c r="R176" s="7" t="s">
        <v>30</v>
      </c>
      <c r="S176" s="12" t="s">
        <v>245</v>
      </c>
      <c r="T176" s="13">
        <v>4813</v>
      </c>
      <c r="U176" s="13"/>
      <c r="V176" s="13"/>
      <c r="W176" s="13">
        <v>8647.35</v>
      </c>
      <c r="X176" s="13">
        <v>3834.3500000000004</v>
      </c>
      <c r="Y176" s="13">
        <v>4813</v>
      </c>
    </row>
    <row r="177" spans="1:25" x14ac:dyDescent="0.25">
      <c r="A177" s="7">
        <v>176</v>
      </c>
      <c r="B177" s="8" t="s">
        <v>231</v>
      </c>
      <c r="C177" s="7" t="s">
        <v>24</v>
      </c>
      <c r="D177" s="7" t="s">
        <v>421</v>
      </c>
      <c r="E177" s="7" t="str">
        <f>VLOOKUP(F177,[1]REGULARIZADOS!G$6:H$365,2,0)</f>
        <v>AUXILIAR DE ENFERMERIA "A"</v>
      </c>
      <c r="F177" s="9" t="s">
        <v>617</v>
      </c>
      <c r="G177" s="9" t="s">
        <v>617</v>
      </c>
      <c r="H177" s="9" t="s">
        <v>233</v>
      </c>
      <c r="I177" s="10" t="s">
        <v>62</v>
      </c>
      <c r="J177" s="9" t="s">
        <v>234</v>
      </c>
      <c r="K177" s="9" t="s">
        <v>42</v>
      </c>
      <c r="L177" s="7">
        <v>1</v>
      </c>
      <c r="M177" s="11" t="s">
        <v>859</v>
      </c>
      <c r="N177" s="11" t="s">
        <v>860</v>
      </c>
      <c r="O177" s="9" t="s">
        <v>861</v>
      </c>
      <c r="P177" s="7"/>
      <c r="Q177" s="7">
        <v>1</v>
      </c>
      <c r="R177" s="7" t="s">
        <v>30</v>
      </c>
      <c r="S177" s="12" t="s">
        <v>257</v>
      </c>
      <c r="T177" s="13">
        <v>4313.99</v>
      </c>
      <c r="U177" s="13"/>
      <c r="V177" s="13"/>
      <c r="W177" s="13">
        <v>8647.35</v>
      </c>
      <c r="X177" s="13">
        <v>4333.3600000000006</v>
      </c>
      <c r="Y177" s="13">
        <v>4313.99</v>
      </c>
    </row>
    <row r="178" spans="1:25" x14ac:dyDescent="0.25">
      <c r="A178" s="7">
        <v>177</v>
      </c>
      <c r="B178" s="8" t="s">
        <v>231</v>
      </c>
      <c r="C178" s="7" t="s">
        <v>24</v>
      </c>
      <c r="D178" s="7" t="s">
        <v>263</v>
      </c>
      <c r="E178" s="7" t="str">
        <f>VLOOKUP(F178,[1]REGULARIZADOS!G$6:H$365,2,0)</f>
        <v>AUXILIAR DE ENFERMERIA "A"</v>
      </c>
      <c r="F178" s="9" t="s">
        <v>264</v>
      </c>
      <c r="G178" s="9" t="s">
        <v>264</v>
      </c>
      <c r="H178" s="9" t="s">
        <v>233</v>
      </c>
      <c r="I178" s="10" t="s">
        <v>62</v>
      </c>
      <c r="J178" s="9" t="s">
        <v>234</v>
      </c>
      <c r="K178" s="9" t="s">
        <v>42</v>
      </c>
      <c r="L178" s="7">
        <v>1</v>
      </c>
      <c r="M178" s="11" t="s">
        <v>862</v>
      </c>
      <c r="N178" s="11" t="s">
        <v>863</v>
      </c>
      <c r="O178" s="9" t="s">
        <v>864</v>
      </c>
      <c r="P178" s="7"/>
      <c r="Q178" s="7">
        <v>1</v>
      </c>
      <c r="R178" s="7" t="s">
        <v>30</v>
      </c>
      <c r="S178" s="12" t="s">
        <v>245</v>
      </c>
      <c r="T178" s="13">
        <v>6004.65</v>
      </c>
      <c r="U178" s="13"/>
      <c r="V178" s="13"/>
      <c r="W178" s="13">
        <v>8647.35</v>
      </c>
      <c r="X178" s="13">
        <v>2642.7000000000007</v>
      </c>
      <c r="Y178" s="13">
        <v>6004.65</v>
      </c>
    </row>
    <row r="179" spans="1:25" x14ac:dyDescent="0.25">
      <c r="A179" s="7">
        <v>178</v>
      </c>
      <c r="B179" s="8" t="s">
        <v>231</v>
      </c>
      <c r="C179" s="7" t="s">
        <v>24</v>
      </c>
      <c r="D179" s="7" t="s">
        <v>251</v>
      </c>
      <c r="E179" s="7" t="str">
        <f>VLOOKUP(F179,[1]REGULARIZADOS!G$6:H$365,2,0)</f>
        <v>AUXILIAR DE ENFERMERIA "A"</v>
      </c>
      <c r="F179" s="9" t="s">
        <v>297</v>
      </c>
      <c r="G179" s="9" t="s">
        <v>297</v>
      </c>
      <c r="H179" s="9" t="s">
        <v>253</v>
      </c>
      <c r="I179" s="10" t="s">
        <v>34</v>
      </c>
      <c r="J179" s="9" t="s">
        <v>234</v>
      </c>
      <c r="K179" s="9" t="s">
        <v>42</v>
      </c>
      <c r="L179" s="7">
        <v>1</v>
      </c>
      <c r="M179" s="11" t="s">
        <v>865</v>
      </c>
      <c r="N179" s="11" t="s">
        <v>866</v>
      </c>
      <c r="O179" s="9" t="s">
        <v>867</v>
      </c>
      <c r="P179" s="7"/>
      <c r="Q179" s="7">
        <v>1</v>
      </c>
      <c r="R179" s="7" t="s">
        <v>30</v>
      </c>
      <c r="S179" s="12" t="s">
        <v>257</v>
      </c>
      <c r="T179" s="13">
        <v>11810.809999999998</v>
      </c>
      <c r="U179" s="13"/>
      <c r="V179" s="13"/>
      <c r="W179" s="13">
        <v>15911.9</v>
      </c>
      <c r="X179" s="13">
        <v>4101.0900000000011</v>
      </c>
      <c r="Y179" s="13">
        <v>11810.809999999998</v>
      </c>
    </row>
    <row r="180" spans="1:25" x14ac:dyDescent="0.25">
      <c r="A180" s="7">
        <v>179</v>
      </c>
      <c r="B180" s="8" t="s">
        <v>231</v>
      </c>
      <c r="C180" s="7" t="s">
        <v>24</v>
      </c>
      <c r="D180" s="7" t="s">
        <v>82</v>
      </c>
      <c r="E180" s="7" t="str">
        <f>VLOOKUP(F180,[1]REGULARIZADOS!G$6:H$365,2,0)</f>
        <v>AUXILIAR DE ENFERMERIA "A"</v>
      </c>
      <c r="F180" s="9" t="s">
        <v>232</v>
      </c>
      <c r="G180" s="9" t="s">
        <v>232</v>
      </c>
      <c r="H180" s="9" t="s">
        <v>292</v>
      </c>
      <c r="I180" s="10" t="s">
        <v>45</v>
      </c>
      <c r="J180" s="9" t="s">
        <v>234</v>
      </c>
      <c r="K180" s="9" t="s">
        <v>42</v>
      </c>
      <c r="L180" s="7">
        <v>1</v>
      </c>
      <c r="M180" s="11" t="s">
        <v>868</v>
      </c>
      <c r="N180" s="11" t="s">
        <v>869</v>
      </c>
      <c r="O180" s="9" t="s">
        <v>870</v>
      </c>
      <c r="P180" s="7"/>
      <c r="Q180" s="7">
        <v>1</v>
      </c>
      <c r="R180" s="7" t="s">
        <v>30</v>
      </c>
      <c r="S180" s="12" t="s">
        <v>245</v>
      </c>
      <c r="T180" s="13">
        <v>3331.21</v>
      </c>
      <c r="U180" s="13"/>
      <c r="V180" s="13"/>
      <c r="W180" s="13">
        <v>9985.6</v>
      </c>
      <c r="X180" s="13">
        <v>6654.39</v>
      </c>
      <c r="Y180" s="13">
        <v>3331.21</v>
      </c>
    </row>
    <row r="181" spans="1:25" x14ac:dyDescent="0.25">
      <c r="A181" s="7">
        <v>180</v>
      </c>
      <c r="B181" s="8" t="s">
        <v>231</v>
      </c>
      <c r="C181" s="7" t="s">
        <v>24</v>
      </c>
      <c r="D181" s="7" t="s">
        <v>337</v>
      </c>
      <c r="E181" s="7" t="str">
        <f>VLOOKUP(F181,[1]REGULARIZADOS!G$6:H$365,2,0)</f>
        <v>TRABAJADORA SOCIAL EN AREA MEDICA</v>
      </c>
      <c r="F181" s="9" t="s">
        <v>387</v>
      </c>
      <c r="G181" s="9" t="s">
        <v>387</v>
      </c>
      <c r="H181" s="9" t="s">
        <v>233</v>
      </c>
      <c r="I181" s="10" t="s">
        <v>62</v>
      </c>
      <c r="J181" s="9" t="s">
        <v>234</v>
      </c>
      <c r="K181" s="9" t="s">
        <v>42</v>
      </c>
      <c r="L181" s="7">
        <v>1</v>
      </c>
      <c r="M181" s="11" t="s">
        <v>871</v>
      </c>
      <c r="N181" s="11" t="s">
        <v>872</v>
      </c>
      <c r="O181" s="9" t="s">
        <v>873</v>
      </c>
      <c r="P181" s="7"/>
      <c r="Q181" s="7">
        <v>1</v>
      </c>
      <c r="R181" s="7" t="s">
        <v>30</v>
      </c>
      <c r="S181" s="12" t="s">
        <v>245</v>
      </c>
      <c r="T181" s="13">
        <v>6645.35</v>
      </c>
      <c r="U181" s="13"/>
      <c r="V181" s="13"/>
      <c r="W181" s="13">
        <v>8647.35</v>
      </c>
      <c r="X181" s="13">
        <v>2001.9999999999995</v>
      </c>
      <c r="Y181" s="13">
        <v>6645.35</v>
      </c>
    </row>
    <row r="182" spans="1:25" x14ac:dyDescent="0.25">
      <c r="A182" s="7">
        <v>181</v>
      </c>
      <c r="B182" s="8" t="s">
        <v>231</v>
      </c>
      <c r="C182" s="7" t="s">
        <v>24</v>
      </c>
      <c r="D182" s="7" t="s">
        <v>263</v>
      </c>
      <c r="E182" s="7" t="str">
        <f>VLOOKUP(F182,[1]REGULARIZADOS!G$6:H$365,2,0)</f>
        <v>TRABAJADORA SOCIAL EN AREA MEDICA</v>
      </c>
      <c r="F182" s="9" t="s">
        <v>413</v>
      </c>
      <c r="G182" s="9" t="s">
        <v>413</v>
      </c>
      <c r="H182" s="9" t="s">
        <v>241</v>
      </c>
      <c r="I182" s="10" t="s">
        <v>70</v>
      </c>
      <c r="J182" s="9" t="s">
        <v>234</v>
      </c>
      <c r="K182" s="9" t="s">
        <v>42</v>
      </c>
      <c r="L182" s="7">
        <v>1</v>
      </c>
      <c r="M182" s="11" t="s">
        <v>874</v>
      </c>
      <c r="N182" s="11" t="s">
        <v>875</v>
      </c>
      <c r="O182" s="9" t="s">
        <v>876</v>
      </c>
      <c r="P182" s="7"/>
      <c r="Q182" s="7">
        <v>1</v>
      </c>
      <c r="R182" s="7" t="s">
        <v>30</v>
      </c>
      <c r="S182" s="12" t="s">
        <v>245</v>
      </c>
      <c r="T182" s="13">
        <v>5128.25</v>
      </c>
      <c r="U182" s="13"/>
      <c r="V182" s="13"/>
      <c r="W182" s="13">
        <v>9042.5</v>
      </c>
      <c r="X182" s="13">
        <v>3914.2500000000005</v>
      </c>
      <c r="Y182" s="13">
        <v>5128.25</v>
      </c>
    </row>
    <row r="183" spans="1:25" x14ac:dyDescent="0.25">
      <c r="A183" s="7">
        <v>182</v>
      </c>
      <c r="B183" s="8" t="s">
        <v>231</v>
      </c>
      <c r="C183" s="7" t="s">
        <v>24</v>
      </c>
      <c r="D183" s="7" t="s">
        <v>318</v>
      </c>
      <c r="E183" s="7" t="str">
        <f>VLOOKUP(F183,[1]REGULARIZADOS!G$6:H$365,2,0)</f>
        <v>AUXILIAR DE ENFERMERIA "A"</v>
      </c>
      <c r="F183" s="9" t="s">
        <v>333</v>
      </c>
      <c r="G183" s="9" t="s">
        <v>333</v>
      </c>
      <c r="H183" s="9" t="s">
        <v>292</v>
      </c>
      <c r="I183" s="10" t="s">
        <v>45</v>
      </c>
      <c r="J183" s="9" t="s">
        <v>234</v>
      </c>
      <c r="K183" s="9" t="s">
        <v>42</v>
      </c>
      <c r="L183" s="7">
        <v>1</v>
      </c>
      <c r="M183" s="11" t="s">
        <v>877</v>
      </c>
      <c r="N183" s="11" t="s">
        <v>878</v>
      </c>
      <c r="O183" s="9" t="s">
        <v>879</v>
      </c>
      <c r="P183" s="7"/>
      <c r="Q183" s="7">
        <v>1</v>
      </c>
      <c r="R183" s="7" t="s">
        <v>30</v>
      </c>
      <c r="S183" s="12" t="s">
        <v>257</v>
      </c>
      <c r="T183" s="13">
        <v>6320.29</v>
      </c>
      <c r="U183" s="13"/>
      <c r="V183" s="13"/>
      <c r="W183" s="13">
        <v>9985.6</v>
      </c>
      <c r="X183" s="13">
        <v>3665.3100000000004</v>
      </c>
      <c r="Y183" s="13">
        <v>6320.29</v>
      </c>
    </row>
    <row r="184" spans="1:25" x14ac:dyDescent="0.25">
      <c r="A184" s="7">
        <v>183</v>
      </c>
      <c r="B184" s="8" t="s">
        <v>231</v>
      </c>
      <c r="C184" s="7" t="s">
        <v>24</v>
      </c>
      <c r="D184" s="7" t="s">
        <v>82</v>
      </c>
      <c r="E184" s="7" t="str">
        <f>VLOOKUP(F184,[1]REGULARIZADOS!G$6:H$365,2,0)</f>
        <v>AUXILIAR DE ENFERMERIA "A"</v>
      </c>
      <c r="F184" s="9" t="s">
        <v>232</v>
      </c>
      <c r="G184" s="9" t="s">
        <v>232</v>
      </c>
      <c r="H184" s="9" t="s">
        <v>233</v>
      </c>
      <c r="I184" s="10" t="s">
        <v>62</v>
      </c>
      <c r="J184" s="9" t="s">
        <v>234</v>
      </c>
      <c r="K184" s="9" t="s">
        <v>42</v>
      </c>
      <c r="L184" s="7">
        <v>1</v>
      </c>
      <c r="M184" s="11" t="s">
        <v>880</v>
      </c>
      <c r="N184" s="11" t="s">
        <v>881</v>
      </c>
      <c r="O184" s="9" t="s">
        <v>882</v>
      </c>
      <c r="P184" s="7"/>
      <c r="Q184" s="7">
        <v>1</v>
      </c>
      <c r="R184" s="7" t="s">
        <v>30</v>
      </c>
      <c r="S184" s="12" t="s">
        <v>271</v>
      </c>
      <c r="T184" s="13">
        <v>2518.84</v>
      </c>
      <c r="U184" s="13"/>
      <c r="V184" s="13"/>
      <c r="W184" s="13">
        <v>8647.35</v>
      </c>
      <c r="X184" s="13">
        <v>6128.51</v>
      </c>
      <c r="Y184" s="13">
        <v>2518.84</v>
      </c>
    </row>
    <row r="185" spans="1:25" x14ac:dyDescent="0.25">
      <c r="A185" s="7">
        <v>184</v>
      </c>
      <c r="B185" s="8" t="s">
        <v>231</v>
      </c>
      <c r="C185" s="7" t="s">
        <v>24</v>
      </c>
      <c r="D185" s="7" t="s">
        <v>263</v>
      </c>
      <c r="E185" s="7" t="str">
        <f>VLOOKUP(F185,[1]REGULARIZADOS!G$6:H$365,2,0)</f>
        <v>TRABAJADORA SOCIAL EN AREA MEDICA</v>
      </c>
      <c r="F185" s="9" t="s">
        <v>413</v>
      </c>
      <c r="G185" s="9" t="s">
        <v>413</v>
      </c>
      <c r="H185" s="9" t="s">
        <v>653</v>
      </c>
      <c r="I185" s="10" t="s">
        <v>27</v>
      </c>
      <c r="J185" s="9" t="s">
        <v>234</v>
      </c>
      <c r="K185" s="9" t="s">
        <v>29</v>
      </c>
      <c r="L185" s="7">
        <v>1</v>
      </c>
      <c r="M185" s="11" t="s">
        <v>883</v>
      </c>
      <c r="N185" s="11" t="s">
        <v>884</v>
      </c>
      <c r="O185" s="9" t="s">
        <v>885</v>
      </c>
      <c r="P185" s="7"/>
      <c r="Q185" s="7">
        <v>1</v>
      </c>
      <c r="R185" s="7" t="s">
        <v>30</v>
      </c>
      <c r="S185" s="12" t="s">
        <v>271</v>
      </c>
      <c r="T185" s="13">
        <v>10502.69</v>
      </c>
      <c r="U185" s="13"/>
      <c r="V185" s="13"/>
      <c r="W185" s="13">
        <v>18714.599999999999</v>
      </c>
      <c r="X185" s="13">
        <v>8211.909999999998</v>
      </c>
      <c r="Y185" s="13">
        <v>10502.69</v>
      </c>
    </row>
    <row r="186" spans="1:25" x14ac:dyDescent="0.25">
      <c r="A186" s="7">
        <v>185</v>
      </c>
      <c r="B186" s="8" t="s">
        <v>231</v>
      </c>
      <c r="C186" s="7" t="s">
        <v>24</v>
      </c>
      <c r="D186" s="7" t="s">
        <v>284</v>
      </c>
      <c r="E186" s="7" t="str">
        <f>VLOOKUP(F186,[1]REGULARIZADOS!G$6:H$365,2,0)</f>
        <v>AUXILIAR DE ENFERMERIA "A"</v>
      </c>
      <c r="F186" s="9" t="s">
        <v>855</v>
      </c>
      <c r="G186" s="9" t="s">
        <v>855</v>
      </c>
      <c r="H186" s="9" t="s">
        <v>233</v>
      </c>
      <c r="I186" s="10" t="s">
        <v>62</v>
      </c>
      <c r="J186" s="9" t="s">
        <v>234</v>
      </c>
      <c r="K186" s="9" t="s">
        <v>42</v>
      </c>
      <c r="L186" s="7">
        <v>1</v>
      </c>
      <c r="M186" s="11" t="s">
        <v>886</v>
      </c>
      <c r="N186" s="11" t="s">
        <v>887</v>
      </c>
      <c r="O186" s="9" t="s">
        <v>888</v>
      </c>
      <c r="P186" s="7"/>
      <c r="Q186" s="7">
        <v>1</v>
      </c>
      <c r="R186" s="7" t="s">
        <v>30</v>
      </c>
      <c r="S186" s="12" t="s">
        <v>245</v>
      </c>
      <c r="T186" s="13">
        <v>6305.35</v>
      </c>
      <c r="U186" s="13"/>
      <c r="V186" s="13"/>
      <c r="W186" s="13">
        <v>8647.35</v>
      </c>
      <c r="X186" s="13">
        <v>2341.9999999999995</v>
      </c>
      <c r="Y186" s="13">
        <v>6305.35</v>
      </c>
    </row>
    <row r="187" spans="1:25" x14ac:dyDescent="0.25">
      <c r="A187" s="7">
        <v>186</v>
      </c>
      <c r="B187" s="8" t="s">
        <v>231</v>
      </c>
      <c r="C187" s="7" t="s">
        <v>24</v>
      </c>
      <c r="D187" s="7" t="s">
        <v>382</v>
      </c>
      <c r="E187" s="7" t="str">
        <f>VLOOKUP(F187,[1]REGULARIZADOS!G$6:H$365,2,0)</f>
        <v>AUXILIAR DE ENFERMERIA "A"</v>
      </c>
      <c r="F187" s="9" t="s">
        <v>445</v>
      </c>
      <c r="G187" s="9" t="s">
        <v>445</v>
      </c>
      <c r="H187" s="9" t="s">
        <v>233</v>
      </c>
      <c r="I187" s="10" t="s">
        <v>62</v>
      </c>
      <c r="J187" s="9" t="s">
        <v>234</v>
      </c>
      <c r="K187" s="9" t="s">
        <v>42</v>
      </c>
      <c r="L187" s="7">
        <v>1</v>
      </c>
      <c r="M187" s="11" t="s">
        <v>889</v>
      </c>
      <c r="N187" s="11" t="s">
        <v>890</v>
      </c>
      <c r="O187" s="9" t="s">
        <v>891</v>
      </c>
      <c r="P187" s="7"/>
      <c r="Q187" s="7">
        <v>1</v>
      </c>
      <c r="R187" s="7" t="s">
        <v>30</v>
      </c>
      <c r="S187" s="12" t="s">
        <v>245</v>
      </c>
      <c r="T187" s="13">
        <v>2705.0400000000009</v>
      </c>
      <c r="U187" s="13"/>
      <c r="V187" s="13"/>
      <c r="W187" s="13">
        <v>8647.35</v>
      </c>
      <c r="X187" s="13">
        <v>5942.3099999999995</v>
      </c>
      <c r="Y187" s="13">
        <v>2705.0400000000009</v>
      </c>
    </row>
    <row r="188" spans="1:25" x14ac:dyDescent="0.25">
      <c r="A188" s="7">
        <v>187</v>
      </c>
      <c r="B188" s="8" t="s">
        <v>231</v>
      </c>
      <c r="C188" s="7" t="s">
        <v>24</v>
      </c>
      <c r="D188" s="7" t="s">
        <v>272</v>
      </c>
      <c r="E188" s="7" t="str">
        <f>VLOOKUP(F188,[1]REGULARIZADOS!G$6:H$365,2,0)</f>
        <v>AUXILIAR DE ENFERMERIA "A"</v>
      </c>
      <c r="F188" s="9" t="s">
        <v>273</v>
      </c>
      <c r="G188" s="9" t="s">
        <v>273</v>
      </c>
      <c r="H188" s="9" t="s">
        <v>233</v>
      </c>
      <c r="I188" s="10" t="s">
        <v>62</v>
      </c>
      <c r="J188" s="9" t="s">
        <v>234</v>
      </c>
      <c r="K188" s="9" t="s">
        <v>42</v>
      </c>
      <c r="L188" s="7">
        <v>1</v>
      </c>
      <c r="M188" s="11" t="s">
        <v>892</v>
      </c>
      <c r="N188" s="11" t="s">
        <v>893</v>
      </c>
      <c r="O188" s="9" t="s">
        <v>894</v>
      </c>
      <c r="P188" s="7"/>
      <c r="Q188" s="7">
        <v>1</v>
      </c>
      <c r="R188" s="7" t="s">
        <v>30</v>
      </c>
      <c r="S188" s="12" t="s">
        <v>245</v>
      </c>
      <c r="T188" s="13">
        <v>4634.45</v>
      </c>
      <c r="U188" s="13"/>
      <c r="V188" s="13"/>
      <c r="W188" s="13">
        <v>8647.35</v>
      </c>
      <c r="X188" s="13">
        <v>4012.9000000000005</v>
      </c>
      <c r="Y188" s="13">
        <v>4634.45</v>
      </c>
    </row>
    <row r="189" spans="1:25" x14ac:dyDescent="0.25">
      <c r="A189" s="7">
        <v>188</v>
      </c>
      <c r="B189" s="8" t="s">
        <v>231</v>
      </c>
      <c r="C189" s="7" t="s">
        <v>24</v>
      </c>
      <c r="D189" s="7" t="s">
        <v>272</v>
      </c>
      <c r="E189" s="7" t="str">
        <f>VLOOKUP(F189,[1]REGULARIZADOS!G$6:H$365,2,0)</f>
        <v>TECNICO LABORATORISTA "A"</v>
      </c>
      <c r="F189" s="9" t="s">
        <v>634</v>
      </c>
      <c r="G189" s="9" t="s">
        <v>634</v>
      </c>
      <c r="H189" s="9" t="s">
        <v>787</v>
      </c>
      <c r="I189" s="10" t="s">
        <v>788</v>
      </c>
      <c r="J189" s="9" t="s">
        <v>234</v>
      </c>
      <c r="K189" s="9" t="s">
        <v>29</v>
      </c>
      <c r="L189" s="7">
        <v>1</v>
      </c>
      <c r="M189" s="11" t="s">
        <v>895</v>
      </c>
      <c r="N189" s="11" t="s">
        <v>896</v>
      </c>
      <c r="O189" s="9" t="s">
        <v>897</v>
      </c>
      <c r="P189" s="7"/>
      <c r="Q189" s="7">
        <v>1</v>
      </c>
      <c r="R189" s="7" t="s">
        <v>30</v>
      </c>
      <c r="S189" s="12" t="s">
        <v>317</v>
      </c>
      <c r="T189" s="13">
        <v>12348.43</v>
      </c>
      <c r="U189" s="13"/>
      <c r="V189" s="13"/>
      <c r="W189" s="13">
        <v>17003</v>
      </c>
      <c r="X189" s="13">
        <v>4654.5700000000006</v>
      </c>
      <c r="Y189" s="13">
        <v>12348.43</v>
      </c>
    </row>
    <row r="190" spans="1:25" x14ac:dyDescent="0.25">
      <c r="A190" s="7">
        <v>189</v>
      </c>
      <c r="B190" s="8" t="s">
        <v>231</v>
      </c>
      <c r="C190" s="7" t="s">
        <v>24</v>
      </c>
      <c r="D190" s="7" t="s">
        <v>251</v>
      </c>
      <c r="E190" s="7" t="str">
        <f>VLOOKUP(F190,[1]REGULARIZADOS!G$6:H$365,2,0)</f>
        <v>AUXILIAR DE ENFERMERIA "A"</v>
      </c>
      <c r="F190" s="9" t="s">
        <v>599</v>
      </c>
      <c r="G190" s="9" t="s">
        <v>599</v>
      </c>
      <c r="H190" s="9" t="s">
        <v>233</v>
      </c>
      <c r="I190" s="10" t="s">
        <v>62</v>
      </c>
      <c r="J190" s="9" t="s">
        <v>234</v>
      </c>
      <c r="K190" s="9" t="s">
        <v>42</v>
      </c>
      <c r="L190" s="7">
        <v>1</v>
      </c>
      <c r="M190" s="11" t="s">
        <v>898</v>
      </c>
      <c r="N190" s="11" t="s">
        <v>899</v>
      </c>
      <c r="O190" s="9" t="s">
        <v>900</v>
      </c>
      <c r="P190" s="7"/>
      <c r="Q190" s="7">
        <v>1</v>
      </c>
      <c r="R190" s="7" t="s">
        <v>30</v>
      </c>
      <c r="S190" s="12" t="s">
        <v>245</v>
      </c>
      <c r="T190" s="13">
        <v>5944.07</v>
      </c>
      <c r="U190" s="13"/>
      <c r="V190" s="13"/>
      <c r="W190" s="13">
        <v>8647.35</v>
      </c>
      <c r="X190" s="13">
        <v>2703.2800000000007</v>
      </c>
      <c r="Y190" s="13">
        <v>5944.07</v>
      </c>
    </row>
    <row r="191" spans="1:25" x14ac:dyDescent="0.25">
      <c r="A191" s="7">
        <v>190</v>
      </c>
      <c r="B191" s="8" t="s">
        <v>231</v>
      </c>
      <c r="C191" s="7" t="s">
        <v>24</v>
      </c>
      <c r="D191" s="7" t="s">
        <v>284</v>
      </c>
      <c r="E191" s="7" t="str">
        <f>VLOOKUP(F191,[1]REGULARIZADOS!G$6:H$365,2,0)</f>
        <v>AUXILIAR DE ENFERMERIA "A"</v>
      </c>
      <c r="F191" s="9" t="s">
        <v>642</v>
      </c>
      <c r="G191" s="9" t="s">
        <v>642</v>
      </c>
      <c r="H191" s="9" t="s">
        <v>233</v>
      </c>
      <c r="I191" s="10" t="s">
        <v>62</v>
      </c>
      <c r="J191" s="9" t="s">
        <v>234</v>
      </c>
      <c r="K191" s="9" t="s">
        <v>42</v>
      </c>
      <c r="L191" s="7">
        <v>1</v>
      </c>
      <c r="M191" s="11" t="s">
        <v>901</v>
      </c>
      <c r="N191" s="11" t="s">
        <v>902</v>
      </c>
      <c r="O191" s="9" t="s">
        <v>903</v>
      </c>
      <c r="P191" s="7"/>
      <c r="Q191" s="7">
        <v>1</v>
      </c>
      <c r="R191" s="7" t="s">
        <v>30</v>
      </c>
      <c r="S191" s="12" t="s">
        <v>245</v>
      </c>
      <c r="T191" s="13">
        <v>6359.2099999999991</v>
      </c>
      <c r="U191" s="13"/>
      <c r="V191" s="13"/>
      <c r="W191" s="13">
        <v>8647.35</v>
      </c>
      <c r="X191" s="13">
        <v>2288.1400000000008</v>
      </c>
      <c r="Y191" s="13">
        <v>6359.2099999999991</v>
      </c>
    </row>
    <row r="192" spans="1:25" x14ac:dyDescent="0.25">
      <c r="A192" s="7">
        <v>191</v>
      </c>
      <c r="B192" s="8" t="s">
        <v>231</v>
      </c>
      <c r="C192" s="7" t="s">
        <v>24</v>
      </c>
      <c r="D192" s="7" t="s">
        <v>284</v>
      </c>
      <c r="E192" s="7" t="str">
        <f>VLOOKUP(F192,[1]REGULARIZADOS!G$6:H$365,2,0)</f>
        <v>AUXILIAR DE ENFERMERIA "A"</v>
      </c>
      <c r="F192" s="9" t="s">
        <v>855</v>
      </c>
      <c r="G192" s="9" t="s">
        <v>855</v>
      </c>
      <c r="H192" s="9" t="s">
        <v>233</v>
      </c>
      <c r="I192" s="10" t="s">
        <v>62</v>
      </c>
      <c r="J192" s="9" t="s">
        <v>234</v>
      </c>
      <c r="K192" s="9" t="s">
        <v>42</v>
      </c>
      <c r="L192" s="7">
        <v>1</v>
      </c>
      <c r="M192" s="11" t="s">
        <v>904</v>
      </c>
      <c r="N192" s="11" t="s">
        <v>905</v>
      </c>
      <c r="O192" s="9" t="s">
        <v>906</v>
      </c>
      <c r="P192" s="7"/>
      <c r="Q192" s="7">
        <v>1</v>
      </c>
      <c r="R192" s="7" t="s">
        <v>30</v>
      </c>
      <c r="S192" s="12" t="s">
        <v>245</v>
      </c>
      <c r="T192" s="13">
        <v>6045.35</v>
      </c>
      <c r="U192" s="13"/>
      <c r="V192" s="13"/>
      <c r="W192" s="13">
        <v>8647.35</v>
      </c>
      <c r="X192" s="13">
        <v>2601.9999999999995</v>
      </c>
      <c r="Y192" s="13">
        <v>6045.35</v>
      </c>
    </row>
    <row r="193" spans="1:25" x14ac:dyDescent="0.25">
      <c r="A193" s="7">
        <v>192</v>
      </c>
      <c r="B193" s="8" t="s">
        <v>231</v>
      </c>
      <c r="C193" s="7" t="s">
        <v>24</v>
      </c>
      <c r="D193" s="7" t="s">
        <v>263</v>
      </c>
      <c r="E193" s="7" t="str">
        <f>VLOOKUP(F193,[1]REGULARIZADOS!G$6:H$365,2,0)</f>
        <v>AUXILIAR DE ENFERMERIA "A"</v>
      </c>
      <c r="F193" s="9" t="s">
        <v>264</v>
      </c>
      <c r="G193" s="9" t="s">
        <v>264</v>
      </c>
      <c r="H193" s="9" t="s">
        <v>253</v>
      </c>
      <c r="I193" s="10" t="s">
        <v>34</v>
      </c>
      <c r="J193" s="9" t="s">
        <v>234</v>
      </c>
      <c r="K193" s="9" t="s">
        <v>42</v>
      </c>
      <c r="L193" s="7">
        <v>1</v>
      </c>
      <c r="M193" s="11" t="s">
        <v>907</v>
      </c>
      <c r="N193" s="11" t="s">
        <v>908</v>
      </c>
      <c r="O193" s="9" t="s">
        <v>909</v>
      </c>
      <c r="P193" s="7"/>
      <c r="Q193" s="7">
        <v>1</v>
      </c>
      <c r="R193" s="7" t="s">
        <v>30</v>
      </c>
      <c r="S193" s="12" t="s">
        <v>245</v>
      </c>
      <c r="T193" s="13">
        <v>11810.809999999998</v>
      </c>
      <c r="U193" s="13"/>
      <c r="V193" s="13"/>
      <c r="W193" s="13">
        <v>15911.9</v>
      </c>
      <c r="X193" s="13">
        <v>4101.0900000000011</v>
      </c>
      <c r="Y193" s="13">
        <v>11810.809999999998</v>
      </c>
    </row>
    <row r="194" spans="1:25" x14ac:dyDescent="0.25">
      <c r="A194" s="7">
        <v>193</v>
      </c>
      <c r="B194" s="8" t="s">
        <v>231</v>
      </c>
      <c r="C194" s="7" t="s">
        <v>24</v>
      </c>
      <c r="D194" s="7" t="s">
        <v>239</v>
      </c>
      <c r="E194" s="7" t="str">
        <f>VLOOKUP(F194,[1]REGULARIZADOS!G$6:H$365,2,0)</f>
        <v>AUXILIAR DE ENFERMERIA "A"</v>
      </c>
      <c r="F194" s="9" t="s">
        <v>910</v>
      </c>
      <c r="G194" s="9" t="s">
        <v>910</v>
      </c>
      <c r="H194" s="9" t="s">
        <v>233</v>
      </c>
      <c r="I194" s="10" t="s">
        <v>62</v>
      </c>
      <c r="J194" s="9" t="s">
        <v>234</v>
      </c>
      <c r="K194" s="9" t="s">
        <v>42</v>
      </c>
      <c r="L194" s="7">
        <v>1</v>
      </c>
      <c r="M194" s="11" t="s">
        <v>911</v>
      </c>
      <c r="N194" s="11" t="s">
        <v>912</v>
      </c>
      <c r="O194" s="9" t="s">
        <v>913</v>
      </c>
      <c r="P194" s="7"/>
      <c r="Q194" s="7">
        <v>1</v>
      </c>
      <c r="R194" s="7" t="s">
        <v>30</v>
      </c>
      <c r="S194" s="12" t="s">
        <v>914</v>
      </c>
      <c r="T194" s="13">
        <v>4722.66</v>
      </c>
      <c r="U194" s="13"/>
      <c r="V194" s="13"/>
      <c r="W194" s="13">
        <v>8987.2000000000007</v>
      </c>
      <c r="X194" s="13">
        <v>4264.5400000000009</v>
      </c>
      <c r="Y194" s="13">
        <v>4722.66</v>
      </c>
    </row>
    <row r="195" spans="1:25" x14ac:dyDescent="0.25">
      <c r="A195" s="7">
        <v>194</v>
      </c>
      <c r="B195" s="8" t="s">
        <v>231</v>
      </c>
      <c r="C195" s="7" t="s">
        <v>24</v>
      </c>
      <c r="D195" s="7" t="s">
        <v>258</v>
      </c>
      <c r="E195" s="7" t="str">
        <f>VLOOKUP(F195,[1]REGULARIZADOS!G$6:H$365,2,0)</f>
        <v>AUXILIAR DE ENFERMERIA "A"</v>
      </c>
      <c r="F195" s="9" t="s">
        <v>567</v>
      </c>
      <c r="G195" s="9" t="s">
        <v>567</v>
      </c>
      <c r="H195" s="9" t="s">
        <v>233</v>
      </c>
      <c r="I195" s="10" t="s">
        <v>62</v>
      </c>
      <c r="J195" s="9" t="s">
        <v>234</v>
      </c>
      <c r="K195" s="9" t="s">
        <v>42</v>
      </c>
      <c r="L195" s="7">
        <v>1</v>
      </c>
      <c r="M195" s="11" t="s">
        <v>915</v>
      </c>
      <c r="N195" s="11" t="s">
        <v>916</v>
      </c>
      <c r="O195" s="9" t="s">
        <v>917</v>
      </c>
      <c r="P195" s="7"/>
      <c r="Q195" s="7">
        <v>1</v>
      </c>
      <c r="R195" s="7" t="s">
        <v>30</v>
      </c>
      <c r="S195" s="12" t="s">
        <v>245</v>
      </c>
      <c r="T195" s="13">
        <v>4695.3900000000012</v>
      </c>
      <c r="U195" s="13"/>
      <c r="V195" s="13"/>
      <c r="W195" s="13">
        <v>8647.35</v>
      </c>
      <c r="X195" s="13">
        <v>3951.9599999999996</v>
      </c>
      <c r="Y195" s="13">
        <v>4695.3900000000012</v>
      </c>
    </row>
    <row r="196" spans="1:25" x14ac:dyDescent="0.25">
      <c r="A196" s="7">
        <v>195</v>
      </c>
      <c r="B196" s="8" t="s">
        <v>231</v>
      </c>
      <c r="C196" s="7" t="s">
        <v>24</v>
      </c>
      <c r="D196" s="7" t="s">
        <v>251</v>
      </c>
      <c r="E196" s="7" t="str">
        <f>VLOOKUP(F196,[1]REGULARIZADOS!G$6:H$365,2,0)</f>
        <v>AUXILIAR DE ENFERMERIA "A"</v>
      </c>
      <c r="F196" s="9" t="s">
        <v>792</v>
      </c>
      <c r="G196" s="9" t="s">
        <v>792</v>
      </c>
      <c r="H196" s="9" t="s">
        <v>233</v>
      </c>
      <c r="I196" s="10" t="s">
        <v>62</v>
      </c>
      <c r="J196" s="9" t="s">
        <v>234</v>
      </c>
      <c r="K196" s="9" t="s">
        <v>42</v>
      </c>
      <c r="L196" s="7">
        <v>1</v>
      </c>
      <c r="M196" s="11" t="s">
        <v>918</v>
      </c>
      <c r="N196" s="11" t="s">
        <v>919</v>
      </c>
      <c r="O196" s="9" t="s">
        <v>920</v>
      </c>
      <c r="P196" s="7"/>
      <c r="Q196" s="7">
        <v>1</v>
      </c>
      <c r="R196" s="7" t="s">
        <v>30</v>
      </c>
      <c r="S196" s="12">
        <v>39448</v>
      </c>
      <c r="T196" s="13">
        <v>4142.8500000000004</v>
      </c>
      <c r="U196" s="13"/>
      <c r="V196" s="13"/>
      <c r="W196" s="13">
        <v>8647.35</v>
      </c>
      <c r="X196" s="13">
        <v>4504.5</v>
      </c>
      <c r="Y196" s="13">
        <v>4142.8500000000004</v>
      </c>
    </row>
    <row r="197" spans="1:25" x14ac:dyDescent="0.25">
      <c r="A197" s="7">
        <v>196</v>
      </c>
      <c r="B197" s="8" t="s">
        <v>231</v>
      </c>
      <c r="C197" s="7" t="s">
        <v>24</v>
      </c>
      <c r="D197" s="7" t="s">
        <v>382</v>
      </c>
      <c r="E197" s="7" t="str">
        <f>VLOOKUP(F197,[1]REGULARIZADOS!G$6:H$365,2,0)</f>
        <v>AUXILIAR DE ENFERMERIA "A"</v>
      </c>
      <c r="F197" s="9" t="s">
        <v>755</v>
      </c>
      <c r="G197" s="9" t="s">
        <v>755</v>
      </c>
      <c r="H197" s="9" t="s">
        <v>233</v>
      </c>
      <c r="I197" s="10" t="s">
        <v>62</v>
      </c>
      <c r="J197" s="9" t="s">
        <v>234</v>
      </c>
      <c r="K197" s="9" t="s">
        <v>42</v>
      </c>
      <c r="L197" s="7">
        <v>1</v>
      </c>
      <c r="M197" s="11" t="s">
        <v>921</v>
      </c>
      <c r="N197" s="11" t="s">
        <v>922</v>
      </c>
      <c r="O197" s="9" t="s">
        <v>923</v>
      </c>
      <c r="P197" s="7"/>
      <c r="Q197" s="7">
        <v>1</v>
      </c>
      <c r="R197" s="7" t="s">
        <v>30</v>
      </c>
      <c r="S197" s="12" t="s">
        <v>245</v>
      </c>
      <c r="T197" s="13">
        <v>6165.33</v>
      </c>
      <c r="U197" s="13"/>
      <c r="V197" s="13"/>
      <c r="W197" s="13">
        <v>8647.35</v>
      </c>
      <c r="X197" s="13">
        <v>2482.0200000000004</v>
      </c>
      <c r="Y197" s="13">
        <v>6165.33</v>
      </c>
    </row>
    <row r="198" spans="1:25" x14ac:dyDescent="0.25">
      <c r="A198" s="7">
        <v>197</v>
      </c>
      <c r="B198" s="8" t="s">
        <v>231</v>
      </c>
      <c r="C198" s="7" t="s">
        <v>24</v>
      </c>
      <c r="D198" s="7" t="s">
        <v>337</v>
      </c>
      <c r="E198" s="7" t="str">
        <f>VLOOKUP(F198,[1]REGULARIZADOS!G$6:H$365,2,0)</f>
        <v>AUXILIAR DE ENFERMERIA "A"</v>
      </c>
      <c r="F198" s="9" t="s">
        <v>676</v>
      </c>
      <c r="G198" s="9" t="s">
        <v>676</v>
      </c>
      <c r="H198" s="9" t="s">
        <v>233</v>
      </c>
      <c r="I198" s="10" t="s">
        <v>62</v>
      </c>
      <c r="J198" s="9" t="s">
        <v>234</v>
      </c>
      <c r="K198" s="9" t="s">
        <v>42</v>
      </c>
      <c r="L198" s="7">
        <v>1</v>
      </c>
      <c r="M198" s="11" t="s">
        <v>924</v>
      </c>
      <c r="N198" s="11" t="s">
        <v>925</v>
      </c>
      <c r="O198" s="9" t="s">
        <v>926</v>
      </c>
      <c r="P198" s="7"/>
      <c r="Q198" s="7">
        <v>1</v>
      </c>
      <c r="R198" s="7" t="s">
        <v>30</v>
      </c>
      <c r="S198" s="12" t="s">
        <v>245</v>
      </c>
      <c r="T198" s="13">
        <v>5315.1600000000008</v>
      </c>
      <c r="U198" s="13"/>
      <c r="V198" s="13"/>
      <c r="W198" s="13">
        <v>8647.35</v>
      </c>
      <c r="X198" s="13">
        <v>3332.1899999999996</v>
      </c>
      <c r="Y198" s="13">
        <v>5315.1600000000008</v>
      </c>
    </row>
    <row r="199" spans="1:25" x14ac:dyDescent="0.25">
      <c r="A199" s="7">
        <v>198</v>
      </c>
      <c r="B199" s="8" t="s">
        <v>231</v>
      </c>
      <c r="C199" s="7" t="s">
        <v>24</v>
      </c>
      <c r="D199" s="7" t="s">
        <v>318</v>
      </c>
      <c r="E199" s="7" t="str">
        <f>VLOOKUP(F199,[1]REGULARIZADOS!G$6:H$365,2,0)</f>
        <v>AUXILIAR DE ENFERMERIA "A"</v>
      </c>
      <c r="F199" s="9" t="s">
        <v>666</v>
      </c>
      <c r="G199" s="9" t="s">
        <v>666</v>
      </c>
      <c r="H199" s="9" t="s">
        <v>233</v>
      </c>
      <c r="I199" s="10" t="s">
        <v>62</v>
      </c>
      <c r="J199" s="9" t="s">
        <v>234</v>
      </c>
      <c r="K199" s="9" t="s">
        <v>42</v>
      </c>
      <c r="L199" s="7">
        <v>1</v>
      </c>
      <c r="M199" s="11" t="s">
        <v>927</v>
      </c>
      <c r="N199" s="11" t="s">
        <v>928</v>
      </c>
      <c r="O199" s="9" t="s">
        <v>929</v>
      </c>
      <c r="P199" s="7"/>
      <c r="Q199" s="7">
        <v>1</v>
      </c>
      <c r="R199" s="7" t="s">
        <v>30</v>
      </c>
      <c r="S199" s="12" t="s">
        <v>245</v>
      </c>
      <c r="T199" s="13">
        <v>303.88999999999942</v>
      </c>
      <c r="U199" s="13"/>
      <c r="V199" s="13"/>
      <c r="W199" s="13">
        <v>8647.35</v>
      </c>
      <c r="X199" s="13">
        <v>8343.4600000000009</v>
      </c>
      <c r="Y199" s="13">
        <v>303.88999999999942</v>
      </c>
    </row>
    <row r="200" spans="1:25" x14ac:dyDescent="0.25">
      <c r="A200" s="7">
        <v>199</v>
      </c>
      <c r="B200" s="8" t="s">
        <v>231</v>
      </c>
      <c r="C200" s="7" t="s">
        <v>24</v>
      </c>
      <c r="D200" s="7" t="s">
        <v>239</v>
      </c>
      <c r="E200" s="7" t="str">
        <f>VLOOKUP(F200,[1]REGULARIZADOS!G$6:H$365,2,0)</f>
        <v>AUXILIAR DE ENFERMERIA "A"</v>
      </c>
      <c r="F200" s="9" t="s">
        <v>277</v>
      </c>
      <c r="G200" s="9" t="s">
        <v>277</v>
      </c>
      <c r="H200" s="9" t="s">
        <v>233</v>
      </c>
      <c r="I200" s="10" t="s">
        <v>62</v>
      </c>
      <c r="J200" s="9" t="s">
        <v>234</v>
      </c>
      <c r="K200" s="9" t="s">
        <v>42</v>
      </c>
      <c r="L200" s="7">
        <v>1</v>
      </c>
      <c r="M200" s="11" t="s">
        <v>930</v>
      </c>
      <c r="N200" s="11" t="s">
        <v>931</v>
      </c>
      <c r="O200" s="9" t="s">
        <v>932</v>
      </c>
      <c r="P200" s="7"/>
      <c r="Q200" s="7">
        <v>1</v>
      </c>
      <c r="R200" s="7" t="s">
        <v>30</v>
      </c>
      <c r="S200" s="12" t="s">
        <v>245</v>
      </c>
      <c r="T200" s="13">
        <v>3562.5599999999995</v>
      </c>
      <c r="U200" s="13"/>
      <c r="V200" s="13"/>
      <c r="W200" s="13">
        <v>8647.35</v>
      </c>
      <c r="X200" s="13">
        <v>5084.7900000000009</v>
      </c>
      <c r="Y200" s="13">
        <v>3562.5599999999995</v>
      </c>
    </row>
    <row r="201" spans="1:25" x14ac:dyDescent="0.25">
      <c r="A201" s="7">
        <v>200</v>
      </c>
      <c r="B201" s="8" t="s">
        <v>231</v>
      </c>
      <c r="C201" s="7" t="s">
        <v>24</v>
      </c>
      <c r="D201" s="7" t="s">
        <v>456</v>
      </c>
      <c r="E201" s="7" t="str">
        <f>VLOOKUP(F201,[1]REGULARIZADOS!G$6:H$365,2,0)</f>
        <v>MEDICO GENERAL "A"</v>
      </c>
      <c r="F201" s="9" t="s">
        <v>933</v>
      </c>
      <c r="G201" s="9" t="s">
        <v>933</v>
      </c>
      <c r="H201" s="9" t="s">
        <v>253</v>
      </c>
      <c r="I201" s="10" t="s">
        <v>34</v>
      </c>
      <c r="J201" s="9" t="s">
        <v>234</v>
      </c>
      <c r="K201" s="9" t="s">
        <v>42</v>
      </c>
      <c r="L201" s="7">
        <v>1</v>
      </c>
      <c r="M201" s="11" t="s">
        <v>934</v>
      </c>
      <c r="N201" s="11" t="s">
        <v>935</v>
      </c>
      <c r="O201" s="9" t="s">
        <v>936</v>
      </c>
      <c r="P201" s="7"/>
      <c r="Q201" s="7">
        <v>1</v>
      </c>
      <c r="R201" s="7" t="s">
        <v>30</v>
      </c>
      <c r="S201" s="12" t="s">
        <v>257</v>
      </c>
      <c r="T201" s="13">
        <v>8340.9</v>
      </c>
      <c r="U201" s="13"/>
      <c r="V201" s="13"/>
      <c r="W201" s="13">
        <v>15924.4</v>
      </c>
      <c r="X201" s="13">
        <v>7583.5</v>
      </c>
      <c r="Y201" s="13">
        <v>8340.9</v>
      </c>
    </row>
    <row r="202" spans="1:25" x14ac:dyDescent="0.25">
      <c r="A202" s="7">
        <v>201</v>
      </c>
      <c r="B202" s="8" t="s">
        <v>231</v>
      </c>
      <c r="C202" s="7" t="s">
        <v>24</v>
      </c>
      <c r="D202" s="7" t="s">
        <v>239</v>
      </c>
      <c r="E202" s="7" t="str">
        <f>VLOOKUP(F202,[1]REGULARIZADOS!G$6:H$365,2,0)</f>
        <v>MEDICO GENERAL "A"</v>
      </c>
      <c r="F202" s="9" t="s">
        <v>937</v>
      </c>
      <c r="G202" s="9" t="s">
        <v>937</v>
      </c>
      <c r="H202" s="9" t="s">
        <v>253</v>
      </c>
      <c r="I202" s="10" t="s">
        <v>34</v>
      </c>
      <c r="J202" s="9" t="s">
        <v>234</v>
      </c>
      <c r="K202" s="9" t="s">
        <v>42</v>
      </c>
      <c r="L202" s="7">
        <v>1</v>
      </c>
      <c r="M202" s="11" t="s">
        <v>938</v>
      </c>
      <c r="N202" s="11" t="s">
        <v>939</v>
      </c>
      <c r="O202" s="9" t="s">
        <v>940</v>
      </c>
      <c r="P202" s="7"/>
      <c r="Q202" s="7">
        <v>1</v>
      </c>
      <c r="R202" s="7" t="s">
        <v>30</v>
      </c>
      <c r="S202" s="12" t="s">
        <v>941</v>
      </c>
      <c r="T202" s="13">
        <v>11777.88</v>
      </c>
      <c r="U202" s="13"/>
      <c r="V202" s="13"/>
      <c r="W202" s="13">
        <v>15861.9</v>
      </c>
      <c r="X202" s="13">
        <v>4084.0200000000004</v>
      </c>
      <c r="Y202" s="13">
        <v>11777.88</v>
      </c>
    </row>
    <row r="203" spans="1:25" x14ac:dyDescent="0.25">
      <c r="A203" s="7">
        <v>202</v>
      </c>
      <c r="B203" s="8" t="s">
        <v>231</v>
      </c>
      <c r="C203" s="7" t="s">
        <v>24</v>
      </c>
      <c r="D203" s="7" t="s">
        <v>272</v>
      </c>
      <c r="E203" s="7" t="str">
        <f>VLOOKUP(F203,[1]REGULARIZADOS!G$6:H$365,2,0)</f>
        <v>AUXILIAR DE ENFERMERIA "A"</v>
      </c>
      <c r="F203" s="9" t="s">
        <v>273</v>
      </c>
      <c r="G203" s="9" t="s">
        <v>273</v>
      </c>
      <c r="H203" s="9" t="s">
        <v>233</v>
      </c>
      <c r="I203" s="10" t="s">
        <v>62</v>
      </c>
      <c r="J203" s="9" t="s">
        <v>234</v>
      </c>
      <c r="K203" s="9" t="s">
        <v>42</v>
      </c>
      <c r="L203" s="7">
        <v>1</v>
      </c>
      <c r="M203" s="11" t="s">
        <v>942</v>
      </c>
      <c r="N203" s="11" t="s">
        <v>943</v>
      </c>
      <c r="O203" s="9" t="s">
        <v>944</v>
      </c>
      <c r="P203" s="7"/>
      <c r="Q203" s="7">
        <v>1</v>
      </c>
      <c r="R203" s="7" t="s">
        <v>30</v>
      </c>
      <c r="S203" s="12" t="s">
        <v>245</v>
      </c>
      <c r="T203" s="13">
        <v>6558.5800000000008</v>
      </c>
      <c r="U203" s="13"/>
      <c r="V203" s="13"/>
      <c r="W203" s="13">
        <v>8647.35</v>
      </c>
      <c r="X203" s="13">
        <v>2088.7699999999995</v>
      </c>
      <c r="Y203" s="13">
        <v>6558.5800000000008</v>
      </c>
    </row>
    <row r="204" spans="1:25" x14ac:dyDescent="0.25">
      <c r="A204" s="7">
        <v>203</v>
      </c>
      <c r="B204" s="8" t="s">
        <v>231</v>
      </c>
      <c r="C204" s="7" t="s">
        <v>24</v>
      </c>
      <c r="D204" s="7" t="s">
        <v>456</v>
      </c>
      <c r="E204" s="7" t="str">
        <f>VLOOKUP(F204,[1]REGULARIZADOS!G$6:H$365,2,0)</f>
        <v>AUXILIAR DE ENFERMERIA "A"</v>
      </c>
      <c r="F204" s="9" t="s">
        <v>484</v>
      </c>
      <c r="G204" s="9" t="s">
        <v>484</v>
      </c>
      <c r="H204" s="9" t="s">
        <v>241</v>
      </c>
      <c r="I204" s="10" t="s">
        <v>70</v>
      </c>
      <c r="J204" s="9" t="s">
        <v>234</v>
      </c>
      <c r="K204" s="9" t="s">
        <v>42</v>
      </c>
      <c r="L204" s="7">
        <v>1</v>
      </c>
      <c r="M204" s="11" t="s">
        <v>945</v>
      </c>
      <c r="N204" s="11" t="s">
        <v>946</v>
      </c>
      <c r="O204" s="9" t="s">
        <v>947</v>
      </c>
      <c r="P204" s="7"/>
      <c r="Q204" s="7">
        <v>1</v>
      </c>
      <c r="R204" s="7" t="s">
        <v>30</v>
      </c>
      <c r="S204" s="12" t="s">
        <v>245</v>
      </c>
      <c r="T204" s="13">
        <v>5643.45</v>
      </c>
      <c r="U204" s="13"/>
      <c r="V204" s="13"/>
      <c r="W204" s="13">
        <v>9042.5</v>
      </c>
      <c r="X204" s="13">
        <v>3399.05</v>
      </c>
      <c r="Y204" s="13">
        <v>5643.45</v>
      </c>
    </row>
    <row r="205" spans="1:25" x14ac:dyDescent="0.25">
      <c r="A205" s="7">
        <v>204</v>
      </c>
      <c r="B205" s="8" t="s">
        <v>231</v>
      </c>
      <c r="C205" s="7" t="s">
        <v>24</v>
      </c>
      <c r="D205" s="7" t="s">
        <v>239</v>
      </c>
      <c r="E205" s="7" t="str">
        <f>VLOOKUP(F205,[1]REGULARIZADOS!G$6:H$365,2,0)</f>
        <v>AUXILIAR DE ENFERMERIA "A"</v>
      </c>
      <c r="F205" s="9" t="s">
        <v>277</v>
      </c>
      <c r="G205" s="9" t="s">
        <v>277</v>
      </c>
      <c r="H205" s="9" t="s">
        <v>233</v>
      </c>
      <c r="I205" s="10" t="s">
        <v>62</v>
      </c>
      <c r="J205" s="9" t="s">
        <v>234</v>
      </c>
      <c r="K205" s="9" t="s">
        <v>42</v>
      </c>
      <c r="L205" s="7">
        <v>1</v>
      </c>
      <c r="M205" s="11" t="s">
        <v>948</v>
      </c>
      <c r="N205" s="11" t="s">
        <v>949</v>
      </c>
      <c r="O205" s="9" t="s">
        <v>950</v>
      </c>
      <c r="P205" s="7"/>
      <c r="Q205" s="7">
        <v>1</v>
      </c>
      <c r="R205" s="7" t="s">
        <v>30</v>
      </c>
      <c r="S205" s="12" t="s">
        <v>951</v>
      </c>
      <c r="T205" s="13">
        <v>5603.1</v>
      </c>
      <c r="U205" s="13"/>
      <c r="V205" s="13"/>
      <c r="W205" s="13">
        <v>8597.35</v>
      </c>
      <c r="X205" s="13">
        <v>2994.25</v>
      </c>
      <c r="Y205" s="13">
        <v>5603.1</v>
      </c>
    </row>
    <row r="206" spans="1:25" x14ac:dyDescent="0.25">
      <c r="A206" s="7">
        <v>205</v>
      </c>
      <c r="B206" s="8" t="s">
        <v>231</v>
      </c>
      <c r="C206" s="7" t="s">
        <v>24</v>
      </c>
      <c r="D206" s="7" t="s">
        <v>239</v>
      </c>
      <c r="E206" s="7" t="str">
        <f>VLOOKUP(F206,[1]REGULARIZADOS!G$6:H$365,2,0)</f>
        <v>AUXILIAR DE ENFERMERIA "A"</v>
      </c>
      <c r="F206" s="9" t="s">
        <v>952</v>
      </c>
      <c r="G206" s="9" t="s">
        <v>952</v>
      </c>
      <c r="H206" s="9" t="s">
        <v>233</v>
      </c>
      <c r="I206" s="10" t="s">
        <v>62</v>
      </c>
      <c r="J206" s="9" t="s">
        <v>234</v>
      </c>
      <c r="K206" s="9" t="s">
        <v>42</v>
      </c>
      <c r="L206" s="7">
        <v>1</v>
      </c>
      <c r="M206" s="11" t="s">
        <v>953</v>
      </c>
      <c r="N206" s="11" t="s">
        <v>954</v>
      </c>
      <c r="O206" s="9" t="s">
        <v>955</v>
      </c>
      <c r="P206" s="7"/>
      <c r="Q206" s="7">
        <v>1</v>
      </c>
      <c r="R206" s="7" t="s">
        <v>30</v>
      </c>
      <c r="S206" s="12" t="s">
        <v>317</v>
      </c>
      <c r="T206" s="13">
        <v>1403.08</v>
      </c>
      <c r="U206" s="13"/>
      <c r="V206" s="13"/>
      <c r="W206" s="13">
        <v>8647.35</v>
      </c>
      <c r="X206" s="13">
        <v>7244.27</v>
      </c>
      <c r="Y206" s="13">
        <v>1403.08</v>
      </c>
    </row>
    <row r="207" spans="1:25" x14ac:dyDescent="0.25">
      <c r="A207" s="7">
        <v>206</v>
      </c>
      <c r="B207" s="8" t="s">
        <v>231</v>
      </c>
      <c r="C207" s="7" t="s">
        <v>24</v>
      </c>
      <c r="D207" s="7" t="s">
        <v>318</v>
      </c>
      <c r="E207" s="7" t="str">
        <f>VLOOKUP(F207,[1]REGULARIZADOS!G$6:H$365,2,0)</f>
        <v>MEDICO GENERAL "A"</v>
      </c>
      <c r="F207" s="9" t="s">
        <v>468</v>
      </c>
      <c r="G207" s="9" t="s">
        <v>468</v>
      </c>
      <c r="H207" s="9" t="s">
        <v>233</v>
      </c>
      <c r="I207" s="10" t="s">
        <v>62</v>
      </c>
      <c r="J207" s="9" t="s">
        <v>234</v>
      </c>
      <c r="K207" s="9" t="s">
        <v>42</v>
      </c>
      <c r="L207" s="7">
        <v>1</v>
      </c>
      <c r="M207" s="11" t="s">
        <v>956</v>
      </c>
      <c r="N207" s="11" t="s">
        <v>957</v>
      </c>
      <c r="O207" s="9" t="s">
        <v>958</v>
      </c>
      <c r="P207" s="7"/>
      <c r="Q207" s="7">
        <v>1</v>
      </c>
      <c r="R207" s="7" t="s">
        <v>30</v>
      </c>
      <c r="S207" s="12" t="s">
        <v>245</v>
      </c>
      <c r="T207" s="13">
        <v>3089.5</v>
      </c>
      <c r="U207" s="13"/>
      <c r="V207" s="13"/>
      <c r="W207" s="13">
        <v>8647.35</v>
      </c>
      <c r="X207" s="13">
        <v>5557.85</v>
      </c>
      <c r="Y207" s="13">
        <v>3089.5</v>
      </c>
    </row>
    <row r="208" spans="1:25" x14ac:dyDescent="0.25">
      <c r="A208" s="7">
        <v>207</v>
      </c>
      <c r="B208" s="8" t="s">
        <v>231</v>
      </c>
      <c r="C208" s="7" t="s">
        <v>24</v>
      </c>
      <c r="D208" s="7" t="s">
        <v>308</v>
      </c>
      <c r="E208" s="7" t="str">
        <f>VLOOKUP(F208,[1]REGULARIZADOS!G$6:H$365,2,0)</f>
        <v>AUXILIAR DE ENFERMERIA "A"</v>
      </c>
      <c r="F208" s="9" t="s">
        <v>959</v>
      </c>
      <c r="G208" s="9" t="s">
        <v>959</v>
      </c>
      <c r="H208" s="9" t="s">
        <v>233</v>
      </c>
      <c r="I208" s="10" t="s">
        <v>62</v>
      </c>
      <c r="J208" s="9" t="s">
        <v>234</v>
      </c>
      <c r="K208" s="9" t="s">
        <v>42</v>
      </c>
      <c r="L208" s="7">
        <v>1</v>
      </c>
      <c r="M208" s="11" t="s">
        <v>960</v>
      </c>
      <c r="N208" s="11" t="s">
        <v>961</v>
      </c>
      <c r="O208" s="9" t="s">
        <v>962</v>
      </c>
      <c r="P208" s="7"/>
      <c r="Q208" s="7">
        <v>1</v>
      </c>
      <c r="R208" s="7" t="s">
        <v>30</v>
      </c>
      <c r="S208" s="12" t="s">
        <v>257</v>
      </c>
      <c r="T208" s="13">
        <v>5610.17</v>
      </c>
      <c r="U208" s="13"/>
      <c r="V208" s="13"/>
      <c r="W208" s="13">
        <v>8647.35</v>
      </c>
      <c r="X208" s="13">
        <v>3037.1800000000003</v>
      </c>
      <c r="Y208" s="13">
        <v>5610.17</v>
      </c>
    </row>
    <row r="209" spans="1:25" x14ac:dyDescent="0.25">
      <c r="A209" s="7">
        <v>208</v>
      </c>
      <c r="B209" s="8" t="s">
        <v>231</v>
      </c>
      <c r="C209" s="7" t="s">
        <v>24</v>
      </c>
      <c r="D209" s="7" t="s">
        <v>382</v>
      </c>
      <c r="E209" s="7" t="str">
        <f>VLOOKUP(F209,[1]REGULARIZADOS!G$6:H$365,2,0)</f>
        <v>AUXILIAR DE ENFERMERIA "A"</v>
      </c>
      <c r="F209" s="9" t="s">
        <v>445</v>
      </c>
      <c r="G209" s="9" t="s">
        <v>445</v>
      </c>
      <c r="H209" s="9" t="s">
        <v>233</v>
      </c>
      <c r="I209" s="10" t="s">
        <v>62</v>
      </c>
      <c r="J209" s="9" t="s">
        <v>234</v>
      </c>
      <c r="K209" s="9" t="s">
        <v>42</v>
      </c>
      <c r="L209" s="7">
        <v>1</v>
      </c>
      <c r="M209" s="11" t="s">
        <v>963</v>
      </c>
      <c r="N209" s="11" t="s">
        <v>964</v>
      </c>
      <c r="O209" s="9" t="s">
        <v>965</v>
      </c>
      <c r="P209" s="7"/>
      <c r="Q209" s="7">
        <v>1</v>
      </c>
      <c r="R209" s="7" t="s">
        <v>30</v>
      </c>
      <c r="S209" s="12" t="s">
        <v>271</v>
      </c>
      <c r="T209" s="13">
        <v>6126.3900000000012</v>
      </c>
      <c r="U209" s="13"/>
      <c r="V209" s="13"/>
      <c r="W209" s="13">
        <v>8647.35</v>
      </c>
      <c r="X209" s="13">
        <v>2520.9599999999996</v>
      </c>
      <c r="Y209" s="13">
        <v>6126.3900000000012</v>
      </c>
    </row>
    <row r="210" spans="1:25" x14ac:dyDescent="0.25">
      <c r="A210" s="7">
        <v>209</v>
      </c>
      <c r="B210" s="8" t="s">
        <v>231</v>
      </c>
      <c r="C210" s="7" t="s">
        <v>24</v>
      </c>
      <c r="D210" s="7" t="s">
        <v>337</v>
      </c>
      <c r="E210" s="7" t="str">
        <f>VLOOKUP(F210,[1]REGULARIZADOS!G$6:H$365,2,0)</f>
        <v>AUXILIAR DE ENFERMERIA "A"</v>
      </c>
      <c r="F210" s="9" t="s">
        <v>338</v>
      </c>
      <c r="G210" s="9" t="s">
        <v>338</v>
      </c>
      <c r="H210" s="9" t="s">
        <v>253</v>
      </c>
      <c r="I210" s="10" t="s">
        <v>34</v>
      </c>
      <c r="J210" s="9" t="s">
        <v>234</v>
      </c>
      <c r="K210" s="9" t="s">
        <v>42</v>
      </c>
      <c r="L210" s="7">
        <v>1</v>
      </c>
      <c r="M210" s="11" t="s">
        <v>966</v>
      </c>
      <c r="N210" s="11" t="s">
        <v>967</v>
      </c>
      <c r="O210" s="9" t="s">
        <v>968</v>
      </c>
      <c r="P210" s="7"/>
      <c r="Q210" s="7">
        <v>1</v>
      </c>
      <c r="R210" s="7" t="s">
        <v>30</v>
      </c>
      <c r="S210" s="12" t="s">
        <v>226</v>
      </c>
      <c r="T210" s="13">
        <v>11584.16</v>
      </c>
      <c r="U210" s="13"/>
      <c r="V210" s="13"/>
      <c r="W210" s="13">
        <v>15861.9</v>
      </c>
      <c r="X210" s="13">
        <v>4277.7400000000007</v>
      </c>
      <c r="Y210" s="13">
        <v>11584.16</v>
      </c>
    </row>
    <row r="211" spans="1:25" x14ac:dyDescent="0.25">
      <c r="A211" s="7">
        <v>210</v>
      </c>
      <c r="B211" s="8" t="s">
        <v>231</v>
      </c>
      <c r="C211" s="7" t="s">
        <v>24</v>
      </c>
      <c r="D211" s="7" t="s">
        <v>263</v>
      </c>
      <c r="E211" s="7" t="str">
        <f>VLOOKUP(F211,[1]REGULARIZADOS!G$6:H$365,2,0)</f>
        <v>TRABAJADORA SOCIAL EN AREA MEDICA</v>
      </c>
      <c r="F211" s="9" t="s">
        <v>413</v>
      </c>
      <c r="G211" s="9" t="s">
        <v>413</v>
      </c>
      <c r="H211" s="9" t="s">
        <v>241</v>
      </c>
      <c r="I211" s="10" t="s">
        <v>70</v>
      </c>
      <c r="J211" s="9" t="s">
        <v>234</v>
      </c>
      <c r="K211" s="9" t="s">
        <v>42</v>
      </c>
      <c r="L211" s="7">
        <v>1</v>
      </c>
      <c r="M211" s="11" t="s">
        <v>969</v>
      </c>
      <c r="N211" s="11" t="s">
        <v>970</v>
      </c>
      <c r="O211" s="9" t="s">
        <v>971</v>
      </c>
      <c r="P211" s="7"/>
      <c r="Q211" s="7">
        <v>1</v>
      </c>
      <c r="R211" s="7" t="s">
        <v>30</v>
      </c>
      <c r="S211" s="12" t="s">
        <v>245</v>
      </c>
      <c r="T211" s="13">
        <v>101.51000000000022</v>
      </c>
      <c r="U211" s="13"/>
      <c r="V211" s="13"/>
      <c r="W211" s="13">
        <v>9042.5</v>
      </c>
      <c r="X211" s="13">
        <v>8940.99</v>
      </c>
      <c r="Y211" s="13">
        <v>101.51000000000022</v>
      </c>
    </row>
    <row r="212" spans="1:25" x14ac:dyDescent="0.25">
      <c r="A212" s="7">
        <v>211</v>
      </c>
      <c r="B212" s="8" t="s">
        <v>231</v>
      </c>
      <c r="C212" s="7" t="s">
        <v>24</v>
      </c>
      <c r="D212" s="7" t="s">
        <v>251</v>
      </c>
      <c r="E212" s="7" t="str">
        <f>VLOOKUP(F212,[1]REGULARIZADOS!G$6:H$365,2,0)</f>
        <v>MEDICO GENERAL "A"</v>
      </c>
      <c r="F212" s="9" t="s">
        <v>252</v>
      </c>
      <c r="G212" s="9" t="s">
        <v>252</v>
      </c>
      <c r="H212" s="9" t="s">
        <v>233</v>
      </c>
      <c r="I212" s="10" t="s">
        <v>62</v>
      </c>
      <c r="J212" s="9" t="s">
        <v>234</v>
      </c>
      <c r="K212" s="9" t="s">
        <v>42</v>
      </c>
      <c r="L212" s="7">
        <v>1</v>
      </c>
      <c r="M212" s="11" t="s">
        <v>972</v>
      </c>
      <c r="N212" s="11" t="s">
        <v>973</v>
      </c>
      <c r="O212" s="9" t="s">
        <v>974</v>
      </c>
      <c r="P212" s="7"/>
      <c r="Q212" s="7">
        <v>1</v>
      </c>
      <c r="R212" s="7" t="s">
        <v>30</v>
      </c>
      <c r="S212" s="12" t="s">
        <v>245</v>
      </c>
      <c r="T212" s="13">
        <v>5440.8100000000013</v>
      </c>
      <c r="U212" s="13"/>
      <c r="V212" s="13"/>
      <c r="W212" s="13">
        <v>8647.35</v>
      </c>
      <c r="X212" s="13">
        <v>3206.5399999999995</v>
      </c>
      <c r="Y212" s="13">
        <v>5440.8100000000013</v>
      </c>
    </row>
    <row r="213" spans="1:25" x14ac:dyDescent="0.25">
      <c r="A213" s="7">
        <v>212</v>
      </c>
      <c r="B213" s="8" t="s">
        <v>231</v>
      </c>
      <c r="C213" s="7" t="s">
        <v>24</v>
      </c>
      <c r="D213" s="7" t="s">
        <v>251</v>
      </c>
      <c r="E213" s="7" t="str">
        <f>VLOOKUP(F213,[1]REGULARIZADOS!G$6:H$365,2,0)</f>
        <v>AUXILIAR DE ENFERMERIA "A"</v>
      </c>
      <c r="F213" s="9" t="s">
        <v>792</v>
      </c>
      <c r="G213" s="9" t="s">
        <v>792</v>
      </c>
      <c r="H213" s="9" t="s">
        <v>233</v>
      </c>
      <c r="I213" s="10" t="s">
        <v>62</v>
      </c>
      <c r="J213" s="9" t="s">
        <v>234</v>
      </c>
      <c r="K213" s="9" t="s">
        <v>42</v>
      </c>
      <c r="L213" s="7">
        <v>1</v>
      </c>
      <c r="M213" s="11" t="s">
        <v>975</v>
      </c>
      <c r="N213" s="11" t="s">
        <v>976</v>
      </c>
      <c r="O213" s="9" t="s">
        <v>977</v>
      </c>
      <c r="P213" s="7"/>
      <c r="Q213" s="7">
        <v>1</v>
      </c>
      <c r="R213" s="7" t="s">
        <v>30</v>
      </c>
      <c r="S213" s="12" t="s">
        <v>225</v>
      </c>
      <c r="T213" s="13">
        <v>5851.85</v>
      </c>
      <c r="U213" s="13"/>
      <c r="V213" s="13"/>
      <c r="W213" s="13">
        <v>8597.35</v>
      </c>
      <c r="X213" s="13">
        <v>2745.5</v>
      </c>
      <c r="Y213" s="13">
        <v>5851.85</v>
      </c>
    </row>
    <row r="214" spans="1:25" x14ac:dyDescent="0.25">
      <c r="A214" s="7">
        <v>213</v>
      </c>
      <c r="B214" s="8" t="s">
        <v>231</v>
      </c>
      <c r="C214" s="7" t="s">
        <v>24</v>
      </c>
      <c r="D214" s="7" t="s">
        <v>239</v>
      </c>
      <c r="E214" s="7" t="str">
        <f>VLOOKUP(F214,[1]REGULARIZADOS!G$6:H$365,2,0)</f>
        <v>TRABAJADORA SOCIAL EN AREA MEDICA</v>
      </c>
      <c r="F214" s="9" t="s">
        <v>452</v>
      </c>
      <c r="G214" s="9" t="s">
        <v>452</v>
      </c>
      <c r="H214" s="9" t="s">
        <v>241</v>
      </c>
      <c r="I214" s="10" t="s">
        <v>70</v>
      </c>
      <c r="J214" s="9" t="s">
        <v>234</v>
      </c>
      <c r="K214" s="9" t="s">
        <v>42</v>
      </c>
      <c r="L214" s="7">
        <v>1</v>
      </c>
      <c r="M214" s="11" t="s">
        <v>978</v>
      </c>
      <c r="N214" s="11" t="s">
        <v>979</v>
      </c>
      <c r="O214" s="9" t="s">
        <v>980</v>
      </c>
      <c r="P214" s="7"/>
      <c r="Q214" s="7">
        <v>1</v>
      </c>
      <c r="R214" s="7" t="s">
        <v>30</v>
      </c>
      <c r="S214" s="12" t="s">
        <v>245</v>
      </c>
      <c r="T214" s="13">
        <v>6902.75</v>
      </c>
      <c r="U214" s="13"/>
      <c r="V214" s="13"/>
      <c r="W214" s="13">
        <v>9042.5</v>
      </c>
      <c r="X214" s="13">
        <v>2139.7500000000005</v>
      </c>
      <c r="Y214" s="13">
        <v>6902.75</v>
      </c>
    </row>
    <row r="215" spans="1:25" x14ac:dyDescent="0.25">
      <c r="A215" s="7">
        <v>214</v>
      </c>
      <c r="B215" s="8" t="s">
        <v>231</v>
      </c>
      <c r="C215" s="7" t="s">
        <v>24</v>
      </c>
      <c r="D215" s="7" t="s">
        <v>263</v>
      </c>
      <c r="E215" s="7" t="str">
        <f>VLOOKUP(F215,[1]REGULARIZADOS!G$6:H$365,2,0)</f>
        <v>AUXILIAR DE ENFERMERIA "A"</v>
      </c>
      <c r="F215" s="9" t="s">
        <v>264</v>
      </c>
      <c r="G215" s="9" t="s">
        <v>264</v>
      </c>
      <c r="H215" s="9" t="s">
        <v>233</v>
      </c>
      <c r="I215" s="10" t="s">
        <v>62</v>
      </c>
      <c r="J215" s="9" t="s">
        <v>234</v>
      </c>
      <c r="K215" s="9" t="s">
        <v>42</v>
      </c>
      <c r="L215" s="7">
        <v>1</v>
      </c>
      <c r="M215" s="11" t="s">
        <v>981</v>
      </c>
      <c r="N215" s="11" t="s">
        <v>982</v>
      </c>
      <c r="O215" s="9" t="s">
        <v>983</v>
      </c>
      <c r="P215" s="7"/>
      <c r="Q215" s="7">
        <v>1</v>
      </c>
      <c r="R215" s="7" t="s">
        <v>30</v>
      </c>
      <c r="S215" s="12" t="s">
        <v>245</v>
      </c>
      <c r="T215" s="13">
        <v>5335.34</v>
      </c>
      <c r="U215" s="13"/>
      <c r="V215" s="13"/>
      <c r="W215" s="13">
        <v>8647.35</v>
      </c>
      <c r="X215" s="13">
        <v>3312.01</v>
      </c>
      <c r="Y215" s="13">
        <v>5335.34</v>
      </c>
    </row>
    <row r="216" spans="1:25" x14ac:dyDescent="0.25">
      <c r="A216" s="7">
        <v>215</v>
      </c>
      <c r="B216" s="8" t="s">
        <v>231</v>
      </c>
      <c r="C216" s="7" t="s">
        <v>24</v>
      </c>
      <c r="D216" s="7" t="s">
        <v>263</v>
      </c>
      <c r="E216" s="7" t="str">
        <f>VLOOKUP(F216,[1]REGULARIZADOS!G$6:H$365,2,0)</f>
        <v>AUXILIAR DE ENFERMERIA "A"</v>
      </c>
      <c r="F216" s="9" t="s">
        <v>984</v>
      </c>
      <c r="G216" s="9" t="s">
        <v>984</v>
      </c>
      <c r="H216" s="9" t="s">
        <v>233</v>
      </c>
      <c r="I216" s="10" t="s">
        <v>62</v>
      </c>
      <c r="J216" s="9" t="s">
        <v>234</v>
      </c>
      <c r="K216" s="9" t="s">
        <v>42</v>
      </c>
      <c r="L216" s="7">
        <v>1</v>
      </c>
      <c r="M216" s="11" t="s">
        <v>985</v>
      </c>
      <c r="N216" s="11" t="s">
        <v>986</v>
      </c>
      <c r="O216" s="9" t="s">
        <v>987</v>
      </c>
      <c r="P216" s="7"/>
      <c r="Q216" s="7">
        <v>1</v>
      </c>
      <c r="R216" s="7" t="s">
        <v>30</v>
      </c>
      <c r="S216" s="12" t="s">
        <v>245</v>
      </c>
      <c r="T216" s="13">
        <v>6645.35</v>
      </c>
      <c r="U216" s="13"/>
      <c r="V216" s="13"/>
      <c r="W216" s="13">
        <v>8647.35</v>
      </c>
      <c r="X216" s="13">
        <v>2001.9999999999995</v>
      </c>
      <c r="Y216" s="13">
        <v>6645.35</v>
      </c>
    </row>
    <row r="217" spans="1:25" x14ac:dyDescent="0.25">
      <c r="A217" s="7">
        <v>216</v>
      </c>
      <c r="B217" s="8" t="s">
        <v>231</v>
      </c>
      <c r="C217" s="7" t="s">
        <v>24</v>
      </c>
      <c r="D217" s="7" t="s">
        <v>263</v>
      </c>
      <c r="E217" s="7" t="str">
        <f>VLOOKUP(F217,[1]REGULARIZADOS!G$6:H$365,2,0)</f>
        <v>TRABAJADORA SOCIAL EN AREA MEDICA</v>
      </c>
      <c r="F217" s="9" t="s">
        <v>413</v>
      </c>
      <c r="G217" s="9" t="s">
        <v>413</v>
      </c>
      <c r="H217" s="9" t="s">
        <v>233</v>
      </c>
      <c r="I217" s="10" t="s">
        <v>62</v>
      </c>
      <c r="J217" s="9" t="s">
        <v>234</v>
      </c>
      <c r="K217" s="9" t="s">
        <v>42</v>
      </c>
      <c r="L217" s="7">
        <v>1</v>
      </c>
      <c r="M217" s="11" t="s">
        <v>988</v>
      </c>
      <c r="N217" s="11" t="s">
        <v>989</v>
      </c>
      <c r="O217" s="9" t="s">
        <v>990</v>
      </c>
      <c r="P217" s="7"/>
      <c r="Q217" s="7">
        <v>1</v>
      </c>
      <c r="R217" s="7" t="s">
        <v>30</v>
      </c>
      <c r="S217" s="12" t="s">
        <v>245</v>
      </c>
      <c r="T217" s="13">
        <v>4587.2200000000012</v>
      </c>
      <c r="U217" s="13"/>
      <c r="V217" s="13"/>
      <c r="W217" s="13">
        <v>8647.35</v>
      </c>
      <c r="X217" s="13">
        <v>4060.1299999999997</v>
      </c>
      <c r="Y217" s="13">
        <v>4587.2200000000012</v>
      </c>
    </row>
    <row r="218" spans="1:25" x14ac:dyDescent="0.25">
      <c r="A218" s="7">
        <v>217</v>
      </c>
      <c r="B218" s="8" t="s">
        <v>231</v>
      </c>
      <c r="C218" s="7" t="s">
        <v>24</v>
      </c>
      <c r="D218" s="7" t="s">
        <v>258</v>
      </c>
      <c r="E218" s="7" t="str">
        <f>VLOOKUP(F218,[1]REGULARIZADOS!G$6:H$365,2,0)</f>
        <v>AUXILIAR DE ENFERMERIA "A"</v>
      </c>
      <c r="F218" s="9" t="s">
        <v>501</v>
      </c>
      <c r="G218" s="9" t="s">
        <v>501</v>
      </c>
      <c r="H218" s="9" t="s">
        <v>233</v>
      </c>
      <c r="I218" s="10" t="s">
        <v>62</v>
      </c>
      <c r="J218" s="9" t="s">
        <v>234</v>
      </c>
      <c r="K218" s="9" t="s">
        <v>42</v>
      </c>
      <c r="L218" s="7">
        <v>1</v>
      </c>
      <c r="M218" s="11" t="s">
        <v>991</v>
      </c>
      <c r="N218" s="11" t="s">
        <v>992</v>
      </c>
      <c r="O218" s="9" t="s">
        <v>993</v>
      </c>
      <c r="P218" s="7"/>
      <c r="Q218" s="7">
        <v>1</v>
      </c>
      <c r="R218" s="7" t="s">
        <v>30</v>
      </c>
      <c r="S218" s="12" t="s">
        <v>560</v>
      </c>
      <c r="T218" s="13">
        <v>2262.5599999999995</v>
      </c>
      <c r="U218" s="13"/>
      <c r="V218" s="13"/>
      <c r="W218" s="13">
        <v>8597.35</v>
      </c>
      <c r="X218" s="13">
        <v>6334.7900000000009</v>
      </c>
      <c r="Y218" s="13">
        <v>2262.5599999999995</v>
      </c>
    </row>
    <row r="219" spans="1:25" x14ac:dyDescent="0.25">
      <c r="A219" s="7">
        <v>218</v>
      </c>
      <c r="B219" s="8" t="s">
        <v>231</v>
      </c>
      <c r="C219" s="7" t="s">
        <v>24</v>
      </c>
      <c r="D219" s="7" t="s">
        <v>318</v>
      </c>
      <c r="E219" s="7" t="str">
        <f>VLOOKUP(F219,[1]REGULARIZADOS!G$6:H$365,2,0)</f>
        <v>AUXILIAR DE ENFERMERIA "A"</v>
      </c>
      <c r="F219" s="9" t="s">
        <v>994</v>
      </c>
      <c r="G219" s="9" t="s">
        <v>994</v>
      </c>
      <c r="H219" s="9" t="s">
        <v>233</v>
      </c>
      <c r="I219" s="10" t="s">
        <v>62</v>
      </c>
      <c r="J219" s="9" t="s">
        <v>234</v>
      </c>
      <c r="K219" s="9" t="s">
        <v>42</v>
      </c>
      <c r="L219" s="7">
        <v>1</v>
      </c>
      <c r="M219" s="11" t="s">
        <v>995</v>
      </c>
      <c r="N219" s="11" t="s">
        <v>996</v>
      </c>
      <c r="O219" s="9" t="s">
        <v>997</v>
      </c>
      <c r="P219" s="7"/>
      <c r="Q219" s="7">
        <v>1</v>
      </c>
      <c r="R219" s="7" t="s">
        <v>30</v>
      </c>
      <c r="S219" s="12" t="s">
        <v>245</v>
      </c>
      <c r="T219" s="13">
        <v>826.43000000000029</v>
      </c>
      <c r="U219" s="13"/>
      <c r="V219" s="13"/>
      <c r="W219" s="13">
        <v>8647.35</v>
      </c>
      <c r="X219" s="13">
        <v>7820.92</v>
      </c>
      <c r="Y219" s="13">
        <v>826.43000000000029</v>
      </c>
    </row>
    <row r="220" spans="1:25" x14ac:dyDescent="0.25">
      <c r="A220" s="7">
        <v>219</v>
      </c>
      <c r="B220" s="8" t="s">
        <v>231</v>
      </c>
      <c r="C220" s="7" t="s">
        <v>24</v>
      </c>
      <c r="D220" s="7" t="s">
        <v>284</v>
      </c>
      <c r="E220" s="7" t="str">
        <f>VLOOKUP(F220,[1]REGULARIZADOS!G$6:H$365,2,0)</f>
        <v>AUXILIAR DE ENFERMERIA "A"</v>
      </c>
      <c r="F220" s="9" t="s">
        <v>642</v>
      </c>
      <c r="G220" s="9" t="s">
        <v>642</v>
      </c>
      <c r="H220" s="9" t="s">
        <v>241</v>
      </c>
      <c r="I220" s="10" t="s">
        <v>70</v>
      </c>
      <c r="J220" s="9" t="s">
        <v>234</v>
      </c>
      <c r="K220" s="9" t="s">
        <v>42</v>
      </c>
      <c r="L220" s="7">
        <v>1</v>
      </c>
      <c r="M220" s="11" t="s">
        <v>998</v>
      </c>
      <c r="N220" s="11" t="s">
        <v>999</v>
      </c>
      <c r="O220" s="9" t="s">
        <v>1000</v>
      </c>
      <c r="P220" s="7"/>
      <c r="Q220" s="7">
        <v>1</v>
      </c>
      <c r="R220" s="7" t="s">
        <v>30</v>
      </c>
      <c r="S220" s="12" t="s">
        <v>245</v>
      </c>
      <c r="T220" s="13">
        <v>5453.65</v>
      </c>
      <c r="U220" s="13"/>
      <c r="V220" s="13"/>
      <c r="W220" s="13">
        <v>9042.5</v>
      </c>
      <c r="X220" s="13">
        <v>3588.8500000000008</v>
      </c>
      <c r="Y220" s="13">
        <v>5453.65</v>
      </c>
    </row>
    <row r="221" spans="1:25" x14ac:dyDescent="0.25">
      <c r="A221" s="7">
        <v>220</v>
      </c>
      <c r="B221" s="8" t="s">
        <v>231</v>
      </c>
      <c r="C221" s="7" t="s">
        <v>24</v>
      </c>
      <c r="D221" s="7" t="s">
        <v>246</v>
      </c>
      <c r="E221" s="7" t="str">
        <f>VLOOKUP(F221,[1]REGULARIZADOS!G$6:H$365,2,0)</f>
        <v>TRABAJADORA SOCIAL EN AREA MEDICA</v>
      </c>
      <c r="F221" s="9" t="s">
        <v>329</v>
      </c>
      <c r="G221" s="9" t="s">
        <v>329</v>
      </c>
      <c r="H221" s="9" t="s">
        <v>233</v>
      </c>
      <c r="I221" s="10" t="s">
        <v>62</v>
      </c>
      <c r="J221" s="9" t="s">
        <v>234</v>
      </c>
      <c r="K221" s="9" t="s">
        <v>42</v>
      </c>
      <c r="L221" s="7">
        <v>1</v>
      </c>
      <c r="M221" s="11" t="s">
        <v>1001</v>
      </c>
      <c r="N221" s="11" t="s">
        <v>1002</v>
      </c>
      <c r="O221" s="9" t="s">
        <v>1003</v>
      </c>
      <c r="P221" s="7"/>
      <c r="Q221" s="7">
        <v>1</v>
      </c>
      <c r="R221" s="7" t="s">
        <v>30</v>
      </c>
      <c r="S221" s="12">
        <v>39326</v>
      </c>
      <c r="T221" s="13">
        <v>3955.8400000000011</v>
      </c>
      <c r="U221" s="13"/>
      <c r="V221" s="13"/>
      <c r="W221" s="13">
        <v>8647.35</v>
      </c>
      <c r="X221" s="13">
        <v>4691.5099999999993</v>
      </c>
      <c r="Y221" s="13">
        <v>3955.8400000000011</v>
      </c>
    </row>
    <row r="222" spans="1:25" x14ac:dyDescent="0.25">
      <c r="A222" s="7">
        <v>221</v>
      </c>
      <c r="B222" s="8" t="s">
        <v>231</v>
      </c>
      <c r="C222" s="7" t="s">
        <v>24</v>
      </c>
      <c r="D222" s="7" t="s">
        <v>258</v>
      </c>
      <c r="E222" s="7" t="str">
        <f>VLOOKUP(F222,[1]REGULARIZADOS!G$6:H$365,2,0)</f>
        <v>AUXILIAR DE ENFERMERIA "A"</v>
      </c>
      <c r="F222" s="9" t="s">
        <v>95</v>
      </c>
      <c r="G222" s="9" t="s">
        <v>95</v>
      </c>
      <c r="H222" s="9" t="s">
        <v>233</v>
      </c>
      <c r="I222" s="10" t="s">
        <v>62</v>
      </c>
      <c r="J222" s="9" t="s">
        <v>234</v>
      </c>
      <c r="K222" s="9" t="s">
        <v>42</v>
      </c>
      <c r="L222" s="7">
        <v>1</v>
      </c>
      <c r="M222" s="11" t="s">
        <v>1004</v>
      </c>
      <c r="N222" s="11" t="s">
        <v>1005</v>
      </c>
      <c r="O222" s="9" t="s">
        <v>1006</v>
      </c>
      <c r="P222" s="7"/>
      <c r="Q222" s="7">
        <v>1</v>
      </c>
      <c r="R222" s="7" t="s">
        <v>30</v>
      </c>
      <c r="S222" s="12" t="s">
        <v>245</v>
      </c>
      <c r="T222" s="13">
        <v>5351.63</v>
      </c>
      <c r="U222" s="13"/>
      <c r="V222" s="13"/>
      <c r="W222" s="13">
        <v>8647.35</v>
      </c>
      <c r="X222" s="13">
        <v>3295.7200000000003</v>
      </c>
      <c r="Y222" s="13">
        <v>5351.63</v>
      </c>
    </row>
    <row r="223" spans="1:25" x14ac:dyDescent="0.25">
      <c r="A223" s="7">
        <v>222</v>
      </c>
      <c r="B223" s="8" t="s">
        <v>231</v>
      </c>
      <c r="C223" s="7" t="s">
        <v>24</v>
      </c>
      <c r="D223" s="7" t="s">
        <v>246</v>
      </c>
      <c r="E223" s="7" t="str">
        <f>VLOOKUP(F223,[1]REGULARIZADOS!G$6:H$365,2,0)</f>
        <v>AUXILIAR DE ENFERMERIA "A"</v>
      </c>
      <c r="F223" s="9" t="s">
        <v>391</v>
      </c>
      <c r="G223" s="9" t="s">
        <v>391</v>
      </c>
      <c r="H223" s="9" t="s">
        <v>253</v>
      </c>
      <c r="I223" s="10" t="s">
        <v>34</v>
      </c>
      <c r="J223" s="9" t="s">
        <v>234</v>
      </c>
      <c r="K223" s="9" t="s">
        <v>42</v>
      </c>
      <c r="L223" s="7">
        <v>1</v>
      </c>
      <c r="M223" s="11" t="s">
        <v>1007</v>
      </c>
      <c r="N223" s="11" t="s">
        <v>1008</v>
      </c>
      <c r="O223" s="9" t="s">
        <v>1009</v>
      </c>
      <c r="P223" s="7"/>
      <c r="Q223" s="7">
        <v>1</v>
      </c>
      <c r="R223" s="7" t="s">
        <v>30</v>
      </c>
      <c r="S223" s="12" t="s">
        <v>257</v>
      </c>
      <c r="T223" s="13">
        <v>11348.57</v>
      </c>
      <c r="U223" s="13"/>
      <c r="V223" s="13"/>
      <c r="W223" s="13">
        <v>15210</v>
      </c>
      <c r="X223" s="13">
        <v>3861.43</v>
      </c>
      <c r="Y223" s="13">
        <v>11348.57</v>
      </c>
    </row>
    <row r="224" spans="1:25" x14ac:dyDescent="0.25">
      <c r="A224" s="7">
        <v>223</v>
      </c>
      <c r="B224" s="8" t="s">
        <v>231</v>
      </c>
      <c r="C224" s="7" t="s">
        <v>24</v>
      </c>
      <c r="D224" s="7" t="s">
        <v>284</v>
      </c>
      <c r="E224" s="7" t="str">
        <f>VLOOKUP(F224,[1]REGULARIZADOS!G$6:H$365,2,0)</f>
        <v>AUXILIAR DE ENFERMERIA "A"</v>
      </c>
      <c r="F224" s="9" t="s">
        <v>855</v>
      </c>
      <c r="G224" s="9" t="s">
        <v>855</v>
      </c>
      <c r="H224" s="9" t="s">
        <v>241</v>
      </c>
      <c r="I224" s="10" t="s">
        <v>70</v>
      </c>
      <c r="J224" s="9" t="s">
        <v>234</v>
      </c>
      <c r="K224" s="9" t="s">
        <v>42</v>
      </c>
      <c r="L224" s="7">
        <v>1</v>
      </c>
      <c r="M224" s="11" t="s">
        <v>1010</v>
      </c>
      <c r="N224" s="11" t="s">
        <v>1011</v>
      </c>
      <c r="O224" s="9" t="s">
        <v>1012</v>
      </c>
      <c r="P224" s="7"/>
      <c r="Q224" s="7">
        <v>1</v>
      </c>
      <c r="R224" s="7" t="s">
        <v>30</v>
      </c>
      <c r="S224" s="12" t="s">
        <v>271</v>
      </c>
      <c r="T224" s="13">
        <v>5453.65</v>
      </c>
      <c r="U224" s="13"/>
      <c r="V224" s="13"/>
      <c r="W224" s="13">
        <v>9042.5</v>
      </c>
      <c r="X224" s="13">
        <v>3588.8500000000008</v>
      </c>
      <c r="Y224" s="13">
        <v>5453.65</v>
      </c>
    </row>
    <row r="225" spans="1:25" x14ac:dyDescent="0.25">
      <c r="A225" s="7">
        <v>224</v>
      </c>
      <c r="B225" s="8" t="s">
        <v>231</v>
      </c>
      <c r="C225" s="7" t="s">
        <v>24</v>
      </c>
      <c r="D225" s="7" t="s">
        <v>251</v>
      </c>
      <c r="E225" s="7" t="str">
        <f>VLOOKUP(F225,[1]REGULARIZADOS!G$6:H$365,2,0)</f>
        <v>AUXILIAR DE ENFERMERIA "A"</v>
      </c>
      <c r="F225" s="9" t="s">
        <v>792</v>
      </c>
      <c r="G225" s="9" t="s">
        <v>792</v>
      </c>
      <c r="H225" s="9" t="s">
        <v>233</v>
      </c>
      <c r="I225" s="10" t="s">
        <v>62</v>
      </c>
      <c r="J225" s="9" t="s">
        <v>234</v>
      </c>
      <c r="K225" s="9" t="s">
        <v>42</v>
      </c>
      <c r="L225" s="7">
        <v>1</v>
      </c>
      <c r="M225" s="11" t="s">
        <v>1013</v>
      </c>
      <c r="N225" s="11" t="s">
        <v>1014</v>
      </c>
      <c r="O225" s="9" t="s">
        <v>1015</v>
      </c>
      <c r="P225" s="7"/>
      <c r="Q225" s="7">
        <v>1</v>
      </c>
      <c r="R225" s="7" t="s">
        <v>30</v>
      </c>
      <c r="S225" s="12">
        <v>39341</v>
      </c>
      <c r="T225" s="13">
        <v>4158.6000000000004</v>
      </c>
      <c r="U225" s="13"/>
      <c r="V225" s="13"/>
      <c r="W225" s="13">
        <v>8647.35</v>
      </c>
      <c r="X225" s="13">
        <v>4488.75</v>
      </c>
      <c r="Y225" s="13">
        <v>4158.6000000000004</v>
      </c>
    </row>
    <row r="226" spans="1:25" x14ac:dyDescent="0.25">
      <c r="A226" s="7">
        <v>225</v>
      </c>
      <c r="B226" s="8" t="s">
        <v>231</v>
      </c>
      <c r="C226" s="7" t="s">
        <v>24</v>
      </c>
      <c r="D226" s="7" t="s">
        <v>318</v>
      </c>
      <c r="E226" s="7" t="str">
        <f>VLOOKUP(F226,[1]REGULARIZADOS!G$6:H$365,2,0)</f>
        <v>MEDICO GENERAL "A"</v>
      </c>
      <c r="F226" s="9" t="s">
        <v>468</v>
      </c>
      <c r="G226" s="9" t="s">
        <v>468</v>
      </c>
      <c r="H226" s="9" t="s">
        <v>233</v>
      </c>
      <c r="I226" s="10" t="s">
        <v>62</v>
      </c>
      <c r="J226" s="9" t="s">
        <v>234</v>
      </c>
      <c r="K226" s="9" t="s">
        <v>42</v>
      </c>
      <c r="L226" s="7">
        <v>1</v>
      </c>
      <c r="M226" s="11" t="s">
        <v>1016</v>
      </c>
      <c r="N226" s="11" t="s">
        <v>1017</v>
      </c>
      <c r="O226" s="9" t="s">
        <v>1018</v>
      </c>
      <c r="P226" s="7"/>
      <c r="Q226" s="7">
        <v>1</v>
      </c>
      <c r="R226" s="7" t="s">
        <v>30</v>
      </c>
      <c r="S226" s="12" t="s">
        <v>245</v>
      </c>
      <c r="T226" s="13">
        <v>4350.96</v>
      </c>
      <c r="U226" s="13"/>
      <c r="V226" s="13"/>
      <c r="W226" s="13">
        <v>8647.35</v>
      </c>
      <c r="X226" s="13">
        <v>4296.3900000000003</v>
      </c>
      <c r="Y226" s="13">
        <v>4350.96</v>
      </c>
    </row>
    <row r="227" spans="1:25" x14ac:dyDescent="0.25">
      <c r="A227" s="7">
        <v>226</v>
      </c>
      <c r="B227" s="8" t="s">
        <v>231</v>
      </c>
      <c r="C227" s="7" t="s">
        <v>24</v>
      </c>
      <c r="D227" s="7" t="s">
        <v>258</v>
      </c>
      <c r="E227" s="7" t="str">
        <f>VLOOKUP(F227,[1]REGULARIZADOS!G$6:H$365,2,0)</f>
        <v>AUXILIAR DE ENFERMERIA "A"</v>
      </c>
      <c r="F227" s="9" t="s">
        <v>95</v>
      </c>
      <c r="G227" s="9" t="s">
        <v>95</v>
      </c>
      <c r="H227" s="9" t="s">
        <v>233</v>
      </c>
      <c r="I227" s="10" t="s">
        <v>62</v>
      </c>
      <c r="J227" s="9" t="s">
        <v>234</v>
      </c>
      <c r="K227" s="9" t="s">
        <v>42</v>
      </c>
      <c r="L227" s="7">
        <v>1</v>
      </c>
      <c r="M227" s="11" t="s">
        <v>1019</v>
      </c>
      <c r="N227" s="11" t="s">
        <v>1020</v>
      </c>
      <c r="O227" s="9" t="s">
        <v>1021</v>
      </c>
      <c r="P227" s="7"/>
      <c r="Q227" s="7">
        <v>1</v>
      </c>
      <c r="R227" s="7" t="s">
        <v>30</v>
      </c>
      <c r="S227" s="12" t="s">
        <v>245</v>
      </c>
      <c r="T227" s="13">
        <v>4868.38</v>
      </c>
      <c r="U227" s="13"/>
      <c r="V227" s="13"/>
      <c r="W227" s="13">
        <v>8647.35</v>
      </c>
      <c r="X227" s="13">
        <v>3778.9700000000003</v>
      </c>
      <c r="Y227" s="13">
        <v>4868.38</v>
      </c>
    </row>
    <row r="228" spans="1:25" x14ac:dyDescent="0.25">
      <c r="A228" s="7">
        <v>227</v>
      </c>
      <c r="B228" s="8" t="s">
        <v>231</v>
      </c>
      <c r="C228" s="7" t="s">
        <v>24</v>
      </c>
      <c r="D228" s="7" t="s">
        <v>284</v>
      </c>
      <c r="E228" s="7" t="str">
        <f>VLOOKUP(F228,[1]REGULARIZADOS!G$6:H$365,2,0)</f>
        <v>AUXILIAR DE ENFERMERIA "A"</v>
      </c>
      <c r="F228" s="9" t="s">
        <v>363</v>
      </c>
      <c r="G228" s="9" t="s">
        <v>363</v>
      </c>
      <c r="H228" s="9" t="s">
        <v>233</v>
      </c>
      <c r="I228" s="10" t="s">
        <v>62</v>
      </c>
      <c r="J228" s="9" t="s">
        <v>234</v>
      </c>
      <c r="K228" s="9" t="s">
        <v>42</v>
      </c>
      <c r="L228" s="7">
        <v>1</v>
      </c>
      <c r="M228" s="11" t="s">
        <v>1022</v>
      </c>
      <c r="N228" s="11" t="s">
        <v>1023</v>
      </c>
      <c r="O228" s="9" t="s">
        <v>1024</v>
      </c>
      <c r="P228" s="7"/>
      <c r="Q228" s="7">
        <v>1</v>
      </c>
      <c r="R228" s="7" t="s">
        <v>30</v>
      </c>
      <c r="S228" s="12" t="s">
        <v>245</v>
      </c>
      <c r="T228" s="13">
        <v>5788.76</v>
      </c>
      <c r="U228" s="13"/>
      <c r="V228" s="13"/>
      <c r="W228" s="13">
        <v>8647.35</v>
      </c>
      <c r="X228" s="13">
        <v>2858.59</v>
      </c>
      <c r="Y228" s="13">
        <v>5788.76</v>
      </c>
    </row>
    <row r="229" spans="1:25" x14ac:dyDescent="0.25">
      <c r="A229" s="7">
        <v>228</v>
      </c>
      <c r="B229" s="8" t="s">
        <v>231</v>
      </c>
      <c r="C229" s="7" t="s">
        <v>24</v>
      </c>
      <c r="D229" s="7" t="s">
        <v>251</v>
      </c>
      <c r="E229" s="7" t="str">
        <f>VLOOKUP(F229,[1]REGULARIZADOS!G$6:H$365,2,0)</f>
        <v>AUXILIAR DE ENFERMERIA "A"</v>
      </c>
      <c r="F229" s="9" t="s">
        <v>599</v>
      </c>
      <c r="G229" s="9" t="s">
        <v>599</v>
      </c>
      <c r="H229" s="9" t="s">
        <v>233</v>
      </c>
      <c r="I229" s="10" t="s">
        <v>62</v>
      </c>
      <c r="J229" s="9" t="s">
        <v>234</v>
      </c>
      <c r="K229" s="9" t="s">
        <v>42</v>
      </c>
      <c r="L229" s="7">
        <v>1</v>
      </c>
      <c r="M229" s="11" t="s">
        <v>1025</v>
      </c>
      <c r="N229" s="11" t="s">
        <v>1026</v>
      </c>
      <c r="O229" s="9" t="s">
        <v>1027</v>
      </c>
      <c r="P229" s="7"/>
      <c r="Q229" s="7">
        <v>1</v>
      </c>
      <c r="R229" s="7" t="s">
        <v>30</v>
      </c>
      <c r="S229" s="12" t="s">
        <v>271</v>
      </c>
      <c r="T229" s="13">
        <v>6645.35</v>
      </c>
      <c r="U229" s="13"/>
      <c r="V229" s="13"/>
      <c r="W229" s="13">
        <v>8647.35</v>
      </c>
      <c r="X229" s="13">
        <v>2001.9999999999995</v>
      </c>
      <c r="Y229" s="13">
        <v>6645.35</v>
      </c>
    </row>
    <row r="230" spans="1:25" x14ac:dyDescent="0.25">
      <c r="A230" s="7">
        <v>229</v>
      </c>
      <c r="B230" s="8" t="s">
        <v>231</v>
      </c>
      <c r="C230" s="7" t="s">
        <v>24</v>
      </c>
      <c r="D230" s="7" t="s">
        <v>284</v>
      </c>
      <c r="E230" s="7" t="str">
        <f>VLOOKUP(F230,[1]REGULARIZADOS!G$6:H$365,2,0)</f>
        <v>AUXILIAR DE ENFERMERIA "A"</v>
      </c>
      <c r="F230" s="9" t="s">
        <v>1028</v>
      </c>
      <c r="G230" s="9" t="s">
        <v>1028</v>
      </c>
      <c r="H230" s="9" t="s">
        <v>233</v>
      </c>
      <c r="I230" s="10" t="s">
        <v>62</v>
      </c>
      <c r="J230" s="9" t="s">
        <v>234</v>
      </c>
      <c r="K230" s="9" t="s">
        <v>42</v>
      </c>
      <c r="L230" s="7">
        <v>1</v>
      </c>
      <c r="M230" s="11" t="s">
        <v>1029</v>
      </c>
      <c r="N230" s="11" t="s">
        <v>1030</v>
      </c>
      <c r="O230" s="9" t="s">
        <v>1031</v>
      </c>
      <c r="P230" s="7"/>
      <c r="Q230" s="7">
        <v>1</v>
      </c>
      <c r="R230" s="7" t="s">
        <v>30</v>
      </c>
      <c r="S230" s="12" t="s">
        <v>271</v>
      </c>
      <c r="T230" s="13">
        <v>4584.3900000000012</v>
      </c>
      <c r="U230" s="13"/>
      <c r="V230" s="13"/>
      <c r="W230" s="13">
        <v>8647.35</v>
      </c>
      <c r="X230" s="13">
        <v>4062.9599999999996</v>
      </c>
      <c r="Y230" s="13">
        <v>4584.3900000000012</v>
      </c>
    </row>
    <row r="231" spans="1:25" x14ac:dyDescent="0.25">
      <c r="A231" s="7">
        <v>230</v>
      </c>
      <c r="B231" s="8" t="s">
        <v>231</v>
      </c>
      <c r="C231" s="7" t="s">
        <v>24</v>
      </c>
      <c r="D231" s="7" t="s">
        <v>246</v>
      </c>
      <c r="E231" s="7" t="str">
        <f>VLOOKUP(F231,[1]REGULARIZADOS!G$6:H$365,2,0)</f>
        <v>AUXILIAR DE ENFERMERIA "A"</v>
      </c>
      <c r="F231" s="9" t="s">
        <v>395</v>
      </c>
      <c r="G231" s="9" t="s">
        <v>395</v>
      </c>
      <c r="H231" s="9" t="s">
        <v>233</v>
      </c>
      <c r="I231" s="10" t="s">
        <v>62</v>
      </c>
      <c r="J231" s="9" t="s">
        <v>234</v>
      </c>
      <c r="K231" s="9" t="s">
        <v>42</v>
      </c>
      <c r="L231" s="7">
        <v>1</v>
      </c>
      <c r="M231" s="11" t="s">
        <v>1032</v>
      </c>
      <c r="N231" s="11" t="s">
        <v>1033</v>
      </c>
      <c r="O231" s="9" t="s">
        <v>1034</v>
      </c>
      <c r="P231" s="7"/>
      <c r="Q231" s="7">
        <v>1</v>
      </c>
      <c r="R231" s="7" t="s">
        <v>30</v>
      </c>
      <c r="S231" s="12" t="s">
        <v>245</v>
      </c>
      <c r="T231" s="13">
        <v>6558.5800000000008</v>
      </c>
      <c r="U231" s="13"/>
      <c r="V231" s="13"/>
      <c r="W231" s="13">
        <v>8647.35</v>
      </c>
      <c r="X231" s="13">
        <v>2088.7699999999995</v>
      </c>
      <c r="Y231" s="13">
        <v>6558.5800000000008</v>
      </c>
    </row>
    <row r="232" spans="1:25" x14ac:dyDescent="0.25">
      <c r="A232" s="7">
        <v>231</v>
      </c>
      <c r="B232" s="8" t="s">
        <v>231</v>
      </c>
      <c r="C232" s="7" t="s">
        <v>24</v>
      </c>
      <c r="D232" s="7" t="s">
        <v>82</v>
      </c>
      <c r="E232" s="7" t="str">
        <f>VLOOKUP(F232,[1]REGULARIZADOS!G$6:H$365,2,0)</f>
        <v>AUXILIAR DE ENFERMERIA "A"</v>
      </c>
      <c r="F232" s="9" t="s">
        <v>232</v>
      </c>
      <c r="G232" s="9" t="s">
        <v>232</v>
      </c>
      <c r="H232" s="9" t="s">
        <v>292</v>
      </c>
      <c r="I232" s="10" t="s">
        <v>45</v>
      </c>
      <c r="J232" s="9" t="s">
        <v>234</v>
      </c>
      <c r="K232" s="9" t="s">
        <v>42</v>
      </c>
      <c r="L232" s="7">
        <v>1</v>
      </c>
      <c r="M232" s="11" t="s">
        <v>1035</v>
      </c>
      <c r="N232" s="11" t="s">
        <v>1036</v>
      </c>
      <c r="O232" s="9" t="s">
        <v>1037</v>
      </c>
      <c r="P232" s="7"/>
      <c r="Q232" s="7">
        <v>1</v>
      </c>
      <c r="R232" s="7" t="s">
        <v>30</v>
      </c>
      <c r="S232" s="12" t="s">
        <v>245</v>
      </c>
      <c r="T232" s="13">
        <v>5739.17</v>
      </c>
      <c r="U232" s="13"/>
      <c r="V232" s="13"/>
      <c r="W232" s="13">
        <v>9985.6</v>
      </c>
      <c r="X232" s="13">
        <v>4246.43</v>
      </c>
      <c r="Y232" s="13">
        <v>5739.17</v>
      </c>
    </row>
    <row r="233" spans="1:25" x14ac:dyDescent="0.25">
      <c r="A233" s="7">
        <v>232</v>
      </c>
      <c r="B233" s="8" t="s">
        <v>231</v>
      </c>
      <c r="C233" s="7" t="s">
        <v>24</v>
      </c>
      <c r="D233" s="7" t="s">
        <v>382</v>
      </c>
      <c r="E233" s="7" t="str">
        <f>VLOOKUP(F233,[1]REGULARIZADOS!G$6:H$365,2,0)</f>
        <v>AUXILIAR DE ENFERMERIA "A"</v>
      </c>
      <c r="F233" s="9" t="s">
        <v>755</v>
      </c>
      <c r="G233" s="9" t="s">
        <v>755</v>
      </c>
      <c r="H233" s="9" t="s">
        <v>233</v>
      </c>
      <c r="I233" s="10" t="s">
        <v>62</v>
      </c>
      <c r="J233" s="9" t="s">
        <v>234</v>
      </c>
      <c r="K233" s="9" t="s">
        <v>42</v>
      </c>
      <c r="L233" s="7">
        <v>1</v>
      </c>
      <c r="M233" s="11" t="s">
        <v>1038</v>
      </c>
      <c r="N233" s="11" t="s">
        <v>1039</v>
      </c>
      <c r="O233" s="9" t="s">
        <v>1040</v>
      </c>
      <c r="P233" s="7"/>
      <c r="Q233" s="7">
        <v>1</v>
      </c>
      <c r="R233" s="7" t="s">
        <v>30</v>
      </c>
      <c r="S233" s="12" t="s">
        <v>245</v>
      </c>
      <c r="T233" s="13">
        <v>6645.35</v>
      </c>
      <c r="U233" s="13"/>
      <c r="V233" s="13"/>
      <c r="W233" s="13">
        <v>8647.35</v>
      </c>
      <c r="X233" s="13">
        <v>2001.9999999999995</v>
      </c>
      <c r="Y233" s="13">
        <v>6645.35</v>
      </c>
    </row>
    <row r="234" spans="1:25" x14ac:dyDescent="0.25">
      <c r="A234" s="7">
        <v>233</v>
      </c>
      <c r="B234" s="8" t="s">
        <v>231</v>
      </c>
      <c r="C234" s="7" t="s">
        <v>24</v>
      </c>
      <c r="D234" s="7" t="s">
        <v>456</v>
      </c>
      <c r="E234" s="7" t="str">
        <f>VLOOKUP(F234,[1]REGULARIZADOS!G$6:H$365,2,0)</f>
        <v>TRABAJADORA SOCIAL EN AREA MEDICA</v>
      </c>
      <c r="F234" s="9" t="s">
        <v>1041</v>
      </c>
      <c r="G234" s="9" t="s">
        <v>1041</v>
      </c>
      <c r="H234" s="9" t="s">
        <v>241</v>
      </c>
      <c r="I234" s="10" t="s">
        <v>70</v>
      </c>
      <c r="J234" s="9" t="s">
        <v>234</v>
      </c>
      <c r="K234" s="9" t="s">
        <v>42</v>
      </c>
      <c r="L234" s="7">
        <v>1</v>
      </c>
      <c r="M234" s="11" t="s">
        <v>1042</v>
      </c>
      <c r="N234" s="11" t="s">
        <v>1043</v>
      </c>
      <c r="O234" s="9" t="s">
        <v>1044</v>
      </c>
      <c r="P234" s="7"/>
      <c r="Q234" s="7">
        <v>1</v>
      </c>
      <c r="R234" s="7" t="s">
        <v>30</v>
      </c>
      <c r="S234" s="12" t="s">
        <v>245</v>
      </c>
      <c r="T234" s="13">
        <v>6854.73</v>
      </c>
      <c r="U234" s="13"/>
      <c r="V234" s="13"/>
      <c r="W234" s="13">
        <v>9042.5</v>
      </c>
      <c r="X234" s="13">
        <v>2187.7700000000004</v>
      </c>
      <c r="Y234" s="13">
        <v>6854.73</v>
      </c>
    </row>
    <row r="235" spans="1:25" x14ac:dyDescent="0.25">
      <c r="A235" s="7">
        <v>234</v>
      </c>
      <c r="B235" s="8" t="s">
        <v>231</v>
      </c>
      <c r="C235" s="7" t="s">
        <v>24</v>
      </c>
      <c r="D235" s="7" t="s">
        <v>284</v>
      </c>
      <c r="E235" s="7" t="str">
        <f>VLOOKUP(F235,[1]REGULARIZADOS!G$6:H$365,2,0)</f>
        <v>TRABAJADORA SOCIAL EN AREA MEDICA</v>
      </c>
      <c r="F235" s="9" t="s">
        <v>285</v>
      </c>
      <c r="G235" s="9" t="s">
        <v>285</v>
      </c>
      <c r="H235" s="9" t="s">
        <v>233</v>
      </c>
      <c r="I235" s="10" t="s">
        <v>62</v>
      </c>
      <c r="J235" s="9" t="s">
        <v>234</v>
      </c>
      <c r="K235" s="9" t="s">
        <v>42</v>
      </c>
      <c r="L235" s="7">
        <v>1</v>
      </c>
      <c r="M235" s="11" t="s">
        <v>1045</v>
      </c>
      <c r="N235" s="11" t="s">
        <v>1046</v>
      </c>
      <c r="O235" s="9" t="s">
        <v>1047</v>
      </c>
      <c r="P235" s="7"/>
      <c r="Q235" s="7">
        <v>1</v>
      </c>
      <c r="R235" s="7" t="s">
        <v>30</v>
      </c>
      <c r="S235" s="12">
        <v>39326</v>
      </c>
      <c r="T235" s="13">
        <v>4473.3999999999996</v>
      </c>
      <c r="U235" s="13"/>
      <c r="V235" s="13"/>
      <c r="W235" s="13">
        <v>8647.35</v>
      </c>
      <c r="X235" s="13">
        <v>4173.9500000000007</v>
      </c>
      <c r="Y235" s="13">
        <v>4473.3999999999996</v>
      </c>
    </row>
    <row r="236" spans="1:25" x14ac:dyDescent="0.25">
      <c r="A236" s="7">
        <v>235</v>
      </c>
      <c r="B236" s="8" t="s">
        <v>231</v>
      </c>
      <c r="C236" s="7" t="s">
        <v>24</v>
      </c>
      <c r="D236" s="7" t="s">
        <v>263</v>
      </c>
      <c r="E236" s="7" t="str">
        <f>VLOOKUP(F236,[1]REGULARIZADOS!G$6:H$365,2,0)</f>
        <v>TRABAJADORA SOCIAL EN AREA MEDICA</v>
      </c>
      <c r="F236" s="9" t="s">
        <v>413</v>
      </c>
      <c r="G236" s="9" t="s">
        <v>413</v>
      </c>
      <c r="H236" s="9" t="s">
        <v>233</v>
      </c>
      <c r="I236" s="10" t="s">
        <v>62</v>
      </c>
      <c r="J236" s="9" t="s">
        <v>234</v>
      </c>
      <c r="K236" s="9" t="s">
        <v>42</v>
      </c>
      <c r="L236" s="7">
        <v>1</v>
      </c>
      <c r="M236" s="11" t="s">
        <v>1048</v>
      </c>
      <c r="N236" s="11" t="s">
        <v>1049</v>
      </c>
      <c r="O236" s="9" t="s">
        <v>1050</v>
      </c>
      <c r="P236" s="7"/>
      <c r="Q236" s="7">
        <v>1</v>
      </c>
      <c r="R236" s="7" t="s">
        <v>30</v>
      </c>
      <c r="S236" s="12">
        <v>40664</v>
      </c>
      <c r="T236" s="13">
        <v>6611.33</v>
      </c>
      <c r="U236" s="13"/>
      <c r="V236" s="13"/>
      <c r="W236" s="13">
        <v>8597.35</v>
      </c>
      <c r="X236" s="13">
        <v>1986.02</v>
      </c>
      <c r="Y236" s="13">
        <v>6611.33</v>
      </c>
    </row>
    <row r="237" spans="1:25" x14ac:dyDescent="0.25">
      <c r="A237" s="7">
        <v>236</v>
      </c>
      <c r="B237" s="8" t="s">
        <v>231</v>
      </c>
      <c r="C237" s="7" t="s">
        <v>24</v>
      </c>
      <c r="D237" s="7" t="s">
        <v>258</v>
      </c>
      <c r="E237" s="7" t="str">
        <f>VLOOKUP(F237,[1]REGULARIZADOS!G$6:H$365,2,0)</f>
        <v>AUXILIAR DE ENFERMERIA "A"</v>
      </c>
      <c r="F237" s="9" t="s">
        <v>95</v>
      </c>
      <c r="G237" s="9" t="s">
        <v>95</v>
      </c>
      <c r="H237" s="9" t="s">
        <v>241</v>
      </c>
      <c r="I237" s="10" t="s">
        <v>70</v>
      </c>
      <c r="J237" s="9" t="s">
        <v>234</v>
      </c>
      <c r="K237" s="9" t="s">
        <v>42</v>
      </c>
      <c r="L237" s="7">
        <v>1</v>
      </c>
      <c r="M237" s="11" t="s">
        <v>1051</v>
      </c>
      <c r="N237" s="11" t="s">
        <v>1052</v>
      </c>
      <c r="O237" s="9" t="s">
        <v>1053</v>
      </c>
      <c r="P237" s="7"/>
      <c r="Q237" s="7">
        <v>1</v>
      </c>
      <c r="R237" s="7" t="s">
        <v>30</v>
      </c>
      <c r="S237" s="12" t="s">
        <v>245</v>
      </c>
      <c r="T237" s="13">
        <v>5037.6799999999994</v>
      </c>
      <c r="U237" s="13"/>
      <c r="V237" s="13"/>
      <c r="W237" s="13">
        <v>9042.5</v>
      </c>
      <c r="X237" s="13">
        <v>4004.8200000000006</v>
      </c>
      <c r="Y237" s="13">
        <v>5037.6799999999994</v>
      </c>
    </row>
    <row r="238" spans="1:25" x14ac:dyDescent="0.25">
      <c r="A238" s="7">
        <v>237</v>
      </c>
      <c r="B238" s="8" t="s">
        <v>231</v>
      </c>
      <c r="C238" s="7" t="s">
        <v>24</v>
      </c>
      <c r="D238" s="7" t="s">
        <v>251</v>
      </c>
      <c r="E238" s="7" t="str">
        <f>VLOOKUP(F238,[1]REGULARIZADOS!G$6:H$365,2,0)</f>
        <v>AUXILIAR DE ENFERMERIA "A"</v>
      </c>
      <c r="F238" s="9" t="s">
        <v>751</v>
      </c>
      <c r="G238" s="9" t="s">
        <v>751</v>
      </c>
      <c r="H238" s="9" t="s">
        <v>233</v>
      </c>
      <c r="I238" s="10" t="s">
        <v>62</v>
      </c>
      <c r="J238" s="9" t="s">
        <v>234</v>
      </c>
      <c r="K238" s="9" t="s">
        <v>42</v>
      </c>
      <c r="L238" s="7">
        <v>1</v>
      </c>
      <c r="M238" s="11" t="s">
        <v>1054</v>
      </c>
      <c r="N238" s="11" t="s">
        <v>1055</v>
      </c>
      <c r="O238" s="9" t="s">
        <v>1056</v>
      </c>
      <c r="P238" s="7"/>
      <c r="Q238" s="7">
        <v>1</v>
      </c>
      <c r="R238" s="7" t="s">
        <v>30</v>
      </c>
      <c r="S238" s="12">
        <v>39326</v>
      </c>
      <c r="T238" s="13">
        <v>2265.33</v>
      </c>
      <c r="U238" s="13"/>
      <c r="V238" s="13"/>
      <c r="W238" s="13">
        <v>8647.35</v>
      </c>
      <c r="X238" s="13">
        <v>6382.02</v>
      </c>
      <c r="Y238" s="13">
        <v>2265.33</v>
      </c>
    </row>
    <row r="239" spans="1:25" x14ac:dyDescent="0.25">
      <c r="A239" s="7">
        <v>238</v>
      </c>
      <c r="B239" s="8" t="s">
        <v>231</v>
      </c>
      <c r="C239" s="7" t="s">
        <v>24</v>
      </c>
      <c r="D239" s="7" t="s">
        <v>456</v>
      </c>
      <c r="E239" s="7" t="str">
        <f>VLOOKUP(F239,[1]REGULARIZADOS!G$6:H$365,2,0)</f>
        <v>AUXILIAR DE ENFERMERIA "A"</v>
      </c>
      <c r="F239" s="9" t="s">
        <v>1057</v>
      </c>
      <c r="G239" s="9" t="s">
        <v>1057</v>
      </c>
      <c r="H239" s="9" t="s">
        <v>233</v>
      </c>
      <c r="I239" s="10" t="s">
        <v>62</v>
      </c>
      <c r="J239" s="9" t="s">
        <v>234</v>
      </c>
      <c r="K239" s="9" t="s">
        <v>42</v>
      </c>
      <c r="L239" s="7">
        <v>1</v>
      </c>
      <c r="M239" s="11" t="s">
        <v>1058</v>
      </c>
      <c r="N239" s="11" t="s">
        <v>1059</v>
      </c>
      <c r="O239" s="9" t="s">
        <v>1060</v>
      </c>
      <c r="P239" s="7"/>
      <c r="Q239" s="7">
        <v>1</v>
      </c>
      <c r="R239" s="7" t="s">
        <v>30</v>
      </c>
      <c r="S239" s="12" t="s">
        <v>245</v>
      </c>
      <c r="T239" s="13">
        <v>12.540000000000873</v>
      </c>
      <c r="U239" s="13"/>
      <c r="V239" s="13"/>
      <c r="W239" s="13">
        <v>8647.35</v>
      </c>
      <c r="X239" s="13">
        <v>8634.81</v>
      </c>
      <c r="Y239" s="13">
        <v>12.540000000000873</v>
      </c>
    </row>
    <row r="240" spans="1:25" x14ac:dyDescent="0.25">
      <c r="A240" s="7">
        <v>239</v>
      </c>
      <c r="B240" s="8" t="s">
        <v>231</v>
      </c>
      <c r="C240" s="7" t="s">
        <v>24</v>
      </c>
      <c r="D240" s="7" t="s">
        <v>239</v>
      </c>
      <c r="E240" s="7" t="str">
        <f>VLOOKUP(F240,[1]REGULARIZADOS!G$6:H$365,2,0)</f>
        <v>TRABAJADORA SOCIAL EN AREA MEDICA</v>
      </c>
      <c r="F240" s="9" t="s">
        <v>240</v>
      </c>
      <c r="G240" s="9" t="s">
        <v>240</v>
      </c>
      <c r="H240" s="9" t="s">
        <v>233</v>
      </c>
      <c r="I240" s="10" t="s">
        <v>62</v>
      </c>
      <c r="J240" s="9" t="s">
        <v>234</v>
      </c>
      <c r="K240" s="9" t="s">
        <v>42</v>
      </c>
      <c r="L240" s="7">
        <v>1</v>
      </c>
      <c r="M240" s="11" t="s">
        <v>1061</v>
      </c>
      <c r="N240" s="11" t="s">
        <v>1062</v>
      </c>
      <c r="O240" s="9" t="s">
        <v>1063</v>
      </c>
      <c r="P240" s="7"/>
      <c r="Q240" s="7">
        <v>1</v>
      </c>
      <c r="R240" s="7" t="s">
        <v>30</v>
      </c>
      <c r="S240" s="12" t="s">
        <v>245</v>
      </c>
      <c r="T240" s="13">
        <v>5335.34</v>
      </c>
      <c r="U240" s="13"/>
      <c r="V240" s="13"/>
      <c r="W240" s="13">
        <v>8647.35</v>
      </c>
      <c r="X240" s="13">
        <v>3312.01</v>
      </c>
      <c r="Y240" s="13">
        <v>5335.34</v>
      </c>
    </row>
    <row r="241" spans="1:25" x14ac:dyDescent="0.25">
      <c r="A241" s="7">
        <v>240</v>
      </c>
      <c r="B241" s="8" t="s">
        <v>231</v>
      </c>
      <c r="C241" s="7" t="s">
        <v>24</v>
      </c>
      <c r="D241" s="7" t="s">
        <v>272</v>
      </c>
      <c r="E241" s="7" t="str">
        <f>VLOOKUP(F241,[1]REGULARIZADOS!G$6:H$365,2,0)</f>
        <v>AUXILIAR DE ENFERMERIA "A"</v>
      </c>
      <c r="F241" s="9" t="s">
        <v>273</v>
      </c>
      <c r="G241" s="9" t="s">
        <v>273</v>
      </c>
      <c r="H241" s="9" t="s">
        <v>233</v>
      </c>
      <c r="I241" s="10" t="s">
        <v>62</v>
      </c>
      <c r="J241" s="9" t="s">
        <v>234</v>
      </c>
      <c r="K241" s="9" t="s">
        <v>42</v>
      </c>
      <c r="L241" s="7">
        <v>1</v>
      </c>
      <c r="M241" s="11" t="s">
        <v>1064</v>
      </c>
      <c r="N241" s="11" t="s">
        <v>1065</v>
      </c>
      <c r="O241" s="9" t="s">
        <v>1066</v>
      </c>
      <c r="P241" s="7"/>
      <c r="Q241" s="7">
        <v>1</v>
      </c>
      <c r="R241" s="7" t="s">
        <v>30</v>
      </c>
      <c r="S241" s="12" t="s">
        <v>245</v>
      </c>
      <c r="T241" s="13">
        <v>6558.5800000000008</v>
      </c>
      <c r="U241" s="13"/>
      <c r="V241" s="13"/>
      <c r="W241" s="13">
        <v>8647.35</v>
      </c>
      <c r="X241" s="13">
        <v>2088.7699999999995</v>
      </c>
      <c r="Y241" s="13">
        <v>6558.5800000000008</v>
      </c>
    </row>
    <row r="242" spans="1:25" x14ac:dyDescent="0.25">
      <c r="A242" s="7">
        <v>241</v>
      </c>
      <c r="B242" s="8" t="s">
        <v>231</v>
      </c>
      <c r="C242" s="7" t="s">
        <v>24</v>
      </c>
      <c r="D242" s="7" t="s">
        <v>239</v>
      </c>
      <c r="E242" s="7" t="str">
        <f>VLOOKUP(F242,[1]REGULARIZADOS!G$6:H$365,2,0)</f>
        <v>AUXILIAR DE ENFERMERIA "A"</v>
      </c>
      <c r="F242" s="9" t="s">
        <v>417</v>
      </c>
      <c r="G242" s="9" t="s">
        <v>417</v>
      </c>
      <c r="H242" s="9" t="s">
        <v>233</v>
      </c>
      <c r="I242" s="10" t="s">
        <v>62</v>
      </c>
      <c r="J242" s="9" t="s">
        <v>234</v>
      </c>
      <c r="K242" s="9" t="s">
        <v>42</v>
      </c>
      <c r="L242" s="7">
        <v>1</v>
      </c>
      <c r="M242" s="11" t="s">
        <v>1067</v>
      </c>
      <c r="N242" s="11" t="s">
        <v>1068</v>
      </c>
      <c r="O242" s="9" t="s">
        <v>1069</v>
      </c>
      <c r="P242" s="7"/>
      <c r="Q242" s="7">
        <v>1</v>
      </c>
      <c r="R242" s="7" t="s">
        <v>30</v>
      </c>
      <c r="S242" s="12" t="s">
        <v>245</v>
      </c>
      <c r="T242" s="13">
        <v>4188.42</v>
      </c>
      <c r="U242" s="13"/>
      <c r="V242" s="13"/>
      <c r="W242" s="13">
        <v>8647.35</v>
      </c>
      <c r="X242" s="13">
        <v>4458.93</v>
      </c>
      <c r="Y242" s="13">
        <v>4188.42</v>
      </c>
    </row>
    <row r="243" spans="1:25" x14ac:dyDescent="0.25">
      <c r="A243" s="7">
        <v>242</v>
      </c>
      <c r="B243" s="8" t="s">
        <v>231</v>
      </c>
      <c r="C243" s="7" t="s">
        <v>24</v>
      </c>
      <c r="D243" s="7" t="s">
        <v>284</v>
      </c>
      <c r="E243" s="7" t="str">
        <f>VLOOKUP(F243,[1]REGULARIZADOS!G$6:H$365,2,0)</f>
        <v>AUXILIAR DE ENFERMERIA "A"</v>
      </c>
      <c r="F243" s="9" t="s">
        <v>855</v>
      </c>
      <c r="G243" s="9" t="s">
        <v>855</v>
      </c>
      <c r="H243" s="9" t="s">
        <v>233</v>
      </c>
      <c r="I243" s="10" t="s">
        <v>62</v>
      </c>
      <c r="J243" s="9" t="s">
        <v>234</v>
      </c>
      <c r="K243" s="9" t="s">
        <v>42</v>
      </c>
      <c r="L243" s="7">
        <v>1</v>
      </c>
      <c r="M243" s="11" t="s">
        <v>1070</v>
      </c>
      <c r="N243" s="11" t="s">
        <v>1071</v>
      </c>
      <c r="O243" s="9" t="s">
        <v>1072</v>
      </c>
      <c r="P243" s="7"/>
      <c r="Q243" s="7">
        <v>1</v>
      </c>
      <c r="R243" s="7" t="s">
        <v>30</v>
      </c>
      <c r="S243" s="12" t="s">
        <v>245</v>
      </c>
      <c r="T243" s="13">
        <v>6645.35</v>
      </c>
      <c r="U243" s="13"/>
      <c r="V243" s="13"/>
      <c r="W243" s="13">
        <v>8647.35</v>
      </c>
      <c r="X243" s="13">
        <v>2001.9999999999995</v>
      </c>
      <c r="Y243" s="13">
        <v>6645.35</v>
      </c>
    </row>
    <row r="244" spans="1:25" x14ac:dyDescent="0.25">
      <c r="A244" s="7">
        <v>243</v>
      </c>
      <c r="B244" s="8" t="s">
        <v>231</v>
      </c>
      <c r="C244" s="7" t="s">
        <v>24</v>
      </c>
      <c r="D244" s="7" t="s">
        <v>272</v>
      </c>
      <c r="E244" s="7" t="str">
        <f>VLOOKUP(F244,[1]REGULARIZADOS!G$6:H$365,2,0)</f>
        <v>AUXILIAR DE ENFERMERIA "A"</v>
      </c>
      <c r="F244" s="9" t="s">
        <v>1073</v>
      </c>
      <c r="G244" s="9" t="s">
        <v>1073</v>
      </c>
      <c r="H244" s="9" t="s">
        <v>233</v>
      </c>
      <c r="I244" s="10" t="s">
        <v>62</v>
      </c>
      <c r="J244" s="9" t="s">
        <v>234</v>
      </c>
      <c r="K244" s="9" t="s">
        <v>42</v>
      </c>
      <c r="L244" s="7">
        <v>1</v>
      </c>
      <c r="M244" s="11" t="s">
        <v>1074</v>
      </c>
      <c r="N244" s="11" t="s">
        <v>1075</v>
      </c>
      <c r="O244" s="9" t="s">
        <v>1076</v>
      </c>
      <c r="P244" s="7"/>
      <c r="Q244" s="7">
        <v>1</v>
      </c>
      <c r="R244" s="7" t="s">
        <v>30</v>
      </c>
      <c r="S244" s="12" t="s">
        <v>245</v>
      </c>
      <c r="T244" s="13">
        <v>5335.34</v>
      </c>
      <c r="U244" s="13"/>
      <c r="V244" s="13"/>
      <c r="W244" s="13">
        <v>8647.35</v>
      </c>
      <c r="X244" s="13">
        <v>3312.01</v>
      </c>
      <c r="Y244" s="13">
        <v>5335.34</v>
      </c>
    </row>
    <row r="245" spans="1:25" x14ac:dyDescent="0.25">
      <c r="A245" s="7">
        <v>244</v>
      </c>
      <c r="B245" s="8" t="s">
        <v>231</v>
      </c>
      <c r="C245" s="7" t="s">
        <v>24</v>
      </c>
      <c r="D245" s="7" t="s">
        <v>82</v>
      </c>
      <c r="E245" s="7" t="str">
        <f>VLOOKUP(F245,[1]REGULARIZADOS!G$6:H$365,2,0)</f>
        <v>AUXILIAR DE ENFERMERIA "A"</v>
      </c>
      <c r="F245" s="9" t="s">
        <v>232</v>
      </c>
      <c r="G245" s="9" t="s">
        <v>232</v>
      </c>
      <c r="H245" s="9" t="s">
        <v>233</v>
      </c>
      <c r="I245" s="10" t="s">
        <v>62</v>
      </c>
      <c r="J245" s="9" t="s">
        <v>234</v>
      </c>
      <c r="K245" s="9" t="s">
        <v>42</v>
      </c>
      <c r="L245" s="7">
        <v>1</v>
      </c>
      <c r="M245" s="11" t="s">
        <v>1077</v>
      </c>
      <c r="N245" s="11" t="s">
        <v>1078</v>
      </c>
      <c r="O245" s="9" t="s">
        <v>1079</v>
      </c>
      <c r="P245" s="7"/>
      <c r="Q245" s="7">
        <v>1</v>
      </c>
      <c r="R245" s="7" t="s">
        <v>30</v>
      </c>
      <c r="S245" s="12" t="s">
        <v>245</v>
      </c>
      <c r="T245" s="13">
        <v>5127.47</v>
      </c>
      <c r="U245" s="13"/>
      <c r="V245" s="13"/>
      <c r="W245" s="13">
        <v>8647.35</v>
      </c>
      <c r="X245" s="13">
        <v>3519.88</v>
      </c>
      <c r="Y245" s="13">
        <v>5127.47</v>
      </c>
    </row>
    <row r="246" spans="1:25" x14ac:dyDescent="0.25">
      <c r="A246" s="7">
        <v>245</v>
      </c>
      <c r="B246" s="8" t="s">
        <v>231</v>
      </c>
      <c r="C246" s="7" t="s">
        <v>24</v>
      </c>
      <c r="D246" s="7" t="s">
        <v>246</v>
      </c>
      <c r="E246" s="7" t="str">
        <f>VLOOKUP(F246,[1]REGULARIZADOS!G$6:H$365,2,0)</f>
        <v>TRABAJADORA SOCIAL EN AREA MEDICA</v>
      </c>
      <c r="F246" s="9" t="s">
        <v>329</v>
      </c>
      <c r="G246" s="9" t="s">
        <v>329</v>
      </c>
      <c r="H246" s="9" t="s">
        <v>233</v>
      </c>
      <c r="I246" s="10" t="s">
        <v>62</v>
      </c>
      <c r="J246" s="9" t="s">
        <v>234</v>
      </c>
      <c r="K246" s="9" t="s">
        <v>42</v>
      </c>
      <c r="L246" s="7">
        <v>1</v>
      </c>
      <c r="M246" s="11" t="s">
        <v>1080</v>
      </c>
      <c r="N246" s="11" t="s">
        <v>1081</v>
      </c>
      <c r="O246" s="9" t="s">
        <v>1082</v>
      </c>
      <c r="P246" s="7"/>
      <c r="Q246" s="7">
        <v>1</v>
      </c>
      <c r="R246" s="7" t="s">
        <v>30</v>
      </c>
      <c r="S246" s="12" t="s">
        <v>245</v>
      </c>
      <c r="T246" s="13">
        <v>5335.34</v>
      </c>
      <c r="U246" s="13"/>
      <c r="V246" s="13"/>
      <c r="W246" s="13">
        <v>8647.35</v>
      </c>
      <c r="X246" s="13">
        <v>3312.01</v>
      </c>
      <c r="Y246" s="13">
        <v>5335.34</v>
      </c>
    </row>
    <row r="247" spans="1:25" x14ac:dyDescent="0.25">
      <c r="A247" s="7">
        <v>246</v>
      </c>
      <c r="B247" s="8" t="s">
        <v>231</v>
      </c>
      <c r="C247" s="7" t="s">
        <v>24</v>
      </c>
      <c r="D247" s="7" t="s">
        <v>251</v>
      </c>
      <c r="E247" s="7" t="str">
        <f>VLOOKUP(F247,[1]REGULARIZADOS!G$6:H$365,2,0)</f>
        <v>MEDICO GENERAL "A"</v>
      </c>
      <c r="F247" s="9" t="s">
        <v>252</v>
      </c>
      <c r="G247" s="9" t="s">
        <v>252</v>
      </c>
      <c r="H247" s="9" t="s">
        <v>233</v>
      </c>
      <c r="I247" s="10" t="s">
        <v>62</v>
      </c>
      <c r="J247" s="9" t="s">
        <v>234</v>
      </c>
      <c r="K247" s="9" t="s">
        <v>42</v>
      </c>
      <c r="L247" s="7">
        <v>1</v>
      </c>
      <c r="M247" s="11" t="s">
        <v>1083</v>
      </c>
      <c r="N247" s="11" t="s">
        <v>1084</v>
      </c>
      <c r="O247" s="9" t="s">
        <v>1085</v>
      </c>
      <c r="P247" s="7"/>
      <c r="Q247" s="7">
        <v>1</v>
      </c>
      <c r="R247" s="7" t="s">
        <v>30</v>
      </c>
      <c r="S247" s="12" t="s">
        <v>257</v>
      </c>
      <c r="T247" s="13">
        <v>3160.4100000000008</v>
      </c>
      <c r="U247" s="13"/>
      <c r="V247" s="13"/>
      <c r="W247" s="13">
        <v>8647.35</v>
      </c>
      <c r="X247" s="13">
        <v>5486.94</v>
      </c>
      <c r="Y247" s="13">
        <v>3160.4100000000008</v>
      </c>
    </row>
    <row r="248" spans="1:25" x14ac:dyDescent="0.25">
      <c r="A248" s="7">
        <v>247</v>
      </c>
      <c r="B248" s="8" t="s">
        <v>231</v>
      </c>
      <c r="C248" s="7" t="s">
        <v>24</v>
      </c>
      <c r="D248" s="7" t="s">
        <v>263</v>
      </c>
      <c r="E248" s="7" t="str">
        <f>VLOOKUP(F248,[1]REGULARIZADOS!G$6:H$365,2,0)</f>
        <v>TRABAJADORA SOCIAL EN AREA MEDICA</v>
      </c>
      <c r="F248" s="9" t="s">
        <v>413</v>
      </c>
      <c r="G248" s="9" t="s">
        <v>413</v>
      </c>
      <c r="H248" s="9" t="s">
        <v>233</v>
      </c>
      <c r="I248" s="10" t="s">
        <v>62</v>
      </c>
      <c r="J248" s="9" t="s">
        <v>234</v>
      </c>
      <c r="K248" s="9" t="s">
        <v>42</v>
      </c>
      <c r="L248" s="7">
        <v>1</v>
      </c>
      <c r="M248" s="11" t="s">
        <v>1086</v>
      </c>
      <c r="N248" s="11" t="s">
        <v>1087</v>
      </c>
      <c r="O248" s="9" t="s">
        <v>1088</v>
      </c>
      <c r="P248" s="7"/>
      <c r="Q248" s="7">
        <v>1</v>
      </c>
      <c r="R248" s="7" t="s">
        <v>30</v>
      </c>
      <c r="S248" s="12" t="s">
        <v>245</v>
      </c>
      <c r="T248" s="13">
        <v>5910.59</v>
      </c>
      <c r="U248" s="13"/>
      <c r="V248" s="13"/>
      <c r="W248" s="13">
        <v>8647.35</v>
      </c>
      <c r="X248" s="13">
        <v>2736.7600000000007</v>
      </c>
      <c r="Y248" s="13">
        <v>5910.59</v>
      </c>
    </row>
    <row r="249" spans="1:25" x14ac:dyDescent="0.25">
      <c r="A249" s="7">
        <v>248</v>
      </c>
      <c r="B249" s="8" t="s">
        <v>231</v>
      </c>
      <c r="C249" s="7" t="s">
        <v>24</v>
      </c>
      <c r="D249" s="7" t="s">
        <v>239</v>
      </c>
      <c r="E249" s="7" t="str">
        <f>VLOOKUP(F249,[1]REGULARIZADOS!G$6:H$365,2,0)</f>
        <v>TRABAJADORA SOCIAL EN AREA MEDICA</v>
      </c>
      <c r="F249" s="9" t="s">
        <v>240</v>
      </c>
      <c r="G249" s="9" t="s">
        <v>240</v>
      </c>
      <c r="H249" s="9" t="s">
        <v>233</v>
      </c>
      <c r="I249" s="10" t="s">
        <v>62</v>
      </c>
      <c r="J249" s="9" t="s">
        <v>234</v>
      </c>
      <c r="K249" s="9" t="s">
        <v>42</v>
      </c>
      <c r="L249" s="7">
        <v>1</v>
      </c>
      <c r="M249" s="11" t="s">
        <v>1089</v>
      </c>
      <c r="N249" s="11" t="s">
        <v>1090</v>
      </c>
      <c r="O249" s="9" t="s">
        <v>1091</v>
      </c>
      <c r="P249" s="7"/>
      <c r="Q249" s="7">
        <v>1</v>
      </c>
      <c r="R249" s="7" t="s">
        <v>30</v>
      </c>
      <c r="S249" s="12" t="s">
        <v>245</v>
      </c>
      <c r="T249" s="13">
        <v>5776.65</v>
      </c>
      <c r="U249" s="13"/>
      <c r="V249" s="13"/>
      <c r="W249" s="13">
        <v>8647.35</v>
      </c>
      <c r="X249" s="13">
        <v>2870.7000000000007</v>
      </c>
      <c r="Y249" s="13">
        <v>5776.65</v>
      </c>
    </row>
    <row r="250" spans="1:25" x14ac:dyDescent="0.25">
      <c r="A250" s="7">
        <v>249</v>
      </c>
      <c r="B250" s="8" t="s">
        <v>231</v>
      </c>
      <c r="C250" s="7" t="s">
        <v>24</v>
      </c>
      <c r="D250" s="7" t="s">
        <v>239</v>
      </c>
      <c r="E250" s="7" t="str">
        <f>VLOOKUP(F250,[1]REGULARIZADOS!G$6:H$365,2,0)</f>
        <v>AUXILIAR DE ENFERMERIA "A"</v>
      </c>
      <c r="F250" s="9" t="s">
        <v>277</v>
      </c>
      <c r="G250" s="9" t="s">
        <v>277</v>
      </c>
      <c r="H250" s="9" t="s">
        <v>233</v>
      </c>
      <c r="I250" s="10" t="s">
        <v>62</v>
      </c>
      <c r="J250" s="9" t="s">
        <v>234</v>
      </c>
      <c r="K250" s="9" t="s">
        <v>42</v>
      </c>
      <c r="L250" s="7">
        <v>1</v>
      </c>
      <c r="M250" s="11" t="s">
        <v>1092</v>
      </c>
      <c r="N250" s="11" t="s">
        <v>1093</v>
      </c>
      <c r="O250" s="9" t="s">
        <v>1094</v>
      </c>
      <c r="P250" s="7"/>
      <c r="Q250" s="7">
        <v>1</v>
      </c>
      <c r="R250" s="7" t="s">
        <v>30</v>
      </c>
      <c r="S250" s="12" t="s">
        <v>225</v>
      </c>
      <c r="T250" s="13">
        <v>5148.32</v>
      </c>
      <c r="U250" s="13"/>
      <c r="V250" s="13"/>
      <c r="W250" s="13">
        <v>8597.35</v>
      </c>
      <c r="X250" s="13">
        <v>3449.0300000000007</v>
      </c>
      <c r="Y250" s="13">
        <v>5148.32</v>
      </c>
    </row>
    <row r="251" spans="1:25" x14ac:dyDescent="0.25">
      <c r="A251" s="7">
        <v>250</v>
      </c>
      <c r="B251" s="8" t="s">
        <v>231</v>
      </c>
      <c r="C251" s="7" t="s">
        <v>24</v>
      </c>
      <c r="D251" s="7" t="s">
        <v>337</v>
      </c>
      <c r="E251" s="7" t="str">
        <f>VLOOKUP(F251,[1]REGULARIZADOS!G$6:H$365,2,0)</f>
        <v>TRABAJADORA SOCIAL EN AREA MEDICA</v>
      </c>
      <c r="F251" s="9" t="s">
        <v>387</v>
      </c>
      <c r="G251" s="9" t="s">
        <v>387</v>
      </c>
      <c r="H251" s="9" t="s">
        <v>233</v>
      </c>
      <c r="I251" s="10" t="s">
        <v>62</v>
      </c>
      <c r="J251" s="9" t="s">
        <v>234</v>
      </c>
      <c r="K251" s="9" t="s">
        <v>42</v>
      </c>
      <c r="L251" s="7">
        <v>1</v>
      </c>
      <c r="M251" s="11" t="s">
        <v>1095</v>
      </c>
      <c r="N251" s="11" t="s">
        <v>1096</v>
      </c>
      <c r="O251" s="9" t="s">
        <v>1097</v>
      </c>
      <c r="P251" s="7"/>
      <c r="Q251" s="7">
        <v>1</v>
      </c>
      <c r="R251" s="7" t="s">
        <v>30</v>
      </c>
      <c r="S251" s="12" t="s">
        <v>245</v>
      </c>
      <c r="T251" s="13">
        <v>4958.62</v>
      </c>
      <c r="U251" s="13"/>
      <c r="V251" s="13"/>
      <c r="W251" s="13">
        <v>8647.35</v>
      </c>
      <c r="X251" s="13">
        <v>3688.7300000000005</v>
      </c>
      <c r="Y251" s="13">
        <v>4958.62</v>
      </c>
    </row>
    <row r="252" spans="1:25" x14ac:dyDescent="0.25">
      <c r="A252" s="7">
        <v>251</v>
      </c>
      <c r="B252" s="8" t="s">
        <v>231</v>
      </c>
      <c r="C252" s="7" t="s">
        <v>24</v>
      </c>
      <c r="D252" s="7" t="s">
        <v>284</v>
      </c>
      <c r="E252" s="7" t="str">
        <f>VLOOKUP(F252,[1]REGULARIZADOS!G$6:H$365,2,0)</f>
        <v>AUXILIAR DE ENFERMERIA "A"</v>
      </c>
      <c r="F252" s="9" t="s">
        <v>642</v>
      </c>
      <c r="G252" s="9" t="s">
        <v>642</v>
      </c>
      <c r="H252" s="9" t="s">
        <v>233</v>
      </c>
      <c r="I252" s="10" t="s">
        <v>62</v>
      </c>
      <c r="J252" s="9" t="s">
        <v>234</v>
      </c>
      <c r="K252" s="9" t="s">
        <v>42</v>
      </c>
      <c r="L252" s="7">
        <v>1</v>
      </c>
      <c r="M252" s="11" t="s">
        <v>1098</v>
      </c>
      <c r="N252" s="11" t="s">
        <v>1099</v>
      </c>
      <c r="O252" s="9" t="s">
        <v>1100</v>
      </c>
      <c r="P252" s="7"/>
      <c r="Q252" s="7">
        <v>1</v>
      </c>
      <c r="R252" s="7" t="s">
        <v>30</v>
      </c>
      <c r="S252" s="12" t="s">
        <v>257</v>
      </c>
      <c r="T252" s="13">
        <v>4870.7700000000004</v>
      </c>
      <c r="U252" s="13"/>
      <c r="V252" s="13"/>
      <c r="W252" s="13">
        <v>8647.35</v>
      </c>
      <c r="X252" s="13">
        <v>3776.5799999999995</v>
      </c>
      <c r="Y252" s="13">
        <v>4870.7700000000004</v>
      </c>
    </row>
    <row r="253" spans="1:25" x14ac:dyDescent="0.25">
      <c r="A253" s="7">
        <v>252</v>
      </c>
      <c r="B253" s="8" t="s">
        <v>231</v>
      </c>
      <c r="C253" s="7" t="s">
        <v>24</v>
      </c>
      <c r="D253" s="7" t="s">
        <v>263</v>
      </c>
      <c r="E253" s="7" t="str">
        <f>VLOOKUP(F253,[1]REGULARIZADOS!G$6:H$365,2,0)</f>
        <v>AUXILIAR DE ENFERMERIA "A"</v>
      </c>
      <c r="F253" s="9" t="s">
        <v>264</v>
      </c>
      <c r="G253" s="9" t="s">
        <v>264</v>
      </c>
      <c r="H253" s="9" t="s">
        <v>233</v>
      </c>
      <c r="I253" s="10" t="s">
        <v>62</v>
      </c>
      <c r="J253" s="9" t="s">
        <v>234</v>
      </c>
      <c r="K253" s="9" t="s">
        <v>42</v>
      </c>
      <c r="L253" s="7">
        <v>1</v>
      </c>
      <c r="M253" s="11" t="s">
        <v>1101</v>
      </c>
      <c r="N253" s="11" t="s">
        <v>1102</v>
      </c>
      <c r="O253" s="9" t="s">
        <v>1103</v>
      </c>
      <c r="P253" s="7"/>
      <c r="Q253" s="7">
        <v>1</v>
      </c>
      <c r="R253" s="7" t="s">
        <v>30</v>
      </c>
      <c r="S253" s="12" t="s">
        <v>245</v>
      </c>
      <c r="T253" s="13">
        <v>776.88000000000011</v>
      </c>
      <c r="U253" s="13"/>
      <c r="V253" s="13"/>
      <c r="W253" s="13">
        <v>8647.35</v>
      </c>
      <c r="X253" s="13">
        <v>7870.47</v>
      </c>
      <c r="Y253" s="13">
        <v>776.88000000000011</v>
      </c>
    </row>
    <row r="254" spans="1:25" x14ac:dyDescent="0.25">
      <c r="A254" s="7">
        <v>253</v>
      </c>
      <c r="B254" s="8" t="s">
        <v>231</v>
      </c>
      <c r="C254" s="7" t="s">
        <v>24</v>
      </c>
      <c r="D254" s="7" t="s">
        <v>263</v>
      </c>
      <c r="E254" s="7" t="str">
        <f>VLOOKUP(F254,[1]REGULARIZADOS!G$6:H$365,2,0)</f>
        <v>TRABAJADORA SOCIAL EN AREA MEDICA</v>
      </c>
      <c r="F254" s="9" t="s">
        <v>413</v>
      </c>
      <c r="G254" s="9" t="s">
        <v>413</v>
      </c>
      <c r="H254" s="9" t="s">
        <v>241</v>
      </c>
      <c r="I254" s="10" t="s">
        <v>70</v>
      </c>
      <c r="J254" s="9" t="s">
        <v>234</v>
      </c>
      <c r="K254" s="9" t="s">
        <v>42</v>
      </c>
      <c r="L254" s="7">
        <v>1</v>
      </c>
      <c r="M254" s="11" t="s">
        <v>1104</v>
      </c>
      <c r="N254" s="11" t="s">
        <v>1105</v>
      </c>
      <c r="O254" s="9" t="s">
        <v>1106</v>
      </c>
      <c r="P254" s="7"/>
      <c r="Q254" s="7">
        <v>1</v>
      </c>
      <c r="R254" s="7" t="s">
        <v>30</v>
      </c>
      <c r="S254" s="12" t="s">
        <v>245</v>
      </c>
      <c r="T254" s="13">
        <v>1458.87</v>
      </c>
      <c r="U254" s="13"/>
      <c r="V254" s="13"/>
      <c r="W254" s="13">
        <v>9042.5</v>
      </c>
      <c r="X254" s="13">
        <v>7583.63</v>
      </c>
      <c r="Y254" s="13">
        <v>1458.87</v>
      </c>
    </row>
    <row r="255" spans="1:25" x14ac:dyDescent="0.25">
      <c r="A255" s="7">
        <v>254</v>
      </c>
      <c r="B255" s="8" t="s">
        <v>231</v>
      </c>
      <c r="C255" s="7" t="s">
        <v>24</v>
      </c>
      <c r="D255" s="7" t="s">
        <v>284</v>
      </c>
      <c r="E255" s="7" t="str">
        <f>VLOOKUP(F255,[1]REGULARIZADOS!G$6:H$365,2,0)</f>
        <v>TRABAJADORA SOCIAL EN AREA MEDICA</v>
      </c>
      <c r="F255" s="9" t="s">
        <v>285</v>
      </c>
      <c r="G255" s="9" t="s">
        <v>285</v>
      </c>
      <c r="H255" s="9" t="s">
        <v>253</v>
      </c>
      <c r="I255" s="10" t="s">
        <v>34</v>
      </c>
      <c r="J255" s="9" t="s">
        <v>234</v>
      </c>
      <c r="K255" s="9" t="s">
        <v>42</v>
      </c>
      <c r="L255" s="7">
        <v>1</v>
      </c>
      <c r="M255" s="11" t="s">
        <v>1107</v>
      </c>
      <c r="N255" s="11" t="s">
        <v>1108</v>
      </c>
      <c r="O255" s="9" t="s">
        <v>1109</v>
      </c>
      <c r="P255" s="7"/>
      <c r="Q255" s="7">
        <v>1</v>
      </c>
      <c r="R255" s="7" t="s">
        <v>30</v>
      </c>
      <c r="S255" s="12" t="s">
        <v>226</v>
      </c>
      <c r="T255" s="13">
        <v>10956.2</v>
      </c>
      <c r="U255" s="13"/>
      <c r="V255" s="13"/>
      <c r="W255" s="13">
        <v>15160</v>
      </c>
      <c r="X255" s="13">
        <v>4203.8</v>
      </c>
      <c r="Y255" s="13">
        <v>10956.2</v>
      </c>
    </row>
    <row r="256" spans="1:25" x14ac:dyDescent="0.25">
      <c r="A256" s="7">
        <v>255</v>
      </c>
      <c r="B256" s="8" t="s">
        <v>231</v>
      </c>
      <c r="C256" s="7" t="s">
        <v>24</v>
      </c>
      <c r="D256" s="7" t="s">
        <v>263</v>
      </c>
      <c r="E256" s="7" t="str">
        <f>VLOOKUP(F256,[1]REGULARIZADOS!G$6:H$365,2,0)</f>
        <v>AUXILIAR DE ENFERMERIA "A"</v>
      </c>
      <c r="F256" s="9" t="s">
        <v>984</v>
      </c>
      <c r="G256" s="9" t="s">
        <v>984</v>
      </c>
      <c r="H256" s="9" t="s">
        <v>233</v>
      </c>
      <c r="I256" s="10" t="s">
        <v>62</v>
      </c>
      <c r="J256" s="9" t="s">
        <v>234</v>
      </c>
      <c r="K256" s="9" t="s">
        <v>42</v>
      </c>
      <c r="L256" s="7">
        <v>1</v>
      </c>
      <c r="M256" s="11" t="s">
        <v>1110</v>
      </c>
      <c r="N256" s="11" t="s">
        <v>1111</v>
      </c>
      <c r="O256" s="9" t="s">
        <v>1112</v>
      </c>
      <c r="P256" s="7"/>
      <c r="Q256" s="7">
        <v>1</v>
      </c>
      <c r="R256" s="7" t="s">
        <v>30</v>
      </c>
      <c r="S256" s="12" t="s">
        <v>245</v>
      </c>
      <c r="T256" s="13">
        <v>5291.96</v>
      </c>
      <c r="U256" s="13"/>
      <c r="V256" s="13"/>
      <c r="W256" s="13">
        <v>8647.35</v>
      </c>
      <c r="X256" s="13">
        <v>3355.3900000000003</v>
      </c>
      <c r="Y256" s="13">
        <v>5291.96</v>
      </c>
    </row>
    <row r="257" spans="1:25" x14ac:dyDescent="0.25">
      <c r="A257" s="7">
        <v>256</v>
      </c>
      <c r="B257" s="8" t="s">
        <v>231</v>
      </c>
      <c r="C257" s="7" t="s">
        <v>24</v>
      </c>
      <c r="D257" s="7" t="s">
        <v>456</v>
      </c>
      <c r="E257" s="7" t="str">
        <f>VLOOKUP(F257,[1]REGULARIZADOS!G$6:H$365,2,0)</f>
        <v>MEDICO GENERAL "A"</v>
      </c>
      <c r="F257" s="9" t="s">
        <v>933</v>
      </c>
      <c r="G257" s="9" t="s">
        <v>933</v>
      </c>
      <c r="H257" s="9" t="s">
        <v>233</v>
      </c>
      <c r="I257" s="10" t="s">
        <v>62</v>
      </c>
      <c r="J257" s="9" t="s">
        <v>234</v>
      </c>
      <c r="K257" s="9" t="s">
        <v>42</v>
      </c>
      <c r="L257" s="7">
        <v>1</v>
      </c>
      <c r="M257" s="11" t="s">
        <v>1113</v>
      </c>
      <c r="N257" s="11" t="s">
        <v>1114</v>
      </c>
      <c r="O257" s="9" t="s">
        <v>1115</v>
      </c>
      <c r="P257" s="7"/>
      <c r="Q257" s="7">
        <v>1</v>
      </c>
      <c r="R257" s="7" t="s">
        <v>30</v>
      </c>
      <c r="S257" s="12" t="s">
        <v>245</v>
      </c>
      <c r="T257" s="13">
        <v>5854.77</v>
      </c>
      <c r="U257" s="13"/>
      <c r="V257" s="13"/>
      <c r="W257" s="13">
        <v>8647.35</v>
      </c>
      <c r="X257" s="13">
        <v>2792.5800000000004</v>
      </c>
      <c r="Y257" s="13">
        <v>5854.77</v>
      </c>
    </row>
    <row r="258" spans="1:25" x14ac:dyDescent="0.25">
      <c r="A258" s="7">
        <v>257</v>
      </c>
      <c r="B258" s="8" t="s">
        <v>231</v>
      </c>
      <c r="C258" s="7" t="s">
        <v>24</v>
      </c>
      <c r="D258" s="7" t="s">
        <v>337</v>
      </c>
      <c r="E258" s="7" t="str">
        <f>VLOOKUP(F258,[1]REGULARIZADOS!G$6:H$365,2,0)</f>
        <v>TRABAJADORA SOCIAL EN AREA MEDICA</v>
      </c>
      <c r="F258" s="9" t="s">
        <v>387</v>
      </c>
      <c r="G258" s="9" t="s">
        <v>387</v>
      </c>
      <c r="H258" s="9" t="s">
        <v>233</v>
      </c>
      <c r="I258" s="10" t="s">
        <v>62</v>
      </c>
      <c r="J258" s="9" t="s">
        <v>234</v>
      </c>
      <c r="K258" s="9" t="s">
        <v>42</v>
      </c>
      <c r="L258" s="7">
        <v>1</v>
      </c>
      <c r="M258" s="11" t="s">
        <v>1116</v>
      </c>
      <c r="N258" s="11" t="s">
        <v>1117</v>
      </c>
      <c r="O258" s="9" t="s">
        <v>1118</v>
      </c>
      <c r="P258" s="7"/>
      <c r="Q258" s="7">
        <v>1</v>
      </c>
      <c r="R258" s="7" t="s">
        <v>30</v>
      </c>
      <c r="S258" s="12" t="s">
        <v>245</v>
      </c>
      <c r="T258" s="13">
        <v>6645.35</v>
      </c>
      <c r="U258" s="13"/>
      <c r="V258" s="13"/>
      <c r="W258" s="13">
        <v>8647.35</v>
      </c>
      <c r="X258" s="13">
        <v>2001.9999999999995</v>
      </c>
      <c r="Y258" s="13">
        <v>6645.35</v>
      </c>
    </row>
    <row r="259" spans="1:25" x14ac:dyDescent="0.25">
      <c r="A259" s="7">
        <v>258</v>
      </c>
      <c r="B259" s="8" t="s">
        <v>231</v>
      </c>
      <c r="C259" s="7" t="s">
        <v>24</v>
      </c>
      <c r="D259" s="7" t="s">
        <v>272</v>
      </c>
      <c r="E259" s="7" t="str">
        <f>VLOOKUP(F259,[1]REGULARIZADOS!G$6:H$365,2,0)</f>
        <v>MEDICO ESPECIALISTA "A"</v>
      </c>
      <c r="F259" s="9" t="s">
        <v>1119</v>
      </c>
      <c r="G259" s="9" t="s">
        <v>1119</v>
      </c>
      <c r="H259" s="9" t="s">
        <v>653</v>
      </c>
      <c r="I259" s="10" t="s">
        <v>27</v>
      </c>
      <c r="J259" s="9" t="s">
        <v>234</v>
      </c>
      <c r="K259" s="9" t="s">
        <v>29</v>
      </c>
      <c r="L259" s="7">
        <v>1</v>
      </c>
      <c r="M259" s="11" t="s">
        <v>1120</v>
      </c>
      <c r="N259" s="11" t="s">
        <v>1121</v>
      </c>
      <c r="O259" s="9" t="s">
        <v>1122</v>
      </c>
      <c r="P259" s="7"/>
      <c r="Q259" s="7">
        <v>1</v>
      </c>
      <c r="R259" s="7" t="s">
        <v>30</v>
      </c>
      <c r="S259" s="12" t="s">
        <v>271</v>
      </c>
      <c r="T259" s="13">
        <v>10956.07</v>
      </c>
      <c r="U259" s="13"/>
      <c r="V259" s="13"/>
      <c r="W259" s="13">
        <v>18714.599999999999</v>
      </c>
      <c r="X259" s="13">
        <v>7758.53</v>
      </c>
      <c r="Y259" s="13">
        <v>10956.07</v>
      </c>
    </row>
    <row r="260" spans="1:25" x14ac:dyDescent="0.25">
      <c r="A260" s="7">
        <v>259</v>
      </c>
      <c r="B260" s="8" t="s">
        <v>231</v>
      </c>
      <c r="C260" s="7" t="s">
        <v>24</v>
      </c>
      <c r="D260" s="7" t="s">
        <v>272</v>
      </c>
      <c r="E260" s="7" t="str">
        <f>VLOOKUP(F260,[1]REGULARIZADOS!G$6:H$365,2,0)</f>
        <v>TECNICO LABORATORISTA "A"</v>
      </c>
      <c r="F260" s="9" t="s">
        <v>634</v>
      </c>
      <c r="G260" s="9" t="s">
        <v>634</v>
      </c>
      <c r="H260" s="9" t="s">
        <v>253</v>
      </c>
      <c r="I260" s="10" t="s">
        <v>34</v>
      </c>
      <c r="J260" s="9" t="s">
        <v>234</v>
      </c>
      <c r="K260" s="9" t="s">
        <v>42</v>
      </c>
      <c r="L260" s="7">
        <v>1</v>
      </c>
      <c r="M260" s="11" t="s">
        <v>1123</v>
      </c>
      <c r="N260" s="11" t="s">
        <v>1124</v>
      </c>
      <c r="O260" s="9" t="s">
        <v>1125</v>
      </c>
      <c r="P260" s="7"/>
      <c r="Q260" s="7">
        <v>1</v>
      </c>
      <c r="R260" s="7" t="s">
        <v>30</v>
      </c>
      <c r="S260" s="12" t="s">
        <v>317</v>
      </c>
      <c r="T260" s="13">
        <v>9471.0399999999991</v>
      </c>
      <c r="U260" s="13"/>
      <c r="V260" s="13"/>
      <c r="W260" s="13">
        <v>15911.9</v>
      </c>
      <c r="X260" s="13">
        <v>6440.8600000000006</v>
      </c>
      <c r="Y260" s="13">
        <v>9471.0399999999991</v>
      </c>
    </row>
    <row r="261" spans="1:25" x14ac:dyDescent="0.25">
      <c r="A261" s="7">
        <v>260</v>
      </c>
      <c r="B261" s="8" t="s">
        <v>231</v>
      </c>
      <c r="C261" s="7" t="s">
        <v>24</v>
      </c>
      <c r="D261" s="7" t="s">
        <v>382</v>
      </c>
      <c r="E261" s="7" t="str">
        <f>VLOOKUP(F261,[1]REGULARIZADOS!G$6:H$365,2,0)</f>
        <v>AUXILIAR DE ENFERMERIA "A"</v>
      </c>
      <c r="F261" s="9" t="s">
        <v>409</v>
      </c>
      <c r="G261" s="9" t="s">
        <v>409</v>
      </c>
      <c r="H261" s="9" t="s">
        <v>233</v>
      </c>
      <c r="I261" s="10" t="s">
        <v>62</v>
      </c>
      <c r="J261" s="9" t="s">
        <v>234</v>
      </c>
      <c r="K261" s="9" t="s">
        <v>42</v>
      </c>
      <c r="L261" s="7">
        <v>1</v>
      </c>
      <c r="M261" s="11" t="s">
        <v>1126</v>
      </c>
      <c r="N261" s="11" t="s">
        <v>1127</v>
      </c>
      <c r="O261" s="9" t="s">
        <v>1128</v>
      </c>
      <c r="P261" s="7"/>
      <c r="Q261" s="7">
        <v>1</v>
      </c>
      <c r="R261" s="7" t="s">
        <v>30</v>
      </c>
      <c r="S261" s="12" t="s">
        <v>245</v>
      </c>
      <c r="T261" s="13">
        <v>5343.84</v>
      </c>
      <c r="U261" s="13"/>
      <c r="V261" s="13"/>
      <c r="W261" s="13">
        <v>8647.35</v>
      </c>
      <c r="X261" s="13">
        <v>3303.51</v>
      </c>
      <c r="Y261" s="13">
        <v>5343.84</v>
      </c>
    </row>
    <row r="262" spans="1:25" x14ac:dyDescent="0.25">
      <c r="A262" s="7">
        <v>261</v>
      </c>
      <c r="B262" s="8" t="s">
        <v>231</v>
      </c>
      <c r="C262" s="7" t="s">
        <v>24</v>
      </c>
      <c r="D262" s="7" t="s">
        <v>337</v>
      </c>
      <c r="E262" s="7" t="str">
        <f>VLOOKUP(F262,[1]REGULARIZADOS!G$6:H$365,2,0)</f>
        <v>AUXILIAR DE ENFERMERIA "A"</v>
      </c>
      <c r="F262" s="9" t="s">
        <v>338</v>
      </c>
      <c r="G262" s="9" t="s">
        <v>338</v>
      </c>
      <c r="H262" s="9" t="s">
        <v>233</v>
      </c>
      <c r="I262" s="10" t="s">
        <v>62</v>
      </c>
      <c r="J262" s="9" t="s">
        <v>234</v>
      </c>
      <c r="K262" s="9" t="s">
        <v>42</v>
      </c>
      <c r="L262" s="7">
        <v>1</v>
      </c>
      <c r="M262" s="11" t="s">
        <v>1129</v>
      </c>
      <c r="N262" s="11" t="s">
        <v>1130</v>
      </c>
      <c r="O262" s="9" t="s">
        <v>1131</v>
      </c>
      <c r="P262" s="7"/>
      <c r="Q262" s="7">
        <v>1</v>
      </c>
      <c r="R262" s="7" t="s">
        <v>30</v>
      </c>
      <c r="S262" s="12" t="s">
        <v>598</v>
      </c>
      <c r="T262" s="13">
        <v>5918.67</v>
      </c>
      <c r="U262" s="13"/>
      <c r="V262" s="13"/>
      <c r="W262" s="13">
        <v>8597.35</v>
      </c>
      <c r="X262" s="13">
        <v>2678.6800000000003</v>
      </c>
      <c r="Y262" s="13">
        <v>5918.67</v>
      </c>
    </row>
    <row r="263" spans="1:25" x14ac:dyDescent="0.25">
      <c r="A263" s="7">
        <v>262</v>
      </c>
      <c r="B263" s="8" t="s">
        <v>231</v>
      </c>
      <c r="C263" s="7" t="s">
        <v>24</v>
      </c>
      <c r="D263" s="7" t="s">
        <v>263</v>
      </c>
      <c r="E263" s="7" t="str">
        <f>VLOOKUP(F263,[1]REGULARIZADOS!G$6:H$365,2,0)</f>
        <v>AUXILIAR DE ENFERMERIA "A"</v>
      </c>
      <c r="F263" s="9" t="s">
        <v>264</v>
      </c>
      <c r="G263" s="9" t="s">
        <v>264</v>
      </c>
      <c r="H263" s="9" t="s">
        <v>253</v>
      </c>
      <c r="I263" s="10" t="s">
        <v>34</v>
      </c>
      <c r="J263" s="9" t="s">
        <v>234</v>
      </c>
      <c r="K263" s="9" t="s">
        <v>42</v>
      </c>
      <c r="L263" s="7">
        <v>1</v>
      </c>
      <c r="M263" s="11" t="s">
        <v>1132</v>
      </c>
      <c r="N263" s="11" t="s">
        <v>1133</v>
      </c>
      <c r="O263" s="9" t="s">
        <v>1134</v>
      </c>
      <c r="P263" s="7"/>
      <c r="Q263" s="7">
        <v>1</v>
      </c>
      <c r="R263" s="7" t="s">
        <v>30</v>
      </c>
      <c r="S263" s="12" t="s">
        <v>245</v>
      </c>
      <c r="T263" s="13">
        <v>8078.57</v>
      </c>
      <c r="U263" s="13"/>
      <c r="V263" s="13"/>
      <c r="W263" s="13">
        <v>12104.560000000001</v>
      </c>
      <c r="X263" s="13">
        <v>4025.9900000000016</v>
      </c>
      <c r="Y263" s="13">
        <v>8078.57</v>
      </c>
    </row>
    <row r="264" spans="1:25" x14ac:dyDescent="0.25">
      <c r="A264" s="7">
        <v>263</v>
      </c>
      <c r="B264" s="8" t="s">
        <v>231</v>
      </c>
      <c r="C264" s="7" t="s">
        <v>24</v>
      </c>
      <c r="D264" s="7" t="s">
        <v>258</v>
      </c>
      <c r="E264" s="7" t="str">
        <f>VLOOKUP(F264,[1]REGULARIZADOS!G$6:H$365,2,0)</f>
        <v>AUXILIAR DE ENFERMERIA "A"</v>
      </c>
      <c r="F264" s="9" t="s">
        <v>567</v>
      </c>
      <c r="G264" s="9" t="s">
        <v>567</v>
      </c>
      <c r="H264" s="9" t="s">
        <v>233</v>
      </c>
      <c r="I264" s="10" t="s">
        <v>62</v>
      </c>
      <c r="J264" s="9" t="s">
        <v>234</v>
      </c>
      <c r="K264" s="9" t="s">
        <v>42</v>
      </c>
      <c r="L264" s="7">
        <v>1</v>
      </c>
      <c r="M264" s="11" t="s">
        <v>1135</v>
      </c>
      <c r="N264" s="11" t="s">
        <v>1136</v>
      </c>
      <c r="O264" s="9" t="s">
        <v>1137</v>
      </c>
      <c r="P264" s="7"/>
      <c r="Q264" s="7">
        <v>1</v>
      </c>
      <c r="R264" s="7" t="s">
        <v>30</v>
      </c>
      <c r="S264" s="12" t="s">
        <v>245</v>
      </c>
      <c r="T264" s="13">
        <v>5047.84</v>
      </c>
      <c r="U264" s="13"/>
      <c r="V264" s="13"/>
      <c r="W264" s="13">
        <v>8647.35</v>
      </c>
      <c r="X264" s="13">
        <v>3599.51</v>
      </c>
      <c r="Y264" s="13">
        <v>5047.84</v>
      </c>
    </row>
    <row r="265" spans="1:25" x14ac:dyDescent="0.25">
      <c r="A265" s="7">
        <v>264</v>
      </c>
      <c r="B265" s="8" t="s">
        <v>231</v>
      </c>
      <c r="C265" s="7" t="s">
        <v>24</v>
      </c>
      <c r="D265" s="7" t="s">
        <v>318</v>
      </c>
      <c r="E265" s="7" t="str">
        <f>VLOOKUP(F265,[1]REGULARIZADOS!G$6:H$365,2,0)</f>
        <v>AUXILIAR DE ENFERMERIA "A"</v>
      </c>
      <c r="F265" s="9" t="s">
        <v>399</v>
      </c>
      <c r="G265" s="9" t="s">
        <v>399</v>
      </c>
      <c r="H265" s="9" t="s">
        <v>233</v>
      </c>
      <c r="I265" s="10" t="s">
        <v>62</v>
      </c>
      <c r="J265" s="9" t="s">
        <v>234</v>
      </c>
      <c r="K265" s="9" t="s">
        <v>42</v>
      </c>
      <c r="L265" s="7">
        <v>1</v>
      </c>
      <c r="M265" s="11" t="s">
        <v>1138</v>
      </c>
      <c r="N265" s="11" t="s">
        <v>1139</v>
      </c>
      <c r="O265" s="9" t="s">
        <v>1140</v>
      </c>
      <c r="P265" s="7"/>
      <c r="Q265" s="7">
        <v>1</v>
      </c>
      <c r="R265" s="7" t="s">
        <v>30</v>
      </c>
      <c r="S265" s="12" t="s">
        <v>245</v>
      </c>
      <c r="T265" s="13">
        <v>3994.6900000000005</v>
      </c>
      <c r="U265" s="13"/>
      <c r="V265" s="13"/>
      <c r="W265" s="13">
        <v>8647.35</v>
      </c>
      <c r="X265" s="13">
        <v>4652.66</v>
      </c>
      <c r="Y265" s="13">
        <v>3994.6900000000005</v>
      </c>
    </row>
    <row r="266" spans="1:25" x14ac:dyDescent="0.25">
      <c r="A266" s="7">
        <v>265</v>
      </c>
      <c r="B266" s="8" t="s">
        <v>231</v>
      </c>
      <c r="C266" s="7" t="s">
        <v>24</v>
      </c>
      <c r="D266" s="7" t="s">
        <v>263</v>
      </c>
      <c r="E266" s="7" t="str">
        <f>VLOOKUP(F266,[1]REGULARIZADOS!G$6:H$365,2,0)</f>
        <v>AUXILIAR DE ENFERMERIA "A"</v>
      </c>
      <c r="F266" s="9" t="s">
        <v>264</v>
      </c>
      <c r="G266" s="9" t="s">
        <v>264</v>
      </c>
      <c r="H266" s="9" t="s">
        <v>233</v>
      </c>
      <c r="I266" s="10" t="s">
        <v>62</v>
      </c>
      <c r="J266" s="9" t="s">
        <v>234</v>
      </c>
      <c r="K266" s="9" t="s">
        <v>42</v>
      </c>
      <c r="L266" s="7">
        <v>1</v>
      </c>
      <c r="M266" s="11" t="s">
        <v>1141</v>
      </c>
      <c r="N266" s="11" t="s">
        <v>1142</v>
      </c>
      <c r="O266" s="9" t="s">
        <v>1143</v>
      </c>
      <c r="P266" s="7"/>
      <c r="Q266" s="7">
        <v>1</v>
      </c>
      <c r="R266" s="7" t="s">
        <v>30</v>
      </c>
      <c r="S266" s="12" t="s">
        <v>245</v>
      </c>
      <c r="T266" s="13">
        <v>4163.1400000000003</v>
      </c>
      <c r="U266" s="13"/>
      <c r="V266" s="13"/>
      <c r="W266" s="13">
        <v>8647.35</v>
      </c>
      <c r="X266" s="13">
        <v>4484.21</v>
      </c>
      <c r="Y266" s="13">
        <v>4163.1400000000003</v>
      </c>
    </row>
    <row r="267" spans="1:25" x14ac:dyDescent="0.25">
      <c r="A267" s="7">
        <v>266</v>
      </c>
      <c r="B267" s="8" t="s">
        <v>231</v>
      </c>
      <c r="C267" s="7" t="s">
        <v>24</v>
      </c>
      <c r="D267" s="7" t="s">
        <v>263</v>
      </c>
      <c r="E267" s="7" t="str">
        <f>VLOOKUP(F267,[1]REGULARIZADOS!G$6:H$365,2,0)</f>
        <v>TRABAJADORA SOCIAL EN AREA MEDICA</v>
      </c>
      <c r="F267" s="9" t="s">
        <v>413</v>
      </c>
      <c r="G267" s="9" t="s">
        <v>413</v>
      </c>
      <c r="H267" s="9" t="s">
        <v>233</v>
      </c>
      <c r="I267" s="10" t="s">
        <v>62</v>
      </c>
      <c r="J267" s="9" t="s">
        <v>234</v>
      </c>
      <c r="K267" s="9" t="s">
        <v>42</v>
      </c>
      <c r="L267" s="7">
        <v>1</v>
      </c>
      <c r="M267" s="11" t="s">
        <v>1144</v>
      </c>
      <c r="N267" s="11" t="s">
        <v>1145</v>
      </c>
      <c r="O267" s="9" t="s">
        <v>1146</v>
      </c>
      <c r="P267" s="7"/>
      <c r="Q267" s="7">
        <v>1</v>
      </c>
      <c r="R267" s="7" t="s">
        <v>30</v>
      </c>
      <c r="S267" s="12" t="s">
        <v>245</v>
      </c>
      <c r="T267" s="13">
        <v>5870.5399999999991</v>
      </c>
      <c r="U267" s="13"/>
      <c r="V267" s="13"/>
      <c r="W267" s="13">
        <v>8647.35</v>
      </c>
      <c r="X267" s="13">
        <v>2776.8100000000009</v>
      </c>
      <c r="Y267" s="13">
        <v>5870.5399999999991</v>
      </c>
    </row>
    <row r="268" spans="1:25" x14ac:dyDescent="0.25">
      <c r="A268" s="7">
        <v>267</v>
      </c>
      <c r="B268" s="8" t="s">
        <v>231</v>
      </c>
      <c r="C268" s="7" t="s">
        <v>24</v>
      </c>
      <c r="D268" s="7" t="s">
        <v>82</v>
      </c>
      <c r="E268" s="7" t="str">
        <f>VLOOKUP(F268,[1]REGULARIZADOS!G$6:H$365,2,0)</f>
        <v>AUXILIAR DE ENFERMERIA "A"</v>
      </c>
      <c r="F268" s="9" t="s">
        <v>232</v>
      </c>
      <c r="G268" s="9" t="s">
        <v>232</v>
      </c>
      <c r="H268" s="9" t="s">
        <v>233</v>
      </c>
      <c r="I268" s="10" t="s">
        <v>62</v>
      </c>
      <c r="J268" s="9" t="s">
        <v>234</v>
      </c>
      <c r="K268" s="9" t="s">
        <v>42</v>
      </c>
      <c r="L268" s="7">
        <v>1</v>
      </c>
      <c r="M268" s="11" t="s">
        <v>1147</v>
      </c>
      <c r="N268" s="11" t="s">
        <v>1148</v>
      </c>
      <c r="O268" s="9" t="s">
        <v>1149</v>
      </c>
      <c r="P268" s="7"/>
      <c r="Q268" s="7">
        <v>1</v>
      </c>
      <c r="R268" s="7" t="s">
        <v>30</v>
      </c>
      <c r="S268" s="12" t="s">
        <v>271</v>
      </c>
      <c r="T268" s="13">
        <v>6645.35</v>
      </c>
      <c r="U268" s="13"/>
      <c r="V268" s="13"/>
      <c r="W268" s="13">
        <v>8647.35</v>
      </c>
      <c r="X268" s="13">
        <v>2001.9999999999995</v>
      </c>
      <c r="Y268" s="13">
        <v>6645.35</v>
      </c>
    </row>
    <row r="269" spans="1:25" x14ac:dyDescent="0.25">
      <c r="A269" s="7">
        <v>268</v>
      </c>
      <c r="B269" s="8" t="s">
        <v>231</v>
      </c>
      <c r="C269" s="7" t="s">
        <v>24</v>
      </c>
      <c r="D269" s="7" t="s">
        <v>318</v>
      </c>
      <c r="E269" s="7" t="str">
        <f>VLOOKUP(F269,[1]REGULARIZADOS!G$6:H$365,2,0)</f>
        <v>MEDICO GENERAL "A"</v>
      </c>
      <c r="F269" s="9" t="s">
        <v>468</v>
      </c>
      <c r="G269" s="9" t="s">
        <v>468</v>
      </c>
      <c r="H269" s="9" t="s">
        <v>233</v>
      </c>
      <c r="I269" s="10" t="s">
        <v>62</v>
      </c>
      <c r="J269" s="9" t="s">
        <v>234</v>
      </c>
      <c r="K269" s="9" t="s">
        <v>42</v>
      </c>
      <c r="L269" s="7">
        <v>1</v>
      </c>
      <c r="M269" s="11" t="s">
        <v>1150</v>
      </c>
      <c r="N269" s="11" t="s">
        <v>1151</v>
      </c>
      <c r="O269" s="9" t="s">
        <v>1152</v>
      </c>
      <c r="P269" s="7"/>
      <c r="Q269" s="7">
        <v>1</v>
      </c>
      <c r="R269" s="7" t="s">
        <v>30</v>
      </c>
      <c r="S269" s="12" t="s">
        <v>257</v>
      </c>
      <c r="T269" s="13">
        <v>3676.4400000000005</v>
      </c>
      <c r="U269" s="13"/>
      <c r="V269" s="13"/>
      <c r="W269" s="13">
        <v>8647.35</v>
      </c>
      <c r="X269" s="13">
        <v>4970.91</v>
      </c>
      <c r="Y269" s="13">
        <v>3676.4400000000005</v>
      </c>
    </row>
    <row r="270" spans="1:25" x14ac:dyDescent="0.25">
      <c r="A270" s="7">
        <v>269</v>
      </c>
      <c r="B270" s="8" t="s">
        <v>231</v>
      </c>
      <c r="C270" s="7" t="s">
        <v>24</v>
      </c>
      <c r="D270" s="7" t="s">
        <v>284</v>
      </c>
      <c r="E270" s="7" t="str">
        <f>VLOOKUP(F270,[1]REGULARIZADOS!G$6:H$365,2,0)</f>
        <v>AUXILIAR DE ENFERMERIA "A"</v>
      </c>
      <c r="F270" s="9" t="s">
        <v>855</v>
      </c>
      <c r="G270" s="9" t="s">
        <v>855</v>
      </c>
      <c r="H270" s="9" t="s">
        <v>233</v>
      </c>
      <c r="I270" s="10" t="s">
        <v>62</v>
      </c>
      <c r="J270" s="9" t="s">
        <v>234</v>
      </c>
      <c r="K270" s="9" t="s">
        <v>42</v>
      </c>
      <c r="L270" s="7">
        <v>1</v>
      </c>
      <c r="M270" s="11" t="s">
        <v>1153</v>
      </c>
      <c r="N270" s="11" t="s">
        <v>1154</v>
      </c>
      <c r="O270" s="9" t="s">
        <v>1155</v>
      </c>
      <c r="P270" s="7"/>
      <c r="Q270" s="7">
        <v>1</v>
      </c>
      <c r="R270" s="7" t="s">
        <v>30</v>
      </c>
      <c r="S270" s="12" t="s">
        <v>245</v>
      </c>
      <c r="T270" s="13">
        <v>5725.4800000000014</v>
      </c>
      <c r="U270" s="13"/>
      <c r="V270" s="13"/>
      <c r="W270" s="13">
        <v>8647.35</v>
      </c>
      <c r="X270" s="13">
        <v>2921.8699999999994</v>
      </c>
      <c r="Y270" s="13">
        <v>5725.4800000000014</v>
      </c>
    </row>
    <row r="271" spans="1:25" x14ac:dyDescent="0.25">
      <c r="A271" s="7">
        <v>270</v>
      </c>
      <c r="B271" s="8" t="s">
        <v>231</v>
      </c>
      <c r="C271" s="7" t="s">
        <v>24</v>
      </c>
      <c r="D271" s="7" t="s">
        <v>337</v>
      </c>
      <c r="E271" s="7" t="str">
        <f>VLOOKUP(F271,[1]REGULARIZADOS!G$6:H$365,2,0)</f>
        <v>AUXILIAR DE ENFERMERIA "A"</v>
      </c>
      <c r="F271" s="9" t="s">
        <v>676</v>
      </c>
      <c r="G271" s="9" t="s">
        <v>676</v>
      </c>
      <c r="H271" s="9" t="s">
        <v>253</v>
      </c>
      <c r="I271" s="10" t="s">
        <v>34</v>
      </c>
      <c r="J271" s="9" t="s">
        <v>234</v>
      </c>
      <c r="K271" s="9" t="s">
        <v>42</v>
      </c>
      <c r="L271" s="7">
        <v>1</v>
      </c>
      <c r="M271" s="11" t="s">
        <v>1156</v>
      </c>
      <c r="N271" s="11" t="s">
        <v>1157</v>
      </c>
      <c r="O271" s="9" t="s">
        <v>1158</v>
      </c>
      <c r="P271" s="7"/>
      <c r="Q271" s="7">
        <v>1</v>
      </c>
      <c r="R271" s="7" t="s">
        <v>30</v>
      </c>
      <c r="S271" s="12" t="s">
        <v>257</v>
      </c>
      <c r="T271" s="13">
        <v>2517.9899999999998</v>
      </c>
      <c r="U271" s="13"/>
      <c r="V271" s="13"/>
      <c r="W271" s="13">
        <v>15911.9</v>
      </c>
      <c r="X271" s="13">
        <v>13393.91</v>
      </c>
      <c r="Y271" s="13">
        <v>2517.9899999999998</v>
      </c>
    </row>
    <row r="272" spans="1:25" x14ac:dyDescent="0.25">
      <c r="A272" s="7">
        <v>271</v>
      </c>
      <c r="B272" s="8" t="s">
        <v>231</v>
      </c>
      <c r="C272" s="7" t="s">
        <v>24</v>
      </c>
      <c r="D272" s="7" t="s">
        <v>251</v>
      </c>
      <c r="E272" s="7" t="str">
        <f>VLOOKUP(F272,[1]REGULARIZADOS!G$6:H$365,2,0)</f>
        <v>AUXILIAR DE ENFERMERIA "A"</v>
      </c>
      <c r="F272" s="9" t="s">
        <v>553</v>
      </c>
      <c r="G272" s="9" t="s">
        <v>553</v>
      </c>
      <c r="H272" s="9" t="s">
        <v>233</v>
      </c>
      <c r="I272" s="10" t="s">
        <v>62</v>
      </c>
      <c r="J272" s="9" t="s">
        <v>234</v>
      </c>
      <c r="K272" s="9" t="s">
        <v>42</v>
      </c>
      <c r="L272" s="7">
        <v>1</v>
      </c>
      <c r="M272" s="11" t="s">
        <v>1159</v>
      </c>
      <c r="N272" s="11" t="s">
        <v>1160</v>
      </c>
      <c r="O272" s="9" t="s">
        <v>1161</v>
      </c>
      <c r="P272" s="7"/>
      <c r="Q272" s="7">
        <v>1</v>
      </c>
      <c r="R272" s="7" t="s">
        <v>30</v>
      </c>
      <c r="S272" s="12" t="s">
        <v>245</v>
      </c>
      <c r="T272" s="13">
        <v>2683.04</v>
      </c>
      <c r="U272" s="13"/>
      <c r="V272" s="13"/>
      <c r="W272" s="13">
        <v>8647.35</v>
      </c>
      <c r="X272" s="13">
        <v>5964.31</v>
      </c>
      <c r="Y272" s="13">
        <v>2683.04</v>
      </c>
    </row>
    <row r="273" spans="1:25" x14ac:dyDescent="0.25">
      <c r="A273" s="7">
        <v>272</v>
      </c>
      <c r="B273" s="8" t="s">
        <v>231</v>
      </c>
      <c r="C273" s="7" t="s">
        <v>24</v>
      </c>
      <c r="D273" s="7" t="s">
        <v>251</v>
      </c>
      <c r="E273" s="7" t="str">
        <f>VLOOKUP(F273,[1]REGULARIZADOS!G$6:H$365,2,0)</f>
        <v>AUXILIAR DE ENFERMERIA "A"</v>
      </c>
      <c r="F273" s="9" t="s">
        <v>792</v>
      </c>
      <c r="G273" s="9" t="s">
        <v>792</v>
      </c>
      <c r="H273" s="9" t="s">
        <v>233</v>
      </c>
      <c r="I273" s="10" t="s">
        <v>62</v>
      </c>
      <c r="J273" s="9" t="s">
        <v>234</v>
      </c>
      <c r="K273" s="9" t="s">
        <v>42</v>
      </c>
      <c r="L273" s="7">
        <v>1</v>
      </c>
      <c r="M273" s="11" t="s">
        <v>1162</v>
      </c>
      <c r="N273" s="11" t="s">
        <v>1163</v>
      </c>
      <c r="O273" s="9" t="s">
        <v>1164</v>
      </c>
      <c r="P273" s="7"/>
      <c r="Q273" s="7">
        <v>1</v>
      </c>
      <c r="R273" s="7" t="s">
        <v>30</v>
      </c>
      <c r="S273" s="12" t="s">
        <v>245</v>
      </c>
      <c r="T273" s="13">
        <v>5335.34</v>
      </c>
      <c r="U273" s="13"/>
      <c r="V273" s="13"/>
      <c r="W273" s="13">
        <v>8647.35</v>
      </c>
      <c r="X273" s="13">
        <v>3312.01</v>
      </c>
      <c r="Y273" s="13">
        <v>5335.34</v>
      </c>
    </row>
    <row r="274" spans="1:25" x14ac:dyDescent="0.25">
      <c r="A274" s="7">
        <v>273</v>
      </c>
      <c r="B274" s="8" t="s">
        <v>231</v>
      </c>
      <c r="C274" s="7" t="s">
        <v>24</v>
      </c>
      <c r="D274" s="7" t="s">
        <v>284</v>
      </c>
      <c r="E274" s="7" t="str">
        <f>VLOOKUP(F274,[1]REGULARIZADOS!G$6:H$365,2,0)</f>
        <v>AUXILIAR DE ENFERMERIA "A"</v>
      </c>
      <c r="F274" s="9" t="s">
        <v>363</v>
      </c>
      <c r="G274" s="9" t="s">
        <v>363</v>
      </c>
      <c r="H274" s="9" t="s">
        <v>233</v>
      </c>
      <c r="I274" s="10" t="s">
        <v>62</v>
      </c>
      <c r="J274" s="9" t="s">
        <v>234</v>
      </c>
      <c r="K274" s="9" t="s">
        <v>42</v>
      </c>
      <c r="L274" s="7">
        <v>1</v>
      </c>
      <c r="M274" s="11" t="s">
        <v>1165</v>
      </c>
      <c r="N274" s="11" t="s">
        <v>1166</v>
      </c>
      <c r="O274" s="9" t="s">
        <v>1167</v>
      </c>
      <c r="P274" s="7"/>
      <c r="Q274" s="7">
        <v>1</v>
      </c>
      <c r="R274" s="7" t="s">
        <v>30</v>
      </c>
      <c r="S274" s="12" t="s">
        <v>245</v>
      </c>
      <c r="T274" s="13">
        <v>4579.5</v>
      </c>
      <c r="U274" s="13"/>
      <c r="V274" s="13"/>
      <c r="W274" s="13">
        <v>8597.35</v>
      </c>
      <c r="X274" s="13">
        <v>4017.8500000000004</v>
      </c>
      <c r="Y274" s="13">
        <v>4579.5</v>
      </c>
    </row>
    <row r="275" spans="1:25" x14ac:dyDescent="0.25">
      <c r="A275" s="7">
        <v>274</v>
      </c>
      <c r="B275" s="8" t="s">
        <v>231</v>
      </c>
      <c r="C275" s="7" t="s">
        <v>24</v>
      </c>
      <c r="D275" s="7" t="s">
        <v>272</v>
      </c>
      <c r="E275" s="7" t="str">
        <f>VLOOKUP(F275,[1]REGULARIZADOS!G$6:H$365,2,0)</f>
        <v>AUXILIAR DE ENFERMERIA "A"</v>
      </c>
      <c r="F275" s="9" t="s">
        <v>273</v>
      </c>
      <c r="G275" s="9" t="s">
        <v>273</v>
      </c>
      <c r="H275" s="9" t="s">
        <v>233</v>
      </c>
      <c r="I275" s="10" t="s">
        <v>62</v>
      </c>
      <c r="J275" s="9" t="s">
        <v>234</v>
      </c>
      <c r="K275" s="9" t="s">
        <v>42</v>
      </c>
      <c r="L275" s="7">
        <v>1</v>
      </c>
      <c r="M275" s="11" t="s">
        <v>1168</v>
      </c>
      <c r="N275" s="11" t="s">
        <v>1169</v>
      </c>
      <c r="O275" s="9" t="s">
        <v>1170</v>
      </c>
      <c r="P275" s="7"/>
      <c r="Q275" s="7">
        <v>1</v>
      </c>
      <c r="R275" s="7" t="s">
        <v>30</v>
      </c>
      <c r="S275" s="12" t="s">
        <v>245</v>
      </c>
      <c r="T275" s="13">
        <v>747.96999999999935</v>
      </c>
      <c r="U275" s="13"/>
      <c r="V275" s="13"/>
      <c r="W275" s="13">
        <v>8647.35</v>
      </c>
      <c r="X275" s="13">
        <v>7899.380000000001</v>
      </c>
      <c r="Y275" s="13">
        <v>747.96999999999935</v>
      </c>
    </row>
    <row r="276" spans="1:25" x14ac:dyDescent="0.25">
      <c r="A276" s="7">
        <v>275</v>
      </c>
      <c r="B276" s="8" t="s">
        <v>231</v>
      </c>
      <c r="C276" s="7" t="s">
        <v>24</v>
      </c>
      <c r="D276" s="7" t="s">
        <v>272</v>
      </c>
      <c r="E276" s="7" t="str">
        <f>VLOOKUP(F276,[1]REGULARIZADOS!G$6:H$365,2,0)</f>
        <v>TECNICO LABORATORISTA "A"</v>
      </c>
      <c r="F276" s="9" t="s">
        <v>634</v>
      </c>
      <c r="G276" s="9" t="s">
        <v>634</v>
      </c>
      <c r="H276" s="9" t="s">
        <v>787</v>
      </c>
      <c r="I276" s="10" t="s">
        <v>788</v>
      </c>
      <c r="J276" s="9" t="s">
        <v>234</v>
      </c>
      <c r="K276" s="9" t="s">
        <v>29</v>
      </c>
      <c r="L276" s="7">
        <v>1</v>
      </c>
      <c r="M276" s="11" t="s">
        <v>1171</v>
      </c>
      <c r="N276" s="11" t="s">
        <v>1172</v>
      </c>
      <c r="O276" s="9" t="s">
        <v>1173</v>
      </c>
      <c r="P276" s="7"/>
      <c r="Q276" s="7">
        <v>1</v>
      </c>
      <c r="R276" s="7" t="s">
        <v>30</v>
      </c>
      <c r="S276" s="12" t="s">
        <v>317</v>
      </c>
      <c r="T276" s="13">
        <v>12435.029999999999</v>
      </c>
      <c r="U276" s="13"/>
      <c r="V276" s="13"/>
      <c r="W276" s="13">
        <v>17003</v>
      </c>
      <c r="X276" s="13">
        <v>4567.9700000000012</v>
      </c>
      <c r="Y276" s="13">
        <v>12435.029999999999</v>
      </c>
    </row>
    <row r="277" spans="1:25" x14ac:dyDescent="0.25">
      <c r="A277" s="7">
        <v>276</v>
      </c>
      <c r="B277" s="8" t="s">
        <v>231</v>
      </c>
      <c r="C277" s="7" t="s">
        <v>24</v>
      </c>
      <c r="D277" s="7" t="s">
        <v>258</v>
      </c>
      <c r="E277" s="7" t="str">
        <f>VLOOKUP(F277,[1]REGULARIZADOS!G$6:H$365,2,0)</f>
        <v>AUXILIAR DE ENFERMERIA "A"</v>
      </c>
      <c r="F277" s="9" t="s">
        <v>501</v>
      </c>
      <c r="G277" s="9" t="s">
        <v>501</v>
      </c>
      <c r="H277" s="9" t="s">
        <v>233</v>
      </c>
      <c r="I277" s="10" t="s">
        <v>62</v>
      </c>
      <c r="J277" s="9" t="s">
        <v>234</v>
      </c>
      <c r="K277" s="9" t="s">
        <v>42</v>
      </c>
      <c r="L277" s="7">
        <v>1</v>
      </c>
      <c r="M277" s="11" t="s">
        <v>1174</v>
      </c>
      <c r="N277" s="11" t="s">
        <v>1175</v>
      </c>
      <c r="O277" s="9" t="s">
        <v>1176</v>
      </c>
      <c r="P277" s="7"/>
      <c r="Q277" s="7">
        <v>1</v>
      </c>
      <c r="R277" s="7" t="s">
        <v>30</v>
      </c>
      <c r="S277" s="12" t="s">
        <v>245</v>
      </c>
      <c r="T277" s="13">
        <v>3070.3</v>
      </c>
      <c r="U277" s="13"/>
      <c r="V277" s="13"/>
      <c r="W277" s="13">
        <v>8647.35</v>
      </c>
      <c r="X277" s="13">
        <v>5577.05</v>
      </c>
      <c r="Y277" s="13">
        <v>3070.3</v>
      </c>
    </row>
    <row r="278" spans="1:25" x14ac:dyDescent="0.25">
      <c r="A278" s="7">
        <v>277</v>
      </c>
      <c r="B278" s="8" t="s">
        <v>231</v>
      </c>
      <c r="C278" s="7" t="s">
        <v>24</v>
      </c>
      <c r="D278" s="7" t="s">
        <v>272</v>
      </c>
      <c r="E278" s="7" t="str">
        <f>VLOOKUP(F278,[1]REGULARIZADOS!G$6:H$365,2,0)</f>
        <v>AUXILIAR DE ENFERMERIA "A"</v>
      </c>
      <c r="F278" s="9" t="s">
        <v>1073</v>
      </c>
      <c r="G278" s="9" t="s">
        <v>1073</v>
      </c>
      <c r="H278" s="9" t="s">
        <v>253</v>
      </c>
      <c r="I278" s="10" t="s">
        <v>34</v>
      </c>
      <c r="J278" s="9" t="s">
        <v>234</v>
      </c>
      <c r="K278" s="9" t="s">
        <v>42</v>
      </c>
      <c r="L278" s="7">
        <v>1</v>
      </c>
      <c r="M278" s="11" t="s">
        <v>1177</v>
      </c>
      <c r="N278" s="11" t="s">
        <v>1178</v>
      </c>
      <c r="O278" s="9" t="s">
        <v>1179</v>
      </c>
      <c r="P278" s="7"/>
      <c r="Q278" s="7">
        <v>1</v>
      </c>
      <c r="R278" s="7" t="s">
        <v>30</v>
      </c>
      <c r="S278" s="12" t="s">
        <v>271</v>
      </c>
      <c r="T278" s="13">
        <v>8792.4600000000009</v>
      </c>
      <c r="U278" s="13"/>
      <c r="V278" s="13"/>
      <c r="W278" s="13">
        <v>11578.130000000001</v>
      </c>
      <c r="X278" s="13">
        <v>2785.67</v>
      </c>
      <c r="Y278" s="13">
        <v>8792.4600000000009</v>
      </c>
    </row>
    <row r="279" spans="1:25" x14ac:dyDescent="0.25">
      <c r="A279" s="7">
        <v>278</v>
      </c>
      <c r="B279" s="8" t="s">
        <v>231</v>
      </c>
      <c r="C279" s="7" t="s">
        <v>24</v>
      </c>
      <c r="D279" s="7" t="s">
        <v>284</v>
      </c>
      <c r="E279" s="7" t="str">
        <f>VLOOKUP(F279,[1]REGULARIZADOS!G$6:H$365,2,0)</f>
        <v>AUXILIAR DE ENFERMERIA "A"</v>
      </c>
      <c r="F279" s="9" t="s">
        <v>642</v>
      </c>
      <c r="G279" s="9" t="s">
        <v>642</v>
      </c>
      <c r="H279" s="9" t="s">
        <v>233</v>
      </c>
      <c r="I279" s="10" t="s">
        <v>62</v>
      </c>
      <c r="J279" s="9" t="s">
        <v>234</v>
      </c>
      <c r="K279" s="9" t="s">
        <v>42</v>
      </c>
      <c r="L279" s="7">
        <v>1</v>
      </c>
      <c r="M279" s="11" t="s">
        <v>1180</v>
      </c>
      <c r="N279" s="11" t="s">
        <v>1181</v>
      </c>
      <c r="O279" s="9" t="s">
        <v>1182</v>
      </c>
      <c r="P279" s="7"/>
      <c r="Q279" s="7">
        <v>1</v>
      </c>
      <c r="R279" s="7" t="s">
        <v>30</v>
      </c>
      <c r="S279" s="12" t="s">
        <v>245</v>
      </c>
      <c r="T279" s="13">
        <v>6645.35</v>
      </c>
      <c r="U279" s="13"/>
      <c r="V279" s="13"/>
      <c r="W279" s="13">
        <v>8647.35</v>
      </c>
      <c r="X279" s="13">
        <v>2001.9999999999995</v>
      </c>
      <c r="Y279" s="13">
        <v>6645.35</v>
      </c>
    </row>
    <row r="280" spans="1:25" x14ac:dyDescent="0.25">
      <c r="A280" s="7">
        <v>279</v>
      </c>
      <c r="B280" s="8" t="s">
        <v>231</v>
      </c>
      <c r="C280" s="7" t="s">
        <v>24</v>
      </c>
      <c r="D280" s="7" t="s">
        <v>308</v>
      </c>
      <c r="E280" s="7" t="str">
        <f>VLOOKUP(F280,[1]REGULARIZADOS!G$6:H$365,2,0)</f>
        <v>AUXILIAR DE ENFERMERIA "A"</v>
      </c>
      <c r="F280" s="9" t="s">
        <v>505</v>
      </c>
      <c r="G280" s="9" t="s">
        <v>505</v>
      </c>
      <c r="H280" s="9" t="s">
        <v>233</v>
      </c>
      <c r="I280" s="10" t="s">
        <v>62</v>
      </c>
      <c r="J280" s="9" t="s">
        <v>234</v>
      </c>
      <c r="K280" s="9" t="s">
        <v>42</v>
      </c>
      <c r="L280" s="7">
        <v>1</v>
      </c>
      <c r="M280" s="11" t="s">
        <v>1183</v>
      </c>
      <c r="N280" s="11" t="s">
        <v>1184</v>
      </c>
      <c r="O280" s="9" t="s">
        <v>1185</v>
      </c>
      <c r="P280" s="7"/>
      <c r="Q280" s="7">
        <v>1</v>
      </c>
      <c r="R280" s="7" t="s">
        <v>30</v>
      </c>
      <c r="S280" s="12" t="s">
        <v>245</v>
      </c>
      <c r="T280" s="13">
        <v>6158.75</v>
      </c>
      <c r="U280" s="13"/>
      <c r="V280" s="13"/>
      <c r="W280" s="13">
        <v>8647.35</v>
      </c>
      <c r="X280" s="13">
        <v>2488.6000000000008</v>
      </c>
      <c r="Y280" s="13">
        <v>6158.75</v>
      </c>
    </row>
    <row r="281" spans="1:25" x14ac:dyDescent="0.25">
      <c r="A281" s="7">
        <v>280</v>
      </c>
      <c r="B281" s="8" t="s">
        <v>231</v>
      </c>
      <c r="C281" s="7" t="s">
        <v>24</v>
      </c>
      <c r="D281" s="7" t="s">
        <v>284</v>
      </c>
      <c r="E281" s="7" t="str">
        <f>VLOOKUP(F281,[1]REGULARIZADOS!G$6:H$365,2,0)</f>
        <v>AUXILIAR DE ENFERMERIA "A"</v>
      </c>
      <c r="F281" s="9" t="s">
        <v>642</v>
      </c>
      <c r="G281" s="9" t="s">
        <v>642</v>
      </c>
      <c r="H281" s="9" t="s">
        <v>233</v>
      </c>
      <c r="I281" s="10" t="s">
        <v>62</v>
      </c>
      <c r="J281" s="9" t="s">
        <v>234</v>
      </c>
      <c r="K281" s="9" t="s">
        <v>42</v>
      </c>
      <c r="L281" s="7">
        <v>1</v>
      </c>
      <c r="M281" s="11" t="s">
        <v>1186</v>
      </c>
      <c r="N281" s="11" t="s">
        <v>1187</v>
      </c>
      <c r="O281" s="9" t="s">
        <v>1188</v>
      </c>
      <c r="P281" s="7"/>
      <c r="Q281" s="7">
        <v>1</v>
      </c>
      <c r="R281" s="7" t="s">
        <v>30</v>
      </c>
      <c r="S281" s="12" t="s">
        <v>245</v>
      </c>
      <c r="T281" s="13">
        <v>4520.54</v>
      </c>
      <c r="U281" s="13"/>
      <c r="V281" s="13"/>
      <c r="W281" s="13">
        <v>8647.35</v>
      </c>
      <c r="X281" s="13">
        <v>4126.8100000000004</v>
      </c>
      <c r="Y281" s="13">
        <v>4520.54</v>
      </c>
    </row>
    <row r="282" spans="1:25" x14ac:dyDescent="0.25">
      <c r="A282" s="7">
        <v>281</v>
      </c>
      <c r="B282" s="8" t="s">
        <v>231</v>
      </c>
      <c r="C282" s="7" t="s">
        <v>24</v>
      </c>
      <c r="D282" s="7" t="s">
        <v>263</v>
      </c>
      <c r="E282" s="7" t="str">
        <f>VLOOKUP(F282,[1]REGULARIZADOS!G$6:H$365,2,0)</f>
        <v>AUXILIAR DE ENFERMERIA "A"</v>
      </c>
      <c r="F282" s="9" t="s">
        <v>264</v>
      </c>
      <c r="G282" s="9" t="s">
        <v>264</v>
      </c>
      <c r="H282" s="9" t="s">
        <v>253</v>
      </c>
      <c r="I282" s="10" t="s">
        <v>34</v>
      </c>
      <c r="J282" s="9" t="s">
        <v>234</v>
      </c>
      <c r="K282" s="9" t="s">
        <v>42</v>
      </c>
      <c r="L282" s="7">
        <v>1</v>
      </c>
      <c r="M282" s="11" t="s">
        <v>1189</v>
      </c>
      <c r="N282" s="11" t="s">
        <v>1190</v>
      </c>
      <c r="O282" s="9" t="s">
        <v>1191</v>
      </c>
      <c r="P282" s="7"/>
      <c r="Q282" s="7">
        <v>1</v>
      </c>
      <c r="R282" s="7" t="s">
        <v>30</v>
      </c>
      <c r="S282" s="12" t="s">
        <v>245</v>
      </c>
      <c r="T282" s="13">
        <v>9139.1500000000015</v>
      </c>
      <c r="U282" s="13"/>
      <c r="V282" s="13"/>
      <c r="W282" s="13">
        <v>12104.560000000001</v>
      </c>
      <c r="X282" s="13">
        <v>2965.41</v>
      </c>
      <c r="Y282" s="13">
        <v>9139.1500000000015</v>
      </c>
    </row>
    <row r="283" spans="1:25" x14ac:dyDescent="0.25">
      <c r="A283" s="7">
        <v>282</v>
      </c>
      <c r="B283" s="8" t="s">
        <v>231</v>
      </c>
      <c r="C283" s="7" t="s">
        <v>24</v>
      </c>
      <c r="D283" s="7" t="s">
        <v>284</v>
      </c>
      <c r="E283" s="7" t="str">
        <f>VLOOKUP(F283,[1]REGULARIZADOS!G$6:H$365,2,0)</f>
        <v>AUXILIAR DE ENFERMERIA "A"</v>
      </c>
      <c r="F283" s="9" t="s">
        <v>363</v>
      </c>
      <c r="G283" s="9" t="s">
        <v>363</v>
      </c>
      <c r="H283" s="9" t="s">
        <v>233</v>
      </c>
      <c r="I283" s="10" t="s">
        <v>62</v>
      </c>
      <c r="J283" s="9" t="s">
        <v>234</v>
      </c>
      <c r="K283" s="9" t="s">
        <v>42</v>
      </c>
      <c r="L283" s="7">
        <v>1</v>
      </c>
      <c r="M283" s="11" t="s">
        <v>1192</v>
      </c>
      <c r="N283" s="11" t="s">
        <v>1193</v>
      </c>
      <c r="O283" s="9" t="s">
        <v>1194</v>
      </c>
      <c r="P283" s="7"/>
      <c r="Q283" s="7">
        <v>1</v>
      </c>
      <c r="R283" s="7" t="s">
        <v>30</v>
      </c>
      <c r="S283" s="12" t="s">
        <v>245</v>
      </c>
      <c r="T283" s="13">
        <v>5678.01</v>
      </c>
      <c r="U283" s="13"/>
      <c r="V283" s="13"/>
      <c r="W283" s="13">
        <v>8647.35</v>
      </c>
      <c r="X283" s="13">
        <v>2969.34</v>
      </c>
      <c r="Y283" s="13">
        <v>5678.01</v>
      </c>
    </row>
    <row r="284" spans="1:25" x14ac:dyDescent="0.25">
      <c r="A284" s="7">
        <v>283</v>
      </c>
      <c r="B284" s="8" t="s">
        <v>231</v>
      </c>
      <c r="C284" s="7" t="s">
        <v>24</v>
      </c>
      <c r="D284" s="7" t="s">
        <v>258</v>
      </c>
      <c r="E284" s="7" t="str">
        <f>VLOOKUP(F284,[1]REGULARIZADOS!G$6:H$365,2,0)</f>
        <v>AUXILIAR DE ENFERMERIA "A"</v>
      </c>
      <c r="F284" s="9" t="s">
        <v>567</v>
      </c>
      <c r="G284" s="9" t="s">
        <v>567</v>
      </c>
      <c r="H284" s="9" t="s">
        <v>233</v>
      </c>
      <c r="I284" s="10" t="s">
        <v>62</v>
      </c>
      <c r="J284" s="9" t="s">
        <v>234</v>
      </c>
      <c r="K284" s="9" t="s">
        <v>42</v>
      </c>
      <c r="L284" s="7">
        <v>1</v>
      </c>
      <c r="M284" s="11" t="s">
        <v>1195</v>
      </c>
      <c r="N284" s="11" t="s">
        <v>1196</v>
      </c>
      <c r="O284" s="9" t="s">
        <v>1197</v>
      </c>
      <c r="P284" s="7"/>
      <c r="Q284" s="7">
        <v>1</v>
      </c>
      <c r="R284" s="7" t="s">
        <v>30</v>
      </c>
      <c r="S284" s="12" t="s">
        <v>245</v>
      </c>
      <c r="T284" s="13">
        <v>4692.55</v>
      </c>
      <c r="U284" s="13"/>
      <c r="V284" s="13"/>
      <c r="W284" s="13">
        <v>8647.35</v>
      </c>
      <c r="X284" s="13">
        <v>3954.8</v>
      </c>
      <c r="Y284" s="13">
        <v>4692.55</v>
      </c>
    </row>
    <row r="285" spans="1:25" x14ac:dyDescent="0.25">
      <c r="A285" s="7">
        <v>284</v>
      </c>
      <c r="B285" s="8" t="s">
        <v>231</v>
      </c>
      <c r="C285" s="7" t="s">
        <v>24</v>
      </c>
      <c r="D285" s="7" t="s">
        <v>82</v>
      </c>
      <c r="E285" s="7" t="str">
        <f>VLOOKUP(F285,[1]REGULARIZADOS!G$6:H$365,2,0)</f>
        <v>AUXILIAR DE ENFERMERIA "A"</v>
      </c>
      <c r="F285" s="9" t="s">
        <v>232</v>
      </c>
      <c r="G285" s="9" t="s">
        <v>232</v>
      </c>
      <c r="H285" s="9" t="s">
        <v>653</v>
      </c>
      <c r="I285" s="10" t="s">
        <v>27</v>
      </c>
      <c r="J285" s="9" t="s">
        <v>234</v>
      </c>
      <c r="K285" s="9" t="s">
        <v>29</v>
      </c>
      <c r="L285" s="7">
        <v>1</v>
      </c>
      <c r="M285" s="11" t="s">
        <v>1198</v>
      </c>
      <c r="N285" s="11" t="s">
        <v>1199</v>
      </c>
      <c r="O285" s="9" t="s">
        <v>1200</v>
      </c>
      <c r="P285" s="7"/>
      <c r="Q285" s="7">
        <v>1</v>
      </c>
      <c r="R285" s="7" t="s">
        <v>30</v>
      </c>
      <c r="S285" s="12" t="s">
        <v>245</v>
      </c>
      <c r="T285" s="13">
        <v>12649.82</v>
      </c>
      <c r="U285" s="13"/>
      <c r="V285" s="13"/>
      <c r="W285" s="13">
        <v>19528.2</v>
      </c>
      <c r="X285" s="13">
        <v>6878.380000000001</v>
      </c>
      <c r="Y285" s="13">
        <v>12649.82</v>
      </c>
    </row>
    <row r="286" spans="1:25" x14ac:dyDescent="0.25">
      <c r="A286" s="7">
        <v>285</v>
      </c>
      <c r="B286" s="8" t="s">
        <v>231</v>
      </c>
      <c r="C286" s="7" t="s">
        <v>24</v>
      </c>
      <c r="D286" s="7" t="s">
        <v>337</v>
      </c>
      <c r="E286" s="7" t="str">
        <f>VLOOKUP(F286,[1]REGULARIZADOS!G$6:H$365,2,0)</f>
        <v>AUXILIAR DE ENFERMERIA "A"</v>
      </c>
      <c r="F286" s="9" t="s">
        <v>676</v>
      </c>
      <c r="G286" s="9" t="s">
        <v>676</v>
      </c>
      <c r="H286" s="9" t="s">
        <v>233</v>
      </c>
      <c r="I286" s="10" t="s">
        <v>62</v>
      </c>
      <c r="J286" s="9" t="s">
        <v>234</v>
      </c>
      <c r="K286" s="9" t="s">
        <v>42</v>
      </c>
      <c r="L286" s="7">
        <v>1</v>
      </c>
      <c r="M286" s="11" t="s">
        <v>1201</v>
      </c>
      <c r="N286" s="11" t="s">
        <v>1202</v>
      </c>
      <c r="O286" s="9" t="s">
        <v>1203</v>
      </c>
      <c r="P286" s="7"/>
      <c r="Q286" s="7">
        <v>1</v>
      </c>
      <c r="R286" s="7" t="s">
        <v>30</v>
      </c>
      <c r="S286" s="12">
        <v>40010</v>
      </c>
      <c r="T286" s="13">
        <v>5335.34</v>
      </c>
      <c r="U286" s="13"/>
      <c r="V286" s="13"/>
      <c r="W286" s="13">
        <v>8647.35</v>
      </c>
      <c r="X286" s="13">
        <v>3312.01</v>
      </c>
      <c r="Y286" s="13">
        <v>5335.34</v>
      </c>
    </row>
    <row r="287" spans="1:25" x14ac:dyDescent="0.25">
      <c r="A287" s="7">
        <v>286</v>
      </c>
      <c r="B287" s="8" t="s">
        <v>231</v>
      </c>
      <c r="C287" s="7" t="s">
        <v>24</v>
      </c>
      <c r="D287" s="7" t="s">
        <v>82</v>
      </c>
      <c r="E287" s="7" t="str">
        <f>VLOOKUP(F287,[1]REGULARIZADOS!G$6:H$365,2,0)</f>
        <v>AUXILIAR DE ENFERMERIA "A"</v>
      </c>
      <c r="F287" s="9" t="s">
        <v>232</v>
      </c>
      <c r="G287" s="9" t="s">
        <v>232</v>
      </c>
      <c r="H287" s="9" t="s">
        <v>292</v>
      </c>
      <c r="I287" s="10" t="s">
        <v>45</v>
      </c>
      <c r="J287" s="9" t="s">
        <v>234</v>
      </c>
      <c r="K287" s="9" t="s">
        <v>42</v>
      </c>
      <c r="L287" s="7">
        <v>1</v>
      </c>
      <c r="M287" s="11" t="s">
        <v>1204</v>
      </c>
      <c r="N287" s="11" t="s">
        <v>1205</v>
      </c>
      <c r="O287" s="9" t="s">
        <v>1206</v>
      </c>
      <c r="P287" s="7"/>
      <c r="Q287" s="7">
        <v>1</v>
      </c>
      <c r="R287" s="7" t="s">
        <v>30</v>
      </c>
      <c r="S287" s="12" t="s">
        <v>245</v>
      </c>
      <c r="T287" s="13">
        <v>6953.13</v>
      </c>
      <c r="U287" s="13"/>
      <c r="V287" s="13"/>
      <c r="W287" s="13">
        <v>9985.6</v>
      </c>
      <c r="X287" s="13">
        <v>3032.4700000000003</v>
      </c>
      <c r="Y287" s="13">
        <v>6953.13</v>
      </c>
    </row>
    <row r="288" spans="1:25" x14ac:dyDescent="0.25">
      <c r="A288" s="7">
        <v>287</v>
      </c>
      <c r="B288" s="8" t="s">
        <v>231</v>
      </c>
      <c r="C288" s="7" t="s">
        <v>24</v>
      </c>
      <c r="D288" s="7" t="s">
        <v>382</v>
      </c>
      <c r="E288" s="7" t="str">
        <f>VLOOKUP(F288,[1]REGULARIZADOS!G$6:H$365,2,0)</f>
        <v>AUXILIAR DE ENFERMERIA "A"</v>
      </c>
      <c r="F288" s="9" t="s">
        <v>383</v>
      </c>
      <c r="G288" s="9" t="s">
        <v>383</v>
      </c>
      <c r="H288" s="9" t="s">
        <v>233</v>
      </c>
      <c r="I288" s="10" t="s">
        <v>62</v>
      </c>
      <c r="J288" s="9" t="s">
        <v>234</v>
      </c>
      <c r="K288" s="9" t="s">
        <v>42</v>
      </c>
      <c r="L288" s="7">
        <v>1</v>
      </c>
      <c r="M288" s="11" t="s">
        <v>1207</v>
      </c>
      <c r="N288" s="11" t="s">
        <v>1208</v>
      </c>
      <c r="O288" s="9" t="s">
        <v>1209</v>
      </c>
      <c r="P288" s="7"/>
      <c r="Q288" s="7">
        <v>1</v>
      </c>
      <c r="R288" s="7" t="s">
        <v>30</v>
      </c>
      <c r="S288" s="12" t="s">
        <v>257</v>
      </c>
      <c r="T288" s="13">
        <v>5400.07</v>
      </c>
      <c r="U288" s="13"/>
      <c r="V288" s="13"/>
      <c r="W288" s="13">
        <v>8647.35</v>
      </c>
      <c r="X288" s="13">
        <v>3247.2800000000007</v>
      </c>
      <c r="Y288" s="13">
        <v>5400.07</v>
      </c>
    </row>
    <row r="289" spans="1:25" x14ac:dyDescent="0.25">
      <c r="A289" s="7">
        <v>288</v>
      </c>
      <c r="B289" s="8" t="s">
        <v>231</v>
      </c>
      <c r="C289" s="7" t="s">
        <v>24</v>
      </c>
      <c r="D289" s="7" t="s">
        <v>272</v>
      </c>
      <c r="E289" s="7" t="str">
        <f>VLOOKUP(F289,[1]REGULARIZADOS!G$6:H$365,2,0)</f>
        <v>AUXILIAR DE ENFERMERIA "A"</v>
      </c>
      <c r="F289" s="9" t="s">
        <v>273</v>
      </c>
      <c r="G289" s="9" t="s">
        <v>273</v>
      </c>
      <c r="H289" s="9" t="s">
        <v>233</v>
      </c>
      <c r="I289" s="10" t="s">
        <v>62</v>
      </c>
      <c r="J289" s="9" t="s">
        <v>234</v>
      </c>
      <c r="K289" s="9" t="s">
        <v>42</v>
      </c>
      <c r="L289" s="7">
        <v>1</v>
      </c>
      <c r="M289" s="11" t="s">
        <v>1210</v>
      </c>
      <c r="N289" s="11" t="s">
        <v>1211</v>
      </c>
      <c r="O289" s="9" t="s">
        <v>1212</v>
      </c>
      <c r="P289" s="7"/>
      <c r="Q289" s="7">
        <v>1</v>
      </c>
      <c r="R289" s="7" t="s">
        <v>30</v>
      </c>
      <c r="S289" s="12" t="s">
        <v>257</v>
      </c>
      <c r="T289" s="13">
        <v>4590.12</v>
      </c>
      <c r="U289" s="13"/>
      <c r="V289" s="13"/>
      <c r="W289" s="13">
        <v>8647.35</v>
      </c>
      <c r="X289" s="13">
        <v>4057.2300000000005</v>
      </c>
      <c r="Y289" s="13">
        <v>4590.12</v>
      </c>
    </row>
    <row r="290" spans="1:25" x14ac:dyDescent="0.25">
      <c r="A290" s="7">
        <v>289</v>
      </c>
      <c r="B290" s="8" t="s">
        <v>231</v>
      </c>
      <c r="C290" s="7" t="s">
        <v>24</v>
      </c>
      <c r="D290" s="7" t="s">
        <v>318</v>
      </c>
      <c r="E290" s="7" t="str">
        <f>VLOOKUP(F290,[1]REGULARIZADOS!G$6:H$365,2,0)</f>
        <v>AUXILIAR DE ENFERMERIA "A"</v>
      </c>
      <c r="F290" s="9" t="s">
        <v>594</v>
      </c>
      <c r="G290" s="9" t="s">
        <v>594</v>
      </c>
      <c r="H290" s="9" t="s">
        <v>233</v>
      </c>
      <c r="I290" s="10" t="s">
        <v>62</v>
      </c>
      <c r="J290" s="9" t="s">
        <v>234</v>
      </c>
      <c r="K290" s="9" t="s">
        <v>42</v>
      </c>
      <c r="L290" s="7">
        <v>1</v>
      </c>
      <c r="M290" s="11" t="s">
        <v>1213</v>
      </c>
      <c r="N290" s="11" t="s">
        <v>1214</v>
      </c>
      <c r="O290" s="9" t="s">
        <v>1215</v>
      </c>
      <c r="P290" s="7"/>
      <c r="Q290" s="7">
        <v>1</v>
      </c>
      <c r="R290" s="7" t="s">
        <v>30</v>
      </c>
      <c r="S290" s="12" t="s">
        <v>257</v>
      </c>
      <c r="T290" s="13">
        <v>1228.7299999999996</v>
      </c>
      <c r="U290" s="13"/>
      <c r="V290" s="13"/>
      <c r="W290" s="13">
        <v>8647.35</v>
      </c>
      <c r="X290" s="13">
        <v>7418.6200000000008</v>
      </c>
      <c r="Y290" s="13">
        <v>1228.7299999999996</v>
      </c>
    </row>
    <row r="291" spans="1:25" x14ac:dyDescent="0.25">
      <c r="A291" s="7">
        <v>290</v>
      </c>
      <c r="B291" s="8" t="s">
        <v>231</v>
      </c>
      <c r="C291" s="7" t="s">
        <v>24</v>
      </c>
      <c r="D291" s="7" t="s">
        <v>258</v>
      </c>
      <c r="E291" s="7" t="str">
        <f>VLOOKUP(F291,[1]REGULARIZADOS!G$6:H$365,2,0)</f>
        <v>AUXILIAR DE ENFERMERIA "A"</v>
      </c>
      <c r="F291" s="9" t="s">
        <v>567</v>
      </c>
      <c r="G291" s="9" t="s">
        <v>567</v>
      </c>
      <c r="H291" s="9" t="s">
        <v>233</v>
      </c>
      <c r="I291" s="10" t="s">
        <v>62</v>
      </c>
      <c r="J291" s="9" t="s">
        <v>234</v>
      </c>
      <c r="K291" s="9" t="s">
        <v>42</v>
      </c>
      <c r="L291" s="7">
        <v>1</v>
      </c>
      <c r="M291" s="11" t="s">
        <v>1216</v>
      </c>
      <c r="N291" s="11" t="s">
        <v>1217</v>
      </c>
      <c r="O291" s="9" t="s">
        <v>1218</v>
      </c>
      <c r="P291" s="7"/>
      <c r="Q291" s="7">
        <v>1</v>
      </c>
      <c r="R291" s="7" t="s">
        <v>30</v>
      </c>
      <c r="S291" s="12" t="s">
        <v>245</v>
      </c>
      <c r="T291" s="13">
        <v>5319</v>
      </c>
      <c r="U291" s="13"/>
      <c r="V291" s="13"/>
      <c r="W291" s="13">
        <v>8647.35</v>
      </c>
      <c r="X291" s="13">
        <v>3328.3500000000004</v>
      </c>
      <c r="Y291" s="13">
        <v>5319</v>
      </c>
    </row>
    <row r="292" spans="1:25" x14ac:dyDescent="0.25">
      <c r="A292" s="7">
        <v>291</v>
      </c>
      <c r="B292" s="8" t="s">
        <v>231</v>
      </c>
      <c r="C292" s="7" t="s">
        <v>24</v>
      </c>
      <c r="D292" s="7" t="s">
        <v>239</v>
      </c>
      <c r="E292" s="7" t="str">
        <f>VLOOKUP(F292,[1]REGULARIZADOS!G$6:H$365,2,0)</f>
        <v>MEDICO GENERAL "A"</v>
      </c>
      <c r="F292" s="9" t="s">
        <v>578</v>
      </c>
      <c r="G292" s="9" t="s">
        <v>578</v>
      </c>
      <c r="H292" s="9" t="s">
        <v>253</v>
      </c>
      <c r="I292" s="10" t="s">
        <v>34</v>
      </c>
      <c r="J292" s="9" t="s">
        <v>234</v>
      </c>
      <c r="K292" s="9" t="s">
        <v>42</v>
      </c>
      <c r="L292" s="7">
        <v>1</v>
      </c>
      <c r="M292" s="11" t="s">
        <v>1219</v>
      </c>
      <c r="N292" s="11" t="s">
        <v>1220</v>
      </c>
      <c r="O292" s="9" t="s">
        <v>1221</v>
      </c>
      <c r="P292" s="7"/>
      <c r="Q292" s="7">
        <v>1</v>
      </c>
      <c r="R292" s="7" t="s">
        <v>30</v>
      </c>
      <c r="S292" s="12" t="s">
        <v>245</v>
      </c>
      <c r="T292" s="13">
        <v>5059.9400000000005</v>
      </c>
      <c r="U292" s="13"/>
      <c r="V292" s="13"/>
      <c r="W292" s="13">
        <v>15911.9</v>
      </c>
      <c r="X292" s="13">
        <v>10851.96</v>
      </c>
      <c r="Y292" s="13">
        <v>5059.9400000000005</v>
      </c>
    </row>
    <row r="293" spans="1:25" x14ac:dyDescent="0.25">
      <c r="A293" s="7">
        <v>292</v>
      </c>
      <c r="B293" s="8" t="s">
        <v>231</v>
      </c>
      <c r="C293" s="7" t="s">
        <v>24</v>
      </c>
      <c r="D293" s="7" t="s">
        <v>239</v>
      </c>
      <c r="E293" s="7" t="str">
        <f>VLOOKUP(F293,[1]REGULARIZADOS!G$6:H$365,2,0)</f>
        <v>AUXILIAR DE ENFERMERIA "A"</v>
      </c>
      <c r="F293" s="9" t="s">
        <v>313</v>
      </c>
      <c r="G293" s="9" t="s">
        <v>313</v>
      </c>
      <c r="H293" s="9" t="s">
        <v>233</v>
      </c>
      <c r="I293" s="10" t="s">
        <v>62</v>
      </c>
      <c r="J293" s="9" t="s">
        <v>234</v>
      </c>
      <c r="K293" s="9" t="s">
        <v>42</v>
      </c>
      <c r="L293" s="7">
        <v>1</v>
      </c>
      <c r="M293" s="11" t="s">
        <v>1222</v>
      </c>
      <c r="N293" s="11" t="s">
        <v>1223</v>
      </c>
      <c r="O293" s="9" t="s">
        <v>1224</v>
      </c>
      <c r="P293" s="7"/>
      <c r="Q293" s="7">
        <v>1</v>
      </c>
      <c r="R293" s="7" t="s">
        <v>30</v>
      </c>
      <c r="S293" s="12" t="s">
        <v>317</v>
      </c>
      <c r="T293" s="13">
        <v>6645.35</v>
      </c>
      <c r="U293" s="13"/>
      <c r="V293" s="13"/>
      <c r="W293" s="13">
        <v>8647.35</v>
      </c>
      <c r="X293" s="13">
        <v>2001.9999999999995</v>
      </c>
      <c r="Y293" s="13">
        <v>6645.35</v>
      </c>
    </row>
    <row r="294" spans="1:25" x14ac:dyDescent="0.25">
      <c r="A294" s="7">
        <v>293</v>
      </c>
      <c r="B294" s="8" t="s">
        <v>231</v>
      </c>
      <c r="C294" s="7" t="s">
        <v>24</v>
      </c>
      <c r="D294" s="7" t="s">
        <v>82</v>
      </c>
      <c r="E294" s="7" t="str">
        <f>VLOOKUP(F294,[1]REGULARIZADOS!G$6:H$365,2,0)</f>
        <v>AUXILIAR DE ENFERMERIA "A"</v>
      </c>
      <c r="F294" s="9" t="s">
        <v>232</v>
      </c>
      <c r="G294" s="9" t="s">
        <v>232</v>
      </c>
      <c r="H294" s="9" t="s">
        <v>434</v>
      </c>
      <c r="I294" s="10" t="s">
        <v>206</v>
      </c>
      <c r="J294" s="9" t="s">
        <v>234</v>
      </c>
      <c r="K294" s="9" t="s">
        <v>42</v>
      </c>
      <c r="L294" s="7">
        <v>1</v>
      </c>
      <c r="M294" s="11" t="s">
        <v>1225</v>
      </c>
      <c r="N294" s="11" t="s">
        <v>1226</v>
      </c>
      <c r="O294" s="9" t="s">
        <v>1227</v>
      </c>
      <c r="P294" s="7"/>
      <c r="Q294" s="7">
        <v>1</v>
      </c>
      <c r="R294" s="7" t="s">
        <v>30</v>
      </c>
      <c r="S294" s="12" t="s">
        <v>245</v>
      </c>
      <c r="T294" s="13">
        <v>5874.74</v>
      </c>
      <c r="U294" s="13"/>
      <c r="V294" s="13"/>
      <c r="W294" s="13">
        <v>7780.95</v>
      </c>
      <c r="X294" s="13">
        <v>1906.2099999999998</v>
      </c>
      <c r="Y294" s="13">
        <v>5874.74</v>
      </c>
    </row>
    <row r="295" spans="1:25" x14ac:dyDescent="0.25">
      <c r="A295" s="7">
        <v>294</v>
      </c>
      <c r="B295" s="8" t="s">
        <v>231</v>
      </c>
      <c r="C295" s="7" t="s">
        <v>24</v>
      </c>
      <c r="D295" s="7" t="s">
        <v>246</v>
      </c>
      <c r="E295" s="7" t="str">
        <f>VLOOKUP(F295,[1]REGULARIZADOS!G$6:H$365,2,0)</f>
        <v>TRABAJADORA SOCIAL EN AREA MEDICA</v>
      </c>
      <c r="F295" s="9" t="s">
        <v>329</v>
      </c>
      <c r="G295" s="9" t="s">
        <v>329</v>
      </c>
      <c r="H295" s="9" t="s">
        <v>233</v>
      </c>
      <c r="I295" s="10" t="s">
        <v>62</v>
      </c>
      <c r="J295" s="9" t="s">
        <v>234</v>
      </c>
      <c r="K295" s="9" t="s">
        <v>42</v>
      </c>
      <c r="L295" s="7">
        <v>1</v>
      </c>
      <c r="M295" s="11" t="s">
        <v>1228</v>
      </c>
      <c r="N295" s="11" t="s">
        <v>1229</v>
      </c>
      <c r="O295" s="9" t="s">
        <v>1230</v>
      </c>
      <c r="P295" s="7"/>
      <c r="Q295" s="7">
        <v>1</v>
      </c>
      <c r="R295" s="7" t="s">
        <v>30</v>
      </c>
      <c r="S295" s="12" t="s">
        <v>257</v>
      </c>
      <c r="T295" s="13">
        <v>1041.6800000000003</v>
      </c>
      <c r="U295" s="13"/>
      <c r="V295" s="13"/>
      <c r="W295" s="13">
        <v>8647.35</v>
      </c>
      <c r="X295" s="13">
        <v>7605.67</v>
      </c>
      <c r="Y295" s="13">
        <v>1041.6800000000003</v>
      </c>
    </row>
    <row r="296" spans="1:25" x14ac:dyDescent="0.25">
      <c r="A296" s="7">
        <v>295</v>
      </c>
      <c r="B296" s="8" t="s">
        <v>231</v>
      </c>
      <c r="C296" s="7" t="s">
        <v>24</v>
      </c>
      <c r="D296" s="7" t="s">
        <v>239</v>
      </c>
      <c r="E296" s="7" t="str">
        <f>VLOOKUP(F296,[1]REGULARIZADOS!G$6:H$365,2,0)</f>
        <v>AUXILIAR DE ENFERMERIA "A"</v>
      </c>
      <c r="F296" s="9" t="s">
        <v>952</v>
      </c>
      <c r="G296" s="9" t="s">
        <v>952</v>
      </c>
      <c r="H296" s="9" t="s">
        <v>233</v>
      </c>
      <c r="I296" s="10" t="s">
        <v>62</v>
      </c>
      <c r="J296" s="9" t="s">
        <v>234</v>
      </c>
      <c r="K296" s="9" t="s">
        <v>42</v>
      </c>
      <c r="L296" s="7">
        <v>1</v>
      </c>
      <c r="M296" s="11" t="s">
        <v>1231</v>
      </c>
      <c r="N296" s="11" t="s">
        <v>1232</v>
      </c>
      <c r="O296" s="9" t="s">
        <v>1233</v>
      </c>
      <c r="P296" s="7"/>
      <c r="Q296" s="7">
        <v>1</v>
      </c>
      <c r="R296" s="7" t="s">
        <v>30</v>
      </c>
      <c r="S296" s="12" t="s">
        <v>210</v>
      </c>
      <c r="T296" s="13">
        <v>4712.43</v>
      </c>
      <c r="U296" s="13"/>
      <c r="V296" s="13"/>
      <c r="W296" s="13">
        <v>8597.35</v>
      </c>
      <c r="X296" s="13">
        <v>3884.92</v>
      </c>
      <c r="Y296" s="13">
        <v>4712.43</v>
      </c>
    </row>
    <row r="297" spans="1:25" x14ac:dyDescent="0.25">
      <c r="A297" s="7">
        <v>296</v>
      </c>
      <c r="B297" s="8" t="s">
        <v>231</v>
      </c>
      <c r="C297" s="7" t="s">
        <v>24</v>
      </c>
      <c r="D297" s="7" t="s">
        <v>284</v>
      </c>
      <c r="E297" s="7" t="str">
        <f>VLOOKUP(F297,[1]REGULARIZADOS!G$6:H$365,2,0)</f>
        <v>TRABAJADORA SOCIAL EN AREA MEDICA</v>
      </c>
      <c r="F297" s="9" t="s">
        <v>285</v>
      </c>
      <c r="G297" s="9" t="s">
        <v>285</v>
      </c>
      <c r="H297" s="9" t="s">
        <v>253</v>
      </c>
      <c r="I297" s="10" t="s">
        <v>34</v>
      </c>
      <c r="J297" s="9" t="s">
        <v>234</v>
      </c>
      <c r="K297" s="9" t="s">
        <v>42</v>
      </c>
      <c r="L297" s="7">
        <v>1</v>
      </c>
      <c r="M297" s="11" t="s">
        <v>1234</v>
      </c>
      <c r="N297" s="11" t="s">
        <v>1235</v>
      </c>
      <c r="O297" s="9" t="s">
        <v>1236</v>
      </c>
      <c r="P297" s="7"/>
      <c r="Q297" s="7">
        <v>1</v>
      </c>
      <c r="R297" s="7" t="s">
        <v>30</v>
      </c>
      <c r="S297" s="12" t="s">
        <v>245</v>
      </c>
      <c r="T297" s="13">
        <v>11810.809999999998</v>
      </c>
      <c r="U297" s="13"/>
      <c r="V297" s="13"/>
      <c r="W297" s="13">
        <v>15911.9</v>
      </c>
      <c r="X297" s="13">
        <v>4101.0900000000011</v>
      </c>
      <c r="Y297" s="13">
        <v>11810.809999999998</v>
      </c>
    </row>
    <row r="298" spans="1:25" x14ac:dyDescent="0.25">
      <c r="A298" s="7">
        <v>297</v>
      </c>
      <c r="B298" s="8" t="s">
        <v>231</v>
      </c>
      <c r="C298" s="7" t="s">
        <v>24</v>
      </c>
      <c r="D298" s="7" t="s">
        <v>284</v>
      </c>
      <c r="E298" s="7" t="str">
        <f>VLOOKUP(F298,[1]REGULARIZADOS!G$6:H$365,2,0)</f>
        <v>AUXILIAR DE ENFERMERIA "A"</v>
      </c>
      <c r="F298" s="9" t="s">
        <v>855</v>
      </c>
      <c r="G298" s="9" t="s">
        <v>855</v>
      </c>
      <c r="H298" s="9" t="s">
        <v>233</v>
      </c>
      <c r="I298" s="10" t="s">
        <v>62</v>
      </c>
      <c r="J298" s="9" t="s">
        <v>234</v>
      </c>
      <c r="K298" s="9" t="s">
        <v>42</v>
      </c>
      <c r="L298" s="7">
        <v>1</v>
      </c>
      <c r="M298" s="11" t="s">
        <v>1237</v>
      </c>
      <c r="N298" s="11" t="s">
        <v>1238</v>
      </c>
      <c r="O298" s="9" t="s">
        <v>1239</v>
      </c>
      <c r="P298" s="7"/>
      <c r="Q298" s="7">
        <v>1</v>
      </c>
      <c r="R298" s="7" t="s">
        <v>30</v>
      </c>
      <c r="S298" s="12" t="s">
        <v>245</v>
      </c>
      <c r="T298" s="13">
        <v>6645.35</v>
      </c>
      <c r="U298" s="13"/>
      <c r="V298" s="13"/>
      <c r="W298" s="13">
        <v>8647.35</v>
      </c>
      <c r="X298" s="13">
        <v>2001.9999999999995</v>
      </c>
      <c r="Y298" s="13">
        <v>6645.35</v>
      </c>
    </row>
    <row r="299" spans="1:25" x14ac:dyDescent="0.25">
      <c r="A299" s="7">
        <v>298</v>
      </c>
      <c r="B299" s="8" t="s">
        <v>231</v>
      </c>
      <c r="C299" s="7" t="s">
        <v>24</v>
      </c>
      <c r="D299" s="7" t="s">
        <v>251</v>
      </c>
      <c r="E299" s="7" t="str">
        <f>VLOOKUP(F299,[1]REGULARIZADOS!G$6:H$365,2,0)</f>
        <v>MEDICO GENERAL "A"</v>
      </c>
      <c r="F299" s="9" t="s">
        <v>252</v>
      </c>
      <c r="G299" s="9" t="s">
        <v>252</v>
      </c>
      <c r="H299" s="9" t="s">
        <v>233</v>
      </c>
      <c r="I299" s="10" t="s">
        <v>62</v>
      </c>
      <c r="J299" s="9" t="s">
        <v>234</v>
      </c>
      <c r="K299" s="9" t="s">
        <v>42</v>
      </c>
      <c r="L299" s="7">
        <v>1</v>
      </c>
      <c r="M299" s="11" t="s">
        <v>1240</v>
      </c>
      <c r="N299" s="11" t="s">
        <v>1241</v>
      </c>
      <c r="O299" s="9" t="s">
        <v>1242</v>
      </c>
      <c r="P299" s="7"/>
      <c r="Q299" s="7">
        <v>1</v>
      </c>
      <c r="R299" s="7" t="s">
        <v>30</v>
      </c>
      <c r="S299" s="12" t="s">
        <v>245</v>
      </c>
      <c r="T299" s="13">
        <v>6645.35</v>
      </c>
      <c r="U299" s="13"/>
      <c r="V299" s="13"/>
      <c r="W299" s="13">
        <v>8647.35</v>
      </c>
      <c r="X299" s="13">
        <v>2001.9999999999995</v>
      </c>
      <c r="Y299" s="13">
        <v>6645.35</v>
      </c>
    </row>
    <row r="300" spans="1:25" x14ac:dyDescent="0.25">
      <c r="A300" s="7">
        <v>299</v>
      </c>
      <c r="B300" s="8" t="s">
        <v>231</v>
      </c>
      <c r="C300" s="7" t="s">
        <v>24</v>
      </c>
      <c r="D300" s="7" t="s">
        <v>246</v>
      </c>
      <c r="E300" s="7" t="str">
        <f>VLOOKUP(F300,[1]REGULARIZADOS!G$6:H$365,2,0)</f>
        <v>AUXILIAR DE ENFERMERIA "A"</v>
      </c>
      <c r="F300" s="9" t="s">
        <v>395</v>
      </c>
      <c r="G300" s="9" t="s">
        <v>395</v>
      </c>
      <c r="H300" s="9" t="s">
        <v>233</v>
      </c>
      <c r="I300" s="10" t="s">
        <v>62</v>
      </c>
      <c r="J300" s="9" t="s">
        <v>234</v>
      </c>
      <c r="K300" s="9" t="s">
        <v>42</v>
      </c>
      <c r="L300" s="7">
        <v>1</v>
      </c>
      <c r="M300" s="11" t="s">
        <v>1243</v>
      </c>
      <c r="N300" s="11" t="s">
        <v>1244</v>
      </c>
      <c r="O300" s="9" t="s">
        <v>1245</v>
      </c>
      <c r="P300" s="7"/>
      <c r="Q300" s="7">
        <v>1</v>
      </c>
      <c r="R300" s="7" t="s">
        <v>30</v>
      </c>
      <c r="S300" s="12" t="s">
        <v>245</v>
      </c>
      <c r="T300" s="13">
        <v>5658.5800000000008</v>
      </c>
      <c r="U300" s="13"/>
      <c r="V300" s="13"/>
      <c r="W300" s="13">
        <v>8647.35</v>
      </c>
      <c r="X300" s="13">
        <v>2988.7699999999995</v>
      </c>
      <c r="Y300" s="13">
        <v>5658.5800000000008</v>
      </c>
    </row>
    <row r="301" spans="1:25" x14ac:dyDescent="0.25">
      <c r="A301" s="7">
        <v>300</v>
      </c>
      <c r="B301" s="8" t="s">
        <v>231</v>
      </c>
      <c r="C301" s="7" t="s">
        <v>24</v>
      </c>
      <c r="D301" s="7" t="s">
        <v>284</v>
      </c>
      <c r="E301" s="7" t="str">
        <f>VLOOKUP(F301,[1]REGULARIZADOS!G$6:H$365,2,0)</f>
        <v>AUXILIAR DE ENFERMERIA "A"</v>
      </c>
      <c r="F301" s="9" t="s">
        <v>855</v>
      </c>
      <c r="G301" s="9" t="s">
        <v>855</v>
      </c>
      <c r="H301" s="9" t="s">
        <v>233</v>
      </c>
      <c r="I301" s="10" t="s">
        <v>62</v>
      </c>
      <c r="J301" s="9" t="s">
        <v>234</v>
      </c>
      <c r="K301" s="9" t="s">
        <v>42</v>
      </c>
      <c r="L301" s="7">
        <v>1</v>
      </c>
      <c r="M301" s="11" t="s">
        <v>1246</v>
      </c>
      <c r="N301" s="11" t="s">
        <v>1247</v>
      </c>
      <c r="O301" s="9" t="s">
        <v>1248</v>
      </c>
      <c r="P301" s="7"/>
      <c r="Q301" s="7">
        <v>1</v>
      </c>
      <c r="R301" s="7" t="s">
        <v>30</v>
      </c>
      <c r="S301" s="12">
        <v>39554</v>
      </c>
      <c r="T301" s="13">
        <v>6305.35</v>
      </c>
      <c r="U301" s="13"/>
      <c r="V301" s="13"/>
      <c r="W301" s="13">
        <v>8647.35</v>
      </c>
      <c r="X301" s="13">
        <v>2341.9999999999995</v>
      </c>
      <c r="Y301" s="13">
        <v>6305.35</v>
      </c>
    </row>
    <row r="302" spans="1:25" x14ac:dyDescent="0.25">
      <c r="A302" s="7">
        <v>301</v>
      </c>
      <c r="B302" s="8" t="s">
        <v>231</v>
      </c>
      <c r="C302" s="7" t="s">
        <v>24</v>
      </c>
      <c r="D302" s="7" t="s">
        <v>337</v>
      </c>
      <c r="E302" s="7" t="str">
        <f>VLOOKUP(F302,[1]REGULARIZADOS!G$6:H$365,2,0)</f>
        <v>AUXILIAR DE ENFERMERIA "A"</v>
      </c>
      <c r="F302" s="9" t="s">
        <v>676</v>
      </c>
      <c r="G302" s="9" t="s">
        <v>676</v>
      </c>
      <c r="H302" s="9" t="s">
        <v>233</v>
      </c>
      <c r="I302" s="10" t="s">
        <v>62</v>
      </c>
      <c r="J302" s="9" t="s">
        <v>234</v>
      </c>
      <c r="K302" s="9" t="s">
        <v>42</v>
      </c>
      <c r="L302" s="7">
        <v>1</v>
      </c>
      <c r="M302" s="11" t="s">
        <v>1249</v>
      </c>
      <c r="N302" s="11" t="s">
        <v>1250</v>
      </c>
      <c r="O302" s="9" t="s">
        <v>1251</v>
      </c>
      <c r="P302" s="7"/>
      <c r="Q302" s="7">
        <v>1</v>
      </c>
      <c r="R302" s="7" t="s">
        <v>30</v>
      </c>
      <c r="S302" s="12" t="s">
        <v>1252</v>
      </c>
      <c r="T302" s="13">
        <v>3601.24</v>
      </c>
      <c r="U302" s="13"/>
      <c r="V302" s="13"/>
      <c r="W302" s="13">
        <v>8597.35</v>
      </c>
      <c r="X302" s="13">
        <v>4996.1100000000006</v>
      </c>
      <c r="Y302" s="13">
        <v>3601.24</v>
      </c>
    </row>
    <row r="303" spans="1:25" x14ac:dyDescent="0.25">
      <c r="A303" s="7">
        <v>302</v>
      </c>
      <c r="B303" s="8" t="s">
        <v>231</v>
      </c>
      <c r="C303" s="7" t="s">
        <v>24</v>
      </c>
      <c r="D303" s="7" t="s">
        <v>337</v>
      </c>
      <c r="E303" s="7" t="str">
        <f>VLOOKUP(F303,[1]REGULARIZADOS!G$6:H$365,2,0)</f>
        <v>AUXILIAR DE ENFERMERIA "A"</v>
      </c>
      <c r="F303" s="9" t="s">
        <v>676</v>
      </c>
      <c r="G303" s="9" t="s">
        <v>676</v>
      </c>
      <c r="H303" s="9" t="s">
        <v>233</v>
      </c>
      <c r="I303" s="10" t="s">
        <v>62</v>
      </c>
      <c r="J303" s="9" t="s">
        <v>234</v>
      </c>
      <c r="K303" s="9" t="s">
        <v>42</v>
      </c>
      <c r="L303" s="7">
        <v>1</v>
      </c>
      <c r="M303" s="11" t="s">
        <v>1253</v>
      </c>
      <c r="N303" s="11" t="s">
        <v>1254</v>
      </c>
      <c r="O303" s="9" t="s">
        <v>1255</v>
      </c>
      <c r="P303" s="7"/>
      <c r="Q303" s="7">
        <v>1</v>
      </c>
      <c r="R303" s="7" t="s">
        <v>30</v>
      </c>
      <c r="S303" s="12" t="s">
        <v>245</v>
      </c>
      <c r="T303" s="13">
        <v>5335.34</v>
      </c>
      <c r="U303" s="13"/>
      <c r="V303" s="13"/>
      <c r="W303" s="13">
        <v>8647.35</v>
      </c>
      <c r="X303" s="13">
        <v>3312.01</v>
      </c>
      <c r="Y303" s="13">
        <v>5335.34</v>
      </c>
    </row>
    <row r="304" spans="1:25" x14ac:dyDescent="0.25">
      <c r="A304" s="7">
        <v>303</v>
      </c>
      <c r="B304" s="8" t="s">
        <v>231</v>
      </c>
      <c r="C304" s="7" t="s">
        <v>24</v>
      </c>
      <c r="D304" s="7" t="s">
        <v>263</v>
      </c>
      <c r="E304" s="7" t="str">
        <f>VLOOKUP(F304,[1]REGULARIZADOS!G$6:H$365,2,0)</f>
        <v>AUXILIAR DE ENFERMERIA "A"</v>
      </c>
      <c r="F304" s="9" t="s">
        <v>264</v>
      </c>
      <c r="G304" s="9" t="s">
        <v>264</v>
      </c>
      <c r="H304" s="9" t="s">
        <v>233</v>
      </c>
      <c r="I304" s="10" t="s">
        <v>62</v>
      </c>
      <c r="J304" s="9" t="s">
        <v>234</v>
      </c>
      <c r="K304" s="9" t="s">
        <v>42</v>
      </c>
      <c r="L304" s="7">
        <v>1</v>
      </c>
      <c r="M304" s="11" t="s">
        <v>1256</v>
      </c>
      <c r="N304" s="11" t="s">
        <v>1257</v>
      </c>
      <c r="O304" s="9" t="s">
        <v>1258</v>
      </c>
      <c r="P304" s="7"/>
      <c r="Q304" s="7">
        <v>1</v>
      </c>
      <c r="R304" s="7" t="s">
        <v>30</v>
      </c>
      <c r="S304" s="12" t="s">
        <v>245</v>
      </c>
      <c r="T304" s="13">
        <v>4195.32</v>
      </c>
      <c r="U304" s="13"/>
      <c r="V304" s="13"/>
      <c r="W304" s="13">
        <v>8647.35</v>
      </c>
      <c r="X304" s="13">
        <v>4452.0300000000007</v>
      </c>
      <c r="Y304" s="13">
        <v>4195.32</v>
      </c>
    </row>
    <row r="305" spans="1:25" x14ac:dyDescent="0.25">
      <c r="A305" s="7">
        <v>304</v>
      </c>
      <c r="B305" s="8" t="s">
        <v>231</v>
      </c>
      <c r="C305" s="7" t="s">
        <v>24</v>
      </c>
      <c r="D305" s="7" t="s">
        <v>82</v>
      </c>
      <c r="E305" s="7" t="str">
        <f>VLOOKUP(F305,[1]REGULARIZADOS!G$6:H$365,2,0)</f>
        <v>AUXILIAR DE ENFERMERIA "A"</v>
      </c>
      <c r="F305" s="9" t="s">
        <v>232</v>
      </c>
      <c r="G305" s="9" t="s">
        <v>232</v>
      </c>
      <c r="H305" s="9" t="s">
        <v>292</v>
      </c>
      <c r="I305" s="10" t="s">
        <v>45</v>
      </c>
      <c r="J305" s="9" t="s">
        <v>234</v>
      </c>
      <c r="K305" s="9" t="s">
        <v>42</v>
      </c>
      <c r="L305" s="7">
        <v>1</v>
      </c>
      <c r="M305" s="11" t="s">
        <v>1259</v>
      </c>
      <c r="N305" s="11" t="s">
        <v>1260</v>
      </c>
      <c r="O305" s="9" t="s">
        <v>1261</v>
      </c>
      <c r="P305" s="7"/>
      <c r="Q305" s="7">
        <v>1</v>
      </c>
      <c r="R305" s="7" t="s">
        <v>30</v>
      </c>
      <c r="S305" s="12" t="s">
        <v>245</v>
      </c>
      <c r="T305" s="13">
        <v>6366.29</v>
      </c>
      <c r="U305" s="13"/>
      <c r="V305" s="13"/>
      <c r="W305" s="13">
        <v>10135.800000000001</v>
      </c>
      <c r="X305" s="13">
        <v>3769.5100000000011</v>
      </c>
      <c r="Y305" s="13">
        <v>6366.29</v>
      </c>
    </row>
    <row r="306" spans="1:25" x14ac:dyDescent="0.25">
      <c r="A306" s="7">
        <v>305</v>
      </c>
      <c r="B306" s="8" t="s">
        <v>231</v>
      </c>
      <c r="C306" s="7" t="s">
        <v>24</v>
      </c>
      <c r="D306" s="7" t="s">
        <v>318</v>
      </c>
      <c r="E306" s="7" t="str">
        <f>VLOOKUP(F306,[1]REGULARIZADOS!G$6:H$365,2,0)</f>
        <v>AUXILIAR DE ENFERMERIA "A"</v>
      </c>
      <c r="F306" s="9" t="s">
        <v>399</v>
      </c>
      <c r="G306" s="9" t="s">
        <v>399</v>
      </c>
      <c r="H306" s="9" t="s">
        <v>233</v>
      </c>
      <c r="I306" s="10" t="s">
        <v>62</v>
      </c>
      <c r="J306" s="9" t="s">
        <v>234</v>
      </c>
      <c r="K306" s="9" t="s">
        <v>42</v>
      </c>
      <c r="L306" s="7">
        <v>1</v>
      </c>
      <c r="M306" s="11" t="s">
        <v>1262</v>
      </c>
      <c r="N306" s="11" t="s">
        <v>1263</v>
      </c>
      <c r="O306" s="9" t="s">
        <v>1264</v>
      </c>
      <c r="P306" s="7"/>
      <c r="Q306" s="7">
        <v>1</v>
      </c>
      <c r="R306" s="7" t="s">
        <v>30</v>
      </c>
      <c r="S306" s="12" t="s">
        <v>245</v>
      </c>
      <c r="T306" s="13">
        <v>5048.57</v>
      </c>
      <c r="U306" s="13"/>
      <c r="V306" s="13"/>
      <c r="W306" s="13">
        <v>8647.35</v>
      </c>
      <c r="X306" s="13">
        <v>3598.78</v>
      </c>
      <c r="Y306" s="13">
        <v>5048.57</v>
      </c>
    </row>
    <row r="307" spans="1:25" x14ac:dyDescent="0.25">
      <c r="A307" s="7">
        <v>306</v>
      </c>
      <c r="B307" s="8" t="s">
        <v>231</v>
      </c>
      <c r="C307" s="7" t="s">
        <v>24</v>
      </c>
      <c r="D307" s="7" t="s">
        <v>272</v>
      </c>
      <c r="E307" s="7" t="str">
        <f>VLOOKUP(F307,[1]REGULARIZADOS!G$6:H$365,2,0)</f>
        <v>AUXILIAR DE ENFERMERIA "A"</v>
      </c>
      <c r="F307" s="9" t="s">
        <v>273</v>
      </c>
      <c r="G307" s="9" t="s">
        <v>273</v>
      </c>
      <c r="H307" s="9" t="s">
        <v>233</v>
      </c>
      <c r="I307" s="10" t="s">
        <v>62</v>
      </c>
      <c r="J307" s="9" t="s">
        <v>234</v>
      </c>
      <c r="K307" s="9" t="s">
        <v>42</v>
      </c>
      <c r="L307" s="7">
        <v>1</v>
      </c>
      <c r="M307" s="11" t="s">
        <v>1265</v>
      </c>
      <c r="N307" s="11" t="s">
        <v>1266</v>
      </c>
      <c r="O307" s="9" t="s">
        <v>1267</v>
      </c>
      <c r="P307" s="7"/>
      <c r="Q307" s="7">
        <v>1</v>
      </c>
      <c r="R307" s="7" t="s">
        <v>30</v>
      </c>
      <c r="S307" s="12" t="s">
        <v>245</v>
      </c>
      <c r="T307" s="13">
        <v>5955.19</v>
      </c>
      <c r="U307" s="13"/>
      <c r="V307" s="13"/>
      <c r="W307" s="13">
        <v>8647.35</v>
      </c>
      <c r="X307" s="13">
        <v>2692.1600000000008</v>
      </c>
      <c r="Y307" s="13">
        <v>5955.19</v>
      </c>
    </row>
    <row r="308" spans="1:25" x14ac:dyDescent="0.25">
      <c r="A308" s="7">
        <v>307</v>
      </c>
      <c r="B308" s="8" t="s">
        <v>231</v>
      </c>
      <c r="C308" s="7" t="s">
        <v>24</v>
      </c>
      <c r="D308" s="7" t="s">
        <v>251</v>
      </c>
      <c r="E308" s="7" t="str">
        <f>VLOOKUP(F308,[1]REGULARIZADOS!G$6:H$365,2,0)</f>
        <v>AUXILIAR DE ENFERMERIA "A"</v>
      </c>
      <c r="F308" s="9" t="s">
        <v>751</v>
      </c>
      <c r="G308" s="9" t="s">
        <v>751</v>
      </c>
      <c r="H308" s="9" t="s">
        <v>233</v>
      </c>
      <c r="I308" s="10" t="s">
        <v>62</v>
      </c>
      <c r="J308" s="9" t="s">
        <v>234</v>
      </c>
      <c r="K308" s="9" t="s">
        <v>42</v>
      </c>
      <c r="L308" s="7">
        <v>1</v>
      </c>
      <c r="M308" s="11" t="s">
        <v>1268</v>
      </c>
      <c r="N308" s="11" t="s">
        <v>1269</v>
      </c>
      <c r="O308" s="9" t="s">
        <v>1270</v>
      </c>
      <c r="P308" s="7"/>
      <c r="Q308" s="7">
        <v>1</v>
      </c>
      <c r="R308" s="7" t="s">
        <v>30</v>
      </c>
      <c r="S308" s="12" t="s">
        <v>245</v>
      </c>
      <c r="T308" s="13">
        <v>4658.59</v>
      </c>
      <c r="U308" s="13"/>
      <c r="V308" s="13"/>
      <c r="W308" s="13">
        <v>8647.35</v>
      </c>
      <c r="X308" s="13">
        <v>3988.76</v>
      </c>
      <c r="Y308" s="13">
        <v>4658.59</v>
      </c>
    </row>
    <row r="309" spans="1:25" x14ac:dyDescent="0.25">
      <c r="A309" s="7">
        <v>308</v>
      </c>
      <c r="B309" s="8" t="s">
        <v>231</v>
      </c>
      <c r="C309" s="7" t="s">
        <v>24</v>
      </c>
      <c r="D309" s="7" t="s">
        <v>318</v>
      </c>
      <c r="E309" s="7" t="str">
        <f>VLOOKUP(F309,[1]REGULARIZADOS!G$6:H$365,2,0)</f>
        <v>AUXILIAR DE ENFERMERIA "A"</v>
      </c>
      <c r="F309" s="9" t="s">
        <v>1271</v>
      </c>
      <c r="G309" s="9" t="s">
        <v>1271</v>
      </c>
      <c r="H309" s="9" t="s">
        <v>233</v>
      </c>
      <c r="I309" s="10" t="s">
        <v>62</v>
      </c>
      <c r="J309" s="9" t="s">
        <v>234</v>
      </c>
      <c r="K309" s="9" t="s">
        <v>42</v>
      </c>
      <c r="L309" s="7">
        <v>1</v>
      </c>
      <c r="M309" s="11" t="s">
        <v>1272</v>
      </c>
      <c r="N309" s="11" t="s">
        <v>1273</v>
      </c>
      <c r="O309" s="9" t="s">
        <v>1274</v>
      </c>
      <c r="P309" s="7"/>
      <c r="Q309" s="7">
        <v>1</v>
      </c>
      <c r="R309" s="7" t="s">
        <v>30</v>
      </c>
      <c r="S309" s="12" t="s">
        <v>245</v>
      </c>
      <c r="T309" s="13">
        <v>6601.9700000000012</v>
      </c>
      <c r="U309" s="13"/>
      <c r="V309" s="13"/>
      <c r="W309" s="13">
        <v>8647.35</v>
      </c>
      <c r="X309" s="13">
        <v>2045.3799999999997</v>
      </c>
      <c r="Y309" s="13">
        <v>6601.9700000000012</v>
      </c>
    </row>
    <row r="310" spans="1:25" x14ac:dyDescent="0.25">
      <c r="A310" s="7">
        <v>309</v>
      </c>
      <c r="B310" s="8" t="s">
        <v>231</v>
      </c>
      <c r="C310" s="7" t="s">
        <v>24</v>
      </c>
      <c r="D310" s="7" t="s">
        <v>239</v>
      </c>
      <c r="E310" s="7" t="str">
        <f>VLOOKUP(F310,[1]REGULARIZADOS!G$6:H$365,2,0)</f>
        <v>TRABAJADORA SOCIAL EN AREA MEDICA</v>
      </c>
      <c r="F310" s="9" t="s">
        <v>452</v>
      </c>
      <c r="G310" s="9" t="s">
        <v>452</v>
      </c>
      <c r="H310" s="9" t="s">
        <v>233</v>
      </c>
      <c r="I310" s="10" t="s">
        <v>62</v>
      </c>
      <c r="J310" s="9" t="s">
        <v>234</v>
      </c>
      <c r="K310" s="9" t="s">
        <v>42</v>
      </c>
      <c r="L310" s="7">
        <v>1</v>
      </c>
      <c r="M310" s="11" t="s">
        <v>1275</v>
      </c>
      <c r="N310" s="11" t="s">
        <v>1276</v>
      </c>
      <c r="O310" s="9" t="s">
        <v>1277</v>
      </c>
      <c r="P310" s="7"/>
      <c r="Q310" s="7">
        <v>1</v>
      </c>
      <c r="R310" s="7" t="s">
        <v>30</v>
      </c>
      <c r="S310" s="12" t="s">
        <v>174</v>
      </c>
      <c r="T310" s="13">
        <v>6346.16</v>
      </c>
      <c r="U310" s="13"/>
      <c r="V310" s="13"/>
      <c r="W310" s="13">
        <v>8207.5</v>
      </c>
      <c r="X310" s="13">
        <v>1861.3399999999997</v>
      </c>
      <c r="Y310" s="13">
        <v>6346.16</v>
      </c>
    </row>
    <row r="311" spans="1:25" x14ac:dyDescent="0.25">
      <c r="A311" s="7">
        <v>310</v>
      </c>
      <c r="B311" s="8" t="s">
        <v>231</v>
      </c>
      <c r="C311" s="7" t="s">
        <v>24</v>
      </c>
      <c r="D311" s="7" t="s">
        <v>318</v>
      </c>
      <c r="E311" s="7" t="str">
        <f>VLOOKUP(F311,[1]REGULARIZADOS!G$6:H$365,2,0)</f>
        <v>AUXILIAR DE ENFERMERIA "A"</v>
      </c>
      <c r="F311" s="9" t="s">
        <v>399</v>
      </c>
      <c r="G311" s="9" t="s">
        <v>399</v>
      </c>
      <c r="H311" s="9" t="s">
        <v>233</v>
      </c>
      <c r="I311" s="10" t="s">
        <v>62</v>
      </c>
      <c r="J311" s="9" t="s">
        <v>234</v>
      </c>
      <c r="K311" s="9" t="s">
        <v>42</v>
      </c>
      <c r="L311" s="7">
        <v>1</v>
      </c>
      <c r="M311" s="11" t="s">
        <v>1278</v>
      </c>
      <c r="N311" s="11" t="s">
        <v>1279</v>
      </c>
      <c r="O311" s="9" t="s">
        <v>1280</v>
      </c>
      <c r="P311" s="7"/>
      <c r="Q311" s="7">
        <v>1</v>
      </c>
      <c r="R311" s="7" t="s">
        <v>30</v>
      </c>
      <c r="S311" s="12" t="s">
        <v>245</v>
      </c>
      <c r="T311" s="13">
        <v>4874.75</v>
      </c>
      <c r="U311" s="13"/>
      <c r="V311" s="13"/>
      <c r="W311" s="13">
        <v>8647.35</v>
      </c>
      <c r="X311" s="13">
        <v>3772.6000000000008</v>
      </c>
      <c r="Y311" s="13">
        <v>4874.75</v>
      </c>
    </row>
    <row r="312" spans="1:25" x14ac:dyDescent="0.25">
      <c r="A312" s="7">
        <v>311</v>
      </c>
      <c r="B312" s="8" t="s">
        <v>231</v>
      </c>
      <c r="C312" s="7" t="s">
        <v>24</v>
      </c>
      <c r="D312" s="7" t="s">
        <v>337</v>
      </c>
      <c r="E312" s="7" t="str">
        <f>VLOOKUP(F312,[1]REGULARIZADOS!G$6:H$365,2,0)</f>
        <v>AUXILIAR DE ENFERMERIA "A"</v>
      </c>
      <c r="F312" s="9" t="s">
        <v>338</v>
      </c>
      <c r="G312" s="9" t="s">
        <v>338</v>
      </c>
      <c r="H312" s="9" t="s">
        <v>233</v>
      </c>
      <c r="I312" s="10" t="s">
        <v>62</v>
      </c>
      <c r="J312" s="9" t="s">
        <v>234</v>
      </c>
      <c r="K312" s="9" t="s">
        <v>42</v>
      </c>
      <c r="L312" s="7">
        <v>1</v>
      </c>
      <c r="M312" s="11" t="s">
        <v>1281</v>
      </c>
      <c r="N312" s="11" t="s">
        <v>1282</v>
      </c>
      <c r="O312" s="9" t="s">
        <v>1283</v>
      </c>
      <c r="P312" s="7"/>
      <c r="Q312" s="7">
        <v>1</v>
      </c>
      <c r="R312" s="7" t="s">
        <v>30</v>
      </c>
      <c r="S312" s="12">
        <v>39630</v>
      </c>
      <c r="T312" s="13">
        <v>5968.67</v>
      </c>
      <c r="U312" s="13"/>
      <c r="V312" s="13"/>
      <c r="W312" s="13">
        <v>8647.35</v>
      </c>
      <c r="X312" s="13">
        <v>2678.6800000000003</v>
      </c>
      <c r="Y312" s="13">
        <v>5968.67</v>
      </c>
    </row>
    <row r="313" spans="1:25" x14ac:dyDescent="0.25">
      <c r="A313" s="7">
        <v>312</v>
      </c>
      <c r="B313" s="8" t="s">
        <v>231</v>
      </c>
      <c r="C313" s="7" t="s">
        <v>24</v>
      </c>
      <c r="D313" s="7" t="s">
        <v>308</v>
      </c>
      <c r="E313" s="7" t="str">
        <f>VLOOKUP(F313,[1]REGULARIZADOS!G$6:H$365,2,0)</f>
        <v>AUXILIAR DE ENFERMERIA "A"</v>
      </c>
      <c r="F313" s="9" t="s">
        <v>505</v>
      </c>
      <c r="G313" s="9" t="s">
        <v>505</v>
      </c>
      <c r="H313" s="9" t="s">
        <v>233</v>
      </c>
      <c r="I313" s="10" t="s">
        <v>62</v>
      </c>
      <c r="J313" s="9" t="s">
        <v>234</v>
      </c>
      <c r="K313" s="9" t="s">
        <v>42</v>
      </c>
      <c r="L313" s="7">
        <v>1</v>
      </c>
      <c r="M313" s="11" t="s">
        <v>1284</v>
      </c>
      <c r="N313" s="11" t="s">
        <v>1285</v>
      </c>
      <c r="O313" s="9" t="s">
        <v>1286</v>
      </c>
      <c r="P313" s="7"/>
      <c r="Q313" s="7">
        <v>1</v>
      </c>
      <c r="R313" s="7" t="s">
        <v>30</v>
      </c>
      <c r="S313" s="12" t="s">
        <v>257</v>
      </c>
      <c r="T313" s="13">
        <v>5248.57</v>
      </c>
      <c r="U313" s="13"/>
      <c r="V313" s="13"/>
      <c r="W313" s="13">
        <v>8647.35</v>
      </c>
      <c r="X313" s="13">
        <v>3398.78</v>
      </c>
      <c r="Y313" s="13">
        <v>5248.57</v>
      </c>
    </row>
    <row r="314" spans="1:25" x14ac:dyDescent="0.25">
      <c r="A314" s="7">
        <v>313</v>
      </c>
      <c r="B314" s="8" t="s">
        <v>231</v>
      </c>
      <c r="C314" s="7" t="s">
        <v>24</v>
      </c>
      <c r="D314" s="7" t="s">
        <v>318</v>
      </c>
      <c r="E314" s="7" t="str">
        <f>VLOOKUP(F314,[1]REGULARIZADOS!G$6:H$365,2,0)</f>
        <v>MEDICO GENERAL "A"</v>
      </c>
      <c r="F314" s="9" t="s">
        <v>1287</v>
      </c>
      <c r="G314" s="9" t="s">
        <v>1287</v>
      </c>
      <c r="H314" s="9" t="s">
        <v>253</v>
      </c>
      <c r="I314" s="10" t="s">
        <v>34</v>
      </c>
      <c r="J314" s="9" t="s">
        <v>234</v>
      </c>
      <c r="K314" s="9" t="s">
        <v>42</v>
      </c>
      <c r="L314" s="7">
        <v>1</v>
      </c>
      <c r="M314" s="11" t="s">
        <v>1288</v>
      </c>
      <c r="N314" s="11" t="s">
        <v>1289</v>
      </c>
      <c r="O314" s="9" t="s">
        <v>1290</v>
      </c>
      <c r="P314" s="7"/>
      <c r="Q314" s="7">
        <v>1</v>
      </c>
      <c r="R314" s="7" t="s">
        <v>30</v>
      </c>
      <c r="S314" s="12">
        <v>42171</v>
      </c>
      <c r="T314" s="13">
        <v>11315.65</v>
      </c>
      <c r="U314" s="13"/>
      <c r="V314" s="13"/>
      <c r="W314" s="13">
        <v>15160</v>
      </c>
      <c r="X314" s="13">
        <v>3844.35</v>
      </c>
      <c r="Y314" s="13">
        <v>11315.65</v>
      </c>
    </row>
    <row r="315" spans="1:25" x14ac:dyDescent="0.25">
      <c r="A315" s="7">
        <v>314</v>
      </c>
      <c r="B315" s="8" t="s">
        <v>231</v>
      </c>
      <c r="C315" s="7" t="s">
        <v>24</v>
      </c>
      <c r="D315" s="7" t="s">
        <v>239</v>
      </c>
      <c r="E315" s="7" t="str">
        <f>VLOOKUP(F315,[1]REGULARIZADOS!G$6:H$365,2,0)</f>
        <v>TRABAJADORA SOCIAL EN AREA MEDICA</v>
      </c>
      <c r="F315" s="9" t="s">
        <v>240</v>
      </c>
      <c r="G315" s="9" t="s">
        <v>240</v>
      </c>
      <c r="H315" s="9" t="s">
        <v>233</v>
      </c>
      <c r="I315" s="10" t="s">
        <v>62</v>
      </c>
      <c r="J315" s="9" t="s">
        <v>234</v>
      </c>
      <c r="K315" s="9" t="s">
        <v>42</v>
      </c>
      <c r="L315" s="7">
        <v>1</v>
      </c>
      <c r="M315" s="11" t="s">
        <v>1291</v>
      </c>
      <c r="N315" s="11" t="s">
        <v>1292</v>
      </c>
      <c r="O315" s="9" t="s">
        <v>1293</v>
      </c>
      <c r="P315" s="7"/>
      <c r="Q315" s="7">
        <v>1</v>
      </c>
      <c r="R315" s="7" t="s">
        <v>30</v>
      </c>
      <c r="S315" s="12" t="s">
        <v>271</v>
      </c>
      <c r="T315" s="13">
        <v>6645.35</v>
      </c>
      <c r="U315" s="13"/>
      <c r="V315" s="13"/>
      <c r="W315" s="13">
        <v>8647.35</v>
      </c>
      <c r="X315" s="13">
        <v>2001.9999999999995</v>
      </c>
      <c r="Y315" s="13">
        <v>6645.35</v>
      </c>
    </row>
    <row r="316" spans="1:25" x14ac:dyDescent="0.25">
      <c r="A316" s="7">
        <v>315</v>
      </c>
      <c r="B316" s="8" t="s">
        <v>231</v>
      </c>
      <c r="C316" s="7" t="s">
        <v>24</v>
      </c>
      <c r="D316" s="7" t="s">
        <v>251</v>
      </c>
      <c r="E316" s="7" t="str">
        <f>VLOOKUP(F316,[1]REGULARIZADOS!G$6:H$365,2,0)</f>
        <v>MEDICO GENERAL "A"</v>
      </c>
      <c r="F316" s="9" t="s">
        <v>252</v>
      </c>
      <c r="G316" s="9" t="s">
        <v>252</v>
      </c>
      <c r="H316" s="9" t="s">
        <v>241</v>
      </c>
      <c r="I316" s="10" t="s">
        <v>70</v>
      </c>
      <c r="J316" s="9" t="s">
        <v>234</v>
      </c>
      <c r="K316" s="9" t="s">
        <v>42</v>
      </c>
      <c r="L316" s="7">
        <v>1</v>
      </c>
      <c r="M316" s="11" t="s">
        <v>1294</v>
      </c>
      <c r="N316" s="11" t="s">
        <v>1295</v>
      </c>
      <c r="O316" s="9" t="s">
        <v>1296</v>
      </c>
      <c r="P316" s="7"/>
      <c r="Q316" s="7">
        <v>1</v>
      </c>
      <c r="R316" s="7" t="s">
        <v>30</v>
      </c>
      <c r="S316" s="12" t="s">
        <v>245</v>
      </c>
      <c r="T316" s="13">
        <v>5453.65</v>
      </c>
      <c r="U316" s="13"/>
      <c r="V316" s="13"/>
      <c r="W316" s="13">
        <v>9042.5</v>
      </c>
      <c r="X316" s="13">
        <v>3588.8500000000008</v>
      </c>
      <c r="Y316" s="13">
        <v>5453.65</v>
      </c>
    </row>
    <row r="317" spans="1:25" x14ac:dyDescent="0.25">
      <c r="A317" s="7">
        <v>316</v>
      </c>
      <c r="B317" s="8" t="s">
        <v>231</v>
      </c>
      <c r="C317" s="7" t="s">
        <v>24</v>
      </c>
      <c r="D317" s="7" t="s">
        <v>251</v>
      </c>
      <c r="E317" s="7" t="str">
        <f>VLOOKUP(F317,[1]REGULARIZADOS!G$6:H$365,2,0)</f>
        <v>MEDICO GENERAL "A"</v>
      </c>
      <c r="F317" s="9" t="s">
        <v>252</v>
      </c>
      <c r="G317" s="9" t="s">
        <v>252</v>
      </c>
      <c r="H317" s="9" t="s">
        <v>241</v>
      </c>
      <c r="I317" s="10" t="s">
        <v>70</v>
      </c>
      <c r="J317" s="9" t="s">
        <v>234</v>
      </c>
      <c r="K317" s="9" t="s">
        <v>42</v>
      </c>
      <c r="L317" s="7">
        <v>1</v>
      </c>
      <c r="M317" s="11" t="s">
        <v>1297</v>
      </c>
      <c r="N317" s="11" t="s">
        <v>1298</v>
      </c>
      <c r="O317" s="9" t="s">
        <v>1299</v>
      </c>
      <c r="P317" s="7"/>
      <c r="Q317" s="7">
        <v>1</v>
      </c>
      <c r="R317" s="7" t="s">
        <v>30</v>
      </c>
      <c r="S317" s="12" t="s">
        <v>245</v>
      </c>
      <c r="T317" s="13">
        <v>6902.75</v>
      </c>
      <c r="U317" s="13"/>
      <c r="V317" s="13"/>
      <c r="W317" s="13">
        <v>9042.5</v>
      </c>
      <c r="X317" s="13">
        <v>2139.7500000000005</v>
      </c>
      <c r="Y317" s="13">
        <v>6902.75</v>
      </c>
    </row>
    <row r="318" spans="1:25" x14ac:dyDescent="0.25">
      <c r="A318" s="7">
        <v>317</v>
      </c>
      <c r="B318" s="8" t="s">
        <v>231</v>
      </c>
      <c r="C318" s="7" t="s">
        <v>24</v>
      </c>
      <c r="D318" s="7" t="s">
        <v>284</v>
      </c>
      <c r="E318" s="7" t="str">
        <f>VLOOKUP(F318,[1]REGULARIZADOS!G$6:H$365,2,0)</f>
        <v>TRABAJADORA SOCIAL EN AREA MEDICA</v>
      </c>
      <c r="F318" s="9" t="s">
        <v>285</v>
      </c>
      <c r="G318" s="9" t="s">
        <v>285</v>
      </c>
      <c r="H318" s="9" t="s">
        <v>253</v>
      </c>
      <c r="I318" s="10" t="s">
        <v>34</v>
      </c>
      <c r="J318" s="9" t="s">
        <v>234</v>
      </c>
      <c r="K318" s="9" t="s">
        <v>42</v>
      </c>
      <c r="L318" s="7">
        <v>1</v>
      </c>
      <c r="M318" s="11" t="s">
        <v>1300</v>
      </c>
      <c r="N318" s="11" t="s">
        <v>1301</v>
      </c>
      <c r="O318" s="9" t="s">
        <v>1302</v>
      </c>
      <c r="P318" s="7"/>
      <c r="Q318" s="7">
        <v>1</v>
      </c>
      <c r="R318" s="7" t="s">
        <v>30</v>
      </c>
      <c r="S318" s="12" t="s">
        <v>257</v>
      </c>
      <c r="T318" s="13">
        <v>7741.99</v>
      </c>
      <c r="U318" s="13"/>
      <c r="V318" s="13"/>
      <c r="W318" s="13">
        <v>15911.9</v>
      </c>
      <c r="X318" s="13">
        <v>8169.91</v>
      </c>
      <c r="Y318" s="13">
        <v>7741.99</v>
      </c>
    </row>
    <row r="319" spans="1:25" x14ac:dyDescent="0.25">
      <c r="A319" s="7">
        <v>318</v>
      </c>
      <c r="B319" s="8" t="s">
        <v>231</v>
      </c>
      <c r="C319" s="7" t="s">
        <v>24</v>
      </c>
      <c r="D319" s="7" t="s">
        <v>272</v>
      </c>
      <c r="E319" s="7" t="str">
        <f>VLOOKUP(F319,[1]REGULARIZADOS!G$6:H$365,2,0)</f>
        <v>TECNICO LABORATORISTA "A"</v>
      </c>
      <c r="F319" s="9" t="s">
        <v>634</v>
      </c>
      <c r="G319" s="9" t="s">
        <v>634</v>
      </c>
      <c r="H319" s="9" t="s">
        <v>253</v>
      </c>
      <c r="I319" s="10" t="s">
        <v>34</v>
      </c>
      <c r="J319" s="9" t="s">
        <v>234</v>
      </c>
      <c r="K319" s="9" t="s">
        <v>42</v>
      </c>
      <c r="L319" s="7">
        <v>1</v>
      </c>
      <c r="M319" s="11" t="s">
        <v>1303</v>
      </c>
      <c r="N319" s="11" t="s">
        <v>1304</v>
      </c>
      <c r="O319" s="9" t="s">
        <v>1305</v>
      </c>
      <c r="P319" s="7"/>
      <c r="Q319" s="7">
        <v>1</v>
      </c>
      <c r="R319" s="7" t="s">
        <v>30</v>
      </c>
      <c r="S319" s="12" t="s">
        <v>317</v>
      </c>
      <c r="T319" s="13">
        <v>8180.98</v>
      </c>
      <c r="U319" s="13"/>
      <c r="V319" s="13"/>
      <c r="W319" s="13">
        <v>15911.9</v>
      </c>
      <c r="X319" s="13">
        <v>7730.92</v>
      </c>
      <c r="Y319" s="13">
        <v>8180.98</v>
      </c>
    </row>
    <row r="320" spans="1:25" x14ac:dyDescent="0.25">
      <c r="A320" s="7">
        <v>319</v>
      </c>
      <c r="B320" s="8" t="s">
        <v>231</v>
      </c>
      <c r="C320" s="7" t="s">
        <v>24</v>
      </c>
      <c r="D320" s="7" t="s">
        <v>239</v>
      </c>
      <c r="E320" s="7" t="str">
        <f>VLOOKUP(F320,[1]REGULARIZADOS!G$6:H$365,2,0)</f>
        <v>AUXILIAR DE ENFERMERIA "A"</v>
      </c>
      <c r="F320" s="9" t="s">
        <v>687</v>
      </c>
      <c r="G320" s="9" t="s">
        <v>687</v>
      </c>
      <c r="H320" s="9" t="s">
        <v>233</v>
      </c>
      <c r="I320" s="10" t="s">
        <v>62</v>
      </c>
      <c r="J320" s="9" t="s">
        <v>234</v>
      </c>
      <c r="K320" s="9" t="s">
        <v>42</v>
      </c>
      <c r="L320" s="7">
        <v>1</v>
      </c>
      <c r="M320" s="11" t="s">
        <v>1306</v>
      </c>
      <c r="N320" s="11" t="s">
        <v>1307</v>
      </c>
      <c r="O320" s="9" t="s">
        <v>1308</v>
      </c>
      <c r="P320" s="7"/>
      <c r="Q320" s="7">
        <v>1</v>
      </c>
      <c r="R320" s="7" t="s">
        <v>30</v>
      </c>
      <c r="S320" s="12" t="s">
        <v>245</v>
      </c>
      <c r="T320" s="13">
        <v>6601.9700000000012</v>
      </c>
      <c r="U320" s="13"/>
      <c r="V320" s="13"/>
      <c r="W320" s="13">
        <v>8647.35</v>
      </c>
      <c r="X320" s="13">
        <v>2045.3799999999997</v>
      </c>
      <c r="Y320" s="13">
        <v>6601.9700000000012</v>
      </c>
    </row>
    <row r="321" spans="1:25" x14ac:dyDescent="0.25">
      <c r="A321" s="7">
        <v>320</v>
      </c>
      <c r="B321" s="8" t="s">
        <v>231</v>
      </c>
      <c r="C321" s="7" t="s">
        <v>24</v>
      </c>
      <c r="D321" s="7" t="s">
        <v>251</v>
      </c>
      <c r="E321" s="7" t="str">
        <f>VLOOKUP(F321,[1]REGULARIZADOS!G$6:H$365,2,0)</f>
        <v>MEDICO GENERAL "A"</v>
      </c>
      <c r="F321" s="9" t="s">
        <v>252</v>
      </c>
      <c r="G321" s="9" t="s">
        <v>252</v>
      </c>
      <c r="H321" s="9" t="s">
        <v>233</v>
      </c>
      <c r="I321" s="10" t="s">
        <v>62</v>
      </c>
      <c r="J321" s="9" t="s">
        <v>234</v>
      </c>
      <c r="K321" s="9" t="s">
        <v>42</v>
      </c>
      <c r="L321" s="7">
        <v>1</v>
      </c>
      <c r="M321" s="11" t="s">
        <v>1309</v>
      </c>
      <c r="N321" s="11" t="s">
        <v>1310</v>
      </c>
      <c r="O321" s="9" t="s">
        <v>1311</v>
      </c>
      <c r="P321" s="7"/>
      <c r="Q321" s="7">
        <v>1</v>
      </c>
      <c r="R321" s="7" t="s">
        <v>30</v>
      </c>
      <c r="S321" s="12" t="s">
        <v>245</v>
      </c>
      <c r="T321" s="13">
        <v>4511.34</v>
      </c>
      <c r="U321" s="13"/>
      <c r="V321" s="13"/>
      <c r="W321" s="13">
        <v>8647.35</v>
      </c>
      <c r="X321" s="13">
        <v>4136.01</v>
      </c>
      <c r="Y321" s="13">
        <v>4511.34</v>
      </c>
    </row>
    <row r="322" spans="1:25" x14ac:dyDescent="0.25">
      <c r="A322" s="7">
        <v>321</v>
      </c>
      <c r="B322" s="8" t="s">
        <v>231</v>
      </c>
      <c r="C322" s="7" t="s">
        <v>24</v>
      </c>
      <c r="D322" s="7" t="s">
        <v>284</v>
      </c>
      <c r="E322" s="7" t="str">
        <f>VLOOKUP(F322,[1]REGULARIZADOS!G$6:H$365,2,0)</f>
        <v>AUXILIAR DE ENFERMERIA "A"</v>
      </c>
      <c r="F322" s="9" t="s">
        <v>855</v>
      </c>
      <c r="G322" s="9" t="s">
        <v>855</v>
      </c>
      <c r="H322" s="9" t="s">
        <v>253</v>
      </c>
      <c r="I322" s="10" t="s">
        <v>34</v>
      </c>
      <c r="J322" s="9" t="s">
        <v>234</v>
      </c>
      <c r="K322" s="9" t="s">
        <v>42</v>
      </c>
      <c r="L322" s="7">
        <v>1</v>
      </c>
      <c r="M322" s="11" t="s">
        <v>1312</v>
      </c>
      <c r="N322" s="11" t="s">
        <v>1313</v>
      </c>
      <c r="O322" s="9" t="s">
        <v>1314</v>
      </c>
      <c r="P322" s="7"/>
      <c r="Q322" s="7">
        <v>1</v>
      </c>
      <c r="R322" s="7" t="s">
        <v>30</v>
      </c>
      <c r="S322" s="12" t="s">
        <v>271</v>
      </c>
      <c r="T322" s="13">
        <v>9139.1500000000015</v>
      </c>
      <c r="U322" s="13"/>
      <c r="V322" s="13"/>
      <c r="W322" s="13">
        <v>12104.560000000001</v>
      </c>
      <c r="X322" s="13">
        <v>2965.41</v>
      </c>
      <c r="Y322" s="13">
        <v>9139.1500000000015</v>
      </c>
    </row>
    <row r="323" spans="1:25" x14ac:dyDescent="0.25">
      <c r="A323" s="7">
        <v>322</v>
      </c>
      <c r="B323" s="8" t="s">
        <v>231</v>
      </c>
      <c r="C323" s="7" t="s">
        <v>24</v>
      </c>
      <c r="D323" s="7" t="s">
        <v>239</v>
      </c>
      <c r="E323" s="7" t="str">
        <f>VLOOKUP(F323,[1]REGULARIZADOS!G$6:H$365,2,0)</f>
        <v>AUXILIAR DE ENFERMERIA "A"</v>
      </c>
      <c r="F323" s="9" t="s">
        <v>313</v>
      </c>
      <c r="G323" s="9" t="s">
        <v>313</v>
      </c>
      <c r="H323" s="9" t="s">
        <v>233</v>
      </c>
      <c r="I323" s="10" t="s">
        <v>62</v>
      </c>
      <c r="J323" s="9" t="s">
        <v>234</v>
      </c>
      <c r="K323" s="9" t="s">
        <v>42</v>
      </c>
      <c r="L323" s="7">
        <v>1</v>
      </c>
      <c r="M323" s="11" t="s">
        <v>1315</v>
      </c>
      <c r="N323" s="11" t="s">
        <v>1316</v>
      </c>
      <c r="O323" s="9" t="s">
        <v>1317</v>
      </c>
      <c r="P323" s="7"/>
      <c r="Q323" s="7">
        <v>1</v>
      </c>
      <c r="R323" s="7" t="s">
        <v>30</v>
      </c>
      <c r="S323" s="12" t="s">
        <v>245</v>
      </c>
      <c r="T323" s="13">
        <v>3679.9400000000005</v>
      </c>
      <c r="U323" s="13"/>
      <c r="V323" s="13"/>
      <c r="W323" s="13">
        <v>8647.35</v>
      </c>
      <c r="X323" s="13">
        <v>4967.41</v>
      </c>
      <c r="Y323" s="13">
        <v>3679.9400000000005</v>
      </c>
    </row>
    <row r="324" spans="1:25" x14ac:dyDescent="0.25">
      <c r="A324" s="7">
        <v>323</v>
      </c>
      <c r="B324" s="8" t="s">
        <v>231</v>
      </c>
      <c r="C324" s="7" t="s">
        <v>24</v>
      </c>
      <c r="D324" s="7" t="s">
        <v>272</v>
      </c>
      <c r="E324" s="7" t="str">
        <f>VLOOKUP(F324,[1]REGULARIZADOS!G$6:H$365,2,0)</f>
        <v>TECNICO LABORATORISTA "A"</v>
      </c>
      <c r="F324" s="9" t="s">
        <v>634</v>
      </c>
      <c r="G324" s="9" t="s">
        <v>634</v>
      </c>
      <c r="H324" s="9" t="s">
        <v>253</v>
      </c>
      <c r="I324" s="10" t="s">
        <v>34</v>
      </c>
      <c r="J324" s="9" t="s">
        <v>234</v>
      </c>
      <c r="K324" s="9" t="s">
        <v>42</v>
      </c>
      <c r="L324" s="7">
        <v>1</v>
      </c>
      <c r="M324" s="11" t="s">
        <v>1318</v>
      </c>
      <c r="N324" s="11" t="s">
        <v>1319</v>
      </c>
      <c r="O324" s="9" t="s">
        <v>1320</v>
      </c>
      <c r="P324" s="7"/>
      <c r="Q324" s="7">
        <v>1</v>
      </c>
      <c r="R324" s="7" t="s">
        <v>30</v>
      </c>
      <c r="S324" s="12" t="s">
        <v>245</v>
      </c>
      <c r="T324" s="13">
        <v>8552.2999999999993</v>
      </c>
      <c r="U324" s="13"/>
      <c r="V324" s="13"/>
      <c r="W324" s="13">
        <v>15911.9</v>
      </c>
      <c r="X324" s="13">
        <v>7359.5999999999995</v>
      </c>
      <c r="Y324" s="13">
        <v>8552.2999999999993</v>
      </c>
    </row>
    <row r="325" spans="1:25" x14ac:dyDescent="0.25">
      <c r="A325" s="7">
        <v>324</v>
      </c>
      <c r="B325" s="8" t="s">
        <v>231</v>
      </c>
      <c r="C325" s="7" t="s">
        <v>24</v>
      </c>
      <c r="D325" s="7" t="s">
        <v>251</v>
      </c>
      <c r="E325" s="7" t="str">
        <f>VLOOKUP(F325,[1]REGULARIZADOS!G$6:H$365,2,0)</f>
        <v>AUXILIAR DE ENFERMERIA "A"</v>
      </c>
      <c r="F325" s="9" t="s">
        <v>792</v>
      </c>
      <c r="G325" s="9" t="s">
        <v>792</v>
      </c>
      <c r="H325" s="9" t="s">
        <v>233</v>
      </c>
      <c r="I325" s="10" t="s">
        <v>62</v>
      </c>
      <c r="J325" s="9" t="s">
        <v>234</v>
      </c>
      <c r="K325" s="9" t="s">
        <v>42</v>
      </c>
      <c r="L325" s="7">
        <v>1</v>
      </c>
      <c r="M325" s="11" t="s">
        <v>1321</v>
      </c>
      <c r="N325" s="11" t="s">
        <v>1322</v>
      </c>
      <c r="O325" s="9" t="s">
        <v>1323</v>
      </c>
      <c r="P325" s="7"/>
      <c r="Q325" s="7">
        <v>1</v>
      </c>
      <c r="R325" s="7" t="s">
        <v>30</v>
      </c>
      <c r="S325" s="12" t="s">
        <v>245</v>
      </c>
      <c r="T325" s="13">
        <v>6645.35</v>
      </c>
      <c r="U325" s="13"/>
      <c r="V325" s="13"/>
      <c r="W325" s="13">
        <v>8647.35</v>
      </c>
      <c r="X325" s="13">
        <v>2001.9999999999995</v>
      </c>
      <c r="Y325" s="13">
        <v>6645.35</v>
      </c>
    </row>
    <row r="326" spans="1:25" x14ac:dyDescent="0.25">
      <c r="A326" s="7">
        <v>325</v>
      </c>
      <c r="B326" s="8" t="s">
        <v>231</v>
      </c>
      <c r="C326" s="7" t="s">
        <v>24</v>
      </c>
      <c r="D326" s="7" t="s">
        <v>82</v>
      </c>
      <c r="E326" s="7" t="str">
        <f>VLOOKUP(F326,[1]REGULARIZADOS!G$6:H$365,2,0)</f>
        <v>AUXILIAR DE ENFERMERIA "A"</v>
      </c>
      <c r="F326" s="9" t="s">
        <v>232</v>
      </c>
      <c r="G326" s="9" t="s">
        <v>232</v>
      </c>
      <c r="H326" s="9" t="s">
        <v>434</v>
      </c>
      <c r="I326" s="10" t="s">
        <v>206</v>
      </c>
      <c r="J326" s="9" t="s">
        <v>234</v>
      </c>
      <c r="K326" s="9" t="s">
        <v>42</v>
      </c>
      <c r="L326" s="7">
        <v>1</v>
      </c>
      <c r="M326" s="11" t="s">
        <v>1324</v>
      </c>
      <c r="N326" s="11" t="s">
        <v>1325</v>
      </c>
      <c r="O326" s="9" t="s">
        <v>1326</v>
      </c>
      <c r="P326" s="7"/>
      <c r="Q326" s="7">
        <v>1</v>
      </c>
      <c r="R326" s="7" t="s">
        <v>30</v>
      </c>
      <c r="S326" s="12" t="s">
        <v>245</v>
      </c>
      <c r="T326" s="13">
        <v>4802.7999999999993</v>
      </c>
      <c r="U326" s="13"/>
      <c r="V326" s="13"/>
      <c r="W326" s="13">
        <v>7780.95</v>
      </c>
      <c r="X326" s="13">
        <v>2978.15</v>
      </c>
      <c r="Y326" s="13">
        <v>4802.7999999999993</v>
      </c>
    </row>
    <row r="327" spans="1:25" x14ac:dyDescent="0.25">
      <c r="A327" s="7">
        <v>326</v>
      </c>
      <c r="B327" s="8" t="s">
        <v>231</v>
      </c>
      <c r="C327" s="7" t="s">
        <v>24</v>
      </c>
      <c r="D327" s="7" t="s">
        <v>258</v>
      </c>
      <c r="E327" s="7" t="str">
        <f>VLOOKUP(F327,[1]REGULARIZADOS!G$6:H$365,2,0)</f>
        <v>AUXILIAR DE ENFERMERIA "A"</v>
      </c>
      <c r="F327" s="9" t="s">
        <v>95</v>
      </c>
      <c r="G327" s="9" t="s">
        <v>95</v>
      </c>
      <c r="H327" s="9" t="s">
        <v>241</v>
      </c>
      <c r="I327" s="10" t="s">
        <v>70</v>
      </c>
      <c r="J327" s="9" t="s">
        <v>234</v>
      </c>
      <c r="K327" s="9" t="s">
        <v>42</v>
      </c>
      <c r="L327" s="7">
        <v>1</v>
      </c>
      <c r="M327" s="11" t="s">
        <v>1327</v>
      </c>
      <c r="N327" s="11" t="s">
        <v>1328</v>
      </c>
      <c r="O327" s="9" t="s">
        <v>1329</v>
      </c>
      <c r="P327" s="7"/>
      <c r="Q327" s="7">
        <v>1</v>
      </c>
      <c r="R327" s="7" t="s">
        <v>30</v>
      </c>
      <c r="S327" s="12" t="s">
        <v>245</v>
      </c>
      <c r="T327" s="13">
        <v>4533.6999999999989</v>
      </c>
      <c r="U327" s="13"/>
      <c r="V327" s="13"/>
      <c r="W327" s="13">
        <v>9042.5</v>
      </c>
      <c r="X327" s="13">
        <v>4508.8000000000011</v>
      </c>
      <c r="Y327" s="13">
        <v>4533.6999999999989</v>
      </c>
    </row>
    <row r="328" spans="1:25" x14ac:dyDescent="0.25">
      <c r="A328" s="7">
        <v>327</v>
      </c>
      <c r="B328" s="8" t="s">
        <v>231</v>
      </c>
      <c r="C328" s="7" t="s">
        <v>24</v>
      </c>
      <c r="D328" s="7" t="s">
        <v>263</v>
      </c>
      <c r="E328" s="7" t="str">
        <f>VLOOKUP(F328,[1]REGULARIZADOS!G$6:H$365,2,0)</f>
        <v>AUXILIAR DE ENFERMERIA "A"</v>
      </c>
      <c r="F328" s="9" t="s">
        <v>264</v>
      </c>
      <c r="G328" s="9" t="s">
        <v>264</v>
      </c>
      <c r="H328" s="9" t="s">
        <v>253</v>
      </c>
      <c r="I328" s="10" t="s">
        <v>34</v>
      </c>
      <c r="J328" s="9" t="s">
        <v>234</v>
      </c>
      <c r="K328" s="9" t="s">
        <v>42</v>
      </c>
      <c r="L328" s="7">
        <v>1</v>
      </c>
      <c r="M328" s="11" t="s">
        <v>1330</v>
      </c>
      <c r="N328" s="11" t="s">
        <v>1331</v>
      </c>
      <c r="O328" s="9" t="s">
        <v>1332</v>
      </c>
      <c r="P328" s="7"/>
      <c r="Q328" s="7">
        <v>1</v>
      </c>
      <c r="R328" s="7" t="s">
        <v>30</v>
      </c>
      <c r="S328" s="12" t="s">
        <v>245</v>
      </c>
      <c r="T328" s="13">
        <v>7006.510000000002</v>
      </c>
      <c r="U328" s="13"/>
      <c r="V328" s="13"/>
      <c r="W328" s="13">
        <v>12104.560000000001</v>
      </c>
      <c r="X328" s="13">
        <v>5098.0499999999993</v>
      </c>
      <c r="Y328" s="13">
        <v>7006.510000000002</v>
      </c>
    </row>
    <row r="329" spans="1:25" x14ac:dyDescent="0.25">
      <c r="A329" s="7">
        <v>328</v>
      </c>
      <c r="B329" s="8" t="s">
        <v>231</v>
      </c>
      <c r="C329" s="7" t="s">
        <v>24</v>
      </c>
      <c r="D329" s="7" t="s">
        <v>382</v>
      </c>
      <c r="E329" s="7" t="str">
        <f>VLOOKUP(F329,[1]REGULARIZADOS!G$6:H$365,2,0)</f>
        <v>AUXILIAR DE ENFERMERIA "A"</v>
      </c>
      <c r="F329" s="9" t="s">
        <v>445</v>
      </c>
      <c r="G329" s="9" t="s">
        <v>445</v>
      </c>
      <c r="H329" s="9" t="s">
        <v>233</v>
      </c>
      <c r="I329" s="10" t="s">
        <v>62</v>
      </c>
      <c r="J329" s="9" t="s">
        <v>234</v>
      </c>
      <c r="K329" s="9" t="s">
        <v>42</v>
      </c>
      <c r="L329" s="7">
        <v>1</v>
      </c>
      <c r="M329" s="11" t="s">
        <v>1333</v>
      </c>
      <c r="N329" s="11" t="s">
        <v>1334</v>
      </c>
      <c r="O329" s="9" t="s">
        <v>1335</v>
      </c>
      <c r="P329" s="7"/>
      <c r="Q329" s="7">
        <v>1</v>
      </c>
      <c r="R329" s="7" t="s">
        <v>30</v>
      </c>
      <c r="S329" s="12" t="s">
        <v>245</v>
      </c>
      <c r="T329" s="13">
        <v>5257.07</v>
      </c>
      <c r="U329" s="13"/>
      <c r="V329" s="13"/>
      <c r="W329" s="13">
        <v>8647.35</v>
      </c>
      <c r="X329" s="13">
        <v>3390.28</v>
      </c>
      <c r="Y329" s="13">
        <v>5257.07</v>
      </c>
    </row>
    <row r="330" spans="1:25" x14ac:dyDescent="0.25">
      <c r="A330" s="7">
        <v>329</v>
      </c>
      <c r="B330" s="8" t="s">
        <v>231</v>
      </c>
      <c r="C330" s="7" t="s">
        <v>24</v>
      </c>
      <c r="D330" s="7" t="s">
        <v>337</v>
      </c>
      <c r="E330" s="7" t="str">
        <f>VLOOKUP(F330,[1]REGULARIZADOS!G$6:H$365,2,0)</f>
        <v>AUXILIAR DE ENFERMERIA "A"</v>
      </c>
      <c r="F330" s="9" t="s">
        <v>676</v>
      </c>
      <c r="G330" s="9" t="s">
        <v>676</v>
      </c>
      <c r="H330" s="9" t="s">
        <v>241</v>
      </c>
      <c r="I330" s="10" t="s">
        <v>70</v>
      </c>
      <c r="J330" s="9" t="s">
        <v>234</v>
      </c>
      <c r="K330" s="9" t="s">
        <v>42</v>
      </c>
      <c r="L330" s="7">
        <v>1</v>
      </c>
      <c r="M330" s="11" t="s">
        <v>1336</v>
      </c>
      <c r="N330" s="11" t="s">
        <v>1337</v>
      </c>
      <c r="O330" s="9" t="s">
        <v>1338</v>
      </c>
      <c r="P330" s="7"/>
      <c r="Q330" s="7">
        <v>1</v>
      </c>
      <c r="R330" s="7" t="s">
        <v>30</v>
      </c>
      <c r="S330" s="12" t="s">
        <v>245</v>
      </c>
      <c r="T330" s="13">
        <v>5863.0099999999993</v>
      </c>
      <c r="U330" s="13"/>
      <c r="V330" s="13"/>
      <c r="W330" s="13">
        <v>9042.5</v>
      </c>
      <c r="X330" s="13">
        <v>3179.4900000000007</v>
      </c>
      <c r="Y330" s="13">
        <v>5863.0099999999993</v>
      </c>
    </row>
    <row r="331" spans="1:25" x14ac:dyDescent="0.25">
      <c r="A331" s="7">
        <v>330</v>
      </c>
      <c r="B331" s="8" t="s">
        <v>231</v>
      </c>
      <c r="C331" s="7" t="s">
        <v>24</v>
      </c>
      <c r="D331" s="7" t="s">
        <v>284</v>
      </c>
      <c r="E331" s="7" t="str">
        <f>VLOOKUP(F331,[1]REGULARIZADOS!G$6:H$365,2,0)</f>
        <v>TRABAJADORA SOCIAL EN AREA MEDICA</v>
      </c>
      <c r="F331" s="9" t="s">
        <v>285</v>
      </c>
      <c r="G331" s="9" t="s">
        <v>285</v>
      </c>
      <c r="H331" s="9" t="s">
        <v>233</v>
      </c>
      <c r="I331" s="10" t="s">
        <v>62</v>
      </c>
      <c r="J331" s="9" t="s">
        <v>234</v>
      </c>
      <c r="K331" s="9" t="s">
        <v>42</v>
      </c>
      <c r="L331" s="7">
        <v>1</v>
      </c>
      <c r="M331" s="11" t="s">
        <v>1339</v>
      </c>
      <c r="N331" s="11" t="s">
        <v>1340</v>
      </c>
      <c r="O331" s="9" t="s">
        <v>1341</v>
      </c>
      <c r="P331" s="7"/>
      <c r="Q331" s="7">
        <v>1</v>
      </c>
      <c r="R331" s="7" t="s">
        <v>30</v>
      </c>
      <c r="S331" s="12" t="s">
        <v>245</v>
      </c>
      <c r="T331" s="13">
        <v>4834.7299999999996</v>
      </c>
      <c r="U331" s="13"/>
      <c r="V331" s="13"/>
      <c r="W331" s="13">
        <v>8647.35</v>
      </c>
      <c r="X331" s="13">
        <v>3812.6200000000008</v>
      </c>
      <c r="Y331" s="13">
        <v>4834.7299999999996</v>
      </c>
    </row>
    <row r="332" spans="1:25" x14ac:dyDescent="0.25">
      <c r="A332" s="7">
        <v>331</v>
      </c>
      <c r="B332" s="8" t="s">
        <v>231</v>
      </c>
      <c r="C332" s="7" t="s">
        <v>24</v>
      </c>
      <c r="D332" s="7" t="s">
        <v>258</v>
      </c>
      <c r="E332" s="7" t="str">
        <f>VLOOKUP(F332,[1]REGULARIZADOS!G$6:H$365,2,0)</f>
        <v>AUXILIAR DE ENFERMERIA "A"</v>
      </c>
      <c r="F332" s="9" t="s">
        <v>501</v>
      </c>
      <c r="G332" s="9" t="s">
        <v>501</v>
      </c>
      <c r="H332" s="9" t="s">
        <v>233</v>
      </c>
      <c r="I332" s="10" t="s">
        <v>62</v>
      </c>
      <c r="J332" s="9" t="s">
        <v>234</v>
      </c>
      <c r="K332" s="9" t="s">
        <v>42</v>
      </c>
      <c r="L332" s="7">
        <v>1</v>
      </c>
      <c r="M332" s="11" t="s">
        <v>1342</v>
      </c>
      <c r="N332" s="11" t="s">
        <v>1343</v>
      </c>
      <c r="O332" s="9" t="s">
        <v>1344</v>
      </c>
      <c r="P332" s="7"/>
      <c r="Q332" s="7">
        <v>1</v>
      </c>
      <c r="R332" s="7" t="s">
        <v>30</v>
      </c>
      <c r="S332" s="12" t="s">
        <v>245</v>
      </c>
      <c r="T332" s="13">
        <v>4422.34</v>
      </c>
      <c r="U332" s="13"/>
      <c r="V332" s="13"/>
      <c r="W332" s="13">
        <v>8647.35</v>
      </c>
      <c r="X332" s="13">
        <v>4225.01</v>
      </c>
      <c r="Y332" s="13">
        <v>4422.34</v>
      </c>
    </row>
    <row r="333" spans="1:25" x14ac:dyDescent="0.25">
      <c r="A333" s="7">
        <v>332</v>
      </c>
      <c r="B333" s="8" t="s">
        <v>231</v>
      </c>
      <c r="C333" s="7" t="s">
        <v>24</v>
      </c>
      <c r="D333" s="7" t="s">
        <v>382</v>
      </c>
      <c r="E333" s="7" t="str">
        <f>VLOOKUP(F333,[1]REGULARIZADOS!G$6:H$365,2,0)</f>
        <v>AUXILIAR DE ENFERMERIA "A"</v>
      </c>
      <c r="F333" s="9" t="s">
        <v>1345</v>
      </c>
      <c r="G333" s="9" t="s">
        <v>1345</v>
      </c>
      <c r="H333" s="9" t="s">
        <v>233</v>
      </c>
      <c r="I333" s="10" t="s">
        <v>62</v>
      </c>
      <c r="J333" s="9" t="s">
        <v>234</v>
      </c>
      <c r="K333" s="9" t="s">
        <v>42</v>
      </c>
      <c r="L333" s="7">
        <v>1</v>
      </c>
      <c r="M333" s="11" t="s">
        <v>1346</v>
      </c>
      <c r="N333" s="11" t="s">
        <v>1347</v>
      </c>
      <c r="O333" s="9" t="s">
        <v>1348</v>
      </c>
      <c r="P333" s="7"/>
      <c r="Q333" s="7">
        <v>1</v>
      </c>
      <c r="R333" s="7" t="s">
        <v>30</v>
      </c>
      <c r="S333" s="12" t="s">
        <v>245</v>
      </c>
      <c r="T333" s="13">
        <v>4584.62</v>
      </c>
      <c r="U333" s="13"/>
      <c r="V333" s="13"/>
      <c r="W333" s="13">
        <v>8647.35</v>
      </c>
      <c r="X333" s="13">
        <v>4062.7300000000005</v>
      </c>
      <c r="Y333" s="13">
        <v>4584.62</v>
      </c>
    </row>
    <row r="334" spans="1:25" x14ac:dyDescent="0.25">
      <c r="A334" s="7">
        <v>333</v>
      </c>
      <c r="B334" s="8" t="s">
        <v>231</v>
      </c>
      <c r="C334" s="7" t="s">
        <v>24</v>
      </c>
      <c r="D334" s="7" t="s">
        <v>382</v>
      </c>
      <c r="E334" s="7" t="str">
        <f>VLOOKUP(F334,[1]REGULARIZADOS!G$6:H$365,2,0)</f>
        <v>AUXILIAR DE ENFERMERIA "A"</v>
      </c>
      <c r="F334" s="9" t="s">
        <v>409</v>
      </c>
      <c r="G334" s="9" t="s">
        <v>409</v>
      </c>
      <c r="H334" s="9" t="s">
        <v>253</v>
      </c>
      <c r="I334" s="10" t="s">
        <v>34</v>
      </c>
      <c r="J334" s="9" t="s">
        <v>234</v>
      </c>
      <c r="K334" s="9" t="s">
        <v>42</v>
      </c>
      <c r="L334" s="7">
        <v>1</v>
      </c>
      <c r="M334" s="11" t="s">
        <v>1349</v>
      </c>
      <c r="N334" s="11" t="s">
        <v>1350</v>
      </c>
      <c r="O334" s="9" t="s">
        <v>1351</v>
      </c>
      <c r="P334" s="7"/>
      <c r="Q334" s="7">
        <v>1</v>
      </c>
      <c r="R334" s="7" t="s">
        <v>30</v>
      </c>
      <c r="S334" s="12" t="s">
        <v>245</v>
      </c>
      <c r="T334" s="13">
        <v>11185.52</v>
      </c>
      <c r="U334" s="13"/>
      <c r="V334" s="13"/>
      <c r="W334" s="13">
        <v>15160</v>
      </c>
      <c r="X334" s="13">
        <v>3974.48</v>
      </c>
      <c r="Y334" s="13">
        <v>11185.52</v>
      </c>
    </row>
    <row r="335" spans="1:25" x14ac:dyDescent="0.25">
      <c r="A335" s="7">
        <v>334</v>
      </c>
      <c r="B335" s="8" t="s">
        <v>231</v>
      </c>
      <c r="C335" s="7" t="s">
        <v>24</v>
      </c>
      <c r="D335" s="7" t="s">
        <v>239</v>
      </c>
      <c r="E335" s="7" t="str">
        <f>VLOOKUP(F335,[1]REGULARIZADOS!G$6:H$365,2,0)</f>
        <v>AUXILIAR DE ENFERMERIA "A"</v>
      </c>
      <c r="F335" s="9" t="s">
        <v>313</v>
      </c>
      <c r="G335" s="9" t="s">
        <v>313</v>
      </c>
      <c r="H335" s="9" t="s">
        <v>233</v>
      </c>
      <c r="I335" s="10" t="s">
        <v>62</v>
      </c>
      <c r="J335" s="9" t="s">
        <v>234</v>
      </c>
      <c r="K335" s="9" t="s">
        <v>42</v>
      </c>
      <c r="L335" s="7">
        <v>1</v>
      </c>
      <c r="M335" s="11" t="s">
        <v>1352</v>
      </c>
      <c r="N335" s="11" t="s">
        <v>1353</v>
      </c>
      <c r="O335" s="9" t="s">
        <v>1354</v>
      </c>
      <c r="P335" s="7"/>
      <c r="Q335" s="7">
        <v>1</v>
      </c>
      <c r="R335" s="7" t="s">
        <v>30</v>
      </c>
      <c r="S335" s="12" t="s">
        <v>317</v>
      </c>
      <c r="T335" s="13">
        <v>4217.3600000000006</v>
      </c>
      <c r="U335" s="13"/>
      <c r="V335" s="13"/>
      <c r="W335" s="13">
        <v>8647.35</v>
      </c>
      <c r="X335" s="13">
        <v>4429.99</v>
      </c>
      <c r="Y335" s="13">
        <v>4217.3600000000006</v>
      </c>
    </row>
    <row r="336" spans="1:25" x14ac:dyDescent="0.25">
      <c r="A336" s="7">
        <v>335</v>
      </c>
      <c r="B336" s="8" t="s">
        <v>231</v>
      </c>
      <c r="C336" s="7" t="s">
        <v>24</v>
      </c>
      <c r="D336" s="7" t="s">
        <v>239</v>
      </c>
      <c r="E336" s="7" t="str">
        <f>VLOOKUP(F336,[1]REGULARIZADOS!G$6:H$365,2,0)</f>
        <v>AUXILIAR DE ENFERMERIA "A"</v>
      </c>
      <c r="F336" s="9" t="s">
        <v>313</v>
      </c>
      <c r="G336" s="9" t="s">
        <v>313</v>
      </c>
      <c r="H336" s="9" t="s">
        <v>241</v>
      </c>
      <c r="I336" s="10" t="s">
        <v>70</v>
      </c>
      <c r="J336" s="9" t="s">
        <v>234</v>
      </c>
      <c r="K336" s="9" t="s">
        <v>42</v>
      </c>
      <c r="L336" s="7">
        <v>1</v>
      </c>
      <c r="M336" s="11" t="s">
        <v>1355</v>
      </c>
      <c r="N336" s="11" t="s">
        <v>1356</v>
      </c>
      <c r="O336" s="9" t="s">
        <v>1357</v>
      </c>
      <c r="P336" s="7"/>
      <c r="Q336" s="7">
        <v>1</v>
      </c>
      <c r="R336" s="7" t="s">
        <v>30</v>
      </c>
      <c r="S336" s="12" t="s">
        <v>271</v>
      </c>
      <c r="T336" s="13">
        <v>6902.75</v>
      </c>
      <c r="U336" s="13"/>
      <c r="V336" s="13"/>
      <c r="W336" s="13">
        <v>9042.5</v>
      </c>
      <c r="X336" s="13">
        <v>2139.7500000000005</v>
      </c>
      <c r="Y336" s="13">
        <v>6902.75</v>
      </c>
    </row>
    <row r="337" spans="1:25" x14ac:dyDescent="0.25">
      <c r="A337" s="7">
        <v>336</v>
      </c>
      <c r="B337" s="8" t="s">
        <v>231</v>
      </c>
      <c r="C337" s="7" t="s">
        <v>24</v>
      </c>
      <c r="D337" s="7" t="s">
        <v>251</v>
      </c>
      <c r="E337" s="7" t="str">
        <f>VLOOKUP(F337,[1]REGULARIZADOS!G$6:H$365,2,0)</f>
        <v>AUXILIAR DE ENFERMERIA "A"</v>
      </c>
      <c r="F337" s="9" t="s">
        <v>751</v>
      </c>
      <c r="G337" s="9" t="s">
        <v>751</v>
      </c>
      <c r="H337" s="9" t="s">
        <v>233</v>
      </c>
      <c r="I337" s="10" t="s">
        <v>62</v>
      </c>
      <c r="J337" s="9" t="s">
        <v>234</v>
      </c>
      <c r="K337" s="9" t="s">
        <v>42</v>
      </c>
      <c r="L337" s="7">
        <v>1</v>
      </c>
      <c r="M337" s="11" t="s">
        <v>1358</v>
      </c>
      <c r="N337" s="11" t="s">
        <v>1359</v>
      </c>
      <c r="O337" s="9" t="s">
        <v>1360</v>
      </c>
      <c r="P337" s="7"/>
      <c r="Q337" s="7">
        <v>1</v>
      </c>
      <c r="R337" s="7" t="s">
        <v>30</v>
      </c>
      <c r="S337" s="12" t="s">
        <v>245</v>
      </c>
      <c r="T337" s="13">
        <v>6645.35</v>
      </c>
      <c r="U337" s="13"/>
      <c r="V337" s="13"/>
      <c r="W337" s="13">
        <v>8647.35</v>
      </c>
      <c r="X337" s="13">
        <v>2001.9999999999995</v>
      </c>
      <c r="Y337" s="13">
        <v>6645.35</v>
      </c>
    </row>
    <row r="338" spans="1:25" x14ac:dyDescent="0.25">
      <c r="A338" s="7">
        <v>337</v>
      </c>
      <c r="B338" s="8" t="s">
        <v>231</v>
      </c>
      <c r="C338" s="7" t="s">
        <v>24</v>
      </c>
      <c r="D338" s="7" t="s">
        <v>284</v>
      </c>
      <c r="E338" s="7" t="str">
        <f>VLOOKUP(F338,[1]REGULARIZADOS!G$6:H$365,2,0)</f>
        <v>AUXILIAR DE ENFERMERIA "A"</v>
      </c>
      <c r="F338" s="9" t="s">
        <v>363</v>
      </c>
      <c r="G338" s="9" t="s">
        <v>363</v>
      </c>
      <c r="H338" s="9" t="s">
        <v>233</v>
      </c>
      <c r="I338" s="10" t="s">
        <v>62</v>
      </c>
      <c r="J338" s="9" t="s">
        <v>234</v>
      </c>
      <c r="K338" s="9" t="s">
        <v>42</v>
      </c>
      <c r="L338" s="7">
        <v>1</v>
      </c>
      <c r="M338" s="11" t="s">
        <v>1361</v>
      </c>
      <c r="N338" s="11" t="s">
        <v>1362</v>
      </c>
      <c r="O338" s="9" t="s">
        <v>1363</v>
      </c>
      <c r="P338" s="7"/>
      <c r="Q338" s="7">
        <v>1</v>
      </c>
      <c r="R338" s="7" t="s">
        <v>30</v>
      </c>
      <c r="S338" s="12" t="s">
        <v>271</v>
      </c>
      <c r="T338" s="13">
        <v>6233.6099999999988</v>
      </c>
      <c r="U338" s="13"/>
      <c r="V338" s="13"/>
      <c r="W338" s="13">
        <v>8647.35</v>
      </c>
      <c r="X338" s="13">
        <v>2413.7400000000011</v>
      </c>
      <c r="Y338" s="13">
        <v>6233.6099999999988</v>
      </c>
    </row>
    <row r="339" spans="1:25" x14ac:dyDescent="0.25">
      <c r="A339" s="7">
        <v>338</v>
      </c>
      <c r="B339" s="8" t="s">
        <v>231</v>
      </c>
      <c r="C339" s="7" t="s">
        <v>24</v>
      </c>
      <c r="D339" s="7" t="s">
        <v>82</v>
      </c>
      <c r="E339" s="7" t="str">
        <f>VLOOKUP(F339,[1]REGULARIZADOS!G$6:H$365,2,0)</f>
        <v>AUXILIAR DE ENFERMERIA "A"</v>
      </c>
      <c r="F339" s="9" t="s">
        <v>232</v>
      </c>
      <c r="G339" s="9" t="s">
        <v>232</v>
      </c>
      <c r="H339" s="9" t="s">
        <v>233</v>
      </c>
      <c r="I339" s="10" t="s">
        <v>62</v>
      </c>
      <c r="J339" s="9" t="s">
        <v>234</v>
      </c>
      <c r="K339" s="9" t="s">
        <v>42</v>
      </c>
      <c r="L339" s="7">
        <v>1</v>
      </c>
      <c r="M339" s="11" t="s">
        <v>1364</v>
      </c>
      <c r="N339" s="11" t="s">
        <v>1365</v>
      </c>
      <c r="O339" s="9" t="s">
        <v>1366</v>
      </c>
      <c r="P339" s="7"/>
      <c r="Q339" s="7">
        <v>1</v>
      </c>
      <c r="R339" s="7" t="s">
        <v>30</v>
      </c>
      <c r="S339" s="12" t="s">
        <v>271</v>
      </c>
      <c r="T339" s="13">
        <v>5550.85</v>
      </c>
      <c r="U339" s="13"/>
      <c r="V339" s="13"/>
      <c r="W339" s="13">
        <v>8647.35</v>
      </c>
      <c r="X339" s="13">
        <v>3096.5</v>
      </c>
      <c r="Y339" s="13">
        <v>5550.85</v>
      </c>
    </row>
    <row r="340" spans="1:25" x14ac:dyDescent="0.25">
      <c r="A340" s="7">
        <v>339</v>
      </c>
      <c r="B340" s="8" t="s">
        <v>231</v>
      </c>
      <c r="C340" s="7" t="s">
        <v>24</v>
      </c>
      <c r="D340" s="7" t="s">
        <v>456</v>
      </c>
      <c r="E340" s="7" t="str">
        <f>VLOOKUP(F340,[1]REGULARIZADOS!G$6:H$365,2,0)</f>
        <v>MEDICO GENERAL "A"</v>
      </c>
      <c r="F340" s="9" t="s">
        <v>933</v>
      </c>
      <c r="G340" s="9" t="s">
        <v>933</v>
      </c>
      <c r="H340" s="9" t="s">
        <v>253</v>
      </c>
      <c r="I340" s="10" t="s">
        <v>34</v>
      </c>
      <c r="J340" s="9" t="s">
        <v>234</v>
      </c>
      <c r="K340" s="9" t="s">
        <v>42</v>
      </c>
      <c r="L340" s="7">
        <v>1</v>
      </c>
      <c r="M340" s="11" t="s">
        <v>1367</v>
      </c>
      <c r="N340" s="11" t="s">
        <v>1368</v>
      </c>
      <c r="O340" s="9" t="s">
        <v>1369</v>
      </c>
      <c r="P340" s="7"/>
      <c r="Q340" s="7">
        <v>1</v>
      </c>
      <c r="R340" s="7" t="s">
        <v>30</v>
      </c>
      <c r="S340" s="12" t="s">
        <v>257</v>
      </c>
      <c r="T340" s="13">
        <v>9612.4399999999987</v>
      </c>
      <c r="U340" s="13"/>
      <c r="V340" s="13"/>
      <c r="W340" s="13">
        <v>15911.9</v>
      </c>
      <c r="X340" s="13">
        <v>6299.4600000000009</v>
      </c>
      <c r="Y340" s="13">
        <v>9612.4399999999987</v>
      </c>
    </row>
    <row r="341" spans="1:25" x14ac:dyDescent="0.25">
      <c r="A341" s="7">
        <v>340</v>
      </c>
      <c r="B341" s="8" t="s">
        <v>231</v>
      </c>
      <c r="C341" s="7" t="s">
        <v>24</v>
      </c>
      <c r="D341" s="7" t="s">
        <v>263</v>
      </c>
      <c r="E341" s="7" t="str">
        <f>VLOOKUP(F341,[1]REGULARIZADOS!G$6:H$365,2,0)</f>
        <v>AUXILIAR DE ENFERMERIA "A"</v>
      </c>
      <c r="F341" s="9" t="s">
        <v>264</v>
      </c>
      <c r="G341" s="9" t="s">
        <v>264</v>
      </c>
      <c r="H341" s="9" t="s">
        <v>241</v>
      </c>
      <c r="I341" s="10" t="s">
        <v>70</v>
      </c>
      <c r="J341" s="9" t="s">
        <v>234</v>
      </c>
      <c r="K341" s="9" t="s">
        <v>42</v>
      </c>
      <c r="L341" s="7">
        <v>1</v>
      </c>
      <c r="M341" s="11" t="s">
        <v>1370</v>
      </c>
      <c r="N341" s="11" t="s">
        <v>1371</v>
      </c>
      <c r="O341" s="9" t="s">
        <v>1372</v>
      </c>
      <c r="P341" s="7"/>
      <c r="Q341" s="7">
        <v>1</v>
      </c>
      <c r="R341" s="7" t="s">
        <v>30</v>
      </c>
      <c r="S341" s="12" t="s">
        <v>245</v>
      </c>
      <c r="T341" s="13">
        <v>4289.119999999999</v>
      </c>
      <c r="U341" s="13"/>
      <c r="V341" s="13"/>
      <c r="W341" s="13">
        <v>9042.5</v>
      </c>
      <c r="X341" s="13">
        <v>4753.380000000001</v>
      </c>
      <c r="Y341" s="13">
        <v>4289.119999999999</v>
      </c>
    </row>
    <row r="342" spans="1:25" x14ac:dyDescent="0.25">
      <c r="A342" s="7">
        <v>341</v>
      </c>
      <c r="B342" s="8" t="s">
        <v>231</v>
      </c>
      <c r="C342" s="7" t="s">
        <v>24</v>
      </c>
      <c r="D342" s="7" t="s">
        <v>258</v>
      </c>
      <c r="E342" s="7" t="str">
        <f>VLOOKUP(F342,[1]REGULARIZADOS!G$6:H$365,2,0)</f>
        <v>AUXILIAR DE ENFERMERIA "A"</v>
      </c>
      <c r="F342" s="9" t="s">
        <v>501</v>
      </c>
      <c r="G342" s="9" t="s">
        <v>501</v>
      </c>
      <c r="H342" s="9" t="s">
        <v>233</v>
      </c>
      <c r="I342" s="10" t="s">
        <v>62</v>
      </c>
      <c r="J342" s="9" t="s">
        <v>234</v>
      </c>
      <c r="K342" s="9" t="s">
        <v>42</v>
      </c>
      <c r="L342" s="7">
        <v>1</v>
      </c>
      <c r="M342" s="11" t="s">
        <v>1373</v>
      </c>
      <c r="N342" s="11" t="s">
        <v>1374</v>
      </c>
      <c r="O342" s="9" t="s">
        <v>1375</v>
      </c>
      <c r="P342" s="7"/>
      <c r="Q342" s="7">
        <v>1</v>
      </c>
      <c r="R342" s="7" t="s">
        <v>30</v>
      </c>
      <c r="S342" s="12" t="s">
        <v>245</v>
      </c>
      <c r="T342" s="13">
        <v>208.09000000000015</v>
      </c>
      <c r="U342" s="13"/>
      <c r="V342" s="13"/>
      <c r="W342" s="13">
        <v>8647.35</v>
      </c>
      <c r="X342" s="13">
        <v>8439.26</v>
      </c>
      <c r="Y342" s="13">
        <v>208.09000000000015</v>
      </c>
    </row>
    <row r="343" spans="1:25" x14ac:dyDescent="0.25">
      <c r="A343" s="7">
        <v>342</v>
      </c>
      <c r="B343" s="8" t="s">
        <v>231</v>
      </c>
      <c r="C343" s="7" t="s">
        <v>24</v>
      </c>
      <c r="D343" s="7" t="s">
        <v>251</v>
      </c>
      <c r="E343" s="7" t="str">
        <f>VLOOKUP(F343,[1]REGULARIZADOS!G$6:H$365,2,0)</f>
        <v>MEDICO GENERAL "A"</v>
      </c>
      <c r="F343" s="9" t="s">
        <v>252</v>
      </c>
      <c r="G343" s="9" t="s">
        <v>252</v>
      </c>
      <c r="H343" s="9" t="s">
        <v>233</v>
      </c>
      <c r="I343" s="10" t="s">
        <v>62</v>
      </c>
      <c r="J343" s="9" t="s">
        <v>234</v>
      </c>
      <c r="K343" s="9" t="s">
        <v>42</v>
      </c>
      <c r="L343" s="7">
        <v>1</v>
      </c>
      <c r="M343" s="11" t="s">
        <v>1376</v>
      </c>
      <c r="N343" s="11" t="s">
        <v>1377</v>
      </c>
      <c r="O343" s="9" t="s">
        <v>1378</v>
      </c>
      <c r="P343" s="7"/>
      <c r="Q343" s="7">
        <v>1</v>
      </c>
      <c r="R343" s="7" t="s">
        <v>30</v>
      </c>
      <c r="S343" s="12" t="s">
        <v>296</v>
      </c>
      <c r="T343" s="13">
        <v>6611.33</v>
      </c>
      <c r="U343" s="13"/>
      <c r="V343" s="13"/>
      <c r="W343" s="13">
        <v>8597.35</v>
      </c>
      <c r="X343" s="13">
        <v>1986.02</v>
      </c>
      <c r="Y343" s="13">
        <v>6611.33</v>
      </c>
    </row>
    <row r="344" spans="1:25" x14ac:dyDescent="0.25">
      <c r="A344" s="7">
        <v>343</v>
      </c>
      <c r="B344" s="8" t="s">
        <v>231</v>
      </c>
      <c r="C344" s="7" t="s">
        <v>24</v>
      </c>
      <c r="D344" s="7" t="s">
        <v>456</v>
      </c>
      <c r="E344" s="7" t="str">
        <f>VLOOKUP(F344,[1]REGULARIZADOS!G$6:H$365,2,0)</f>
        <v>AUXILIAR DE ENFERMERIA "A"</v>
      </c>
      <c r="F344" s="9" t="s">
        <v>1057</v>
      </c>
      <c r="G344" s="9" t="s">
        <v>1057</v>
      </c>
      <c r="H344" s="9" t="s">
        <v>253</v>
      </c>
      <c r="I344" s="10" t="s">
        <v>34</v>
      </c>
      <c r="J344" s="9" t="s">
        <v>234</v>
      </c>
      <c r="K344" s="9" t="s">
        <v>42</v>
      </c>
      <c r="L344" s="7">
        <v>1</v>
      </c>
      <c r="M344" s="11" t="s">
        <v>1379</v>
      </c>
      <c r="N344" s="11" t="s">
        <v>1380</v>
      </c>
      <c r="O344" s="7" t="str">
        <f>MID(N344,1,10)</f>
        <v>VAPG791212</v>
      </c>
      <c r="P344" s="7"/>
      <c r="Q344" s="7">
        <v>1</v>
      </c>
      <c r="R344" s="7" t="s">
        <v>30</v>
      </c>
      <c r="S344" s="7" t="s">
        <v>1381</v>
      </c>
      <c r="T344" s="13">
        <v>11521.18</v>
      </c>
      <c r="U344" s="13"/>
      <c r="V344" s="13"/>
      <c r="W344" s="13">
        <v>15160</v>
      </c>
      <c r="X344" s="13">
        <v>3638.8199999999997</v>
      </c>
      <c r="Y344" s="13">
        <v>11521.18</v>
      </c>
    </row>
    <row r="345" spans="1:25" x14ac:dyDescent="0.25">
      <c r="A345" s="7">
        <v>344</v>
      </c>
      <c r="B345" s="8" t="s">
        <v>231</v>
      </c>
      <c r="C345" s="7" t="s">
        <v>24</v>
      </c>
      <c r="D345" s="7" t="s">
        <v>272</v>
      </c>
      <c r="E345" s="7" t="str">
        <f>VLOOKUP(F345,[1]REGULARIZADOS!G$6:H$365,2,0)</f>
        <v>AUXILIAR DE ENFERMERIA "A"</v>
      </c>
      <c r="F345" s="9" t="s">
        <v>273</v>
      </c>
      <c r="G345" s="9" t="s">
        <v>273</v>
      </c>
      <c r="H345" s="9" t="s">
        <v>233</v>
      </c>
      <c r="I345" s="10" t="s">
        <v>62</v>
      </c>
      <c r="J345" s="9" t="s">
        <v>234</v>
      </c>
      <c r="K345" s="9" t="s">
        <v>42</v>
      </c>
      <c r="L345" s="7">
        <v>1</v>
      </c>
      <c r="M345" s="11" t="s">
        <v>1382</v>
      </c>
      <c r="N345" s="11" t="s">
        <v>1383</v>
      </c>
      <c r="O345" s="9" t="s">
        <v>1384</v>
      </c>
      <c r="P345" s="7"/>
      <c r="Q345" s="7">
        <v>1</v>
      </c>
      <c r="R345" s="7" t="s">
        <v>30</v>
      </c>
      <c r="S345" s="12" t="s">
        <v>245</v>
      </c>
      <c r="T345" s="13">
        <v>1313.5</v>
      </c>
      <c r="U345" s="13"/>
      <c r="V345" s="13"/>
      <c r="W345" s="13">
        <v>8647.35</v>
      </c>
      <c r="X345" s="13">
        <v>7333.85</v>
      </c>
      <c r="Y345" s="13">
        <v>1313.5</v>
      </c>
    </row>
    <row r="346" spans="1:25" x14ac:dyDescent="0.25">
      <c r="A346" s="7">
        <v>345</v>
      </c>
      <c r="B346" s="8" t="s">
        <v>231</v>
      </c>
      <c r="C346" s="7" t="s">
        <v>24</v>
      </c>
      <c r="D346" s="7" t="s">
        <v>246</v>
      </c>
      <c r="E346" s="7" t="str">
        <f>VLOOKUP(F346,[1]REGULARIZADOS!G$6:H$365,2,0)</f>
        <v>AUXILIAR DE ENFERMERIA "A"</v>
      </c>
      <c r="F346" s="9" t="s">
        <v>391</v>
      </c>
      <c r="G346" s="9" t="s">
        <v>391</v>
      </c>
      <c r="H346" s="9" t="s">
        <v>233</v>
      </c>
      <c r="I346" s="10" t="s">
        <v>62</v>
      </c>
      <c r="J346" s="9" t="s">
        <v>234</v>
      </c>
      <c r="K346" s="9" t="s">
        <v>42</v>
      </c>
      <c r="L346" s="7">
        <v>1</v>
      </c>
      <c r="M346" s="11" t="s">
        <v>1385</v>
      </c>
      <c r="N346" s="11" t="s">
        <v>1386</v>
      </c>
      <c r="O346" s="9" t="s">
        <v>1387</v>
      </c>
      <c r="P346" s="7"/>
      <c r="Q346" s="7">
        <v>1</v>
      </c>
      <c r="R346" s="7" t="s">
        <v>30</v>
      </c>
      <c r="S346" s="12" t="s">
        <v>226</v>
      </c>
      <c r="T346" s="13">
        <v>4836.33</v>
      </c>
      <c r="U346" s="13"/>
      <c r="V346" s="13"/>
      <c r="W346" s="13">
        <v>8597.35</v>
      </c>
      <c r="X346" s="13">
        <v>3761.02</v>
      </c>
      <c r="Y346" s="13">
        <v>4836.33</v>
      </c>
    </row>
    <row r="347" spans="1:25" x14ac:dyDescent="0.25">
      <c r="A347" s="7">
        <v>346</v>
      </c>
      <c r="B347" s="8" t="s">
        <v>231</v>
      </c>
      <c r="C347" s="7" t="s">
        <v>24</v>
      </c>
      <c r="D347" s="7" t="s">
        <v>337</v>
      </c>
      <c r="E347" s="7" t="str">
        <f>VLOOKUP(F347,[1]REGULARIZADOS!G$6:H$365,2,0)</f>
        <v>AUXILIAR DE ENFERMERIA "A"</v>
      </c>
      <c r="F347" s="9" t="s">
        <v>359</v>
      </c>
      <c r="G347" s="9" t="s">
        <v>359</v>
      </c>
      <c r="H347" s="9" t="s">
        <v>233</v>
      </c>
      <c r="I347" s="10" t="s">
        <v>62</v>
      </c>
      <c r="J347" s="9" t="s">
        <v>234</v>
      </c>
      <c r="K347" s="9" t="s">
        <v>42</v>
      </c>
      <c r="L347" s="7">
        <v>1</v>
      </c>
      <c r="M347" s="11" t="s">
        <v>1388</v>
      </c>
      <c r="N347" s="11" t="s">
        <v>1389</v>
      </c>
      <c r="O347" s="9" t="s">
        <v>1390</v>
      </c>
      <c r="P347" s="7"/>
      <c r="Q347" s="7">
        <v>1</v>
      </c>
      <c r="R347" s="7" t="s">
        <v>30</v>
      </c>
      <c r="S347" s="12" t="s">
        <v>1391</v>
      </c>
      <c r="T347" s="13">
        <v>6615.7000000000007</v>
      </c>
      <c r="U347" s="13"/>
      <c r="V347" s="13"/>
      <c r="W347" s="13">
        <v>8597.35</v>
      </c>
      <c r="X347" s="13">
        <v>1981.65</v>
      </c>
      <c r="Y347" s="13">
        <v>6615.7000000000007</v>
      </c>
    </row>
    <row r="348" spans="1:25" x14ac:dyDescent="0.25">
      <c r="A348" s="7">
        <v>347</v>
      </c>
      <c r="B348" s="8" t="s">
        <v>231</v>
      </c>
      <c r="C348" s="7" t="s">
        <v>24</v>
      </c>
      <c r="D348" s="7" t="s">
        <v>251</v>
      </c>
      <c r="E348" s="7" t="str">
        <f>VLOOKUP(F348,[1]REGULARIZADOS!G$6:H$365,2,0)</f>
        <v>AUXILIAR DE ENFERMERIA "A"</v>
      </c>
      <c r="F348" s="9" t="s">
        <v>346</v>
      </c>
      <c r="G348" s="9" t="s">
        <v>346</v>
      </c>
      <c r="H348" s="9" t="s">
        <v>233</v>
      </c>
      <c r="I348" s="10" t="s">
        <v>62</v>
      </c>
      <c r="J348" s="9" t="s">
        <v>234</v>
      </c>
      <c r="K348" s="9" t="s">
        <v>42</v>
      </c>
      <c r="L348" s="7">
        <v>1</v>
      </c>
      <c r="M348" s="11" t="s">
        <v>1392</v>
      </c>
      <c r="N348" s="11" t="s">
        <v>1393</v>
      </c>
      <c r="O348" s="9" t="s">
        <v>1394</v>
      </c>
      <c r="P348" s="7"/>
      <c r="Q348" s="7">
        <v>1</v>
      </c>
      <c r="R348" s="7" t="s">
        <v>30</v>
      </c>
      <c r="S348" s="12" t="s">
        <v>245</v>
      </c>
      <c r="T348" s="13">
        <v>181.76000000000022</v>
      </c>
      <c r="U348" s="13"/>
      <c r="V348" s="13"/>
      <c r="W348" s="13">
        <v>8647.35</v>
      </c>
      <c r="X348" s="13">
        <v>8465.59</v>
      </c>
      <c r="Y348" s="13">
        <v>181.76000000000022</v>
      </c>
    </row>
    <row r="349" spans="1:25" x14ac:dyDescent="0.25">
      <c r="A349" s="7">
        <v>348</v>
      </c>
      <c r="B349" s="8" t="s">
        <v>231</v>
      </c>
      <c r="C349" s="7" t="s">
        <v>24</v>
      </c>
      <c r="D349" s="7" t="s">
        <v>239</v>
      </c>
      <c r="E349" s="7" t="str">
        <f>VLOOKUP(F349,[1]REGULARIZADOS!G$6:H$365,2,0)</f>
        <v>TRABAJADORA SOCIAL EN AREA MEDICA</v>
      </c>
      <c r="F349" s="9" t="s">
        <v>240</v>
      </c>
      <c r="G349" s="9" t="s">
        <v>240</v>
      </c>
      <c r="H349" s="9" t="s">
        <v>233</v>
      </c>
      <c r="I349" s="10" t="s">
        <v>62</v>
      </c>
      <c r="J349" s="9" t="s">
        <v>234</v>
      </c>
      <c r="K349" s="9" t="s">
        <v>42</v>
      </c>
      <c r="L349" s="7">
        <v>1</v>
      </c>
      <c r="M349" s="11" t="s">
        <v>1395</v>
      </c>
      <c r="N349" s="11" t="s">
        <v>1396</v>
      </c>
      <c r="O349" s="9" t="s">
        <v>1397</v>
      </c>
      <c r="P349" s="7"/>
      <c r="Q349" s="7">
        <v>1</v>
      </c>
      <c r="R349" s="7" t="s">
        <v>30</v>
      </c>
      <c r="S349" s="12" t="s">
        <v>245</v>
      </c>
      <c r="T349" s="13">
        <v>3634.4700000000003</v>
      </c>
      <c r="U349" s="13"/>
      <c r="V349" s="13"/>
      <c r="W349" s="13">
        <v>8647.35</v>
      </c>
      <c r="X349" s="13">
        <v>5012.88</v>
      </c>
      <c r="Y349" s="13">
        <v>3634.4700000000003</v>
      </c>
    </row>
    <row r="350" spans="1:25" x14ac:dyDescent="0.25">
      <c r="A350" s="7">
        <v>349</v>
      </c>
      <c r="B350" s="8" t="s">
        <v>231</v>
      </c>
      <c r="C350" s="7" t="s">
        <v>24</v>
      </c>
      <c r="D350" s="7" t="s">
        <v>337</v>
      </c>
      <c r="E350" s="7" t="str">
        <f>VLOOKUP(F350,[1]REGULARIZADOS!G$6:H$365,2,0)</f>
        <v>TRABAJADORA SOCIAL EN AREA MEDICA</v>
      </c>
      <c r="F350" s="9" t="s">
        <v>387</v>
      </c>
      <c r="G350" s="9" t="s">
        <v>387</v>
      </c>
      <c r="H350" s="9" t="s">
        <v>253</v>
      </c>
      <c r="I350" s="10" t="s">
        <v>34</v>
      </c>
      <c r="J350" s="9" t="s">
        <v>234</v>
      </c>
      <c r="K350" s="9" t="s">
        <v>42</v>
      </c>
      <c r="L350" s="7">
        <v>1</v>
      </c>
      <c r="M350" s="11" t="s">
        <v>1398</v>
      </c>
      <c r="N350" s="11" t="s">
        <v>1399</v>
      </c>
      <c r="O350" s="9" t="s">
        <v>1400</v>
      </c>
      <c r="P350" s="7"/>
      <c r="Q350" s="7">
        <v>1</v>
      </c>
      <c r="R350" s="7" t="s">
        <v>30</v>
      </c>
      <c r="S350" s="12" t="s">
        <v>245</v>
      </c>
      <c r="T350" s="13">
        <v>11429.829999999998</v>
      </c>
      <c r="U350" s="13"/>
      <c r="V350" s="13"/>
      <c r="W350" s="13">
        <v>15911.9</v>
      </c>
      <c r="X350" s="13">
        <v>4482.0700000000006</v>
      </c>
      <c r="Y350" s="13">
        <v>11429.829999999998</v>
      </c>
    </row>
    <row r="351" spans="1:25" x14ac:dyDescent="0.25">
      <c r="A351" s="7">
        <v>350</v>
      </c>
      <c r="B351" s="8" t="s">
        <v>231</v>
      </c>
      <c r="C351" s="7" t="s">
        <v>24</v>
      </c>
      <c r="D351" s="7" t="s">
        <v>337</v>
      </c>
      <c r="E351" s="7" t="str">
        <f>VLOOKUP(F351,[1]REGULARIZADOS!G$6:H$365,2,0)</f>
        <v>TRABAJADORA SOCIAL EN AREA MEDICA</v>
      </c>
      <c r="F351" s="9" t="s">
        <v>387</v>
      </c>
      <c r="G351" s="9" t="s">
        <v>387</v>
      </c>
      <c r="H351" s="9" t="s">
        <v>233</v>
      </c>
      <c r="I351" s="10" t="s">
        <v>62</v>
      </c>
      <c r="J351" s="9" t="s">
        <v>234</v>
      </c>
      <c r="K351" s="9" t="s">
        <v>42</v>
      </c>
      <c r="L351" s="7">
        <v>1</v>
      </c>
      <c r="M351" s="11" t="s">
        <v>1401</v>
      </c>
      <c r="N351" s="11" t="s">
        <v>1402</v>
      </c>
      <c r="O351" s="9" t="s">
        <v>1403</v>
      </c>
      <c r="P351" s="7"/>
      <c r="Q351" s="7">
        <v>1</v>
      </c>
      <c r="R351" s="7" t="s">
        <v>30</v>
      </c>
      <c r="S351" s="12" t="s">
        <v>245</v>
      </c>
      <c r="T351" s="13">
        <v>6272.44</v>
      </c>
      <c r="U351" s="13"/>
      <c r="V351" s="13"/>
      <c r="W351" s="13">
        <v>8647.35</v>
      </c>
      <c r="X351" s="13">
        <v>2374.9100000000008</v>
      </c>
      <c r="Y351" s="13">
        <v>6272.44</v>
      </c>
    </row>
    <row r="352" spans="1:25" x14ac:dyDescent="0.25">
      <c r="A352" s="7">
        <v>351</v>
      </c>
      <c r="B352" s="8" t="s">
        <v>231</v>
      </c>
      <c r="C352" s="7" t="s">
        <v>24</v>
      </c>
      <c r="D352" s="7" t="s">
        <v>337</v>
      </c>
      <c r="E352" s="7" t="str">
        <f>VLOOKUP(F352,[1]REGULARIZADOS!G$6:H$365,2,0)</f>
        <v>TRABAJADORA SOCIAL EN AREA MEDICA</v>
      </c>
      <c r="F352" s="9" t="s">
        <v>387</v>
      </c>
      <c r="G352" s="9" t="s">
        <v>387</v>
      </c>
      <c r="H352" s="9" t="s">
        <v>233</v>
      </c>
      <c r="I352" s="10" t="s">
        <v>62</v>
      </c>
      <c r="J352" s="9" t="s">
        <v>234</v>
      </c>
      <c r="K352" s="9" t="s">
        <v>42</v>
      </c>
      <c r="L352" s="7">
        <v>1</v>
      </c>
      <c r="M352" s="11" t="s">
        <v>1404</v>
      </c>
      <c r="N352" s="11" t="s">
        <v>1405</v>
      </c>
      <c r="O352" s="9" t="s">
        <v>1406</v>
      </c>
      <c r="P352" s="7"/>
      <c r="Q352" s="7">
        <v>1</v>
      </c>
      <c r="R352" s="7" t="s">
        <v>30</v>
      </c>
      <c r="S352" s="12" t="s">
        <v>245</v>
      </c>
      <c r="T352" s="13">
        <v>6242.73</v>
      </c>
      <c r="U352" s="13"/>
      <c r="V352" s="13"/>
      <c r="W352" s="13">
        <v>8647.35</v>
      </c>
      <c r="X352" s="13">
        <v>2404.6200000000008</v>
      </c>
      <c r="Y352" s="13">
        <v>6242.73</v>
      </c>
    </row>
    <row r="353" spans="1:25" x14ac:dyDescent="0.25">
      <c r="A353" s="7">
        <v>352</v>
      </c>
      <c r="B353" s="8" t="s">
        <v>231</v>
      </c>
      <c r="C353" s="7" t="s">
        <v>24</v>
      </c>
      <c r="D353" s="7" t="s">
        <v>82</v>
      </c>
      <c r="E353" s="7" t="str">
        <f>VLOOKUP(F353,[1]REGULARIZADOS!G$6:H$365,2,0)</f>
        <v>AUXILIAR DE ENFERMERIA "A"</v>
      </c>
      <c r="F353" s="9" t="s">
        <v>232</v>
      </c>
      <c r="G353" s="9" t="s">
        <v>232</v>
      </c>
      <c r="H353" s="9" t="s">
        <v>292</v>
      </c>
      <c r="I353" s="10" t="s">
        <v>45</v>
      </c>
      <c r="J353" s="9" t="s">
        <v>234</v>
      </c>
      <c r="K353" s="9" t="s">
        <v>42</v>
      </c>
      <c r="L353" s="7">
        <v>1</v>
      </c>
      <c r="M353" s="11" t="s">
        <v>1407</v>
      </c>
      <c r="N353" s="11" t="s">
        <v>1408</v>
      </c>
      <c r="O353" s="9" t="s">
        <v>1409</v>
      </c>
      <c r="P353" s="7"/>
      <c r="Q353" s="7">
        <v>1</v>
      </c>
      <c r="R353" s="7" t="s">
        <v>30</v>
      </c>
      <c r="S353" s="12" t="s">
        <v>245</v>
      </c>
      <c r="T353" s="13">
        <v>744.34000000000015</v>
      </c>
      <c r="U353" s="13"/>
      <c r="V353" s="13"/>
      <c r="W353" s="13">
        <v>9985.6</v>
      </c>
      <c r="X353" s="13">
        <v>9241.26</v>
      </c>
      <c r="Y353" s="13">
        <v>744.34000000000015</v>
      </c>
    </row>
    <row r="354" spans="1:25" x14ac:dyDescent="0.25">
      <c r="A354" s="7">
        <v>353</v>
      </c>
      <c r="B354" s="8" t="s">
        <v>231</v>
      </c>
      <c r="C354" s="7" t="s">
        <v>24</v>
      </c>
      <c r="D354" s="7" t="s">
        <v>258</v>
      </c>
      <c r="E354" s="7" t="str">
        <f>VLOOKUP(F354,[1]REGULARIZADOS!G$6:H$365,2,0)</f>
        <v>AUXILIAR DE ENFERMERIA "A"</v>
      </c>
      <c r="F354" s="9" t="s">
        <v>501</v>
      </c>
      <c r="G354" s="9" t="s">
        <v>501</v>
      </c>
      <c r="H354" s="9" t="s">
        <v>233</v>
      </c>
      <c r="I354" s="10" t="s">
        <v>62</v>
      </c>
      <c r="J354" s="9" t="s">
        <v>234</v>
      </c>
      <c r="K354" s="9" t="s">
        <v>42</v>
      </c>
      <c r="L354" s="7">
        <v>1</v>
      </c>
      <c r="M354" s="11" t="s">
        <v>1410</v>
      </c>
      <c r="N354" s="11" t="s">
        <v>1411</v>
      </c>
      <c r="O354" s="9" t="s">
        <v>1412</v>
      </c>
      <c r="P354" s="7"/>
      <c r="Q354" s="7">
        <v>1</v>
      </c>
      <c r="R354" s="7" t="s">
        <v>30</v>
      </c>
      <c r="S354" s="12" t="s">
        <v>1413</v>
      </c>
      <c r="T354" s="13">
        <v>2376.91</v>
      </c>
      <c r="U354" s="13"/>
      <c r="V354" s="13"/>
      <c r="W354" s="13">
        <v>8597.35</v>
      </c>
      <c r="X354" s="13">
        <v>6220.4400000000005</v>
      </c>
      <c r="Y354" s="13">
        <v>2376.91</v>
      </c>
    </row>
    <row r="355" spans="1:25" x14ac:dyDescent="0.25">
      <c r="A355" s="7">
        <v>354</v>
      </c>
      <c r="B355" s="8" t="s">
        <v>231</v>
      </c>
      <c r="C355" s="7" t="s">
        <v>24</v>
      </c>
      <c r="D355" s="7" t="s">
        <v>382</v>
      </c>
      <c r="E355" s="7" t="str">
        <f>VLOOKUP(F355,[1]REGULARIZADOS!G$6:H$365,2,0)</f>
        <v>AUXILIAR DE ENFERMERIA "A"</v>
      </c>
      <c r="F355" s="9" t="s">
        <v>755</v>
      </c>
      <c r="G355" s="9" t="s">
        <v>755</v>
      </c>
      <c r="H355" s="9" t="s">
        <v>253</v>
      </c>
      <c r="I355" s="10" t="s">
        <v>34</v>
      </c>
      <c r="J355" s="9" t="s">
        <v>234</v>
      </c>
      <c r="K355" s="9" t="s">
        <v>42</v>
      </c>
      <c r="L355" s="7">
        <v>1</v>
      </c>
      <c r="M355" s="11" t="s">
        <v>1414</v>
      </c>
      <c r="N355" s="11" t="s">
        <v>1415</v>
      </c>
      <c r="O355" s="9" t="s">
        <v>1416</v>
      </c>
      <c r="P355" s="7"/>
      <c r="Q355" s="7">
        <v>1</v>
      </c>
      <c r="R355" s="7" t="s">
        <v>30</v>
      </c>
      <c r="S355" s="12" t="s">
        <v>1417</v>
      </c>
      <c r="T355" s="13">
        <v>10314.700000000001</v>
      </c>
      <c r="U355" s="13"/>
      <c r="V355" s="13"/>
      <c r="W355" s="13">
        <v>15911.9</v>
      </c>
      <c r="X355" s="13">
        <v>5597.2</v>
      </c>
      <c r="Y355" s="13">
        <v>10314.700000000001</v>
      </c>
    </row>
    <row r="356" spans="1:25" x14ac:dyDescent="0.25">
      <c r="A356" s="7">
        <v>355</v>
      </c>
      <c r="B356" s="8" t="s">
        <v>231</v>
      </c>
      <c r="C356" s="7" t="s">
        <v>24</v>
      </c>
      <c r="D356" s="7" t="s">
        <v>318</v>
      </c>
      <c r="E356" s="7" t="str">
        <f>VLOOKUP(F356,[1]REGULARIZADOS!G$6:H$365,2,0)</f>
        <v>AUXILIAR DE ENFERMERIA "A"</v>
      </c>
      <c r="F356" s="9" t="s">
        <v>666</v>
      </c>
      <c r="G356" s="9" t="s">
        <v>666</v>
      </c>
      <c r="H356" s="9" t="s">
        <v>233</v>
      </c>
      <c r="I356" s="10" t="s">
        <v>62</v>
      </c>
      <c r="J356" s="9" t="s">
        <v>234</v>
      </c>
      <c r="K356" s="9" t="s">
        <v>42</v>
      </c>
      <c r="L356" s="7">
        <v>1</v>
      </c>
      <c r="M356" s="11" t="s">
        <v>1418</v>
      </c>
      <c r="N356" s="11" t="s">
        <v>1419</v>
      </c>
      <c r="O356" s="9" t="s">
        <v>1420</v>
      </c>
      <c r="P356" s="7"/>
      <c r="Q356" s="7">
        <v>1</v>
      </c>
      <c r="R356" s="7" t="s">
        <v>30</v>
      </c>
      <c r="S356" s="12" t="s">
        <v>245</v>
      </c>
      <c r="T356" s="13">
        <v>5908.74</v>
      </c>
      <c r="U356" s="13"/>
      <c r="V356" s="13"/>
      <c r="W356" s="13">
        <v>8647.35</v>
      </c>
      <c r="X356" s="13">
        <v>2738.6100000000006</v>
      </c>
      <c r="Y356" s="13">
        <v>5908.74</v>
      </c>
    </row>
    <row r="357" spans="1:25" x14ac:dyDescent="0.25">
      <c r="A357" s="7">
        <v>356</v>
      </c>
      <c r="B357" s="8" t="s">
        <v>231</v>
      </c>
      <c r="C357" s="7" t="s">
        <v>24</v>
      </c>
      <c r="D357" s="7" t="s">
        <v>318</v>
      </c>
      <c r="E357" s="7" t="str">
        <f>VLOOKUP(F357,[1]REGULARIZADOS!G$6:H$365,2,0)</f>
        <v>AUXILIAR DE ENFERMERIA "A"</v>
      </c>
      <c r="F357" s="9" t="s">
        <v>399</v>
      </c>
      <c r="G357" s="9" t="s">
        <v>399</v>
      </c>
      <c r="H357" s="9" t="s">
        <v>233</v>
      </c>
      <c r="I357" s="10" t="s">
        <v>62</v>
      </c>
      <c r="J357" s="9" t="s">
        <v>234</v>
      </c>
      <c r="K357" s="9" t="s">
        <v>42</v>
      </c>
      <c r="L357" s="7">
        <v>1</v>
      </c>
      <c r="M357" s="11" t="s">
        <v>1421</v>
      </c>
      <c r="N357" s="11" t="s">
        <v>1422</v>
      </c>
      <c r="O357" s="9" t="s">
        <v>1423</v>
      </c>
      <c r="P357" s="7"/>
      <c r="Q357" s="7">
        <v>1</v>
      </c>
      <c r="R357" s="7" t="s">
        <v>30</v>
      </c>
      <c r="S357" s="12" t="s">
        <v>245</v>
      </c>
      <c r="T357" s="13">
        <v>2256.29</v>
      </c>
      <c r="U357" s="13"/>
      <c r="V357" s="13"/>
      <c r="W357" s="13">
        <v>8647.35</v>
      </c>
      <c r="X357" s="13">
        <v>6391.06</v>
      </c>
      <c r="Y357" s="13">
        <v>2256.29</v>
      </c>
    </row>
    <row r="358" spans="1:25" x14ac:dyDescent="0.25">
      <c r="A358" s="7">
        <v>357</v>
      </c>
      <c r="B358" s="8" t="s">
        <v>231</v>
      </c>
      <c r="C358" s="7" t="s">
        <v>24</v>
      </c>
      <c r="D358" s="7" t="s">
        <v>251</v>
      </c>
      <c r="E358" s="11" t="s">
        <v>139</v>
      </c>
      <c r="F358" s="11" t="s">
        <v>1424</v>
      </c>
      <c r="G358" s="11" t="s">
        <v>1424</v>
      </c>
      <c r="H358" s="9" t="s">
        <v>233</v>
      </c>
      <c r="I358" s="10" t="s">
        <v>62</v>
      </c>
      <c r="J358" s="9" t="s">
        <v>234</v>
      </c>
      <c r="K358" s="9" t="s">
        <v>42</v>
      </c>
      <c r="L358" s="7">
        <v>1</v>
      </c>
      <c r="M358" s="11" t="s">
        <v>1425</v>
      </c>
      <c r="N358" s="11" t="s">
        <v>1426</v>
      </c>
      <c r="O358" s="11" t="s">
        <v>1427</v>
      </c>
      <c r="P358" s="7"/>
      <c r="Q358" s="7">
        <v>1</v>
      </c>
      <c r="R358" s="7" t="s">
        <v>30</v>
      </c>
      <c r="S358" s="12">
        <v>42293</v>
      </c>
      <c r="T358" s="13">
        <v>6551.6900000000005</v>
      </c>
      <c r="U358" s="13"/>
      <c r="V358" s="13"/>
      <c r="W358" s="13">
        <v>8207.5</v>
      </c>
      <c r="X358" s="13">
        <v>1655.8099999999997</v>
      </c>
      <c r="Y358" s="13">
        <v>6551.6900000000005</v>
      </c>
    </row>
    <row r="359" spans="1:25" x14ac:dyDescent="0.25">
      <c r="A359" s="7">
        <v>358</v>
      </c>
      <c r="B359" s="8" t="s">
        <v>231</v>
      </c>
      <c r="C359" s="7" t="s">
        <v>24</v>
      </c>
      <c r="D359" s="7" t="s">
        <v>263</v>
      </c>
      <c r="E359" s="7" t="str">
        <f>VLOOKUP(F359,[1]REGULARIZADOS!G$6:H$365,2,0)</f>
        <v>TRABAJADORA SOCIAL EN AREA MEDICA</v>
      </c>
      <c r="F359" s="9" t="s">
        <v>413</v>
      </c>
      <c r="G359" s="9" t="s">
        <v>413</v>
      </c>
      <c r="H359" s="9" t="s">
        <v>233</v>
      </c>
      <c r="I359" s="10" t="s">
        <v>62</v>
      </c>
      <c r="J359" s="9" t="s">
        <v>234</v>
      </c>
      <c r="K359" s="9" t="s">
        <v>42</v>
      </c>
      <c r="L359" s="7">
        <v>1</v>
      </c>
      <c r="M359" s="11" t="s">
        <v>1428</v>
      </c>
      <c r="N359" s="11" t="s">
        <v>1429</v>
      </c>
      <c r="O359" s="9" t="s">
        <v>1430</v>
      </c>
      <c r="P359" s="7"/>
      <c r="Q359" s="7">
        <v>1</v>
      </c>
      <c r="R359" s="7" t="s">
        <v>30</v>
      </c>
      <c r="S359" s="12" t="s">
        <v>245</v>
      </c>
      <c r="T359" s="13">
        <v>6278.6</v>
      </c>
      <c r="U359" s="14"/>
      <c r="V359" s="14"/>
      <c r="W359" s="13">
        <v>8647.35</v>
      </c>
      <c r="X359" s="13">
        <v>2368.75</v>
      </c>
      <c r="Y359" s="13">
        <v>6278.6</v>
      </c>
    </row>
    <row r="360" spans="1:25" x14ac:dyDescent="0.25">
      <c r="T360" s="15">
        <f>SUM(T2:T359)</f>
        <v>1952228.9600000014</v>
      </c>
      <c r="U360" s="16"/>
      <c r="V360" s="16"/>
      <c r="W360" s="15">
        <f>SUM(W2:W359)</f>
        <v>3457712.9700000146</v>
      </c>
      <c r="X360" s="15">
        <f t="shared" ref="X360:Y360" si="0">SUM(X2:X359)</f>
        <v>1505484.0100000005</v>
      </c>
      <c r="Y360" s="15">
        <f t="shared" si="0"/>
        <v>1952228.9600000014</v>
      </c>
    </row>
    <row r="361" spans="1:25" x14ac:dyDescent="0.25">
      <c r="A361" s="7">
        <v>1</v>
      </c>
      <c r="B361" s="8" t="s">
        <v>1431</v>
      </c>
      <c r="C361" s="7" t="s">
        <v>24</v>
      </c>
      <c r="D361" s="11" t="s">
        <v>31</v>
      </c>
      <c r="E361" s="11" t="s">
        <v>98</v>
      </c>
      <c r="F361" s="11" t="s">
        <v>99</v>
      </c>
      <c r="G361" s="11" t="s">
        <v>26</v>
      </c>
      <c r="H361" s="17" t="s">
        <v>253</v>
      </c>
      <c r="I361" s="11" t="s">
        <v>34</v>
      </c>
      <c r="J361" s="11" t="s">
        <v>28</v>
      </c>
      <c r="K361" s="11" t="s">
        <v>29</v>
      </c>
      <c r="L361" s="7">
        <v>1</v>
      </c>
      <c r="M361" s="11" t="s">
        <v>1432</v>
      </c>
      <c r="N361" s="11" t="s">
        <v>450</v>
      </c>
      <c r="O361" s="9" t="s">
        <v>451</v>
      </c>
      <c r="P361" s="7"/>
      <c r="Q361" s="7">
        <v>1</v>
      </c>
      <c r="R361" s="7" t="s">
        <v>30</v>
      </c>
      <c r="S361" s="18" t="str">
        <f>VLOOKUP(N361,[2]REGULARIZADOS!N$6:S$363,6,0)</f>
        <v>01/07/2008</v>
      </c>
      <c r="T361" s="14">
        <v>2974.4600000000009</v>
      </c>
      <c r="U361" s="13"/>
      <c r="V361" s="13"/>
      <c r="W361" s="14">
        <v>15911.9</v>
      </c>
      <c r="X361" s="14">
        <v>12937.439999999999</v>
      </c>
      <c r="Y361" s="14">
        <v>2974.4600000000009</v>
      </c>
    </row>
    <row r="362" spans="1:25" x14ac:dyDescent="0.25">
      <c r="A362" s="7">
        <v>2</v>
      </c>
      <c r="B362" s="8" t="s">
        <v>1431</v>
      </c>
      <c r="C362" s="7" t="s">
        <v>24</v>
      </c>
      <c r="D362" s="11" t="s">
        <v>31</v>
      </c>
      <c r="E362" s="11" t="s">
        <v>98</v>
      </c>
      <c r="F362" s="11" t="s">
        <v>99</v>
      </c>
      <c r="G362" s="11" t="s">
        <v>26</v>
      </c>
      <c r="H362" s="17" t="s">
        <v>653</v>
      </c>
      <c r="I362" s="11" t="s">
        <v>27</v>
      </c>
      <c r="J362" s="11" t="s">
        <v>28</v>
      </c>
      <c r="K362" s="11" t="s">
        <v>29</v>
      </c>
      <c r="L362" s="7">
        <v>1</v>
      </c>
      <c r="M362" s="11" t="s">
        <v>1433</v>
      </c>
      <c r="N362" s="11" t="s">
        <v>884</v>
      </c>
      <c r="O362" s="9" t="s">
        <v>885</v>
      </c>
      <c r="P362" s="7"/>
      <c r="Q362" s="7">
        <v>1</v>
      </c>
      <c r="R362" s="7" t="s">
        <v>30</v>
      </c>
      <c r="S362" s="18" t="str">
        <f>VLOOKUP(N362,[2]REGULARIZADOS!N$6:S$363,6,0)</f>
        <v>16/07/2009</v>
      </c>
      <c r="T362" s="14">
        <v>10502.69</v>
      </c>
      <c r="U362" s="13"/>
      <c r="V362" s="13"/>
      <c r="W362" s="14">
        <v>18714.599999999999</v>
      </c>
      <c r="X362" s="14">
        <v>8211.909999999998</v>
      </c>
      <c r="Y362" s="14">
        <v>10502.69</v>
      </c>
    </row>
    <row r="363" spans="1:25" x14ac:dyDescent="0.25">
      <c r="A363" s="7">
        <v>3</v>
      </c>
      <c r="B363" s="8" t="s">
        <v>1431</v>
      </c>
      <c r="C363" s="7" t="s">
        <v>24</v>
      </c>
      <c r="D363" s="11" t="s">
        <v>31</v>
      </c>
      <c r="E363" s="11" t="s">
        <v>98</v>
      </c>
      <c r="F363" s="11" t="s">
        <v>99</v>
      </c>
      <c r="G363" s="11" t="s">
        <v>26</v>
      </c>
      <c r="H363" s="17" t="s">
        <v>241</v>
      </c>
      <c r="I363" s="11" t="s">
        <v>70</v>
      </c>
      <c r="J363" s="11" t="s">
        <v>71</v>
      </c>
      <c r="K363" s="11" t="s">
        <v>42</v>
      </c>
      <c r="L363" s="7">
        <v>1</v>
      </c>
      <c r="M363" s="11" t="s">
        <v>1434</v>
      </c>
      <c r="N363" s="11" t="s">
        <v>415</v>
      </c>
      <c r="O363" s="9" t="s">
        <v>416</v>
      </c>
      <c r="P363" s="7"/>
      <c r="Q363" s="7">
        <v>1</v>
      </c>
      <c r="R363" s="7" t="s">
        <v>30</v>
      </c>
      <c r="S363" s="18" t="str">
        <f>VLOOKUP(N363,[2]REGULARIZADOS!N$6:S$363,6,0)</f>
        <v>01/01/2008</v>
      </c>
      <c r="T363" s="14">
        <v>4973.4799999999996</v>
      </c>
      <c r="U363" s="13"/>
      <c r="V363" s="13"/>
      <c r="W363" s="14">
        <v>9186.5</v>
      </c>
      <c r="X363" s="14">
        <v>4213.0200000000004</v>
      </c>
      <c r="Y363" s="14">
        <v>4973.4799999999996</v>
      </c>
    </row>
    <row r="364" spans="1:25" x14ac:dyDescent="0.25">
      <c r="A364" s="7">
        <v>4</v>
      </c>
      <c r="B364" s="8" t="s">
        <v>1431</v>
      </c>
      <c r="C364" s="7" t="s">
        <v>24</v>
      </c>
      <c r="D364" s="11" t="s">
        <v>31</v>
      </c>
      <c r="E364" s="11" t="s">
        <v>98</v>
      </c>
      <c r="F364" s="11" t="s">
        <v>99</v>
      </c>
      <c r="G364" s="11" t="s">
        <v>26</v>
      </c>
      <c r="H364" s="17" t="s">
        <v>233</v>
      </c>
      <c r="I364" s="11" t="s">
        <v>62</v>
      </c>
      <c r="J364" s="11" t="s">
        <v>46</v>
      </c>
      <c r="K364" s="11" t="s">
        <v>42</v>
      </c>
      <c r="L364" s="7">
        <v>1</v>
      </c>
      <c r="M364" s="11" t="s">
        <v>1435</v>
      </c>
      <c r="N364" s="11" t="s">
        <v>517</v>
      </c>
      <c r="O364" s="9" t="s">
        <v>518</v>
      </c>
      <c r="P364" s="7"/>
      <c r="Q364" s="7">
        <v>1</v>
      </c>
      <c r="R364" s="7" t="s">
        <v>30</v>
      </c>
      <c r="S364" s="18" t="str">
        <f>VLOOKUP(N364,[2]REGULARIZADOS!N$6:S$363,6,0)</f>
        <v>01/01/2008</v>
      </c>
      <c r="T364" s="14">
        <v>5335.3400000000011</v>
      </c>
      <c r="U364" s="13"/>
      <c r="V364" s="13"/>
      <c r="W364" s="14">
        <v>8647.35</v>
      </c>
      <c r="X364" s="14">
        <v>3312.0099999999993</v>
      </c>
      <c r="Y364" s="14">
        <v>5335.3400000000011</v>
      </c>
    </row>
    <row r="365" spans="1:25" x14ac:dyDescent="0.25">
      <c r="A365" s="7">
        <v>5</v>
      </c>
      <c r="B365" s="8" t="s">
        <v>1431</v>
      </c>
      <c r="C365" s="7" t="s">
        <v>24</v>
      </c>
      <c r="D365" s="11" t="s">
        <v>31</v>
      </c>
      <c r="E365" s="11" t="s">
        <v>98</v>
      </c>
      <c r="F365" s="11" t="s">
        <v>99</v>
      </c>
      <c r="G365" s="11" t="s">
        <v>26</v>
      </c>
      <c r="H365" s="17" t="s">
        <v>241</v>
      </c>
      <c r="I365" s="11" t="s">
        <v>70</v>
      </c>
      <c r="J365" s="11" t="s">
        <v>71</v>
      </c>
      <c r="K365" s="11" t="s">
        <v>42</v>
      </c>
      <c r="L365" s="7">
        <v>1</v>
      </c>
      <c r="M365" s="11" t="s">
        <v>1436</v>
      </c>
      <c r="N365" s="11" t="s">
        <v>671</v>
      </c>
      <c r="O365" s="9" t="s">
        <v>672</v>
      </c>
      <c r="P365" s="7"/>
      <c r="Q365" s="7">
        <v>1</v>
      </c>
      <c r="R365" s="7" t="s">
        <v>30</v>
      </c>
      <c r="S365" s="18" t="str">
        <f>VLOOKUP(N365,[2]REGULARIZADOS!N$6:S$363,6,0)</f>
        <v>01/01/2008</v>
      </c>
      <c r="T365" s="14">
        <v>1200.5200000000004</v>
      </c>
      <c r="U365" s="13"/>
      <c r="V365" s="13"/>
      <c r="W365" s="14">
        <v>9042.5</v>
      </c>
      <c r="X365" s="14">
        <v>7841.98</v>
      </c>
      <c r="Y365" s="14">
        <v>1200.5200000000004</v>
      </c>
    </row>
    <row r="366" spans="1:25" x14ac:dyDescent="0.25">
      <c r="A366" s="7">
        <v>6</v>
      </c>
      <c r="B366" s="8" t="s">
        <v>1431</v>
      </c>
      <c r="C366" s="7" t="s">
        <v>24</v>
      </c>
      <c r="D366" s="11" t="s">
        <v>31</v>
      </c>
      <c r="E366" s="11" t="s">
        <v>98</v>
      </c>
      <c r="F366" s="11" t="s">
        <v>99</v>
      </c>
      <c r="G366" s="11" t="s">
        <v>26</v>
      </c>
      <c r="H366" s="17" t="s">
        <v>233</v>
      </c>
      <c r="I366" s="11" t="s">
        <v>62</v>
      </c>
      <c r="J366" s="11" t="s">
        <v>46</v>
      </c>
      <c r="K366" s="11" t="s">
        <v>42</v>
      </c>
      <c r="L366" s="7">
        <v>1</v>
      </c>
      <c r="M366" s="11" t="s">
        <v>1437</v>
      </c>
      <c r="N366" s="11" t="s">
        <v>725</v>
      </c>
      <c r="O366" s="9" t="s">
        <v>726</v>
      </c>
      <c r="P366" s="7"/>
      <c r="Q366" s="7">
        <v>1</v>
      </c>
      <c r="R366" s="7" t="s">
        <v>30</v>
      </c>
      <c r="S366" s="18" t="str">
        <f>VLOOKUP(N366,[2]REGULARIZADOS!N$6:S$363,6,0)</f>
        <v>01/01/2008</v>
      </c>
      <c r="T366" s="14">
        <v>5501.43</v>
      </c>
      <c r="U366" s="13"/>
      <c r="V366" s="13"/>
      <c r="W366" s="14">
        <v>8647.35</v>
      </c>
      <c r="X366" s="14">
        <v>3145.9199999999996</v>
      </c>
      <c r="Y366" s="14">
        <v>5501.43</v>
      </c>
    </row>
    <row r="367" spans="1:25" x14ac:dyDescent="0.25">
      <c r="A367" s="7">
        <v>7</v>
      </c>
      <c r="B367" s="8" t="s">
        <v>1431</v>
      </c>
      <c r="C367" s="7" t="s">
        <v>24</v>
      </c>
      <c r="D367" s="11" t="s">
        <v>31</v>
      </c>
      <c r="E367" s="11" t="s">
        <v>98</v>
      </c>
      <c r="F367" s="11" t="s">
        <v>99</v>
      </c>
      <c r="G367" s="11" t="s">
        <v>26</v>
      </c>
      <c r="H367" s="17" t="s">
        <v>233</v>
      </c>
      <c r="I367" s="11" t="s">
        <v>62</v>
      </c>
      <c r="J367" s="11" t="s">
        <v>46</v>
      </c>
      <c r="K367" s="11" t="s">
        <v>42</v>
      </c>
      <c r="L367" s="7">
        <v>1</v>
      </c>
      <c r="M367" s="11" t="s">
        <v>1438</v>
      </c>
      <c r="N367" s="11" t="s">
        <v>737</v>
      </c>
      <c r="O367" s="9" t="s">
        <v>738</v>
      </c>
      <c r="P367" s="7"/>
      <c r="Q367" s="7">
        <v>1</v>
      </c>
      <c r="R367" s="7" t="s">
        <v>30</v>
      </c>
      <c r="S367" s="18" t="str">
        <f>VLOOKUP(N367,[2]REGULARIZADOS!N$6:S$363,6,0)</f>
        <v>01/01/2008</v>
      </c>
      <c r="T367" s="14">
        <v>6645.35</v>
      </c>
      <c r="U367" s="13"/>
      <c r="V367" s="13"/>
      <c r="W367" s="14">
        <v>8647.35</v>
      </c>
      <c r="X367" s="14">
        <v>2001.9999999999995</v>
      </c>
      <c r="Y367" s="14">
        <v>6645.35</v>
      </c>
    </row>
    <row r="368" spans="1:25" x14ac:dyDescent="0.25">
      <c r="A368" s="7">
        <v>8</v>
      </c>
      <c r="B368" s="8" t="s">
        <v>1431</v>
      </c>
      <c r="C368" s="7" t="s">
        <v>24</v>
      </c>
      <c r="D368" s="11" t="s">
        <v>31</v>
      </c>
      <c r="E368" s="11" t="s">
        <v>98</v>
      </c>
      <c r="F368" s="11" t="s">
        <v>99</v>
      </c>
      <c r="G368" s="11" t="s">
        <v>26</v>
      </c>
      <c r="H368" s="17" t="s">
        <v>241</v>
      </c>
      <c r="I368" s="11" t="s">
        <v>70</v>
      </c>
      <c r="J368" s="11" t="s">
        <v>71</v>
      </c>
      <c r="K368" s="11" t="s">
        <v>42</v>
      </c>
      <c r="L368" s="7">
        <v>1</v>
      </c>
      <c r="M368" s="11" t="s">
        <v>1439</v>
      </c>
      <c r="N368" s="11" t="s">
        <v>743</v>
      </c>
      <c r="O368" s="9" t="s">
        <v>744</v>
      </c>
      <c r="P368" s="7"/>
      <c r="Q368" s="7">
        <v>1</v>
      </c>
      <c r="R368" s="7" t="s">
        <v>30</v>
      </c>
      <c r="S368" s="18" t="str">
        <f>VLOOKUP(N368,[2]REGULARIZADOS!N$6:S$363,6,0)</f>
        <v>01/01/2008</v>
      </c>
      <c r="T368" s="14">
        <v>6143</v>
      </c>
      <c r="U368" s="13"/>
      <c r="V368" s="13"/>
      <c r="W368" s="14">
        <v>9042.5</v>
      </c>
      <c r="X368" s="14">
        <v>2899.5000000000005</v>
      </c>
      <c r="Y368" s="14">
        <v>6143</v>
      </c>
    </row>
    <row r="369" spans="1:25" x14ac:dyDescent="0.25">
      <c r="A369" s="7">
        <v>9</v>
      </c>
      <c r="B369" s="8" t="s">
        <v>1431</v>
      </c>
      <c r="C369" s="7" t="s">
        <v>24</v>
      </c>
      <c r="D369" s="11" t="s">
        <v>31</v>
      </c>
      <c r="E369" s="11" t="s">
        <v>98</v>
      </c>
      <c r="F369" s="11" t="s">
        <v>99</v>
      </c>
      <c r="G369" s="11" t="s">
        <v>26</v>
      </c>
      <c r="H369" s="17" t="s">
        <v>241</v>
      </c>
      <c r="I369" s="11" t="s">
        <v>70</v>
      </c>
      <c r="J369" s="11" t="s">
        <v>71</v>
      </c>
      <c r="K369" s="11" t="s">
        <v>42</v>
      </c>
      <c r="L369" s="7">
        <v>1</v>
      </c>
      <c r="M369" s="11" t="s">
        <v>1440</v>
      </c>
      <c r="N369" s="11" t="s">
        <v>875</v>
      </c>
      <c r="O369" s="9" t="s">
        <v>876</v>
      </c>
      <c r="P369" s="7"/>
      <c r="Q369" s="7">
        <v>1</v>
      </c>
      <c r="R369" s="7" t="s">
        <v>30</v>
      </c>
      <c r="S369" s="18" t="str">
        <f>VLOOKUP(N369,[2]REGULARIZADOS!N$6:S$363,6,0)</f>
        <v>01/01/2008</v>
      </c>
      <c r="T369" s="14">
        <v>5128.25</v>
      </c>
      <c r="U369" s="13"/>
      <c r="V369" s="13"/>
      <c r="W369" s="14">
        <v>9042.5</v>
      </c>
      <c r="X369" s="14">
        <v>3914.2500000000005</v>
      </c>
      <c r="Y369" s="14">
        <v>5128.25</v>
      </c>
    </row>
    <row r="370" spans="1:25" x14ac:dyDescent="0.25">
      <c r="A370" s="7">
        <v>10</v>
      </c>
      <c r="B370" s="8" t="s">
        <v>1431</v>
      </c>
      <c r="C370" s="7" t="s">
        <v>24</v>
      </c>
      <c r="D370" s="11" t="s">
        <v>31</v>
      </c>
      <c r="E370" s="11" t="s">
        <v>98</v>
      </c>
      <c r="F370" s="11" t="s">
        <v>99</v>
      </c>
      <c r="G370" s="11" t="s">
        <v>26</v>
      </c>
      <c r="H370" s="17" t="s">
        <v>241</v>
      </c>
      <c r="I370" s="11" t="s">
        <v>70</v>
      </c>
      <c r="J370" s="11" t="s">
        <v>71</v>
      </c>
      <c r="K370" s="11" t="s">
        <v>42</v>
      </c>
      <c r="L370" s="7">
        <v>1</v>
      </c>
      <c r="M370" s="11" t="s">
        <v>1441</v>
      </c>
      <c r="N370" s="11" t="s">
        <v>970</v>
      </c>
      <c r="O370" s="9" t="s">
        <v>971</v>
      </c>
      <c r="P370" s="7"/>
      <c r="Q370" s="7">
        <v>1</v>
      </c>
      <c r="R370" s="7" t="s">
        <v>30</v>
      </c>
      <c r="S370" s="18" t="str">
        <f>VLOOKUP(N370,[2]REGULARIZADOS!N$6:S$363,6,0)</f>
        <v>01/01/2008</v>
      </c>
      <c r="T370" s="14">
        <v>101.51000000000022</v>
      </c>
      <c r="U370" s="13"/>
      <c r="V370" s="13"/>
      <c r="W370" s="14">
        <v>9042.5</v>
      </c>
      <c r="X370" s="14">
        <v>8940.99</v>
      </c>
      <c r="Y370" s="14">
        <v>101.51000000000022</v>
      </c>
    </row>
    <row r="371" spans="1:25" x14ac:dyDescent="0.25">
      <c r="A371" s="7">
        <v>11</v>
      </c>
      <c r="B371" s="8" t="s">
        <v>1431</v>
      </c>
      <c r="C371" s="7" t="s">
        <v>24</v>
      </c>
      <c r="D371" s="11" t="s">
        <v>31</v>
      </c>
      <c r="E371" s="11" t="s">
        <v>98</v>
      </c>
      <c r="F371" s="11" t="s">
        <v>99</v>
      </c>
      <c r="G371" s="11" t="s">
        <v>26</v>
      </c>
      <c r="H371" s="17" t="s">
        <v>233</v>
      </c>
      <c r="I371" s="11" t="s">
        <v>62</v>
      </c>
      <c r="J371" s="11" t="s">
        <v>46</v>
      </c>
      <c r="K371" s="11" t="s">
        <v>42</v>
      </c>
      <c r="L371" s="7">
        <v>1</v>
      </c>
      <c r="M371" s="11" t="s">
        <v>1442</v>
      </c>
      <c r="N371" s="11" t="s">
        <v>989</v>
      </c>
      <c r="O371" s="9" t="s">
        <v>990</v>
      </c>
      <c r="P371" s="7"/>
      <c r="Q371" s="7">
        <v>1</v>
      </c>
      <c r="R371" s="7" t="s">
        <v>30</v>
      </c>
      <c r="S371" s="18" t="str">
        <f>VLOOKUP(N371,[2]REGULARIZADOS!N$6:S$363,6,0)</f>
        <v>01/01/2008</v>
      </c>
      <c r="T371" s="14">
        <v>5715.9700000000012</v>
      </c>
      <c r="U371" s="13"/>
      <c r="V371" s="13"/>
      <c r="W371" s="14">
        <v>8647.35</v>
      </c>
      <c r="X371" s="14">
        <v>2931.3799999999997</v>
      </c>
      <c r="Y371" s="14">
        <v>5715.9700000000012</v>
      </c>
    </row>
    <row r="372" spans="1:25" x14ac:dyDescent="0.25">
      <c r="A372" s="7">
        <v>12</v>
      </c>
      <c r="B372" s="8" t="s">
        <v>1431</v>
      </c>
      <c r="C372" s="7" t="s">
        <v>24</v>
      </c>
      <c r="D372" s="11" t="s">
        <v>31</v>
      </c>
      <c r="E372" s="11" t="s">
        <v>98</v>
      </c>
      <c r="F372" s="11" t="s">
        <v>99</v>
      </c>
      <c r="G372" s="11" t="s">
        <v>26</v>
      </c>
      <c r="H372" s="17" t="s">
        <v>233</v>
      </c>
      <c r="I372" s="11" t="s">
        <v>62</v>
      </c>
      <c r="J372" s="11" t="s">
        <v>46</v>
      </c>
      <c r="K372" s="11" t="s">
        <v>42</v>
      </c>
      <c r="L372" s="7">
        <v>1</v>
      </c>
      <c r="M372" s="11" t="s">
        <v>1443</v>
      </c>
      <c r="N372" s="11" t="s">
        <v>1049</v>
      </c>
      <c r="O372" s="9" t="s">
        <v>1050</v>
      </c>
      <c r="P372" s="7"/>
      <c r="Q372" s="7">
        <v>1</v>
      </c>
      <c r="R372" s="7" t="s">
        <v>30</v>
      </c>
      <c r="S372" s="18">
        <f>VLOOKUP(N372,[2]REGULARIZADOS!N$6:S$363,6,0)</f>
        <v>40664</v>
      </c>
      <c r="T372" s="14">
        <v>6611.33</v>
      </c>
      <c r="U372" s="13"/>
      <c r="V372" s="13"/>
      <c r="W372" s="14">
        <v>8597.35</v>
      </c>
      <c r="X372" s="14">
        <v>1986.02</v>
      </c>
      <c r="Y372" s="14">
        <v>6611.33</v>
      </c>
    </row>
    <row r="373" spans="1:25" x14ac:dyDescent="0.25">
      <c r="A373" s="7">
        <v>13</v>
      </c>
      <c r="B373" s="8" t="s">
        <v>1431</v>
      </c>
      <c r="C373" s="7" t="s">
        <v>24</v>
      </c>
      <c r="D373" s="11" t="s">
        <v>31</v>
      </c>
      <c r="E373" s="11" t="s">
        <v>98</v>
      </c>
      <c r="F373" s="11" t="s">
        <v>99</v>
      </c>
      <c r="G373" s="11" t="s">
        <v>26</v>
      </c>
      <c r="H373" s="17" t="s">
        <v>233</v>
      </c>
      <c r="I373" s="11" t="s">
        <v>62</v>
      </c>
      <c r="J373" s="11" t="s">
        <v>46</v>
      </c>
      <c r="K373" s="11" t="s">
        <v>42</v>
      </c>
      <c r="L373" s="7">
        <v>1</v>
      </c>
      <c r="M373" s="11" t="s">
        <v>1444</v>
      </c>
      <c r="N373" s="11" t="s">
        <v>1087</v>
      </c>
      <c r="O373" s="9" t="s">
        <v>1088</v>
      </c>
      <c r="P373" s="7"/>
      <c r="Q373" s="7">
        <v>1</v>
      </c>
      <c r="R373" s="7" t="s">
        <v>30</v>
      </c>
      <c r="S373" s="18" t="str">
        <f>VLOOKUP(N373,[2]REGULARIZADOS!N$6:S$363,6,0)</f>
        <v>01/01/2008</v>
      </c>
      <c r="T373" s="14">
        <v>5910.59</v>
      </c>
      <c r="U373" s="13"/>
      <c r="V373" s="13"/>
      <c r="W373" s="14">
        <v>8647.35</v>
      </c>
      <c r="X373" s="14">
        <v>2736.7600000000007</v>
      </c>
      <c r="Y373" s="14">
        <v>5910.59</v>
      </c>
    </row>
    <row r="374" spans="1:25" x14ac:dyDescent="0.25">
      <c r="A374" s="7">
        <v>14</v>
      </c>
      <c r="B374" s="8" t="s">
        <v>1431</v>
      </c>
      <c r="C374" s="7" t="s">
        <v>24</v>
      </c>
      <c r="D374" s="11" t="s">
        <v>31</v>
      </c>
      <c r="E374" s="11" t="s">
        <v>98</v>
      </c>
      <c r="F374" s="11" t="s">
        <v>99</v>
      </c>
      <c r="G374" s="11" t="s">
        <v>26</v>
      </c>
      <c r="H374" s="17" t="s">
        <v>241</v>
      </c>
      <c r="I374" s="11" t="s">
        <v>70</v>
      </c>
      <c r="J374" s="11" t="s">
        <v>71</v>
      </c>
      <c r="K374" s="11" t="s">
        <v>42</v>
      </c>
      <c r="L374" s="7">
        <v>1</v>
      </c>
      <c r="M374" s="11" t="s">
        <v>1445</v>
      </c>
      <c r="N374" s="11" t="s">
        <v>1105</v>
      </c>
      <c r="O374" s="9" t="s">
        <v>1106</v>
      </c>
      <c r="P374" s="7"/>
      <c r="Q374" s="7">
        <v>1</v>
      </c>
      <c r="R374" s="7" t="s">
        <v>30</v>
      </c>
      <c r="S374" s="18" t="str">
        <f>VLOOKUP(N374,[2]REGULARIZADOS!N$6:S$363,6,0)</f>
        <v>01/01/2008</v>
      </c>
      <c r="T374" s="14">
        <v>1458.87</v>
      </c>
      <c r="U374" s="13"/>
      <c r="V374" s="13"/>
      <c r="W374" s="14">
        <v>9042.5</v>
      </c>
      <c r="X374" s="14">
        <v>7583.63</v>
      </c>
      <c r="Y374" s="14">
        <v>1458.87</v>
      </c>
    </row>
    <row r="375" spans="1:25" x14ac:dyDescent="0.25">
      <c r="A375" s="7">
        <v>15</v>
      </c>
      <c r="B375" s="8" t="s">
        <v>1431</v>
      </c>
      <c r="C375" s="7" t="s">
        <v>24</v>
      </c>
      <c r="D375" s="11" t="s">
        <v>31</v>
      </c>
      <c r="E375" s="11" t="s">
        <v>98</v>
      </c>
      <c r="F375" s="11" t="s">
        <v>99</v>
      </c>
      <c r="G375" s="11" t="s">
        <v>26</v>
      </c>
      <c r="H375" s="17" t="s">
        <v>233</v>
      </c>
      <c r="I375" s="11" t="s">
        <v>62</v>
      </c>
      <c r="J375" s="11" t="s">
        <v>46</v>
      </c>
      <c r="K375" s="11" t="s">
        <v>42</v>
      </c>
      <c r="L375" s="7">
        <v>1</v>
      </c>
      <c r="M375" s="11" t="s">
        <v>1446</v>
      </c>
      <c r="N375" s="11" t="s">
        <v>1145</v>
      </c>
      <c r="O375" s="9" t="s">
        <v>1146</v>
      </c>
      <c r="P375" s="7"/>
      <c r="Q375" s="7">
        <v>1</v>
      </c>
      <c r="R375" s="7" t="s">
        <v>30</v>
      </c>
      <c r="S375" s="18" t="str">
        <f>VLOOKUP(N375,[2]REGULARIZADOS!N$6:S$363,6,0)</f>
        <v>01/01/2008</v>
      </c>
      <c r="T375" s="14">
        <v>5870.5399999999991</v>
      </c>
      <c r="U375" s="13"/>
      <c r="V375" s="13"/>
      <c r="W375" s="14">
        <v>8647.35</v>
      </c>
      <c r="X375" s="14">
        <v>2776.8100000000009</v>
      </c>
      <c r="Y375" s="14">
        <v>5870.5399999999991</v>
      </c>
    </row>
    <row r="376" spans="1:25" x14ac:dyDescent="0.25">
      <c r="A376" s="7">
        <v>16</v>
      </c>
      <c r="B376" s="8" t="s">
        <v>1431</v>
      </c>
      <c r="C376" s="7" t="s">
        <v>24</v>
      </c>
      <c r="D376" s="11" t="s">
        <v>31</v>
      </c>
      <c r="E376" s="11" t="s">
        <v>98</v>
      </c>
      <c r="F376" s="11" t="s">
        <v>99</v>
      </c>
      <c r="G376" s="11" t="s">
        <v>26</v>
      </c>
      <c r="H376" s="17" t="s">
        <v>233</v>
      </c>
      <c r="I376" s="11" t="s">
        <v>62</v>
      </c>
      <c r="J376" s="11" t="s">
        <v>46</v>
      </c>
      <c r="K376" s="11" t="s">
        <v>42</v>
      </c>
      <c r="L376" s="7">
        <v>1</v>
      </c>
      <c r="M376" s="11" t="s">
        <v>1447</v>
      </c>
      <c r="N376" s="11" t="s">
        <v>1429</v>
      </c>
      <c r="O376" s="9" t="s">
        <v>1430</v>
      </c>
      <c r="P376" s="7"/>
      <c r="Q376" s="7">
        <v>1</v>
      </c>
      <c r="R376" s="7" t="s">
        <v>30</v>
      </c>
      <c r="S376" s="18" t="str">
        <f>VLOOKUP(N376,[2]REGULARIZADOS!N$6:S$363,6,0)</f>
        <v>01/01/2008</v>
      </c>
      <c r="T376" s="14">
        <v>6850.880000000001</v>
      </c>
      <c r="U376" s="13"/>
      <c r="V376" s="13"/>
      <c r="W376" s="14">
        <v>8647.35</v>
      </c>
      <c r="X376" s="14">
        <v>1796.4699999999996</v>
      </c>
      <c r="Y376" s="14">
        <v>6850.880000000001</v>
      </c>
    </row>
    <row r="377" spans="1:25" x14ac:dyDescent="0.25">
      <c r="A377" s="7">
        <v>17</v>
      </c>
      <c r="B377" s="8" t="s">
        <v>1431</v>
      </c>
      <c r="C377" s="7" t="s">
        <v>24</v>
      </c>
      <c r="D377" s="11" t="s">
        <v>88</v>
      </c>
      <c r="E377" s="11" t="s">
        <v>154</v>
      </c>
      <c r="F377" s="11" t="s">
        <v>155</v>
      </c>
      <c r="G377" s="11" t="s">
        <v>26</v>
      </c>
      <c r="H377" s="17" t="s">
        <v>233</v>
      </c>
      <c r="I377" s="11" t="s">
        <v>62</v>
      </c>
      <c r="J377" s="11" t="s">
        <v>46</v>
      </c>
      <c r="K377" s="11" t="s">
        <v>42</v>
      </c>
      <c r="L377" s="7">
        <v>1</v>
      </c>
      <c r="M377" s="11" t="s">
        <v>1448</v>
      </c>
      <c r="N377" s="11" t="s">
        <v>365</v>
      </c>
      <c r="O377" s="9" t="s">
        <v>366</v>
      </c>
      <c r="P377" s="7"/>
      <c r="Q377" s="7">
        <v>1</v>
      </c>
      <c r="R377" s="7" t="s">
        <v>30</v>
      </c>
      <c r="S377" s="18" t="str">
        <f>VLOOKUP(N377,[2]REGULARIZADOS!N$6:S$363,6,0)</f>
        <v>01/01/2008</v>
      </c>
      <c r="T377" s="14">
        <v>1444.130000000001</v>
      </c>
      <c r="U377" s="13"/>
      <c r="V377" s="13"/>
      <c r="W377" s="14">
        <v>8647.35</v>
      </c>
      <c r="X377" s="14">
        <v>7203.2199999999993</v>
      </c>
      <c r="Y377" s="14">
        <v>1444.130000000001</v>
      </c>
    </row>
    <row r="378" spans="1:25" x14ac:dyDescent="0.25">
      <c r="A378" s="7">
        <v>18</v>
      </c>
      <c r="B378" s="8" t="s">
        <v>1431</v>
      </c>
      <c r="C378" s="7" t="s">
        <v>24</v>
      </c>
      <c r="D378" s="11" t="s">
        <v>88</v>
      </c>
      <c r="E378" s="11" t="s">
        <v>154</v>
      </c>
      <c r="F378" s="11" t="s">
        <v>155</v>
      </c>
      <c r="G378" s="11" t="s">
        <v>26</v>
      </c>
      <c r="H378" s="17" t="s">
        <v>233</v>
      </c>
      <c r="I378" s="11" t="s">
        <v>62</v>
      </c>
      <c r="J378" s="11" t="s">
        <v>46</v>
      </c>
      <c r="K378" s="11" t="s">
        <v>42</v>
      </c>
      <c r="L378" s="7">
        <v>1</v>
      </c>
      <c r="M378" s="11" t="s">
        <v>1449</v>
      </c>
      <c r="N378" s="11" t="s">
        <v>492</v>
      </c>
      <c r="O378" s="9" t="s">
        <v>493</v>
      </c>
      <c r="P378" s="7"/>
      <c r="Q378" s="7">
        <v>1</v>
      </c>
      <c r="R378" s="7" t="s">
        <v>30</v>
      </c>
      <c r="S378" s="18" t="str">
        <f>VLOOKUP(N378,[2]REGULARIZADOS!N$6:S$363,6,0)</f>
        <v>01/01/2008</v>
      </c>
      <c r="T378" s="14">
        <v>5266.66</v>
      </c>
      <c r="U378" s="13"/>
      <c r="V378" s="13"/>
      <c r="W378" s="14">
        <v>8647.35</v>
      </c>
      <c r="X378" s="14">
        <v>3380.6900000000005</v>
      </c>
      <c r="Y378" s="14">
        <v>5266.66</v>
      </c>
    </row>
    <row r="379" spans="1:25" x14ac:dyDescent="0.25">
      <c r="A379" s="7">
        <v>19</v>
      </c>
      <c r="B379" s="8" t="s">
        <v>1431</v>
      </c>
      <c r="C379" s="7" t="s">
        <v>24</v>
      </c>
      <c r="D379" s="11" t="s">
        <v>88</v>
      </c>
      <c r="E379" s="11" t="s">
        <v>154</v>
      </c>
      <c r="F379" s="11" t="s">
        <v>155</v>
      </c>
      <c r="G379" s="11" t="s">
        <v>26</v>
      </c>
      <c r="H379" s="17" t="s">
        <v>233</v>
      </c>
      <c r="I379" s="11" t="s">
        <v>62</v>
      </c>
      <c r="J379" s="11" t="s">
        <v>46</v>
      </c>
      <c r="K379" s="11" t="s">
        <v>42</v>
      </c>
      <c r="L379" s="7">
        <v>1</v>
      </c>
      <c r="M379" s="11" t="s">
        <v>1450</v>
      </c>
      <c r="N379" s="11" t="s">
        <v>536</v>
      </c>
      <c r="O379" s="9" t="s">
        <v>537</v>
      </c>
      <c r="P379" s="7"/>
      <c r="Q379" s="7">
        <v>1</v>
      </c>
      <c r="R379" s="7" t="s">
        <v>30</v>
      </c>
      <c r="S379" s="18" t="str">
        <f>VLOOKUP(N379,[2]REGULARIZADOS!N$6:S$363,6,0)</f>
        <v>01/01/2008</v>
      </c>
      <c r="T379" s="14">
        <v>6601.9700000000012</v>
      </c>
      <c r="U379" s="13"/>
      <c r="V379" s="13"/>
      <c r="W379" s="14">
        <v>8647.35</v>
      </c>
      <c r="X379" s="14">
        <v>2045.3799999999997</v>
      </c>
      <c r="Y379" s="14">
        <v>6601.9700000000012</v>
      </c>
    </row>
    <row r="380" spans="1:25" x14ac:dyDescent="0.25">
      <c r="A380" s="7">
        <v>20</v>
      </c>
      <c r="B380" s="8" t="s">
        <v>1431</v>
      </c>
      <c r="C380" s="7" t="s">
        <v>24</v>
      </c>
      <c r="D380" s="11" t="s">
        <v>88</v>
      </c>
      <c r="E380" s="11" t="s">
        <v>154</v>
      </c>
      <c r="F380" s="11" t="s">
        <v>155</v>
      </c>
      <c r="G380" s="11" t="s">
        <v>26</v>
      </c>
      <c r="H380" s="17" t="s">
        <v>233</v>
      </c>
      <c r="I380" s="11" t="s">
        <v>62</v>
      </c>
      <c r="J380" s="11" t="s">
        <v>46</v>
      </c>
      <c r="K380" s="11" t="s">
        <v>42</v>
      </c>
      <c r="L380" s="7">
        <v>1</v>
      </c>
      <c r="M380" s="11" t="s">
        <v>1451</v>
      </c>
      <c r="N380" s="11" t="s">
        <v>615</v>
      </c>
      <c r="O380" s="9" t="s">
        <v>616</v>
      </c>
      <c r="P380" s="7"/>
      <c r="Q380" s="7">
        <v>1</v>
      </c>
      <c r="R380" s="7" t="s">
        <v>30</v>
      </c>
      <c r="S380" s="18" t="str">
        <f>VLOOKUP(N380,[2]REGULARIZADOS!N$6:S$363,6,0)</f>
        <v>01/01/2008</v>
      </c>
      <c r="T380" s="14">
        <v>5948.8000000000011</v>
      </c>
      <c r="U380" s="13"/>
      <c r="V380" s="13"/>
      <c r="W380" s="14">
        <v>8647.35</v>
      </c>
      <c r="X380" s="14">
        <v>2698.5499999999997</v>
      </c>
      <c r="Y380" s="14">
        <v>5948.8000000000011</v>
      </c>
    </row>
    <row r="381" spans="1:25" x14ac:dyDescent="0.25">
      <c r="A381" s="7">
        <v>21</v>
      </c>
      <c r="B381" s="8" t="s">
        <v>1431</v>
      </c>
      <c r="C381" s="7" t="s">
        <v>24</v>
      </c>
      <c r="D381" s="11" t="s">
        <v>88</v>
      </c>
      <c r="E381" s="11" t="s">
        <v>154</v>
      </c>
      <c r="F381" s="11" t="s">
        <v>155</v>
      </c>
      <c r="G381" s="11" t="s">
        <v>26</v>
      </c>
      <c r="H381" s="17" t="s">
        <v>233</v>
      </c>
      <c r="I381" s="11" t="s">
        <v>62</v>
      </c>
      <c r="J381" s="11" t="s">
        <v>46</v>
      </c>
      <c r="K381" s="11" t="s">
        <v>42</v>
      </c>
      <c r="L381" s="7">
        <v>1</v>
      </c>
      <c r="M381" s="11" t="s">
        <v>1452</v>
      </c>
      <c r="N381" s="11" t="s">
        <v>628</v>
      </c>
      <c r="O381" s="9" t="s">
        <v>629</v>
      </c>
      <c r="P381" s="7"/>
      <c r="Q381" s="7">
        <v>1</v>
      </c>
      <c r="R381" s="7" t="s">
        <v>30</v>
      </c>
      <c r="S381" s="18" t="str">
        <f>VLOOKUP(N381,[2]REGULARIZADOS!N$6:S$363,6,0)</f>
        <v>01/01/2008</v>
      </c>
      <c r="T381" s="14">
        <v>6558.5800000000008</v>
      </c>
      <c r="U381" s="13"/>
      <c r="V381" s="13"/>
      <c r="W381" s="14">
        <v>8647.35</v>
      </c>
      <c r="X381" s="14">
        <v>2088.7699999999995</v>
      </c>
      <c r="Y381" s="14">
        <v>6558.5800000000008</v>
      </c>
    </row>
    <row r="382" spans="1:25" x14ac:dyDescent="0.25">
      <c r="A382" s="7">
        <v>22</v>
      </c>
      <c r="B382" s="8" t="s">
        <v>1431</v>
      </c>
      <c r="C382" s="7" t="s">
        <v>24</v>
      </c>
      <c r="D382" s="11" t="s">
        <v>88</v>
      </c>
      <c r="E382" s="11" t="s">
        <v>154</v>
      </c>
      <c r="F382" s="11" t="s">
        <v>155</v>
      </c>
      <c r="G382" s="11" t="s">
        <v>26</v>
      </c>
      <c r="H382" s="17" t="s">
        <v>233</v>
      </c>
      <c r="I382" s="11" t="s">
        <v>62</v>
      </c>
      <c r="J382" s="11" t="s">
        <v>46</v>
      </c>
      <c r="K382" s="11" t="s">
        <v>42</v>
      </c>
      <c r="L382" s="7">
        <v>1</v>
      </c>
      <c r="M382" s="11" t="s">
        <v>691</v>
      </c>
      <c r="N382" s="11" t="s">
        <v>692</v>
      </c>
      <c r="O382" s="9" t="s">
        <v>1453</v>
      </c>
      <c r="P382" s="7"/>
      <c r="Q382" s="7">
        <v>1</v>
      </c>
      <c r="R382" s="7" t="s">
        <v>30</v>
      </c>
      <c r="S382" s="18">
        <f>VLOOKUP(N382,[2]REGULARIZADOS!N$6:S$363,6,0)</f>
        <v>39448</v>
      </c>
      <c r="T382" s="14">
        <v>4716.8300000000008</v>
      </c>
      <c r="U382" s="13"/>
      <c r="V382" s="13"/>
      <c r="W382" s="14">
        <v>8647.35</v>
      </c>
      <c r="X382" s="14">
        <v>3930.5199999999995</v>
      </c>
      <c r="Y382" s="14">
        <v>4716.8300000000008</v>
      </c>
    </row>
    <row r="383" spans="1:25" x14ac:dyDescent="0.25">
      <c r="A383" s="7">
        <v>23</v>
      </c>
      <c r="B383" s="8" t="s">
        <v>1431</v>
      </c>
      <c r="C383" s="7" t="s">
        <v>24</v>
      </c>
      <c r="D383" s="11" t="s">
        <v>88</v>
      </c>
      <c r="E383" s="11" t="s">
        <v>154</v>
      </c>
      <c r="F383" s="11" t="s">
        <v>155</v>
      </c>
      <c r="G383" s="11" t="s">
        <v>26</v>
      </c>
      <c r="H383" s="17" t="s">
        <v>233</v>
      </c>
      <c r="I383" s="11" t="s">
        <v>62</v>
      </c>
      <c r="J383" s="11" t="s">
        <v>46</v>
      </c>
      <c r="K383" s="11" t="s">
        <v>42</v>
      </c>
      <c r="L383" s="7">
        <v>1</v>
      </c>
      <c r="M383" s="11" t="s">
        <v>1454</v>
      </c>
      <c r="N383" s="11" t="s">
        <v>728</v>
      </c>
      <c r="O383" s="9" t="s">
        <v>729</v>
      </c>
      <c r="P383" s="7"/>
      <c r="Q383" s="7">
        <v>1</v>
      </c>
      <c r="R383" s="7" t="s">
        <v>30</v>
      </c>
      <c r="S383" s="18" t="str">
        <f>VLOOKUP(N383,[2]REGULARIZADOS!N$6:S$363,6,0)</f>
        <v>01/08/2011</v>
      </c>
      <c r="T383" s="14">
        <v>5416.01</v>
      </c>
      <c r="U383" s="13"/>
      <c r="V383" s="13"/>
      <c r="W383" s="14">
        <v>8597.35</v>
      </c>
      <c r="X383" s="14">
        <v>3181.3399999999997</v>
      </c>
      <c r="Y383" s="14">
        <v>5416.01</v>
      </c>
    </row>
    <row r="384" spans="1:25" x14ac:dyDescent="0.25">
      <c r="A384" s="7">
        <v>24</v>
      </c>
      <c r="B384" s="8" t="s">
        <v>1431</v>
      </c>
      <c r="C384" s="7" t="s">
        <v>24</v>
      </c>
      <c r="D384" s="11" t="s">
        <v>88</v>
      </c>
      <c r="E384" s="11" t="s">
        <v>154</v>
      </c>
      <c r="F384" s="11" t="s">
        <v>155</v>
      </c>
      <c r="G384" s="11" t="s">
        <v>26</v>
      </c>
      <c r="H384" s="17" t="s">
        <v>233</v>
      </c>
      <c r="I384" s="11" t="s">
        <v>62</v>
      </c>
      <c r="J384" s="11" t="s">
        <v>46</v>
      </c>
      <c r="K384" s="11" t="s">
        <v>42</v>
      </c>
      <c r="L384" s="7">
        <v>1</v>
      </c>
      <c r="M384" s="11" t="s">
        <v>1455</v>
      </c>
      <c r="N384" s="11" t="s">
        <v>731</v>
      </c>
      <c r="O384" s="9" t="s">
        <v>732</v>
      </c>
      <c r="P384" s="7"/>
      <c r="Q384" s="7">
        <v>1</v>
      </c>
      <c r="R384" s="7" t="s">
        <v>30</v>
      </c>
      <c r="S384" s="18" t="str">
        <f>VLOOKUP(N384,[2]REGULARIZADOS!N$6:S$363,6,0)</f>
        <v>01/01/2008</v>
      </c>
      <c r="T384" s="14">
        <v>4906.0500000000011</v>
      </c>
      <c r="U384" s="13"/>
      <c r="V384" s="13"/>
      <c r="W384" s="14">
        <v>8647.35</v>
      </c>
      <c r="X384" s="14">
        <v>3741.2999999999997</v>
      </c>
      <c r="Y384" s="14">
        <v>4906.0500000000011</v>
      </c>
    </row>
    <row r="385" spans="1:25" x14ac:dyDescent="0.25">
      <c r="A385" s="7">
        <v>25</v>
      </c>
      <c r="B385" s="8" t="s">
        <v>1431</v>
      </c>
      <c r="C385" s="7" t="s">
        <v>24</v>
      </c>
      <c r="D385" s="11" t="s">
        <v>88</v>
      </c>
      <c r="E385" s="11" t="s">
        <v>154</v>
      </c>
      <c r="F385" s="11" t="s">
        <v>155</v>
      </c>
      <c r="G385" s="11" t="s">
        <v>26</v>
      </c>
      <c r="H385" s="17" t="s">
        <v>233</v>
      </c>
      <c r="I385" s="11" t="s">
        <v>62</v>
      </c>
      <c r="J385" s="11" t="s">
        <v>46</v>
      </c>
      <c r="K385" s="11" t="s">
        <v>42</v>
      </c>
      <c r="L385" s="7">
        <v>1</v>
      </c>
      <c r="M385" s="11" t="s">
        <v>1456</v>
      </c>
      <c r="N385" s="11" t="s">
        <v>1023</v>
      </c>
      <c r="O385" s="9" t="s">
        <v>1024</v>
      </c>
      <c r="P385" s="7"/>
      <c r="Q385" s="7">
        <v>1</v>
      </c>
      <c r="R385" s="7" t="s">
        <v>30</v>
      </c>
      <c r="S385" s="18" t="str">
        <f>VLOOKUP(N385,[2]REGULARIZADOS!N$6:S$363,6,0)</f>
        <v>01/01/2008</v>
      </c>
      <c r="T385" s="14">
        <v>5788.76</v>
      </c>
      <c r="U385" s="13"/>
      <c r="V385" s="13"/>
      <c r="W385" s="14">
        <v>8647.35</v>
      </c>
      <c r="X385" s="14">
        <v>2858.59</v>
      </c>
      <c r="Y385" s="14">
        <v>5788.76</v>
      </c>
    </row>
    <row r="386" spans="1:25" x14ac:dyDescent="0.25">
      <c r="A386" s="7">
        <v>26</v>
      </c>
      <c r="B386" s="8" t="s">
        <v>1431</v>
      </c>
      <c r="C386" s="7" t="s">
        <v>24</v>
      </c>
      <c r="D386" s="11" t="s">
        <v>88</v>
      </c>
      <c r="E386" s="11" t="s">
        <v>154</v>
      </c>
      <c r="F386" s="11" t="s">
        <v>155</v>
      </c>
      <c r="G386" s="11" t="s">
        <v>26</v>
      </c>
      <c r="H386" s="17" t="s">
        <v>233</v>
      </c>
      <c r="I386" s="11" t="s">
        <v>62</v>
      </c>
      <c r="J386" s="11" t="s">
        <v>46</v>
      </c>
      <c r="K386" s="11" t="s">
        <v>42</v>
      </c>
      <c r="L386" s="7">
        <v>1</v>
      </c>
      <c r="M386" s="11" t="s">
        <v>1457</v>
      </c>
      <c r="N386" s="11" t="s">
        <v>1166</v>
      </c>
      <c r="O386" s="9" t="s">
        <v>1167</v>
      </c>
      <c r="P386" s="7"/>
      <c r="Q386" s="7">
        <v>1</v>
      </c>
      <c r="R386" s="7" t="s">
        <v>30</v>
      </c>
      <c r="S386" s="18" t="str">
        <f>VLOOKUP(N386,[2]REGULARIZADOS!N$6:S$363,6,0)</f>
        <v>01/01/2008</v>
      </c>
      <c r="T386" s="14">
        <v>4579.5000000000009</v>
      </c>
      <c r="U386" s="13"/>
      <c r="V386" s="13"/>
      <c r="W386" s="14">
        <v>8597.35</v>
      </c>
      <c r="X386" s="14">
        <v>4017.8499999999995</v>
      </c>
      <c r="Y386" s="14">
        <v>4579.5000000000009</v>
      </c>
    </row>
    <row r="387" spans="1:25" x14ac:dyDescent="0.25">
      <c r="A387" s="7">
        <v>27</v>
      </c>
      <c r="B387" s="8" t="s">
        <v>1431</v>
      </c>
      <c r="C387" s="7" t="s">
        <v>24</v>
      </c>
      <c r="D387" s="11" t="s">
        <v>88</v>
      </c>
      <c r="E387" s="11" t="s">
        <v>154</v>
      </c>
      <c r="F387" s="11" t="s">
        <v>155</v>
      </c>
      <c r="G387" s="11" t="s">
        <v>26</v>
      </c>
      <c r="H387" s="17" t="s">
        <v>233</v>
      </c>
      <c r="I387" s="11" t="s">
        <v>62</v>
      </c>
      <c r="J387" s="11" t="s">
        <v>46</v>
      </c>
      <c r="K387" s="11" t="s">
        <v>42</v>
      </c>
      <c r="L387" s="7">
        <v>1</v>
      </c>
      <c r="M387" s="11" t="s">
        <v>1458</v>
      </c>
      <c r="N387" s="11" t="s">
        <v>1193</v>
      </c>
      <c r="O387" s="9" t="s">
        <v>1194</v>
      </c>
      <c r="P387" s="7"/>
      <c r="Q387" s="7">
        <v>1</v>
      </c>
      <c r="R387" s="7" t="s">
        <v>30</v>
      </c>
      <c r="S387" s="18" t="str">
        <f>VLOOKUP(N387,[2]REGULARIZADOS!N$6:S$363,6,0)</f>
        <v>01/01/2008</v>
      </c>
      <c r="T387" s="14">
        <v>5678.01</v>
      </c>
      <c r="U387" s="13"/>
      <c r="V387" s="13"/>
      <c r="W387" s="14">
        <v>8647.35</v>
      </c>
      <c r="X387" s="14">
        <v>2969.34</v>
      </c>
      <c r="Y387" s="14">
        <v>5678.01</v>
      </c>
    </row>
    <row r="388" spans="1:25" x14ac:dyDescent="0.25">
      <c r="A388" s="7">
        <v>28</v>
      </c>
      <c r="B388" s="8" t="s">
        <v>1431</v>
      </c>
      <c r="C388" s="7" t="s">
        <v>24</v>
      </c>
      <c r="D388" s="11" t="s">
        <v>88</v>
      </c>
      <c r="E388" s="11" t="s">
        <v>154</v>
      </c>
      <c r="F388" s="11" t="s">
        <v>155</v>
      </c>
      <c r="G388" s="11" t="s">
        <v>26</v>
      </c>
      <c r="H388" s="17" t="s">
        <v>233</v>
      </c>
      <c r="I388" s="11" t="s">
        <v>62</v>
      </c>
      <c r="J388" s="11" t="s">
        <v>46</v>
      </c>
      <c r="K388" s="11" t="s">
        <v>42</v>
      </c>
      <c r="L388" s="7">
        <v>1</v>
      </c>
      <c r="M388" s="11" t="s">
        <v>1459</v>
      </c>
      <c r="N388" s="11" t="s">
        <v>1362</v>
      </c>
      <c r="O388" s="9" t="s">
        <v>1363</v>
      </c>
      <c r="P388" s="7"/>
      <c r="Q388" s="7">
        <v>1</v>
      </c>
      <c r="R388" s="7" t="s">
        <v>30</v>
      </c>
      <c r="S388" s="18" t="str">
        <f>VLOOKUP(N388,[2]REGULARIZADOS!N$6:S$363,6,0)</f>
        <v>16/07/2009</v>
      </c>
      <c r="T388" s="14">
        <v>6233.6099999999988</v>
      </c>
      <c r="U388" s="13"/>
      <c r="V388" s="13"/>
      <c r="W388" s="14">
        <v>8647.35</v>
      </c>
      <c r="X388" s="14">
        <v>2413.7400000000011</v>
      </c>
      <c r="Y388" s="14">
        <v>6233.6099999999988</v>
      </c>
    </row>
    <row r="389" spans="1:25" x14ac:dyDescent="0.25">
      <c r="A389" s="7">
        <v>29</v>
      </c>
      <c r="B389" s="8" t="s">
        <v>1431</v>
      </c>
      <c r="C389" s="7" t="s">
        <v>24</v>
      </c>
      <c r="D389" s="11" t="s">
        <v>31</v>
      </c>
      <c r="E389" s="11" t="s">
        <v>57</v>
      </c>
      <c r="F389" s="11" t="s">
        <v>58</v>
      </c>
      <c r="G389" s="11" t="s">
        <v>26</v>
      </c>
      <c r="H389" s="17" t="s">
        <v>253</v>
      </c>
      <c r="I389" s="11" t="s">
        <v>34</v>
      </c>
      <c r="J389" s="11" t="s">
        <v>28</v>
      </c>
      <c r="K389" s="11" t="s">
        <v>29</v>
      </c>
      <c r="L389" s="7">
        <v>1</v>
      </c>
      <c r="M389" s="11" t="s">
        <v>1460</v>
      </c>
      <c r="N389" s="11" t="s">
        <v>967</v>
      </c>
      <c r="O389" s="9" t="s">
        <v>968</v>
      </c>
      <c r="P389" s="7"/>
      <c r="Q389" s="7">
        <v>1</v>
      </c>
      <c r="R389" s="7" t="s">
        <v>30</v>
      </c>
      <c r="S389" s="18" t="str">
        <f>VLOOKUP(N389,[2]REGULARIZADOS!N$6:S$363,6,0)</f>
        <v>16/10/2010</v>
      </c>
      <c r="T389" s="14">
        <v>11584.16</v>
      </c>
      <c r="U389" s="13"/>
      <c r="V389" s="13"/>
      <c r="W389" s="14">
        <v>15861.9</v>
      </c>
      <c r="X389" s="14">
        <v>4277.7400000000007</v>
      </c>
      <c r="Y389" s="14">
        <v>11584.16</v>
      </c>
    </row>
    <row r="390" spans="1:25" x14ac:dyDescent="0.25">
      <c r="A390" s="7">
        <v>30</v>
      </c>
      <c r="B390" s="8" t="s">
        <v>1431</v>
      </c>
      <c r="C390" s="7" t="s">
        <v>24</v>
      </c>
      <c r="D390" s="11" t="s">
        <v>31</v>
      </c>
      <c r="E390" s="11" t="s">
        <v>57</v>
      </c>
      <c r="F390" s="11" t="s">
        <v>58</v>
      </c>
      <c r="G390" s="11" t="s">
        <v>26</v>
      </c>
      <c r="H390" s="17" t="s">
        <v>233</v>
      </c>
      <c r="I390" s="11" t="s">
        <v>62</v>
      </c>
      <c r="J390" s="11" t="s">
        <v>46</v>
      </c>
      <c r="K390" s="11" t="s">
        <v>42</v>
      </c>
      <c r="L390" s="7">
        <v>1</v>
      </c>
      <c r="M390" s="11" t="s">
        <v>1461</v>
      </c>
      <c r="N390" s="11" t="s">
        <v>340</v>
      </c>
      <c r="O390" s="9" t="s">
        <v>341</v>
      </c>
      <c r="P390" s="7"/>
      <c r="Q390" s="7">
        <v>1</v>
      </c>
      <c r="R390" s="7" t="s">
        <v>30</v>
      </c>
      <c r="S390" s="18" t="str">
        <f>VLOOKUP(N390,[2]REGULARIZADOS!N$6:S$363,6,0)</f>
        <v>01/01/2008</v>
      </c>
      <c r="T390" s="14">
        <v>5291.9600000000009</v>
      </c>
      <c r="U390" s="13"/>
      <c r="V390" s="13"/>
      <c r="W390" s="14">
        <v>8647.35</v>
      </c>
      <c r="X390" s="14">
        <v>3355.3899999999994</v>
      </c>
      <c r="Y390" s="14">
        <v>5291.9600000000009</v>
      </c>
    </row>
    <row r="391" spans="1:25" x14ac:dyDescent="0.25">
      <c r="A391" s="7">
        <v>31</v>
      </c>
      <c r="B391" s="8" t="s">
        <v>1431</v>
      </c>
      <c r="C391" s="7" t="s">
        <v>24</v>
      </c>
      <c r="D391" s="11" t="s">
        <v>31</v>
      </c>
      <c r="E391" s="11" t="s">
        <v>57</v>
      </c>
      <c r="F391" s="11" t="s">
        <v>58</v>
      </c>
      <c r="G391" s="11" t="s">
        <v>26</v>
      </c>
      <c r="H391" s="17" t="s">
        <v>233</v>
      </c>
      <c r="I391" s="11" t="s">
        <v>62</v>
      </c>
      <c r="J391" s="11" t="s">
        <v>46</v>
      </c>
      <c r="K391" s="11" t="s">
        <v>42</v>
      </c>
      <c r="L391" s="7">
        <v>1</v>
      </c>
      <c r="M391" s="11" t="s">
        <v>1462</v>
      </c>
      <c r="N391" s="11" t="s">
        <v>527</v>
      </c>
      <c r="O391" s="9" t="s">
        <v>528</v>
      </c>
      <c r="P391" s="7"/>
      <c r="Q391" s="7">
        <v>1</v>
      </c>
      <c r="R391" s="7" t="s">
        <v>30</v>
      </c>
      <c r="S391" s="18" t="str">
        <f>VLOOKUP(N391,[2]REGULARIZADOS!N$6:S$363,6,0)</f>
        <v>01/01/2008</v>
      </c>
      <c r="T391" s="14">
        <v>5087.5600000000013</v>
      </c>
      <c r="U391" s="13"/>
      <c r="V391" s="13"/>
      <c r="W391" s="14">
        <v>8647.35</v>
      </c>
      <c r="X391" s="14">
        <v>3559.7899999999991</v>
      </c>
      <c r="Y391" s="14">
        <v>5087.5600000000013</v>
      </c>
    </row>
    <row r="392" spans="1:25" x14ac:dyDescent="0.25">
      <c r="A392" s="7">
        <v>32</v>
      </c>
      <c r="B392" s="8" t="s">
        <v>1431</v>
      </c>
      <c r="C392" s="7" t="s">
        <v>24</v>
      </c>
      <c r="D392" s="11" t="s">
        <v>31</v>
      </c>
      <c r="E392" s="11" t="s">
        <v>57</v>
      </c>
      <c r="F392" s="11" t="s">
        <v>58</v>
      </c>
      <c r="G392" s="11" t="s">
        <v>26</v>
      </c>
      <c r="H392" s="17" t="s">
        <v>233</v>
      </c>
      <c r="I392" s="11" t="s">
        <v>62</v>
      </c>
      <c r="J392" s="11" t="s">
        <v>46</v>
      </c>
      <c r="K392" s="11" t="s">
        <v>42</v>
      </c>
      <c r="L392" s="7">
        <v>1</v>
      </c>
      <c r="M392" s="11" t="s">
        <v>1463</v>
      </c>
      <c r="N392" s="11" t="s">
        <v>685</v>
      </c>
      <c r="O392" s="9" t="s">
        <v>686</v>
      </c>
      <c r="P392" s="7"/>
      <c r="Q392" s="7">
        <v>1</v>
      </c>
      <c r="R392" s="7" t="s">
        <v>30</v>
      </c>
      <c r="S392" s="18" t="str">
        <f>VLOOKUP(N392,[2]REGULARIZADOS!N$6:S$363,6,0)</f>
        <v>01/01/2008</v>
      </c>
      <c r="T392" s="14">
        <v>4555.6000000000004</v>
      </c>
      <c r="U392" s="13"/>
      <c r="V392" s="13"/>
      <c r="W392" s="14">
        <v>8647.35</v>
      </c>
      <c r="X392" s="14">
        <v>4091.75</v>
      </c>
      <c r="Y392" s="14">
        <v>4555.6000000000004</v>
      </c>
    </row>
    <row r="393" spans="1:25" x14ac:dyDescent="0.25">
      <c r="A393" s="7">
        <v>33</v>
      </c>
      <c r="B393" s="8" t="s">
        <v>1431</v>
      </c>
      <c r="C393" s="7" t="s">
        <v>24</v>
      </c>
      <c r="D393" s="11" t="s">
        <v>31</v>
      </c>
      <c r="E393" s="11" t="s">
        <v>57</v>
      </c>
      <c r="F393" s="11" t="s">
        <v>58</v>
      </c>
      <c r="G393" s="11" t="s">
        <v>26</v>
      </c>
      <c r="H393" s="17" t="s">
        <v>233</v>
      </c>
      <c r="I393" s="11" t="s">
        <v>62</v>
      </c>
      <c r="J393" s="11" t="s">
        <v>46</v>
      </c>
      <c r="K393" s="11" t="s">
        <v>42</v>
      </c>
      <c r="L393" s="7">
        <v>1</v>
      </c>
      <c r="M393" s="11" t="s">
        <v>1464</v>
      </c>
      <c r="N393" s="11" t="s">
        <v>1130</v>
      </c>
      <c r="O393" s="9" t="s">
        <v>1131</v>
      </c>
      <c r="P393" s="7"/>
      <c r="Q393" s="7">
        <v>1</v>
      </c>
      <c r="R393" s="7" t="s">
        <v>30</v>
      </c>
      <c r="S393" s="18" t="str">
        <f>VLOOKUP(N393,[2]REGULARIZADOS!N$6:S$363,6,0)</f>
        <v>01/06/2013</v>
      </c>
      <c r="T393" s="14">
        <v>6204.81</v>
      </c>
      <c r="U393" s="13"/>
      <c r="V393" s="13"/>
      <c r="W393" s="14">
        <v>8597.35</v>
      </c>
      <c r="X393" s="14">
        <v>2392.54</v>
      </c>
      <c r="Y393" s="14">
        <v>6204.81</v>
      </c>
    </row>
    <row r="394" spans="1:25" x14ac:dyDescent="0.25">
      <c r="A394" s="7">
        <v>34</v>
      </c>
      <c r="B394" s="8" t="s">
        <v>1431</v>
      </c>
      <c r="C394" s="7" t="s">
        <v>24</v>
      </c>
      <c r="D394" s="11" t="s">
        <v>31</v>
      </c>
      <c r="E394" s="11" t="s">
        <v>57</v>
      </c>
      <c r="F394" s="11" t="s">
        <v>58</v>
      </c>
      <c r="G394" s="11" t="s">
        <v>26</v>
      </c>
      <c r="H394" s="17" t="s">
        <v>233</v>
      </c>
      <c r="I394" s="11" t="s">
        <v>62</v>
      </c>
      <c r="J394" s="11" t="s">
        <v>46</v>
      </c>
      <c r="K394" s="11" t="s">
        <v>42</v>
      </c>
      <c r="L394" s="7">
        <v>1</v>
      </c>
      <c r="M394" s="11" t="s">
        <v>1465</v>
      </c>
      <c r="N394" s="11" t="s">
        <v>1282</v>
      </c>
      <c r="O394" s="9" t="s">
        <v>1283</v>
      </c>
      <c r="P394" s="7"/>
      <c r="Q394" s="7">
        <v>1</v>
      </c>
      <c r="R394" s="7" t="s">
        <v>30</v>
      </c>
      <c r="S394" s="18">
        <f>VLOOKUP(N394,[2]REGULARIZADOS!N$6:S$363,6,0)</f>
        <v>39630</v>
      </c>
      <c r="T394" s="14">
        <v>6254.8100000000013</v>
      </c>
      <c r="U394" s="13"/>
      <c r="V394" s="13"/>
      <c r="W394" s="14">
        <v>8647.35</v>
      </c>
      <c r="X394" s="14">
        <v>2392.5399999999995</v>
      </c>
      <c r="Y394" s="14">
        <v>6254.8100000000013</v>
      </c>
    </row>
    <row r="395" spans="1:25" x14ac:dyDescent="0.25">
      <c r="A395" s="7">
        <v>35</v>
      </c>
      <c r="B395" s="8" t="s">
        <v>1431</v>
      </c>
      <c r="C395" s="7" t="s">
        <v>24</v>
      </c>
      <c r="D395" s="11" t="s">
        <v>31</v>
      </c>
      <c r="E395" s="11" t="s">
        <v>135</v>
      </c>
      <c r="F395" s="11" t="s">
        <v>136</v>
      </c>
      <c r="G395" s="11" t="s">
        <v>26</v>
      </c>
      <c r="H395" s="17" t="s">
        <v>233</v>
      </c>
      <c r="I395" s="11" t="s">
        <v>62</v>
      </c>
      <c r="J395" s="11" t="s">
        <v>46</v>
      </c>
      <c r="K395" s="11" t="s">
        <v>42</v>
      </c>
      <c r="L395" s="7">
        <v>1</v>
      </c>
      <c r="M395" s="11" t="s">
        <v>1466</v>
      </c>
      <c r="N395" s="11" t="s">
        <v>503</v>
      </c>
      <c r="O395" s="9" t="s">
        <v>504</v>
      </c>
      <c r="P395" s="7"/>
      <c r="Q395" s="7">
        <v>1</v>
      </c>
      <c r="R395" s="7" t="s">
        <v>30</v>
      </c>
      <c r="S395" s="18" t="str">
        <f>VLOOKUP(N395,[2]REGULARIZADOS!N$6:S$363,6,0)</f>
        <v>01/01/2008</v>
      </c>
      <c r="T395" s="14">
        <v>4545.46</v>
      </c>
      <c r="U395" s="13"/>
      <c r="V395" s="13"/>
      <c r="W395" s="14">
        <v>8647.35</v>
      </c>
      <c r="X395" s="14">
        <v>4101.8900000000003</v>
      </c>
      <c r="Y395" s="14">
        <v>4545.46</v>
      </c>
    </row>
    <row r="396" spans="1:25" x14ac:dyDescent="0.25">
      <c r="A396" s="7">
        <v>36</v>
      </c>
      <c r="B396" s="8" t="s">
        <v>1431</v>
      </c>
      <c r="C396" s="7" t="s">
        <v>24</v>
      </c>
      <c r="D396" s="11" t="s">
        <v>31</v>
      </c>
      <c r="E396" s="11" t="s">
        <v>135</v>
      </c>
      <c r="F396" s="11" t="s">
        <v>136</v>
      </c>
      <c r="G396" s="11" t="s">
        <v>26</v>
      </c>
      <c r="H396" s="17" t="s">
        <v>233</v>
      </c>
      <c r="I396" s="11" t="s">
        <v>62</v>
      </c>
      <c r="J396" s="11" t="s">
        <v>46</v>
      </c>
      <c r="K396" s="11" t="s">
        <v>42</v>
      </c>
      <c r="L396" s="7">
        <v>1</v>
      </c>
      <c r="M396" s="11" t="s">
        <v>1467</v>
      </c>
      <c r="N396" s="11" t="s">
        <v>548</v>
      </c>
      <c r="O396" s="9" t="s">
        <v>549</v>
      </c>
      <c r="P396" s="7"/>
      <c r="Q396" s="7">
        <v>1</v>
      </c>
      <c r="R396" s="7" t="s">
        <v>30</v>
      </c>
      <c r="S396" s="18" t="str">
        <f>VLOOKUP(N396,[2]REGULARIZADOS!N$6:S$363,6,0)</f>
        <v>01/01/2008</v>
      </c>
      <c r="T396" s="14">
        <v>4901.09</v>
      </c>
      <c r="U396" s="13"/>
      <c r="V396" s="13"/>
      <c r="W396" s="14">
        <v>8647.35</v>
      </c>
      <c r="X396" s="14">
        <v>3746.26</v>
      </c>
      <c r="Y396" s="14">
        <v>4901.09</v>
      </c>
    </row>
    <row r="397" spans="1:25" x14ac:dyDescent="0.25">
      <c r="A397" s="7">
        <v>37</v>
      </c>
      <c r="B397" s="8" t="s">
        <v>1431</v>
      </c>
      <c r="C397" s="7" t="s">
        <v>24</v>
      </c>
      <c r="D397" s="11" t="s">
        <v>31</v>
      </c>
      <c r="E397" s="11" t="s">
        <v>135</v>
      </c>
      <c r="F397" s="11" t="s">
        <v>136</v>
      </c>
      <c r="G397" s="11" t="s">
        <v>26</v>
      </c>
      <c r="H397" s="17" t="s">
        <v>233</v>
      </c>
      <c r="I397" s="11" t="s">
        <v>62</v>
      </c>
      <c r="J397" s="11" t="s">
        <v>46</v>
      </c>
      <c r="K397" s="11" t="s">
        <v>42</v>
      </c>
      <c r="L397" s="7">
        <v>1</v>
      </c>
      <c r="M397" s="11" t="s">
        <v>1468</v>
      </c>
      <c r="N397" s="11" t="s">
        <v>622</v>
      </c>
      <c r="O397" s="9" t="s">
        <v>623</v>
      </c>
      <c r="P397" s="7"/>
      <c r="Q397" s="7">
        <v>1</v>
      </c>
      <c r="R397" s="7" t="s">
        <v>30</v>
      </c>
      <c r="S397" s="18" t="str">
        <f>VLOOKUP(N397,[2]REGULARIZADOS!N$6:S$363,6,0)</f>
        <v>01/01/2008</v>
      </c>
      <c r="T397" s="14">
        <v>5403.74</v>
      </c>
      <c r="U397" s="13"/>
      <c r="V397" s="13"/>
      <c r="W397" s="14">
        <v>8647.35</v>
      </c>
      <c r="X397" s="14">
        <v>3243.6100000000006</v>
      </c>
      <c r="Y397" s="14">
        <v>5403.74</v>
      </c>
    </row>
    <row r="398" spans="1:25" x14ac:dyDescent="0.25">
      <c r="A398" s="7">
        <v>38</v>
      </c>
      <c r="B398" s="8" t="s">
        <v>1431</v>
      </c>
      <c r="C398" s="7" t="s">
        <v>24</v>
      </c>
      <c r="D398" s="11" t="s">
        <v>31</v>
      </c>
      <c r="E398" s="11" t="s">
        <v>135</v>
      </c>
      <c r="F398" s="11" t="s">
        <v>136</v>
      </c>
      <c r="G398" s="11" t="s">
        <v>26</v>
      </c>
      <c r="H398" s="17" t="s">
        <v>233</v>
      </c>
      <c r="I398" s="11" t="s">
        <v>62</v>
      </c>
      <c r="J398" s="11" t="s">
        <v>46</v>
      </c>
      <c r="K398" s="11" t="s">
        <v>42</v>
      </c>
      <c r="L398" s="7">
        <v>1</v>
      </c>
      <c r="M398" s="11" t="s">
        <v>1469</v>
      </c>
      <c r="N398" s="11" t="s">
        <v>749</v>
      </c>
      <c r="O398" s="9" t="s">
        <v>750</v>
      </c>
      <c r="P398" s="7"/>
      <c r="Q398" s="7">
        <v>1</v>
      </c>
      <c r="R398" s="7" t="s">
        <v>30</v>
      </c>
      <c r="S398" s="18" t="str">
        <f>VLOOKUP(N398,[2]REGULARIZADOS!N$6:S$363,6,0)</f>
        <v>01/01/2008</v>
      </c>
      <c r="T398" s="14">
        <v>3306.76</v>
      </c>
      <c r="U398" s="13"/>
      <c r="V398" s="13"/>
      <c r="W398" s="14">
        <v>8647.35</v>
      </c>
      <c r="X398" s="14">
        <v>5340.59</v>
      </c>
      <c r="Y398" s="14">
        <v>3306.76</v>
      </c>
    </row>
    <row r="399" spans="1:25" x14ac:dyDescent="0.25">
      <c r="A399" s="7">
        <v>39</v>
      </c>
      <c r="B399" s="8" t="s">
        <v>1431</v>
      </c>
      <c r="C399" s="7" t="s">
        <v>24</v>
      </c>
      <c r="D399" s="11" t="s">
        <v>31</v>
      </c>
      <c r="E399" s="11" t="s">
        <v>135</v>
      </c>
      <c r="F399" s="11" t="s">
        <v>136</v>
      </c>
      <c r="G399" s="11" t="s">
        <v>26</v>
      </c>
      <c r="H399" s="17" t="s">
        <v>233</v>
      </c>
      <c r="I399" s="11" t="s">
        <v>62</v>
      </c>
      <c r="J399" s="11" t="s">
        <v>46</v>
      </c>
      <c r="K399" s="11" t="s">
        <v>42</v>
      </c>
      <c r="L399" s="7">
        <v>1</v>
      </c>
      <c r="M399" s="11" t="s">
        <v>1470</v>
      </c>
      <c r="N399" s="11" t="s">
        <v>992</v>
      </c>
      <c r="O399" s="9" t="s">
        <v>993</v>
      </c>
      <c r="P399" s="7"/>
      <c r="Q399" s="7">
        <v>1</v>
      </c>
      <c r="R399" s="7" t="s">
        <v>30</v>
      </c>
      <c r="S399" s="18" t="str">
        <f>VLOOKUP(N399,[2]REGULARIZADOS!N$6:S$363,6,0)</f>
        <v>01/08/2011</v>
      </c>
      <c r="T399" s="14">
        <v>2834.84</v>
      </c>
      <c r="U399" s="13"/>
      <c r="V399" s="13"/>
      <c r="W399" s="14">
        <v>8597.35</v>
      </c>
      <c r="X399" s="14">
        <v>5762.51</v>
      </c>
      <c r="Y399" s="14">
        <v>2834.84</v>
      </c>
    </row>
    <row r="400" spans="1:25" x14ac:dyDescent="0.25">
      <c r="A400" s="7">
        <v>40</v>
      </c>
      <c r="B400" s="8" t="s">
        <v>1431</v>
      </c>
      <c r="C400" s="7" t="s">
        <v>24</v>
      </c>
      <c r="D400" s="11" t="s">
        <v>31</v>
      </c>
      <c r="E400" s="11" t="s">
        <v>135</v>
      </c>
      <c r="F400" s="11" t="s">
        <v>136</v>
      </c>
      <c r="G400" s="11" t="s">
        <v>26</v>
      </c>
      <c r="H400" s="17" t="s">
        <v>233</v>
      </c>
      <c r="I400" s="11" t="s">
        <v>62</v>
      </c>
      <c r="J400" s="11" t="s">
        <v>46</v>
      </c>
      <c r="K400" s="11" t="s">
        <v>42</v>
      </c>
      <c r="L400" s="7">
        <v>1</v>
      </c>
      <c r="M400" s="11" t="s">
        <v>1471</v>
      </c>
      <c r="N400" s="11" t="s">
        <v>1175</v>
      </c>
      <c r="O400" s="9" t="s">
        <v>1176</v>
      </c>
      <c r="P400" s="7"/>
      <c r="Q400" s="7">
        <v>1</v>
      </c>
      <c r="R400" s="7" t="s">
        <v>30</v>
      </c>
      <c r="S400" s="18" t="str">
        <f>VLOOKUP(N400,[2]REGULARIZADOS!N$6:S$363,6,0)</f>
        <v>01/01/2008</v>
      </c>
      <c r="T400" s="14">
        <v>3070.3</v>
      </c>
      <c r="U400" s="13"/>
      <c r="V400" s="13"/>
      <c r="W400" s="14">
        <v>8647.35</v>
      </c>
      <c r="X400" s="14">
        <v>5577.05</v>
      </c>
      <c r="Y400" s="14">
        <v>3070.3</v>
      </c>
    </row>
    <row r="401" spans="1:25" x14ac:dyDescent="0.25">
      <c r="A401" s="7">
        <v>41</v>
      </c>
      <c r="B401" s="8" t="s">
        <v>1431</v>
      </c>
      <c r="C401" s="7" t="s">
        <v>24</v>
      </c>
      <c r="D401" s="11" t="s">
        <v>31</v>
      </c>
      <c r="E401" s="11" t="s">
        <v>135</v>
      </c>
      <c r="F401" s="11" t="s">
        <v>136</v>
      </c>
      <c r="G401" s="11" t="s">
        <v>26</v>
      </c>
      <c r="H401" s="17" t="s">
        <v>233</v>
      </c>
      <c r="I401" s="11" t="s">
        <v>62</v>
      </c>
      <c r="J401" s="11" t="s">
        <v>46</v>
      </c>
      <c r="K401" s="11" t="s">
        <v>42</v>
      </c>
      <c r="L401" s="7">
        <v>1</v>
      </c>
      <c r="M401" s="11" t="s">
        <v>1472</v>
      </c>
      <c r="N401" s="11" t="s">
        <v>1343</v>
      </c>
      <c r="O401" s="9" t="s">
        <v>1344</v>
      </c>
      <c r="P401" s="7"/>
      <c r="Q401" s="7">
        <v>1</v>
      </c>
      <c r="R401" s="7" t="s">
        <v>30</v>
      </c>
      <c r="S401" s="18" t="str">
        <f>VLOOKUP(N401,[2]REGULARIZADOS!N$6:S$363,6,0)</f>
        <v>01/01/2008</v>
      </c>
      <c r="T401" s="14">
        <v>4422.34</v>
      </c>
      <c r="U401" s="13"/>
      <c r="V401" s="13"/>
      <c r="W401" s="14">
        <v>8647.35</v>
      </c>
      <c r="X401" s="14">
        <v>4225.01</v>
      </c>
      <c r="Y401" s="14">
        <v>4422.34</v>
      </c>
    </row>
    <row r="402" spans="1:25" x14ac:dyDescent="0.25">
      <c r="A402" s="7">
        <v>42</v>
      </c>
      <c r="B402" s="8" t="s">
        <v>1431</v>
      </c>
      <c r="C402" s="7" t="s">
        <v>24</v>
      </c>
      <c r="D402" s="11" t="s">
        <v>31</v>
      </c>
      <c r="E402" s="11" t="s">
        <v>135</v>
      </c>
      <c r="F402" s="11" t="s">
        <v>136</v>
      </c>
      <c r="G402" s="11" t="s">
        <v>26</v>
      </c>
      <c r="H402" s="17" t="s">
        <v>233</v>
      </c>
      <c r="I402" s="11" t="s">
        <v>62</v>
      </c>
      <c r="J402" s="11" t="s">
        <v>46</v>
      </c>
      <c r="K402" s="11" t="s">
        <v>42</v>
      </c>
      <c r="L402" s="7">
        <v>1</v>
      </c>
      <c r="M402" s="11" t="s">
        <v>1473</v>
      </c>
      <c r="N402" s="11" t="s">
        <v>1374</v>
      </c>
      <c r="O402" s="9" t="s">
        <v>1375</v>
      </c>
      <c r="P402" s="7"/>
      <c r="Q402" s="7">
        <v>1</v>
      </c>
      <c r="R402" s="7" t="s">
        <v>30</v>
      </c>
      <c r="S402" s="18" t="str">
        <f>VLOOKUP(N402,[2]REGULARIZADOS!N$6:S$363,6,0)</f>
        <v>01/01/2008</v>
      </c>
      <c r="T402" s="14">
        <v>208.09000000000015</v>
      </c>
      <c r="U402" s="13"/>
      <c r="V402" s="13"/>
      <c r="W402" s="14">
        <v>8647.35</v>
      </c>
      <c r="X402" s="14">
        <v>8439.26</v>
      </c>
      <c r="Y402" s="14">
        <v>208.09000000000015</v>
      </c>
    </row>
    <row r="403" spans="1:25" x14ac:dyDescent="0.25">
      <c r="A403" s="7">
        <v>43</v>
      </c>
      <c r="B403" s="8" t="s">
        <v>1431</v>
      </c>
      <c r="C403" s="7" t="s">
        <v>24</v>
      </c>
      <c r="D403" s="11" t="s">
        <v>31</v>
      </c>
      <c r="E403" s="11" t="s">
        <v>135</v>
      </c>
      <c r="F403" s="11" t="s">
        <v>136</v>
      </c>
      <c r="G403" s="11" t="s">
        <v>26</v>
      </c>
      <c r="H403" s="17" t="s">
        <v>233</v>
      </c>
      <c r="I403" s="11" t="s">
        <v>62</v>
      </c>
      <c r="J403" s="11" t="s">
        <v>46</v>
      </c>
      <c r="K403" s="11" t="s">
        <v>42</v>
      </c>
      <c r="L403" s="7">
        <v>1</v>
      </c>
      <c r="M403" s="11" t="s">
        <v>1474</v>
      </c>
      <c r="N403" s="11" t="s">
        <v>1411</v>
      </c>
      <c r="O403" s="9" t="s">
        <v>1412</v>
      </c>
      <c r="P403" s="7"/>
      <c r="Q403" s="7">
        <v>1</v>
      </c>
      <c r="R403" s="7" t="s">
        <v>30</v>
      </c>
      <c r="S403" s="18" t="str">
        <f>VLOOKUP(N403,[2]REGULARIZADOS!N$6:S$363,6,0)</f>
        <v>16/09/2011</v>
      </c>
      <c r="T403" s="14">
        <v>2376.91</v>
      </c>
      <c r="U403" s="13"/>
      <c r="V403" s="13"/>
      <c r="W403" s="14">
        <v>8597.35</v>
      </c>
      <c r="X403" s="14">
        <v>6220.4400000000005</v>
      </c>
      <c r="Y403" s="14">
        <v>2376.91</v>
      </c>
    </row>
    <row r="404" spans="1:25" x14ac:dyDescent="0.25">
      <c r="A404" s="7">
        <v>44</v>
      </c>
      <c r="B404" s="8" t="s">
        <v>1431</v>
      </c>
      <c r="C404" s="7" t="s">
        <v>24</v>
      </c>
      <c r="D404" s="11" t="s">
        <v>38</v>
      </c>
      <c r="E404" s="11" t="s">
        <v>196</v>
      </c>
      <c r="F404" s="11" t="s">
        <v>197</v>
      </c>
      <c r="G404" s="11" t="s">
        <v>26</v>
      </c>
      <c r="H404" s="17" t="s">
        <v>233</v>
      </c>
      <c r="I404" s="11" t="s">
        <v>62</v>
      </c>
      <c r="J404" s="11" t="s">
        <v>46</v>
      </c>
      <c r="K404" s="11" t="s">
        <v>42</v>
      </c>
      <c r="L404" s="7">
        <v>1</v>
      </c>
      <c r="M404" s="11" t="s">
        <v>1475</v>
      </c>
      <c r="N404" s="11" t="s">
        <v>651</v>
      </c>
      <c r="O404" s="9" t="s">
        <v>652</v>
      </c>
      <c r="P404" s="7"/>
      <c r="Q404" s="7">
        <v>1</v>
      </c>
      <c r="R404" s="7" t="s">
        <v>30</v>
      </c>
      <c r="S404" s="18" t="str">
        <f>VLOOKUP(N404,[2]REGULARIZADOS!N$6:S$363,6,0)</f>
        <v>01/01/2008</v>
      </c>
      <c r="T404" s="14">
        <v>4304.91</v>
      </c>
      <c r="U404" s="13"/>
      <c r="V404" s="13"/>
      <c r="W404" s="14">
        <v>8647.35</v>
      </c>
      <c r="X404" s="14">
        <v>4342.4400000000005</v>
      </c>
      <c r="Y404" s="14">
        <v>4304.91</v>
      </c>
    </row>
    <row r="405" spans="1:25" x14ac:dyDescent="0.25">
      <c r="A405" s="7">
        <v>45</v>
      </c>
      <c r="B405" s="8" t="s">
        <v>1431</v>
      </c>
      <c r="C405" s="7" t="s">
        <v>24</v>
      </c>
      <c r="D405" s="11" t="s">
        <v>38</v>
      </c>
      <c r="E405" s="11" t="s">
        <v>196</v>
      </c>
      <c r="F405" s="11" t="s">
        <v>197</v>
      </c>
      <c r="G405" s="11" t="s">
        <v>26</v>
      </c>
      <c r="H405" s="17" t="s">
        <v>233</v>
      </c>
      <c r="I405" s="11" t="s">
        <v>62</v>
      </c>
      <c r="J405" s="11" t="s">
        <v>46</v>
      </c>
      <c r="K405" s="11" t="s">
        <v>42</v>
      </c>
      <c r="L405" s="7">
        <v>1</v>
      </c>
      <c r="M405" s="11" t="s">
        <v>1476</v>
      </c>
      <c r="N405" s="11" t="s">
        <v>661</v>
      </c>
      <c r="O405" s="9" t="s">
        <v>662</v>
      </c>
      <c r="P405" s="7"/>
      <c r="Q405" s="7">
        <v>1</v>
      </c>
      <c r="R405" s="7" t="s">
        <v>30</v>
      </c>
      <c r="S405" s="18" t="str">
        <f>VLOOKUP(N405,[2]REGULARIZADOS!N$6:S$363,6,0)</f>
        <v>01/01/2008</v>
      </c>
      <c r="T405" s="14">
        <v>6225.74</v>
      </c>
      <c r="U405" s="13"/>
      <c r="V405" s="13"/>
      <c r="W405" s="14">
        <v>8647.35</v>
      </c>
      <c r="X405" s="14">
        <v>2421.6100000000006</v>
      </c>
      <c r="Y405" s="14">
        <v>6225.74</v>
      </c>
    </row>
    <row r="406" spans="1:25" x14ac:dyDescent="0.25">
      <c r="A406" s="7">
        <v>46</v>
      </c>
      <c r="B406" s="8" t="s">
        <v>1431</v>
      </c>
      <c r="C406" s="7" t="s">
        <v>24</v>
      </c>
      <c r="D406" s="11" t="s">
        <v>31</v>
      </c>
      <c r="E406" s="11" t="s">
        <v>200</v>
      </c>
      <c r="F406" s="11" t="s">
        <v>201</v>
      </c>
      <c r="G406" s="11" t="s">
        <v>26</v>
      </c>
      <c r="H406" s="17" t="s">
        <v>233</v>
      </c>
      <c r="I406" s="11" t="s">
        <v>62</v>
      </c>
      <c r="J406" s="11" t="s">
        <v>46</v>
      </c>
      <c r="K406" s="11" t="s">
        <v>42</v>
      </c>
      <c r="L406" s="7">
        <v>1</v>
      </c>
      <c r="M406" s="11" t="s">
        <v>1477</v>
      </c>
      <c r="N406" s="11" t="s">
        <v>507</v>
      </c>
      <c r="O406" s="9" t="s">
        <v>508</v>
      </c>
      <c r="P406" s="7"/>
      <c r="Q406" s="7">
        <v>1</v>
      </c>
      <c r="R406" s="7" t="s">
        <v>30</v>
      </c>
      <c r="S406" s="18" t="str">
        <f>VLOOKUP(N406,[2]REGULARIZADOS!N$6:S$363,6,0)</f>
        <v>01/01/2008</v>
      </c>
      <c r="T406" s="14">
        <v>4892.1000000000004</v>
      </c>
      <c r="U406" s="13"/>
      <c r="V406" s="13"/>
      <c r="W406" s="14">
        <v>8647.35</v>
      </c>
      <c r="X406" s="14">
        <v>3755.25</v>
      </c>
      <c r="Y406" s="14">
        <v>4892.1000000000004</v>
      </c>
    </row>
    <row r="407" spans="1:25" x14ac:dyDescent="0.25">
      <c r="A407" s="7">
        <v>47</v>
      </c>
      <c r="B407" s="8" t="s">
        <v>1431</v>
      </c>
      <c r="C407" s="7" t="s">
        <v>24</v>
      </c>
      <c r="D407" s="11" t="s">
        <v>31</v>
      </c>
      <c r="E407" s="11" t="s">
        <v>200</v>
      </c>
      <c r="F407" s="11" t="s">
        <v>201</v>
      </c>
      <c r="G407" s="11" t="s">
        <v>26</v>
      </c>
      <c r="H407" s="17" t="s">
        <v>233</v>
      </c>
      <c r="I407" s="11" t="s">
        <v>62</v>
      </c>
      <c r="J407" s="11" t="s">
        <v>46</v>
      </c>
      <c r="K407" s="11" t="s">
        <v>42</v>
      </c>
      <c r="L407" s="7">
        <v>1</v>
      </c>
      <c r="M407" s="11" t="s">
        <v>1478</v>
      </c>
      <c r="N407" s="11" t="s">
        <v>734</v>
      </c>
      <c r="O407" s="9" t="s">
        <v>735</v>
      </c>
      <c r="P407" s="7"/>
      <c r="Q407" s="7">
        <v>1</v>
      </c>
      <c r="R407" s="7" t="s">
        <v>30</v>
      </c>
      <c r="S407" s="18" t="str">
        <f>VLOOKUP(N407,[2]REGULARIZADOS!N$6:S$363,6,0)</f>
        <v>01/01/2008</v>
      </c>
      <c r="T407" s="14">
        <v>4967.8599999999997</v>
      </c>
      <c r="U407" s="13"/>
      <c r="V407" s="13"/>
      <c r="W407" s="14">
        <v>8647.35</v>
      </c>
      <c r="X407" s="14">
        <v>3679.4900000000007</v>
      </c>
      <c r="Y407" s="14">
        <v>4967.8599999999997</v>
      </c>
    </row>
    <row r="408" spans="1:25" x14ac:dyDescent="0.25">
      <c r="A408" s="7">
        <v>48</v>
      </c>
      <c r="B408" s="8" t="s">
        <v>1431</v>
      </c>
      <c r="C408" s="7" t="s">
        <v>24</v>
      </c>
      <c r="D408" s="11" t="s">
        <v>31</v>
      </c>
      <c r="E408" s="11" t="s">
        <v>200</v>
      </c>
      <c r="F408" s="11" t="s">
        <v>201</v>
      </c>
      <c r="G408" s="11" t="s">
        <v>26</v>
      </c>
      <c r="H408" s="17" t="s">
        <v>233</v>
      </c>
      <c r="I408" s="11" t="s">
        <v>62</v>
      </c>
      <c r="J408" s="11" t="s">
        <v>46</v>
      </c>
      <c r="K408" s="11" t="s">
        <v>42</v>
      </c>
      <c r="L408" s="7">
        <v>1</v>
      </c>
      <c r="M408" s="11" t="s">
        <v>1479</v>
      </c>
      <c r="N408" s="11" t="s">
        <v>1184</v>
      </c>
      <c r="O408" s="9" t="s">
        <v>1185</v>
      </c>
      <c r="P408" s="7"/>
      <c r="Q408" s="7">
        <v>1</v>
      </c>
      <c r="R408" s="7" t="s">
        <v>30</v>
      </c>
      <c r="S408" s="18" t="str">
        <f>VLOOKUP(N408,[2]REGULARIZADOS!N$6:S$363,6,0)</f>
        <v>01/01/2008</v>
      </c>
      <c r="T408" s="14">
        <v>6158.75</v>
      </c>
      <c r="U408" s="13"/>
      <c r="V408" s="13"/>
      <c r="W408" s="14">
        <v>8647.35</v>
      </c>
      <c r="X408" s="14">
        <v>2488.6000000000008</v>
      </c>
      <c r="Y408" s="14">
        <v>6158.75</v>
      </c>
    </row>
    <row r="409" spans="1:25" x14ac:dyDescent="0.25">
      <c r="A409" s="7">
        <v>49</v>
      </c>
      <c r="B409" s="8" t="s">
        <v>1431</v>
      </c>
      <c r="C409" s="7" t="s">
        <v>24</v>
      </c>
      <c r="D409" s="11" t="s">
        <v>31</v>
      </c>
      <c r="E409" s="11" t="s">
        <v>200</v>
      </c>
      <c r="F409" s="11" t="s">
        <v>201</v>
      </c>
      <c r="G409" s="11" t="s">
        <v>26</v>
      </c>
      <c r="H409" s="17" t="s">
        <v>233</v>
      </c>
      <c r="I409" s="11" t="s">
        <v>62</v>
      </c>
      <c r="J409" s="11" t="s">
        <v>46</v>
      </c>
      <c r="K409" s="11" t="s">
        <v>42</v>
      </c>
      <c r="L409" s="7">
        <v>1</v>
      </c>
      <c r="M409" s="11" t="s">
        <v>1480</v>
      </c>
      <c r="N409" s="11" t="s">
        <v>1285</v>
      </c>
      <c r="O409" s="9" t="s">
        <v>1286</v>
      </c>
      <c r="P409" s="7"/>
      <c r="Q409" s="7">
        <v>1</v>
      </c>
      <c r="R409" s="7" t="s">
        <v>30</v>
      </c>
      <c r="S409" s="18" t="str">
        <f>VLOOKUP(N409,[2]REGULARIZADOS!N$6:S$363,6,0)</f>
        <v>01/07/2008</v>
      </c>
      <c r="T409" s="14">
        <v>5248.5700000000015</v>
      </c>
      <c r="U409" s="13"/>
      <c r="V409" s="13"/>
      <c r="W409" s="14">
        <v>8647.35</v>
      </c>
      <c r="X409" s="14">
        <v>3398.7799999999993</v>
      </c>
      <c r="Y409" s="14">
        <v>5248.5700000000015</v>
      </c>
    </row>
    <row r="410" spans="1:25" x14ac:dyDescent="0.25">
      <c r="A410" s="7">
        <v>50</v>
      </c>
      <c r="B410" s="8" t="s">
        <v>1431</v>
      </c>
      <c r="C410" s="7" t="s">
        <v>24</v>
      </c>
      <c r="D410" s="11" t="s">
        <v>67</v>
      </c>
      <c r="E410" s="11" t="s">
        <v>188</v>
      </c>
      <c r="F410" s="11" t="s">
        <v>189</v>
      </c>
      <c r="G410" s="11" t="s">
        <v>26</v>
      </c>
      <c r="H410" s="17" t="s">
        <v>233</v>
      </c>
      <c r="I410" s="11" t="s">
        <v>62</v>
      </c>
      <c r="J410" s="11" t="s">
        <v>46</v>
      </c>
      <c r="K410" s="11" t="s">
        <v>42</v>
      </c>
      <c r="L410" s="7">
        <v>1</v>
      </c>
      <c r="M410" s="11" t="s">
        <v>1481</v>
      </c>
      <c r="N410" s="11" t="s">
        <v>311</v>
      </c>
      <c r="O410" s="9" t="s">
        <v>312</v>
      </c>
      <c r="P410" s="7"/>
      <c r="Q410" s="7">
        <v>1</v>
      </c>
      <c r="R410" s="7" t="s">
        <v>30</v>
      </c>
      <c r="S410" s="18" t="str">
        <f>VLOOKUP(N410,[2]REGULARIZADOS!N$6:S$363,6,0)</f>
        <v>01/01/2008</v>
      </c>
      <c r="T410" s="14">
        <v>2552.6999999999998</v>
      </c>
      <c r="U410" s="13"/>
      <c r="V410" s="13"/>
      <c r="W410" s="14">
        <v>8647.35</v>
      </c>
      <c r="X410" s="14">
        <v>6094.6500000000005</v>
      </c>
      <c r="Y410" s="14">
        <v>2552.6999999999998</v>
      </c>
    </row>
    <row r="411" spans="1:25" x14ac:dyDescent="0.25">
      <c r="A411" s="7">
        <v>51</v>
      </c>
      <c r="B411" s="8" t="s">
        <v>1431</v>
      </c>
      <c r="C411" s="7" t="s">
        <v>24</v>
      </c>
      <c r="D411" s="11" t="s">
        <v>67</v>
      </c>
      <c r="E411" s="11" t="s">
        <v>188</v>
      </c>
      <c r="F411" s="11" t="s">
        <v>189</v>
      </c>
      <c r="G411" s="11" t="s">
        <v>26</v>
      </c>
      <c r="H411" s="17" t="s">
        <v>233</v>
      </c>
      <c r="I411" s="11" t="s">
        <v>62</v>
      </c>
      <c r="J411" s="11" t="s">
        <v>46</v>
      </c>
      <c r="K411" s="11" t="s">
        <v>42</v>
      </c>
      <c r="L411" s="7">
        <v>1</v>
      </c>
      <c r="M411" s="11" t="s">
        <v>1482</v>
      </c>
      <c r="N411" s="11" t="s">
        <v>565</v>
      </c>
      <c r="O411" s="9" t="s">
        <v>566</v>
      </c>
      <c r="P411" s="7"/>
      <c r="Q411" s="7">
        <v>1</v>
      </c>
      <c r="R411" s="7" t="s">
        <v>30</v>
      </c>
      <c r="S411" s="18">
        <f>VLOOKUP(N411,[2]REGULARIZADOS!N$6:S$363,6,0)</f>
        <v>39448</v>
      </c>
      <c r="T411" s="14">
        <v>4420.5</v>
      </c>
      <c r="U411" s="13"/>
      <c r="V411" s="13"/>
      <c r="W411" s="14">
        <v>8647.35</v>
      </c>
      <c r="X411" s="14">
        <v>4226.8500000000004</v>
      </c>
      <c r="Y411" s="14">
        <v>4420.5</v>
      </c>
    </row>
    <row r="412" spans="1:25" x14ac:dyDescent="0.25">
      <c r="A412" s="7">
        <v>52</v>
      </c>
      <c r="B412" s="8" t="s">
        <v>1431</v>
      </c>
      <c r="C412" s="7" t="s">
        <v>24</v>
      </c>
      <c r="D412" s="11" t="s">
        <v>67</v>
      </c>
      <c r="E412" s="11" t="s">
        <v>188</v>
      </c>
      <c r="F412" s="11" t="s">
        <v>189</v>
      </c>
      <c r="G412" s="11" t="s">
        <v>26</v>
      </c>
      <c r="H412" s="17" t="s">
        <v>233</v>
      </c>
      <c r="I412" s="11" t="s">
        <v>62</v>
      </c>
      <c r="J412" s="11" t="s">
        <v>46</v>
      </c>
      <c r="K412" s="11" t="s">
        <v>42</v>
      </c>
      <c r="L412" s="7">
        <v>1</v>
      </c>
      <c r="M412" s="11" t="s">
        <v>1483</v>
      </c>
      <c r="N412" s="11" t="s">
        <v>609</v>
      </c>
      <c r="O412" s="9" t="s">
        <v>610</v>
      </c>
      <c r="P412" s="7"/>
      <c r="Q412" s="7">
        <v>1</v>
      </c>
      <c r="R412" s="7" t="s">
        <v>30</v>
      </c>
      <c r="S412" s="18" t="str">
        <f>VLOOKUP(N412,[2]REGULARIZADOS!N$6:S$363,6,0)</f>
        <v>01/01/2008</v>
      </c>
      <c r="T412" s="14">
        <v>5328.85</v>
      </c>
      <c r="U412" s="13"/>
      <c r="V412" s="13"/>
      <c r="W412" s="14">
        <v>8647.35</v>
      </c>
      <c r="X412" s="14">
        <v>3318.5</v>
      </c>
      <c r="Y412" s="14">
        <v>5328.85</v>
      </c>
    </row>
    <row r="413" spans="1:25" x14ac:dyDescent="0.25">
      <c r="A413" s="7">
        <v>53</v>
      </c>
      <c r="B413" s="8" t="s">
        <v>1431</v>
      </c>
      <c r="C413" s="7" t="s">
        <v>24</v>
      </c>
      <c r="D413" s="11" t="s">
        <v>67</v>
      </c>
      <c r="E413" s="11" t="s">
        <v>188</v>
      </c>
      <c r="F413" s="11" t="s">
        <v>189</v>
      </c>
      <c r="G413" s="11" t="s">
        <v>26</v>
      </c>
      <c r="H413" s="17" t="s">
        <v>233</v>
      </c>
      <c r="I413" s="11" t="s">
        <v>62</v>
      </c>
      <c r="J413" s="11" t="s">
        <v>46</v>
      </c>
      <c r="K413" s="11" t="s">
        <v>42</v>
      </c>
      <c r="L413" s="7">
        <v>1</v>
      </c>
      <c r="M413" s="11" t="s">
        <v>1484</v>
      </c>
      <c r="N413" s="11" t="s">
        <v>715</v>
      </c>
      <c r="O413" s="9" t="s">
        <v>716</v>
      </c>
      <c r="P413" s="7"/>
      <c r="Q413" s="7">
        <v>1</v>
      </c>
      <c r="R413" s="7" t="s">
        <v>30</v>
      </c>
      <c r="S413" s="18" t="str">
        <f>VLOOKUP(N413,[2]REGULARIZADOS!N$6:S$363,6,0)</f>
        <v>01/01/2008</v>
      </c>
      <c r="T413" s="14">
        <v>5291.9600000000009</v>
      </c>
      <c r="U413" s="13"/>
      <c r="V413" s="13"/>
      <c r="W413" s="14">
        <v>8647.35</v>
      </c>
      <c r="X413" s="14">
        <v>3355.3899999999994</v>
      </c>
      <c r="Y413" s="14">
        <v>5291.9600000000009</v>
      </c>
    </row>
    <row r="414" spans="1:25" x14ac:dyDescent="0.25">
      <c r="A414" s="7">
        <v>54</v>
      </c>
      <c r="B414" s="8" t="s">
        <v>1431</v>
      </c>
      <c r="C414" s="7" t="s">
        <v>24</v>
      </c>
      <c r="D414" s="11" t="s">
        <v>76</v>
      </c>
      <c r="E414" s="11" t="s">
        <v>208</v>
      </c>
      <c r="F414" s="11" t="s">
        <v>209</v>
      </c>
      <c r="G414" s="11" t="s">
        <v>26</v>
      </c>
      <c r="H414" s="17" t="s">
        <v>233</v>
      </c>
      <c r="I414" s="11" t="s">
        <v>62</v>
      </c>
      <c r="J414" s="11" t="s">
        <v>46</v>
      </c>
      <c r="K414" s="11" t="s">
        <v>42</v>
      </c>
      <c r="L414" s="7">
        <v>1</v>
      </c>
      <c r="M414" s="11" t="s">
        <v>1485</v>
      </c>
      <c r="N414" s="11" t="s">
        <v>766</v>
      </c>
      <c r="O414" s="9" t="s">
        <v>767</v>
      </c>
      <c r="P414" s="7"/>
      <c r="Q414" s="7">
        <v>1</v>
      </c>
      <c r="R414" s="7" t="s">
        <v>30</v>
      </c>
      <c r="S414" s="18" t="str">
        <f>VLOOKUP(N414,[2]REGULARIZADOS!N$6:S$363,6,0)</f>
        <v>01/01/2008</v>
      </c>
      <c r="T414" s="14">
        <v>5833.2000000000007</v>
      </c>
      <c r="U414" s="13"/>
      <c r="V414" s="13"/>
      <c r="W414" s="14">
        <v>8647.35</v>
      </c>
      <c r="X414" s="14">
        <v>2814.1499999999996</v>
      </c>
      <c r="Y414" s="14">
        <v>5833.2000000000007</v>
      </c>
    </row>
    <row r="415" spans="1:25" x14ac:dyDescent="0.25">
      <c r="A415" s="7">
        <v>55</v>
      </c>
      <c r="B415" s="8" t="s">
        <v>1431</v>
      </c>
      <c r="C415" s="7" t="s">
        <v>24</v>
      </c>
      <c r="D415" s="11" t="s">
        <v>76</v>
      </c>
      <c r="E415" s="11" t="s">
        <v>208</v>
      </c>
      <c r="F415" s="11" t="s">
        <v>209</v>
      </c>
      <c r="G415" s="11" t="s">
        <v>26</v>
      </c>
      <c r="H415" s="17" t="s">
        <v>241</v>
      </c>
      <c r="I415" s="11" t="s">
        <v>70</v>
      </c>
      <c r="J415" s="11" t="s">
        <v>71</v>
      </c>
      <c r="K415" s="11" t="s">
        <v>42</v>
      </c>
      <c r="L415" s="7">
        <v>1</v>
      </c>
      <c r="M415" s="11" t="s">
        <v>1486</v>
      </c>
      <c r="N415" s="11" t="s">
        <v>1043</v>
      </c>
      <c r="O415" s="9" t="s">
        <v>1044</v>
      </c>
      <c r="P415" s="7"/>
      <c r="Q415" s="7">
        <v>1</v>
      </c>
      <c r="R415" s="7" t="s">
        <v>30</v>
      </c>
      <c r="S415" s="18" t="str">
        <f>VLOOKUP(N415,[2]REGULARIZADOS!N$6:S$363,6,0)</f>
        <v>01/01/2008</v>
      </c>
      <c r="T415" s="14">
        <v>6854.73</v>
      </c>
      <c r="U415" s="13"/>
      <c r="V415" s="13"/>
      <c r="W415" s="14">
        <v>9042.5</v>
      </c>
      <c r="X415" s="14">
        <v>2187.7700000000004</v>
      </c>
      <c r="Y415" s="14">
        <v>6854.73</v>
      </c>
    </row>
    <row r="416" spans="1:25" x14ac:dyDescent="0.25">
      <c r="A416" s="7">
        <v>56</v>
      </c>
      <c r="B416" s="8" t="s">
        <v>1431</v>
      </c>
      <c r="C416" s="7" t="s">
        <v>24</v>
      </c>
      <c r="D416" s="11" t="s">
        <v>76</v>
      </c>
      <c r="E416" s="11" t="s">
        <v>208</v>
      </c>
      <c r="F416" s="11" t="s">
        <v>209</v>
      </c>
      <c r="G416" s="11" t="s">
        <v>26</v>
      </c>
      <c r="H416" s="17" t="s">
        <v>233</v>
      </c>
      <c r="I416" s="11" t="s">
        <v>62</v>
      </c>
      <c r="J416" s="11" t="s">
        <v>46</v>
      </c>
      <c r="K416" s="11" t="s">
        <v>42</v>
      </c>
      <c r="L416" s="7">
        <v>1</v>
      </c>
      <c r="M416" s="11" t="s">
        <v>1487</v>
      </c>
      <c r="N416" s="11" t="s">
        <v>1214</v>
      </c>
      <c r="O416" s="9" t="s">
        <v>1215</v>
      </c>
      <c r="P416" s="7"/>
      <c r="Q416" s="7">
        <v>1</v>
      </c>
      <c r="R416" s="7" t="s">
        <v>30</v>
      </c>
      <c r="S416" s="18" t="str">
        <f>VLOOKUP(N416,[2]REGULARIZADOS!N$6:S$363,6,0)</f>
        <v>01/07/2008</v>
      </c>
      <c r="T416" s="14">
        <v>1228.7299999999996</v>
      </c>
      <c r="U416" s="13"/>
      <c r="V416" s="13"/>
      <c r="W416" s="14">
        <v>8647.35</v>
      </c>
      <c r="X416" s="14">
        <v>7418.6200000000008</v>
      </c>
      <c r="Y416" s="14">
        <v>1228.7299999999996</v>
      </c>
    </row>
    <row r="417" spans="1:25" x14ac:dyDescent="0.25">
      <c r="A417" s="7">
        <v>57</v>
      </c>
      <c r="B417" s="8" t="s">
        <v>1431</v>
      </c>
      <c r="C417" s="7" t="s">
        <v>24</v>
      </c>
      <c r="D417" s="11" t="s">
        <v>31</v>
      </c>
      <c r="E417" s="11" t="s">
        <v>72</v>
      </c>
      <c r="F417" s="11" t="s">
        <v>73</v>
      </c>
      <c r="G417" s="11" t="s">
        <v>26</v>
      </c>
      <c r="H417" s="17" t="s">
        <v>233</v>
      </c>
      <c r="I417" s="11" t="s">
        <v>62</v>
      </c>
      <c r="J417" s="11" t="s">
        <v>46</v>
      </c>
      <c r="K417" s="11" t="s">
        <v>42</v>
      </c>
      <c r="L417" s="7">
        <v>1</v>
      </c>
      <c r="M417" s="11" t="s">
        <v>1488</v>
      </c>
      <c r="N417" s="11" t="s">
        <v>275</v>
      </c>
      <c r="O417" s="9" t="s">
        <v>276</v>
      </c>
      <c r="P417" s="7"/>
      <c r="Q417" s="7">
        <v>1</v>
      </c>
      <c r="R417" s="7" t="s">
        <v>30</v>
      </c>
      <c r="S417" s="18" t="str">
        <f>VLOOKUP(N417,[2]REGULARIZADOS!N$6:S$363,6,0)</f>
        <v>01/01/2008</v>
      </c>
      <c r="T417" s="14">
        <v>1505.9300000000003</v>
      </c>
      <c r="U417" s="13"/>
      <c r="V417" s="13"/>
      <c r="W417" s="14">
        <v>8647.35</v>
      </c>
      <c r="X417" s="14">
        <v>7141.42</v>
      </c>
      <c r="Y417" s="14">
        <v>1505.9300000000003</v>
      </c>
    </row>
    <row r="418" spans="1:25" x14ac:dyDescent="0.25">
      <c r="A418" s="7">
        <v>58</v>
      </c>
      <c r="B418" s="8" t="s">
        <v>1431</v>
      </c>
      <c r="C418" s="7" t="s">
        <v>24</v>
      </c>
      <c r="D418" s="11" t="s">
        <v>31</v>
      </c>
      <c r="E418" s="11" t="s">
        <v>72</v>
      </c>
      <c r="F418" s="11" t="s">
        <v>73</v>
      </c>
      <c r="G418" s="11" t="s">
        <v>26</v>
      </c>
      <c r="H418" s="17" t="s">
        <v>233</v>
      </c>
      <c r="I418" s="11" t="s">
        <v>62</v>
      </c>
      <c r="J418" s="11" t="s">
        <v>46</v>
      </c>
      <c r="K418" s="11" t="s">
        <v>42</v>
      </c>
      <c r="L418" s="7">
        <v>1</v>
      </c>
      <c r="M418" s="11" t="s">
        <v>1489</v>
      </c>
      <c r="N418" s="11" t="s">
        <v>327</v>
      </c>
      <c r="O418" s="9" t="s">
        <v>328</v>
      </c>
      <c r="P418" s="7"/>
      <c r="Q418" s="7">
        <v>1</v>
      </c>
      <c r="R418" s="7" t="s">
        <v>30</v>
      </c>
      <c r="S418" s="18" t="str">
        <f>VLOOKUP(N418,[2]REGULARIZADOS!N$6:S$363,6,0)</f>
        <v>01/07/2008</v>
      </c>
      <c r="T418" s="14">
        <v>4576.2000000000007</v>
      </c>
      <c r="U418" s="13"/>
      <c r="V418" s="13"/>
      <c r="W418" s="14">
        <v>8647.35</v>
      </c>
      <c r="X418" s="14">
        <v>4071.1499999999996</v>
      </c>
      <c r="Y418" s="14">
        <v>4576.2000000000007</v>
      </c>
    </row>
    <row r="419" spans="1:25" x14ac:dyDescent="0.25">
      <c r="A419" s="7">
        <v>59</v>
      </c>
      <c r="B419" s="8" t="s">
        <v>1431</v>
      </c>
      <c r="C419" s="7" t="s">
        <v>24</v>
      </c>
      <c r="D419" s="11" t="s">
        <v>31</v>
      </c>
      <c r="E419" s="11" t="s">
        <v>72</v>
      </c>
      <c r="F419" s="11" t="s">
        <v>73</v>
      </c>
      <c r="G419" s="11" t="s">
        <v>26</v>
      </c>
      <c r="H419" s="17" t="s">
        <v>233</v>
      </c>
      <c r="I419" s="11" t="s">
        <v>62</v>
      </c>
      <c r="J419" s="11" t="s">
        <v>46</v>
      </c>
      <c r="K419" s="11" t="s">
        <v>42</v>
      </c>
      <c r="L419" s="7">
        <v>1</v>
      </c>
      <c r="M419" s="11" t="s">
        <v>1490</v>
      </c>
      <c r="N419" s="11" t="s">
        <v>344</v>
      </c>
      <c r="O419" s="9" t="s">
        <v>345</v>
      </c>
      <c r="P419" s="7"/>
      <c r="Q419" s="7">
        <v>1</v>
      </c>
      <c r="R419" s="7" t="s">
        <v>30</v>
      </c>
      <c r="S419" s="18" t="str">
        <f>VLOOKUP(N419,[2]REGULARIZADOS!N$6:S$363,6,0)</f>
        <v>16/11/2013</v>
      </c>
      <c r="T419" s="14">
        <v>4508</v>
      </c>
      <c r="U419" s="13"/>
      <c r="V419" s="13"/>
      <c r="W419" s="14">
        <v>8207.5</v>
      </c>
      <c r="X419" s="14">
        <v>3699.5</v>
      </c>
      <c r="Y419" s="14">
        <v>4508</v>
      </c>
    </row>
    <row r="420" spans="1:25" x14ac:dyDescent="0.25">
      <c r="A420" s="7">
        <v>60</v>
      </c>
      <c r="B420" s="8" t="s">
        <v>1431</v>
      </c>
      <c r="C420" s="7" t="s">
        <v>24</v>
      </c>
      <c r="D420" s="11" t="s">
        <v>31</v>
      </c>
      <c r="E420" s="11" t="s">
        <v>72</v>
      </c>
      <c r="F420" s="11" t="s">
        <v>73</v>
      </c>
      <c r="G420" s="11" t="s">
        <v>26</v>
      </c>
      <c r="H420" s="17" t="s">
        <v>233</v>
      </c>
      <c r="I420" s="11" t="s">
        <v>62</v>
      </c>
      <c r="J420" s="11" t="s">
        <v>46</v>
      </c>
      <c r="K420" s="11" t="s">
        <v>42</v>
      </c>
      <c r="L420" s="7">
        <v>1</v>
      </c>
      <c r="M420" s="11" t="s">
        <v>1491</v>
      </c>
      <c r="N420" s="11" t="s">
        <v>530</v>
      </c>
      <c r="O420" s="9" t="s">
        <v>531</v>
      </c>
      <c r="P420" s="7"/>
      <c r="Q420" s="7">
        <v>1</v>
      </c>
      <c r="R420" s="7" t="s">
        <v>30</v>
      </c>
      <c r="S420" s="18" t="str">
        <f>VLOOKUP(N420,[2]REGULARIZADOS!N$6:S$363,6,0)</f>
        <v>01/01/2008</v>
      </c>
      <c r="T420" s="14">
        <v>5858.3099999999995</v>
      </c>
      <c r="U420" s="13"/>
      <c r="V420" s="13"/>
      <c r="W420" s="14">
        <v>8647.35</v>
      </c>
      <c r="X420" s="14">
        <v>2789.0400000000004</v>
      </c>
      <c r="Y420" s="14">
        <v>5858.3099999999995</v>
      </c>
    </row>
    <row r="421" spans="1:25" x14ac:dyDescent="0.25">
      <c r="A421" s="7">
        <v>61</v>
      </c>
      <c r="B421" s="8" t="s">
        <v>1431</v>
      </c>
      <c r="C421" s="7" t="s">
        <v>24</v>
      </c>
      <c r="D421" s="11" t="s">
        <v>31</v>
      </c>
      <c r="E421" s="11" t="s">
        <v>72</v>
      </c>
      <c r="F421" s="11" t="s">
        <v>73</v>
      </c>
      <c r="G421" s="11" t="s">
        <v>26</v>
      </c>
      <c r="H421" s="17" t="s">
        <v>233</v>
      </c>
      <c r="I421" s="11" t="s">
        <v>62</v>
      </c>
      <c r="J421" s="11" t="s">
        <v>46</v>
      </c>
      <c r="K421" s="11" t="s">
        <v>42</v>
      </c>
      <c r="L421" s="7">
        <v>1</v>
      </c>
      <c r="M421" s="11" t="s">
        <v>1492</v>
      </c>
      <c r="N421" s="11" t="s">
        <v>533</v>
      </c>
      <c r="O421" s="9" t="s">
        <v>534</v>
      </c>
      <c r="P421" s="7"/>
      <c r="Q421" s="7">
        <v>1</v>
      </c>
      <c r="R421" s="7" t="s">
        <v>30</v>
      </c>
      <c r="S421" s="18" t="str">
        <f>VLOOKUP(N421,[2]REGULARIZADOS!N$6:S$363,6,0)</f>
        <v>01/01/2008</v>
      </c>
      <c r="T421" s="14">
        <v>4984.5299999999988</v>
      </c>
      <c r="U421" s="13"/>
      <c r="V421" s="13"/>
      <c r="W421" s="14">
        <v>8647.35</v>
      </c>
      <c r="X421" s="14">
        <v>3662.8200000000011</v>
      </c>
      <c r="Y421" s="14">
        <v>4984.5299999999988</v>
      </c>
    </row>
    <row r="422" spans="1:25" x14ac:dyDescent="0.25">
      <c r="A422" s="7">
        <v>62</v>
      </c>
      <c r="B422" s="8" t="s">
        <v>1431</v>
      </c>
      <c r="C422" s="7" t="s">
        <v>24</v>
      </c>
      <c r="D422" s="11" t="s">
        <v>31</v>
      </c>
      <c r="E422" s="11" t="s">
        <v>72</v>
      </c>
      <c r="F422" s="11" t="s">
        <v>73</v>
      </c>
      <c r="G422" s="11" t="s">
        <v>26</v>
      </c>
      <c r="H422" s="17" t="s">
        <v>233</v>
      </c>
      <c r="I422" s="11" t="s">
        <v>62</v>
      </c>
      <c r="J422" s="11" t="s">
        <v>46</v>
      </c>
      <c r="K422" s="11" t="s">
        <v>42</v>
      </c>
      <c r="L422" s="7">
        <v>1</v>
      </c>
      <c r="M422" s="11" t="s">
        <v>1493</v>
      </c>
      <c r="N422" s="11" t="s">
        <v>592</v>
      </c>
      <c r="O422" s="9" t="s">
        <v>593</v>
      </c>
      <c r="P422" s="7"/>
      <c r="Q422" s="7">
        <v>1</v>
      </c>
      <c r="R422" s="7" t="s">
        <v>30</v>
      </c>
      <c r="S422" s="18" t="str">
        <f>VLOOKUP(N422,[2]REGULARIZADOS!N$6:S$363,6,0)</f>
        <v>01/01/2008</v>
      </c>
      <c r="T422" s="14">
        <v>4580.8900000000003</v>
      </c>
      <c r="U422" s="13"/>
      <c r="V422" s="13"/>
      <c r="W422" s="14">
        <v>8647.35</v>
      </c>
      <c r="X422" s="14">
        <v>4066.46</v>
      </c>
      <c r="Y422" s="14">
        <v>4580.8900000000003</v>
      </c>
    </row>
    <row r="423" spans="1:25" x14ac:dyDescent="0.25">
      <c r="A423" s="7">
        <v>63</v>
      </c>
      <c r="B423" s="8" t="s">
        <v>1431</v>
      </c>
      <c r="C423" s="7" t="s">
        <v>24</v>
      </c>
      <c r="D423" s="11" t="s">
        <v>31</v>
      </c>
      <c r="E423" s="11" t="s">
        <v>72</v>
      </c>
      <c r="F423" s="11" t="s">
        <v>73</v>
      </c>
      <c r="G423" s="11" t="s">
        <v>26</v>
      </c>
      <c r="H423" s="17" t="s">
        <v>233</v>
      </c>
      <c r="I423" s="11" t="s">
        <v>62</v>
      </c>
      <c r="J423" s="11" t="s">
        <v>46</v>
      </c>
      <c r="K423" s="11" t="s">
        <v>42</v>
      </c>
      <c r="L423" s="7">
        <v>1</v>
      </c>
      <c r="M423" s="11" t="s">
        <v>1494</v>
      </c>
      <c r="N423" s="11" t="s">
        <v>703</v>
      </c>
      <c r="O423" s="9" t="s">
        <v>704</v>
      </c>
      <c r="P423" s="7"/>
      <c r="Q423" s="7">
        <v>1</v>
      </c>
      <c r="R423" s="7" t="s">
        <v>30</v>
      </c>
      <c r="S423" s="18" t="str">
        <f>VLOOKUP(N423,[2]REGULARIZADOS!N$6:S$363,6,0)</f>
        <v>01/01/2008</v>
      </c>
      <c r="T423" s="14">
        <v>85.090000000000146</v>
      </c>
      <c r="U423" s="13"/>
      <c r="V423" s="13"/>
      <c r="W423" s="14">
        <v>8647.35</v>
      </c>
      <c r="X423" s="14">
        <v>8562.26</v>
      </c>
      <c r="Y423" s="14">
        <v>85.090000000000146</v>
      </c>
    </row>
    <row r="424" spans="1:25" x14ac:dyDescent="0.25">
      <c r="A424" s="7">
        <v>64</v>
      </c>
      <c r="B424" s="8" t="s">
        <v>1431</v>
      </c>
      <c r="C424" s="7" t="s">
        <v>24</v>
      </c>
      <c r="D424" s="11" t="s">
        <v>31</v>
      </c>
      <c r="E424" s="11" t="s">
        <v>72</v>
      </c>
      <c r="F424" s="11" t="s">
        <v>73</v>
      </c>
      <c r="G424" s="11" t="s">
        <v>26</v>
      </c>
      <c r="H424" s="17" t="s">
        <v>233</v>
      </c>
      <c r="I424" s="11" t="s">
        <v>62</v>
      </c>
      <c r="J424" s="11" t="s">
        <v>46</v>
      </c>
      <c r="K424" s="11" t="s">
        <v>42</v>
      </c>
      <c r="L424" s="7">
        <v>1</v>
      </c>
      <c r="M424" s="11" t="s">
        <v>1495</v>
      </c>
      <c r="N424" s="11" t="s">
        <v>823</v>
      </c>
      <c r="O424" s="9" t="s">
        <v>824</v>
      </c>
      <c r="P424" s="7"/>
      <c r="Q424" s="7">
        <v>1</v>
      </c>
      <c r="R424" s="7" t="s">
        <v>30</v>
      </c>
      <c r="S424" s="18" t="str">
        <f>VLOOKUP(N424,[2]REGULARIZADOS!N$6:S$363,6,0)</f>
        <v>01/07/2008</v>
      </c>
      <c r="T424" s="14">
        <v>3998.1900000000005</v>
      </c>
      <c r="U424" s="13"/>
      <c r="V424" s="13"/>
      <c r="W424" s="14">
        <v>8647.35</v>
      </c>
      <c r="X424" s="14">
        <v>4649.16</v>
      </c>
      <c r="Y424" s="14">
        <v>3998.1900000000005</v>
      </c>
    </row>
    <row r="425" spans="1:25" x14ac:dyDescent="0.25">
      <c r="A425" s="7">
        <v>65</v>
      </c>
      <c r="B425" s="8" t="s">
        <v>1431</v>
      </c>
      <c r="C425" s="7" t="s">
        <v>24</v>
      </c>
      <c r="D425" s="11" t="s">
        <v>31</v>
      </c>
      <c r="E425" s="11" t="s">
        <v>72</v>
      </c>
      <c r="F425" s="11" t="s">
        <v>73</v>
      </c>
      <c r="G425" s="11" t="s">
        <v>26</v>
      </c>
      <c r="H425" s="17" t="s">
        <v>233</v>
      </c>
      <c r="I425" s="11" t="s">
        <v>62</v>
      </c>
      <c r="J425" s="11" t="s">
        <v>46</v>
      </c>
      <c r="K425" s="11" t="s">
        <v>42</v>
      </c>
      <c r="L425" s="7">
        <v>1</v>
      </c>
      <c r="M425" s="11" t="s">
        <v>1496</v>
      </c>
      <c r="N425" s="11" t="s">
        <v>893</v>
      </c>
      <c r="O425" s="9" t="s">
        <v>894</v>
      </c>
      <c r="P425" s="7"/>
      <c r="Q425" s="7">
        <v>1</v>
      </c>
      <c r="R425" s="7" t="s">
        <v>30</v>
      </c>
      <c r="S425" s="18" t="str">
        <f>VLOOKUP(N425,[2]REGULARIZADOS!N$6:S$363,6,0)</f>
        <v>01/01/2008</v>
      </c>
      <c r="T425" s="14">
        <v>4634.4500000000007</v>
      </c>
      <c r="U425" s="13"/>
      <c r="V425" s="13"/>
      <c r="W425" s="14">
        <v>8647.35</v>
      </c>
      <c r="X425" s="14">
        <v>4012.9</v>
      </c>
      <c r="Y425" s="14">
        <v>4634.4500000000007</v>
      </c>
    </row>
    <row r="426" spans="1:25" x14ac:dyDescent="0.25">
      <c r="A426" s="7">
        <v>66</v>
      </c>
      <c r="B426" s="8" t="s">
        <v>1431</v>
      </c>
      <c r="C426" s="7" t="s">
        <v>24</v>
      </c>
      <c r="D426" s="11" t="s">
        <v>31</v>
      </c>
      <c r="E426" s="11" t="s">
        <v>72</v>
      </c>
      <c r="F426" s="11" t="s">
        <v>73</v>
      </c>
      <c r="G426" s="11" t="s">
        <v>26</v>
      </c>
      <c r="H426" s="17" t="s">
        <v>233</v>
      </c>
      <c r="I426" s="11" t="s">
        <v>62</v>
      </c>
      <c r="J426" s="11" t="s">
        <v>46</v>
      </c>
      <c r="K426" s="11" t="s">
        <v>42</v>
      </c>
      <c r="L426" s="7">
        <v>1</v>
      </c>
      <c r="M426" s="11" t="s">
        <v>1497</v>
      </c>
      <c r="N426" s="11" t="s">
        <v>943</v>
      </c>
      <c r="O426" s="9" t="s">
        <v>944</v>
      </c>
      <c r="P426" s="7"/>
      <c r="Q426" s="7">
        <v>1</v>
      </c>
      <c r="R426" s="7" t="s">
        <v>30</v>
      </c>
      <c r="S426" s="18" t="str">
        <f>VLOOKUP(N426,[2]REGULARIZADOS!N$6:S$363,6,0)</f>
        <v>01/01/2008</v>
      </c>
      <c r="T426" s="14">
        <v>6558.5800000000008</v>
      </c>
      <c r="U426" s="13"/>
      <c r="V426" s="13"/>
      <c r="W426" s="14">
        <v>8647.35</v>
      </c>
      <c r="X426" s="14">
        <v>2088.7699999999995</v>
      </c>
      <c r="Y426" s="14">
        <v>6558.5800000000008</v>
      </c>
    </row>
    <row r="427" spans="1:25" x14ac:dyDescent="0.25">
      <c r="A427" s="7">
        <v>67</v>
      </c>
      <c r="B427" s="8" t="s">
        <v>1431</v>
      </c>
      <c r="C427" s="7" t="s">
        <v>24</v>
      </c>
      <c r="D427" s="11" t="s">
        <v>31</v>
      </c>
      <c r="E427" s="11" t="s">
        <v>72</v>
      </c>
      <c r="F427" s="11" t="s">
        <v>73</v>
      </c>
      <c r="G427" s="11" t="s">
        <v>26</v>
      </c>
      <c r="H427" s="17" t="s">
        <v>233</v>
      </c>
      <c r="I427" s="11" t="s">
        <v>62</v>
      </c>
      <c r="J427" s="11" t="s">
        <v>46</v>
      </c>
      <c r="K427" s="11" t="s">
        <v>42</v>
      </c>
      <c r="L427" s="7">
        <v>1</v>
      </c>
      <c r="M427" s="11" t="s">
        <v>1498</v>
      </c>
      <c r="N427" s="11" t="s">
        <v>1065</v>
      </c>
      <c r="O427" s="9" t="s">
        <v>1066</v>
      </c>
      <c r="P427" s="7"/>
      <c r="Q427" s="7">
        <v>1</v>
      </c>
      <c r="R427" s="7" t="s">
        <v>30</v>
      </c>
      <c r="S427" s="18" t="str">
        <f>VLOOKUP(N427,[2]REGULARIZADOS!N$6:S$363,6,0)</f>
        <v>01/01/2008</v>
      </c>
      <c r="T427" s="14">
        <v>6558.5800000000008</v>
      </c>
      <c r="U427" s="13"/>
      <c r="V427" s="13"/>
      <c r="W427" s="14">
        <v>8647.35</v>
      </c>
      <c r="X427" s="14">
        <v>2088.7699999999995</v>
      </c>
      <c r="Y427" s="14">
        <v>6558.5800000000008</v>
      </c>
    </row>
    <row r="428" spans="1:25" x14ac:dyDescent="0.25">
      <c r="A428" s="7">
        <v>68</v>
      </c>
      <c r="B428" s="8" t="s">
        <v>1431</v>
      </c>
      <c r="C428" s="7" t="s">
        <v>24</v>
      </c>
      <c r="D428" s="11" t="s">
        <v>31</v>
      </c>
      <c r="E428" s="11" t="s">
        <v>72</v>
      </c>
      <c r="F428" s="11" t="s">
        <v>73</v>
      </c>
      <c r="G428" s="11" t="s">
        <v>26</v>
      </c>
      <c r="H428" s="17" t="s">
        <v>233</v>
      </c>
      <c r="I428" s="11" t="s">
        <v>62</v>
      </c>
      <c r="J428" s="11" t="s">
        <v>46</v>
      </c>
      <c r="K428" s="11" t="s">
        <v>42</v>
      </c>
      <c r="L428" s="7">
        <v>1</v>
      </c>
      <c r="M428" s="11" t="s">
        <v>1499</v>
      </c>
      <c r="N428" s="11" t="s">
        <v>1169</v>
      </c>
      <c r="O428" s="9" t="s">
        <v>1170</v>
      </c>
      <c r="P428" s="7"/>
      <c r="Q428" s="7">
        <v>1</v>
      </c>
      <c r="R428" s="7" t="s">
        <v>30</v>
      </c>
      <c r="S428" s="18" t="str">
        <f>VLOOKUP(N428,[2]REGULARIZADOS!N$6:S$363,6,0)</f>
        <v>01/01/2008</v>
      </c>
      <c r="T428" s="14">
        <v>1222.9500000000007</v>
      </c>
      <c r="U428" s="13"/>
      <c r="V428" s="13"/>
      <c r="W428" s="14">
        <v>8647.35</v>
      </c>
      <c r="X428" s="14">
        <v>7424.4</v>
      </c>
      <c r="Y428" s="14">
        <v>1222.9500000000007</v>
      </c>
    </row>
    <row r="429" spans="1:25" x14ac:dyDescent="0.25">
      <c r="A429" s="7">
        <v>69</v>
      </c>
      <c r="B429" s="8" t="s">
        <v>1431</v>
      </c>
      <c r="C429" s="7" t="s">
        <v>24</v>
      </c>
      <c r="D429" s="11" t="s">
        <v>31</v>
      </c>
      <c r="E429" s="11" t="s">
        <v>72</v>
      </c>
      <c r="F429" s="11" t="s">
        <v>73</v>
      </c>
      <c r="G429" s="11" t="s">
        <v>26</v>
      </c>
      <c r="H429" s="17" t="s">
        <v>233</v>
      </c>
      <c r="I429" s="11" t="s">
        <v>62</v>
      </c>
      <c r="J429" s="11" t="s">
        <v>46</v>
      </c>
      <c r="K429" s="11" t="s">
        <v>42</v>
      </c>
      <c r="L429" s="7">
        <v>1</v>
      </c>
      <c r="M429" s="11" t="s">
        <v>1500</v>
      </c>
      <c r="N429" s="11" t="s">
        <v>1211</v>
      </c>
      <c r="O429" s="9" t="s">
        <v>1212</v>
      </c>
      <c r="P429" s="7"/>
      <c r="Q429" s="7">
        <v>1</v>
      </c>
      <c r="R429" s="7" t="s">
        <v>30</v>
      </c>
      <c r="S429" s="18" t="str">
        <f>VLOOKUP(N429,[2]REGULARIZADOS!N$6:S$363,6,0)</f>
        <v>01/07/2008</v>
      </c>
      <c r="T429" s="14">
        <v>4590.1200000000008</v>
      </c>
      <c r="U429" s="13"/>
      <c r="V429" s="13"/>
      <c r="W429" s="14">
        <v>8647.35</v>
      </c>
      <c r="X429" s="14">
        <v>4057.2299999999996</v>
      </c>
      <c r="Y429" s="14">
        <v>4590.1200000000008</v>
      </c>
    </row>
    <row r="430" spans="1:25" x14ac:dyDescent="0.25">
      <c r="A430" s="7">
        <v>70</v>
      </c>
      <c r="B430" s="8" t="s">
        <v>1431</v>
      </c>
      <c r="C430" s="7" t="s">
        <v>24</v>
      </c>
      <c r="D430" s="11" t="s">
        <v>31</v>
      </c>
      <c r="E430" s="11" t="s">
        <v>72</v>
      </c>
      <c r="F430" s="11" t="s">
        <v>73</v>
      </c>
      <c r="G430" s="11" t="s">
        <v>26</v>
      </c>
      <c r="H430" s="17" t="s">
        <v>233</v>
      </c>
      <c r="I430" s="11" t="s">
        <v>62</v>
      </c>
      <c r="J430" s="11" t="s">
        <v>46</v>
      </c>
      <c r="K430" s="11" t="s">
        <v>42</v>
      </c>
      <c r="L430" s="7">
        <v>1</v>
      </c>
      <c r="M430" s="11" t="s">
        <v>1501</v>
      </c>
      <c r="N430" s="11" t="s">
        <v>1266</v>
      </c>
      <c r="O430" s="9" t="s">
        <v>1267</v>
      </c>
      <c r="P430" s="7"/>
      <c r="Q430" s="7">
        <v>1</v>
      </c>
      <c r="R430" s="7" t="s">
        <v>30</v>
      </c>
      <c r="S430" s="18" t="str">
        <f>VLOOKUP(N430,[2]REGULARIZADOS!N$6:S$363,6,0)</f>
        <v>01/01/2008</v>
      </c>
      <c r="T430" s="14">
        <v>5955.19</v>
      </c>
      <c r="U430" s="13"/>
      <c r="V430" s="13"/>
      <c r="W430" s="14">
        <v>8647.35</v>
      </c>
      <c r="X430" s="14">
        <v>2692.1600000000008</v>
      </c>
      <c r="Y430" s="14">
        <v>5955.19</v>
      </c>
    </row>
    <row r="431" spans="1:25" x14ac:dyDescent="0.25">
      <c r="A431" s="7">
        <v>71</v>
      </c>
      <c r="B431" s="8" t="s">
        <v>1431</v>
      </c>
      <c r="C431" s="7" t="s">
        <v>24</v>
      </c>
      <c r="D431" s="11" t="s">
        <v>31</v>
      </c>
      <c r="E431" s="11" t="s">
        <v>72</v>
      </c>
      <c r="F431" s="11" t="s">
        <v>73</v>
      </c>
      <c r="G431" s="11" t="s">
        <v>26</v>
      </c>
      <c r="H431" s="17" t="s">
        <v>233</v>
      </c>
      <c r="I431" s="11" t="s">
        <v>62</v>
      </c>
      <c r="J431" s="11" t="s">
        <v>46</v>
      </c>
      <c r="K431" s="11" t="s">
        <v>42</v>
      </c>
      <c r="L431" s="7">
        <v>1</v>
      </c>
      <c r="M431" s="11" t="s">
        <v>1502</v>
      </c>
      <c r="N431" s="11" t="s">
        <v>1383</v>
      </c>
      <c r="O431" s="9" t="s">
        <v>1384</v>
      </c>
      <c r="P431" s="7"/>
      <c r="Q431" s="7">
        <v>1</v>
      </c>
      <c r="R431" s="7" t="s">
        <v>30</v>
      </c>
      <c r="S431" s="18" t="str">
        <f>VLOOKUP(N431,[2]REGULARIZADOS!N$6:S$363,6,0)</f>
        <v>01/01/2008</v>
      </c>
      <c r="T431" s="14">
        <v>1313.5</v>
      </c>
      <c r="U431" s="13"/>
      <c r="V431" s="13"/>
      <c r="W431" s="14">
        <v>8647.35</v>
      </c>
      <c r="X431" s="14">
        <v>7333.85</v>
      </c>
      <c r="Y431" s="14">
        <v>1313.5</v>
      </c>
    </row>
    <row r="432" spans="1:25" x14ac:dyDescent="0.25">
      <c r="A432" s="7">
        <v>72</v>
      </c>
      <c r="B432" s="8" t="s">
        <v>1431</v>
      </c>
      <c r="C432" s="7" t="s">
        <v>24</v>
      </c>
      <c r="D432" s="11" t="s">
        <v>31</v>
      </c>
      <c r="E432" s="11" t="s">
        <v>50</v>
      </c>
      <c r="F432" s="11" t="s">
        <v>51</v>
      </c>
      <c r="G432" s="11" t="s">
        <v>26</v>
      </c>
      <c r="H432" s="17" t="s">
        <v>233</v>
      </c>
      <c r="I432" s="11" t="s">
        <v>62</v>
      </c>
      <c r="J432" s="11" t="s">
        <v>46</v>
      </c>
      <c r="K432" s="11" t="s">
        <v>42</v>
      </c>
      <c r="L432" s="7">
        <v>1</v>
      </c>
      <c r="M432" s="11" t="s">
        <v>1503</v>
      </c>
      <c r="N432" s="11" t="s">
        <v>401</v>
      </c>
      <c r="O432" s="9" t="s">
        <v>402</v>
      </c>
      <c r="P432" s="7"/>
      <c r="Q432" s="7">
        <v>1</v>
      </c>
      <c r="R432" s="7" t="s">
        <v>30</v>
      </c>
      <c r="S432" s="18" t="str">
        <f>VLOOKUP(N432,[2]REGULARIZADOS!N$6:S$363,6,0)</f>
        <v>01/07/2008</v>
      </c>
      <c r="T432" s="14">
        <v>4083.16</v>
      </c>
      <c r="U432" s="13"/>
      <c r="V432" s="13"/>
      <c r="W432" s="14">
        <v>8647.35</v>
      </c>
      <c r="X432" s="14">
        <v>4564.1900000000005</v>
      </c>
      <c r="Y432" s="14">
        <v>4083.16</v>
      </c>
    </row>
    <row r="433" spans="1:25" x14ac:dyDescent="0.25">
      <c r="A433" s="7">
        <v>73</v>
      </c>
      <c r="B433" s="8" t="s">
        <v>1431</v>
      </c>
      <c r="C433" s="7" t="s">
        <v>24</v>
      </c>
      <c r="D433" s="11" t="s">
        <v>31</v>
      </c>
      <c r="E433" s="11" t="s">
        <v>50</v>
      </c>
      <c r="F433" s="11" t="s">
        <v>51</v>
      </c>
      <c r="G433" s="11" t="s">
        <v>26</v>
      </c>
      <c r="H433" s="17" t="s">
        <v>233</v>
      </c>
      <c r="I433" s="11" t="s">
        <v>62</v>
      </c>
      <c r="J433" s="11" t="s">
        <v>46</v>
      </c>
      <c r="K433" s="11" t="s">
        <v>42</v>
      </c>
      <c r="L433" s="7">
        <v>1</v>
      </c>
      <c r="M433" s="11" t="s">
        <v>1504</v>
      </c>
      <c r="N433" s="11" t="s">
        <v>407</v>
      </c>
      <c r="O433" s="9" t="s">
        <v>408</v>
      </c>
      <c r="P433" s="7"/>
      <c r="Q433" s="7">
        <v>1</v>
      </c>
      <c r="R433" s="7" t="s">
        <v>30</v>
      </c>
      <c r="S433" s="18" t="str">
        <f>VLOOKUP(N433,[2]REGULARIZADOS!N$6:S$363,6,0)</f>
        <v>01/01/2008</v>
      </c>
      <c r="T433" s="14">
        <v>3349.0800000000008</v>
      </c>
      <c r="U433" s="13"/>
      <c r="V433" s="13"/>
      <c r="W433" s="14">
        <v>8647.35</v>
      </c>
      <c r="X433" s="14">
        <v>5298.2699999999995</v>
      </c>
      <c r="Y433" s="14">
        <v>3349.0800000000008</v>
      </c>
    </row>
    <row r="434" spans="1:25" x14ac:dyDescent="0.25">
      <c r="A434" s="7">
        <v>74</v>
      </c>
      <c r="B434" s="8" t="s">
        <v>1431</v>
      </c>
      <c r="C434" s="7" t="s">
        <v>24</v>
      </c>
      <c r="D434" s="11" t="s">
        <v>31</v>
      </c>
      <c r="E434" s="11" t="s">
        <v>50</v>
      </c>
      <c r="F434" s="11" t="s">
        <v>51</v>
      </c>
      <c r="G434" s="11" t="s">
        <v>26</v>
      </c>
      <c r="H434" s="17" t="s">
        <v>233</v>
      </c>
      <c r="I434" s="11" t="s">
        <v>62</v>
      </c>
      <c r="J434" s="11" t="s">
        <v>46</v>
      </c>
      <c r="K434" s="11" t="s">
        <v>42</v>
      </c>
      <c r="L434" s="7">
        <v>1</v>
      </c>
      <c r="M434" s="11" t="s">
        <v>1505</v>
      </c>
      <c r="N434" s="11" t="s">
        <v>572</v>
      </c>
      <c r="O434" s="9" t="s">
        <v>573</v>
      </c>
      <c r="P434" s="7"/>
      <c r="Q434" s="7">
        <v>1</v>
      </c>
      <c r="R434" s="7" t="s">
        <v>30</v>
      </c>
      <c r="S434" s="18" t="str">
        <f>VLOOKUP(N434,[2]REGULARIZADOS!N$6:S$363,6,0)</f>
        <v>01/01/2008</v>
      </c>
      <c r="T434" s="14">
        <v>4622.25</v>
      </c>
      <c r="U434" s="13"/>
      <c r="V434" s="13"/>
      <c r="W434" s="14">
        <v>8647.35</v>
      </c>
      <c r="X434" s="14">
        <v>4025.1000000000008</v>
      </c>
      <c r="Y434" s="14">
        <v>4622.25</v>
      </c>
    </row>
    <row r="435" spans="1:25" x14ac:dyDescent="0.25">
      <c r="A435" s="7">
        <v>75</v>
      </c>
      <c r="B435" s="8" t="s">
        <v>1431</v>
      </c>
      <c r="C435" s="7" t="s">
        <v>24</v>
      </c>
      <c r="D435" s="11" t="s">
        <v>31</v>
      </c>
      <c r="E435" s="11" t="s">
        <v>50</v>
      </c>
      <c r="F435" s="11" t="s">
        <v>51</v>
      </c>
      <c r="G435" s="11" t="s">
        <v>26</v>
      </c>
      <c r="H435" s="17" t="s">
        <v>233</v>
      </c>
      <c r="I435" s="11" t="s">
        <v>62</v>
      </c>
      <c r="J435" s="11" t="s">
        <v>46</v>
      </c>
      <c r="K435" s="11" t="s">
        <v>42</v>
      </c>
      <c r="L435" s="7">
        <v>1</v>
      </c>
      <c r="M435" s="11" t="s">
        <v>1506</v>
      </c>
      <c r="N435" s="11" t="s">
        <v>647</v>
      </c>
      <c r="O435" s="9" t="s">
        <v>648</v>
      </c>
      <c r="P435" s="7"/>
      <c r="Q435" s="7">
        <v>1</v>
      </c>
      <c r="R435" s="7" t="s">
        <v>30</v>
      </c>
      <c r="S435" s="18" t="str">
        <f>VLOOKUP(N435,[2]REGULARIZADOS!N$6:S$363,6,0)</f>
        <v>01/01/2008</v>
      </c>
      <c r="T435" s="14">
        <v>4862.84</v>
      </c>
      <c r="U435" s="13"/>
      <c r="V435" s="13"/>
      <c r="W435" s="14">
        <v>8647.35</v>
      </c>
      <c r="X435" s="14">
        <v>3784.5100000000007</v>
      </c>
      <c r="Y435" s="14">
        <v>4862.84</v>
      </c>
    </row>
    <row r="436" spans="1:25" x14ac:dyDescent="0.25">
      <c r="A436" s="7">
        <v>76</v>
      </c>
      <c r="B436" s="8" t="s">
        <v>1431</v>
      </c>
      <c r="C436" s="7" t="s">
        <v>24</v>
      </c>
      <c r="D436" s="11" t="s">
        <v>31</v>
      </c>
      <c r="E436" s="11" t="s">
        <v>50</v>
      </c>
      <c r="F436" s="11" t="s">
        <v>51</v>
      </c>
      <c r="G436" s="11" t="s">
        <v>26</v>
      </c>
      <c r="H436" s="17" t="s">
        <v>233</v>
      </c>
      <c r="I436" s="11" t="s">
        <v>62</v>
      </c>
      <c r="J436" s="11" t="s">
        <v>46</v>
      </c>
      <c r="K436" s="11" t="s">
        <v>42</v>
      </c>
      <c r="L436" s="7">
        <v>1</v>
      </c>
      <c r="M436" s="11" t="s">
        <v>1507</v>
      </c>
      <c r="N436" s="11" t="s">
        <v>700</v>
      </c>
      <c r="O436" s="9" t="s">
        <v>701</v>
      </c>
      <c r="P436" s="7"/>
      <c r="Q436" s="7">
        <v>1</v>
      </c>
      <c r="R436" s="7" t="s">
        <v>30</v>
      </c>
      <c r="S436" s="18" t="str">
        <f>VLOOKUP(N436,[2]REGULARIZADOS!N$6:S$363,6,0)</f>
        <v>01/05/2011</v>
      </c>
      <c r="T436" s="14">
        <v>3620.6499999999996</v>
      </c>
      <c r="U436" s="13"/>
      <c r="V436" s="13"/>
      <c r="W436" s="14">
        <v>8597.35</v>
      </c>
      <c r="X436" s="14">
        <v>4976.7000000000007</v>
      </c>
      <c r="Y436" s="14">
        <v>3620.6499999999996</v>
      </c>
    </row>
    <row r="437" spans="1:25" x14ac:dyDescent="0.25">
      <c r="A437" s="7">
        <v>77</v>
      </c>
      <c r="B437" s="8" t="s">
        <v>1431</v>
      </c>
      <c r="C437" s="7" t="s">
        <v>24</v>
      </c>
      <c r="D437" s="11" t="s">
        <v>31</v>
      </c>
      <c r="E437" s="11" t="s">
        <v>50</v>
      </c>
      <c r="F437" s="11" t="s">
        <v>51</v>
      </c>
      <c r="G437" s="11" t="s">
        <v>26</v>
      </c>
      <c r="H437" s="17" t="s">
        <v>233</v>
      </c>
      <c r="I437" s="11" t="s">
        <v>62</v>
      </c>
      <c r="J437" s="11" t="s">
        <v>46</v>
      </c>
      <c r="K437" s="11" t="s">
        <v>42</v>
      </c>
      <c r="L437" s="7">
        <v>1</v>
      </c>
      <c r="M437" s="11" t="s">
        <v>1508</v>
      </c>
      <c r="N437" s="11" t="s">
        <v>760</v>
      </c>
      <c r="O437" s="9" t="s">
        <v>761</v>
      </c>
      <c r="P437" s="7"/>
      <c r="Q437" s="7">
        <v>1</v>
      </c>
      <c r="R437" s="7" t="s">
        <v>30</v>
      </c>
      <c r="S437" s="18" t="str">
        <f>VLOOKUP(N437,[2]REGULARIZADOS!N$6:S$363,6,0)</f>
        <v>01/01/2008</v>
      </c>
      <c r="T437" s="14">
        <v>3790.46</v>
      </c>
      <c r="U437" s="13"/>
      <c r="V437" s="13"/>
      <c r="W437" s="14">
        <v>8647.35</v>
      </c>
      <c r="X437" s="14">
        <v>4856.8900000000003</v>
      </c>
      <c r="Y437" s="14">
        <v>3790.46</v>
      </c>
    </row>
    <row r="438" spans="1:25" x14ac:dyDescent="0.25">
      <c r="A438" s="7">
        <v>78</v>
      </c>
      <c r="B438" s="8" t="s">
        <v>1431</v>
      </c>
      <c r="C438" s="7" t="s">
        <v>24</v>
      </c>
      <c r="D438" s="11" t="s">
        <v>31</v>
      </c>
      <c r="E438" s="11" t="s">
        <v>50</v>
      </c>
      <c r="F438" s="11" t="s">
        <v>51</v>
      </c>
      <c r="G438" s="11" t="s">
        <v>26</v>
      </c>
      <c r="H438" s="17" t="s">
        <v>233</v>
      </c>
      <c r="I438" s="11" t="s">
        <v>62</v>
      </c>
      <c r="J438" s="11" t="s">
        <v>46</v>
      </c>
      <c r="K438" s="11" t="s">
        <v>42</v>
      </c>
      <c r="L438" s="7">
        <v>1</v>
      </c>
      <c r="M438" s="11" t="s">
        <v>1509</v>
      </c>
      <c r="N438" s="11" t="s">
        <v>853</v>
      </c>
      <c r="O438" s="9" t="s">
        <v>854</v>
      </c>
      <c r="P438" s="7"/>
      <c r="Q438" s="7">
        <v>1</v>
      </c>
      <c r="R438" s="7" t="s">
        <v>30</v>
      </c>
      <c r="S438" s="18" t="str">
        <f>VLOOKUP(N438,[2]REGULARIZADOS!N$6:S$363,6,0)</f>
        <v>01/01/2008</v>
      </c>
      <c r="T438" s="14">
        <v>2908.99</v>
      </c>
      <c r="U438" s="13"/>
      <c r="V438" s="13"/>
      <c r="W438" s="14">
        <v>8647.35</v>
      </c>
      <c r="X438" s="14">
        <v>5738.3600000000006</v>
      </c>
      <c r="Y438" s="14">
        <v>2908.99</v>
      </c>
    </row>
    <row r="439" spans="1:25" x14ac:dyDescent="0.25">
      <c r="A439" s="7">
        <v>79</v>
      </c>
      <c r="B439" s="8" t="s">
        <v>1431</v>
      </c>
      <c r="C439" s="7" t="s">
        <v>24</v>
      </c>
      <c r="D439" s="11" t="s">
        <v>31</v>
      </c>
      <c r="E439" s="11" t="s">
        <v>50</v>
      </c>
      <c r="F439" s="11" t="s">
        <v>51</v>
      </c>
      <c r="G439" s="11" t="s">
        <v>26</v>
      </c>
      <c r="H439" s="17" t="s">
        <v>233</v>
      </c>
      <c r="I439" s="11" t="s">
        <v>62</v>
      </c>
      <c r="J439" s="11" t="s">
        <v>46</v>
      </c>
      <c r="K439" s="11" t="s">
        <v>42</v>
      </c>
      <c r="L439" s="7">
        <v>1</v>
      </c>
      <c r="M439" s="11" t="s">
        <v>1510</v>
      </c>
      <c r="N439" s="11" t="s">
        <v>1139</v>
      </c>
      <c r="O439" s="9" t="s">
        <v>1140</v>
      </c>
      <c r="P439" s="7"/>
      <c r="Q439" s="7">
        <v>1</v>
      </c>
      <c r="R439" s="7" t="s">
        <v>30</v>
      </c>
      <c r="S439" s="18" t="str">
        <f>VLOOKUP(N439,[2]REGULARIZADOS!N$6:S$363,6,0)</f>
        <v>01/01/2008</v>
      </c>
      <c r="T439" s="14">
        <v>3994.6900000000005</v>
      </c>
      <c r="U439" s="13"/>
      <c r="V439" s="13"/>
      <c r="W439" s="14">
        <v>8647.35</v>
      </c>
      <c r="X439" s="14">
        <v>4652.66</v>
      </c>
      <c r="Y439" s="14">
        <v>3994.6900000000005</v>
      </c>
    </row>
    <row r="440" spans="1:25" x14ac:dyDescent="0.25">
      <c r="A440" s="7">
        <v>80</v>
      </c>
      <c r="B440" s="8" t="s">
        <v>1431</v>
      </c>
      <c r="C440" s="7" t="s">
        <v>24</v>
      </c>
      <c r="D440" s="11" t="s">
        <v>31</v>
      </c>
      <c r="E440" s="11" t="s">
        <v>50</v>
      </c>
      <c r="F440" s="11" t="s">
        <v>51</v>
      </c>
      <c r="G440" s="11" t="s">
        <v>26</v>
      </c>
      <c r="H440" s="17" t="s">
        <v>233</v>
      </c>
      <c r="I440" s="11" t="s">
        <v>62</v>
      </c>
      <c r="J440" s="11" t="s">
        <v>46</v>
      </c>
      <c r="K440" s="11" t="s">
        <v>42</v>
      </c>
      <c r="L440" s="7">
        <v>1</v>
      </c>
      <c r="M440" s="11" t="s">
        <v>1511</v>
      </c>
      <c r="N440" s="11" t="s">
        <v>1263</v>
      </c>
      <c r="O440" s="9" t="s">
        <v>1264</v>
      </c>
      <c r="P440" s="7"/>
      <c r="Q440" s="7">
        <v>1</v>
      </c>
      <c r="R440" s="7" t="s">
        <v>30</v>
      </c>
      <c r="S440" s="18" t="str">
        <f>VLOOKUP(N440,[2]REGULARIZADOS!N$6:S$363,6,0)</f>
        <v>01/01/2008</v>
      </c>
      <c r="T440" s="14">
        <v>5048.5700000000015</v>
      </c>
      <c r="U440" s="13"/>
      <c r="V440" s="13"/>
      <c r="W440" s="14">
        <v>8647.35</v>
      </c>
      <c r="X440" s="14">
        <v>3598.7799999999993</v>
      </c>
      <c r="Y440" s="14">
        <v>5048.5700000000015</v>
      </c>
    </row>
    <row r="441" spans="1:25" x14ac:dyDescent="0.25">
      <c r="A441" s="7">
        <v>81</v>
      </c>
      <c r="B441" s="8" t="s">
        <v>1431</v>
      </c>
      <c r="C441" s="7" t="s">
        <v>24</v>
      </c>
      <c r="D441" s="11" t="s">
        <v>31</v>
      </c>
      <c r="E441" s="11" t="s">
        <v>50</v>
      </c>
      <c r="F441" s="11" t="s">
        <v>51</v>
      </c>
      <c r="G441" s="11" t="s">
        <v>26</v>
      </c>
      <c r="H441" s="17" t="s">
        <v>233</v>
      </c>
      <c r="I441" s="11" t="s">
        <v>62</v>
      </c>
      <c r="J441" s="11" t="s">
        <v>46</v>
      </c>
      <c r="K441" s="11" t="s">
        <v>42</v>
      </c>
      <c r="L441" s="7">
        <v>1</v>
      </c>
      <c r="M441" s="11" t="s">
        <v>1512</v>
      </c>
      <c r="N441" s="11" t="s">
        <v>1279</v>
      </c>
      <c r="O441" s="9" t="s">
        <v>1280</v>
      </c>
      <c r="P441" s="7"/>
      <c r="Q441" s="7">
        <v>1</v>
      </c>
      <c r="R441" s="7" t="s">
        <v>30</v>
      </c>
      <c r="S441" s="18" t="str">
        <f>VLOOKUP(N441,[2]REGULARIZADOS!N$6:S$363,6,0)</f>
        <v>01/01/2008</v>
      </c>
      <c r="T441" s="14">
        <v>5207.5400000000009</v>
      </c>
      <c r="U441" s="13"/>
      <c r="V441" s="13"/>
      <c r="W441" s="14">
        <v>8647.35</v>
      </c>
      <c r="X441" s="14">
        <v>3439.81</v>
      </c>
      <c r="Y441" s="14">
        <v>5207.5400000000009</v>
      </c>
    </row>
    <row r="442" spans="1:25" x14ac:dyDescent="0.25">
      <c r="A442" s="7">
        <v>82</v>
      </c>
      <c r="B442" s="8" t="s">
        <v>1431</v>
      </c>
      <c r="C442" s="7" t="s">
        <v>24</v>
      </c>
      <c r="D442" s="11" t="s">
        <v>31</v>
      </c>
      <c r="E442" s="11" t="s">
        <v>50</v>
      </c>
      <c r="F442" s="11" t="s">
        <v>51</v>
      </c>
      <c r="G442" s="11" t="s">
        <v>26</v>
      </c>
      <c r="H442" s="17" t="s">
        <v>233</v>
      </c>
      <c r="I442" s="11" t="s">
        <v>62</v>
      </c>
      <c r="J442" s="11" t="s">
        <v>46</v>
      </c>
      <c r="K442" s="11" t="s">
        <v>42</v>
      </c>
      <c r="L442" s="7">
        <v>1</v>
      </c>
      <c r="M442" s="11" t="s">
        <v>1513</v>
      </c>
      <c r="N442" s="11" t="s">
        <v>1422</v>
      </c>
      <c r="O442" s="9" t="s">
        <v>1423</v>
      </c>
      <c r="P442" s="7"/>
      <c r="Q442" s="7">
        <v>1</v>
      </c>
      <c r="R442" s="7" t="s">
        <v>30</v>
      </c>
      <c r="S442" s="18" t="str">
        <f>VLOOKUP(N442,[2]REGULARIZADOS!N$6:S$363,6,0)</f>
        <v>01/01/2008</v>
      </c>
      <c r="T442" s="14">
        <v>2256.29</v>
      </c>
      <c r="U442" s="13"/>
      <c r="V442" s="13"/>
      <c r="W442" s="14">
        <v>8647.35</v>
      </c>
      <c r="X442" s="14">
        <v>6391.06</v>
      </c>
      <c r="Y442" s="14">
        <v>2256.29</v>
      </c>
    </row>
    <row r="443" spans="1:25" x14ac:dyDescent="0.25">
      <c r="A443" s="7">
        <v>83</v>
      </c>
      <c r="B443" s="8" t="s">
        <v>1431</v>
      </c>
      <c r="C443" s="7" t="s">
        <v>24</v>
      </c>
      <c r="D443" s="11" t="s">
        <v>67</v>
      </c>
      <c r="E443" s="11" t="s">
        <v>68</v>
      </c>
      <c r="F443" s="11" t="s">
        <v>69</v>
      </c>
      <c r="G443" s="11" t="s">
        <v>26</v>
      </c>
      <c r="H443" s="17" t="s">
        <v>233</v>
      </c>
      <c r="I443" s="11" t="s">
        <v>62</v>
      </c>
      <c r="J443" s="11" t="s">
        <v>46</v>
      </c>
      <c r="K443" s="11" t="s">
        <v>42</v>
      </c>
      <c r="L443" s="7">
        <v>1</v>
      </c>
      <c r="M443" s="11" t="s">
        <v>1514</v>
      </c>
      <c r="N443" s="11" t="s">
        <v>542</v>
      </c>
      <c r="O443" s="9" t="s">
        <v>543</v>
      </c>
      <c r="P443" s="7"/>
      <c r="Q443" s="7">
        <v>1</v>
      </c>
      <c r="R443" s="7" t="s">
        <v>30</v>
      </c>
      <c r="S443" s="18" t="str">
        <f>VLOOKUP(N443,[2]REGULARIZADOS!N$6:S$363,6,0)</f>
        <v>01/01/2008</v>
      </c>
      <c r="T443" s="14">
        <v>5335.3400000000011</v>
      </c>
      <c r="U443" s="13"/>
      <c r="V443" s="13"/>
      <c r="W443" s="14">
        <v>8647.35</v>
      </c>
      <c r="X443" s="14">
        <v>3312.0099999999993</v>
      </c>
      <c r="Y443" s="14">
        <v>5335.3400000000011</v>
      </c>
    </row>
    <row r="444" spans="1:25" x14ac:dyDescent="0.25">
      <c r="A444" s="7">
        <v>84</v>
      </c>
      <c r="B444" s="8" t="s">
        <v>1431</v>
      </c>
      <c r="C444" s="7" t="s">
        <v>24</v>
      </c>
      <c r="D444" s="11" t="s">
        <v>61</v>
      </c>
      <c r="E444" s="11" t="s">
        <v>162</v>
      </c>
      <c r="F444" s="11" t="s">
        <v>163</v>
      </c>
      <c r="G444" s="11" t="s">
        <v>26</v>
      </c>
      <c r="H444" s="17" t="s">
        <v>253</v>
      </c>
      <c r="I444" s="11" t="s">
        <v>34</v>
      </c>
      <c r="J444" s="11" t="s">
        <v>28</v>
      </c>
      <c r="K444" s="11" t="s">
        <v>29</v>
      </c>
      <c r="L444" s="7">
        <v>1</v>
      </c>
      <c r="M444" s="11" t="s">
        <v>1515</v>
      </c>
      <c r="N444" s="11" t="s">
        <v>838</v>
      </c>
      <c r="O444" s="9" t="s">
        <v>839</v>
      </c>
      <c r="P444" s="7"/>
      <c r="Q444" s="7">
        <v>1</v>
      </c>
      <c r="R444" s="7" t="s">
        <v>30</v>
      </c>
      <c r="S444" s="18" t="str">
        <f>VLOOKUP(N444,[2]REGULARIZADOS!N$6:S$363,6,0)</f>
        <v>16/10/2010</v>
      </c>
      <c r="T444" s="14">
        <v>11777.88</v>
      </c>
      <c r="U444" s="13"/>
      <c r="V444" s="13"/>
      <c r="W444" s="14">
        <v>15861.9</v>
      </c>
      <c r="X444" s="14">
        <v>4084.0200000000004</v>
      </c>
      <c r="Y444" s="14">
        <v>11777.88</v>
      </c>
    </row>
    <row r="445" spans="1:25" x14ac:dyDescent="0.25">
      <c r="A445" s="7">
        <v>85</v>
      </c>
      <c r="B445" s="8" t="s">
        <v>1431</v>
      </c>
      <c r="C445" s="7" t="s">
        <v>24</v>
      </c>
      <c r="D445" s="11" t="s">
        <v>61</v>
      </c>
      <c r="E445" s="11" t="s">
        <v>162</v>
      </c>
      <c r="F445" s="11" t="s">
        <v>163</v>
      </c>
      <c r="G445" s="11" t="s">
        <v>26</v>
      </c>
      <c r="H445" s="17" t="s">
        <v>233</v>
      </c>
      <c r="I445" s="11" t="s">
        <v>62</v>
      </c>
      <c r="J445" s="11" t="s">
        <v>46</v>
      </c>
      <c r="K445" s="11" t="s">
        <v>42</v>
      </c>
      <c r="L445" s="7">
        <v>1</v>
      </c>
      <c r="M445" s="11" t="s">
        <v>1516</v>
      </c>
      <c r="N445" s="11" t="s">
        <v>576</v>
      </c>
      <c r="O445" s="9" t="s">
        <v>577</v>
      </c>
      <c r="P445" s="7"/>
      <c r="Q445" s="7">
        <v>1</v>
      </c>
      <c r="R445" s="7" t="s">
        <v>30</v>
      </c>
      <c r="S445" s="18" t="str">
        <f>VLOOKUP(N445,[2]REGULARIZADOS!N$6:S$363,6,0)</f>
        <v>01/01/2008</v>
      </c>
      <c r="T445" s="14">
        <v>4907.7099999999991</v>
      </c>
      <c r="U445" s="13"/>
      <c r="V445" s="13"/>
      <c r="W445" s="14">
        <v>8647.35</v>
      </c>
      <c r="X445" s="14">
        <v>3739.6400000000008</v>
      </c>
      <c r="Y445" s="14">
        <v>4907.7099999999991</v>
      </c>
    </row>
    <row r="446" spans="1:25" x14ac:dyDescent="0.25">
      <c r="A446" s="7">
        <v>86</v>
      </c>
      <c r="B446" s="8" t="s">
        <v>1431</v>
      </c>
      <c r="C446" s="7" t="s">
        <v>24</v>
      </c>
      <c r="D446" s="11" t="s">
        <v>61</v>
      </c>
      <c r="E446" s="11" t="s">
        <v>162</v>
      </c>
      <c r="F446" s="11" t="s">
        <v>163</v>
      </c>
      <c r="G446" s="11" t="s">
        <v>26</v>
      </c>
      <c r="H446" s="17" t="s">
        <v>233</v>
      </c>
      <c r="I446" s="11" t="s">
        <v>62</v>
      </c>
      <c r="J446" s="11" t="s">
        <v>46</v>
      </c>
      <c r="K446" s="11" t="s">
        <v>42</v>
      </c>
      <c r="L446" s="7">
        <v>1</v>
      </c>
      <c r="M446" s="11" t="s">
        <v>1517</v>
      </c>
      <c r="N446" s="11" t="s">
        <v>596</v>
      </c>
      <c r="O446" s="9" t="s">
        <v>597</v>
      </c>
      <c r="P446" s="7"/>
      <c r="Q446" s="7">
        <v>1</v>
      </c>
      <c r="R446" s="7" t="s">
        <v>30</v>
      </c>
      <c r="S446" s="18" t="str">
        <f>VLOOKUP(N446,[2]REGULARIZADOS!N$6:S$363,6,0)</f>
        <v>01/06/2013</v>
      </c>
      <c r="T446" s="14">
        <v>4025.08</v>
      </c>
      <c r="U446" s="13"/>
      <c r="V446" s="13"/>
      <c r="W446" s="14">
        <v>8597.35</v>
      </c>
      <c r="X446" s="14">
        <v>4572.2700000000004</v>
      </c>
      <c r="Y446" s="14">
        <v>4025.08</v>
      </c>
    </row>
    <row r="447" spans="1:25" x14ac:dyDescent="0.25">
      <c r="A447" s="7">
        <v>87</v>
      </c>
      <c r="B447" s="8" t="s">
        <v>1431</v>
      </c>
      <c r="C447" s="7" t="s">
        <v>24</v>
      </c>
      <c r="D447" s="11" t="s">
        <v>61</v>
      </c>
      <c r="E447" s="11" t="s">
        <v>162</v>
      </c>
      <c r="F447" s="11" t="s">
        <v>163</v>
      </c>
      <c r="G447" s="11" t="s">
        <v>26</v>
      </c>
      <c r="H447" s="17" t="s">
        <v>241</v>
      </c>
      <c r="I447" s="11" t="s">
        <v>70</v>
      </c>
      <c r="J447" s="11" t="s">
        <v>71</v>
      </c>
      <c r="K447" s="11" t="s">
        <v>42</v>
      </c>
      <c r="L447" s="7">
        <v>1</v>
      </c>
      <c r="M447" s="11" t="s">
        <v>1518</v>
      </c>
      <c r="N447" s="11" t="s">
        <v>800</v>
      </c>
      <c r="O447" s="9" t="s">
        <v>801</v>
      </c>
      <c r="P447" s="7"/>
      <c r="Q447" s="7">
        <v>1</v>
      </c>
      <c r="R447" s="7" t="s">
        <v>30</v>
      </c>
      <c r="S447" s="18" t="str">
        <f>VLOOKUP(N447,[2]REGULARIZADOS!N$6:S$363,6,0)</f>
        <v>01/01/2008</v>
      </c>
      <c r="T447" s="14">
        <v>5513.99</v>
      </c>
      <c r="U447" s="13"/>
      <c r="V447" s="13"/>
      <c r="W447" s="14">
        <v>9042.5</v>
      </c>
      <c r="X447" s="14">
        <v>3528.5100000000007</v>
      </c>
      <c r="Y447" s="14">
        <v>5513.99</v>
      </c>
    </row>
    <row r="448" spans="1:25" x14ac:dyDescent="0.25">
      <c r="A448" s="7">
        <v>88</v>
      </c>
      <c r="B448" s="8" t="s">
        <v>1431</v>
      </c>
      <c r="C448" s="7" t="s">
        <v>24</v>
      </c>
      <c r="D448" s="11" t="s">
        <v>47</v>
      </c>
      <c r="E448" s="11" t="s">
        <v>150</v>
      </c>
      <c r="F448" s="11" t="s">
        <v>151</v>
      </c>
      <c r="G448" s="11" t="s">
        <v>26</v>
      </c>
      <c r="H448" s="17" t="s">
        <v>253</v>
      </c>
      <c r="I448" s="11" t="s">
        <v>34</v>
      </c>
      <c r="J448" s="11" t="s">
        <v>28</v>
      </c>
      <c r="K448" s="11" t="s">
        <v>29</v>
      </c>
      <c r="L448" s="7">
        <v>1</v>
      </c>
      <c r="M448" s="11" t="s">
        <v>1519</v>
      </c>
      <c r="N448" s="11" t="s">
        <v>470</v>
      </c>
      <c r="O448" s="9" t="s">
        <v>471</v>
      </c>
      <c r="P448" s="7"/>
      <c r="Q448" s="7">
        <v>1</v>
      </c>
      <c r="R448" s="7" t="s">
        <v>30</v>
      </c>
      <c r="S448" s="18" t="str">
        <f>VLOOKUP(N448,[2]REGULARIZADOS!N$6:S$363,6,0)</f>
        <v>16/07/2009</v>
      </c>
      <c r="T448" s="14">
        <v>9865.1499999999978</v>
      </c>
      <c r="U448" s="13"/>
      <c r="V448" s="13"/>
      <c r="W448" s="14">
        <v>15911.9</v>
      </c>
      <c r="X448" s="14">
        <v>6046.7500000000009</v>
      </c>
      <c r="Y448" s="14">
        <v>9865.1499999999978</v>
      </c>
    </row>
    <row r="449" spans="1:25" x14ac:dyDescent="0.25">
      <c r="A449" s="7">
        <v>89</v>
      </c>
      <c r="B449" s="8" t="s">
        <v>1431</v>
      </c>
      <c r="C449" s="7" t="s">
        <v>24</v>
      </c>
      <c r="D449" s="11" t="s">
        <v>47</v>
      </c>
      <c r="E449" s="11" t="s">
        <v>150</v>
      </c>
      <c r="F449" s="11" t="s">
        <v>151</v>
      </c>
      <c r="G449" s="11" t="s">
        <v>26</v>
      </c>
      <c r="H449" s="17" t="s">
        <v>233</v>
      </c>
      <c r="I449" s="11" t="s">
        <v>62</v>
      </c>
      <c r="J449" s="11" t="s">
        <v>46</v>
      </c>
      <c r="K449" s="11" t="s">
        <v>42</v>
      </c>
      <c r="L449" s="7">
        <v>1</v>
      </c>
      <c r="M449" s="11" t="s">
        <v>1520</v>
      </c>
      <c r="N449" s="11" t="s">
        <v>850</v>
      </c>
      <c r="O449" s="9" t="s">
        <v>851</v>
      </c>
      <c r="P449" s="7"/>
      <c r="Q449" s="7">
        <v>1</v>
      </c>
      <c r="R449" s="7" t="s">
        <v>30</v>
      </c>
      <c r="S449" s="18" t="str">
        <f>VLOOKUP(N449,[2]REGULARIZADOS!N$6:S$363,6,0)</f>
        <v>01/01/2008</v>
      </c>
      <c r="T449" s="14">
        <v>4298.7700000000004</v>
      </c>
      <c r="U449" s="13"/>
      <c r="V449" s="13"/>
      <c r="W449" s="14">
        <v>8647.35</v>
      </c>
      <c r="X449" s="14">
        <v>4348.58</v>
      </c>
      <c r="Y449" s="14">
        <v>4298.7700000000004</v>
      </c>
    </row>
    <row r="450" spans="1:25" x14ac:dyDescent="0.25">
      <c r="A450" s="7">
        <v>90</v>
      </c>
      <c r="B450" s="8" t="s">
        <v>1431</v>
      </c>
      <c r="C450" s="7" t="s">
        <v>24</v>
      </c>
      <c r="D450" s="11" t="s">
        <v>47</v>
      </c>
      <c r="E450" s="11" t="s">
        <v>150</v>
      </c>
      <c r="F450" s="11" t="s">
        <v>151</v>
      </c>
      <c r="G450" s="11" t="s">
        <v>26</v>
      </c>
      <c r="H450" s="17" t="s">
        <v>233</v>
      </c>
      <c r="I450" s="11" t="s">
        <v>62</v>
      </c>
      <c r="J450" s="11" t="s">
        <v>46</v>
      </c>
      <c r="K450" s="11" t="s">
        <v>42</v>
      </c>
      <c r="L450" s="7">
        <v>1</v>
      </c>
      <c r="M450" s="11" t="s">
        <v>1521</v>
      </c>
      <c r="N450" s="11" t="s">
        <v>957</v>
      </c>
      <c r="O450" s="9" t="s">
        <v>958</v>
      </c>
      <c r="P450" s="7"/>
      <c r="Q450" s="7">
        <v>1</v>
      </c>
      <c r="R450" s="7" t="s">
        <v>30</v>
      </c>
      <c r="S450" s="18" t="str">
        <f>VLOOKUP(N450,[2]REGULARIZADOS!N$6:S$363,6,0)</f>
        <v>01/01/2008</v>
      </c>
      <c r="T450" s="14">
        <v>2803.3600000000006</v>
      </c>
      <c r="U450" s="13"/>
      <c r="V450" s="13"/>
      <c r="W450" s="14">
        <v>8647.35</v>
      </c>
      <c r="X450" s="14">
        <v>5843.99</v>
      </c>
      <c r="Y450" s="14">
        <v>2803.3600000000006</v>
      </c>
    </row>
    <row r="451" spans="1:25" x14ac:dyDescent="0.25">
      <c r="A451" s="7">
        <v>91</v>
      </c>
      <c r="B451" s="8" t="s">
        <v>1431</v>
      </c>
      <c r="C451" s="7" t="s">
        <v>24</v>
      </c>
      <c r="D451" s="11" t="s">
        <v>47</v>
      </c>
      <c r="E451" s="11" t="s">
        <v>150</v>
      </c>
      <c r="F451" s="11" t="s">
        <v>151</v>
      </c>
      <c r="G451" s="11" t="s">
        <v>26</v>
      </c>
      <c r="H451" s="17" t="s">
        <v>233</v>
      </c>
      <c r="I451" s="11" t="s">
        <v>62</v>
      </c>
      <c r="J451" s="11" t="s">
        <v>46</v>
      </c>
      <c r="K451" s="11" t="s">
        <v>42</v>
      </c>
      <c r="L451" s="7">
        <v>1</v>
      </c>
      <c r="M451" s="11" t="s">
        <v>1522</v>
      </c>
      <c r="N451" s="11" t="s">
        <v>1017</v>
      </c>
      <c r="O451" s="9" t="s">
        <v>1018</v>
      </c>
      <c r="P451" s="7"/>
      <c r="Q451" s="7">
        <v>1</v>
      </c>
      <c r="R451" s="7" t="s">
        <v>30</v>
      </c>
      <c r="S451" s="18" t="str">
        <f>VLOOKUP(N451,[2]REGULARIZADOS!N$6:S$363,6,0)</f>
        <v>01/01/2008</v>
      </c>
      <c r="T451" s="14">
        <v>4650.9600000000009</v>
      </c>
      <c r="U451" s="13"/>
      <c r="V451" s="13"/>
      <c r="W451" s="14">
        <v>8647.35</v>
      </c>
      <c r="X451" s="14">
        <v>3996.3899999999994</v>
      </c>
      <c r="Y451" s="14">
        <v>4650.9600000000009</v>
      </c>
    </row>
    <row r="452" spans="1:25" x14ac:dyDescent="0.25">
      <c r="A452" s="7">
        <v>92</v>
      </c>
      <c r="B452" s="8" t="s">
        <v>1431</v>
      </c>
      <c r="C452" s="7" t="s">
        <v>24</v>
      </c>
      <c r="D452" s="11" t="s">
        <v>47</v>
      </c>
      <c r="E452" s="11" t="s">
        <v>150</v>
      </c>
      <c r="F452" s="11" t="s">
        <v>151</v>
      </c>
      <c r="G452" s="11" t="s">
        <v>26</v>
      </c>
      <c r="H452" s="17" t="s">
        <v>233</v>
      </c>
      <c r="I452" s="11" t="s">
        <v>62</v>
      </c>
      <c r="J452" s="11" t="s">
        <v>46</v>
      </c>
      <c r="K452" s="11" t="s">
        <v>42</v>
      </c>
      <c r="L452" s="7">
        <v>1</v>
      </c>
      <c r="M452" s="11" t="s">
        <v>1523</v>
      </c>
      <c r="N452" s="11" t="s">
        <v>1151</v>
      </c>
      <c r="O452" s="9" t="s">
        <v>1152</v>
      </c>
      <c r="P452" s="7"/>
      <c r="Q452" s="7">
        <v>1</v>
      </c>
      <c r="R452" s="7" t="s">
        <v>30</v>
      </c>
      <c r="S452" s="18" t="str">
        <f>VLOOKUP(N452,[2]REGULARIZADOS!N$6:S$363,6,0)</f>
        <v>01/07/2008</v>
      </c>
      <c r="T452" s="14">
        <v>4248.72</v>
      </c>
      <c r="U452" s="13"/>
      <c r="V452" s="13"/>
      <c r="W452" s="14">
        <v>8647.35</v>
      </c>
      <c r="X452" s="14">
        <v>4398.63</v>
      </c>
      <c r="Y452" s="14">
        <v>4248.72</v>
      </c>
    </row>
    <row r="453" spans="1:25" x14ac:dyDescent="0.25">
      <c r="A453" s="7">
        <v>93</v>
      </c>
      <c r="B453" s="8" t="s">
        <v>1431</v>
      </c>
      <c r="C453" s="7" t="s">
        <v>24</v>
      </c>
      <c r="D453" s="11" t="s">
        <v>47</v>
      </c>
      <c r="E453" s="11" t="s">
        <v>202</v>
      </c>
      <c r="F453" s="11" t="s">
        <v>203</v>
      </c>
      <c r="G453" s="11" t="s">
        <v>26</v>
      </c>
      <c r="H453" s="17" t="s">
        <v>233</v>
      </c>
      <c r="I453" s="11" t="s">
        <v>62</v>
      </c>
      <c r="J453" s="11" t="s">
        <v>46</v>
      </c>
      <c r="K453" s="11" t="s">
        <v>42</v>
      </c>
      <c r="L453" s="7">
        <v>1</v>
      </c>
      <c r="M453" s="11" t="s">
        <v>1524</v>
      </c>
      <c r="N453" s="11" t="s">
        <v>447</v>
      </c>
      <c r="O453" s="9" t="s">
        <v>448</v>
      </c>
      <c r="P453" s="7"/>
      <c r="Q453" s="7">
        <v>1</v>
      </c>
      <c r="R453" s="7" t="s">
        <v>30</v>
      </c>
      <c r="S453" s="18" t="str">
        <f>VLOOKUP(N453,[2]REGULARIZADOS!N$6:S$363,6,0)</f>
        <v>16/01/2008</v>
      </c>
      <c r="T453" s="14">
        <v>3.5</v>
      </c>
      <c r="U453" s="13"/>
      <c r="V453" s="13"/>
      <c r="W453" s="14">
        <v>8647.35</v>
      </c>
      <c r="X453" s="14">
        <v>8643.85</v>
      </c>
      <c r="Y453" s="14">
        <v>3.5</v>
      </c>
    </row>
    <row r="454" spans="1:25" x14ac:dyDescent="0.25">
      <c r="A454" s="7">
        <v>94</v>
      </c>
      <c r="B454" s="8" t="s">
        <v>1431</v>
      </c>
      <c r="C454" s="7" t="s">
        <v>24</v>
      </c>
      <c r="D454" s="11" t="s">
        <v>47</v>
      </c>
      <c r="E454" s="11" t="s">
        <v>202</v>
      </c>
      <c r="F454" s="11" t="s">
        <v>203</v>
      </c>
      <c r="G454" s="11" t="s">
        <v>26</v>
      </c>
      <c r="H454" s="17" t="s">
        <v>233</v>
      </c>
      <c r="I454" s="11" t="s">
        <v>62</v>
      </c>
      <c r="J454" s="11" t="s">
        <v>46</v>
      </c>
      <c r="K454" s="11" t="s">
        <v>42</v>
      </c>
      <c r="L454" s="7">
        <v>1</v>
      </c>
      <c r="M454" s="11" t="s">
        <v>1525</v>
      </c>
      <c r="N454" s="11" t="s">
        <v>890</v>
      </c>
      <c r="O454" s="9" t="s">
        <v>891</v>
      </c>
      <c r="P454" s="7"/>
      <c r="Q454" s="7">
        <v>1</v>
      </c>
      <c r="R454" s="7" t="s">
        <v>30</v>
      </c>
      <c r="S454" s="18" t="str">
        <f>VLOOKUP(N454,[2]REGULARIZADOS!N$6:S$363,6,0)</f>
        <v>01/01/2008</v>
      </c>
      <c r="T454" s="14">
        <v>2705.04</v>
      </c>
      <c r="U454" s="13"/>
      <c r="V454" s="13"/>
      <c r="W454" s="14">
        <v>8647.35</v>
      </c>
      <c r="X454" s="14">
        <v>5942.31</v>
      </c>
      <c r="Y454" s="14">
        <v>2705.04</v>
      </c>
    </row>
    <row r="455" spans="1:25" x14ac:dyDescent="0.25">
      <c r="A455" s="7">
        <v>95</v>
      </c>
      <c r="B455" s="8" t="s">
        <v>1431</v>
      </c>
      <c r="C455" s="7" t="s">
        <v>24</v>
      </c>
      <c r="D455" s="11" t="s">
        <v>47</v>
      </c>
      <c r="E455" s="11" t="s">
        <v>202</v>
      </c>
      <c r="F455" s="11" t="s">
        <v>203</v>
      </c>
      <c r="G455" s="11" t="s">
        <v>26</v>
      </c>
      <c r="H455" s="17" t="s">
        <v>233</v>
      </c>
      <c r="I455" s="11" t="s">
        <v>62</v>
      </c>
      <c r="J455" s="11" t="s">
        <v>46</v>
      </c>
      <c r="K455" s="11" t="s">
        <v>42</v>
      </c>
      <c r="L455" s="7">
        <v>1</v>
      </c>
      <c r="M455" s="11" t="s">
        <v>1526</v>
      </c>
      <c r="N455" s="11" t="s">
        <v>964</v>
      </c>
      <c r="O455" s="9" t="s">
        <v>965</v>
      </c>
      <c r="P455" s="7"/>
      <c r="Q455" s="7">
        <v>1</v>
      </c>
      <c r="R455" s="7" t="s">
        <v>30</v>
      </c>
      <c r="S455" s="18" t="str">
        <f>VLOOKUP(N455,[2]REGULARIZADOS!N$6:S$363,6,0)</f>
        <v>16/07/2009</v>
      </c>
      <c r="T455" s="14">
        <v>5840.25</v>
      </c>
      <c r="U455" s="13"/>
      <c r="V455" s="13"/>
      <c r="W455" s="14">
        <v>8647.35</v>
      </c>
      <c r="X455" s="14">
        <v>2807.1</v>
      </c>
      <c r="Y455" s="14">
        <v>5840.25</v>
      </c>
    </row>
    <row r="456" spans="1:25" x14ac:dyDescent="0.25">
      <c r="A456" s="7">
        <v>96</v>
      </c>
      <c r="B456" s="8" t="s">
        <v>1431</v>
      </c>
      <c r="C456" s="7" t="s">
        <v>24</v>
      </c>
      <c r="D456" s="11" t="s">
        <v>47</v>
      </c>
      <c r="E456" s="11" t="s">
        <v>202</v>
      </c>
      <c r="F456" s="11" t="s">
        <v>203</v>
      </c>
      <c r="G456" s="11" t="s">
        <v>26</v>
      </c>
      <c r="H456" s="17" t="s">
        <v>233</v>
      </c>
      <c r="I456" s="11" t="s">
        <v>62</v>
      </c>
      <c r="J456" s="11" t="s">
        <v>46</v>
      </c>
      <c r="K456" s="11" t="s">
        <v>42</v>
      </c>
      <c r="L456" s="7">
        <v>1</v>
      </c>
      <c r="M456" s="11" t="s">
        <v>1527</v>
      </c>
      <c r="N456" s="11" t="s">
        <v>1334</v>
      </c>
      <c r="O456" s="9" t="s">
        <v>1335</v>
      </c>
      <c r="P456" s="7"/>
      <c r="Q456" s="7">
        <v>1</v>
      </c>
      <c r="R456" s="7" t="s">
        <v>30</v>
      </c>
      <c r="S456" s="18" t="str">
        <f>VLOOKUP(N456,[2]REGULARIZADOS!N$6:S$363,6,0)</f>
        <v>01/01/2008</v>
      </c>
      <c r="T456" s="14">
        <v>5257.0700000000015</v>
      </c>
      <c r="U456" s="13"/>
      <c r="V456" s="13"/>
      <c r="W456" s="14">
        <v>8647.35</v>
      </c>
      <c r="X456" s="14">
        <v>3390.2799999999993</v>
      </c>
      <c r="Y456" s="14">
        <v>5257.0700000000015</v>
      </c>
    </row>
    <row r="457" spans="1:25" x14ac:dyDescent="0.25">
      <c r="A457" s="7">
        <v>97</v>
      </c>
      <c r="B457" s="8" t="s">
        <v>1431</v>
      </c>
      <c r="C457" s="7" t="s">
        <v>24</v>
      </c>
      <c r="D457" s="11" t="s">
        <v>47</v>
      </c>
      <c r="E457" s="11" t="s">
        <v>194</v>
      </c>
      <c r="F457" s="11" t="s">
        <v>195</v>
      </c>
      <c r="G457" s="11" t="s">
        <v>26</v>
      </c>
      <c r="H457" s="17" t="s">
        <v>233</v>
      </c>
      <c r="I457" s="11" t="s">
        <v>62</v>
      </c>
      <c r="J457" s="11" t="s">
        <v>46</v>
      </c>
      <c r="K457" s="11" t="s">
        <v>42</v>
      </c>
      <c r="L457" s="7">
        <v>1</v>
      </c>
      <c r="M457" s="11" t="s">
        <v>1528</v>
      </c>
      <c r="N457" s="11" t="s">
        <v>668</v>
      </c>
      <c r="O457" s="9" t="s">
        <v>669</v>
      </c>
      <c r="P457" s="7"/>
      <c r="Q457" s="7">
        <v>1</v>
      </c>
      <c r="R457" s="7" t="s">
        <v>30</v>
      </c>
      <c r="S457" s="18" t="str">
        <f>VLOOKUP(N457,[2]REGULARIZADOS!N$6:S$363,6,0)</f>
        <v>01/01/2008</v>
      </c>
      <c r="T457" s="14">
        <v>5796.93</v>
      </c>
      <c r="U457" s="13"/>
      <c r="V457" s="13"/>
      <c r="W457" s="14">
        <v>8647.35</v>
      </c>
      <c r="X457" s="14">
        <v>2850.4200000000005</v>
      </c>
      <c r="Y457" s="14">
        <v>5796.93</v>
      </c>
    </row>
    <row r="458" spans="1:25" x14ac:dyDescent="0.25">
      <c r="A458" s="7">
        <v>98</v>
      </c>
      <c r="B458" s="8" t="s">
        <v>1431</v>
      </c>
      <c r="C458" s="7" t="s">
        <v>24</v>
      </c>
      <c r="D458" s="11" t="s">
        <v>47</v>
      </c>
      <c r="E458" s="11" t="s">
        <v>194</v>
      </c>
      <c r="F458" s="11" t="s">
        <v>195</v>
      </c>
      <c r="G458" s="11" t="s">
        <v>26</v>
      </c>
      <c r="H458" s="17" t="s">
        <v>233</v>
      </c>
      <c r="I458" s="11" t="s">
        <v>62</v>
      </c>
      <c r="J458" s="11" t="s">
        <v>46</v>
      </c>
      <c r="K458" s="11" t="s">
        <v>42</v>
      </c>
      <c r="L458" s="7">
        <v>1</v>
      </c>
      <c r="M458" s="11" t="s">
        <v>1529</v>
      </c>
      <c r="N458" s="11" t="s">
        <v>841</v>
      </c>
      <c r="O458" s="9" t="s">
        <v>842</v>
      </c>
      <c r="P458" s="7"/>
      <c r="Q458" s="7">
        <v>1</v>
      </c>
      <c r="R458" s="7" t="s">
        <v>30</v>
      </c>
      <c r="S458" s="18" t="str">
        <f>VLOOKUP(N458,[2]REGULARIZADOS!N$6:S$363,6,0)</f>
        <v>01/01/2008</v>
      </c>
      <c r="T458" s="14">
        <v>6645.35</v>
      </c>
      <c r="U458" s="13"/>
      <c r="V458" s="13"/>
      <c r="W458" s="14">
        <v>8647.35</v>
      </c>
      <c r="X458" s="14">
        <v>2001.9999999999995</v>
      </c>
      <c r="Y458" s="14">
        <v>6645.35</v>
      </c>
    </row>
    <row r="459" spans="1:25" x14ac:dyDescent="0.25">
      <c r="A459" s="7">
        <v>99</v>
      </c>
      <c r="B459" s="8" t="s">
        <v>1431</v>
      </c>
      <c r="C459" s="7" t="s">
        <v>24</v>
      </c>
      <c r="D459" s="11" t="s">
        <v>47</v>
      </c>
      <c r="E459" s="11" t="s">
        <v>194</v>
      </c>
      <c r="F459" s="11" t="s">
        <v>195</v>
      </c>
      <c r="G459" s="11" t="s">
        <v>26</v>
      </c>
      <c r="H459" s="17" t="s">
        <v>233</v>
      </c>
      <c r="I459" s="11" t="s">
        <v>62</v>
      </c>
      <c r="J459" s="11" t="s">
        <v>46</v>
      </c>
      <c r="K459" s="11" t="s">
        <v>42</v>
      </c>
      <c r="L459" s="7">
        <v>1</v>
      </c>
      <c r="M459" s="11" t="s">
        <v>1530</v>
      </c>
      <c r="N459" s="11" t="s">
        <v>928</v>
      </c>
      <c r="O459" s="9" t="s">
        <v>929</v>
      </c>
      <c r="P459" s="7"/>
      <c r="Q459" s="7">
        <v>1</v>
      </c>
      <c r="R459" s="7" t="s">
        <v>30</v>
      </c>
      <c r="S459" s="18" t="str">
        <f>VLOOKUP(N459,[2]REGULARIZADOS!N$6:S$363,6,0)</f>
        <v>01/01/2008</v>
      </c>
      <c r="T459" s="14">
        <v>303.88999999999942</v>
      </c>
      <c r="U459" s="13"/>
      <c r="V459" s="13"/>
      <c r="W459" s="14">
        <v>8647.35</v>
      </c>
      <c r="X459" s="14">
        <v>8343.4600000000009</v>
      </c>
      <c r="Y459" s="14">
        <v>303.88999999999942</v>
      </c>
    </row>
    <row r="460" spans="1:25" x14ac:dyDescent="0.25">
      <c r="A460" s="7">
        <v>100</v>
      </c>
      <c r="B460" s="8" t="s">
        <v>1431</v>
      </c>
      <c r="C460" s="7" t="s">
        <v>24</v>
      </c>
      <c r="D460" s="11" t="s">
        <v>47</v>
      </c>
      <c r="E460" s="11" t="s">
        <v>194</v>
      </c>
      <c r="F460" s="11" t="s">
        <v>195</v>
      </c>
      <c r="G460" s="11" t="s">
        <v>26</v>
      </c>
      <c r="H460" s="17" t="s">
        <v>233</v>
      </c>
      <c r="I460" s="11" t="s">
        <v>62</v>
      </c>
      <c r="J460" s="11" t="s">
        <v>46</v>
      </c>
      <c r="K460" s="11" t="s">
        <v>42</v>
      </c>
      <c r="L460" s="7">
        <v>1</v>
      </c>
      <c r="M460" s="11" t="s">
        <v>1531</v>
      </c>
      <c r="N460" s="11" t="s">
        <v>1419</v>
      </c>
      <c r="O460" s="9" t="s">
        <v>1420</v>
      </c>
      <c r="P460" s="7"/>
      <c r="Q460" s="7">
        <v>1</v>
      </c>
      <c r="R460" s="7" t="s">
        <v>30</v>
      </c>
      <c r="S460" s="18" t="str">
        <f>VLOOKUP(N460,[2]REGULARIZADOS!N$6:S$363,6,0)</f>
        <v>01/01/2008</v>
      </c>
      <c r="T460" s="14">
        <v>5908.74</v>
      </c>
      <c r="U460" s="13"/>
      <c r="V460" s="13"/>
      <c r="W460" s="14">
        <v>8647.35</v>
      </c>
      <c r="X460" s="14">
        <v>2738.6100000000006</v>
      </c>
      <c r="Y460" s="14">
        <v>5908.74</v>
      </c>
    </row>
    <row r="461" spans="1:25" x14ac:dyDescent="0.25">
      <c r="A461" s="7">
        <v>101</v>
      </c>
      <c r="B461" s="8" t="s">
        <v>1431</v>
      </c>
      <c r="C461" s="7" t="s">
        <v>24</v>
      </c>
      <c r="D461" s="11" t="s">
        <v>67</v>
      </c>
      <c r="E461" s="11" t="s">
        <v>182</v>
      </c>
      <c r="F461" s="11" t="s">
        <v>183</v>
      </c>
      <c r="G461" s="11" t="s">
        <v>26</v>
      </c>
      <c r="H461" s="17" t="s">
        <v>233</v>
      </c>
      <c r="I461" s="11" t="s">
        <v>62</v>
      </c>
      <c r="J461" s="11" t="s">
        <v>46</v>
      </c>
      <c r="K461" s="11" t="s">
        <v>42</v>
      </c>
      <c r="L461" s="7">
        <v>1</v>
      </c>
      <c r="M461" s="11" t="s">
        <v>1532</v>
      </c>
      <c r="N461" s="11" t="s">
        <v>569</v>
      </c>
      <c r="O461" s="9" t="s">
        <v>570</v>
      </c>
      <c r="P461" s="7"/>
      <c r="Q461" s="7">
        <v>1</v>
      </c>
      <c r="R461" s="7" t="s">
        <v>30</v>
      </c>
      <c r="S461" s="18" t="str">
        <f>VLOOKUP(N461,[2]REGULARIZADOS!N$6:S$363,6,0)</f>
        <v>01/01/2008</v>
      </c>
      <c r="T461" s="14">
        <v>5781.76</v>
      </c>
      <c r="U461" s="13"/>
      <c r="V461" s="13"/>
      <c r="W461" s="14">
        <v>8647.35</v>
      </c>
      <c r="X461" s="14">
        <v>2865.59</v>
      </c>
      <c r="Y461" s="14">
        <v>5781.76</v>
      </c>
    </row>
    <row r="462" spans="1:25" x14ac:dyDescent="0.25">
      <c r="A462" s="7">
        <v>102</v>
      </c>
      <c r="B462" s="8" t="s">
        <v>1431</v>
      </c>
      <c r="C462" s="7" t="s">
        <v>24</v>
      </c>
      <c r="D462" s="11" t="s">
        <v>67</v>
      </c>
      <c r="E462" s="11" t="s">
        <v>182</v>
      </c>
      <c r="F462" s="11" t="s">
        <v>183</v>
      </c>
      <c r="G462" s="11" t="s">
        <v>26</v>
      </c>
      <c r="H462" s="17" t="s">
        <v>233</v>
      </c>
      <c r="I462" s="11" t="s">
        <v>62</v>
      </c>
      <c r="J462" s="11" t="s">
        <v>46</v>
      </c>
      <c r="K462" s="11" t="s">
        <v>42</v>
      </c>
      <c r="L462" s="7">
        <v>1</v>
      </c>
      <c r="M462" s="11" t="s">
        <v>1533</v>
      </c>
      <c r="N462" s="11" t="s">
        <v>916</v>
      </c>
      <c r="O462" s="9" t="s">
        <v>917</v>
      </c>
      <c r="P462" s="7"/>
      <c r="Q462" s="7">
        <v>1</v>
      </c>
      <c r="R462" s="7" t="s">
        <v>30</v>
      </c>
      <c r="S462" s="18" t="str">
        <f>VLOOKUP(N462,[2]REGULARIZADOS!N$6:S$363,6,0)</f>
        <v>01/01/2008</v>
      </c>
      <c r="T462" s="14">
        <v>4695.3899999999994</v>
      </c>
      <c r="U462" s="13"/>
      <c r="V462" s="13"/>
      <c r="W462" s="14">
        <v>8647.35</v>
      </c>
      <c r="X462" s="14">
        <v>3951.9600000000005</v>
      </c>
      <c r="Y462" s="14">
        <v>4695.3899999999994</v>
      </c>
    </row>
    <row r="463" spans="1:25" x14ac:dyDescent="0.25">
      <c r="A463" s="7">
        <v>103</v>
      </c>
      <c r="B463" s="8" t="s">
        <v>1431</v>
      </c>
      <c r="C463" s="7" t="s">
        <v>24</v>
      </c>
      <c r="D463" s="11" t="s">
        <v>67</v>
      </c>
      <c r="E463" s="11" t="s">
        <v>182</v>
      </c>
      <c r="F463" s="11" t="s">
        <v>183</v>
      </c>
      <c r="G463" s="11" t="s">
        <v>26</v>
      </c>
      <c r="H463" s="17" t="s">
        <v>233</v>
      </c>
      <c r="I463" s="11" t="s">
        <v>62</v>
      </c>
      <c r="J463" s="11" t="s">
        <v>46</v>
      </c>
      <c r="K463" s="11" t="s">
        <v>42</v>
      </c>
      <c r="L463" s="7">
        <v>1</v>
      </c>
      <c r="M463" s="11" t="s">
        <v>1534</v>
      </c>
      <c r="N463" s="11" t="s">
        <v>1136</v>
      </c>
      <c r="O463" s="9" t="s">
        <v>1137</v>
      </c>
      <c r="P463" s="7"/>
      <c r="Q463" s="7">
        <v>1</v>
      </c>
      <c r="R463" s="7" t="s">
        <v>30</v>
      </c>
      <c r="S463" s="18" t="str">
        <f>VLOOKUP(N463,[2]REGULARIZADOS!N$6:S$363,6,0)</f>
        <v>01/01/2008</v>
      </c>
      <c r="T463" s="14">
        <v>5047.84</v>
      </c>
      <c r="U463" s="13"/>
      <c r="V463" s="13"/>
      <c r="W463" s="14">
        <v>8647.35</v>
      </c>
      <c r="X463" s="14">
        <v>3599.51</v>
      </c>
      <c r="Y463" s="14">
        <v>5047.84</v>
      </c>
    </row>
    <row r="464" spans="1:25" x14ac:dyDescent="0.25">
      <c r="A464" s="7">
        <v>104</v>
      </c>
      <c r="B464" s="8" t="s">
        <v>1431</v>
      </c>
      <c r="C464" s="7" t="s">
        <v>24</v>
      </c>
      <c r="D464" s="11" t="s">
        <v>67</v>
      </c>
      <c r="E464" s="11" t="s">
        <v>182</v>
      </c>
      <c r="F464" s="11" t="s">
        <v>183</v>
      </c>
      <c r="G464" s="11" t="s">
        <v>26</v>
      </c>
      <c r="H464" s="17" t="s">
        <v>233</v>
      </c>
      <c r="I464" s="11" t="s">
        <v>62</v>
      </c>
      <c r="J464" s="11" t="s">
        <v>46</v>
      </c>
      <c r="K464" s="11" t="s">
        <v>42</v>
      </c>
      <c r="L464" s="7">
        <v>1</v>
      </c>
      <c r="M464" s="11" t="s">
        <v>1535</v>
      </c>
      <c r="N464" s="11" t="s">
        <v>1196</v>
      </c>
      <c r="O464" s="9" t="s">
        <v>1197</v>
      </c>
      <c r="P464" s="7"/>
      <c r="Q464" s="7">
        <v>1</v>
      </c>
      <c r="R464" s="7" t="s">
        <v>30</v>
      </c>
      <c r="S464" s="18" t="str">
        <f>VLOOKUP(N464,[2]REGULARIZADOS!N$6:S$363,6,0)</f>
        <v>01/01/2008</v>
      </c>
      <c r="T464" s="14">
        <v>4692.55</v>
      </c>
      <c r="U464" s="13"/>
      <c r="V464" s="13"/>
      <c r="W464" s="14">
        <v>8647.35</v>
      </c>
      <c r="X464" s="14">
        <v>3954.8</v>
      </c>
      <c r="Y464" s="14">
        <v>4692.55</v>
      </c>
    </row>
    <row r="465" spans="1:25" x14ac:dyDescent="0.25">
      <c r="A465" s="7">
        <v>105</v>
      </c>
      <c r="B465" s="8" t="s">
        <v>1431</v>
      </c>
      <c r="C465" s="7" t="s">
        <v>24</v>
      </c>
      <c r="D465" s="11" t="s">
        <v>67</v>
      </c>
      <c r="E465" s="11" t="s">
        <v>182</v>
      </c>
      <c r="F465" s="11" t="s">
        <v>183</v>
      </c>
      <c r="G465" s="11" t="s">
        <v>26</v>
      </c>
      <c r="H465" s="17" t="s">
        <v>233</v>
      </c>
      <c r="I465" s="11" t="s">
        <v>62</v>
      </c>
      <c r="J465" s="11" t="s">
        <v>46</v>
      </c>
      <c r="K465" s="11" t="s">
        <v>42</v>
      </c>
      <c r="L465" s="7">
        <v>1</v>
      </c>
      <c r="M465" s="11" t="s">
        <v>1536</v>
      </c>
      <c r="N465" s="11" t="s">
        <v>1217</v>
      </c>
      <c r="O465" s="9" t="s">
        <v>1218</v>
      </c>
      <c r="P465" s="7"/>
      <c r="Q465" s="7">
        <v>1</v>
      </c>
      <c r="R465" s="7" t="s">
        <v>30</v>
      </c>
      <c r="S465" s="18" t="str">
        <f>VLOOKUP(N465,[2]REGULARIZADOS!N$6:S$363,6,0)</f>
        <v>01/01/2008</v>
      </c>
      <c r="T465" s="14">
        <v>5319</v>
      </c>
      <c r="U465" s="13"/>
      <c r="V465" s="13"/>
      <c r="W465" s="14">
        <v>8647.35</v>
      </c>
      <c r="X465" s="14">
        <v>3328.3500000000004</v>
      </c>
      <c r="Y465" s="14">
        <v>5319</v>
      </c>
    </row>
    <row r="466" spans="1:25" x14ac:dyDescent="0.25">
      <c r="A466" s="7">
        <v>106</v>
      </c>
      <c r="B466" s="8" t="s">
        <v>1431</v>
      </c>
      <c r="C466" s="7" t="s">
        <v>24</v>
      </c>
      <c r="D466" s="11" t="s">
        <v>31</v>
      </c>
      <c r="E466" s="11" t="s">
        <v>104</v>
      </c>
      <c r="F466" s="11" t="s">
        <v>105</v>
      </c>
      <c r="G466" s="11" t="s">
        <v>26</v>
      </c>
      <c r="H466" s="17" t="s">
        <v>233</v>
      </c>
      <c r="I466" s="11" t="s">
        <v>62</v>
      </c>
      <c r="J466" s="11" t="s">
        <v>46</v>
      </c>
      <c r="K466" s="11" t="s">
        <v>42</v>
      </c>
      <c r="L466" s="7">
        <v>1</v>
      </c>
      <c r="M466" s="11" t="s">
        <v>1537</v>
      </c>
      <c r="N466" s="11" t="s">
        <v>261</v>
      </c>
      <c r="O466" s="9" t="s">
        <v>262</v>
      </c>
      <c r="P466" s="7"/>
      <c r="Q466" s="7">
        <v>1</v>
      </c>
      <c r="R466" s="7" t="s">
        <v>30</v>
      </c>
      <c r="S466" s="18" t="str">
        <f>VLOOKUP(N466,[2]REGULARIZADOS!N$6:S$363,6,0)</f>
        <v>01/01/2008</v>
      </c>
      <c r="T466" s="14">
        <v>2804.83</v>
      </c>
      <c r="U466" s="13"/>
      <c r="V466" s="13"/>
      <c r="W466" s="14">
        <v>8647.35</v>
      </c>
      <c r="X466" s="14">
        <v>5842.52</v>
      </c>
      <c r="Y466" s="14">
        <v>2804.83</v>
      </c>
    </row>
    <row r="467" spans="1:25" x14ac:dyDescent="0.25">
      <c r="A467" s="7">
        <v>107</v>
      </c>
      <c r="B467" s="8" t="s">
        <v>1431</v>
      </c>
      <c r="C467" s="7" t="s">
        <v>24</v>
      </c>
      <c r="D467" s="11" t="s">
        <v>31</v>
      </c>
      <c r="E467" s="11" t="s">
        <v>104</v>
      </c>
      <c r="F467" s="11" t="s">
        <v>105</v>
      </c>
      <c r="G467" s="11" t="s">
        <v>26</v>
      </c>
      <c r="H467" s="17" t="s">
        <v>233</v>
      </c>
      <c r="I467" s="11" t="s">
        <v>62</v>
      </c>
      <c r="J467" s="11" t="s">
        <v>46</v>
      </c>
      <c r="K467" s="11" t="s">
        <v>42</v>
      </c>
      <c r="L467" s="7">
        <v>1</v>
      </c>
      <c r="M467" s="11" t="s">
        <v>1538</v>
      </c>
      <c r="N467" s="11" t="s">
        <v>489</v>
      </c>
      <c r="O467" s="9" t="s">
        <v>490</v>
      </c>
      <c r="P467" s="7"/>
      <c r="Q467" s="7">
        <v>1</v>
      </c>
      <c r="R467" s="7" t="s">
        <v>30</v>
      </c>
      <c r="S467" s="18">
        <f>VLOOKUP(N467,[2]REGULARIZADOS!N$6:S$363,6,0)</f>
        <v>39448</v>
      </c>
      <c r="T467" s="14">
        <v>1494.4700000000012</v>
      </c>
      <c r="U467" s="13"/>
      <c r="V467" s="13"/>
      <c r="W467" s="14">
        <v>8647.35</v>
      </c>
      <c r="X467" s="14">
        <v>7152.8799999999992</v>
      </c>
      <c r="Y467" s="14">
        <v>1494.4700000000012</v>
      </c>
    </row>
    <row r="468" spans="1:25" x14ac:dyDescent="0.25">
      <c r="A468" s="7">
        <v>108</v>
      </c>
      <c r="B468" s="8" t="s">
        <v>1431</v>
      </c>
      <c r="C468" s="7" t="s">
        <v>24</v>
      </c>
      <c r="D468" s="11" t="s">
        <v>31</v>
      </c>
      <c r="E468" s="11" t="s">
        <v>104</v>
      </c>
      <c r="F468" s="11" t="s">
        <v>105</v>
      </c>
      <c r="G468" s="11" t="s">
        <v>26</v>
      </c>
      <c r="H468" s="17" t="s">
        <v>233</v>
      </c>
      <c r="I468" s="11" t="s">
        <v>62</v>
      </c>
      <c r="J468" s="11" t="s">
        <v>46</v>
      </c>
      <c r="K468" s="11" t="s">
        <v>42</v>
      </c>
      <c r="L468" s="7">
        <v>1</v>
      </c>
      <c r="M468" s="11" t="s">
        <v>1539</v>
      </c>
      <c r="N468" s="11" t="s">
        <v>740</v>
      </c>
      <c r="O468" s="9" t="s">
        <v>741</v>
      </c>
      <c r="P468" s="7"/>
      <c r="Q468" s="7">
        <v>1</v>
      </c>
      <c r="R468" s="7" t="s">
        <v>30</v>
      </c>
      <c r="S468" s="18" t="str">
        <f>VLOOKUP(N468,[2]REGULARIZADOS!N$6:S$363,6,0)</f>
        <v>01/01/2008</v>
      </c>
      <c r="T468" s="14">
        <v>4003.2299999999996</v>
      </c>
      <c r="U468" s="13"/>
      <c r="V468" s="13"/>
      <c r="W468" s="14">
        <v>8647.35</v>
      </c>
      <c r="X468" s="14">
        <v>4644.1200000000008</v>
      </c>
      <c r="Y468" s="14">
        <v>4003.2299999999996</v>
      </c>
    </row>
    <row r="469" spans="1:25" x14ac:dyDescent="0.25">
      <c r="A469" s="7">
        <v>109</v>
      </c>
      <c r="B469" s="8" t="s">
        <v>1431</v>
      </c>
      <c r="C469" s="7" t="s">
        <v>24</v>
      </c>
      <c r="D469" s="11" t="s">
        <v>61</v>
      </c>
      <c r="E469" s="11" t="s">
        <v>211</v>
      </c>
      <c r="F469" s="11" t="s">
        <v>212</v>
      </c>
      <c r="G469" s="11" t="s">
        <v>26</v>
      </c>
      <c r="H469" s="17" t="s">
        <v>233</v>
      </c>
      <c r="I469" s="11" t="s">
        <v>62</v>
      </c>
      <c r="J469" s="11" t="s">
        <v>46</v>
      </c>
      <c r="K469" s="11" t="s">
        <v>42</v>
      </c>
      <c r="L469" s="7">
        <v>1</v>
      </c>
      <c r="M469" s="11" t="s">
        <v>1540</v>
      </c>
      <c r="N469" s="11" t="s">
        <v>249</v>
      </c>
      <c r="O469" s="9" t="s">
        <v>250</v>
      </c>
      <c r="P469" s="7"/>
      <c r="Q469" s="7">
        <v>1</v>
      </c>
      <c r="R469" s="7" t="s">
        <v>30</v>
      </c>
      <c r="S469" s="18" t="str">
        <f>VLOOKUP(N469,[2]REGULARIZADOS!N$6:S$363,6,0)</f>
        <v>16/02/2011</v>
      </c>
      <c r="T469" s="14">
        <v>4526.8799999999992</v>
      </c>
      <c r="U469" s="13"/>
      <c r="V469" s="13"/>
      <c r="W469" s="14">
        <v>8597.35</v>
      </c>
      <c r="X469" s="14">
        <v>4070.4700000000007</v>
      </c>
      <c r="Y469" s="14">
        <v>4526.8799999999992</v>
      </c>
    </row>
    <row r="470" spans="1:25" x14ac:dyDescent="0.25">
      <c r="A470" s="7">
        <v>110</v>
      </c>
      <c r="B470" s="8" t="s">
        <v>1431</v>
      </c>
      <c r="C470" s="7" t="s">
        <v>24</v>
      </c>
      <c r="D470" s="11" t="s">
        <v>61</v>
      </c>
      <c r="E470" s="11" t="s">
        <v>211</v>
      </c>
      <c r="F470" s="11" t="s">
        <v>212</v>
      </c>
      <c r="G470" s="11" t="s">
        <v>26</v>
      </c>
      <c r="H470" s="17" t="s">
        <v>233</v>
      </c>
      <c r="I470" s="11" t="s">
        <v>62</v>
      </c>
      <c r="J470" s="11" t="s">
        <v>46</v>
      </c>
      <c r="K470" s="11" t="s">
        <v>42</v>
      </c>
      <c r="L470" s="7">
        <v>1</v>
      </c>
      <c r="M470" s="11" t="s">
        <v>1541</v>
      </c>
      <c r="N470" s="11" t="s">
        <v>351</v>
      </c>
      <c r="O470" s="9" t="s">
        <v>352</v>
      </c>
      <c r="P470" s="7"/>
      <c r="Q470" s="7">
        <v>1</v>
      </c>
      <c r="R470" s="7" t="s">
        <v>30</v>
      </c>
      <c r="S470" s="18" t="str">
        <f>VLOOKUP(N470,[2]REGULARIZADOS!N$6:S$363,6,0)</f>
        <v>01/01/2008</v>
      </c>
      <c r="T470" s="14">
        <v>5029.51</v>
      </c>
      <c r="U470" s="13"/>
      <c r="V470" s="13"/>
      <c r="W470" s="14">
        <v>8647.35</v>
      </c>
      <c r="X470" s="14">
        <v>3617.8399999999997</v>
      </c>
      <c r="Y470" s="14">
        <v>5029.51</v>
      </c>
    </row>
    <row r="471" spans="1:25" x14ac:dyDescent="0.25">
      <c r="A471" s="7">
        <v>111</v>
      </c>
      <c r="B471" s="8" t="s">
        <v>1431</v>
      </c>
      <c r="C471" s="7" t="s">
        <v>24</v>
      </c>
      <c r="D471" s="11" t="s">
        <v>47</v>
      </c>
      <c r="E471" s="11" t="s">
        <v>168</v>
      </c>
      <c r="F471" s="11" t="s">
        <v>169</v>
      </c>
      <c r="G471" s="11" t="s">
        <v>26</v>
      </c>
      <c r="H471" s="17" t="s">
        <v>241</v>
      </c>
      <c r="I471" s="11" t="s">
        <v>70</v>
      </c>
      <c r="J471" s="11" t="s">
        <v>71</v>
      </c>
      <c r="K471" s="11" t="s">
        <v>42</v>
      </c>
      <c r="L471" s="7">
        <v>1</v>
      </c>
      <c r="M471" s="11" t="s">
        <v>1542</v>
      </c>
      <c r="N471" s="11" t="s">
        <v>811</v>
      </c>
      <c r="O471" s="9" t="s">
        <v>812</v>
      </c>
      <c r="P471" s="7"/>
      <c r="Q471" s="7">
        <v>1</v>
      </c>
      <c r="R471" s="7" t="s">
        <v>30</v>
      </c>
      <c r="S471" s="18">
        <f>VLOOKUP(N471,[2]REGULARIZADOS!N$6:S$363,6,0)</f>
        <v>42217</v>
      </c>
      <c r="T471" s="14">
        <v>5270.42</v>
      </c>
      <c r="U471" s="13"/>
      <c r="V471" s="13"/>
      <c r="W471" s="14">
        <v>8560.5</v>
      </c>
      <c r="X471" s="14">
        <v>3290.08</v>
      </c>
      <c r="Y471" s="14">
        <v>5270.42</v>
      </c>
    </row>
    <row r="472" spans="1:25" x14ac:dyDescent="0.25">
      <c r="A472" s="7">
        <v>112</v>
      </c>
      <c r="B472" s="8" t="s">
        <v>1431</v>
      </c>
      <c r="C472" s="7" t="s">
        <v>24</v>
      </c>
      <c r="D472" s="11" t="s">
        <v>88</v>
      </c>
      <c r="E472" s="11" t="s">
        <v>89</v>
      </c>
      <c r="F472" s="11" t="s">
        <v>90</v>
      </c>
      <c r="G472" s="11" t="s">
        <v>26</v>
      </c>
      <c r="H472" s="17" t="s">
        <v>233</v>
      </c>
      <c r="I472" s="11" t="s">
        <v>62</v>
      </c>
      <c r="J472" s="11" t="s">
        <v>46</v>
      </c>
      <c r="K472" s="11" t="s">
        <v>42</v>
      </c>
      <c r="L472" s="7">
        <v>1</v>
      </c>
      <c r="M472" s="11" t="s">
        <v>1543</v>
      </c>
      <c r="N472" s="11" t="s">
        <v>432</v>
      </c>
      <c r="O472" s="9" t="s">
        <v>433</v>
      </c>
      <c r="P472" s="7"/>
      <c r="Q472" s="7">
        <v>1</v>
      </c>
      <c r="R472" s="7" t="s">
        <v>30</v>
      </c>
      <c r="S472" s="18" t="str">
        <f>VLOOKUP(N472,[2]REGULARIZADOS!N$6:S$363,6,0)</f>
        <v>01/01/2008</v>
      </c>
      <c r="T472" s="14">
        <v>5845.35</v>
      </c>
      <c r="U472" s="13"/>
      <c r="V472" s="13"/>
      <c r="W472" s="14">
        <v>8647.35</v>
      </c>
      <c r="X472" s="14">
        <v>2801.9999999999995</v>
      </c>
      <c r="Y472" s="14">
        <v>5845.35</v>
      </c>
    </row>
    <row r="473" spans="1:25" x14ac:dyDescent="0.25">
      <c r="A473" s="7">
        <v>113</v>
      </c>
      <c r="B473" s="8" t="s">
        <v>1431</v>
      </c>
      <c r="C473" s="7" t="s">
        <v>24</v>
      </c>
      <c r="D473" s="11" t="s">
        <v>38</v>
      </c>
      <c r="E473" s="11" t="s">
        <v>178</v>
      </c>
      <c r="F473" s="11" t="s">
        <v>179</v>
      </c>
      <c r="G473" s="11" t="s">
        <v>26</v>
      </c>
      <c r="H473" s="17" t="s">
        <v>233</v>
      </c>
      <c r="I473" s="11" t="s">
        <v>62</v>
      </c>
      <c r="J473" s="11" t="s">
        <v>46</v>
      </c>
      <c r="K473" s="11" t="s">
        <v>42</v>
      </c>
      <c r="L473" s="7">
        <v>1</v>
      </c>
      <c r="M473" s="11" t="s">
        <v>1544</v>
      </c>
      <c r="N473" s="11" t="s">
        <v>514</v>
      </c>
      <c r="O473" s="9" t="s">
        <v>515</v>
      </c>
      <c r="P473" s="7"/>
      <c r="Q473" s="7">
        <v>1</v>
      </c>
      <c r="R473" s="7" t="s">
        <v>30</v>
      </c>
      <c r="S473" s="18" t="str">
        <f>VLOOKUP(N473,[2]REGULARIZADOS!N$6:S$363,6,0)</f>
        <v>01/01/2008</v>
      </c>
      <c r="T473" s="14">
        <v>3486.9000000000015</v>
      </c>
      <c r="U473" s="13"/>
      <c r="V473" s="13"/>
      <c r="W473" s="14">
        <v>8647.35</v>
      </c>
      <c r="X473" s="14">
        <v>5160.4499999999989</v>
      </c>
      <c r="Y473" s="14">
        <v>3486.9000000000015</v>
      </c>
    </row>
    <row r="474" spans="1:25" x14ac:dyDescent="0.25">
      <c r="A474" s="7">
        <v>114</v>
      </c>
      <c r="B474" s="8" t="s">
        <v>1431</v>
      </c>
      <c r="C474" s="7" t="s">
        <v>24</v>
      </c>
      <c r="D474" s="11" t="s">
        <v>38</v>
      </c>
      <c r="E474" s="11" t="s">
        <v>178</v>
      </c>
      <c r="F474" s="11" t="s">
        <v>179</v>
      </c>
      <c r="G474" s="11" t="s">
        <v>26</v>
      </c>
      <c r="H474" s="17" t="s">
        <v>233</v>
      </c>
      <c r="I474" s="11" t="s">
        <v>62</v>
      </c>
      <c r="J474" s="11" t="s">
        <v>46</v>
      </c>
      <c r="K474" s="11" t="s">
        <v>42</v>
      </c>
      <c r="L474" s="7">
        <v>1</v>
      </c>
      <c r="M474" s="11" t="s">
        <v>1545</v>
      </c>
      <c r="N474" s="11" t="s">
        <v>712</v>
      </c>
      <c r="O474" s="9" t="s">
        <v>713</v>
      </c>
      <c r="P474" s="7"/>
      <c r="Q474" s="7">
        <v>1</v>
      </c>
      <c r="R474" s="7" t="s">
        <v>30</v>
      </c>
      <c r="S474" s="18" t="str">
        <f>VLOOKUP(N474,[2]REGULARIZADOS!N$6:S$363,6,0)</f>
        <v>01/01/2008</v>
      </c>
      <c r="T474" s="14">
        <v>4323.6900000000005</v>
      </c>
      <c r="U474" s="13"/>
      <c r="V474" s="13"/>
      <c r="W474" s="14">
        <v>8647.35</v>
      </c>
      <c r="X474" s="14">
        <v>4323.66</v>
      </c>
      <c r="Y474" s="14">
        <v>4323.6900000000005</v>
      </c>
    </row>
    <row r="475" spans="1:25" x14ac:dyDescent="0.25">
      <c r="A475" s="7">
        <v>115</v>
      </c>
      <c r="B475" s="8" t="s">
        <v>1431</v>
      </c>
      <c r="C475" s="7" t="s">
        <v>24</v>
      </c>
      <c r="D475" s="11" t="s">
        <v>31</v>
      </c>
      <c r="E475" s="11" t="s">
        <v>133</v>
      </c>
      <c r="F475" s="11" t="s">
        <v>134</v>
      </c>
      <c r="G475" s="11" t="s">
        <v>26</v>
      </c>
      <c r="H475" s="17" t="s">
        <v>233</v>
      </c>
      <c r="I475" s="11" t="s">
        <v>62</v>
      </c>
      <c r="J475" s="11" t="s">
        <v>46</v>
      </c>
      <c r="K475" s="11" t="s">
        <v>42</v>
      </c>
      <c r="L475" s="7">
        <v>1</v>
      </c>
      <c r="M475" s="11" t="s">
        <v>1546</v>
      </c>
      <c r="N475" s="11" t="s">
        <v>1347</v>
      </c>
      <c r="O475" s="9" t="s">
        <v>1348</v>
      </c>
      <c r="P475" s="7"/>
      <c r="Q475" s="7">
        <v>1</v>
      </c>
      <c r="R475" s="7" t="s">
        <v>30</v>
      </c>
      <c r="S475" s="18" t="str">
        <f>VLOOKUP(N475,[2]REGULARIZADOS!N$6:S$363,6,0)</f>
        <v>01/01/2008</v>
      </c>
      <c r="T475" s="14">
        <v>4584.62</v>
      </c>
      <c r="U475" s="13"/>
      <c r="V475" s="13"/>
      <c r="W475" s="14">
        <v>8647.35</v>
      </c>
      <c r="X475" s="14">
        <v>4062.7300000000005</v>
      </c>
      <c r="Y475" s="14">
        <v>4584.62</v>
      </c>
    </row>
    <row r="476" spans="1:25" x14ac:dyDescent="0.25">
      <c r="A476" s="7">
        <v>116</v>
      </c>
      <c r="B476" s="8" t="s">
        <v>1431</v>
      </c>
      <c r="C476" s="7" t="s">
        <v>24</v>
      </c>
      <c r="D476" s="11" t="s">
        <v>38</v>
      </c>
      <c r="E476" s="11" t="s">
        <v>127</v>
      </c>
      <c r="F476" s="11" t="s">
        <v>128</v>
      </c>
      <c r="G476" s="11" t="s">
        <v>26</v>
      </c>
      <c r="H476" s="17" t="s">
        <v>233</v>
      </c>
      <c r="I476" s="11" t="s">
        <v>62</v>
      </c>
      <c r="J476" s="11" t="s">
        <v>46</v>
      </c>
      <c r="K476" s="11" t="s">
        <v>42</v>
      </c>
      <c r="L476" s="7">
        <v>1</v>
      </c>
      <c r="M476" s="11" t="s">
        <v>1547</v>
      </c>
      <c r="N476" s="11" t="s">
        <v>1273</v>
      </c>
      <c r="O476" s="9" t="s">
        <v>1274</v>
      </c>
      <c r="P476" s="7"/>
      <c r="Q476" s="7">
        <v>1</v>
      </c>
      <c r="R476" s="7" t="s">
        <v>30</v>
      </c>
      <c r="S476" s="18" t="str">
        <f>VLOOKUP(N476,[2]REGULARIZADOS!N$6:S$363,6,0)</f>
        <v>01/01/2008</v>
      </c>
      <c r="T476" s="14">
        <v>6601.9700000000012</v>
      </c>
      <c r="U476" s="13"/>
      <c r="V476" s="13"/>
      <c r="W476" s="14">
        <v>8647.35</v>
      </c>
      <c r="X476" s="14">
        <v>2045.3799999999997</v>
      </c>
      <c r="Y476" s="14">
        <v>6601.9700000000012</v>
      </c>
    </row>
    <row r="477" spans="1:25" x14ac:dyDescent="0.25">
      <c r="A477" s="7">
        <v>117</v>
      </c>
      <c r="B477" s="8" t="s">
        <v>1431</v>
      </c>
      <c r="C477" s="7" t="s">
        <v>24</v>
      </c>
      <c r="D477" s="11" t="s">
        <v>38</v>
      </c>
      <c r="E477" s="11" t="s">
        <v>213</v>
      </c>
      <c r="F477" s="11" t="s">
        <v>214</v>
      </c>
      <c r="G477" s="11" t="s">
        <v>26</v>
      </c>
      <c r="H477" s="17" t="s">
        <v>233</v>
      </c>
      <c r="I477" s="11" t="s">
        <v>62</v>
      </c>
      <c r="J477" s="11" t="s">
        <v>46</v>
      </c>
      <c r="K477" s="11" t="s">
        <v>42</v>
      </c>
      <c r="L477" s="7">
        <v>1</v>
      </c>
      <c r="M477" s="11" t="s">
        <v>1548</v>
      </c>
      <c r="N477" s="11" t="s">
        <v>954</v>
      </c>
      <c r="O477" s="9" t="s">
        <v>955</v>
      </c>
      <c r="P477" s="7"/>
      <c r="Q477" s="7">
        <v>1</v>
      </c>
      <c r="R477" s="7" t="s">
        <v>30</v>
      </c>
      <c r="S477" s="18" t="str">
        <f>VLOOKUP(N477,[2]REGULARIZADOS!N$6:S$363,6,0)</f>
        <v>16/01/2008</v>
      </c>
      <c r="T477" s="14">
        <v>969.80000000000018</v>
      </c>
      <c r="U477" s="13"/>
      <c r="V477" s="13"/>
      <c r="W477" s="14">
        <v>8647.35</v>
      </c>
      <c r="X477" s="14">
        <v>7677.55</v>
      </c>
      <c r="Y477" s="14">
        <v>969.80000000000018</v>
      </c>
    </row>
    <row r="478" spans="1:25" x14ac:dyDescent="0.25">
      <c r="A478" s="7">
        <v>118</v>
      </c>
      <c r="B478" s="8" t="s">
        <v>1431</v>
      </c>
      <c r="C478" s="7" t="s">
        <v>24</v>
      </c>
      <c r="D478" s="11" t="s">
        <v>31</v>
      </c>
      <c r="E478" s="11" t="s">
        <v>32</v>
      </c>
      <c r="F478" s="11" t="s">
        <v>33</v>
      </c>
      <c r="G478" s="11" t="s">
        <v>26</v>
      </c>
      <c r="H478" s="17" t="s">
        <v>233</v>
      </c>
      <c r="I478" s="11" t="s">
        <v>62</v>
      </c>
      <c r="J478" s="11" t="s">
        <v>46</v>
      </c>
      <c r="K478" s="11" t="s">
        <v>42</v>
      </c>
      <c r="L478" s="7">
        <v>1</v>
      </c>
      <c r="M478" s="11" t="s">
        <v>1549</v>
      </c>
      <c r="N478" s="11" t="s">
        <v>315</v>
      </c>
      <c r="O478" s="9" t="s">
        <v>316</v>
      </c>
      <c r="P478" s="7"/>
      <c r="Q478" s="7">
        <v>1</v>
      </c>
      <c r="R478" s="7" t="s">
        <v>30</v>
      </c>
      <c r="S478" s="18" t="str">
        <f>VLOOKUP(N478,[2]REGULARIZADOS!N$6:S$363,6,0)</f>
        <v>16/01/2008</v>
      </c>
      <c r="T478" s="14">
        <v>6645.35</v>
      </c>
      <c r="U478" s="13"/>
      <c r="V478" s="13"/>
      <c r="W478" s="14">
        <v>8647.35</v>
      </c>
      <c r="X478" s="14">
        <v>2001.9999999999995</v>
      </c>
      <c r="Y478" s="14">
        <v>6645.35</v>
      </c>
    </row>
    <row r="479" spans="1:25" x14ac:dyDescent="0.25">
      <c r="A479" s="7">
        <v>119</v>
      </c>
      <c r="B479" s="8" t="s">
        <v>1431</v>
      </c>
      <c r="C479" s="7" t="s">
        <v>24</v>
      </c>
      <c r="D479" s="11" t="s">
        <v>31</v>
      </c>
      <c r="E479" s="11" t="s">
        <v>32</v>
      </c>
      <c r="F479" s="11" t="s">
        <v>33</v>
      </c>
      <c r="G479" s="11" t="s">
        <v>26</v>
      </c>
      <c r="H479" s="17" t="s">
        <v>233</v>
      </c>
      <c r="I479" s="11" t="s">
        <v>62</v>
      </c>
      <c r="J479" s="11" t="s">
        <v>46</v>
      </c>
      <c r="K479" s="11" t="s">
        <v>42</v>
      </c>
      <c r="L479" s="7">
        <v>1</v>
      </c>
      <c r="M479" s="11" t="s">
        <v>1550</v>
      </c>
      <c r="N479" s="11" t="s">
        <v>1223</v>
      </c>
      <c r="O479" s="9" t="s">
        <v>1224</v>
      </c>
      <c r="P479" s="7"/>
      <c r="Q479" s="7">
        <v>1</v>
      </c>
      <c r="R479" s="7" t="s">
        <v>30</v>
      </c>
      <c r="S479" s="18" t="str">
        <f>VLOOKUP(N479,[2]REGULARIZADOS!N$6:S$363,6,0)</f>
        <v>16/01/2008</v>
      </c>
      <c r="T479" s="14">
        <v>6645.35</v>
      </c>
      <c r="U479" s="13"/>
      <c r="V479" s="13"/>
      <c r="W479" s="14">
        <v>8647.35</v>
      </c>
      <c r="X479" s="14">
        <v>2001.9999999999995</v>
      </c>
      <c r="Y479" s="14">
        <v>6645.35</v>
      </c>
    </row>
    <row r="480" spans="1:25" x14ac:dyDescent="0.25">
      <c r="A480" s="7">
        <v>120</v>
      </c>
      <c r="B480" s="8" t="s">
        <v>1431</v>
      </c>
      <c r="C480" s="7" t="s">
        <v>24</v>
      </c>
      <c r="D480" s="11" t="s">
        <v>31</v>
      </c>
      <c r="E480" s="11" t="s">
        <v>32</v>
      </c>
      <c r="F480" s="11" t="s">
        <v>33</v>
      </c>
      <c r="G480" s="11" t="s">
        <v>26</v>
      </c>
      <c r="H480" s="17" t="s">
        <v>233</v>
      </c>
      <c r="I480" s="11" t="s">
        <v>62</v>
      </c>
      <c r="J480" s="11" t="s">
        <v>46</v>
      </c>
      <c r="K480" s="11" t="s">
        <v>42</v>
      </c>
      <c r="L480" s="7">
        <v>1</v>
      </c>
      <c r="M480" s="11" t="s">
        <v>1551</v>
      </c>
      <c r="N480" s="11" t="s">
        <v>1316</v>
      </c>
      <c r="O480" s="9" t="s">
        <v>1317</v>
      </c>
      <c r="P480" s="7"/>
      <c r="Q480" s="7">
        <v>1</v>
      </c>
      <c r="R480" s="7" t="s">
        <v>30</v>
      </c>
      <c r="S480" s="18" t="str">
        <f>VLOOKUP(N480,[2]REGULARIZADOS!N$6:S$363,6,0)</f>
        <v>01/01/2008</v>
      </c>
      <c r="T480" s="14">
        <v>3679.9400000000005</v>
      </c>
      <c r="U480" s="13"/>
      <c r="V480" s="13"/>
      <c r="W480" s="14">
        <v>8647.35</v>
      </c>
      <c r="X480" s="14">
        <v>4967.41</v>
      </c>
      <c r="Y480" s="14">
        <v>3679.9400000000005</v>
      </c>
    </row>
    <row r="481" spans="1:25" x14ac:dyDescent="0.25">
      <c r="A481" s="7">
        <v>121</v>
      </c>
      <c r="B481" s="8" t="s">
        <v>1431</v>
      </c>
      <c r="C481" s="7" t="s">
        <v>24</v>
      </c>
      <c r="D481" s="11" t="s">
        <v>31</v>
      </c>
      <c r="E481" s="11" t="s">
        <v>32</v>
      </c>
      <c r="F481" s="11" t="s">
        <v>33</v>
      </c>
      <c r="G481" s="11" t="s">
        <v>26</v>
      </c>
      <c r="H481" s="17" t="s">
        <v>233</v>
      </c>
      <c r="I481" s="11" t="s">
        <v>62</v>
      </c>
      <c r="J481" s="11" t="s">
        <v>46</v>
      </c>
      <c r="K481" s="11" t="s">
        <v>42</v>
      </c>
      <c r="L481" s="7">
        <v>1</v>
      </c>
      <c r="M481" s="11" t="s">
        <v>1552</v>
      </c>
      <c r="N481" s="11" t="s">
        <v>1353</v>
      </c>
      <c r="O481" s="9" t="s">
        <v>1354</v>
      </c>
      <c r="P481" s="7"/>
      <c r="Q481" s="7">
        <v>1</v>
      </c>
      <c r="R481" s="7" t="s">
        <v>30</v>
      </c>
      <c r="S481" s="18" t="str">
        <f>VLOOKUP(N481,[2]REGULARIZADOS!N$6:S$363,6,0)</f>
        <v>16/01/2008</v>
      </c>
      <c r="T481" s="14">
        <v>4217.3600000000006</v>
      </c>
      <c r="U481" s="13"/>
      <c r="V481" s="13"/>
      <c r="W481" s="14">
        <v>8647.35</v>
      </c>
      <c r="X481" s="14">
        <v>4429.99</v>
      </c>
      <c r="Y481" s="14">
        <v>4217.3600000000006</v>
      </c>
    </row>
    <row r="482" spans="1:25" x14ac:dyDescent="0.25">
      <c r="A482" s="7">
        <v>122</v>
      </c>
      <c r="B482" s="8" t="s">
        <v>1431</v>
      </c>
      <c r="C482" s="7" t="s">
        <v>24</v>
      </c>
      <c r="D482" s="11" t="s">
        <v>31</v>
      </c>
      <c r="E482" s="11" t="s">
        <v>32</v>
      </c>
      <c r="F482" s="11" t="s">
        <v>33</v>
      </c>
      <c r="G482" s="11" t="s">
        <v>26</v>
      </c>
      <c r="H482" s="17" t="s">
        <v>241</v>
      </c>
      <c r="I482" s="11" t="s">
        <v>70</v>
      </c>
      <c r="J482" s="11" t="s">
        <v>71</v>
      </c>
      <c r="K482" s="11" t="s">
        <v>42</v>
      </c>
      <c r="L482" s="7">
        <v>1</v>
      </c>
      <c r="M482" s="11" t="s">
        <v>1553</v>
      </c>
      <c r="N482" s="11" t="s">
        <v>1356</v>
      </c>
      <c r="O482" s="9" t="s">
        <v>1357</v>
      </c>
      <c r="P482" s="7"/>
      <c r="Q482" s="7">
        <v>1</v>
      </c>
      <c r="R482" s="7" t="s">
        <v>30</v>
      </c>
      <c r="S482" s="18" t="str">
        <f>VLOOKUP(N482,[2]REGULARIZADOS!N$6:S$363,6,0)</f>
        <v>16/07/2009</v>
      </c>
      <c r="T482" s="14">
        <v>6902.75</v>
      </c>
      <c r="U482" s="13"/>
      <c r="V482" s="13"/>
      <c r="W482" s="14">
        <v>9042.5</v>
      </c>
      <c r="X482" s="14">
        <v>2139.7500000000005</v>
      </c>
      <c r="Y482" s="14">
        <v>6902.75</v>
      </c>
    </row>
    <row r="483" spans="1:25" x14ac:dyDescent="0.25">
      <c r="A483" s="7">
        <v>123</v>
      </c>
      <c r="B483" s="8" t="s">
        <v>1431</v>
      </c>
      <c r="C483" s="7" t="s">
        <v>24</v>
      </c>
      <c r="D483" s="11" t="s">
        <v>31</v>
      </c>
      <c r="E483" s="11" t="s">
        <v>137</v>
      </c>
      <c r="F483" s="11" t="s">
        <v>138</v>
      </c>
      <c r="G483" s="11" t="s">
        <v>26</v>
      </c>
      <c r="H483" s="17" t="s">
        <v>233</v>
      </c>
      <c r="I483" s="11" t="s">
        <v>62</v>
      </c>
      <c r="J483" s="11" t="s">
        <v>46</v>
      </c>
      <c r="K483" s="11" t="s">
        <v>42</v>
      </c>
      <c r="L483" s="7">
        <v>1</v>
      </c>
      <c r="M483" s="11" t="s">
        <v>1554</v>
      </c>
      <c r="N483" s="11" t="s">
        <v>499</v>
      </c>
      <c r="O483" s="9" t="s">
        <v>500</v>
      </c>
      <c r="P483" s="7"/>
      <c r="Q483" s="7">
        <v>1</v>
      </c>
      <c r="R483" s="7" t="s">
        <v>30</v>
      </c>
      <c r="S483" s="18" t="str">
        <f>VLOOKUP(N483,[2]REGULARIZADOS!N$6:S$363,6,0)</f>
        <v>16/11/2014</v>
      </c>
      <c r="T483" s="14">
        <v>6611.33</v>
      </c>
      <c r="U483" s="13"/>
      <c r="V483" s="13"/>
      <c r="W483" s="14">
        <v>8597.35</v>
      </c>
      <c r="X483" s="14">
        <v>1986.02</v>
      </c>
      <c r="Y483" s="14">
        <v>6611.33</v>
      </c>
    </row>
    <row r="484" spans="1:25" x14ac:dyDescent="0.25">
      <c r="A484" s="7">
        <v>124</v>
      </c>
      <c r="B484" s="8" t="s">
        <v>1431</v>
      </c>
      <c r="C484" s="7" t="s">
        <v>24</v>
      </c>
      <c r="D484" s="11" t="s">
        <v>31</v>
      </c>
      <c r="E484" s="11" t="s">
        <v>108</v>
      </c>
      <c r="F484" s="11" t="s">
        <v>109</v>
      </c>
      <c r="G484" s="11" t="s">
        <v>26</v>
      </c>
      <c r="H484" s="17" t="s">
        <v>233</v>
      </c>
      <c r="I484" s="11" t="s">
        <v>62</v>
      </c>
      <c r="J484" s="11" t="s">
        <v>46</v>
      </c>
      <c r="K484" s="11" t="s">
        <v>42</v>
      </c>
      <c r="L484" s="7">
        <v>1</v>
      </c>
      <c r="M484" s="11" t="s">
        <v>1555</v>
      </c>
      <c r="N484" s="11" t="s">
        <v>1232</v>
      </c>
      <c r="O484" s="9" t="s">
        <v>1233</v>
      </c>
      <c r="P484" s="7"/>
      <c r="Q484" s="7">
        <v>1</v>
      </c>
      <c r="R484" s="7" t="s">
        <v>30</v>
      </c>
      <c r="S484" s="18" t="str">
        <f>VLOOKUP(N484,[2]REGULARIZADOS!N$6:S$363,6,0)</f>
        <v>16/03/2013</v>
      </c>
      <c r="T484" s="14">
        <v>4712.43</v>
      </c>
      <c r="U484" s="13"/>
      <c r="V484" s="13"/>
      <c r="W484" s="14">
        <v>8597.35</v>
      </c>
      <c r="X484" s="14">
        <v>3884.92</v>
      </c>
      <c r="Y484" s="14">
        <v>4712.43</v>
      </c>
    </row>
    <row r="485" spans="1:25" x14ac:dyDescent="0.25">
      <c r="A485" s="7">
        <v>125</v>
      </c>
      <c r="B485" s="8" t="s">
        <v>1431</v>
      </c>
      <c r="C485" s="7" t="s">
        <v>24</v>
      </c>
      <c r="D485" s="11" t="s">
        <v>61</v>
      </c>
      <c r="E485" s="11" t="s">
        <v>204</v>
      </c>
      <c r="F485" s="11" t="s">
        <v>205</v>
      </c>
      <c r="G485" s="11" t="s">
        <v>26</v>
      </c>
      <c r="H485" s="17" t="s">
        <v>253</v>
      </c>
      <c r="I485" s="11" t="s">
        <v>34</v>
      </c>
      <c r="J485" s="11" t="s">
        <v>28</v>
      </c>
      <c r="K485" s="11" t="s">
        <v>29</v>
      </c>
      <c r="L485" s="7">
        <v>1</v>
      </c>
      <c r="M485" s="11" t="s">
        <v>1556</v>
      </c>
      <c r="N485" s="11" t="s">
        <v>580</v>
      </c>
      <c r="O485" s="9" t="s">
        <v>581</v>
      </c>
      <c r="P485" s="7"/>
      <c r="Q485" s="7">
        <v>1</v>
      </c>
      <c r="R485" s="7" t="s">
        <v>30</v>
      </c>
      <c r="S485" s="18" t="str">
        <f>VLOOKUP(N485,[2]REGULARIZADOS!N$6:S$363,6,0)</f>
        <v>01/11/2010</v>
      </c>
      <c r="T485" s="14">
        <v>8625.0399999999991</v>
      </c>
      <c r="U485" s="13"/>
      <c r="V485" s="13"/>
      <c r="W485" s="14">
        <v>15861.9</v>
      </c>
      <c r="X485" s="14">
        <v>7236.8600000000006</v>
      </c>
      <c r="Y485" s="14">
        <v>8625.0399999999991</v>
      </c>
    </row>
    <row r="486" spans="1:25" x14ac:dyDescent="0.25">
      <c r="A486" s="7">
        <v>126</v>
      </c>
      <c r="B486" s="8" t="s">
        <v>1431</v>
      </c>
      <c r="C486" s="7" t="s">
        <v>24</v>
      </c>
      <c r="D486" s="11" t="s">
        <v>61</v>
      </c>
      <c r="E486" s="11" t="s">
        <v>204</v>
      </c>
      <c r="F486" s="11" t="s">
        <v>205</v>
      </c>
      <c r="G486" s="11" t="s">
        <v>26</v>
      </c>
      <c r="H486" s="17" t="s">
        <v>253</v>
      </c>
      <c r="I486" s="11" t="s">
        <v>34</v>
      </c>
      <c r="J486" s="11" t="s">
        <v>28</v>
      </c>
      <c r="K486" s="11" t="s">
        <v>29</v>
      </c>
      <c r="L486" s="7">
        <v>1</v>
      </c>
      <c r="M486" s="11" t="s">
        <v>1557</v>
      </c>
      <c r="N486" s="11" t="s">
        <v>1220</v>
      </c>
      <c r="O486" s="9" t="s">
        <v>1221</v>
      </c>
      <c r="P486" s="7"/>
      <c r="Q486" s="7">
        <v>1</v>
      </c>
      <c r="R486" s="7" t="s">
        <v>30</v>
      </c>
      <c r="S486" s="18" t="str">
        <f>VLOOKUP(N486,[2]REGULARIZADOS!N$6:S$363,6,0)</f>
        <v>01/01/2008</v>
      </c>
      <c r="T486" s="14">
        <v>5059.9400000000005</v>
      </c>
      <c r="U486" s="13"/>
      <c r="V486" s="13"/>
      <c r="W486" s="14">
        <v>15911.9</v>
      </c>
      <c r="X486" s="14">
        <v>10851.96</v>
      </c>
      <c r="Y486" s="14">
        <v>5059.9400000000005</v>
      </c>
    </row>
    <row r="487" spans="1:25" x14ac:dyDescent="0.25">
      <c r="A487" s="7">
        <v>127</v>
      </c>
      <c r="B487" s="8" t="s">
        <v>1431</v>
      </c>
      <c r="C487" s="7" t="s">
        <v>24</v>
      </c>
      <c r="D487" s="11" t="s">
        <v>61</v>
      </c>
      <c r="E487" s="11" t="s">
        <v>204</v>
      </c>
      <c r="F487" s="11" t="s">
        <v>205</v>
      </c>
      <c r="G487" s="11" t="s">
        <v>26</v>
      </c>
      <c r="H487" s="17" t="s">
        <v>233</v>
      </c>
      <c r="I487" s="11" t="s">
        <v>62</v>
      </c>
      <c r="J487" s="11" t="s">
        <v>46</v>
      </c>
      <c r="K487" s="11" t="s">
        <v>42</v>
      </c>
      <c r="L487" s="7">
        <v>1</v>
      </c>
      <c r="M487" s="11" t="s">
        <v>1558</v>
      </c>
      <c r="N487" s="11" t="s">
        <v>697</v>
      </c>
      <c r="O487" s="9" t="s">
        <v>698</v>
      </c>
      <c r="P487" s="7"/>
      <c r="Q487" s="7">
        <v>1</v>
      </c>
      <c r="R487" s="7" t="s">
        <v>30</v>
      </c>
      <c r="S487" s="18" t="str">
        <f>VLOOKUP(N487,[2]REGULARIZADOS!N$6:S$363,6,0)</f>
        <v>16/11/2013</v>
      </c>
      <c r="T487" s="14">
        <v>6615.7000000000007</v>
      </c>
      <c r="U487" s="13"/>
      <c r="V487" s="13"/>
      <c r="W487" s="14">
        <v>8597.35</v>
      </c>
      <c r="X487" s="14">
        <v>1981.65</v>
      </c>
      <c r="Y487" s="14">
        <v>6615.7000000000007</v>
      </c>
    </row>
    <row r="488" spans="1:25" x14ac:dyDescent="0.25">
      <c r="A488" s="7">
        <v>128</v>
      </c>
      <c r="B488" s="8" t="s">
        <v>1431</v>
      </c>
      <c r="C488" s="7" t="s">
        <v>24</v>
      </c>
      <c r="D488" s="11" t="s">
        <v>88</v>
      </c>
      <c r="E488" s="11" t="s">
        <v>100</v>
      </c>
      <c r="F488" s="11" t="s">
        <v>101</v>
      </c>
      <c r="G488" s="11" t="s">
        <v>26</v>
      </c>
      <c r="H488" s="17" t="s">
        <v>233</v>
      </c>
      <c r="I488" s="11" t="s">
        <v>62</v>
      </c>
      <c r="J488" s="11" t="s">
        <v>46</v>
      </c>
      <c r="K488" s="11" t="s">
        <v>42</v>
      </c>
      <c r="L488" s="7">
        <v>1</v>
      </c>
      <c r="M488" s="11" t="s">
        <v>1559</v>
      </c>
      <c r="N488" s="11" t="s">
        <v>689</v>
      </c>
      <c r="O488" s="9" t="s">
        <v>690</v>
      </c>
      <c r="P488" s="7"/>
      <c r="Q488" s="7">
        <v>1</v>
      </c>
      <c r="R488" s="7" t="s">
        <v>30</v>
      </c>
      <c r="S488" s="18" t="str">
        <f>VLOOKUP(N488,[2]REGULARIZADOS!N$6:S$363,6,0)</f>
        <v>16/01/2008</v>
      </c>
      <c r="T488" s="14">
        <v>6601.9700000000012</v>
      </c>
      <c r="U488" s="13"/>
      <c r="V488" s="13"/>
      <c r="W488" s="14">
        <v>8647.35</v>
      </c>
      <c r="X488" s="14">
        <v>2045.3799999999997</v>
      </c>
      <c r="Y488" s="14">
        <v>6601.9700000000012</v>
      </c>
    </row>
    <row r="489" spans="1:25" x14ac:dyDescent="0.25">
      <c r="A489" s="7">
        <v>129</v>
      </c>
      <c r="B489" s="8" t="s">
        <v>1431</v>
      </c>
      <c r="C489" s="7" t="s">
        <v>24</v>
      </c>
      <c r="D489" s="11" t="s">
        <v>88</v>
      </c>
      <c r="E489" s="11" t="s">
        <v>100</v>
      </c>
      <c r="F489" s="11" t="s">
        <v>101</v>
      </c>
      <c r="G489" s="11" t="s">
        <v>26</v>
      </c>
      <c r="H489" s="17" t="s">
        <v>233</v>
      </c>
      <c r="I489" s="11" t="s">
        <v>62</v>
      </c>
      <c r="J489" s="11" t="s">
        <v>46</v>
      </c>
      <c r="K489" s="11" t="s">
        <v>42</v>
      </c>
      <c r="L489" s="7">
        <v>1</v>
      </c>
      <c r="M489" s="11" t="s">
        <v>1560</v>
      </c>
      <c r="N489" s="11" t="s">
        <v>1307</v>
      </c>
      <c r="O489" s="9" t="s">
        <v>1308</v>
      </c>
      <c r="P489" s="7"/>
      <c r="Q489" s="7">
        <v>1</v>
      </c>
      <c r="R489" s="7" t="s">
        <v>30</v>
      </c>
      <c r="S489" s="18" t="str">
        <f>VLOOKUP(N489,[2]REGULARIZADOS!N$6:S$363,6,0)</f>
        <v>01/01/2008</v>
      </c>
      <c r="T489" s="14">
        <v>6601.9700000000012</v>
      </c>
      <c r="U489" s="13"/>
      <c r="V489" s="13"/>
      <c r="W489" s="14">
        <v>8647.35</v>
      </c>
      <c r="X489" s="14">
        <v>2045.3799999999997</v>
      </c>
      <c r="Y489" s="14">
        <v>6601.9700000000012</v>
      </c>
    </row>
    <row r="490" spans="1:25" x14ac:dyDescent="0.25">
      <c r="A490" s="7">
        <v>130</v>
      </c>
      <c r="B490" s="8" t="s">
        <v>1431</v>
      </c>
      <c r="C490" s="7" t="s">
        <v>24</v>
      </c>
      <c r="D490" s="11" t="s">
        <v>31</v>
      </c>
      <c r="E490" s="11" t="s">
        <v>129</v>
      </c>
      <c r="F490" s="11" t="s">
        <v>130</v>
      </c>
      <c r="G490" s="11" t="s">
        <v>26</v>
      </c>
      <c r="H490" s="17" t="s">
        <v>233</v>
      </c>
      <c r="I490" s="11" t="s">
        <v>62</v>
      </c>
      <c r="J490" s="11" t="s">
        <v>46</v>
      </c>
      <c r="K490" s="11" t="s">
        <v>42</v>
      </c>
      <c r="L490" s="7">
        <v>1</v>
      </c>
      <c r="M490" s="11" t="s">
        <v>1561</v>
      </c>
      <c r="N490" s="11" t="s">
        <v>279</v>
      </c>
      <c r="O490" s="9" t="s">
        <v>280</v>
      </c>
      <c r="P490" s="7"/>
      <c r="Q490" s="7">
        <v>1</v>
      </c>
      <c r="R490" s="7" t="s">
        <v>30</v>
      </c>
      <c r="S490" s="18" t="str">
        <f>VLOOKUP(N490,[2]REGULARIZADOS!N$6:S$363,6,0)</f>
        <v>16/07/2009</v>
      </c>
      <c r="T490" s="14">
        <v>4726.4799999999996</v>
      </c>
      <c r="U490" s="13"/>
      <c r="V490" s="13"/>
      <c r="W490" s="14">
        <v>8647.35</v>
      </c>
      <c r="X490" s="14">
        <v>3920.8700000000008</v>
      </c>
      <c r="Y490" s="14">
        <v>4726.4799999999996</v>
      </c>
    </row>
    <row r="491" spans="1:25" x14ac:dyDescent="0.25">
      <c r="A491" s="7">
        <v>131</v>
      </c>
      <c r="B491" s="8" t="s">
        <v>1431</v>
      </c>
      <c r="C491" s="7" t="s">
        <v>24</v>
      </c>
      <c r="D491" s="11" t="s">
        <v>31</v>
      </c>
      <c r="E491" s="11" t="s">
        <v>129</v>
      </c>
      <c r="F491" s="11" t="s">
        <v>130</v>
      </c>
      <c r="G491" s="11" t="s">
        <v>26</v>
      </c>
      <c r="H491" s="17" t="s">
        <v>241</v>
      </c>
      <c r="I491" s="11" t="s">
        <v>70</v>
      </c>
      <c r="J491" s="11" t="s">
        <v>71</v>
      </c>
      <c r="K491" s="11" t="s">
        <v>42</v>
      </c>
      <c r="L491" s="7">
        <v>1</v>
      </c>
      <c r="M491" s="11" t="s">
        <v>1562</v>
      </c>
      <c r="N491" s="11" t="s">
        <v>832</v>
      </c>
      <c r="O491" s="9" t="s">
        <v>833</v>
      </c>
      <c r="P491" s="7"/>
      <c r="Q491" s="7">
        <v>1</v>
      </c>
      <c r="R491" s="7" t="s">
        <v>30</v>
      </c>
      <c r="S491" s="18" t="str">
        <f>VLOOKUP(N491,[2]REGULARIZADOS!N$6:S$363,6,0)</f>
        <v>01/01/2008</v>
      </c>
      <c r="T491" s="14">
        <v>3789.0300000000007</v>
      </c>
      <c r="U491" s="13"/>
      <c r="V491" s="13"/>
      <c r="W491" s="14">
        <v>9042.5</v>
      </c>
      <c r="X491" s="14">
        <v>5253.4699999999993</v>
      </c>
      <c r="Y491" s="14">
        <v>3789.0300000000007</v>
      </c>
    </row>
    <row r="492" spans="1:25" x14ac:dyDescent="0.25">
      <c r="A492" s="7">
        <v>132</v>
      </c>
      <c r="B492" s="8" t="s">
        <v>1431</v>
      </c>
      <c r="C492" s="7" t="s">
        <v>24</v>
      </c>
      <c r="D492" s="11" t="s">
        <v>31</v>
      </c>
      <c r="E492" s="11" t="s">
        <v>129</v>
      </c>
      <c r="F492" s="11" t="s">
        <v>130</v>
      </c>
      <c r="G492" s="11" t="s">
        <v>26</v>
      </c>
      <c r="H492" s="17" t="s">
        <v>233</v>
      </c>
      <c r="I492" s="11" t="s">
        <v>62</v>
      </c>
      <c r="J492" s="11" t="s">
        <v>46</v>
      </c>
      <c r="K492" s="11" t="s">
        <v>42</v>
      </c>
      <c r="L492" s="7">
        <v>1</v>
      </c>
      <c r="M492" s="11" t="s">
        <v>1563</v>
      </c>
      <c r="N492" s="11" t="s">
        <v>931</v>
      </c>
      <c r="O492" s="9" t="s">
        <v>932</v>
      </c>
      <c r="P492" s="7"/>
      <c r="Q492" s="7">
        <v>1</v>
      </c>
      <c r="R492" s="7" t="s">
        <v>30</v>
      </c>
      <c r="S492" s="18" t="str">
        <f>VLOOKUP(N492,[2]REGULARIZADOS!N$6:S$363,6,0)</f>
        <v>01/01/2008</v>
      </c>
      <c r="T492" s="14">
        <v>3562.5599999999995</v>
      </c>
      <c r="U492" s="13"/>
      <c r="V492" s="13"/>
      <c r="W492" s="14">
        <v>8647.35</v>
      </c>
      <c r="X492" s="14">
        <v>5084.7900000000009</v>
      </c>
      <c r="Y492" s="14">
        <v>3562.5599999999995</v>
      </c>
    </row>
    <row r="493" spans="1:25" x14ac:dyDescent="0.25">
      <c r="A493" s="7">
        <v>133</v>
      </c>
      <c r="B493" s="8" t="s">
        <v>1431</v>
      </c>
      <c r="C493" s="7" t="s">
        <v>24</v>
      </c>
      <c r="D493" s="11" t="s">
        <v>31</v>
      </c>
      <c r="E493" s="11" t="s">
        <v>129</v>
      </c>
      <c r="F493" s="11" t="s">
        <v>130</v>
      </c>
      <c r="G493" s="11" t="s">
        <v>26</v>
      </c>
      <c r="H493" s="17" t="s">
        <v>233</v>
      </c>
      <c r="I493" s="11" t="s">
        <v>62</v>
      </c>
      <c r="J493" s="11" t="s">
        <v>46</v>
      </c>
      <c r="K493" s="11" t="s">
        <v>42</v>
      </c>
      <c r="L493" s="7">
        <v>1</v>
      </c>
      <c r="M493" s="11" t="s">
        <v>1564</v>
      </c>
      <c r="N493" s="11" t="s">
        <v>949</v>
      </c>
      <c r="O493" s="9" t="s">
        <v>950</v>
      </c>
      <c r="P493" s="7"/>
      <c r="Q493" s="7">
        <v>1</v>
      </c>
      <c r="R493" s="7" t="s">
        <v>30</v>
      </c>
      <c r="S493" s="18" t="str">
        <f>VLOOKUP(N493,[2]REGULARIZADOS!N$6:S$363,6,0)</f>
        <v>01/05/2013</v>
      </c>
      <c r="T493" s="14">
        <v>5603.1</v>
      </c>
      <c r="U493" s="13"/>
      <c r="V493" s="13"/>
      <c r="W493" s="14">
        <v>8597.35</v>
      </c>
      <c r="X493" s="14">
        <v>2994.25</v>
      </c>
      <c r="Y493" s="14">
        <v>5603.1</v>
      </c>
    </row>
    <row r="494" spans="1:25" x14ac:dyDescent="0.25">
      <c r="A494" s="7">
        <v>134</v>
      </c>
      <c r="B494" s="8" t="s">
        <v>1431</v>
      </c>
      <c r="C494" s="7" t="s">
        <v>24</v>
      </c>
      <c r="D494" s="11" t="s">
        <v>31</v>
      </c>
      <c r="E494" s="11" t="s">
        <v>129</v>
      </c>
      <c r="F494" s="11" t="s">
        <v>130</v>
      </c>
      <c r="G494" s="11" t="s">
        <v>26</v>
      </c>
      <c r="H494" s="17" t="s">
        <v>233</v>
      </c>
      <c r="I494" s="11" t="s">
        <v>62</v>
      </c>
      <c r="J494" s="11" t="s">
        <v>46</v>
      </c>
      <c r="K494" s="11" t="s">
        <v>42</v>
      </c>
      <c r="L494" s="7">
        <v>1</v>
      </c>
      <c r="M494" s="11" t="s">
        <v>1565</v>
      </c>
      <c r="N494" s="11" t="s">
        <v>1093</v>
      </c>
      <c r="O494" s="9" t="s">
        <v>1094</v>
      </c>
      <c r="P494" s="7"/>
      <c r="Q494" s="7">
        <v>1</v>
      </c>
      <c r="R494" s="7" t="s">
        <v>30</v>
      </c>
      <c r="S494" s="18" t="str">
        <f>VLOOKUP(N494,[2]REGULARIZADOS!N$6:S$363,6,0)</f>
        <v>16/02/2011</v>
      </c>
      <c r="T494" s="14">
        <v>5148.3200000000006</v>
      </c>
      <c r="U494" s="13"/>
      <c r="V494" s="13"/>
      <c r="W494" s="14">
        <v>8597.35</v>
      </c>
      <c r="X494" s="14">
        <v>3449.0299999999997</v>
      </c>
      <c r="Y494" s="14">
        <v>5148.3200000000006</v>
      </c>
    </row>
    <row r="495" spans="1:25" x14ac:dyDescent="0.25">
      <c r="A495" s="7">
        <v>135</v>
      </c>
      <c r="B495" s="8" t="s">
        <v>1431</v>
      </c>
      <c r="C495" s="7" t="s">
        <v>24</v>
      </c>
      <c r="D495" s="11" t="s">
        <v>54</v>
      </c>
      <c r="E495" s="11" t="s">
        <v>190</v>
      </c>
      <c r="F495" s="11" t="s">
        <v>191</v>
      </c>
      <c r="G495" s="11" t="s">
        <v>26</v>
      </c>
      <c r="H495" s="17" t="s">
        <v>233</v>
      </c>
      <c r="I495" s="11" t="s">
        <v>62</v>
      </c>
      <c r="J495" s="11" t="s">
        <v>46</v>
      </c>
      <c r="K495" s="11" t="s">
        <v>42</v>
      </c>
      <c r="L495" s="7">
        <v>1</v>
      </c>
      <c r="M495" s="11" t="s">
        <v>1566</v>
      </c>
      <c r="N495" s="11" t="s">
        <v>719</v>
      </c>
      <c r="O495" s="9" t="s">
        <v>720</v>
      </c>
      <c r="P495" s="7"/>
      <c r="Q495" s="7">
        <v>1</v>
      </c>
      <c r="R495" s="7" t="s">
        <v>30</v>
      </c>
      <c r="S495" s="18" t="str">
        <f>VLOOKUP(N495,[2]REGULARIZADOS!N$6:S$363,6,0)</f>
        <v>16/01/2008</v>
      </c>
      <c r="T495" s="14">
        <v>3798.8200000000006</v>
      </c>
      <c r="U495" s="13"/>
      <c r="V495" s="13"/>
      <c r="W495" s="14">
        <v>8647.35</v>
      </c>
      <c r="X495" s="14">
        <v>4848.53</v>
      </c>
      <c r="Y495" s="14">
        <v>3798.8200000000006</v>
      </c>
    </row>
    <row r="496" spans="1:25" x14ac:dyDescent="0.25">
      <c r="A496" s="7">
        <v>136</v>
      </c>
      <c r="B496" s="8" t="s">
        <v>1431</v>
      </c>
      <c r="C496" s="7" t="s">
        <v>24</v>
      </c>
      <c r="D496" s="11" t="s">
        <v>31</v>
      </c>
      <c r="E496" s="11" t="s">
        <v>52</v>
      </c>
      <c r="F496" s="11" t="s">
        <v>53</v>
      </c>
      <c r="G496" s="11" t="s">
        <v>26</v>
      </c>
      <c r="H496" s="17" t="s">
        <v>233</v>
      </c>
      <c r="I496" s="11" t="s">
        <v>62</v>
      </c>
      <c r="J496" s="11" t="s">
        <v>46</v>
      </c>
      <c r="K496" s="11" t="s">
        <v>42</v>
      </c>
      <c r="L496" s="7">
        <v>1</v>
      </c>
      <c r="M496" s="11" t="s">
        <v>1567</v>
      </c>
      <c r="N496" s="11" t="s">
        <v>385</v>
      </c>
      <c r="O496" s="9" t="s">
        <v>386</v>
      </c>
      <c r="P496" s="7"/>
      <c r="Q496" s="7">
        <v>1</v>
      </c>
      <c r="R496" s="7" t="s">
        <v>30</v>
      </c>
      <c r="S496" s="18" t="str">
        <f>VLOOKUP(N496,[2]REGULARIZADOS!N$6:S$363,6,0)</f>
        <v>01/07/2008</v>
      </c>
      <c r="T496" s="14">
        <v>4761.32</v>
      </c>
      <c r="U496" s="13"/>
      <c r="V496" s="13"/>
      <c r="W496" s="14">
        <v>8647.35</v>
      </c>
      <c r="X496" s="14">
        <v>3886.0300000000007</v>
      </c>
      <c r="Y496" s="14">
        <v>4761.32</v>
      </c>
    </row>
    <row r="497" spans="1:25" x14ac:dyDescent="0.25">
      <c r="A497" s="7">
        <v>137</v>
      </c>
      <c r="B497" s="8" t="s">
        <v>1431</v>
      </c>
      <c r="C497" s="7" t="s">
        <v>24</v>
      </c>
      <c r="D497" s="11" t="s">
        <v>31</v>
      </c>
      <c r="E497" s="11" t="s">
        <v>52</v>
      </c>
      <c r="F497" s="11" t="s">
        <v>53</v>
      </c>
      <c r="G497" s="11" t="s">
        <v>26</v>
      </c>
      <c r="H497" s="17" t="s">
        <v>233</v>
      </c>
      <c r="I497" s="11" t="s">
        <v>62</v>
      </c>
      <c r="J497" s="11" t="s">
        <v>46</v>
      </c>
      <c r="K497" s="11" t="s">
        <v>42</v>
      </c>
      <c r="L497" s="7">
        <v>1</v>
      </c>
      <c r="M497" s="11" t="s">
        <v>1568</v>
      </c>
      <c r="N497" s="11" t="s">
        <v>1208</v>
      </c>
      <c r="O497" s="9" t="s">
        <v>1209</v>
      </c>
      <c r="P497" s="7"/>
      <c r="Q497" s="7">
        <v>1</v>
      </c>
      <c r="R497" s="7" t="s">
        <v>30</v>
      </c>
      <c r="S497" s="18" t="str">
        <f>VLOOKUP(N497,[2]REGULARIZADOS!N$6:S$363,6,0)</f>
        <v>01/07/2008</v>
      </c>
      <c r="T497" s="14">
        <v>5400.07</v>
      </c>
      <c r="U497" s="13"/>
      <c r="V497" s="13"/>
      <c r="W497" s="14">
        <v>8647.35</v>
      </c>
      <c r="X497" s="14">
        <v>3247.2800000000007</v>
      </c>
      <c r="Y497" s="14">
        <v>5400.07</v>
      </c>
    </row>
    <row r="498" spans="1:25" x14ac:dyDescent="0.25">
      <c r="A498" s="7">
        <v>138</v>
      </c>
      <c r="B498" s="8" t="s">
        <v>1431</v>
      </c>
      <c r="C498" s="7" t="s">
        <v>24</v>
      </c>
      <c r="D498" s="11" t="s">
        <v>47</v>
      </c>
      <c r="E498" s="11" t="s">
        <v>164</v>
      </c>
      <c r="F498" s="11" t="s">
        <v>165</v>
      </c>
      <c r="G498" s="11" t="s">
        <v>26</v>
      </c>
      <c r="H498" s="17" t="s">
        <v>253</v>
      </c>
      <c r="I498" s="11" t="s">
        <v>34</v>
      </c>
      <c r="J498" s="11" t="s">
        <v>28</v>
      </c>
      <c r="K498" s="11" t="s">
        <v>29</v>
      </c>
      <c r="L498" s="7">
        <v>1</v>
      </c>
      <c r="M498" s="11" t="s">
        <v>1569</v>
      </c>
      <c r="N498" s="11" t="s">
        <v>939</v>
      </c>
      <c r="O498" s="9" t="s">
        <v>940</v>
      </c>
      <c r="P498" s="7"/>
      <c r="Q498" s="7">
        <v>1</v>
      </c>
      <c r="R498" s="7" t="s">
        <v>30</v>
      </c>
      <c r="S498" s="18" t="str">
        <f>VLOOKUP(N498,[2]REGULARIZADOS!N$6:S$363,6,0)</f>
        <v>01/02/2011</v>
      </c>
      <c r="T498" s="14">
        <v>11777.88</v>
      </c>
      <c r="U498" s="13"/>
      <c r="V498" s="13"/>
      <c r="W498" s="14">
        <v>15861.9</v>
      </c>
      <c r="X498" s="14">
        <v>4084.0200000000004</v>
      </c>
      <c r="Y498" s="14">
        <v>11777.88</v>
      </c>
    </row>
    <row r="499" spans="1:25" x14ac:dyDescent="0.25">
      <c r="A499" s="7">
        <v>139</v>
      </c>
      <c r="B499" s="8" t="s">
        <v>1431</v>
      </c>
      <c r="C499" s="7" t="s">
        <v>24</v>
      </c>
      <c r="D499" s="11" t="s">
        <v>54</v>
      </c>
      <c r="E499" s="11" t="s">
        <v>146</v>
      </c>
      <c r="F499" s="11" t="s">
        <v>147</v>
      </c>
      <c r="G499" s="11" t="s">
        <v>26</v>
      </c>
      <c r="H499" s="17" t="s">
        <v>241</v>
      </c>
      <c r="I499" s="11" t="s">
        <v>70</v>
      </c>
      <c r="J499" s="11" t="s">
        <v>71</v>
      </c>
      <c r="K499" s="11" t="s">
        <v>42</v>
      </c>
      <c r="L499" s="7">
        <v>1</v>
      </c>
      <c r="M499" s="11" t="s">
        <v>1570</v>
      </c>
      <c r="N499" s="11" t="s">
        <v>454</v>
      </c>
      <c r="O499" s="9" t="s">
        <v>455</v>
      </c>
      <c r="P499" s="7"/>
      <c r="Q499" s="7">
        <v>1</v>
      </c>
      <c r="R499" s="7" t="s">
        <v>30</v>
      </c>
      <c r="S499" s="18" t="str">
        <f>VLOOKUP(N499,[2]REGULARIZADOS!N$6:S$363,6,0)</f>
        <v>16/07/2009</v>
      </c>
      <c r="T499" s="14">
        <v>5453.65</v>
      </c>
      <c r="U499" s="13"/>
      <c r="V499" s="13"/>
      <c r="W499" s="14">
        <v>9042.5</v>
      </c>
      <c r="X499" s="14">
        <v>3588.8500000000004</v>
      </c>
      <c r="Y499" s="14">
        <v>5453.65</v>
      </c>
    </row>
    <row r="500" spans="1:25" x14ac:dyDescent="0.25">
      <c r="A500" s="7">
        <v>140</v>
      </c>
      <c r="B500" s="8" t="s">
        <v>1431</v>
      </c>
      <c r="C500" s="7" t="s">
        <v>24</v>
      </c>
      <c r="D500" s="11" t="s">
        <v>54</v>
      </c>
      <c r="E500" s="11" t="s">
        <v>146</v>
      </c>
      <c r="F500" s="11" t="s">
        <v>147</v>
      </c>
      <c r="G500" s="11" t="s">
        <v>26</v>
      </c>
      <c r="H500" s="17" t="s">
        <v>241</v>
      </c>
      <c r="I500" s="11" t="s">
        <v>70</v>
      </c>
      <c r="J500" s="11" t="s">
        <v>71</v>
      </c>
      <c r="K500" s="11" t="s">
        <v>42</v>
      </c>
      <c r="L500" s="7">
        <v>1</v>
      </c>
      <c r="M500" s="11" t="s">
        <v>1571</v>
      </c>
      <c r="N500" s="11" t="s">
        <v>979</v>
      </c>
      <c r="O500" s="9" t="s">
        <v>980</v>
      </c>
      <c r="P500" s="7"/>
      <c r="Q500" s="7">
        <v>1</v>
      </c>
      <c r="R500" s="7" t="s">
        <v>30</v>
      </c>
      <c r="S500" s="18" t="str">
        <f>VLOOKUP(N500,[2]REGULARIZADOS!N$6:S$363,6,0)</f>
        <v>01/01/2008</v>
      </c>
      <c r="T500" s="14">
        <v>6902.75</v>
      </c>
      <c r="U500" s="13"/>
      <c r="V500" s="13"/>
      <c r="W500" s="14">
        <v>9042.5</v>
      </c>
      <c r="X500" s="14">
        <v>2139.7500000000005</v>
      </c>
      <c r="Y500" s="14">
        <v>6902.75</v>
      </c>
    </row>
    <row r="501" spans="1:25" x14ac:dyDescent="0.25">
      <c r="A501" s="7">
        <v>141</v>
      </c>
      <c r="B501" s="8" t="s">
        <v>1431</v>
      </c>
      <c r="C501" s="7" t="s">
        <v>24</v>
      </c>
      <c r="D501" s="11" t="s">
        <v>54</v>
      </c>
      <c r="E501" s="11" t="s">
        <v>146</v>
      </c>
      <c r="F501" s="11" t="s">
        <v>147</v>
      </c>
      <c r="G501" s="11" t="s">
        <v>26</v>
      </c>
      <c r="H501" s="17" t="s">
        <v>233</v>
      </c>
      <c r="I501" s="11" t="s">
        <v>62</v>
      </c>
      <c r="J501" s="11" t="s">
        <v>46</v>
      </c>
      <c r="K501" s="11" t="s">
        <v>42</v>
      </c>
      <c r="L501" s="7">
        <v>1</v>
      </c>
      <c r="M501" s="11" t="s">
        <v>1572</v>
      </c>
      <c r="N501" s="11" t="s">
        <v>1276</v>
      </c>
      <c r="O501" s="9" t="s">
        <v>1277</v>
      </c>
      <c r="P501" s="7"/>
      <c r="Q501" s="7">
        <v>1</v>
      </c>
      <c r="R501" s="7" t="s">
        <v>30</v>
      </c>
      <c r="S501" s="18" t="str">
        <f>VLOOKUP(N501,[2]REGULARIZADOS!N$6:S$363,6,0)</f>
        <v>16/08/2012</v>
      </c>
      <c r="T501" s="14">
        <v>6346.16</v>
      </c>
      <c r="U501" s="13"/>
      <c r="V501" s="13"/>
      <c r="W501" s="14">
        <v>8207.5</v>
      </c>
      <c r="X501" s="14">
        <v>1861.3399999999997</v>
      </c>
      <c r="Y501" s="14">
        <v>6346.16</v>
      </c>
    </row>
    <row r="502" spans="1:25" x14ac:dyDescent="0.25">
      <c r="A502" s="7">
        <v>142</v>
      </c>
      <c r="B502" s="8" t="s">
        <v>1431</v>
      </c>
      <c r="C502" s="7" t="s">
        <v>24</v>
      </c>
      <c r="D502" s="11" t="s">
        <v>31</v>
      </c>
      <c r="E502" s="11" t="s">
        <v>114</v>
      </c>
      <c r="F502" s="11" t="s">
        <v>115</v>
      </c>
      <c r="G502" s="11" t="s">
        <v>26</v>
      </c>
      <c r="H502" s="17" t="s">
        <v>253</v>
      </c>
      <c r="I502" s="11" t="s">
        <v>34</v>
      </c>
      <c r="J502" s="11" t="s">
        <v>28</v>
      </c>
      <c r="K502" s="11" t="s">
        <v>29</v>
      </c>
      <c r="L502" s="7">
        <v>1</v>
      </c>
      <c r="M502" s="11" t="s">
        <v>1573</v>
      </c>
      <c r="N502" s="11" t="s">
        <v>1178</v>
      </c>
      <c r="O502" s="9" t="s">
        <v>1179</v>
      </c>
      <c r="P502" s="7"/>
      <c r="Q502" s="7">
        <v>1</v>
      </c>
      <c r="R502" s="7" t="s">
        <v>30</v>
      </c>
      <c r="S502" s="18" t="str">
        <f>VLOOKUP(N502,[2]REGULARIZADOS!N$6:S$363,6,0)</f>
        <v>16/07/2009</v>
      </c>
      <c r="T502" s="14">
        <v>8792.4600000000009</v>
      </c>
      <c r="U502" s="13"/>
      <c r="V502" s="13"/>
      <c r="W502" s="14">
        <v>11578.130000000001</v>
      </c>
      <c r="X502" s="14">
        <v>2785.67</v>
      </c>
      <c r="Y502" s="14">
        <v>8792.4600000000009</v>
      </c>
    </row>
    <row r="503" spans="1:25" x14ac:dyDescent="0.25">
      <c r="A503" s="7">
        <v>143</v>
      </c>
      <c r="B503" s="8" t="s">
        <v>1431</v>
      </c>
      <c r="C503" s="7" t="s">
        <v>24</v>
      </c>
      <c r="D503" s="11" t="s">
        <v>31</v>
      </c>
      <c r="E503" s="11" t="s">
        <v>114</v>
      </c>
      <c r="F503" s="11" t="s">
        <v>115</v>
      </c>
      <c r="G503" s="11" t="s">
        <v>26</v>
      </c>
      <c r="H503" s="17" t="s">
        <v>233</v>
      </c>
      <c r="I503" s="11" t="s">
        <v>62</v>
      </c>
      <c r="J503" s="11" t="s">
        <v>46</v>
      </c>
      <c r="K503" s="11" t="s">
        <v>42</v>
      </c>
      <c r="L503" s="7">
        <v>1</v>
      </c>
      <c r="M503" s="11" t="s">
        <v>1574</v>
      </c>
      <c r="N503" s="11" t="s">
        <v>1075</v>
      </c>
      <c r="O503" s="9" t="s">
        <v>1076</v>
      </c>
      <c r="P503" s="7"/>
      <c r="Q503" s="7">
        <v>1</v>
      </c>
      <c r="R503" s="7" t="s">
        <v>30</v>
      </c>
      <c r="S503" s="18" t="str">
        <f>VLOOKUP(N503,[2]REGULARIZADOS!N$6:S$363,6,0)</f>
        <v>01/01/2008</v>
      </c>
      <c r="T503" s="14">
        <v>5335.3400000000011</v>
      </c>
      <c r="U503" s="13"/>
      <c r="V503" s="13"/>
      <c r="W503" s="14">
        <v>8647.35</v>
      </c>
      <c r="X503" s="14">
        <v>3312.0099999999993</v>
      </c>
      <c r="Y503" s="14">
        <v>5335.3400000000011</v>
      </c>
    </row>
    <row r="504" spans="1:25" x14ac:dyDescent="0.25">
      <c r="A504" s="7">
        <v>144</v>
      </c>
      <c r="B504" s="8" t="s">
        <v>1431</v>
      </c>
      <c r="C504" s="7" t="s">
        <v>24</v>
      </c>
      <c r="D504" s="11" t="s">
        <v>47</v>
      </c>
      <c r="E504" s="11" t="s">
        <v>112</v>
      </c>
      <c r="F504" s="11" t="s">
        <v>113</v>
      </c>
      <c r="G504" s="11" t="s">
        <v>26</v>
      </c>
      <c r="H504" s="17" t="s">
        <v>233</v>
      </c>
      <c r="I504" s="11" t="s">
        <v>62</v>
      </c>
      <c r="J504" s="11" t="s">
        <v>46</v>
      </c>
      <c r="K504" s="11" t="s">
        <v>42</v>
      </c>
      <c r="L504" s="7">
        <v>1</v>
      </c>
      <c r="M504" s="11" t="s">
        <v>1575</v>
      </c>
      <c r="N504" s="11" t="s">
        <v>996</v>
      </c>
      <c r="O504" s="9" t="s">
        <v>997</v>
      </c>
      <c r="P504" s="7"/>
      <c r="Q504" s="7">
        <v>1</v>
      </c>
      <c r="R504" s="7" t="s">
        <v>30</v>
      </c>
      <c r="S504" s="18" t="str">
        <f>VLOOKUP(N504,[2]REGULARIZADOS!N$6:S$363,6,0)</f>
        <v>01/01/2008</v>
      </c>
      <c r="T504" s="14">
        <v>1112.5700000000006</v>
      </c>
      <c r="U504" s="13"/>
      <c r="V504" s="13"/>
      <c r="W504" s="14">
        <v>8647.35</v>
      </c>
      <c r="X504" s="14">
        <v>7534.78</v>
      </c>
      <c r="Y504" s="14">
        <v>1112.5700000000006</v>
      </c>
    </row>
    <row r="505" spans="1:25" x14ac:dyDescent="0.25">
      <c r="A505" s="7">
        <v>145</v>
      </c>
      <c r="B505" s="8" t="s">
        <v>1431</v>
      </c>
      <c r="C505" s="7" t="s">
        <v>24</v>
      </c>
      <c r="D505" s="11" t="s">
        <v>38</v>
      </c>
      <c r="E505" s="11" t="s">
        <v>122</v>
      </c>
      <c r="F505" s="11" t="s">
        <v>123</v>
      </c>
      <c r="G505" s="11" t="s">
        <v>26</v>
      </c>
      <c r="H505" s="17" t="s">
        <v>233</v>
      </c>
      <c r="I505" s="11" t="s">
        <v>62</v>
      </c>
      <c r="J505" s="11" t="s">
        <v>46</v>
      </c>
      <c r="K505" s="11" t="s">
        <v>42</v>
      </c>
      <c r="L505" s="7">
        <v>1</v>
      </c>
      <c r="M505" s="11" t="s">
        <v>1576</v>
      </c>
      <c r="N505" s="11" t="s">
        <v>486</v>
      </c>
      <c r="O505" s="9" t="s">
        <v>487</v>
      </c>
      <c r="P505" s="7"/>
      <c r="Q505" s="7">
        <v>1</v>
      </c>
      <c r="R505" s="7" t="s">
        <v>30</v>
      </c>
      <c r="S505" s="18" t="str">
        <f>VLOOKUP(N505,[2]REGULARIZADOS!N$6:S$363,6,0)</f>
        <v>01/07/2008</v>
      </c>
      <c r="T505" s="14">
        <v>3334.84</v>
      </c>
      <c r="U505" s="13"/>
      <c r="V505" s="13"/>
      <c r="W505" s="14">
        <v>8647.35</v>
      </c>
      <c r="X505" s="14">
        <v>5312.51</v>
      </c>
      <c r="Y505" s="14">
        <v>3334.84</v>
      </c>
    </row>
    <row r="506" spans="1:25" x14ac:dyDescent="0.25">
      <c r="A506" s="7">
        <v>146</v>
      </c>
      <c r="B506" s="8" t="s">
        <v>1431</v>
      </c>
      <c r="C506" s="7" t="s">
        <v>24</v>
      </c>
      <c r="D506" s="11" t="s">
        <v>38</v>
      </c>
      <c r="E506" s="11" t="s">
        <v>122</v>
      </c>
      <c r="F506" s="11" t="s">
        <v>123</v>
      </c>
      <c r="G506" s="11" t="s">
        <v>26</v>
      </c>
      <c r="H506" s="17" t="s">
        <v>233</v>
      </c>
      <c r="I506" s="11" t="s">
        <v>62</v>
      </c>
      <c r="J506" s="11" t="s">
        <v>46</v>
      </c>
      <c r="K506" s="11" t="s">
        <v>42</v>
      </c>
      <c r="L506" s="7">
        <v>1</v>
      </c>
      <c r="M506" s="11" t="s">
        <v>1577</v>
      </c>
      <c r="N506" s="11" t="s">
        <v>722</v>
      </c>
      <c r="O506" s="9" t="s">
        <v>723</v>
      </c>
      <c r="P506" s="7"/>
      <c r="Q506" s="7">
        <v>1</v>
      </c>
      <c r="R506" s="7" t="s">
        <v>30</v>
      </c>
      <c r="S506" s="18" t="str">
        <f>VLOOKUP(N506,[2]REGULARIZADOS!N$6:S$363,6,0)</f>
        <v>01/01/2008</v>
      </c>
      <c r="T506" s="14">
        <v>1851.1400000000012</v>
      </c>
      <c r="U506" s="13"/>
      <c r="V506" s="13"/>
      <c r="W506" s="14">
        <v>8647.35</v>
      </c>
      <c r="X506" s="14">
        <v>6796.2099999999991</v>
      </c>
      <c r="Y506" s="14">
        <v>1851.1400000000012</v>
      </c>
    </row>
    <row r="507" spans="1:25" x14ac:dyDescent="0.25">
      <c r="A507" s="7">
        <v>147</v>
      </c>
      <c r="B507" s="8" t="s">
        <v>1431</v>
      </c>
      <c r="C507" s="7" t="s">
        <v>24</v>
      </c>
      <c r="D507" s="11" t="s">
        <v>38</v>
      </c>
      <c r="E507" s="11" t="s">
        <v>122</v>
      </c>
      <c r="F507" s="11" t="s">
        <v>123</v>
      </c>
      <c r="G507" s="11" t="s">
        <v>26</v>
      </c>
      <c r="H507" s="17" t="s">
        <v>233</v>
      </c>
      <c r="I507" s="11" t="s">
        <v>62</v>
      </c>
      <c r="J507" s="11" t="s">
        <v>46</v>
      </c>
      <c r="K507" s="11" t="s">
        <v>42</v>
      </c>
      <c r="L507" s="7">
        <v>1</v>
      </c>
      <c r="M507" s="11" t="s">
        <v>1578</v>
      </c>
      <c r="N507" s="11" t="s">
        <v>778</v>
      </c>
      <c r="O507" s="9" t="s">
        <v>779</v>
      </c>
      <c r="P507" s="7"/>
      <c r="Q507" s="7">
        <v>1</v>
      </c>
      <c r="R507" s="7" t="s">
        <v>30</v>
      </c>
      <c r="S507" s="18" t="str">
        <f>VLOOKUP(N507,[2]REGULARIZADOS!N$6:S$363,6,0)</f>
        <v>01/01/2008</v>
      </c>
      <c r="T507" s="14">
        <v>2430.1800000000003</v>
      </c>
      <c r="U507" s="13"/>
      <c r="V507" s="13"/>
      <c r="W507" s="14">
        <v>8647.35</v>
      </c>
      <c r="X507" s="14">
        <v>6217.17</v>
      </c>
      <c r="Y507" s="14">
        <v>2430.1800000000003</v>
      </c>
    </row>
    <row r="508" spans="1:25" x14ac:dyDescent="0.25">
      <c r="A508" s="7">
        <v>148</v>
      </c>
      <c r="B508" s="8" t="s">
        <v>1431</v>
      </c>
      <c r="C508" s="7" t="s">
        <v>24</v>
      </c>
      <c r="D508" s="11" t="s">
        <v>38</v>
      </c>
      <c r="E508" s="11" t="s">
        <v>122</v>
      </c>
      <c r="F508" s="11" t="s">
        <v>123</v>
      </c>
      <c r="G508" s="11" t="s">
        <v>26</v>
      </c>
      <c r="H508" s="17" t="s">
        <v>233</v>
      </c>
      <c r="I508" s="11" t="s">
        <v>62</v>
      </c>
      <c r="J508" s="11" t="s">
        <v>46</v>
      </c>
      <c r="K508" s="11" t="s">
        <v>42</v>
      </c>
      <c r="L508" s="7">
        <v>1</v>
      </c>
      <c r="M508" s="11" t="s">
        <v>1579</v>
      </c>
      <c r="N508" s="11" t="s">
        <v>817</v>
      </c>
      <c r="O508" s="9" t="s">
        <v>818</v>
      </c>
      <c r="P508" s="7"/>
      <c r="Q508" s="7">
        <v>1</v>
      </c>
      <c r="R508" s="7" t="s">
        <v>30</v>
      </c>
      <c r="S508" s="18" t="str">
        <f>VLOOKUP(N508,[2]REGULARIZADOS!N$6:S$363,6,0)</f>
        <v>01/01/2008</v>
      </c>
      <c r="T508" s="14">
        <v>3965.5599999999995</v>
      </c>
      <c r="U508" s="13"/>
      <c r="V508" s="13"/>
      <c r="W508" s="14">
        <v>8647.35</v>
      </c>
      <c r="X508" s="14">
        <v>4681.7900000000009</v>
      </c>
      <c r="Y508" s="14">
        <v>3965.5599999999995</v>
      </c>
    </row>
    <row r="509" spans="1:25" x14ac:dyDescent="0.25">
      <c r="A509" s="7">
        <v>149</v>
      </c>
      <c r="B509" s="8" t="s">
        <v>1431</v>
      </c>
      <c r="C509" s="7" t="s">
        <v>24</v>
      </c>
      <c r="D509" s="11" t="s">
        <v>38</v>
      </c>
      <c r="E509" s="11" t="s">
        <v>122</v>
      </c>
      <c r="F509" s="11" t="s">
        <v>123</v>
      </c>
      <c r="G509" s="11" t="s">
        <v>26</v>
      </c>
      <c r="H509" s="17" t="s">
        <v>241</v>
      </c>
      <c r="I509" s="11" t="s">
        <v>70</v>
      </c>
      <c r="J509" s="11" t="s">
        <v>71</v>
      </c>
      <c r="K509" s="11" t="s">
        <v>42</v>
      </c>
      <c r="L509" s="7">
        <v>1</v>
      </c>
      <c r="M509" s="11" t="s">
        <v>1580</v>
      </c>
      <c r="N509" s="11" t="s">
        <v>946</v>
      </c>
      <c r="O509" s="9" t="s">
        <v>947</v>
      </c>
      <c r="P509" s="7"/>
      <c r="Q509" s="7">
        <v>1</v>
      </c>
      <c r="R509" s="7" t="s">
        <v>30</v>
      </c>
      <c r="S509" s="18" t="str">
        <f>VLOOKUP(N509,[2]REGULARIZADOS!N$6:S$363,6,0)</f>
        <v>01/01/2008</v>
      </c>
      <c r="T509" s="14">
        <v>6902.75</v>
      </c>
      <c r="U509" s="13"/>
      <c r="V509" s="13"/>
      <c r="W509" s="14">
        <v>9042.5</v>
      </c>
      <c r="X509" s="14">
        <v>2139.7500000000005</v>
      </c>
      <c r="Y509" s="14">
        <v>6902.75</v>
      </c>
    </row>
    <row r="510" spans="1:25" x14ac:dyDescent="0.25">
      <c r="A510" s="7">
        <v>150</v>
      </c>
      <c r="B510" s="8" t="s">
        <v>1431</v>
      </c>
      <c r="C510" s="7" t="s">
        <v>24</v>
      </c>
      <c r="D510" s="11" t="s">
        <v>38</v>
      </c>
      <c r="E510" s="11" t="s">
        <v>122</v>
      </c>
      <c r="F510" s="11" t="s">
        <v>123</v>
      </c>
      <c r="G510" s="11" t="s">
        <v>26</v>
      </c>
      <c r="H510" s="17" t="s">
        <v>253</v>
      </c>
      <c r="I510" s="11" t="s">
        <v>34</v>
      </c>
      <c r="J510" s="11" t="s">
        <v>28</v>
      </c>
      <c r="K510" s="11" t="s">
        <v>29</v>
      </c>
      <c r="L510" s="7">
        <v>1</v>
      </c>
      <c r="M510" s="11" t="s">
        <v>1581</v>
      </c>
      <c r="N510" s="11" t="s">
        <v>589</v>
      </c>
      <c r="O510" s="9" t="s">
        <v>590</v>
      </c>
      <c r="P510" s="7"/>
      <c r="Q510" s="7">
        <v>1</v>
      </c>
      <c r="R510" s="7" t="s">
        <v>30</v>
      </c>
      <c r="S510" s="18" t="str">
        <f>VLOOKUP(N510,[2]REGULARIZADOS!N$6:S$363,6,0)</f>
        <v>01/07/2008</v>
      </c>
      <c r="T510" s="14">
        <v>11327.21</v>
      </c>
      <c r="U510" s="13"/>
      <c r="V510" s="13"/>
      <c r="W510" s="14">
        <v>15911.9</v>
      </c>
      <c r="X510" s="14">
        <v>4584.6900000000005</v>
      </c>
      <c r="Y510" s="14">
        <v>11327.21</v>
      </c>
    </row>
    <row r="511" spans="1:25" x14ac:dyDescent="0.25">
      <c r="A511" s="7">
        <v>151</v>
      </c>
      <c r="B511" s="8" t="s">
        <v>1431</v>
      </c>
      <c r="C511" s="7" t="s">
        <v>24</v>
      </c>
      <c r="D511" s="11" t="s">
        <v>31</v>
      </c>
      <c r="E511" s="11" t="s">
        <v>86</v>
      </c>
      <c r="F511" s="11" t="s">
        <v>87</v>
      </c>
      <c r="G511" s="11" t="s">
        <v>26</v>
      </c>
      <c r="H511" s="17" t="s">
        <v>253</v>
      </c>
      <c r="I511" s="11" t="s">
        <v>34</v>
      </c>
      <c r="J511" s="11" t="s">
        <v>28</v>
      </c>
      <c r="K511" s="11" t="s">
        <v>29</v>
      </c>
      <c r="L511" s="7">
        <v>1</v>
      </c>
      <c r="M511" s="11" t="s">
        <v>1582</v>
      </c>
      <c r="N511" s="11" t="s">
        <v>1108</v>
      </c>
      <c r="O511" s="9" t="s">
        <v>1109</v>
      </c>
      <c r="P511" s="7"/>
      <c r="Q511" s="7">
        <v>1</v>
      </c>
      <c r="R511" s="7" t="s">
        <v>30</v>
      </c>
      <c r="S511" s="18" t="str">
        <f>VLOOKUP(N511,[2]REGULARIZADOS!N$6:S$363,6,0)</f>
        <v>16/10/2010</v>
      </c>
      <c r="T511" s="14">
        <v>10956.2</v>
      </c>
      <c r="U511" s="13"/>
      <c r="V511" s="13"/>
      <c r="W511" s="14">
        <v>15160</v>
      </c>
      <c r="X511" s="14">
        <v>4203.8</v>
      </c>
      <c r="Y511" s="14">
        <v>10956.2</v>
      </c>
    </row>
    <row r="512" spans="1:25" x14ac:dyDescent="0.25">
      <c r="A512" s="7">
        <v>152</v>
      </c>
      <c r="B512" s="8" t="s">
        <v>1431</v>
      </c>
      <c r="C512" s="7" t="s">
        <v>24</v>
      </c>
      <c r="D512" s="11" t="s">
        <v>31</v>
      </c>
      <c r="E512" s="11" t="s">
        <v>74</v>
      </c>
      <c r="F512" s="11" t="s">
        <v>75</v>
      </c>
      <c r="G512" s="11" t="s">
        <v>26</v>
      </c>
      <c r="H512" s="17" t="s">
        <v>253</v>
      </c>
      <c r="I512" s="11" t="s">
        <v>34</v>
      </c>
      <c r="J512" s="11" t="s">
        <v>28</v>
      </c>
      <c r="K512" s="11" t="s">
        <v>29</v>
      </c>
      <c r="L512" s="7">
        <v>1</v>
      </c>
      <c r="M512" s="11" t="s">
        <v>1583</v>
      </c>
      <c r="N512" s="11" t="s">
        <v>1313</v>
      </c>
      <c r="O512" s="9" t="s">
        <v>1314</v>
      </c>
      <c r="P512" s="7"/>
      <c r="Q512" s="7">
        <v>1</v>
      </c>
      <c r="R512" s="7" t="s">
        <v>30</v>
      </c>
      <c r="S512" s="18" t="str">
        <f>VLOOKUP(N512,[2]REGULARIZADOS!N$6:S$363,6,0)</f>
        <v>16/07/2009</v>
      </c>
      <c r="T512" s="14">
        <v>9139.1500000000015</v>
      </c>
      <c r="U512" s="13"/>
      <c r="V512" s="13"/>
      <c r="W512" s="14">
        <v>12104.560000000001</v>
      </c>
      <c r="X512" s="14">
        <v>2965.41</v>
      </c>
      <c r="Y512" s="14">
        <v>9139.1500000000015</v>
      </c>
    </row>
    <row r="513" spans="1:25" x14ac:dyDescent="0.25">
      <c r="A513" s="7">
        <v>153</v>
      </c>
      <c r="B513" s="8" t="s">
        <v>1431</v>
      </c>
      <c r="C513" s="7" t="s">
        <v>24</v>
      </c>
      <c r="D513" s="11" t="s">
        <v>31</v>
      </c>
      <c r="E513" s="11" t="s">
        <v>74</v>
      </c>
      <c r="F513" s="11" t="s">
        <v>75</v>
      </c>
      <c r="G513" s="11" t="s">
        <v>26</v>
      </c>
      <c r="H513" s="17" t="s">
        <v>233</v>
      </c>
      <c r="I513" s="11" t="s">
        <v>62</v>
      </c>
      <c r="J513" s="11" t="s">
        <v>46</v>
      </c>
      <c r="K513" s="11" t="s">
        <v>42</v>
      </c>
      <c r="L513" s="7">
        <v>1</v>
      </c>
      <c r="M513" s="11" t="s">
        <v>1584</v>
      </c>
      <c r="N513" s="11" t="s">
        <v>857</v>
      </c>
      <c r="O513" s="9" t="s">
        <v>858</v>
      </c>
      <c r="P513" s="7"/>
      <c r="Q513" s="7">
        <v>1</v>
      </c>
      <c r="R513" s="7" t="s">
        <v>30</v>
      </c>
      <c r="S513" s="18" t="str">
        <f>VLOOKUP(N513,[2]REGULARIZADOS!N$6:S$363,6,0)</f>
        <v>01/01/2008</v>
      </c>
      <c r="T513" s="14">
        <v>4813.0000000000009</v>
      </c>
      <c r="U513" s="13"/>
      <c r="V513" s="13"/>
      <c r="W513" s="14">
        <v>8647.35</v>
      </c>
      <c r="X513" s="14">
        <v>3834.3499999999995</v>
      </c>
      <c r="Y513" s="14">
        <v>4813.0000000000009</v>
      </c>
    </row>
    <row r="514" spans="1:25" x14ac:dyDescent="0.25">
      <c r="A514" s="7">
        <v>154</v>
      </c>
      <c r="B514" s="8" t="s">
        <v>1431</v>
      </c>
      <c r="C514" s="7" t="s">
        <v>24</v>
      </c>
      <c r="D514" s="11" t="s">
        <v>31</v>
      </c>
      <c r="E514" s="11" t="s">
        <v>74</v>
      </c>
      <c r="F514" s="11" t="s">
        <v>75</v>
      </c>
      <c r="G514" s="11" t="s">
        <v>26</v>
      </c>
      <c r="H514" s="17" t="s">
        <v>233</v>
      </c>
      <c r="I514" s="11" t="s">
        <v>62</v>
      </c>
      <c r="J514" s="11" t="s">
        <v>46</v>
      </c>
      <c r="K514" s="11" t="s">
        <v>42</v>
      </c>
      <c r="L514" s="7">
        <v>1</v>
      </c>
      <c r="M514" s="11" t="s">
        <v>1585</v>
      </c>
      <c r="N514" s="11" t="s">
        <v>887</v>
      </c>
      <c r="O514" s="9" t="s">
        <v>888</v>
      </c>
      <c r="P514" s="7"/>
      <c r="Q514" s="7">
        <v>1</v>
      </c>
      <c r="R514" s="7" t="s">
        <v>30</v>
      </c>
      <c r="S514" s="18" t="str">
        <f>VLOOKUP(N514,[2]REGULARIZADOS!N$6:S$363,6,0)</f>
        <v>01/01/2008</v>
      </c>
      <c r="T514" s="14">
        <v>6305.35</v>
      </c>
      <c r="U514" s="13"/>
      <c r="V514" s="13"/>
      <c r="W514" s="14">
        <v>8647.35</v>
      </c>
      <c r="X514" s="14">
        <v>2341.9999999999995</v>
      </c>
      <c r="Y514" s="14">
        <v>6305.35</v>
      </c>
    </row>
    <row r="515" spans="1:25" x14ac:dyDescent="0.25">
      <c r="A515" s="7">
        <v>155</v>
      </c>
      <c r="B515" s="8" t="s">
        <v>1431</v>
      </c>
      <c r="C515" s="7" t="s">
        <v>24</v>
      </c>
      <c r="D515" s="11" t="s">
        <v>31</v>
      </c>
      <c r="E515" s="11" t="s">
        <v>74</v>
      </c>
      <c r="F515" s="11" t="s">
        <v>75</v>
      </c>
      <c r="G515" s="11" t="s">
        <v>26</v>
      </c>
      <c r="H515" s="17" t="s">
        <v>233</v>
      </c>
      <c r="I515" s="11" t="s">
        <v>62</v>
      </c>
      <c r="J515" s="11" t="s">
        <v>46</v>
      </c>
      <c r="K515" s="11" t="s">
        <v>42</v>
      </c>
      <c r="L515" s="7">
        <v>1</v>
      </c>
      <c r="M515" s="11" t="s">
        <v>1586</v>
      </c>
      <c r="N515" s="11" t="s">
        <v>905</v>
      </c>
      <c r="O515" s="9" t="s">
        <v>906</v>
      </c>
      <c r="P515" s="7"/>
      <c r="Q515" s="7">
        <v>1</v>
      </c>
      <c r="R515" s="7" t="s">
        <v>30</v>
      </c>
      <c r="S515" s="18" t="str">
        <f>VLOOKUP(N515,[2]REGULARIZADOS!N$6:S$363,6,0)</f>
        <v>01/01/2008</v>
      </c>
      <c r="T515" s="14">
        <v>6045.35</v>
      </c>
      <c r="U515" s="13"/>
      <c r="V515" s="13"/>
      <c r="W515" s="14">
        <v>8647.35</v>
      </c>
      <c r="X515" s="14">
        <v>2601.9999999999995</v>
      </c>
      <c r="Y515" s="14">
        <v>6045.35</v>
      </c>
    </row>
    <row r="516" spans="1:25" x14ac:dyDescent="0.25">
      <c r="A516" s="7">
        <v>156</v>
      </c>
      <c r="B516" s="8" t="s">
        <v>1431</v>
      </c>
      <c r="C516" s="7" t="s">
        <v>24</v>
      </c>
      <c r="D516" s="11" t="s">
        <v>31</v>
      </c>
      <c r="E516" s="11" t="s">
        <v>74</v>
      </c>
      <c r="F516" s="11" t="s">
        <v>75</v>
      </c>
      <c r="G516" s="11" t="s">
        <v>26</v>
      </c>
      <c r="H516" s="17" t="s">
        <v>233</v>
      </c>
      <c r="I516" s="11" t="s">
        <v>62</v>
      </c>
      <c r="J516" s="11" t="s">
        <v>46</v>
      </c>
      <c r="K516" s="11" t="s">
        <v>42</v>
      </c>
      <c r="L516" s="7">
        <v>1</v>
      </c>
      <c r="M516" s="11" t="s">
        <v>1587</v>
      </c>
      <c r="N516" s="11" t="s">
        <v>1071</v>
      </c>
      <c r="O516" s="9" t="s">
        <v>1072</v>
      </c>
      <c r="P516" s="7"/>
      <c r="Q516" s="7">
        <v>1</v>
      </c>
      <c r="R516" s="7" t="s">
        <v>30</v>
      </c>
      <c r="S516" s="18" t="str">
        <f>VLOOKUP(N516,[2]REGULARIZADOS!N$6:S$363,6,0)</f>
        <v>01/01/2008</v>
      </c>
      <c r="T516" s="14">
        <v>6645.35</v>
      </c>
      <c r="U516" s="13"/>
      <c r="V516" s="13"/>
      <c r="W516" s="14">
        <v>8647.35</v>
      </c>
      <c r="X516" s="14">
        <v>2001.9999999999995</v>
      </c>
      <c r="Y516" s="14">
        <v>6645.35</v>
      </c>
    </row>
    <row r="517" spans="1:25" x14ac:dyDescent="0.25">
      <c r="A517" s="7">
        <v>157</v>
      </c>
      <c r="B517" s="8" t="s">
        <v>1431</v>
      </c>
      <c r="C517" s="7" t="s">
        <v>24</v>
      </c>
      <c r="D517" s="11" t="s">
        <v>31</v>
      </c>
      <c r="E517" s="11" t="s">
        <v>74</v>
      </c>
      <c r="F517" s="11" t="s">
        <v>75</v>
      </c>
      <c r="G517" s="11" t="s">
        <v>26</v>
      </c>
      <c r="H517" s="17" t="s">
        <v>233</v>
      </c>
      <c r="I517" s="11" t="s">
        <v>62</v>
      </c>
      <c r="J517" s="11" t="s">
        <v>46</v>
      </c>
      <c r="K517" s="11" t="s">
        <v>42</v>
      </c>
      <c r="L517" s="7">
        <v>1</v>
      </c>
      <c r="M517" s="11" t="s">
        <v>1588</v>
      </c>
      <c r="N517" s="11" t="s">
        <v>1154</v>
      </c>
      <c r="O517" s="9" t="s">
        <v>1155</v>
      </c>
      <c r="P517" s="7"/>
      <c r="Q517" s="7">
        <v>1</v>
      </c>
      <c r="R517" s="7" t="s">
        <v>30</v>
      </c>
      <c r="S517" s="18" t="str">
        <f>VLOOKUP(N517,[2]REGULARIZADOS!N$6:S$363,6,0)</f>
        <v>01/01/2008</v>
      </c>
      <c r="T517" s="14">
        <v>5368.52</v>
      </c>
      <c r="U517" s="13"/>
      <c r="V517" s="13"/>
      <c r="W517" s="14">
        <v>8647.35</v>
      </c>
      <c r="X517" s="14">
        <v>3278.8299999999995</v>
      </c>
      <c r="Y517" s="14">
        <v>5368.52</v>
      </c>
    </row>
    <row r="518" spans="1:25" x14ac:dyDescent="0.25">
      <c r="A518" s="7">
        <v>158</v>
      </c>
      <c r="B518" s="8" t="s">
        <v>1431</v>
      </c>
      <c r="C518" s="7" t="s">
        <v>24</v>
      </c>
      <c r="D518" s="11" t="s">
        <v>31</v>
      </c>
      <c r="E518" s="11" t="s">
        <v>74</v>
      </c>
      <c r="F518" s="11" t="s">
        <v>75</v>
      </c>
      <c r="G518" s="11" t="s">
        <v>26</v>
      </c>
      <c r="H518" s="17" t="s">
        <v>233</v>
      </c>
      <c r="I518" s="11" t="s">
        <v>62</v>
      </c>
      <c r="J518" s="11" t="s">
        <v>46</v>
      </c>
      <c r="K518" s="11" t="s">
        <v>42</v>
      </c>
      <c r="L518" s="7">
        <v>1</v>
      </c>
      <c r="M518" s="11" t="s">
        <v>1589</v>
      </c>
      <c r="N518" s="11" t="s">
        <v>1238</v>
      </c>
      <c r="O518" s="9" t="s">
        <v>1239</v>
      </c>
      <c r="P518" s="7"/>
      <c r="Q518" s="7">
        <v>1</v>
      </c>
      <c r="R518" s="7" t="s">
        <v>30</v>
      </c>
      <c r="S518" s="18" t="str">
        <f>VLOOKUP(N518,[2]REGULARIZADOS!N$6:S$363,6,0)</f>
        <v>01/01/2008</v>
      </c>
      <c r="T518" s="14">
        <v>6645.35</v>
      </c>
      <c r="U518" s="13"/>
      <c r="V518" s="13"/>
      <c r="W518" s="14">
        <v>8647.35</v>
      </c>
      <c r="X518" s="14">
        <v>2001.9999999999995</v>
      </c>
      <c r="Y518" s="14">
        <v>6645.35</v>
      </c>
    </row>
    <row r="519" spans="1:25" x14ac:dyDescent="0.25">
      <c r="A519" s="7">
        <v>159</v>
      </c>
      <c r="B519" s="8" t="s">
        <v>1431</v>
      </c>
      <c r="C519" s="7" t="s">
        <v>24</v>
      </c>
      <c r="D519" s="11" t="s">
        <v>31</v>
      </c>
      <c r="E519" s="11" t="s">
        <v>74</v>
      </c>
      <c r="F519" s="11" t="s">
        <v>75</v>
      </c>
      <c r="G519" s="11" t="s">
        <v>26</v>
      </c>
      <c r="H519" s="17" t="s">
        <v>233</v>
      </c>
      <c r="I519" s="11" t="s">
        <v>62</v>
      </c>
      <c r="J519" s="11" t="s">
        <v>46</v>
      </c>
      <c r="K519" s="11" t="s">
        <v>42</v>
      </c>
      <c r="L519" s="7">
        <v>1</v>
      </c>
      <c r="M519" s="11" t="s">
        <v>1590</v>
      </c>
      <c r="N519" s="11" t="s">
        <v>1247</v>
      </c>
      <c r="O519" s="9" t="s">
        <v>1248</v>
      </c>
      <c r="P519" s="7"/>
      <c r="Q519" s="7">
        <v>1</v>
      </c>
      <c r="R519" s="7" t="s">
        <v>30</v>
      </c>
      <c r="S519" s="18">
        <f>VLOOKUP(N519,[2]REGULARIZADOS!N$6:S$363,6,0)</f>
        <v>39554</v>
      </c>
      <c r="T519" s="14">
        <v>6305.35</v>
      </c>
      <c r="U519" s="13"/>
      <c r="V519" s="13"/>
      <c r="W519" s="14">
        <v>8647.35</v>
      </c>
      <c r="X519" s="14">
        <v>2341.9999999999995</v>
      </c>
      <c r="Y519" s="14">
        <v>6305.35</v>
      </c>
    </row>
    <row r="520" spans="1:25" x14ac:dyDescent="0.25">
      <c r="A520" s="7">
        <v>160</v>
      </c>
      <c r="B520" s="8" t="s">
        <v>1431</v>
      </c>
      <c r="C520" s="7" t="s">
        <v>24</v>
      </c>
      <c r="D520" s="11" t="s">
        <v>31</v>
      </c>
      <c r="E520" s="11" t="s">
        <v>86</v>
      </c>
      <c r="F520" s="11" t="s">
        <v>87</v>
      </c>
      <c r="G520" s="11" t="s">
        <v>26</v>
      </c>
      <c r="H520" s="17" t="s">
        <v>253</v>
      </c>
      <c r="I520" s="11" t="s">
        <v>34</v>
      </c>
      <c r="J520" s="11" t="s">
        <v>28</v>
      </c>
      <c r="K520" s="11" t="s">
        <v>29</v>
      </c>
      <c r="L520" s="7">
        <v>1</v>
      </c>
      <c r="M520" s="11" t="s">
        <v>1591</v>
      </c>
      <c r="N520" s="11" t="s">
        <v>1235</v>
      </c>
      <c r="O520" s="9" t="s">
        <v>1236</v>
      </c>
      <c r="P520" s="7"/>
      <c r="Q520" s="7">
        <v>1</v>
      </c>
      <c r="R520" s="7" t="s">
        <v>30</v>
      </c>
      <c r="S520" s="18" t="str">
        <f>VLOOKUP(N520,[2]REGULARIZADOS!N$6:S$363,6,0)</f>
        <v>01/01/2008</v>
      </c>
      <c r="T520" s="14">
        <v>11810.809999999998</v>
      </c>
      <c r="U520" s="13"/>
      <c r="V520" s="13"/>
      <c r="W520" s="14">
        <v>15911.9</v>
      </c>
      <c r="X520" s="14">
        <v>4101.0900000000011</v>
      </c>
      <c r="Y520" s="14">
        <v>11810.809999999998</v>
      </c>
    </row>
    <row r="521" spans="1:25" x14ac:dyDescent="0.25">
      <c r="A521" s="7">
        <v>161</v>
      </c>
      <c r="B521" s="8" t="s">
        <v>1431</v>
      </c>
      <c r="C521" s="7" t="s">
        <v>24</v>
      </c>
      <c r="D521" s="11" t="s">
        <v>31</v>
      </c>
      <c r="E521" s="11" t="s">
        <v>86</v>
      </c>
      <c r="F521" s="11" t="s">
        <v>87</v>
      </c>
      <c r="G521" s="11" t="s">
        <v>26</v>
      </c>
      <c r="H521" s="17" t="s">
        <v>253</v>
      </c>
      <c r="I521" s="11" t="s">
        <v>34</v>
      </c>
      <c r="J521" s="11" t="s">
        <v>28</v>
      </c>
      <c r="K521" s="11" t="s">
        <v>29</v>
      </c>
      <c r="L521" s="7">
        <v>1</v>
      </c>
      <c r="M521" s="11" t="s">
        <v>1592</v>
      </c>
      <c r="N521" s="11" t="s">
        <v>1301</v>
      </c>
      <c r="O521" s="9" t="s">
        <v>1302</v>
      </c>
      <c r="P521" s="7"/>
      <c r="Q521" s="7">
        <v>1</v>
      </c>
      <c r="R521" s="7" t="s">
        <v>30</v>
      </c>
      <c r="S521" s="18" t="str">
        <f>VLOOKUP(N521,[2]REGULARIZADOS!N$6:S$363,6,0)</f>
        <v>01/07/2008</v>
      </c>
      <c r="T521" s="14">
        <v>9776.3999999999978</v>
      </c>
      <c r="U521" s="13"/>
      <c r="V521" s="13"/>
      <c r="W521" s="14">
        <v>15911.9</v>
      </c>
      <c r="X521" s="14">
        <v>6135.5000000000009</v>
      </c>
      <c r="Y521" s="14">
        <v>9776.3999999999978</v>
      </c>
    </row>
    <row r="522" spans="1:25" x14ac:dyDescent="0.25">
      <c r="A522" s="7">
        <v>162</v>
      </c>
      <c r="B522" s="8" t="s">
        <v>1431</v>
      </c>
      <c r="C522" s="7" t="s">
        <v>24</v>
      </c>
      <c r="D522" s="11" t="s">
        <v>31</v>
      </c>
      <c r="E522" s="11" t="s">
        <v>86</v>
      </c>
      <c r="F522" s="11" t="s">
        <v>87</v>
      </c>
      <c r="G522" s="11" t="s">
        <v>26</v>
      </c>
      <c r="H522" s="17" t="s">
        <v>241</v>
      </c>
      <c r="I522" s="11" t="s">
        <v>70</v>
      </c>
      <c r="J522" s="11" t="s">
        <v>71</v>
      </c>
      <c r="K522" s="11" t="s">
        <v>42</v>
      </c>
      <c r="L522" s="7">
        <v>1</v>
      </c>
      <c r="M522" s="11" t="s">
        <v>1593</v>
      </c>
      <c r="N522" s="11" t="s">
        <v>287</v>
      </c>
      <c r="O522" s="9" t="s">
        <v>288</v>
      </c>
      <c r="P522" s="7"/>
      <c r="Q522" s="7">
        <v>1</v>
      </c>
      <c r="R522" s="7" t="s">
        <v>30</v>
      </c>
      <c r="S522" s="18" t="str">
        <f>VLOOKUP(N522,[2]REGULARIZADOS!N$6:S$363,6,0)</f>
        <v>01/01/2008</v>
      </c>
      <c r="T522" s="14">
        <v>6513.43</v>
      </c>
      <c r="U522" s="13"/>
      <c r="V522" s="13"/>
      <c r="W522" s="14">
        <v>9042.5</v>
      </c>
      <c r="X522" s="14">
        <v>2529.0700000000002</v>
      </c>
      <c r="Y522" s="14">
        <v>6513.43</v>
      </c>
    </row>
    <row r="523" spans="1:25" x14ac:dyDescent="0.25">
      <c r="A523" s="7">
        <v>163</v>
      </c>
      <c r="B523" s="8" t="s">
        <v>1431</v>
      </c>
      <c r="C523" s="7" t="s">
        <v>24</v>
      </c>
      <c r="D523" s="11" t="s">
        <v>31</v>
      </c>
      <c r="E523" s="11" t="s">
        <v>86</v>
      </c>
      <c r="F523" s="11" t="s">
        <v>87</v>
      </c>
      <c r="G523" s="11" t="s">
        <v>26</v>
      </c>
      <c r="H523" s="17" t="s">
        <v>233</v>
      </c>
      <c r="I523" s="11" t="s">
        <v>62</v>
      </c>
      <c r="J523" s="11" t="s">
        <v>46</v>
      </c>
      <c r="K523" s="11" t="s">
        <v>42</v>
      </c>
      <c r="L523" s="7">
        <v>1</v>
      </c>
      <c r="M523" s="11" t="s">
        <v>1594</v>
      </c>
      <c r="N523" s="11" t="s">
        <v>380</v>
      </c>
      <c r="O523" s="9" t="s">
        <v>381</v>
      </c>
      <c r="P523" s="7"/>
      <c r="Q523" s="7">
        <v>1</v>
      </c>
      <c r="R523" s="7" t="s">
        <v>30</v>
      </c>
      <c r="S523" s="18">
        <f>VLOOKUP(N523,[2]REGULARIZADOS!N$6:S$363,6,0)</f>
        <v>39326</v>
      </c>
      <c r="T523" s="14">
        <v>5525.75</v>
      </c>
      <c r="U523" s="13"/>
      <c r="V523" s="13"/>
      <c r="W523" s="14">
        <v>8647.35</v>
      </c>
      <c r="X523" s="14">
        <v>3121.6000000000004</v>
      </c>
      <c r="Y523" s="14">
        <v>5525.75</v>
      </c>
    </row>
    <row r="524" spans="1:25" x14ac:dyDescent="0.25">
      <c r="A524" s="7">
        <v>164</v>
      </c>
      <c r="B524" s="8" t="s">
        <v>1431</v>
      </c>
      <c r="C524" s="7" t="s">
        <v>24</v>
      </c>
      <c r="D524" s="11" t="s">
        <v>31</v>
      </c>
      <c r="E524" s="11" t="s">
        <v>86</v>
      </c>
      <c r="F524" s="11" t="s">
        <v>87</v>
      </c>
      <c r="G524" s="11" t="s">
        <v>26</v>
      </c>
      <c r="H524" s="17" t="s">
        <v>233</v>
      </c>
      <c r="I524" s="11" t="s">
        <v>62</v>
      </c>
      <c r="J524" s="11" t="s">
        <v>46</v>
      </c>
      <c r="K524" s="11" t="s">
        <v>42</v>
      </c>
      <c r="L524" s="7">
        <v>1</v>
      </c>
      <c r="M524" s="11" t="s">
        <v>1595</v>
      </c>
      <c r="N524" s="11" t="s">
        <v>1046</v>
      </c>
      <c r="O524" s="9" t="s">
        <v>1047</v>
      </c>
      <c r="P524" s="7"/>
      <c r="Q524" s="7">
        <v>1</v>
      </c>
      <c r="R524" s="7" t="s">
        <v>30</v>
      </c>
      <c r="S524" s="18">
        <f>VLOOKUP(N524,[2]REGULARIZADOS!N$6:S$363,6,0)</f>
        <v>39326</v>
      </c>
      <c r="T524" s="14">
        <v>3696.9000000000015</v>
      </c>
      <c r="U524" s="13"/>
      <c r="V524" s="13"/>
      <c r="W524" s="14">
        <v>8647.35</v>
      </c>
      <c r="X524" s="14">
        <v>4950.4499999999989</v>
      </c>
      <c r="Y524" s="14">
        <v>3696.9000000000015</v>
      </c>
    </row>
    <row r="525" spans="1:25" x14ac:dyDescent="0.25">
      <c r="A525" s="7">
        <v>165</v>
      </c>
      <c r="B525" s="8" t="s">
        <v>1431</v>
      </c>
      <c r="C525" s="7" t="s">
        <v>24</v>
      </c>
      <c r="D525" s="11" t="s">
        <v>31</v>
      </c>
      <c r="E525" s="11" t="s">
        <v>86</v>
      </c>
      <c r="F525" s="11" t="s">
        <v>87</v>
      </c>
      <c r="G525" s="11" t="s">
        <v>26</v>
      </c>
      <c r="H525" s="17" t="s">
        <v>233</v>
      </c>
      <c r="I525" s="11" t="s">
        <v>62</v>
      </c>
      <c r="J525" s="11" t="s">
        <v>46</v>
      </c>
      <c r="K525" s="11" t="s">
        <v>42</v>
      </c>
      <c r="L525" s="7">
        <v>1</v>
      </c>
      <c r="M525" s="11" t="s">
        <v>1596</v>
      </c>
      <c r="N525" s="11" t="s">
        <v>1340</v>
      </c>
      <c r="O525" s="9" t="s">
        <v>1341</v>
      </c>
      <c r="P525" s="7"/>
      <c r="Q525" s="7">
        <v>1</v>
      </c>
      <c r="R525" s="7" t="s">
        <v>30</v>
      </c>
      <c r="S525" s="18" t="str">
        <f>VLOOKUP(N525,[2]REGULARIZADOS!N$6:S$363,6,0)</f>
        <v>01/01/2008</v>
      </c>
      <c r="T525" s="14">
        <v>4834.7299999999996</v>
      </c>
      <c r="U525" s="13"/>
      <c r="V525" s="13"/>
      <c r="W525" s="14">
        <v>8647.35</v>
      </c>
      <c r="X525" s="14">
        <v>3812.6200000000008</v>
      </c>
      <c r="Y525" s="14">
        <v>4834.7299999999996</v>
      </c>
    </row>
    <row r="526" spans="1:25" x14ac:dyDescent="0.25">
      <c r="A526" s="7">
        <v>166</v>
      </c>
      <c r="B526" s="8" t="s">
        <v>1431</v>
      </c>
      <c r="C526" s="7" t="s">
        <v>24</v>
      </c>
      <c r="D526" s="11" t="s">
        <v>31</v>
      </c>
      <c r="E526" s="11" t="s">
        <v>170</v>
      </c>
      <c r="F526" s="11" t="s">
        <v>171</v>
      </c>
      <c r="G526" s="11" t="s">
        <v>26</v>
      </c>
      <c r="H526" s="17" t="s">
        <v>253</v>
      </c>
      <c r="I526" s="11" t="s">
        <v>34</v>
      </c>
      <c r="J526" s="11" t="s">
        <v>28</v>
      </c>
      <c r="K526" s="11" t="s">
        <v>29</v>
      </c>
      <c r="L526" s="7">
        <v>1</v>
      </c>
      <c r="M526" s="11" t="s">
        <v>1597</v>
      </c>
      <c r="N526" s="11" t="s">
        <v>1399</v>
      </c>
      <c r="O526" s="9" t="s">
        <v>1400</v>
      </c>
      <c r="P526" s="7"/>
      <c r="Q526" s="7">
        <v>1</v>
      </c>
      <c r="R526" s="7" t="s">
        <v>30</v>
      </c>
      <c r="S526" s="18" t="str">
        <f>VLOOKUP(N526,[2]REGULARIZADOS!N$6:S$363,6,0)</f>
        <v>01/01/2008</v>
      </c>
      <c r="T526" s="14">
        <v>11429.829999999998</v>
      </c>
      <c r="U526" s="13"/>
      <c r="V526" s="13"/>
      <c r="W526" s="14">
        <v>15911.9</v>
      </c>
      <c r="X526" s="14">
        <v>4482.0700000000006</v>
      </c>
      <c r="Y526" s="14">
        <v>11429.829999999998</v>
      </c>
    </row>
    <row r="527" spans="1:25" x14ac:dyDescent="0.25">
      <c r="A527" s="7">
        <v>167</v>
      </c>
      <c r="B527" s="8" t="s">
        <v>1431</v>
      </c>
      <c r="C527" s="7" t="s">
        <v>24</v>
      </c>
      <c r="D527" s="11" t="s">
        <v>31</v>
      </c>
      <c r="E527" s="11" t="s">
        <v>170</v>
      </c>
      <c r="F527" s="11" t="s">
        <v>171</v>
      </c>
      <c r="G527" s="11" t="s">
        <v>26</v>
      </c>
      <c r="H527" s="17" t="s">
        <v>241</v>
      </c>
      <c r="I527" s="11" t="s">
        <v>70</v>
      </c>
      <c r="J527" s="11" t="s">
        <v>71</v>
      </c>
      <c r="K527" s="11" t="s">
        <v>42</v>
      </c>
      <c r="L527" s="7">
        <v>1</v>
      </c>
      <c r="M527" s="11" t="s">
        <v>1598</v>
      </c>
      <c r="N527" s="11" t="s">
        <v>389</v>
      </c>
      <c r="O527" s="9" t="s">
        <v>390</v>
      </c>
      <c r="P527" s="7"/>
      <c r="Q527" s="7">
        <v>1</v>
      </c>
      <c r="R527" s="7" t="s">
        <v>30</v>
      </c>
      <c r="S527" s="18" t="str">
        <f>VLOOKUP(N527,[2]REGULARIZADOS!N$6:S$363,6,0)</f>
        <v>01/01/2008</v>
      </c>
      <c r="T527" s="14">
        <v>3416.33</v>
      </c>
      <c r="U527" s="13"/>
      <c r="V527" s="13"/>
      <c r="W527" s="14">
        <v>9042.5</v>
      </c>
      <c r="X527" s="14">
        <v>5626.17</v>
      </c>
      <c r="Y527" s="14">
        <v>3416.33</v>
      </c>
    </row>
    <row r="528" spans="1:25" x14ac:dyDescent="0.25">
      <c r="A528" s="7">
        <v>168</v>
      </c>
      <c r="B528" s="8" t="s">
        <v>1431</v>
      </c>
      <c r="C528" s="7" t="s">
        <v>24</v>
      </c>
      <c r="D528" s="11" t="s">
        <v>31</v>
      </c>
      <c r="E528" s="11" t="s">
        <v>170</v>
      </c>
      <c r="F528" s="11" t="s">
        <v>171</v>
      </c>
      <c r="G528" s="11" t="s">
        <v>26</v>
      </c>
      <c r="H528" s="17" t="s">
        <v>233</v>
      </c>
      <c r="I528" s="11" t="s">
        <v>62</v>
      </c>
      <c r="J528" s="11" t="s">
        <v>46</v>
      </c>
      <c r="K528" s="11" t="s">
        <v>42</v>
      </c>
      <c r="L528" s="7">
        <v>1</v>
      </c>
      <c r="M528" s="11" t="s">
        <v>1599</v>
      </c>
      <c r="N528" s="11" t="s">
        <v>558</v>
      </c>
      <c r="O528" s="9" t="s">
        <v>559</v>
      </c>
      <c r="P528" s="7"/>
      <c r="Q528" s="7">
        <v>1</v>
      </c>
      <c r="R528" s="7" t="s">
        <v>30</v>
      </c>
      <c r="S528" s="18" t="str">
        <f>VLOOKUP(N528,[2]REGULARIZADOS!N$6:S$363,6,0)</f>
        <v>01/08/2011</v>
      </c>
      <c r="T528" s="14">
        <v>6172.39</v>
      </c>
      <c r="U528" s="13"/>
      <c r="V528" s="13"/>
      <c r="W528" s="14">
        <v>8597.35</v>
      </c>
      <c r="X528" s="14">
        <v>2424.96</v>
      </c>
      <c r="Y528" s="14">
        <v>6172.39</v>
      </c>
    </row>
    <row r="529" spans="1:25" x14ac:dyDescent="0.25">
      <c r="A529" s="7">
        <v>169</v>
      </c>
      <c r="B529" s="8" t="s">
        <v>1431</v>
      </c>
      <c r="C529" s="7" t="s">
        <v>24</v>
      </c>
      <c r="D529" s="11" t="s">
        <v>31</v>
      </c>
      <c r="E529" s="11" t="s">
        <v>170</v>
      </c>
      <c r="F529" s="11" t="s">
        <v>171</v>
      </c>
      <c r="G529" s="11" t="s">
        <v>26</v>
      </c>
      <c r="H529" s="17" t="s">
        <v>233</v>
      </c>
      <c r="I529" s="11" t="s">
        <v>62</v>
      </c>
      <c r="J529" s="11" t="s">
        <v>46</v>
      </c>
      <c r="K529" s="11" t="s">
        <v>42</v>
      </c>
      <c r="L529" s="7">
        <v>1</v>
      </c>
      <c r="M529" s="11" t="s">
        <v>1600</v>
      </c>
      <c r="N529" s="11" t="s">
        <v>872</v>
      </c>
      <c r="O529" s="9" t="s">
        <v>873</v>
      </c>
      <c r="P529" s="7"/>
      <c r="Q529" s="7">
        <v>1</v>
      </c>
      <c r="R529" s="7" t="s">
        <v>30</v>
      </c>
      <c r="S529" s="18" t="str">
        <f>VLOOKUP(N529,[2]REGULARIZADOS!N$6:S$363,6,0)</f>
        <v>01/01/2008</v>
      </c>
      <c r="T529" s="14">
        <v>6645.35</v>
      </c>
      <c r="U529" s="13"/>
      <c r="V529" s="13"/>
      <c r="W529" s="14">
        <v>8647.35</v>
      </c>
      <c r="X529" s="14">
        <v>2001.9999999999995</v>
      </c>
      <c r="Y529" s="14">
        <v>6645.35</v>
      </c>
    </row>
    <row r="530" spans="1:25" x14ac:dyDescent="0.25">
      <c r="A530" s="7">
        <v>170</v>
      </c>
      <c r="B530" s="8" t="s">
        <v>1431</v>
      </c>
      <c r="C530" s="7" t="s">
        <v>24</v>
      </c>
      <c r="D530" s="11" t="s">
        <v>31</v>
      </c>
      <c r="E530" s="11" t="s">
        <v>170</v>
      </c>
      <c r="F530" s="11" t="s">
        <v>171</v>
      </c>
      <c r="G530" s="11" t="s">
        <v>26</v>
      </c>
      <c r="H530" s="17" t="s">
        <v>241</v>
      </c>
      <c r="I530" s="11" t="s">
        <v>70</v>
      </c>
      <c r="J530" s="11" t="s">
        <v>71</v>
      </c>
      <c r="K530" s="11" t="s">
        <v>42</v>
      </c>
      <c r="L530" s="7">
        <v>1</v>
      </c>
      <c r="M530" s="11" t="s">
        <v>1601</v>
      </c>
      <c r="N530" s="11" t="s">
        <v>1011</v>
      </c>
      <c r="O530" s="9" t="s">
        <v>1012</v>
      </c>
      <c r="P530" s="7"/>
      <c r="Q530" s="7">
        <v>1</v>
      </c>
      <c r="R530" s="7" t="s">
        <v>30</v>
      </c>
      <c r="S530" s="18" t="str">
        <f>VLOOKUP(N530,[2]REGULARIZADOS!N$6:S$363,6,0)</f>
        <v>16/07/2009</v>
      </c>
      <c r="T530" s="14">
        <v>5453.65</v>
      </c>
      <c r="U530" s="13"/>
      <c r="V530" s="13"/>
      <c r="W530" s="14">
        <v>9042.5</v>
      </c>
      <c r="X530" s="14">
        <v>3588.8500000000004</v>
      </c>
      <c r="Y530" s="14">
        <v>5453.65</v>
      </c>
    </row>
    <row r="531" spans="1:25" x14ac:dyDescent="0.25">
      <c r="A531" s="7">
        <v>171</v>
      </c>
      <c r="B531" s="8" t="s">
        <v>1431</v>
      </c>
      <c r="C531" s="7" t="s">
        <v>24</v>
      </c>
      <c r="D531" s="11" t="s">
        <v>31</v>
      </c>
      <c r="E531" s="11" t="s">
        <v>170</v>
      </c>
      <c r="F531" s="11" t="s">
        <v>171</v>
      </c>
      <c r="G531" s="11" t="s">
        <v>26</v>
      </c>
      <c r="H531" s="17" t="s">
        <v>233</v>
      </c>
      <c r="I531" s="11" t="s">
        <v>62</v>
      </c>
      <c r="J531" s="11" t="s">
        <v>46</v>
      </c>
      <c r="K531" s="11" t="s">
        <v>42</v>
      </c>
      <c r="L531" s="7">
        <v>1</v>
      </c>
      <c r="M531" s="11" t="s">
        <v>1602</v>
      </c>
      <c r="N531" s="11" t="s">
        <v>1096</v>
      </c>
      <c r="O531" s="9" t="s">
        <v>1097</v>
      </c>
      <c r="P531" s="7"/>
      <c r="Q531" s="7">
        <v>1</v>
      </c>
      <c r="R531" s="7" t="s">
        <v>30</v>
      </c>
      <c r="S531" s="18" t="str">
        <f>VLOOKUP(N531,[2]REGULARIZADOS!N$6:S$363,6,0)</f>
        <v>01/01/2008</v>
      </c>
      <c r="T531" s="14">
        <v>5187.5300000000007</v>
      </c>
      <c r="U531" s="13"/>
      <c r="V531" s="13"/>
      <c r="W531" s="14">
        <v>8647.35</v>
      </c>
      <c r="X531" s="14">
        <v>3459.8199999999997</v>
      </c>
      <c r="Y531" s="14">
        <v>5187.5300000000007</v>
      </c>
    </row>
    <row r="532" spans="1:25" x14ac:dyDescent="0.25">
      <c r="A532" s="7">
        <v>172</v>
      </c>
      <c r="B532" s="8" t="s">
        <v>1431</v>
      </c>
      <c r="C532" s="7" t="s">
        <v>24</v>
      </c>
      <c r="D532" s="11" t="s">
        <v>31</v>
      </c>
      <c r="E532" s="11" t="s">
        <v>170</v>
      </c>
      <c r="F532" s="11" t="s">
        <v>171</v>
      </c>
      <c r="G532" s="11" t="s">
        <v>26</v>
      </c>
      <c r="H532" s="17" t="s">
        <v>233</v>
      </c>
      <c r="I532" s="11" t="s">
        <v>62</v>
      </c>
      <c r="J532" s="11" t="s">
        <v>46</v>
      </c>
      <c r="K532" s="11" t="s">
        <v>42</v>
      </c>
      <c r="L532" s="7">
        <v>1</v>
      </c>
      <c r="M532" s="11" t="s">
        <v>1603</v>
      </c>
      <c r="N532" s="11" t="s">
        <v>1117</v>
      </c>
      <c r="O532" s="9" t="s">
        <v>1118</v>
      </c>
      <c r="P532" s="7"/>
      <c r="Q532" s="7">
        <v>1</v>
      </c>
      <c r="R532" s="7" t="s">
        <v>30</v>
      </c>
      <c r="S532" s="18" t="str">
        <f>VLOOKUP(N532,[2]REGULARIZADOS!N$6:S$363,6,0)</f>
        <v>01/01/2008</v>
      </c>
      <c r="T532" s="14">
        <v>6645.35</v>
      </c>
      <c r="U532" s="13"/>
      <c r="V532" s="13"/>
      <c r="W532" s="14">
        <v>8647.35</v>
      </c>
      <c r="X532" s="14">
        <v>2001.9999999999995</v>
      </c>
      <c r="Y532" s="14">
        <v>6645.35</v>
      </c>
    </row>
    <row r="533" spans="1:25" x14ac:dyDescent="0.25">
      <c r="A533" s="7">
        <v>173</v>
      </c>
      <c r="B533" s="8" t="s">
        <v>1431</v>
      </c>
      <c r="C533" s="7" t="s">
        <v>24</v>
      </c>
      <c r="D533" s="11" t="s">
        <v>31</v>
      </c>
      <c r="E533" s="11" t="s">
        <v>170</v>
      </c>
      <c r="F533" s="11" t="s">
        <v>171</v>
      </c>
      <c r="G533" s="11" t="s">
        <v>26</v>
      </c>
      <c r="H533" s="17" t="s">
        <v>233</v>
      </c>
      <c r="I533" s="11" t="s">
        <v>62</v>
      </c>
      <c r="J533" s="11" t="s">
        <v>46</v>
      </c>
      <c r="K533" s="11" t="s">
        <v>42</v>
      </c>
      <c r="L533" s="7">
        <v>1</v>
      </c>
      <c r="M533" s="11" t="s">
        <v>1604</v>
      </c>
      <c r="N533" s="11" t="s">
        <v>1402</v>
      </c>
      <c r="O533" s="9" t="s">
        <v>1403</v>
      </c>
      <c r="P533" s="7"/>
      <c r="Q533" s="7">
        <v>1</v>
      </c>
      <c r="R533" s="7" t="s">
        <v>30</v>
      </c>
      <c r="S533" s="18" t="str">
        <f>VLOOKUP(N533,[2]REGULARIZADOS!N$6:S$363,6,0)</f>
        <v>01/01/2008</v>
      </c>
      <c r="T533" s="14">
        <v>6558.5800000000008</v>
      </c>
      <c r="U533" s="13"/>
      <c r="V533" s="13"/>
      <c r="W533" s="14">
        <v>8647.35</v>
      </c>
      <c r="X533" s="14">
        <v>2088.7699999999995</v>
      </c>
      <c r="Y533" s="14">
        <v>6558.5800000000008</v>
      </c>
    </row>
    <row r="534" spans="1:25" x14ac:dyDescent="0.25">
      <c r="A534" s="7">
        <v>174</v>
      </c>
      <c r="B534" s="8" t="s">
        <v>1431</v>
      </c>
      <c r="C534" s="7" t="s">
        <v>24</v>
      </c>
      <c r="D534" s="11" t="s">
        <v>31</v>
      </c>
      <c r="E534" s="11" t="s">
        <v>170</v>
      </c>
      <c r="F534" s="11" t="s">
        <v>171</v>
      </c>
      <c r="G534" s="11" t="s">
        <v>26</v>
      </c>
      <c r="H534" s="17" t="s">
        <v>233</v>
      </c>
      <c r="I534" s="11" t="s">
        <v>62</v>
      </c>
      <c r="J534" s="11" t="s">
        <v>46</v>
      </c>
      <c r="K534" s="11" t="s">
        <v>42</v>
      </c>
      <c r="L534" s="7">
        <v>1</v>
      </c>
      <c r="M534" s="11" t="s">
        <v>1605</v>
      </c>
      <c r="N534" s="11" t="s">
        <v>1405</v>
      </c>
      <c r="O534" s="9" t="s">
        <v>1406</v>
      </c>
      <c r="P534" s="7"/>
      <c r="Q534" s="7">
        <v>1</v>
      </c>
      <c r="R534" s="7" t="s">
        <v>30</v>
      </c>
      <c r="S534" s="18" t="str">
        <f>VLOOKUP(N534,[2]REGULARIZADOS!N$6:S$363,6,0)</f>
        <v>01/01/2008</v>
      </c>
      <c r="T534" s="14">
        <v>6242.73</v>
      </c>
      <c r="U534" s="13"/>
      <c r="V534" s="13"/>
      <c r="W534" s="14">
        <v>8647.35</v>
      </c>
      <c r="X534" s="14">
        <v>2404.6200000000008</v>
      </c>
      <c r="Y534" s="14">
        <v>6242.73</v>
      </c>
    </row>
    <row r="535" spans="1:25" x14ac:dyDescent="0.25">
      <c r="A535" s="7">
        <v>175</v>
      </c>
      <c r="B535" s="8" t="s">
        <v>1431</v>
      </c>
      <c r="C535" s="7" t="s">
        <v>24</v>
      </c>
      <c r="D535" s="11" t="s">
        <v>31</v>
      </c>
      <c r="E535" s="11" t="s">
        <v>63</v>
      </c>
      <c r="F535" s="11" t="s">
        <v>64</v>
      </c>
      <c r="G535" s="11" t="s">
        <v>26</v>
      </c>
      <c r="H535" s="17" t="s">
        <v>253</v>
      </c>
      <c r="I535" s="11" t="s">
        <v>34</v>
      </c>
      <c r="J535" s="11" t="s">
        <v>28</v>
      </c>
      <c r="K535" s="11" t="s">
        <v>29</v>
      </c>
      <c r="L535" s="7">
        <v>1</v>
      </c>
      <c r="M535" s="11" t="s">
        <v>1606</v>
      </c>
      <c r="N535" s="11" t="s">
        <v>625</v>
      </c>
      <c r="O535" s="9" t="s">
        <v>626</v>
      </c>
      <c r="P535" s="7"/>
      <c r="Q535" s="7">
        <v>1</v>
      </c>
      <c r="R535" s="7" t="s">
        <v>30</v>
      </c>
      <c r="S535" s="18" t="str">
        <f>VLOOKUP(N535,[2]REGULARIZADOS!N$6:S$363,6,0)</f>
        <v>01/01/2008</v>
      </c>
      <c r="T535" s="14">
        <v>9471.0399999999991</v>
      </c>
      <c r="U535" s="13"/>
      <c r="V535" s="13"/>
      <c r="W535" s="14">
        <v>15911.9</v>
      </c>
      <c r="X535" s="14">
        <v>6440.8600000000006</v>
      </c>
      <c r="Y535" s="14">
        <v>9471.0399999999991</v>
      </c>
    </row>
    <row r="536" spans="1:25" x14ac:dyDescent="0.25">
      <c r="A536" s="7">
        <v>176</v>
      </c>
      <c r="B536" s="8" t="s">
        <v>1431</v>
      </c>
      <c r="C536" s="7" t="s">
        <v>24</v>
      </c>
      <c r="D536" s="11" t="s">
        <v>31</v>
      </c>
      <c r="E536" s="11" t="s">
        <v>63</v>
      </c>
      <c r="F536" s="11" t="s">
        <v>64</v>
      </c>
      <c r="G536" s="11" t="s">
        <v>26</v>
      </c>
      <c r="H536" s="17" t="s">
        <v>253</v>
      </c>
      <c r="I536" s="11" t="s">
        <v>34</v>
      </c>
      <c r="J536" s="11" t="s">
        <v>28</v>
      </c>
      <c r="K536" s="11" t="s">
        <v>29</v>
      </c>
      <c r="L536" s="7">
        <v>1</v>
      </c>
      <c r="M536" s="11" t="s">
        <v>1607</v>
      </c>
      <c r="N536" s="11" t="s">
        <v>706</v>
      </c>
      <c r="O536" s="9" t="s">
        <v>707</v>
      </c>
      <c r="P536" s="7"/>
      <c r="Q536" s="7">
        <v>1</v>
      </c>
      <c r="R536" s="7" t="s">
        <v>30</v>
      </c>
      <c r="S536" s="18" t="str">
        <f>VLOOKUP(N536,[2]REGULARIZADOS!N$6:S$363,6,0)</f>
        <v>01/01/2008</v>
      </c>
      <c r="T536" s="14">
        <v>9052.2900000000009</v>
      </c>
      <c r="U536" s="13"/>
      <c r="V536" s="13"/>
      <c r="W536" s="14">
        <v>12104.560000000001</v>
      </c>
      <c r="X536" s="14">
        <v>3052.27</v>
      </c>
      <c r="Y536" s="14">
        <v>9052.2900000000009</v>
      </c>
    </row>
    <row r="537" spans="1:25" x14ac:dyDescent="0.25">
      <c r="A537" s="7">
        <v>177</v>
      </c>
      <c r="B537" s="8" t="s">
        <v>1431</v>
      </c>
      <c r="C537" s="7" t="s">
        <v>24</v>
      </c>
      <c r="D537" s="11" t="s">
        <v>31</v>
      </c>
      <c r="E537" s="11" t="s">
        <v>63</v>
      </c>
      <c r="F537" s="11" t="s">
        <v>64</v>
      </c>
      <c r="G537" s="11" t="s">
        <v>26</v>
      </c>
      <c r="H537" s="17" t="s">
        <v>253</v>
      </c>
      <c r="I537" s="11" t="s">
        <v>34</v>
      </c>
      <c r="J537" s="11" t="s">
        <v>28</v>
      </c>
      <c r="K537" s="11" t="s">
        <v>29</v>
      </c>
      <c r="L537" s="7">
        <v>1</v>
      </c>
      <c r="M537" s="11" t="s">
        <v>1608</v>
      </c>
      <c r="N537" s="11" t="s">
        <v>769</v>
      </c>
      <c r="O537" s="9" t="s">
        <v>770</v>
      </c>
      <c r="P537" s="7"/>
      <c r="Q537" s="7">
        <v>1</v>
      </c>
      <c r="R537" s="7" t="s">
        <v>30</v>
      </c>
      <c r="S537" s="18" t="str">
        <f>VLOOKUP(N537,[2]REGULARIZADOS!N$6:S$363,6,0)</f>
        <v>01/01/2008</v>
      </c>
      <c r="T537" s="14">
        <v>5961.03</v>
      </c>
      <c r="U537" s="13"/>
      <c r="V537" s="13"/>
      <c r="W537" s="14">
        <v>12104.560000000001</v>
      </c>
      <c r="X537" s="14">
        <v>6143.5300000000016</v>
      </c>
      <c r="Y537" s="14">
        <v>5961.03</v>
      </c>
    </row>
    <row r="538" spans="1:25" x14ac:dyDescent="0.25">
      <c r="A538" s="7">
        <v>178</v>
      </c>
      <c r="B538" s="8" t="s">
        <v>1431</v>
      </c>
      <c r="C538" s="7" t="s">
        <v>24</v>
      </c>
      <c r="D538" s="11" t="s">
        <v>31</v>
      </c>
      <c r="E538" s="11" t="s">
        <v>63</v>
      </c>
      <c r="F538" s="11" t="s">
        <v>64</v>
      </c>
      <c r="G538" s="11" t="s">
        <v>26</v>
      </c>
      <c r="H538" s="17" t="s">
        <v>253</v>
      </c>
      <c r="I538" s="11" t="s">
        <v>34</v>
      </c>
      <c r="J538" s="11" t="s">
        <v>28</v>
      </c>
      <c r="K538" s="11" t="s">
        <v>29</v>
      </c>
      <c r="L538" s="7">
        <v>1</v>
      </c>
      <c r="M538" s="11" t="s">
        <v>1609</v>
      </c>
      <c r="N538" s="11" t="s">
        <v>775</v>
      </c>
      <c r="O538" s="9" t="s">
        <v>776</v>
      </c>
      <c r="P538" s="7"/>
      <c r="Q538" s="7">
        <v>1</v>
      </c>
      <c r="R538" s="7" t="s">
        <v>30</v>
      </c>
      <c r="S538" s="18" t="str">
        <f>VLOOKUP(N538,[2]REGULARIZADOS!N$6:S$363,6,0)</f>
        <v>01/01/2008</v>
      </c>
      <c r="T538" s="14">
        <v>8231.0399999999991</v>
      </c>
      <c r="U538" s="13"/>
      <c r="V538" s="13"/>
      <c r="W538" s="14">
        <v>15911.9</v>
      </c>
      <c r="X538" s="14">
        <v>7680.8600000000006</v>
      </c>
      <c r="Y538" s="14">
        <v>8231.0399999999991</v>
      </c>
    </row>
    <row r="539" spans="1:25" x14ac:dyDescent="0.25">
      <c r="A539" s="7">
        <v>179</v>
      </c>
      <c r="B539" s="8" t="s">
        <v>1431</v>
      </c>
      <c r="C539" s="7" t="s">
        <v>24</v>
      </c>
      <c r="D539" s="11" t="s">
        <v>31</v>
      </c>
      <c r="E539" s="11" t="s">
        <v>63</v>
      </c>
      <c r="F539" s="11" t="s">
        <v>64</v>
      </c>
      <c r="G539" s="11" t="s">
        <v>26</v>
      </c>
      <c r="H539" s="17" t="s">
        <v>253</v>
      </c>
      <c r="I539" s="11" t="s">
        <v>34</v>
      </c>
      <c r="J539" s="11" t="s">
        <v>28</v>
      </c>
      <c r="K539" s="11" t="s">
        <v>29</v>
      </c>
      <c r="L539" s="7">
        <v>1</v>
      </c>
      <c r="M539" s="11" t="s">
        <v>1610</v>
      </c>
      <c r="N539" s="11" t="s">
        <v>829</v>
      </c>
      <c r="O539" s="9" t="s">
        <v>830</v>
      </c>
      <c r="P539" s="7"/>
      <c r="Q539" s="7">
        <v>1</v>
      </c>
      <c r="R539" s="7" t="s">
        <v>30</v>
      </c>
      <c r="S539" s="18" t="str">
        <f>VLOOKUP(N539,[2]REGULARIZADOS!N$6:S$363,6,0)</f>
        <v>01/01/2008</v>
      </c>
      <c r="T539" s="14">
        <v>4263.63</v>
      </c>
      <c r="U539" s="13"/>
      <c r="V539" s="13"/>
      <c r="W539" s="14">
        <v>12104.560000000001</v>
      </c>
      <c r="X539" s="14">
        <v>7840.9300000000012</v>
      </c>
      <c r="Y539" s="14">
        <v>4263.63</v>
      </c>
    </row>
    <row r="540" spans="1:25" x14ac:dyDescent="0.25">
      <c r="A540" s="7">
        <v>180</v>
      </c>
      <c r="B540" s="8" t="s">
        <v>1431</v>
      </c>
      <c r="C540" s="7" t="s">
        <v>24</v>
      </c>
      <c r="D540" s="11" t="s">
        <v>31</v>
      </c>
      <c r="E540" s="11" t="s">
        <v>63</v>
      </c>
      <c r="F540" s="11" t="s">
        <v>64</v>
      </c>
      <c r="G540" s="11" t="s">
        <v>26</v>
      </c>
      <c r="H540" s="17" t="s">
        <v>253</v>
      </c>
      <c r="I540" s="11" t="s">
        <v>34</v>
      </c>
      <c r="J540" s="11" t="s">
        <v>28</v>
      </c>
      <c r="K540" s="11" t="s">
        <v>29</v>
      </c>
      <c r="L540" s="7">
        <v>1</v>
      </c>
      <c r="M540" s="11" t="s">
        <v>1611</v>
      </c>
      <c r="N540" s="11" t="s">
        <v>908</v>
      </c>
      <c r="O540" s="9" t="s">
        <v>909</v>
      </c>
      <c r="P540" s="7"/>
      <c r="Q540" s="7">
        <v>1</v>
      </c>
      <c r="R540" s="7" t="s">
        <v>30</v>
      </c>
      <c r="S540" s="18" t="str">
        <f>VLOOKUP(N540,[2]REGULARIZADOS!N$6:S$363,6,0)</f>
        <v>01/01/2008</v>
      </c>
      <c r="T540" s="14">
        <v>11810.809999999998</v>
      </c>
      <c r="U540" s="13"/>
      <c r="V540" s="13"/>
      <c r="W540" s="14">
        <v>15911.9</v>
      </c>
      <c r="X540" s="14">
        <v>4101.0900000000011</v>
      </c>
      <c r="Y540" s="14">
        <v>11810.809999999998</v>
      </c>
    </row>
    <row r="541" spans="1:25" x14ac:dyDescent="0.25">
      <c r="A541" s="7">
        <v>181</v>
      </c>
      <c r="B541" s="8" t="s">
        <v>1431</v>
      </c>
      <c r="C541" s="7" t="s">
        <v>24</v>
      </c>
      <c r="D541" s="11" t="s">
        <v>31</v>
      </c>
      <c r="E541" s="11" t="s">
        <v>63</v>
      </c>
      <c r="F541" s="11" t="s">
        <v>64</v>
      </c>
      <c r="G541" s="11" t="s">
        <v>26</v>
      </c>
      <c r="H541" s="17" t="s">
        <v>253</v>
      </c>
      <c r="I541" s="11" t="s">
        <v>34</v>
      </c>
      <c r="J541" s="11" t="s">
        <v>28</v>
      </c>
      <c r="K541" s="11" t="s">
        <v>29</v>
      </c>
      <c r="L541" s="7">
        <v>1</v>
      </c>
      <c r="M541" s="11" t="s">
        <v>1612</v>
      </c>
      <c r="N541" s="11" t="s">
        <v>1133</v>
      </c>
      <c r="O541" s="9" t="s">
        <v>1134</v>
      </c>
      <c r="P541" s="7"/>
      <c r="Q541" s="7">
        <v>1</v>
      </c>
      <c r="R541" s="7" t="s">
        <v>30</v>
      </c>
      <c r="S541" s="18" t="str">
        <f>VLOOKUP(N541,[2]REGULARIZADOS!N$6:S$363,6,0)</f>
        <v>01/01/2008</v>
      </c>
      <c r="T541" s="14">
        <v>7702.8</v>
      </c>
      <c r="U541" s="13"/>
      <c r="V541" s="13"/>
      <c r="W541" s="14">
        <v>12104.560000000001</v>
      </c>
      <c r="X541" s="14">
        <v>4401.7600000000011</v>
      </c>
      <c r="Y541" s="14">
        <v>7702.8</v>
      </c>
    </row>
    <row r="542" spans="1:25" x14ac:dyDescent="0.25">
      <c r="A542" s="7">
        <v>182</v>
      </c>
      <c r="B542" s="8" t="s">
        <v>1431</v>
      </c>
      <c r="C542" s="7" t="s">
        <v>24</v>
      </c>
      <c r="D542" s="11" t="s">
        <v>31</v>
      </c>
      <c r="E542" s="11" t="s">
        <v>63</v>
      </c>
      <c r="F542" s="11" t="s">
        <v>64</v>
      </c>
      <c r="G542" s="11" t="s">
        <v>26</v>
      </c>
      <c r="H542" s="17" t="s">
        <v>253</v>
      </c>
      <c r="I542" s="11" t="s">
        <v>34</v>
      </c>
      <c r="J542" s="11" t="s">
        <v>28</v>
      </c>
      <c r="K542" s="11" t="s">
        <v>29</v>
      </c>
      <c r="L542" s="7">
        <v>1</v>
      </c>
      <c r="M542" s="11" t="s">
        <v>1613</v>
      </c>
      <c r="N542" s="11" t="s">
        <v>1190</v>
      </c>
      <c r="O542" s="9" t="s">
        <v>1191</v>
      </c>
      <c r="P542" s="7"/>
      <c r="Q542" s="7">
        <v>1</v>
      </c>
      <c r="R542" s="7" t="s">
        <v>30</v>
      </c>
      <c r="S542" s="18" t="str">
        <f>VLOOKUP(N542,[2]REGULARIZADOS!N$6:S$363,6,0)</f>
        <v>01/01/2008</v>
      </c>
      <c r="T542" s="14">
        <v>9139.1500000000015</v>
      </c>
      <c r="U542" s="13"/>
      <c r="V542" s="13"/>
      <c r="W542" s="14">
        <v>12104.560000000001</v>
      </c>
      <c r="X542" s="14">
        <v>2965.41</v>
      </c>
      <c r="Y542" s="14">
        <v>9139.1500000000015</v>
      </c>
    </row>
    <row r="543" spans="1:25" x14ac:dyDescent="0.25">
      <c r="A543" s="7">
        <v>183</v>
      </c>
      <c r="B543" s="8" t="s">
        <v>1431</v>
      </c>
      <c r="C543" s="7" t="s">
        <v>24</v>
      </c>
      <c r="D543" s="11" t="s">
        <v>31</v>
      </c>
      <c r="E543" s="11" t="s">
        <v>63</v>
      </c>
      <c r="F543" s="11" t="s">
        <v>64</v>
      </c>
      <c r="G543" s="11" t="s">
        <v>26</v>
      </c>
      <c r="H543" s="17" t="s">
        <v>253</v>
      </c>
      <c r="I543" s="11" t="s">
        <v>34</v>
      </c>
      <c r="J543" s="11" t="s">
        <v>28</v>
      </c>
      <c r="K543" s="11" t="s">
        <v>29</v>
      </c>
      <c r="L543" s="7">
        <v>1</v>
      </c>
      <c r="M543" s="11" t="s">
        <v>1614</v>
      </c>
      <c r="N543" s="11" t="s">
        <v>1331</v>
      </c>
      <c r="O543" s="9" t="s">
        <v>1332</v>
      </c>
      <c r="P543" s="7"/>
      <c r="Q543" s="7">
        <v>1</v>
      </c>
      <c r="R543" s="7" t="s">
        <v>30</v>
      </c>
      <c r="S543" s="18" t="str">
        <f>VLOOKUP(N543,[2]REGULARIZADOS!N$6:S$363,6,0)</f>
        <v>01/01/2008</v>
      </c>
      <c r="T543" s="14">
        <v>8088.7400000000016</v>
      </c>
      <c r="U543" s="13"/>
      <c r="V543" s="13"/>
      <c r="W543" s="14">
        <v>12104.560000000001</v>
      </c>
      <c r="X543" s="14">
        <v>4015.8199999999997</v>
      </c>
      <c r="Y543" s="14">
        <v>8088.7400000000016</v>
      </c>
    </row>
    <row r="544" spans="1:25" x14ac:dyDescent="0.25">
      <c r="A544" s="7">
        <v>184</v>
      </c>
      <c r="B544" s="8" t="s">
        <v>1431</v>
      </c>
      <c r="C544" s="7" t="s">
        <v>24</v>
      </c>
      <c r="D544" s="11" t="s">
        <v>31</v>
      </c>
      <c r="E544" s="11" t="s">
        <v>63</v>
      </c>
      <c r="F544" s="11" t="s">
        <v>64</v>
      </c>
      <c r="G544" s="11" t="s">
        <v>26</v>
      </c>
      <c r="H544" s="17" t="s">
        <v>233</v>
      </c>
      <c r="I544" s="11" t="s">
        <v>62</v>
      </c>
      <c r="J544" s="11" t="s">
        <v>46</v>
      </c>
      <c r="K544" s="11" t="s">
        <v>42</v>
      </c>
      <c r="L544" s="7">
        <v>1</v>
      </c>
      <c r="M544" s="11" t="s">
        <v>1615</v>
      </c>
      <c r="N544" s="11" t="s">
        <v>266</v>
      </c>
      <c r="O544" s="9" t="s">
        <v>267</v>
      </c>
      <c r="P544" s="7"/>
      <c r="Q544" s="7">
        <v>1</v>
      </c>
      <c r="R544" s="7" t="s">
        <v>30</v>
      </c>
      <c r="S544" s="18" t="str">
        <f>VLOOKUP(N544,[2]REGULARIZADOS!N$6:S$363,6,0)</f>
        <v>01/01/2008</v>
      </c>
      <c r="T544" s="14">
        <v>6645.35</v>
      </c>
      <c r="U544" s="13"/>
      <c r="V544" s="13"/>
      <c r="W544" s="14">
        <v>8647.35</v>
      </c>
      <c r="X544" s="14">
        <v>2001.9999999999995</v>
      </c>
      <c r="Y544" s="14">
        <v>6645.35</v>
      </c>
    </row>
    <row r="545" spans="1:25" x14ac:dyDescent="0.25">
      <c r="A545" s="7">
        <v>185</v>
      </c>
      <c r="B545" s="8" t="s">
        <v>1431</v>
      </c>
      <c r="C545" s="7" t="s">
        <v>24</v>
      </c>
      <c r="D545" s="11" t="s">
        <v>31</v>
      </c>
      <c r="E545" s="11" t="s">
        <v>63</v>
      </c>
      <c r="F545" s="11" t="s">
        <v>64</v>
      </c>
      <c r="G545" s="11" t="s">
        <v>26</v>
      </c>
      <c r="H545" s="17" t="s">
        <v>233</v>
      </c>
      <c r="I545" s="11" t="s">
        <v>62</v>
      </c>
      <c r="J545" s="11" t="s">
        <v>46</v>
      </c>
      <c r="K545" s="11" t="s">
        <v>42</v>
      </c>
      <c r="L545" s="7">
        <v>1</v>
      </c>
      <c r="M545" s="11" t="s">
        <v>1616</v>
      </c>
      <c r="N545" s="11" t="s">
        <v>290</v>
      </c>
      <c r="O545" s="9" t="s">
        <v>291</v>
      </c>
      <c r="P545" s="7"/>
      <c r="Q545" s="7">
        <v>1</v>
      </c>
      <c r="R545" s="7" t="s">
        <v>30</v>
      </c>
      <c r="S545" s="18">
        <f>VLOOKUP(N545,[2]REGULARIZADOS!N$6:S$363,6,0)</f>
        <v>39448</v>
      </c>
      <c r="T545" s="14">
        <v>5582.15</v>
      </c>
      <c r="U545" s="13"/>
      <c r="V545" s="13"/>
      <c r="W545" s="14">
        <v>8647.35</v>
      </c>
      <c r="X545" s="14">
        <v>3065.2000000000007</v>
      </c>
      <c r="Y545" s="14">
        <v>5582.15</v>
      </c>
    </row>
    <row r="546" spans="1:25" x14ac:dyDescent="0.25">
      <c r="A546" s="7">
        <v>186</v>
      </c>
      <c r="B546" s="8" t="s">
        <v>1431</v>
      </c>
      <c r="C546" s="7" t="s">
        <v>24</v>
      </c>
      <c r="D546" s="11" t="s">
        <v>31</v>
      </c>
      <c r="E546" s="11" t="s">
        <v>63</v>
      </c>
      <c r="F546" s="11" t="s">
        <v>64</v>
      </c>
      <c r="G546" s="11" t="s">
        <v>26</v>
      </c>
      <c r="H546" s="17" t="s">
        <v>233</v>
      </c>
      <c r="I546" s="11" t="s">
        <v>62</v>
      </c>
      <c r="J546" s="11" t="s">
        <v>46</v>
      </c>
      <c r="K546" s="11" t="s">
        <v>42</v>
      </c>
      <c r="L546" s="7">
        <v>1</v>
      </c>
      <c r="M546" s="11" t="s">
        <v>1617</v>
      </c>
      <c r="N546" s="11" t="s">
        <v>324</v>
      </c>
      <c r="O546" s="9" t="s">
        <v>325</v>
      </c>
      <c r="P546" s="7"/>
      <c r="Q546" s="7">
        <v>1</v>
      </c>
      <c r="R546" s="7" t="s">
        <v>30</v>
      </c>
      <c r="S546" s="18" t="str">
        <f>VLOOKUP(N546,[2]REGULARIZADOS!N$6:S$363,6,0)</f>
        <v>01/01/2008</v>
      </c>
      <c r="T546" s="14">
        <v>6645.35</v>
      </c>
      <c r="U546" s="13"/>
      <c r="V546" s="13"/>
      <c r="W546" s="14">
        <v>8647.35</v>
      </c>
      <c r="X546" s="14">
        <v>2001.9999999999995</v>
      </c>
      <c r="Y546" s="14">
        <v>6645.35</v>
      </c>
    </row>
    <row r="547" spans="1:25" x14ac:dyDescent="0.25">
      <c r="A547" s="7">
        <v>187</v>
      </c>
      <c r="B547" s="8" t="s">
        <v>1431</v>
      </c>
      <c r="C547" s="7" t="s">
        <v>24</v>
      </c>
      <c r="D547" s="11" t="s">
        <v>31</v>
      </c>
      <c r="E547" s="11" t="s">
        <v>63</v>
      </c>
      <c r="F547" s="11" t="s">
        <v>64</v>
      </c>
      <c r="G547" s="11" t="s">
        <v>26</v>
      </c>
      <c r="H547" s="17" t="s">
        <v>233</v>
      </c>
      <c r="I547" s="11" t="s">
        <v>62</v>
      </c>
      <c r="J547" s="11" t="s">
        <v>46</v>
      </c>
      <c r="K547" s="11" t="s">
        <v>42</v>
      </c>
      <c r="L547" s="7">
        <v>1</v>
      </c>
      <c r="M547" s="11" t="s">
        <v>1618</v>
      </c>
      <c r="N547" s="11" t="s">
        <v>354</v>
      </c>
      <c r="O547" s="9" t="s">
        <v>355</v>
      </c>
      <c r="P547" s="7"/>
      <c r="Q547" s="7">
        <v>1</v>
      </c>
      <c r="R547" s="7" t="s">
        <v>30</v>
      </c>
      <c r="S547" s="18" t="str">
        <f>VLOOKUP(N547,[2]REGULARIZADOS!N$6:S$363,6,0)</f>
        <v>01/01/2008</v>
      </c>
      <c r="T547" s="14">
        <v>4544.3000000000011</v>
      </c>
      <c r="U547" s="13"/>
      <c r="V547" s="13"/>
      <c r="W547" s="14">
        <v>8647.35</v>
      </c>
      <c r="X547" s="14">
        <v>4103.0499999999993</v>
      </c>
      <c r="Y547" s="14">
        <v>4544.3000000000011</v>
      </c>
    </row>
    <row r="548" spans="1:25" x14ac:dyDescent="0.25">
      <c r="A548" s="7">
        <v>188</v>
      </c>
      <c r="B548" s="8" t="s">
        <v>1431</v>
      </c>
      <c r="C548" s="7" t="s">
        <v>24</v>
      </c>
      <c r="D548" s="11" t="s">
        <v>31</v>
      </c>
      <c r="E548" s="11" t="s">
        <v>63</v>
      </c>
      <c r="F548" s="11" t="s">
        <v>64</v>
      </c>
      <c r="G548" s="11" t="s">
        <v>26</v>
      </c>
      <c r="H548" s="17" t="s">
        <v>233</v>
      </c>
      <c r="I548" s="11" t="s">
        <v>62</v>
      </c>
      <c r="J548" s="11" t="s">
        <v>46</v>
      </c>
      <c r="K548" s="11" t="s">
        <v>42</v>
      </c>
      <c r="L548" s="7">
        <v>1</v>
      </c>
      <c r="M548" s="11" t="s">
        <v>1619</v>
      </c>
      <c r="N548" s="11" t="s">
        <v>368</v>
      </c>
      <c r="O548" s="9" t="s">
        <v>369</v>
      </c>
      <c r="P548" s="7"/>
      <c r="Q548" s="7">
        <v>1</v>
      </c>
      <c r="R548" s="7" t="s">
        <v>30</v>
      </c>
      <c r="S548" s="18" t="str">
        <f>VLOOKUP(N548,[2]REGULARIZADOS!N$6:S$363,6,0)</f>
        <v>01/01/2008</v>
      </c>
      <c r="T548" s="14">
        <v>5340.8100000000013</v>
      </c>
      <c r="U548" s="13"/>
      <c r="V548" s="13"/>
      <c r="W548" s="14">
        <v>8647.35</v>
      </c>
      <c r="X548" s="14">
        <v>3306.5399999999995</v>
      </c>
      <c r="Y548" s="14">
        <v>5340.8100000000013</v>
      </c>
    </row>
    <row r="549" spans="1:25" x14ac:dyDescent="0.25">
      <c r="A549" s="7">
        <v>189</v>
      </c>
      <c r="B549" s="8" t="s">
        <v>1431</v>
      </c>
      <c r="C549" s="7" t="s">
        <v>24</v>
      </c>
      <c r="D549" s="11" t="s">
        <v>31</v>
      </c>
      <c r="E549" s="11" t="s">
        <v>63</v>
      </c>
      <c r="F549" s="11" t="s">
        <v>64</v>
      </c>
      <c r="G549" s="11" t="s">
        <v>26</v>
      </c>
      <c r="H549" s="17" t="s">
        <v>233</v>
      </c>
      <c r="I549" s="11" t="s">
        <v>62</v>
      </c>
      <c r="J549" s="11" t="s">
        <v>46</v>
      </c>
      <c r="K549" s="11" t="s">
        <v>42</v>
      </c>
      <c r="L549" s="7">
        <v>1</v>
      </c>
      <c r="M549" s="11" t="s">
        <v>1620</v>
      </c>
      <c r="N549" s="11" t="s">
        <v>482</v>
      </c>
      <c r="O549" s="9" t="s">
        <v>483</v>
      </c>
      <c r="P549" s="7"/>
      <c r="Q549" s="7">
        <v>1</v>
      </c>
      <c r="R549" s="7" t="s">
        <v>30</v>
      </c>
      <c r="S549" s="18" t="str">
        <f>VLOOKUP(N549,[2]REGULARIZADOS!N$6:S$363,6,0)</f>
        <v>01/01/2008</v>
      </c>
      <c r="T549" s="14">
        <v>5274.3000000000011</v>
      </c>
      <c r="U549" s="13"/>
      <c r="V549" s="13"/>
      <c r="W549" s="14">
        <v>8647.35</v>
      </c>
      <c r="X549" s="14">
        <v>3373.0499999999993</v>
      </c>
      <c r="Y549" s="14">
        <v>5274.3000000000011</v>
      </c>
    </row>
    <row r="550" spans="1:25" x14ac:dyDescent="0.25">
      <c r="A550" s="7">
        <v>190</v>
      </c>
      <c r="B550" s="8" t="s">
        <v>1431</v>
      </c>
      <c r="C550" s="7" t="s">
        <v>24</v>
      </c>
      <c r="D550" s="11" t="s">
        <v>31</v>
      </c>
      <c r="E550" s="11" t="s">
        <v>63</v>
      </c>
      <c r="F550" s="11" t="s">
        <v>64</v>
      </c>
      <c r="G550" s="11" t="s">
        <v>26</v>
      </c>
      <c r="H550" s="17" t="s">
        <v>233</v>
      </c>
      <c r="I550" s="11" t="s">
        <v>62</v>
      </c>
      <c r="J550" s="11" t="s">
        <v>46</v>
      </c>
      <c r="K550" s="11" t="s">
        <v>42</v>
      </c>
      <c r="L550" s="7">
        <v>1</v>
      </c>
      <c r="M550" s="11" t="s">
        <v>1621</v>
      </c>
      <c r="N550" s="11" t="s">
        <v>495</v>
      </c>
      <c r="O550" s="9" t="s">
        <v>496</v>
      </c>
      <c r="P550" s="7"/>
      <c r="Q550" s="7">
        <v>1</v>
      </c>
      <c r="R550" s="7" t="s">
        <v>30</v>
      </c>
      <c r="S550" s="18" t="str">
        <f>VLOOKUP(N550,[2]REGULARIZADOS!N$6:S$363,6,0)</f>
        <v>16/10/2010</v>
      </c>
      <c r="T550" s="14">
        <v>5167.59</v>
      </c>
      <c r="U550" s="13"/>
      <c r="V550" s="13"/>
      <c r="W550" s="14">
        <v>8597.35</v>
      </c>
      <c r="X550" s="14">
        <v>3429.7600000000007</v>
      </c>
      <c r="Y550" s="14">
        <v>5167.59</v>
      </c>
    </row>
    <row r="551" spans="1:25" x14ac:dyDescent="0.25">
      <c r="A551" s="7">
        <v>191</v>
      </c>
      <c r="B551" s="8" t="s">
        <v>1431</v>
      </c>
      <c r="C551" s="7" t="s">
        <v>24</v>
      </c>
      <c r="D551" s="11" t="s">
        <v>31</v>
      </c>
      <c r="E551" s="11" t="s">
        <v>63</v>
      </c>
      <c r="F551" s="11" t="s">
        <v>64</v>
      </c>
      <c r="G551" s="11" t="s">
        <v>26</v>
      </c>
      <c r="H551" s="17" t="s">
        <v>233</v>
      </c>
      <c r="I551" s="11" t="s">
        <v>62</v>
      </c>
      <c r="J551" s="11" t="s">
        <v>46</v>
      </c>
      <c r="K551" s="11" t="s">
        <v>42</v>
      </c>
      <c r="L551" s="7">
        <v>1</v>
      </c>
      <c r="M551" s="11" t="s">
        <v>1622</v>
      </c>
      <c r="N551" s="11" t="s">
        <v>510</v>
      </c>
      <c r="O551" s="9" t="s">
        <v>511</v>
      </c>
      <c r="P551" s="7"/>
      <c r="Q551" s="7">
        <v>1</v>
      </c>
      <c r="R551" s="7" t="s">
        <v>30</v>
      </c>
      <c r="S551" s="18" t="str">
        <f>VLOOKUP(N551,[2]REGULARIZADOS!N$6:S$363,6,0)</f>
        <v>01/01/2008</v>
      </c>
      <c r="T551" s="14">
        <v>6645.35</v>
      </c>
      <c r="U551" s="13"/>
      <c r="V551" s="13"/>
      <c r="W551" s="14">
        <v>8647.35</v>
      </c>
      <c r="X551" s="14">
        <v>2001.9999999999995</v>
      </c>
      <c r="Y551" s="14">
        <v>6645.35</v>
      </c>
    </row>
    <row r="552" spans="1:25" x14ac:dyDescent="0.25">
      <c r="A552" s="7">
        <v>192</v>
      </c>
      <c r="B552" s="8" t="s">
        <v>1431</v>
      </c>
      <c r="C552" s="7" t="s">
        <v>24</v>
      </c>
      <c r="D552" s="11" t="s">
        <v>31</v>
      </c>
      <c r="E552" s="11" t="s">
        <v>63</v>
      </c>
      <c r="F552" s="11" t="s">
        <v>64</v>
      </c>
      <c r="G552" s="11" t="s">
        <v>26</v>
      </c>
      <c r="H552" s="17" t="s">
        <v>233</v>
      </c>
      <c r="I552" s="11" t="s">
        <v>62</v>
      </c>
      <c r="J552" s="11" t="s">
        <v>46</v>
      </c>
      <c r="K552" s="11" t="s">
        <v>42</v>
      </c>
      <c r="L552" s="7">
        <v>1</v>
      </c>
      <c r="M552" s="11" t="s">
        <v>1623</v>
      </c>
      <c r="N552" s="11" t="s">
        <v>520</v>
      </c>
      <c r="O552" s="9" t="s">
        <v>521</v>
      </c>
      <c r="P552" s="7"/>
      <c r="Q552" s="7">
        <v>1</v>
      </c>
      <c r="R552" s="7" t="s">
        <v>30</v>
      </c>
      <c r="S552" s="18" t="str">
        <f>VLOOKUP(N552,[2]REGULARIZADOS!N$6:S$363,6,0)</f>
        <v>01/01/2008</v>
      </c>
      <c r="T552" s="14">
        <v>590.47000000000025</v>
      </c>
      <c r="U552" s="13"/>
      <c r="V552" s="13"/>
      <c r="W552" s="14">
        <v>8647.35</v>
      </c>
      <c r="X552" s="14">
        <v>8056.88</v>
      </c>
      <c r="Y552" s="14">
        <v>590.47000000000025</v>
      </c>
    </row>
    <row r="553" spans="1:25" x14ac:dyDescent="0.25">
      <c r="A553" s="7">
        <v>193</v>
      </c>
      <c r="B553" s="8" t="s">
        <v>1431</v>
      </c>
      <c r="C553" s="7" t="s">
        <v>24</v>
      </c>
      <c r="D553" s="11" t="s">
        <v>31</v>
      </c>
      <c r="E553" s="11" t="s">
        <v>63</v>
      </c>
      <c r="F553" s="11" t="s">
        <v>64</v>
      </c>
      <c r="G553" s="11" t="s">
        <v>26</v>
      </c>
      <c r="H553" s="17" t="s">
        <v>233</v>
      </c>
      <c r="I553" s="11" t="s">
        <v>62</v>
      </c>
      <c r="J553" s="11" t="s">
        <v>46</v>
      </c>
      <c r="K553" s="11" t="s">
        <v>42</v>
      </c>
      <c r="L553" s="7">
        <v>1</v>
      </c>
      <c r="M553" s="11" t="s">
        <v>1624</v>
      </c>
      <c r="N553" s="11" t="s">
        <v>539</v>
      </c>
      <c r="O553" s="9" t="s">
        <v>540</v>
      </c>
      <c r="P553" s="7"/>
      <c r="Q553" s="7">
        <v>1</v>
      </c>
      <c r="R553" s="7" t="s">
        <v>30</v>
      </c>
      <c r="S553" s="18">
        <f>VLOOKUP(N553,[2]REGULARIZADOS!N$6:S$363,6,0)</f>
        <v>39448</v>
      </c>
      <c r="T553" s="14">
        <v>5478.2300000000014</v>
      </c>
      <c r="U553" s="13"/>
      <c r="V553" s="13"/>
      <c r="W553" s="14">
        <v>8647.35</v>
      </c>
      <c r="X553" s="14">
        <v>3169.1199999999994</v>
      </c>
      <c r="Y553" s="14">
        <v>5478.2300000000014</v>
      </c>
    </row>
    <row r="554" spans="1:25" x14ac:dyDescent="0.25">
      <c r="A554" s="7">
        <v>194</v>
      </c>
      <c r="B554" s="8" t="s">
        <v>1431</v>
      </c>
      <c r="C554" s="7" t="s">
        <v>24</v>
      </c>
      <c r="D554" s="11" t="s">
        <v>31</v>
      </c>
      <c r="E554" s="11" t="s">
        <v>63</v>
      </c>
      <c r="F554" s="11" t="s">
        <v>64</v>
      </c>
      <c r="G554" s="11" t="s">
        <v>26</v>
      </c>
      <c r="H554" s="17" t="s">
        <v>233</v>
      </c>
      <c r="I554" s="11" t="s">
        <v>62</v>
      </c>
      <c r="J554" s="11" t="s">
        <v>46</v>
      </c>
      <c r="K554" s="11" t="s">
        <v>42</v>
      </c>
      <c r="L554" s="7">
        <v>1</v>
      </c>
      <c r="M554" s="11" t="s">
        <v>1625</v>
      </c>
      <c r="N554" s="11" t="s">
        <v>551</v>
      </c>
      <c r="O554" s="9" t="s">
        <v>552</v>
      </c>
      <c r="P554" s="7"/>
      <c r="Q554" s="7">
        <v>1</v>
      </c>
      <c r="R554" s="7" t="s">
        <v>30</v>
      </c>
      <c r="S554" s="18" t="str">
        <f>VLOOKUP(N554,[2]REGULARIZADOS!N$6:S$363,6,0)</f>
        <v>01/01/2008</v>
      </c>
      <c r="T554" s="14">
        <v>4426.82</v>
      </c>
      <c r="U554" s="13"/>
      <c r="V554" s="13"/>
      <c r="W554" s="14">
        <v>8647.35</v>
      </c>
      <c r="X554" s="14">
        <v>4220.5300000000007</v>
      </c>
      <c r="Y554" s="14">
        <v>4426.82</v>
      </c>
    </row>
    <row r="555" spans="1:25" x14ac:dyDescent="0.25">
      <c r="A555" s="7">
        <v>195</v>
      </c>
      <c r="B555" s="8" t="s">
        <v>1431</v>
      </c>
      <c r="C555" s="7" t="s">
        <v>24</v>
      </c>
      <c r="D555" s="11" t="s">
        <v>31</v>
      </c>
      <c r="E555" s="11" t="s">
        <v>63</v>
      </c>
      <c r="F555" s="11" t="s">
        <v>64</v>
      </c>
      <c r="G555" s="11" t="s">
        <v>26</v>
      </c>
      <c r="H555" s="17" t="s">
        <v>603</v>
      </c>
      <c r="I555" s="11" t="s">
        <v>77</v>
      </c>
      <c r="J555" s="11" t="s">
        <v>78</v>
      </c>
      <c r="K555" s="11" t="s">
        <v>42</v>
      </c>
      <c r="L555" s="7">
        <v>1</v>
      </c>
      <c r="M555" s="11" t="s">
        <v>1626</v>
      </c>
      <c r="N555" s="11" t="s">
        <v>605</v>
      </c>
      <c r="O555" s="9" t="s">
        <v>606</v>
      </c>
      <c r="P555" s="7"/>
      <c r="Q555" s="7">
        <v>1</v>
      </c>
      <c r="R555" s="7" t="s">
        <v>30</v>
      </c>
      <c r="S555" s="18" t="str">
        <f>VLOOKUP(N555,[2]REGULARIZADOS!N$6:S$363,6,0)</f>
        <v>01/09/2009</v>
      </c>
      <c r="T555" s="14">
        <v>8467.07</v>
      </c>
      <c r="U555" s="13"/>
      <c r="V555" s="13"/>
      <c r="W555" s="14">
        <v>14555</v>
      </c>
      <c r="X555" s="14">
        <v>6087.93</v>
      </c>
      <c r="Y555" s="14">
        <v>8467.07</v>
      </c>
    </row>
    <row r="556" spans="1:25" x14ac:dyDescent="0.25">
      <c r="A556" s="7">
        <v>196</v>
      </c>
      <c r="B556" s="8" t="s">
        <v>1431</v>
      </c>
      <c r="C556" s="7" t="s">
        <v>24</v>
      </c>
      <c r="D556" s="11" t="s">
        <v>31</v>
      </c>
      <c r="E556" s="11" t="s">
        <v>63</v>
      </c>
      <c r="F556" s="11" t="s">
        <v>64</v>
      </c>
      <c r="G556" s="11" t="s">
        <v>26</v>
      </c>
      <c r="H556" s="17" t="s">
        <v>233</v>
      </c>
      <c r="I556" s="11" t="s">
        <v>62</v>
      </c>
      <c r="J556" s="11" t="s">
        <v>46</v>
      </c>
      <c r="K556" s="11" t="s">
        <v>42</v>
      </c>
      <c r="L556" s="7">
        <v>1</v>
      </c>
      <c r="M556" s="11" t="s">
        <v>1627</v>
      </c>
      <c r="N556" s="11" t="s">
        <v>640</v>
      </c>
      <c r="O556" s="9" t="s">
        <v>641</v>
      </c>
      <c r="P556" s="7"/>
      <c r="Q556" s="7">
        <v>1</v>
      </c>
      <c r="R556" s="7" t="s">
        <v>30</v>
      </c>
      <c r="S556" s="18" t="str">
        <f>VLOOKUP(N556,[2]REGULARIZADOS!N$6:S$363,6,0)</f>
        <v>01/01/2008</v>
      </c>
      <c r="T556" s="14">
        <v>6125.93</v>
      </c>
      <c r="U556" s="13"/>
      <c r="V556" s="13"/>
      <c r="W556" s="14">
        <v>8647.35</v>
      </c>
      <c r="X556" s="14">
        <v>2521.4199999999996</v>
      </c>
      <c r="Y556" s="14">
        <v>6125.93</v>
      </c>
    </row>
    <row r="557" spans="1:25" x14ac:dyDescent="0.25">
      <c r="A557" s="7">
        <v>197</v>
      </c>
      <c r="B557" s="8" t="s">
        <v>1431</v>
      </c>
      <c r="C557" s="7" t="s">
        <v>24</v>
      </c>
      <c r="D557" s="11" t="s">
        <v>31</v>
      </c>
      <c r="E557" s="11" t="s">
        <v>63</v>
      </c>
      <c r="F557" s="11" t="s">
        <v>64</v>
      </c>
      <c r="G557" s="11" t="s">
        <v>26</v>
      </c>
      <c r="H557" s="17" t="s">
        <v>233</v>
      </c>
      <c r="I557" s="11" t="s">
        <v>62</v>
      </c>
      <c r="J557" s="11" t="s">
        <v>46</v>
      </c>
      <c r="K557" s="11" t="s">
        <v>42</v>
      </c>
      <c r="L557" s="7">
        <v>1</v>
      </c>
      <c r="M557" s="11" t="s">
        <v>1628</v>
      </c>
      <c r="N557" s="11" t="s">
        <v>863</v>
      </c>
      <c r="O557" s="9" t="s">
        <v>864</v>
      </c>
      <c r="P557" s="7"/>
      <c r="Q557" s="7">
        <v>1</v>
      </c>
      <c r="R557" s="7" t="s">
        <v>30</v>
      </c>
      <c r="S557" s="18" t="str">
        <f>VLOOKUP(N557,[2]REGULARIZADOS!N$6:S$363,6,0)</f>
        <v>01/01/2008</v>
      </c>
      <c r="T557" s="14">
        <v>6004.65</v>
      </c>
      <c r="U557" s="13"/>
      <c r="V557" s="13"/>
      <c r="W557" s="14">
        <v>8647.35</v>
      </c>
      <c r="X557" s="14">
        <v>2642.7000000000007</v>
      </c>
      <c r="Y557" s="14">
        <v>6004.65</v>
      </c>
    </row>
    <row r="558" spans="1:25" x14ac:dyDescent="0.25">
      <c r="A558" s="7">
        <v>198</v>
      </c>
      <c r="B558" s="8" t="s">
        <v>1431</v>
      </c>
      <c r="C558" s="7" t="s">
        <v>24</v>
      </c>
      <c r="D558" s="11" t="s">
        <v>31</v>
      </c>
      <c r="E558" s="11" t="s">
        <v>63</v>
      </c>
      <c r="F558" s="11" t="s">
        <v>64</v>
      </c>
      <c r="G558" s="11" t="s">
        <v>26</v>
      </c>
      <c r="H558" s="17" t="s">
        <v>233</v>
      </c>
      <c r="I558" s="11" t="s">
        <v>62</v>
      </c>
      <c r="J558" s="11" t="s">
        <v>46</v>
      </c>
      <c r="K558" s="11" t="s">
        <v>42</v>
      </c>
      <c r="L558" s="7">
        <v>1</v>
      </c>
      <c r="M558" s="11" t="s">
        <v>1629</v>
      </c>
      <c r="N558" s="11" t="s">
        <v>982</v>
      </c>
      <c r="O558" s="9" t="s">
        <v>983</v>
      </c>
      <c r="P558" s="7"/>
      <c r="Q558" s="7">
        <v>1</v>
      </c>
      <c r="R558" s="7" t="s">
        <v>30</v>
      </c>
      <c r="S558" s="18" t="str">
        <f>VLOOKUP(N558,[2]REGULARIZADOS!N$6:S$363,6,0)</f>
        <v>01/01/2008</v>
      </c>
      <c r="T558" s="14">
        <v>5335.3400000000011</v>
      </c>
      <c r="U558" s="13"/>
      <c r="V558" s="13"/>
      <c r="W558" s="14">
        <v>8647.35</v>
      </c>
      <c r="X558" s="14">
        <v>3312.0099999999993</v>
      </c>
      <c r="Y558" s="14">
        <v>5335.3400000000011</v>
      </c>
    </row>
    <row r="559" spans="1:25" x14ac:dyDescent="0.25">
      <c r="A559" s="7">
        <v>199</v>
      </c>
      <c r="B559" s="8" t="s">
        <v>1431</v>
      </c>
      <c r="C559" s="7" t="s">
        <v>24</v>
      </c>
      <c r="D559" s="11" t="s">
        <v>31</v>
      </c>
      <c r="E559" s="11" t="s">
        <v>63</v>
      </c>
      <c r="F559" s="11" t="s">
        <v>64</v>
      </c>
      <c r="G559" s="11" t="s">
        <v>26</v>
      </c>
      <c r="H559" s="17" t="s">
        <v>233</v>
      </c>
      <c r="I559" s="11" t="s">
        <v>62</v>
      </c>
      <c r="J559" s="11" t="s">
        <v>46</v>
      </c>
      <c r="K559" s="11" t="s">
        <v>42</v>
      </c>
      <c r="L559" s="7">
        <v>1</v>
      </c>
      <c r="M559" s="11" t="s">
        <v>1630</v>
      </c>
      <c r="N559" s="11" t="s">
        <v>1102</v>
      </c>
      <c r="O559" s="9" t="s">
        <v>1103</v>
      </c>
      <c r="P559" s="7"/>
      <c r="Q559" s="7">
        <v>1</v>
      </c>
      <c r="R559" s="7" t="s">
        <v>30</v>
      </c>
      <c r="S559" s="18" t="str">
        <f>VLOOKUP(N559,[2]REGULARIZADOS!N$6:S$363,6,0)</f>
        <v>01/01/2008</v>
      </c>
      <c r="T559" s="14">
        <v>776.88000000000011</v>
      </c>
      <c r="U559" s="13"/>
      <c r="V559" s="13"/>
      <c r="W559" s="14">
        <v>8647.35</v>
      </c>
      <c r="X559" s="14">
        <v>7870.47</v>
      </c>
      <c r="Y559" s="14">
        <v>776.88000000000011</v>
      </c>
    </row>
    <row r="560" spans="1:25" x14ac:dyDescent="0.25">
      <c r="A560" s="7">
        <v>200</v>
      </c>
      <c r="B560" s="8" t="s">
        <v>1431</v>
      </c>
      <c r="C560" s="7" t="s">
        <v>24</v>
      </c>
      <c r="D560" s="11" t="s">
        <v>31</v>
      </c>
      <c r="E560" s="11" t="s">
        <v>63</v>
      </c>
      <c r="F560" s="11" t="s">
        <v>64</v>
      </c>
      <c r="G560" s="11" t="s">
        <v>26</v>
      </c>
      <c r="H560" s="17" t="s">
        <v>233</v>
      </c>
      <c r="I560" s="11" t="s">
        <v>62</v>
      </c>
      <c r="J560" s="11" t="s">
        <v>46</v>
      </c>
      <c r="K560" s="11" t="s">
        <v>42</v>
      </c>
      <c r="L560" s="7">
        <v>1</v>
      </c>
      <c r="M560" s="11" t="s">
        <v>1631</v>
      </c>
      <c r="N560" s="11" t="s">
        <v>1142</v>
      </c>
      <c r="O560" s="9" t="s">
        <v>1143</v>
      </c>
      <c r="P560" s="7"/>
      <c r="Q560" s="7">
        <v>1</v>
      </c>
      <c r="R560" s="7" t="s">
        <v>30</v>
      </c>
      <c r="S560" s="18" t="str">
        <f>VLOOKUP(N560,[2]REGULARIZADOS!N$6:S$363,6,0)</f>
        <v>01/01/2008</v>
      </c>
      <c r="T560" s="14">
        <v>4449.28</v>
      </c>
      <c r="U560" s="13"/>
      <c r="V560" s="13"/>
      <c r="W560" s="14">
        <v>8647.35</v>
      </c>
      <c r="X560" s="14">
        <v>4198.0700000000006</v>
      </c>
      <c r="Y560" s="14">
        <v>4449.28</v>
      </c>
    </row>
    <row r="561" spans="1:25" x14ac:dyDescent="0.25">
      <c r="A561" s="7">
        <v>201</v>
      </c>
      <c r="B561" s="8" t="s">
        <v>1431</v>
      </c>
      <c r="C561" s="7" t="s">
        <v>24</v>
      </c>
      <c r="D561" s="11" t="s">
        <v>31</v>
      </c>
      <c r="E561" s="11" t="s">
        <v>63</v>
      </c>
      <c r="F561" s="11" t="s">
        <v>64</v>
      </c>
      <c r="G561" s="11" t="s">
        <v>26</v>
      </c>
      <c r="H561" s="17" t="s">
        <v>233</v>
      </c>
      <c r="I561" s="11" t="s">
        <v>62</v>
      </c>
      <c r="J561" s="11" t="s">
        <v>46</v>
      </c>
      <c r="K561" s="11" t="s">
        <v>42</v>
      </c>
      <c r="L561" s="7">
        <v>1</v>
      </c>
      <c r="M561" s="11" t="s">
        <v>1632</v>
      </c>
      <c r="N561" s="11" t="s">
        <v>1257</v>
      </c>
      <c r="O561" s="9" t="s">
        <v>1258</v>
      </c>
      <c r="P561" s="7"/>
      <c r="Q561" s="7">
        <v>1</v>
      </c>
      <c r="R561" s="7" t="s">
        <v>30</v>
      </c>
      <c r="S561" s="18" t="str">
        <f>VLOOKUP(N561,[2]REGULARIZADOS!N$6:S$363,6,0)</f>
        <v>01/01/2008</v>
      </c>
      <c r="T561" s="14">
        <v>4195.3200000000006</v>
      </c>
      <c r="U561" s="13"/>
      <c r="V561" s="13"/>
      <c r="W561" s="14">
        <v>8647.35</v>
      </c>
      <c r="X561" s="14">
        <v>4452.03</v>
      </c>
      <c r="Y561" s="14">
        <v>4195.3200000000006</v>
      </c>
    </row>
    <row r="562" spans="1:25" x14ac:dyDescent="0.25">
      <c r="A562" s="7">
        <v>202</v>
      </c>
      <c r="B562" s="8" t="s">
        <v>1431</v>
      </c>
      <c r="C562" s="7" t="s">
        <v>24</v>
      </c>
      <c r="D562" s="11" t="s">
        <v>31</v>
      </c>
      <c r="E562" s="11" t="s">
        <v>63</v>
      </c>
      <c r="F562" s="11" t="s">
        <v>64</v>
      </c>
      <c r="G562" s="11" t="s">
        <v>26</v>
      </c>
      <c r="H562" s="17" t="s">
        <v>241</v>
      </c>
      <c r="I562" s="11" t="s">
        <v>70</v>
      </c>
      <c r="J562" s="11" t="s">
        <v>71</v>
      </c>
      <c r="K562" s="11" t="s">
        <v>42</v>
      </c>
      <c r="L562" s="7">
        <v>1</v>
      </c>
      <c r="M562" s="11" t="s">
        <v>1633</v>
      </c>
      <c r="N562" s="11" t="s">
        <v>1371</v>
      </c>
      <c r="O562" s="9" t="s">
        <v>1372</v>
      </c>
      <c r="P562" s="7"/>
      <c r="Q562" s="7">
        <v>1</v>
      </c>
      <c r="R562" s="7" t="s">
        <v>30</v>
      </c>
      <c r="S562" s="18" t="str">
        <f>VLOOKUP(N562,[2]REGULARIZADOS!N$6:S$363,6,0)</f>
        <v>01/01/2008</v>
      </c>
      <c r="T562" s="14">
        <v>4289.12</v>
      </c>
      <c r="U562" s="13"/>
      <c r="V562" s="13"/>
      <c r="W562" s="14">
        <v>9042.5</v>
      </c>
      <c r="X562" s="14">
        <v>4753.38</v>
      </c>
      <c r="Y562" s="14">
        <v>4289.12</v>
      </c>
    </row>
    <row r="563" spans="1:25" x14ac:dyDescent="0.25">
      <c r="A563" s="7">
        <v>203</v>
      </c>
      <c r="B563" s="8" t="s">
        <v>1431</v>
      </c>
      <c r="C563" s="7" t="s">
        <v>24</v>
      </c>
      <c r="D563" s="11" t="s">
        <v>31</v>
      </c>
      <c r="E563" s="11" t="s">
        <v>217</v>
      </c>
      <c r="F563" s="11" t="s">
        <v>218</v>
      </c>
      <c r="G563" s="11" t="s">
        <v>26</v>
      </c>
      <c r="H563" s="17" t="s">
        <v>233</v>
      </c>
      <c r="I563" s="11" t="s">
        <v>62</v>
      </c>
      <c r="J563" s="11" t="s">
        <v>46</v>
      </c>
      <c r="K563" s="11" t="s">
        <v>42</v>
      </c>
      <c r="L563" s="7">
        <v>1</v>
      </c>
      <c r="M563" s="11" t="s">
        <v>1634</v>
      </c>
      <c r="N563" s="11" t="s">
        <v>794</v>
      </c>
      <c r="O563" s="9" t="s">
        <v>795</v>
      </c>
      <c r="P563" s="7"/>
      <c r="Q563" s="7">
        <v>1</v>
      </c>
      <c r="R563" s="7" t="s">
        <v>30</v>
      </c>
      <c r="S563" s="18">
        <f>VLOOKUP(N563,[2]REGULARIZADOS!N$6:S$363,6,0)</f>
        <v>39341</v>
      </c>
      <c r="T563" s="14">
        <v>6645.35</v>
      </c>
      <c r="U563" s="13"/>
      <c r="V563" s="13"/>
      <c r="W563" s="14">
        <v>8647.35</v>
      </c>
      <c r="X563" s="14">
        <v>2001.9999999999995</v>
      </c>
      <c r="Y563" s="14">
        <v>6645.35</v>
      </c>
    </row>
    <row r="564" spans="1:25" x14ac:dyDescent="0.25">
      <c r="A564" s="7">
        <v>204</v>
      </c>
      <c r="B564" s="8" t="s">
        <v>1431</v>
      </c>
      <c r="C564" s="7" t="s">
        <v>24</v>
      </c>
      <c r="D564" s="11" t="s">
        <v>31</v>
      </c>
      <c r="E564" s="11" t="s">
        <v>217</v>
      </c>
      <c r="F564" s="11" t="s">
        <v>218</v>
      </c>
      <c r="G564" s="11" t="s">
        <v>26</v>
      </c>
      <c r="H564" s="17" t="s">
        <v>233</v>
      </c>
      <c r="I564" s="11" t="s">
        <v>62</v>
      </c>
      <c r="J564" s="11" t="s">
        <v>46</v>
      </c>
      <c r="K564" s="11" t="s">
        <v>42</v>
      </c>
      <c r="L564" s="7">
        <v>1</v>
      </c>
      <c r="M564" s="11" t="s">
        <v>1635</v>
      </c>
      <c r="N564" s="11" t="s">
        <v>820</v>
      </c>
      <c r="O564" s="9" t="s">
        <v>821</v>
      </c>
      <c r="P564" s="7"/>
      <c r="Q564" s="7">
        <v>1</v>
      </c>
      <c r="R564" s="7" t="s">
        <v>30</v>
      </c>
      <c r="S564" s="18" t="str">
        <f>VLOOKUP(N564,[2]REGULARIZADOS!N$6:S$363,6,0)</f>
        <v>01/01/2008</v>
      </c>
      <c r="T564" s="14">
        <v>6645.35</v>
      </c>
      <c r="U564" s="13"/>
      <c r="V564" s="13"/>
      <c r="W564" s="14">
        <v>8647.35</v>
      </c>
      <c r="X564" s="14">
        <v>2001.9999999999995</v>
      </c>
      <c r="Y564" s="14">
        <v>6645.35</v>
      </c>
    </row>
    <row r="565" spans="1:25" x14ac:dyDescent="0.25">
      <c r="A565" s="7">
        <v>205</v>
      </c>
      <c r="B565" s="8" t="s">
        <v>1431</v>
      </c>
      <c r="C565" s="7" t="s">
        <v>24</v>
      </c>
      <c r="D565" s="11" t="s">
        <v>31</v>
      </c>
      <c r="E565" s="11" t="s">
        <v>217</v>
      </c>
      <c r="F565" s="11" t="s">
        <v>218</v>
      </c>
      <c r="G565" s="11" t="s">
        <v>26</v>
      </c>
      <c r="H565" s="17" t="s">
        <v>233</v>
      </c>
      <c r="I565" s="11" t="s">
        <v>62</v>
      </c>
      <c r="J565" s="11" t="s">
        <v>46</v>
      </c>
      <c r="K565" s="11" t="s">
        <v>42</v>
      </c>
      <c r="L565" s="7">
        <v>1</v>
      </c>
      <c r="M565" s="11" t="s">
        <v>1636</v>
      </c>
      <c r="N565" s="11" t="s">
        <v>919</v>
      </c>
      <c r="O565" s="9" t="s">
        <v>920</v>
      </c>
      <c r="P565" s="7"/>
      <c r="Q565" s="7">
        <v>1</v>
      </c>
      <c r="R565" s="7" t="s">
        <v>30</v>
      </c>
      <c r="S565" s="18">
        <f>VLOOKUP(N565,[2]REGULARIZADOS!N$6:S$363,6,0)</f>
        <v>39448</v>
      </c>
      <c r="T565" s="14">
        <v>4142.8500000000004</v>
      </c>
      <c r="U565" s="13"/>
      <c r="V565" s="13"/>
      <c r="W565" s="14">
        <v>8647.35</v>
      </c>
      <c r="X565" s="14">
        <v>4504.5</v>
      </c>
      <c r="Y565" s="14">
        <v>4142.8500000000004</v>
      </c>
    </row>
    <row r="566" spans="1:25" x14ac:dyDescent="0.25">
      <c r="A566" s="7">
        <v>206</v>
      </c>
      <c r="B566" s="8" t="s">
        <v>1431</v>
      </c>
      <c r="C566" s="7" t="s">
        <v>24</v>
      </c>
      <c r="D566" s="11" t="s">
        <v>31</v>
      </c>
      <c r="E566" s="11" t="s">
        <v>217</v>
      </c>
      <c r="F566" s="11" t="s">
        <v>218</v>
      </c>
      <c r="G566" s="11" t="s">
        <v>26</v>
      </c>
      <c r="H566" s="17" t="s">
        <v>233</v>
      </c>
      <c r="I566" s="11" t="s">
        <v>62</v>
      </c>
      <c r="J566" s="11" t="s">
        <v>46</v>
      </c>
      <c r="K566" s="11" t="s">
        <v>42</v>
      </c>
      <c r="L566" s="7">
        <v>1</v>
      </c>
      <c r="M566" s="11" t="s">
        <v>1637</v>
      </c>
      <c r="N566" s="11" t="s">
        <v>976</v>
      </c>
      <c r="O566" s="9" t="s">
        <v>977</v>
      </c>
      <c r="P566" s="7"/>
      <c r="Q566" s="7">
        <v>1</v>
      </c>
      <c r="R566" s="7" t="s">
        <v>30</v>
      </c>
      <c r="S566" s="18" t="str">
        <f>VLOOKUP(N566,[2]REGULARIZADOS!N$6:S$363,6,0)</f>
        <v>16/02/2011</v>
      </c>
      <c r="T566" s="14">
        <v>5851.85</v>
      </c>
      <c r="U566" s="13"/>
      <c r="V566" s="13"/>
      <c r="W566" s="14">
        <v>8597.35</v>
      </c>
      <c r="X566" s="14">
        <v>2745.5</v>
      </c>
      <c r="Y566" s="14">
        <v>5851.85</v>
      </c>
    </row>
    <row r="567" spans="1:25" x14ac:dyDescent="0.25">
      <c r="A567" s="7">
        <v>207</v>
      </c>
      <c r="B567" s="8" t="s">
        <v>1431</v>
      </c>
      <c r="C567" s="7" t="s">
        <v>24</v>
      </c>
      <c r="D567" s="11" t="s">
        <v>31</v>
      </c>
      <c r="E567" s="11" t="s">
        <v>217</v>
      </c>
      <c r="F567" s="11" t="s">
        <v>218</v>
      </c>
      <c r="G567" s="11" t="s">
        <v>26</v>
      </c>
      <c r="H567" s="17" t="s">
        <v>233</v>
      </c>
      <c r="I567" s="11" t="s">
        <v>62</v>
      </c>
      <c r="J567" s="11" t="s">
        <v>46</v>
      </c>
      <c r="K567" s="11" t="s">
        <v>42</v>
      </c>
      <c r="L567" s="7">
        <v>1</v>
      </c>
      <c r="M567" s="11" t="s">
        <v>1638</v>
      </c>
      <c r="N567" s="11" t="s">
        <v>1014</v>
      </c>
      <c r="O567" s="9" t="s">
        <v>1015</v>
      </c>
      <c r="P567" s="7"/>
      <c r="Q567" s="7">
        <v>1</v>
      </c>
      <c r="R567" s="7" t="s">
        <v>30</v>
      </c>
      <c r="S567" s="18">
        <f>VLOOKUP(N567,[2]REGULARIZADOS!N$6:S$363,6,0)</f>
        <v>39341</v>
      </c>
      <c r="T567" s="14">
        <v>4158.6000000000004</v>
      </c>
      <c r="U567" s="13"/>
      <c r="V567" s="13"/>
      <c r="W567" s="14">
        <v>8647.35</v>
      </c>
      <c r="X567" s="14">
        <v>4488.75</v>
      </c>
      <c r="Y567" s="14">
        <v>4158.6000000000004</v>
      </c>
    </row>
    <row r="568" spans="1:25" x14ac:dyDescent="0.25">
      <c r="A568" s="7">
        <v>208</v>
      </c>
      <c r="B568" s="8" t="s">
        <v>1431</v>
      </c>
      <c r="C568" s="7" t="s">
        <v>24</v>
      </c>
      <c r="D568" s="11" t="s">
        <v>31</v>
      </c>
      <c r="E568" s="11" t="s">
        <v>217</v>
      </c>
      <c r="F568" s="11" t="s">
        <v>218</v>
      </c>
      <c r="G568" s="11" t="s">
        <v>26</v>
      </c>
      <c r="H568" s="17" t="s">
        <v>233</v>
      </c>
      <c r="I568" s="11" t="s">
        <v>62</v>
      </c>
      <c r="J568" s="11" t="s">
        <v>46</v>
      </c>
      <c r="K568" s="11" t="s">
        <v>42</v>
      </c>
      <c r="L568" s="7">
        <v>1</v>
      </c>
      <c r="M568" s="11" t="s">
        <v>1639</v>
      </c>
      <c r="N568" s="11" t="s">
        <v>1163</v>
      </c>
      <c r="O568" s="9" t="s">
        <v>1164</v>
      </c>
      <c r="P568" s="7"/>
      <c r="Q568" s="7">
        <v>1</v>
      </c>
      <c r="R568" s="7" t="s">
        <v>30</v>
      </c>
      <c r="S568" s="18" t="str">
        <f>VLOOKUP(N568,[2]REGULARIZADOS!N$6:S$363,6,0)</f>
        <v>01/01/2008</v>
      </c>
      <c r="T568" s="14">
        <v>5335.3400000000011</v>
      </c>
      <c r="U568" s="13"/>
      <c r="V568" s="13"/>
      <c r="W568" s="14">
        <v>8647.35</v>
      </c>
      <c r="X568" s="14">
        <v>3312.0099999999993</v>
      </c>
      <c r="Y568" s="14">
        <v>5335.3400000000011</v>
      </c>
    </row>
    <row r="569" spans="1:25" x14ac:dyDescent="0.25">
      <c r="A569" s="7">
        <v>209</v>
      </c>
      <c r="B569" s="8" t="s">
        <v>1431</v>
      </c>
      <c r="C569" s="7" t="s">
        <v>24</v>
      </c>
      <c r="D569" s="11" t="s">
        <v>31</v>
      </c>
      <c r="E569" s="11" t="s">
        <v>217</v>
      </c>
      <c r="F569" s="11" t="s">
        <v>218</v>
      </c>
      <c r="G569" s="11" t="s">
        <v>26</v>
      </c>
      <c r="H569" s="17" t="s">
        <v>233</v>
      </c>
      <c r="I569" s="11" t="s">
        <v>62</v>
      </c>
      <c r="J569" s="11" t="s">
        <v>46</v>
      </c>
      <c r="K569" s="11" t="s">
        <v>42</v>
      </c>
      <c r="L569" s="7">
        <v>1</v>
      </c>
      <c r="M569" s="11" t="s">
        <v>1640</v>
      </c>
      <c r="N569" s="11" t="s">
        <v>1322</v>
      </c>
      <c r="O569" s="9" t="s">
        <v>1323</v>
      </c>
      <c r="P569" s="7"/>
      <c r="Q569" s="7">
        <v>1</v>
      </c>
      <c r="R569" s="7" t="s">
        <v>30</v>
      </c>
      <c r="S569" s="18" t="str">
        <f>VLOOKUP(N569,[2]REGULARIZADOS!N$6:S$363,6,0)</f>
        <v>01/01/2008</v>
      </c>
      <c r="T569" s="14">
        <v>6645.35</v>
      </c>
      <c r="U569" s="13"/>
      <c r="V569" s="13"/>
      <c r="W569" s="14">
        <v>8647.35</v>
      </c>
      <c r="X569" s="14">
        <v>2001.9999999999995</v>
      </c>
      <c r="Y569" s="14">
        <v>6645.35</v>
      </c>
    </row>
    <row r="570" spans="1:25" x14ac:dyDescent="0.25">
      <c r="A570" s="7">
        <v>210</v>
      </c>
      <c r="B570" s="8" t="s">
        <v>1431</v>
      </c>
      <c r="C570" s="7" t="s">
        <v>24</v>
      </c>
      <c r="D570" s="11" t="s">
        <v>31</v>
      </c>
      <c r="E570" s="11" t="s">
        <v>148</v>
      </c>
      <c r="F570" s="11" t="s">
        <v>149</v>
      </c>
      <c r="G570" s="11" t="s">
        <v>26</v>
      </c>
      <c r="H570" s="17" t="s">
        <v>253</v>
      </c>
      <c r="I570" s="11" t="s">
        <v>34</v>
      </c>
      <c r="J570" s="11" t="s">
        <v>28</v>
      </c>
      <c r="K570" s="11" t="s">
        <v>29</v>
      </c>
      <c r="L570" s="7">
        <v>1</v>
      </c>
      <c r="M570" s="11" t="s">
        <v>1641</v>
      </c>
      <c r="N570" s="11" t="s">
        <v>835</v>
      </c>
      <c r="O570" s="9" t="s">
        <v>836</v>
      </c>
      <c r="P570" s="7"/>
      <c r="Q570" s="7">
        <v>1</v>
      </c>
      <c r="R570" s="7" t="s">
        <v>30</v>
      </c>
      <c r="S570" s="18" t="str">
        <f>VLOOKUP(N570,[2]REGULARIZADOS!N$6:S$363,6,0)</f>
        <v>01/01/2008</v>
      </c>
      <c r="T570" s="14">
        <v>11010.130000000001</v>
      </c>
      <c r="U570" s="13"/>
      <c r="V570" s="13"/>
      <c r="W570" s="14">
        <v>15911.9</v>
      </c>
      <c r="X570" s="14">
        <v>4901.7699999999995</v>
      </c>
      <c r="Y570" s="14">
        <v>11010.130000000001</v>
      </c>
    </row>
    <row r="571" spans="1:25" x14ac:dyDescent="0.25">
      <c r="A571" s="7">
        <v>211</v>
      </c>
      <c r="B571" s="8" t="s">
        <v>1431</v>
      </c>
      <c r="C571" s="7" t="s">
        <v>24</v>
      </c>
      <c r="D571" s="11" t="s">
        <v>31</v>
      </c>
      <c r="E571" s="11" t="s">
        <v>148</v>
      </c>
      <c r="F571" s="11" t="s">
        <v>149</v>
      </c>
      <c r="G571" s="11" t="s">
        <v>26</v>
      </c>
      <c r="H571" s="17" t="s">
        <v>253</v>
      </c>
      <c r="I571" s="11" t="s">
        <v>34</v>
      </c>
      <c r="J571" s="11" t="s">
        <v>28</v>
      </c>
      <c r="K571" s="11" t="s">
        <v>29</v>
      </c>
      <c r="L571" s="7">
        <v>1</v>
      </c>
      <c r="M571" s="11" t="s">
        <v>1642</v>
      </c>
      <c r="N571" s="11" t="s">
        <v>1157</v>
      </c>
      <c r="O571" s="9" t="s">
        <v>1158</v>
      </c>
      <c r="P571" s="7"/>
      <c r="Q571" s="7">
        <v>1</v>
      </c>
      <c r="R571" s="7" t="s">
        <v>30</v>
      </c>
      <c r="S571" s="18" t="str">
        <f>VLOOKUP(N571,[2]REGULARIZADOS!N$6:S$363,6,0)</f>
        <v>01/07/2008</v>
      </c>
      <c r="T571" s="14">
        <v>2517.9899999999998</v>
      </c>
      <c r="U571" s="13"/>
      <c r="V571" s="13"/>
      <c r="W571" s="14">
        <v>15911.9</v>
      </c>
      <c r="X571" s="14">
        <v>13393.91</v>
      </c>
      <c r="Y571" s="14">
        <v>2517.9899999999998</v>
      </c>
    </row>
    <row r="572" spans="1:25" x14ac:dyDescent="0.25">
      <c r="A572" s="7">
        <v>212</v>
      </c>
      <c r="B572" s="8" t="s">
        <v>1431</v>
      </c>
      <c r="C572" s="7" t="s">
        <v>24</v>
      </c>
      <c r="D572" s="11" t="s">
        <v>31</v>
      </c>
      <c r="E572" s="11" t="s">
        <v>148</v>
      </c>
      <c r="F572" s="11" t="s">
        <v>149</v>
      </c>
      <c r="G572" s="11" t="s">
        <v>26</v>
      </c>
      <c r="H572" s="17" t="s">
        <v>233</v>
      </c>
      <c r="I572" s="11" t="s">
        <v>62</v>
      </c>
      <c r="J572" s="11" t="s">
        <v>46</v>
      </c>
      <c r="K572" s="11" t="s">
        <v>42</v>
      </c>
      <c r="L572" s="7">
        <v>1</v>
      </c>
      <c r="M572" s="11" t="s">
        <v>1643</v>
      </c>
      <c r="N572" s="11" t="s">
        <v>678</v>
      </c>
      <c r="O572" s="9" t="s">
        <v>679</v>
      </c>
      <c r="P572" s="7"/>
      <c r="Q572" s="7">
        <v>1</v>
      </c>
      <c r="R572" s="7" t="s">
        <v>30</v>
      </c>
      <c r="S572" s="18" t="str">
        <f>VLOOKUP(N572,[2]REGULARIZADOS!N$6:S$363,6,0)</f>
        <v>01/01/2008</v>
      </c>
      <c r="T572" s="14">
        <v>2930.3899999999994</v>
      </c>
      <c r="U572" s="13"/>
      <c r="V572" s="13"/>
      <c r="W572" s="14">
        <v>8647.35</v>
      </c>
      <c r="X572" s="14">
        <v>5716.9600000000009</v>
      </c>
      <c r="Y572" s="14">
        <v>2930.3899999999994</v>
      </c>
    </row>
    <row r="573" spans="1:25" x14ac:dyDescent="0.25">
      <c r="A573" s="7">
        <v>213</v>
      </c>
      <c r="B573" s="8" t="s">
        <v>1431</v>
      </c>
      <c r="C573" s="7" t="s">
        <v>24</v>
      </c>
      <c r="D573" s="11" t="s">
        <v>31</v>
      </c>
      <c r="E573" s="11" t="s">
        <v>148</v>
      </c>
      <c r="F573" s="11" t="s">
        <v>149</v>
      </c>
      <c r="G573" s="11" t="s">
        <v>26</v>
      </c>
      <c r="H573" s="17" t="s">
        <v>233</v>
      </c>
      <c r="I573" s="11" t="s">
        <v>62</v>
      </c>
      <c r="J573" s="11" t="s">
        <v>46</v>
      </c>
      <c r="K573" s="11" t="s">
        <v>42</v>
      </c>
      <c r="L573" s="7">
        <v>1</v>
      </c>
      <c r="M573" s="11" t="s">
        <v>1644</v>
      </c>
      <c r="N573" s="11" t="s">
        <v>826</v>
      </c>
      <c r="O573" s="9" t="s">
        <v>827</v>
      </c>
      <c r="P573" s="7"/>
      <c r="Q573" s="7">
        <v>1</v>
      </c>
      <c r="R573" s="7" t="s">
        <v>30</v>
      </c>
      <c r="S573" s="18" t="str">
        <f>VLOOKUP(N573,[2]REGULARIZADOS!N$6:S$363,6,0)</f>
        <v>01/01/2008</v>
      </c>
      <c r="T573" s="14">
        <v>5783.590000000002</v>
      </c>
      <c r="U573" s="13"/>
      <c r="V573" s="13"/>
      <c r="W573" s="14">
        <v>8777.3000000000011</v>
      </c>
      <c r="X573" s="14">
        <v>2993.7099999999996</v>
      </c>
      <c r="Y573" s="14">
        <v>5783.590000000002</v>
      </c>
    </row>
    <row r="574" spans="1:25" x14ac:dyDescent="0.25">
      <c r="A574" s="7">
        <v>214</v>
      </c>
      <c r="B574" s="8" t="s">
        <v>1431</v>
      </c>
      <c r="C574" s="7" t="s">
        <v>24</v>
      </c>
      <c r="D574" s="11" t="s">
        <v>31</v>
      </c>
      <c r="E574" s="11" t="s">
        <v>148</v>
      </c>
      <c r="F574" s="11" t="s">
        <v>149</v>
      </c>
      <c r="G574" s="11" t="s">
        <v>26</v>
      </c>
      <c r="H574" s="17" t="s">
        <v>233</v>
      </c>
      <c r="I574" s="11" t="s">
        <v>62</v>
      </c>
      <c r="J574" s="11" t="s">
        <v>46</v>
      </c>
      <c r="K574" s="11" t="s">
        <v>42</v>
      </c>
      <c r="L574" s="7">
        <v>1</v>
      </c>
      <c r="M574" s="11" t="s">
        <v>1645</v>
      </c>
      <c r="N574" s="11" t="s">
        <v>844</v>
      </c>
      <c r="O574" s="9" t="s">
        <v>845</v>
      </c>
      <c r="P574" s="7"/>
      <c r="Q574" s="7">
        <v>1</v>
      </c>
      <c r="R574" s="7" t="s">
        <v>30</v>
      </c>
      <c r="S574" s="18">
        <f>VLOOKUP(N574,[2]REGULARIZADOS!N$6:S$363,6,0)</f>
        <v>39630</v>
      </c>
      <c r="T574" s="14">
        <v>2572.6499999999996</v>
      </c>
      <c r="U574" s="13"/>
      <c r="V574" s="13"/>
      <c r="W574" s="14">
        <v>8647.35</v>
      </c>
      <c r="X574" s="14">
        <v>6074.7000000000007</v>
      </c>
      <c r="Y574" s="14">
        <v>2572.6499999999996</v>
      </c>
    </row>
    <row r="575" spans="1:25" x14ac:dyDescent="0.25">
      <c r="A575" s="7">
        <v>215</v>
      </c>
      <c r="B575" s="8" t="s">
        <v>1431</v>
      </c>
      <c r="C575" s="7" t="s">
        <v>24</v>
      </c>
      <c r="D575" s="11" t="s">
        <v>31</v>
      </c>
      <c r="E575" s="11" t="s">
        <v>148</v>
      </c>
      <c r="F575" s="11" t="s">
        <v>149</v>
      </c>
      <c r="G575" s="11" t="s">
        <v>26</v>
      </c>
      <c r="H575" s="17" t="s">
        <v>233</v>
      </c>
      <c r="I575" s="11" t="s">
        <v>62</v>
      </c>
      <c r="J575" s="11" t="s">
        <v>46</v>
      </c>
      <c r="K575" s="11" t="s">
        <v>42</v>
      </c>
      <c r="L575" s="7">
        <v>1</v>
      </c>
      <c r="M575" s="11" t="s">
        <v>1646</v>
      </c>
      <c r="N575" s="11" t="s">
        <v>925</v>
      </c>
      <c r="O575" s="9" t="s">
        <v>926</v>
      </c>
      <c r="P575" s="7"/>
      <c r="Q575" s="7">
        <v>1</v>
      </c>
      <c r="R575" s="7" t="s">
        <v>30</v>
      </c>
      <c r="S575" s="18" t="str">
        <f>VLOOKUP(N575,[2]REGULARIZADOS!N$6:S$363,6,0)</f>
        <v>01/01/2008</v>
      </c>
      <c r="T575" s="14">
        <v>5315.1600000000008</v>
      </c>
      <c r="U575" s="13"/>
      <c r="V575" s="13"/>
      <c r="W575" s="14">
        <v>8647.35</v>
      </c>
      <c r="X575" s="14">
        <v>3332.1899999999996</v>
      </c>
      <c r="Y575" s="14">
        <v>5315.1600000000008</v>
      </c>
    </row>
    <row r="576" spans="1:25" x14ac:dyDescent="0.25">
      <c r="A576" s="7">
        <v>216</v>
      </c>
      <c r="B576" s="8" t="s">
        <v>1431</v>
      </c>
      <c r="C576" s="7" t="s">
        <v>24</v>
      </c>
      <c r="D576" s="11" t="s">
        <v>31</v>
      </c>
      <c r="E576" s="11" t="s">
        <v>148</v>
      </c>
      <c r="F576" s="11" t="s">
        <v>149</v>
      </c>
      <c r="G576" s="11" t="s">
        <v>26</v>
      </c>
      <c r="H576" s="17" t="s">
        <v>233</v>
      </c>
      <c r="I576" s="11" t="s">
        <v>62</v>
      </c>
      <c r="J576" s="11" t="s">
        <v>46</v>
      </c>
      <c r="K576" s="11" t="s">
        <v>42</v>
      </c>
      <c r="L576" s="7">
        <v>1</v>
      </c>
      <c r="M576" s="11" t="s">
        <v>1647</v>
      </c>
      <c r="N576" s="11" t="s">
        <v>1202</v>
      </c>
      <c r="O576" s="9" t="s">
        <v>1203</v>
      </c>
      <c r="P576" s="7"/>
      <c r="Q576" s="7">
        <v>1</v>
      </c>
      <c r="R576" s="7" t="s">
        <v>30</v>
      </c>
      <c r="S576" s="18">
        <f>VLOOKUP(N576,[2]REGULARIZADOS!N$6:S$363,6,0)</f>
        <v>40010</v>
      </c>
      <c r="T576" s="14">
        <v>5335.3400000000011</v>
      </c>
      <c r="U576" s="13"/>
      <c r="V576" s="13"/>
      <c r="W576" s="14">
        <v>8647.35</v>
      </c>
      <c r="X576" s="14">
        <v>3312.0099999999993</v>
      </c>
      <c r="Y576" s="14">
        <v>5335.3400000000011</v>
      </c>
    </row>
    <row r="577" spans="1:25" x14ac:dyDescent="0.25">
      <c r="A577" s="7">
        <v>217</v>
      </c>
      <c r="B577" s="8" t="s">
        <v>1431</v>
      </c>
      <c r="C577" s="7" t="s">
        <v>24</v>
      </c>
      <c r="D577" s="11" t="s">
        <v>31</v>
      </c>
      <c r="E577" s="11" t="s">
        <v>148</v>
      </c>
      <c r="F577" s="11" t="s">
        <v>149</v>
      </c>
      <c r="G577" s="11" t="s">
        <v>26</v>
      </c>
      <c r="H577" s="17" t="s">
        <v>233</v>
      </c>
      <c r="I577" s="11" t="s">
        <v>62</v>
      </c>
      <c r="J577" s="11" t="s">
        <v>46</v>
      </c>
      <c r="K577" s="11" t="s">
        <v>42</v>
      </c>
      <c r="L577" s="7">
        <v>1</v>
      </c>
      <c r="M577" s="11" t="s">
        <v>1648</v>
      </c>
      <c r="N577" s="11" t="s">
        <v>1250</v>
      </c>
      <c r="O577" s="9" t="s">
        <v>1251</v>
      </c>
      <c r="P577" s="7"/>
      <c r="Q577" s="7">
        <v>1</v>
      </c>
      <c r="R577" s="7" t="s">
        <v>30</v>
      </c>
      <c r="S577" s="18" t="str">
        <f>VLOOKUP(N577,[2]REGULARIZADOS!N$6:S$363,6,0)</f>
        <v>16/11/2010</v>
      </c>
      <c r="T577" s="14">
        <v>3556.2400000000007</v>
      </c>
      <c r="U577" s="13"/>
      <c r="V577" s="13"/>
      <c r="W577" s="14">
        <v>8597.35</v>
      </c>
      <c r="X577" s="14">
        <v>5041.1099999999997</v>
      </c>
      <c r="Y577" s="14">
        <v>3556.2400000000007</v>
      </c>
    </row>
    <row r="578" spans="1:25" x14ac:dyDescent="0.25">
      <c r="A578" s="7">
        <v>218</v>
      </c>
      <c r="B578" s="8" t="s">
        <v>1431</v>
      </c>
      <c r="C578" s="7" t="s">
        <v>24</v>
      </c>
      <c r="D578" s="11" t="s">
        <v>31</v>
      </c>
      <c r="E578" s="11" t="s">
        <v>148</v>
      </c>
      <c r="F578" s="11" t="s">
        <v>149</v>
      </c>
      <c r="G578" s="11" t="s">
        <v>26</v>
      </c>
      <c r="H578" s="17" t="s">
        <v>233</v>
      </c>
      <c r="I578" s="11" t="s">
        <v>62</v>
      </c>
      <c r="J578" s="11" t="s">
        <v>46</v>
      </c>
      <c r="K578" s="11" t="s">
        <v>42</v>
      </c>
      <c r="L578" s="7">
        <v>1</v>
      </c>
      <c r="M578" s="11" t="s">
        <v>1649</v>
      </c>
      <c r="N578" s="11" t="s">
        <v>1254</v>
      </c>
      <c r="O578" s="9" t="s">
        <v>1255</v>
      </c>
      <c r="P578" s="7"/>
      <c r="Q578" s="7">
        <v>1</v>
      </c>
      <c r="R578" s="7" t="s">
        <v>30</v>
      </c>
      <c r="S578" s="18" t="str">
        <f>VLOOKUP(N578,[2]REGULARIZADOS!N$6:S$363,6,0)</f>
        <v>01/01/2008</v>
      </c>
      <c r="T578" s="14">
        <v>5335.3400000000011</v>
      </c>
      <c r="U578" s="13"/>
      <c r="V578" s="13"/>
      <c r="W578" s="14">
        <v>8647.35</v>
      </c>
      <c r="X578" s="14">
        <v>3312.0099999999993</v>
      </c>
      <c r="Y578" s="14">
        <v>5335.3400000000011</v>
      </c>
    </row>
    <row r="579" spans="1:25" x14ac:dyDescent="0.25">
      <c r="A579" s="7">
        <v>219</v>
      </c>
      <c r="B579" s="8" t="s">
        <v>1431</v>
      </c>
      <c r="C579" s="7" t="s">
        <v>24</v>
      </c>
      <c r="D579" s="11" t="s">
        <v>31</v>
      </c>
      <c r="E579" s="11" t="s">
        <v>148</v>
      </c>
      <c r="F579" s="11" t="s">
        <v>149</v>
      </c>
      <c r="G579" s="11" t="s">
        <v>26</v>
      </c>
      <c r="H579" s="17" t="s">
        <v>241</v>
      </c>
      <c r="I579" s="11" t="s">
        <v>70</v>
      </c>
      <c r="J579" s="11" t="s">
        <v>71</v>
      </c>
      <c r="K579" s="11" t="s">
        <v>42</v>
      </c>
      <c r="L579" s="7">
        <v>1</v>
      </c>
      <c r="M579" s="11" t="s">
        <v>1650</v>
      </c>
      <c r="N579" s="11" t="s">
        <v>1337</v>
      </c>
      <c r="O579" s="9" t="s">
        <v>1338</v>
      </c>
      <c r="P579" s="7"/>
      <c r="Q579" s="7">
        <v>1</v>
      </c>
      <c r="R579" s="7" t="s">
        <v>30</v>
      </c>
      <c r="S579" s="18" t="str">
        <f>VLOOKUP(N579,[2]REGULARIZADOS!N$6:S$363,6,0)</f>
        <v>01/01/2008</v>
      </c>
      <c r="T579" s="14">
        <v>5863.0099999999993</v>
      </c>
      <c r="U579" s="13"/>
      <c r="V579" s="13"/>
      <c r="W579" s="14">
        <v>9042.5</v>
      </c>
      <c r="X579" s="14">
        <v>3179.4900000000007</v>
      </c>
      <c r="Y579" s="14">
        <v>5863.0099999999993</v>
      </c>
    </row>
    <row r="580" spans="1:25" x14ac:dyDescent="0.25">
      <c r="A580" s="7">
        <v>220</v>
      </c>
      <c r="B580" s="8" t="s">
        <v>1431</v>
      </c>
      <c r="C580" s="7" t="s">
        <v>24</v>
      </c>
      <c r="D580" s="11" t="s">
        <v>47</v>
      </c>
      <c r="E580" s="11" t="s">
        <v>48</v>
      </c>
      <c r="F580" s="11" t="s">
        <v>49</v>
      </c>
      <c r="G580" s="11" t="s">
        <v>26</v>
      </c>
      <c r="H580" s="17" t="s">
        <v>233</v>
      </c>
      <c r="I580" s="11" t="s">
        <v>62</v>
      </c>
      <c r="J580" s="11" t="s">
        <v>46</v>
      </c>
      <c r="K580" s="11" t="s">
        <v>42</v>
      </c>
      <c r="L580" s="7">
        <v>1</v>
      </c>
      <c r="M580" s="11" t="s">
        <v>1651</v>
      </c>
      <c r="N580" s="11" t="s">
        <v>753</v>
      </c>
      <c r="O580" s="9" t="s">
        <v>754</v>
      </c>
      <c r="P580" s="7"/>
      <c r="Q580" s="7">
        <v>1</v>
      </c>
      <c r="R580" s="7" t="s">
        <v>30</v>
      </c>
      <c r="S580" s="18" t="str">
        <f>VLOOKUP(N580,[2]REGULARIZADOS!N$6:S$363,6,0)</f>
        <v>01/01/2008</v>
      </c>
      <c r="T580" s="14">
        <v>5335.3400000000011</v>
      </c>
      <c r="U580" s="13"/>
      <c r="V580" s="13"/>
      <c r="W580" s="14">
        <v>8647.35</v>
      </c>
      <c r="X580" s="14">
        <v>3312.0099999999993</v>
      </c>
      <c r="Y580" s="14">
        <v>5335.3400000000011</v>
      </c>
    </row>
    <row r="581" spans="1:25" x14ac:dyDescent="0.25">
      <c r="A581" s="7">
        <v>221</v>
      </c>
      <c r="B581" s="8" t="s">
        <v>1431</v>
      </c>
      <c r="C581" s="7" t="s">
        <v>24</v>
      </c>
      <c r="D581" s="11" t="s">
        <v>47</v>
      </c>
      <c r="E581" s="11" t="s">
        <v>48</v>
      </c>
      <c r="F581" s="11" t="s">
        <v>49</v>
      </c>
      <c r="G581" s="11" t="s">
        <v>26</v>
      </c>
      <c r="H581" s="17" t="s">
        <v>233</v>
      </c>
      <c r="I581" s="11" t="s">
        <v>62</v>
      </c>
      <c r="J581" s="11" t="s">
        <v>46</v>
      </c>
      <c r="K581" s="11" t="s">
        <v>42</v>
      </c>
      <c r="L581" s="7">
        <v>1</v>
      </c>
      <c r="M581" s="11" t="s">
        <v>1652</v>
      </c>
      <c r="N581" s="11" t="s">
        <v>772</v>
      </c>
      <c r="O581" s="9" t="s">
        <v>773</v>
      </c>
      <c r="P581" s="7"/>
      <c r="Q581" s="7">
        <v>1</v>
      </c>
      <c r="R581" s="7" t="s">
        <v>30</v>
      </c>
      <c r="S581" s="18" t="str">
        <f>VLOOKUP(N581,[2]REGULARIZADOS!N$6:S$363,6,0)</f>
        <v>01/01/2008</v>
      </c>
      <c r="T581" s="14">
        <v>6426.41</v>
      </c>
      <c r="U581" s="13"/>
      <c r="V581" s="13"/>
      <c r="W581" s="14">
        <v>8647.35</v>
      </c>
      <c r="X581" s="14">
        <v>2220.9400000000005</v>
      </c>
      <c r="Y581" s="14">
        <v>6426.41</v>
      </c>
    </row>
    <row r="582" spans="1:25" x14ac:dyDescent="0.25">
      <c r="A582" s="7">
        <v>222</v>
      </c>
      <c r="B582" s="8" t="s">
        <v>1431</v>
      </c>
      <c r="C582" s="7" t="s">
        <v>24</v>
      </c>
      <c r="D582" s="11" t="s">
        <v>47</v>
      </c>
      <c r="E582" s="11" t="s">
        <v>48</v>
      </c>
      <c r="F582" s="11" t="s">
        <v>49</v>
      </c>
      <c r="G582" s="11" t="s">
        <v>26</v>
      </c>
      <c r="H582" s="17" t="s">
        <v>233</v>
      </c>
      <c r="I582" s="11" t="s">
        <v>62</v>
      </c>
      <c r="J582" s="11" t="s">
        <v>46</v>
      </c>
      <c r="K582" s="11" t="s">
        <v>42</v>
      </c>
      <c r="L582" s="7">
        <v>1</v>
      </c>
      <c r="M582" s="11" t="s">
        <v>1653</v>
      </c>
      <c r="N582" s="11" t="s">
        <v>1269</v>
      </c>
      <c r="O582" s="9" t="s">
        <v>1270</v>
      </c>
      <c r="P582" s="7"/>
      <c r="Q582" s="7">
        <v>1</v>
      </c>
      <c r="R582" s="7" t="s">
        <v>30</v>
      </c>
      <c r="S582" s="18" t="str">
        <f>VLOOKUP(N582,[2]REGULARIZADOS!N$6:S$363,6,0)</f>
        <v>01/01/2008</v>
      </c>
      <c r="T582" s="14">
        <v>4658.59</v>
      </c>
      <c r="U582" s="13"/>
      <c r="V582" s="13"/>
      <c r="W582" s="14">
        <v>8647.35</v>
      </c>
      <c r="X582" s="14">
        <v>3988.76</v>
      </c>
      <c r="Y582" s="14">
        <v>4658.59</v>
      </c>
    </row>
    <row r="583" spans="1:25" x14ac:dyDescent="0.25">
      <c r="A583" s="7">
        <v>223</v>
      </c>
      <c r="B583" s="8" t="s">
        <v>1431</v>
      </c>
      <c r="C583" s="7" t="s">
        <v>24</v>
      </c>
      <c r="D583" s="11" t="s">
        <v>47</v>
      </c>
      <c r="E583" s="11" t="s">
        <v>48</v>
      </c>
      <c r="F583" s="11" t="s">
        <v>49</v>
      </c>
      <c r="G583" s="11" t="s">
        <v>26</v>
      </c>
      <c r="H583" s="17" t="s">
        <v>233</v>
      </c>
      <c r="I583" s="11" t="s">
        <v>62</v>
      </c>
      <c r="J583" s="11" t="s">
        <v>46</v>
      </c>
      <c r="K583" s="11" t="s">
        <v>42</v>
      </c>
      <c r="L583" s="7">
        <v>1</v>
      </c>
      <c r="M583" s="11" t="s">
        <v>1654</v>
      </c>
      <c r="N583" s="11" t="s">
        <v>1359</v>
      </c>
      <c r="O583" s="9" t="s">
        <v>1360</v>
      </c>
      <c r="P583" s="7"/>
      <c r="Q583" s="7">
        <v>1</v>
      </c>
      <c r="R583" s="7" t="s">
        <v>30</v>
      </c>
      <c r="S583" s="18" t="str">
        <f>VLOOKUP(N583,[2]REGULARIZADOS!N$6:S$363,6,0)</f>
        <v>01/01/2008</v>
      </c>
      <c r="T583" s="14">
        <v>6645.35</v>
      </c>
      <c r="U583" s="13"/>
      <c r="V583" s="13"/>
      <c r="W583" s="14">
        <v>8647.35</v>
      </c>
      <c r="X583" s="14">
        <v>2001.9999999999995</v>
      </c>
      <c r="Y583" s="14">
        <v>6645.35</v>
      </c>
    </row>
    <row r="584" spans="1:25" x14ac:dyDescent="0.25">
      <c r="A584" s="7">
        <v>224</v>
      </c>
      <c r="B584" s="8" t="s">
        <v>1431</v>
      </c>
      <c r="C584" s="7" t="s">
        <v>24</v>
      </c>
      <c r="D584" s="11" t="s">
        <v>31</v>
      </c>
      <c r="E584" s="11" t="s">
        <v>94</v>
      </c>
      <c r="F584" s="11" t="s">
        <v>95</v>
      </c>
      <c r="G584" s="11" t="s">
        <v>26</v>
      </c>
      <c r="H584" s="17" t="s">
        <v>233</v>
      </c>
      <c r="I584" s="11" t="s">
        <v>62</v>
      </c>
      <c r="J584" s="11" t="s">
        <v>46</v>
      </c>
      <c r="K584" s="11" t="s">
        <v>42</v>
      </c>
      <c r="L584" s="7">
        <v>1</v>
      </c>
      <c r="M584" s="11" t="s">
        <v>1655</v>
      </c>
      <c r="N584" s="11" t="s">
        <v>1005</v>
      </c>
      <c r="O584" s="9" t="s">
        <v>1006</v>
      </c>
      <c r="P584" s="7"/>
      <c r="Q584" s="7">
        <v>1</v>
      </c>
      <c r="R584" s="7" t="s">
        <v>30</v>
      </c>
      <c r="S584" s="18" t="str">
        <f>VLOOKUP(N584,[2]REGULARIZADOS!N$6:S$363,6,0)</f>
        <v>01/01/2008</v>
      </c>
      <c r="T584" s="14">
        <v>5351.63</v>
      </c>
      <c r="U584" s="13"/>
      <c r="V584" s="13"/>
      <c r="W584" s="14">
        <v>8647.35</v>
      </c>
      <c r="X584" s="14">
        <v>3295.7200000000003</v>
      </c>
      <c r="Y584" s="14">
        <v>5351.63</v>
      </c>
    </row>
    <row r="585" spans="1:25" x14ac:dyDescent="0.25">
      <c r="A585" s="7">
        <v>225</v>
      </c>
      <c r="B585" s="8" t="s">
        <v>1431</v>
      </c>
      <c r="C585" s="7" t="s">
        <v>24</v>
      </c>
      <c r="D585" s="11" t="s">
        <v>31</v>
      </c>
      <c r="E585" s="11" t="s">
        <v>94</v>
      </c>
      <c r="F585" s="11" t="s">
        <v>95</v>
      </c>
      <c r="G585" s="11" t="s">
        <v>26</v>
      </c>
      <c r="H585" s="17" t="s">
        <v>233</v>
      </c>
      <c r="I585" s="11" t="s">
        <v>62</v>
      </c>
      <c r="J585" s="11" t="s">
        <v>46</v>
      </c>
      <c r="K585" s="11" t="s">
        <v>42</v>
      </c>
      <c r="L585" s="7">
        <v>1</v>
      </c>
      <c r="M585" s="11" t="s">
        <v>1656</v>
      </c>
      <c r="N585" s="11" t="s">
        <v>1020</v>
      </c>
      <c r="O585" s="9" t="s">
        <v>1021</v>
      </c>
      <c r="P585" s="7"/>
      <c r="Q585" s="7">
        <v>1</v>
      </c>
      <c r="R585" s="7" t="s">
        <v>30</v>
      </c>
      <c r="S585" s="18" t="str">
        <f>VLOOKUP(N585,[2]REGULARIZADOS!N$6:S$363,6,0)</f>
        <v>01/01/2008</v>
      </c>
      <c r="T585" s="14">
        <v>4868.38</v>
      </c>
      <c r="U585" s="13"/>
      <c r="V585" s="13"/>
      <c r="W585" s="14">
        <v>8647.35</v>
      </c>
      <c r="X585" s="14">
        <v>3778.9700000000003</v>
      </c>
      <c r="Y585" s="14">
        <v>4868.38</v>
      </c>
    </row>
    <row r="586" spans="1:25" x14ac:dyDescent="0.25">
      <c r="A586" s="7">
        <v>226</v>
      </c>
      <c r="B586" s="8" t="s">
        <v>1431</v>
      </c>
      <c r="C586" s="7" t="s">
        <v>24</v>
      </c>
      <c r="D586" s="11" t="s">
        <v>31</v>
      </c>
      <c r="E586" s="11" t="s">
        <v>94</v>
      </c>
      <c r="F586" s="11" t="s">
        <v>95</v>
      </c>
      <c r="G586" s="11" t="s">
        <v>26</v>
      </c>
      <c r="H586" s="17" t="s">
        <v>241</v>
      </c>
      <c r="I586" s="11" t="s">
        <v>70</v>
      </c>
      <c r="J586" s="11" t="s">
        <v>71</v>
      </c>
      <c r="K586" s="11" t="s">
        <v>42</v>
      </c>
      <c r="L586" s="7">
        <v>1</v>
      </c>
      <c r="M586" s="11" t="s">
        <v>1657</v>
      </c>
      <c r="N586" s="11" t="s">
        <v>1052</v>
      </c>
      <c r="O586" s="9" t="s">
        <v>1053</v>
      </c>
      <c r="P586" s="7"/>
      <c r="Q586" s="7">
        <v>1</v>
      </c>
      <c r="R586" s="7" t="s">
        <v>30</v>
      </c>
      <c r="S586" s="18" t="str">
        <f>VLOOKUP(N586,[2]REGULARIZADOS!N$6:S$363,6,0)</f>
        <v>01/01/2008</v>
      </c>
      <c r="T586" s="14">
        <v>5037.68</v>
      </c>
      <c r="U586" s="13"/>
      <c r="V586" s="13"/>
      <c r="W586" s="14">
        <v>9042.5</v>
      </c>
      <c r="X586" s="14">
        <v>4004.82</v>
      </c>
      <c r="Y586" s="14">
        <v>5037.68</v>
      </c>
    </row>
    <row r="587" spans="1:25" x14ac:dyDescent="0.25">
      <c r="A587" s="7">
        <v>227</v>
      </c>
      <c r="B587" s="8" t="s">
        <v>1431</v>
      </c>
      <c r="C587" s="7" t="s">
        <v>24</v>
      </c>
      <c r="D587" s="11" t="s">
        <v>31</v>
      </c>
      <c r="E587" s="11" t="s">
        <v>94</v>
      </c>
      <c r="F587" s="11" t="s">
        <v>95</v>
      </c>
      <c r="G587" s="11" t="s">
        <v>26</v>
      </c>
      <c r="H587" s="17" t="s">
        <v>241</v>
      </c>
      <c r="I587" s="11" t="s">
        <v>70</v>
      </c>
      <c r="J587" s="11" t="s">
        <v>71</v>
      </c>
      <c r="K587" s="11" t="s">
        <v>42</v>
      </c>
      <c r="L587" s="7">
        <v>1</v>
      </c>
      <c r="M587" s="11" t="s">
        <v>1658</v>
      </c>
      <c r="N587" s="11" t="s">
        <v>1328</v>
      </c>
      <c r="O587" s="9" t="s">
        <v>1329</v>
      </c>
      <c r="P587" s="7"/>
      <c r="Q587" s="7">
        <v>1</v>
      </c>
      <c r="R587" s="7" t="s">
        <v>30</v>
      </c>
      <c r="S587" s="18" t="str">
        <f>VLOOKUP(N587,[2]REGULARIZADOS!N$6:S$363,6,0)</f>
        <v>01/01/2008</v>
      </c>
      <c r="T587" s="14">
        <v>4533.6999999999989</v>
      </c>
      <c r="U587" s="13"/>
      <c r="V587" s="13"/>
      <c r="W587" s="14">
        <v>9042.5</v>
      </c>
      <c r="X587" s="14">
        <v>4508.8000000000011</v>
      </c>
      <c r="Y587" s="14">
        <v>4533.6999999999989</v>
      </c>
    </row>
    <row r="588" spans="1:25" x14ac:dyDescent="0.25">
      <c r="A588" s="7">
        <v>228</v>
      </c>
      <c r="B588" s="8" t="s">
        <v>1431</v>
      </c>
      <c r="C588" s="7" t="s">
        <v>24</v>
      </c>
      <c r="D588" s="11" t="s">
        <v>31</v>
      </c>
      <c r="E588" s="11" t="s">
        <v>158</v>
      </c>
      <c r="F588" s="11" t="s">
        <v>159</v>
      </c>
      <c r="G588" s="11" t="s">
        <v>26</v>
      </c>
      <c r="H588" s="17" t="s">
        <v>241</v>
      </c>
      <c r="I588" s="11" t="s">
        <v>70</v>
      </c>
      <c r="J588" s="11" t="s">
        <v>71</v>
      </c>
      <c r="K588" s="11" t="s">
        <v>42</v>
      </c>
      <c r="L588" s="7">
        <v>1</v>
      </c>
      <c r="M588" s="11" t="s">
        <v>1659</v>
      </c>
      <c r="N588" s="11" t="s">
        <v>243</v>
      </c>
      <c r="O588" s="9" t="s">
        <v>244</v>
      </c>
      <c r="P588" s="7"/>
      <c r="Q588" s="7">
        <v>1</v>
      </c>
      <c r="R588" s="7" t="s">
        <v>30</v>
      </c>
      <c r="S588" s="18" t="str">
        <f>VLOOKUP(N588,[2]REGULARIZADOS!N$6:S$363,6,0)</f>
        <v>01/01/2008</v>
      </c>
      <c r="T588" s="14">
        <v>6602.75</v>
      </c>
      <c r="U588" s="13"/>
      <c r="V588" s="13"/>
      <c r="W588" s="14">
        <v>9042.5</v>
      </c>
      <c r="X588" s="14">
        <v>2439.7500000000005</v>
      </c>
      <c r="Y588" s="14">
        <v>6602.75</v>
      </c>
    </row>
    <row r="589" spans="1:25" x14ac:dyDescent="0.25">
      <c r="A589" s="7">
        <v>229</v>
      </c>
      <c r="B589" s="8" t="s">
        <v>1431</v>
      </c>
      <c r="C589" s="7" t="s">
        <v>24</v>
      </c>
      <c r="D589" s="11" t="s">
        <v>31</v>
      </c>
      <c r="E589" s="11" t="s">
        <v>158</v>
      </c>
      <c r="F589" s="11" t="s">
        <v>159</v>
      </c>
      <c r="G589" s="11" t="s">
        <v>26</v>
      </c>
      <c r="H589" s="17" t="s">
        <v>233</v>
      </c>
      <c r="I589" s="11" t="s">
        <v>62</v>
      </c>
      <c r="J589" s="11" t="s">
        <v>46</v>
      </c>
      <c r="K589" s="11" t="s">
        <v>42</v>
      </c>
      <c r="L589" s="7">
        <v>1</v>
      </c>
      <c r="M589" s="11" t="s">
        <v>1660</v>
      </c>
      <c r="N589" s="11" t="s">
        <v>612</v>
      </c>
      <c r="O589" s="9" t="s">
        <v>613</v>
      </c>
      <c r="P589" s="7"/>
      <c r="Q589" s="7">
        <v>1</v>
      </c>
      <c r="R589" s="7" t="s">
        <v>30</v>
      </c>
      <c r="S589" s="18" t="str">
        <f>VLOOKUP(N589,[2]REGULARIZADOS!N$6:S$363,6,0)</f>
        <v>01/01/2008</v>
      </c>
      <c r="T589" s="14">
        <v>3284.4900000000007</v>
      </c>
      <c r="U589" s="13"/>
      <c r="V589" s="13"/>
      <c r="W589" s="14">
        <v>8647.35</v>
      </c>
      <c r="X589" s="14">
        <v>5362.86</v>
      </c>
      <c r="Y589" s="14">
        <v>3284.4900000000007</v>
      </c>
    </row>
    <row r="590" spans="1:25" x14ac:dyDescent="0.25">
      <c r="A590" s="7">
        <v>230</v>
      </c>
      <c r="B590" s="8" t="s">
        <v>1431</v>
      </c>
      <c r="C590" s="7" t="s">
        <v>24</v>
      </c>
      <c r="D590" s="11" t="s">
        <v>31</v>
      </c>
      <c r="E590" s="11" t="s">
        <v>158</v>
      </c>
      <c r="F590" s="11" t="s">
        <v>159</v>
      </c>
      <c r="G590" s="11" t="s">
        <v>26</v>
      </c>
      <c r="H590" s="17" t="s">
        <v>233</v>
      </c>
      <c r="I590" s="11" t="s">
        <v>62</v>
      </c>
      <c r="J590" s="11" t="s">
        <v>46</v>
      </c>
      <c r="K590" s="11" t="s">
        <v>42</v>
      </c>
      <c r="L590" s="7">
        <v>1</v>
      </c>
      <c r="M590" s="11" t="s">
        <v>1661</v>
      </c>
      <c r="N590" s="11" t="s">
        <v>709</v>
      </c>
      <c r="O590" s="9" t="s">
        <v>710</v>
      </c>
      <c r="P590" s="7"/>
      <c r="Q590" s="7">
        <v>1</v>
      </c>
      <c r="R590" s="7" t="s">
        <v>30</v>
      </c>
      <c r="S590" s="18" t="str">
        <f>VLOOKUP(N590,[2]REGULARIZADOS!N$6:S$363,6,0)</f>
        <v>01/01/2008</v>
      </c>
      <c r="T590" s="14">
        <v>2681.9000000000015</v>
      </c>
      <c r="U590" s="13"/>
      <c r="V590" s="13"/>
      <c r="W590" s="14">
        <v>8647.35</v>
      </c>
      <c r="X590" s="14">
        <v>5965.4499999999989</v>
      </c>
      <c r="Y590" s="14">
        <v>2681.9000000000015</v>
      </c>
    </row>
    <row r="591" spans="1:25" x14ac:dyDescent="0.25">
      <c r="A591" s="7">
        <v>231</v>
      </c>
      <c r="B591" s="8" t="s">
        <v>1431</v>
      </c>
      <c r="C591" s="7" t="s">
        <v>24</v>
      </c>
      <c r="D591" s="11" t="s">
        <v>31</v>
      </c>
      <c r="E591" s="11" t="s">
        <v>158</v>
      </c>
      <c r="F591" s="11" t="s">
        <v>159</v>
      </c>
      <c r="G591" s="11" t="s">
        <v>26</v>
      </c>
      <c r="H591" s="17" t="s">
        <v>233</v>
      </c>
      <c r="I591" s="11" t="s">
        <v>62</v>
      </c>
      <c r="J591" s="11" t="s">
        <v>46</v>
      </c>
      <c r="K591" s="11" t="s">
        <v>42</v>
      </c>
      <c r="L591" s="7">
        <v>1</v>
      </c>
      <c r="M591" s="11" t="s">
        <v>1662</v>
      </c>
      <c r="N591" s="11" t="s">
        <v>847</v>
      </c>
      <c r="O591" s="9" t="s">
        <v>848</v>
      </c>
      <c r="P591" s="7"/>
      <c r="Q591" s="7">
        <v>1</v>
      </c>
      <c r="R591" s="7" t="s">
        <v>30</v>
      </c>
      <c r="S591" s="18" t="str">
        <f>VLOOKUP(N591,[2]REGULARIZADOS!N$6:S$363,6,0)</f>
        <v>01/01/2008</v>
      </c>
      <c r="T591" s="14">
        <v>6345.35</v>
      </c>
      <c r="U591" s="13"/>
      <c r="V591" s="13"/>
      <c r="W591" s="14">
        <v>8647.35</v>
      </c>
      <c r="X591" s="14">
        <v>2301.9999999999995</v>
      </c>
      <c r="Y591" s="14">
        <v>6345.35</v>
      </c>
    </row>
    <row r="592" spans="1:25" x14ac:dyDescent="0.25">
      <c r="A592" s="7">
        <v>232</v>
      </c>
      <c r="B592" s="8" t="s">
        <v>1431</v>
      </c>
      <c r="C592" s="7" t="s">
        <v>24</v>
      </c>
      <c r="D592" s="11" t="s">
        <v>31</v>
      </c>
      <c r="E592" s="11" t="s">
        <v>158</v>
      </c>
      <c r="F592" s="11" t="s">
        <v>159</v>
      </c>
      <c r="G592" s="11" t="s">
        <v>26</v>
      </c>
      <c r="H592" s="17" t="s">
        <v>233</v>
      </c>
      <c r="I592" s="11" t="s">
        <v>62</v>
      </c>
      <c r="J592" s="11" t="s">
        <v>46</v>
      </c>
      <c r="K592" s="11" t="s">
        <v>42</v>
      </c>
      <c r="L592" s="7">
        <v>1</v>
      </c>
      <c r="M592" s="11" t="s">
        <v>1663</v>
      </c>
      <c r="N592" s="11" t="s">
        <v>1062</v>
      </c>
      <c r="O592" s="9" t="s">
        <v>1063</v>
      </c>
      <c r="P592" s="7"/>
      <c r="Q592" s="7">
        <v>1</v>
      </c>
      <c r="R592" s="7" t="s">
        <v>30</v>
      </c>
      <c r="S592" s="18" t="str">
        <f>VLOOKUP(N592,[2]REGULARIZADOS!N$6:S$363,6,0)</f>
        <v>01/01/2008</v>
      </c>
      <c r="T592" s="14">
        <v>5335.3400000000011</v>
      </c>
      <c r="U592" s="13"/>
      <c r="V592" s="13"/>
      <c r="W592" s="14">
        <v>8647.35</v>
      </c>
      <c r="X592" s="14">
        <v>3312.0099999999993</v>
      </c>
      <c r="Y592" s="14">
        <v>5335.3400000000011</v>
      </c>
    </row>
    <row r="593" spans="1:25" x14ac:dyDescent="0.25">
      <c r="A593" s="7">
        <v>233</v>
      </c>
      <c r="B593" s="8" t="s">
        <v>1431</v>
      </c>
      <c r="C593" s="7" t="s">
        <v>24</v>
      </c>
      <c r="D593" s="11" t="s">
        <v>31</v>
      </c>
      <c r="E593" s="11" t="s">
        <v>158</v>
      </c>
      <c r="F593" s="11" t="s">
        <v>159</v>
      </c>
      <c r="G593" s="11" t="s">
        <v>26</v>
      </c>
      <c r="H593" s="17" t="s">
        <v>233</v>
      </c>
      <c r="I593" s="11" t="s">
        <v>62</v>
      </c>
      <c r="J593" s="11" t="s">
        <v>46</v>
      </c>
      <c r="K593" s="11" t="s">
        <v>42</v>
      </c>
      <c r="L593" s="7">
        <v>1</v>
      </c>
      <c r="M593" s="11" t="s">
        <v>1664</v>
      </c>
      <c r="N593" s="11" t="s">
        <v>1090</v>
      </c>
      <c r="O593" s="9" t="s">
        <v>1091</v>
      </c>
      <c r="P593" s="7"/>
      <c r="Q593" s="7">
        <v>1</v>
      </c>
      <c r="R593" s="7" t="s">
        <v>30</v>
      </c>
      <c r="S593" s="18" t="str">
        <f>VLOOKUP(N593,[2]REGULARIZADOS!N$6:S$363,6,0)</f>
        <v>01/01/2008</v>
      </c>
      <c r="T593" s="14">
        <v>5490.51</v>
      </c>
      <c r="U593" s="13"/>
      <c r="V593" s="13"/>
      <c r="W593" s="14">
        <v>8647.35</v>
      </c>
      <c r="X593" s="14">
        <v>3156.8400000000006</v>
      </c>
      <c r="Y593" s="14">
        <v>5490.51</v>
      </c>
    </row>
    <row r="594" spans="1:25" x14ac:dyDescent="0.25">
      <c r="A594" s="7">
        <v>234</v>
      </c>
      <c r="B594" s="8" t="s">
        <v>1431</v>
      </c>
      <c r="C594" s="7" t="s">
        <v>24</v>
      </c>
      <c r="D594" s="11" t="s">
        <v>31</v>
      </c>
      <c r="E594" s="11" t="s">
        <v>158</v>
      </c>
      <c r="F594" s="11" t="s">
        <v>159</v>
      </c>
      <c r="G594" s="11" t="s">
        <v>26</v>
      </c>
      <c r="H594" s="17" t="s">
        <v>233</v>
      </c>
      <c r="I594" s="11" t="s">
        <v>62</v>
      </c>
      <c r="J594" s="11" t="s">
        <v>46</v>
      </c>
      <c r="K594" s="11" t="s">
        <v>42</v>
      </c>
      <c r="L594" s="7">
        <v>1</v>
      </c>
      <c r="M594" s="11" t="s">
        <v>1665</v>
      </c>
      <c r="N594" s="11" t="s">
        <v>1292</v>
      </c>
      <c r="O594" s="9" t="s">
        <v>1293</v>
      </c>
      <c r="P594" s="7"/>
      <c r="Q594" s="7">
        <v>1</v>
      </c>
      <c r="R594" s="7" t="s">
        <v>30</v>
      </c>
      <c r="S594" s="18" t="str">
        <f>VLOOKUP(N594,[2]REGULARIZADOS!N$6:S$363,6,0)</f>
        <v>16/07/2009</v>
      </c>
      <c r="T594" s="14">
        <v>6645.35</v>
      </c>
      <c r="U594" s="13"/>
      <c r="V594" s="13"/>
      <c r="W594" s="14">
        <v>8647.35</v>
      </c>
      <c r="X594" s="14">
        <v>2001.9999999999995</v>
      </c>
      <c r="Y594" s="14">
        <v>6645.35</v>
      </c>
    </row>
    <row r="595" spans="1:25" x14ac:dyDescent="0.25">
      <c r="A595" s="7">
        <v>235</v>
      </c>
      <c r="B595" s="8" t="s">
        <v>1431</v>
      </c>
      <c r="C595" s="7" t="s">
        <v>24</v>
      </c>
      <c r="D595" s="11" t="s">
        <v>31</v>
      </c>
      <c r="E595" s="11" t="s">
        <v>158</v>
      </c>
      <c r="F595" s="11" t="s">
        <v>159</v>
      </c>
      <c r="G595" s="11" t="s">
        <v>26</v>
      </c>
      <c r="H595" s="17" t="s">
        <v>233</v>
      </c>
      <c r="I595" s="11" t="s">
        <v>62</v>
      </c>
      <c r="J595" s="11" t="s">
        <v>46</v>
      </c>
      <c r="K595" s="11" t="s">
        <v>42</v>
      </c>
      <c r="L595" s="7">
        <v>1</v>
      </c>
      <c r="M595" s="11" t="s">
        <v>1666</v>
      </c>
      <c r="N595" s="11" t="s">
        <v>1396</v>
      </c>
      <c r="O595" s="9" t="s">
        <v>1397</v>
      </c>
      <c r="P595" s="7"/>
      <c r="Q595" s="7">
        <v>1</v>
      </c>
      <c r="R595" s="7" t="s">
        <v>30</v>
      </c>
      <c r="S595" s="18" t="str">
        <f>VLOOKUP(N595,[2]REGULARIZADOS!N$6:S$363,6,0)</f>
        <v>01/01/2008</v>
      </c>
      <c r="T595" s="14">
        <v>3634.4700000000012</v>
      </c>
      <c r="U595" s="13"/>
      <c r="V595" s="13"/>
      <c r="W595" s="14">
        <v>8647.35</v>
      </c>
      <c r="X595" s="14">
        <v>5012.8799999999992</v>
      </c>
      <c r="Y595" s="14">
        <v>3634.4700000000012</v>
      </c>
    </row>
    <row r="596" spans="1:25" x14ac:dyDescent="0.25">
      <c r="A596" s="7">
        <v>236</v>
      </c>
      <c r="B596" s="8" t="s">
        <v>1431</v>
      </c>
      <c r="C596" s="7" t="s">
        <v>24</v>
      </c>
      <c r="D596" s="11" t="s">
        <v>31</v>
      </c>
      <c r="E596" s="11" t="s">
        <v>124</v>
      </c>
      <c r="F596" s="11" t="s">
        <v>125</v>
      </c>
      <c r="G596" s="11" t="s">
        <v>26</v>
      </c>
      <c r="H596" s="17" t="s">
        <v>241</v>
      </c>
      <c r="I596" s="11" t="s">
        <v>70</v>
      </c>
      <c r="J596" s="11" t="s">
        <v>71</v>
      </c>
      <c r="K596" s="11" t="s">
        <v>42</v>
      </c>
      <c r="L596" s="7">
        <v>1</v>
      </c>
      <c r="M596" s="11" t="s">
        <v>1667</v>
      </c>
      <c r="N596" s="11" t="s">
        <v>331</v>
      </c>
      <c r="O596" s="9" t="s">
        <v>332</v>
      </c>
      <c r="P596" s="7"/>
      <c r="Q596" s="7">
        <v>1</v>
      </c>
      <c r="R596" s="7" t="s">
        <v>30</v>
      </c>
      <c r="S596" s="18" t="str">
        <f>VLOOKUP(N596,[2]REGULARIZADOS!N$6:S$363,6,0)</f>
        <v>01/01/2008</v>
      </c>
      <c r="T596" s="14">
        <v>4220.25</v>
      </c>
      <c r="U596" s="13"/>
      <c r="V596" s="13"/>
      <c r="W596" s="14">
        <v>9042.5</v>
      </c>
      <c r="X596" s="14">
        <v>4822.25</v>
      </c>
      <c r="Y596" s="14">
        <v>4220.25</v>
      </c>
    </row>
    <row r="597" spans="1:25" x14ac:dyDescent="0.25">
      <c r="A597" s="7">
        <v>237</v>
      </c>
      <c r="B597" s="8" t="s">
        <v>1431</v>
      </c>
      <c r="C597" s="7" t="s">
        <v>24</v>
      </c>
      <c r="D597" s="11" t="s">
        <v>31</v>
      </c>
      <c r="E597" s="11" t="s">
        <v>124</v>
      </c>
      <c r="F597" s="11" t="s">
        <v>125</v>
      </c>
      <c r="G597" s="11" t="s">
        <v>26</v>
      </c>
      <c r="H597" s="17" t="s">
        <v>233</v>
      </c>
      <c r="I597" s="11" t="s">
        <v>62</v>
      </c>
      <c r="J597" s="11" t="s">
        <v>46</v>
      </c>
      <c r="K597" s="11" t="s">
        <v>42</v>
      </c>
      <c r="L597" s="7">
        <v>1</v>
      </c>
      <c r="M597" s="11" t="s">
        <v>1668</v>
      </c>
      <c r="N597" s="11" t="s">
        <v>473</v>
      </c>
      <c r="O597" s="9" t="s">
        <v>474</v>
      </c>
      <c r="P597" s="7"/>
      <c r="Q597" s="7">
        <v>1</v>
      </c>
      <c r="R597" s="7" t="s">
        <v>30</v>
      </c>
      <c r="S597" s="18" t="str">
        <f>VLOOKUP(N597,[2]REGULARIZADOS!N$6:S$363,6,0)</f>
        <v>01/01/2008</v>
      </c>
      <c r="T597" s="14">
        <v>5496.85</v>
      </c>
      <c r="U597" s="13"/>
      <c r="V597" s="13"/>
      <c r="W597" s="14">
        <v>8647.35</v>
      </c>
      <c r="X597" s="14">
        <v>3150.4999999999995</v>
      </c>
      <c r="Y597" s="14">
        <v>5496.85</v>
      </c>
    </row>
    <row r="598" spans="1:25" x14ac:dyDescent="0.25">
      <c r="A598" s="7">
        <v>238</v>
      </c>
      <c r="B598" s="8" t="s">
        <v>1431</v>
      </c>
      <c r="C598" s="7" t="s">
        <v>24</v>
      </c>
      <c r="D598" s="11" t="s">
        <v>31</v>
      </c>
      <c r="E598" s="11" t="s">
        <v>124</v>
      </c>
      <c r="F598" s="11" t="s">
        <v>125</v>
      </c>
      <c r="G598" s="11" t="s">
        <v>26</v>
      </c>
      <c r="H598" s="17" t="s">
        <v>233</v>
      </c>
      <c r="I598" s="11" t="s">
        <v>62</v>
      </c>
      <c r="J598" s="11" t="s">
        <v>46</v>
      </c>
      <c r="K598" s="11" t="s">
        <v>42</v>
      </c>
      <c r="L598" s="7">
        <v>1</v>
      </c>
      <c r="M598" s="11" t="s">
        <v>1669</v>
      </c>
      <c r="N598" s="11" t="s">
        <v>1002</v>
      </c>
      <c r="O598" s="9" t="s">
        <v>1003</v>
      </c>
      <c r="P598" s="7"/>
      <c r="Q598" s="7">
        <v>1</v>
      </c>
      <c r="R598" s="7" t="s">
        <v>30</v>
      </c>
      <c r="S598" s="18">
        <f>VLOOKUP(N598,[2]REGULARIZADOS!N$6:S$363,6,0)</f>
        <v>39326</v>
      </c>
      <c r="T598" s="14">
        <v>5081.4300000000012</v>
      </c>
      <c r="U598" s="13"/>
      <c r="V598" s="13"/>
      <c r="W598" s="14">
        <v>8647.35</v>
      </c>
      <c r="X598" s="14">
        <v>3565.9199999999992</v>
      </c>
      <c r="Y598" s="14">
        <v>5081.4300000000012</v>
      </c>
    </row>
    <row r="599" spans="1:25" x14ac:dyDescent="0.25">
      <c r="A599" s="7">
        <v>239</v>
      </c>
      <c r="B599" s="8" t="s">
        <v>1431</v>
      </c>
      <c r="C599" s="7" t="s">
        <v>24</v>
      </c>
      <c r="D599" s="11" t="s">
        <v>31</v>
      </c>
      <c r="E599" s="11" t="s">
        <v>124</v>
      </c>
      <c r="F599" s="11" t="s">
        <v>125</v>
      </c>
      <c r="G599" s="11" t="s">
        <v>26</v>
      </c>
      <c r="H599" s="17" t="s">
        <v>233</v>
      </c>
      <c r="I599" s="11" t="s">
        <v>62</v>
      </c>
      <c r="J599" s="11" t="s">
        <v>46</v>
      </c>
      <c r="K599" s="11" t="s">
        <v>42</v>
      </c>
      <c r="L599" s="7">
        <v>1</v>
      </c>
      <c r="M599" s="11" t="s">
        <v>1670</v>
      </c>
      <c r="N599" s="11" t="s">
        <v>1081</v>
      </c>
      <c r="O599" s="9" t="s">
        <v>1082</v>
      </c>
      <c r="P599" s="7"/>
      <c r="Q599" s="7">
        <v>1</v>
      </c>
      <c r="R599" s="7" t="s">
        <v>30</v>
      </c>
      <c r="S599" s="18" t="str">
        <f>VLOOKUP(N599,[2]REGULARIZADOS!N$6:S$363,6,0)</f>
        <v>01/01/2008</v>
      </c>
      <c r="T599" s="14">
        <v>5335.3400000000011</v>
      </c>
      <c r="U599" s="13"/>
      <c r="V599" s="13"/>
      <c r="W599" s="14">
        <v>8647.35</v>
      </c>
      <c r="X599" s="14">
        <v>3312.0099999999993</v>
      </c>
      <c r="Y599" s="14">
        <v>5335.3400000000011</v>
      </c>
    </row>
    <row r="600" spans="1:25" x14ac:dyDescent="0.25">
      <c r="A600" s="7">
        <v>240</v>
      </c>
      <c r="B600" s="8" t="s">
        <v>1431</v>
      </c>
      <c r="C600" s="7" t="s">
        <v>24</v>
      </c>
      <c r="D600" s="11" t="s">
        <v>31</v>
      </c>
      <c r="E600" s="11" t="s">
        <v>124</v>
      </c>
      <c r="F600" s="11" t="s">
        <v>125</v>
      </c>
      <c r="G600" s="11" t="s">
        <v>26</v>
      </c>
      <c r="H600" s="17" t="s">
        <v>233</v>
      </c>
      <c r="I600" s="11" t="s">
        <v>62</v>
      </c>
      <c r="J600" s="11" t="s">
        <v>46</v>
      </c>
      <c r="K600" s="11" t="s">
        <v>42</v>
      </c>
      <c r="L600" s="7">
        <v>1</v>
      </c>
      <c r="M600" s="11" t="s">
        <v>1671</v>
      </c>
      <c r="N600" s="11" t="s">
        <v>1229</v>
      </c>
      <c r="O600" s="9" t="s">
        <v>1230</v>
      </c>
      <c r="P600" s="7"/>
      <c r="Q600" s="7">
        <v>1</v>
      </c>
      <c r="R600" s="7" t="s">
        <v>30</v>
      </c>
      <c r="S600" s="18" t="str">
        <f>VLOOKUP(N600,[2]REGULARIZADOS!N$6:S$363,6,0)</f>
        <v>01/07/2008</v>
      </c>
      <c r="T600" s="14">
        <v>1327.8199999999997</v>
      </c>
      <c r="U600" s="13"/>
      <c r="V600" s="13"/>
      <c r="W600" s="14">
        <v>8647.35</v>
      </c>
      <c r="X600" s="14">
        <v>7319.5300000000007</v>
      </c>
      <c r="Y600" s="14">
        <v>1327.8199999999997</v>
      </c>
    </row>
    <row r="601" spans="1:25" x14ac:dyDescent="0.25">
      <c r="A601" s="7">
        <v>241</v>
      </c>
      <c r="B601" s="8" t="s">
        <v>1431</v>
      </c>
      <c r="C601" s="7" t="s">
        <v>24</v>
      </c>
      <c r="D601" s="11" t="s">
        <v>31</v>
      </c>
      <c r="E601" s="11" t="s">
        <v>166</v>
      </c>
      <c r="F601" s="11" t="s">
        <v>167</v>
      </c>
      <c r="G601" s="11" t="s">
        <v>26</v>
      </c>
      <c r="H601" s="17" t="s">
        <v>233</v>
      </c>
      <c r="I601" s="11" t="s">
        <v>62</v>
      </c>
      <c r="J601" s="11" t="s">
        <v>46</v>
      </c>
      <c r="K601" s="11" t="s">
        <v>42</v>
      </c>
      <c r="L601" s="7">
        <v>1</v>
      </c>
      <c r="M601" s="11" t="s">
        <v>1672</v>
      </c>
      <c r="N601" s="11" t="s">
        <v>371</v>
      </c>
      <c r="O601" s="9" t="s">
        <v>372</v>
      </c>
      <c r="P601" s="7"/>
      <c r="Q601" s="7">
        <v>1</v>
      </c>
      <c r="R601" s="7" t="s">
        <v>30</v>
      </c>
      <c r="S601" s="18" t="str">
        <f>VLOOKUP(N601,[2]REGULARIZADOS!N$6:S$363,6,0)</f>
        <v>01/01/2008</v>
      </c>
      <c r="T601" s="14">
        <v>2381.7199999999993</v>
      </c>
      <c r="U601" s="13"/>
      <c r="V601" s="13"/>
      <c r="W601" s="14">
        <v>8647.35</v>
      </c>
      <c r="X601" s="14">
        <v>6265.630000000001</v>
      </c>
      <c r="Y601" s="14">
        <v>2381.7199999999993</v>
      </c>
    </row>
    <row r="602" spans="1:25" x14ac:dyDescent="0.25">
      <c r="A602" s="7">
        <v>242</v>
      </c>
      <c r="B602" s="8" t="s">
        <v>1431</v>
      </c>
      <c r="C602" s="7" t="s">
        <v>24</v>
      </c>
      <c r="D602" s="11" t="s">
        <v>31</v>
      </c>
      <c r="E602" s="11" t="s">
        <v>166</v>
      </c>
      <c r="F602" s="11" t="s">
        <v>167</v>
      </c>
      <c r="G602" s="11" t="s">
        <v>26</v>
      </c>
      <c r="H602" s="17" t="s">
        <v>233</v>
      </c>
      <c r="I602" s="11" t="s">
        <v>62</v>
      </c>
      <c r="J602" s="11" t="s">
        <v>46</v>
      </c>
      <c r="K602" s="11" t="s">
        <v>42</v>
      </c>
      <c r="L602" s="7">
        <v>1</v>
      </c>
      <c r="M602" s="11" t="s">
        <v>1673</v>
      </c>
      <c r="N602" s="11" t="s">
        <v>644</v>
      </c>
      <c r="O602" s="9" t="s">
        <v>645</v>
      </c>
      <c r="P602" s="7"/>
      <c r="Q602" s="7">
        <v>1</v>
      </c>
      <c r="R602" s="7" t="s">
        <v>30</v>
      </c>
      <c r="S602" s="18" t="str">
        <f>VLOOKUP(N602,[2]REGULARIZADOS!N$6:S$363,6,0)</f>
        <v>01/01/2008</v>
      </c>
      <c r="T602" s="14">
        <v>5335.3400000000011</v>
      </c>
      <c r="U602" s="13"/>
      <c r="V602" s="13"/>
      <c r="W602" s="14">
        <v>8647.35</v>
      </c>
      <c r="X602" s="14">
        <v>3312.0099999999993</v>
      </c>
      <c r="Y602" s="14">
        <v>5335.3400000000011</v>
      </c>
    </row>
    <row r="603" spans="1:25" x14ac:dyDescent="0.25">
      <c r="A603" s="7">
        <v>243</v>
      </c>
      <c r="B603" s="8" t="s">
        <v>1431</v>
      </c>
      <c r="C603" s="7" t="s">
        <v>24</v>
      </c>
      <c r="D603" s="11" t="s">
        <v>31</v>
      </c>
      <c r="E603" s="11" t="s">
        <v>166</v>
      </c>
      <c r="F603" s="11" t="s">
        <v>167</v>
      </c>
      <c r="G603" s="11" t="s">
        <v>26</v>
      </c>
      <c r="H603" s="17" t="s">
        <v>233</v>
      </c>
      <c r="I603" s="11" t="s">
        <v>62</v>
      </c>
      <c r="J603" s="11" t="s">
        <v>46</v>
      </c>
      <c r="K603" s="11" t="s">
        <v>42</v>
      </c>
      <c r="L603" s="7">
        <v>1</v>
      </c>
      <c r="M603" s="11" t="s">
        <v>1674</v>
      </c>
      <c r="N603" s="11" t="s">
        <v>902</v>
      </c>
      <c r="O603" s="9" t="s">
        <v>903</v>
      </c>
      <c r="P603" s="7"/>
      <c r="Q603" s="7">
        <v>1</v>
      </c>
      <c r="R603" s="7" t="s">
        <v>30</v>
      </c>
      <c r="S603" s="18" t="str">
        <f>VLOOKUP(N603,[2]REGULARIZADOS!N$6:S$363,6,0)</f>
        <v>01/01/2008</v>
      </c>
      <c r="T603" s="14">
        <v>6645.35</v>
      </c>
      <c r="U603" s="13"/>
      <c r="V603" s="13"/>
      <c r="W603" s="14">
        <v>8647.35</v>
      </c>
      <c r="X603" s="14">
        <v>2001.9999999999995</v>
      </c>
      <c r="Y603" s="14">
        <v>6645.35</v>
      </c>
    </row>
    <row r="604" spans="1:25" x14ac:dyDescent="0.25">
      <c r="A604" s="7">
        <v>244</v>
      </c>
      <c r="B604" s="8" t="s">
        <v>1431</v>
      </c>
      <c r="C604" s="7" t="s">
        <v>24</v>
      </c>
      <c r="D604" s="11" t="s">
        <v>31</v>
      </c>
      <c r="E604" s="11" t="s">
        <v>166</v>
      </c>
      <c r="F604" s="11" t="s">
        <v>167</v>
      </c>
      <c r="G604" s="11" t="s">
        <v>26</v>
      </c>
      <c r="H604" s="17" t="s">
        <v>241</v>
      </c>
      <c r="I604" s="11" t="s">
        <v>70</v>
      </c>
      <c r="J604" s="11" t="s">
        <v>71</v>
      </c>
      <c r="K604" s="11" t="s">
        <v>42</v>
      </c>
      <c r="L604" s="7">
        <v>1</v>
      </c>
      <c r="M604" s="11" t="s">
        <v>1675</v>
      </c>
      <c r="N604" s="11" t="s">
        <v>999</v>
      </c>
      <c r="O604" s="9" t="s">
        <v>1000</v>
      </c>
      <c r="P604" s="7"/>
      <c r="Q604" s="7">
        <v>1</v>
      </c>
      <c r="R604" s="7" t="s">
        <v>30</v>
      </c>
      <c r="S604" s="18" t="str">
        <f>VLOOKUP(N604,[2]REGULARIZADOS!N$6:S$363,6,0)</f>
        <v>01/01/2008</v>
      </c>
      <c r="T604" s="14">
        <v>5453.65</v>
      </c>
      <c r="U604" s="13"/>
      <c r="V604" s="13"/>
      <c r="W604" s="14">
        <v>9042.5</v>
      </c>
      <c r="X604" s="14">
        <v>3588.8500000000004</v>
      </c>
      <c r="Y604" s="14">
        <v>5453.65</v>
      </c>
    </row>
    <row r="605" spans="1:25" x14ac:dyDescent="0.25">
      <c r="A605" s="7">
        <v>245</v>
      </c>
      <c r="B605" s="8" t="s">
        <v>1431</v>
      </c>
      <c r="C605" s="7" t="s">
        <v>24</v>
      </c>
      <c r="D605" s="11" t="s">
        <v>31</v>
      </c>
      <c r="E605" s="11" t="s">
        <v>166</v>
      </c>
      <c r="F605" s="11" t="s">
        <v>167</v>
      </c>
      <c r="G605" s="11" t="s">
        <v>26</v>
      </c>
      <c r="H605" s="17" t="s">
        <v>233</v>
      </c>
      <c r="I605" s="11" t="s">
        <v>62</v>
      </c>
      <c r="J605" s="11" t="s">
        <v>46</v>
      </c>
      <c r="K605" s="11" t="s">
        <v>42</v>
      </c>
      <c r="L605" s="7">
        <v>1</v>
      </c>
      <c r="M605" s="11" t="s">
        <v>1676</v>
      </c>
      <c r="N605" s="11" t="s">
        <v>1099</v>
      </c>
      <c r="O605" s="9" t="s">
        <v>1100</v>
      </c>
      <c r="P605" s="7"/>
      <c r="Q605" s="7">
        <v>1</v>
      </c>
      <c r="R605" s="7" t="s">
        <v>30</v>
      </c>
      <c r="S605" s="18" t="str">
        <f>VLOOKUP(N605,[2]REGULARIZADOS!N$6:S$363,6,0)</f>
        <v>01/07/2008</v>
      </c>
      <c r="T605" s="14">
        <v>5070.7700000000004</v>
      </c>
      <c r="U605" s="13"/>
      <c r="V605" s="13"/>
      <c r="W605" s="14">
        <v>8647.35</v>
      </c>
      <c r="X605" s="14">
        <v>3576.5799999999995</v>
      </c>
      <c r="Y605" s="14">
        <v>5070.7700000000004</v>
      </c>
    </row>
    <row r="606" spans="1:25" x14ac:dyDescent="0.25">
      <c r="A606" s="7">
        <v>246</v>
      </c>
      <c r="B606" s="8" t="s">
        <v>1431</v>
      </c>
      <c r="C606" s="7" t="s">
        <v>24</v>
      </c>
      <c r="D606" s="11" t="s">
        <v>31</v>
      </c>
      <c r="E606" s="11" t="s">
        <v>166</v>
      </c>
      <c r="F606" s="11" t="s">
        <v>167</v>
      </c>
      <c r="G606" s="11" t="s">
        <v>26</v>
      </c>
      <c r="H606" s="17" t="s">
        <v>233</v>
      </c>
      <c r="I606" s="11" t="s">
        <v>62</v>
      </c>
      <c r="J606" s="11" t="s">
        <v>46</v>
      </c>
      <c r="K606" s="11" t="s">
        <v>42</v>
      </c>
      <c r="L606" s="7">
        <v>1</v>
      </c>
      <c r="M606" s="11" t="s">
        <v>1677</v>
      </c>
      <c r="N606" s="11" t="s">
        <v>1181</v>
      </c>
      <c r="O606" s="9" t="s">
        <v>1182</v>
      </c>
      <c r="P606" s="7"/>
      <c r="Q606" s="7">
        <v>1</v>
      </c>
      <c r="R606" s="7" t="s">
        <v>30</v>
      </c>
      <c r="S606" s="18" t="str">
        <f>VLOOKUP(N606,[2]REGULARIZADOS!N$6:S$363,6,0)</f>
        <v>01/01/2008</v>
      </c>
      <c r="T606" s="14">
        <v>6645.35</v>
      </c>
      <c r="U606" s="13"/>
      <c r="V606" s="13"/>
      <c r="W606" s="14">
        <v>8647.35</v>
      </c>
      <c r="X606" s="14">
        <v>2001.9999999999995</v>
      </c>
      <c r="Y606" s="14">
        <v>6645.35</v>
      </c>
    </row>
    <row r="607" spans="1:25" x14ac:dyDescent="0.25">
      <c r="A607" s="7">
        <v>247</v>
      </c>
      <c r="B607" s="8" t="s">
        <v>1431</v>
      </c>
      <c r="C607" s="7" t="s">
        <v>24</v>
      </c>
      <c r="D607" s="11" t="s">
        <v>31</v>
      </c>
      <c r="E607" s="11" t="s">
        <v>166</v>
      </c>
      <c r="F607" s="11" t="s">
        <v>167</v>
      </c>
      <c r="G607" s="11" t="s">
        <v>26</v>
      </c>
      <c r="H607" s="17" t="s">
        <v>233</v>
      </c>
      <c r="I607" s="11" t="s">
        <v>62</v>
      </c>
      <c r="J607" s="11" t="s">
        <v>46</v>
      </c>
      <c r="K607" s="11" t="s">
        <v>42</v>
      </c>
      <c r="L607" s="7">
        <v>1</v>
      </c>
      <c r="M607" s="11" t="s">
        <v>1678</v>
      </c>
      <c r="N607" s="11" t="s">
        <v>1187</v>
      </c>
      <c r="O607" s="9" t="s">
        <v>1188</v>
      </c>
      <c r="P607" s="7"/>
      <c r="Q607" s="7">
        <v>1</v>
      </c>
      <c r="R607" s="7" t="s">
        <v>30</v>
      </c>
      <c r="S607" s="18" t="str">
        <f>VLOOKUP(N607,[2]REGULARIZADOS!N$6:S$363,6,0)</f>
        <v>01/01/2008</v>
      </c>
      <c r="T607" s="14">
        <v>5092.8200000000006</v>
      </c>
      <c r="U607" s="13"/>
      <c r="V607" s="13"/>
      <c r="W607" s="14">
        <v>8647.35</v>
      </c>
      <c r="X607" s="14">
        <v>3554.5299999999997</v>
      </c>
      <c r="Y607" s="14">
        <v>5092.8200000000006</v>
      </c>
    </row>
    <row r="608" spans="1:25" x14ac:dyDescent="0.25">
      <c r="A608" s="7">
        <v>248</v>
      </c>
      <c r="B608" s="8" t="s">
        <v>1431</v>
      </c>
      <c r="C608" s="7" t="s">
        <v>24</v>
      </c>
      <c r="D608" s="11" t="s">
        <v>54</v>
      </c>
      <c r="E608" s="11" t="s">
        <v>139</v>
      </c>
      <c r="F608" s="11" t="s">
        <v>140</v>
      </c>
      <c r="G608" s="11" t="s">
        <v>26</v>
      </c>
      <c r="H608" s="17" t="s">
        <v>253</v>
      </c>
      <c r="I608" s="11" t="s">
        <v>34</v>
      </c>
      <c r="J608" s="11" t="s">
        <v>28</v>
      </c>
      <c r="K608" s="11" t="s">
        <v>29</v>
      </c>
      <c r="L608" s="7">
        <v>1</v>
      </c>
      <c r="M608" s="11" t="s">
        <v>1679</v>
      </c>
      <c r="N608" s="11" t="s">
        <v>255</v>
      </c>
      <c r="O608" s="9" t="s">
        <v>256</v>
      </c>
      <c r="P608" s="7"/>
      <c r="Q608" s="7">
        <v>1</v>
      </c>
      <c r="R608" s="7" t="s">
        <v>30</v>
      </c>
      <c r="S608" s="18" t="str">
        <f>VLOOKUP(N608,[2]REGULARIZADOS!N$6:S$363,6,0)</f>
        <v>01/07/2008</v>
      </c>
      <c r="T608" s="14">
        <v>10006.82</v>
      </c>
      <c r="U608" s="13"/>
      <c r="V608" s="13"/>
      <c r="W608" s="14">
        <v>15911.9</v>
      </c>
      <c r="X608" s="14">
        <v>5905.0800000000008</v>
      </c>
      <c r="Y608" s="14">
        <v>10006.82</v>
      </c>
    </row>
    <row r="609" spans="1:25" x14ac:dyDescent="0.25">
      <c r="A609" s="7">
        <v>249</v>
      </c>
      <c r="B609" s="8" t="s">
        <v>1431</v>
      </c>
      <c r="C609" s="7" t="s">
        <v>24</v>
      </c>
      <c r="D609" s="11" t="s">
        <v>54</v>
      </c>
      <c r="E609" s="11" t="s">
        <v>139</v>
      </c>
      <c r="F609" s="11" t="s">
        <v>140</v>
      </c>
      <c r="G609" s="11" t="s">
        <v>26</v>
      </c>
      <c r="H609" s="17" t="s">
        <v>233</v>
      </c>
      <c r="I609" s="11" t="s">
        <v>62</v>
      </c>
      <c r="J609" s="11" t="s">
        <v>46</v>
      </c>
      <c r="K609" s="11" t="s">
        <v>42</v>
      </c>
      <c r="L609" s="7">
        <v>1</v>
      </c>
      <c r="M609" s="11" t="s">
        <v>1680</v>
      </c>
      <c r="N609" s="11" t="s">
        <v>282</v>
      </c>
      <c r="O609" s="9" t="s">
        <v>283</v>
      </c>
      <c r="P609" s="7"/>
      <c r="Q609" s="7">
        <v>1</v>
      </c>
      <c r="R609" s="7" t="s">
        <v>30</v>
      </c>
      <c r="S609" s="18">
        <f>VLOOKUP(N609,[2]REGULARIZADOS!N$6:S$363,6,0)</f>
        <v>39448</v>
      </c>
      <c r="T609" s="14">
        <v>6645.35</v>
      </c>
      <c r="U609" s="13"/>
      <c r="V609" s="13"/>
      <c r="W609" s="14">
        <v>8647.35</v>
      </c>
      <c r="X609" s="14">
        <v>2001.9999999999995</v>
      </c>
      <c r="Y609" s="14">
        <v>6645.35</v>
      </c>
    </row>
    <row r="610" spans="1:25" x14ac:dyDescent="0.25">
      <c r="A610" s="7">
        <v>250</v>
      </c>
      <c r="B610" s="8" t="s">
        <v>1431</v>
      </c>
      <c r="C610" s="7" t="s">
        <v>24</v>
      </c>
      <c r="D610" s="11" t="s">
        <v>54</v>
      </c>
      <c r="E610" s="11" t="s">
        <v>139</v>
      </c>
      <c r="F610" s="11" t="s">
        <v>140</v>
      </c>
      <c r="G610" s="11" t="s">
        <v>26</v>
      </c>
      <c r="H610" s="17" t="s">
        <v>233</v>
      </c>
      <c r="I610" s="11" t="s">
        <v>62</v>
      </c>
      <c r="J610" s="11" t="s">
        <v>46</v>
      </c>
      <c r="K610" s="11" t="s">
        <v>42</v>
      </c>
      <c r="L610" s="7">
        <v>1</v>
      </c>
      <c r="M610" s="11" t="s">
        <v>1681</v>
      </c>
      <c r="N610" s="11" t="s">
        <v>306</v>
      </c>
      <c r="O610" s="9" t="s">
        <v>307</v>
      </c>
      <c r="P610" s="7"/>
      <c r="Q610" s="7">
        <v>1</v>
      </c>
      <c r="R610" s="7" t="s">
        <v>30</v>
      </c>
      <c r="S610" s="18" t="str">
        <f>VLOOKUP(N610,[2]REGULARIZADOS!N$6:S$363,6,0)</f>
        <v>01/01/2008</v>
      </c>
      <c r="T610" s="14">
        <v>5335.3400000000011</v>
      </c>
      <c r="U610" s="13"/>
      <c r="V610" s="13"/>
      <c r="W610" s="14">
        <v>8647.35</v>
      </c>
      <c r="X610" s="14">
        <v>3312.0099999999993</v>
      </c>
      <c r="Y610" s="14">
        <v>5335.3400000000011</v>
      </c>
    </row>
    <row r="611" spans="1:25" x14ac:dyDescent="0.25">
      <c r="A611" s="7">
        <v>251</v>
      </c>
      <c r="B611" s="8" t="s">
        <v>1431</v>
      </c>
      <c r="C611" s="7" t="s">
        <v>24</v>
      </c>
      <c r="D611" s="11" t="s">
        <v>54</v>
      </c>
      <c r="E611" s="11" t="s">
        <v>139</v>
      </c>
      <c r="F611" s="11" t="s">
        <v>140</v>
      </c>
      <c r="G611" s="11" t="s">
        <v>26</v>
      </c>
      <c r="H611" s="17" t="s">
        <v>233</v>
      </c>
      <c r="I611" s="11" t="s">
        <v>62</v>
      </c>
      <c r="J611" s="11" t="s">
        <v>46</v>
      </c>
      <c r="K611" s="11" t="s">
        <v>42</v>
      </c>
      <c r="L611" s="7">
        <v>1</v>
      </c>
      <c r="M611" s="11" t="s">
        <v>1682</v>
      </c>
      <c r="N611" s="11" t="s">
        <v>404</v>
      </c>
      <c r="O611" s="9" t="s">
        <v>405</v>
      </c>
      <c r="P611" s="7"/>
      <c r="Q611" s="7">
        <v>1</v>
      </c>
      <c r="R611" s="7" t="s">
        <v>30</v>
      </c>
      <c r="S611" s="18">
        <f>VLOOKUP(N611,[2]REGULARIZADOS!N$6:S$363,6,0)</f>
        <v>42186</v>
      </c>
      <c r="T611" s="14">
        <v>6311.54</v>
      </c>
      <c r="U611" s="13"/>
      <c r="V611" s="13"/>
      <c r="W611" s="14">
        <v>8207.5</v>
      </c>
      <c r="X611" s="14">
        <v>1895.9599999999998</v>
      </c>
      <c r="Y611" s="14">
        <v>6311.54</v>
      </c>
    </row>
    <row r="612" spans="1:25" x14ac:dyDescent="0.25">
      <c r="A612" s="7">
        <v>252</v>
      </c>
      <c r="B612" s="8" t="s">
        <v>1431</v>
      </c>
      <c r="C612" s="7" t="s">
        <v>24</v>
      </c>
      <c r="D612" s="11" t="s">
        <v>54</v>
      </c>
      <c r="E612" s="11" t="s">
        <v>139</v>
      </c>
      <c r="F612" s="11" t="s">
        <v>140</v>
      </c>
      <c r="G612" s="11" t="s">
        <v>26</v>
      </c>
      <c r="H612" s="17" t="s">
        <v>233</v>
      </c>
      <c r="I612" s="11" t="s">
        <v>62</v>
      </c>
      <c r="J612" s="11" t="s">
        <v>46</v>
      </c>
      <c r="K612" s="11" t="s">
        <v>42</v>
      </c>
      <c r="L612" s="7">
        <v>1</v>
      </c>
      <c r="M612" s="11" t="s">
        <v>1683</v>
      </c>
      <c r="N612" s="11" t="s">
        <v>814</v>
      </c>
      <c r="O612" s="9" t="s">
        <v>815</v>
      </c>
      <c r="P612" s="7"/>
      <c r="Q612" s="7">
        <v>1</v>
      </c>
      <c r="R612" s="7" t="s">
        <v>30</v>
      </c>
      <c r="S612" s="18" t="str">
        <f>VLOOKUP(N612,[2]REGULARIZADOS!N$6:S$363,6,0)</f>
        <v>01/01/2008</v>
      </c>
      <c r="T612" s="14">
        <v>5632.77</v>
      </c>
      <c r="U612" s="13"/>
      <c r="V612" s="13"/>
      <c r="W612" s="14">
        <v>8647.35</v>
      </c>
      <c r="X612" s="14">
        <v>3014.5800000000004</v>
      </c>
      <c r="Y612" s="14">
        <v>5632.77</v>
      </c>
    </row>
    <row r="613" spans="1:25" x14ac:dyDescent="0.25">
      <c r="A613" s="7">
        <v>253</v>
      </c>
      <c r="B613" s="8" t="s">
        <v>1431</v>
      </c>
      <c r="C613" s="7" t="s">
        <v>24</v>
      </c>
      <c r="D613" s="11" t="s">
        <v>54</v>
      </c>
      <c r="E613" s="11" t="s">
        <v>139</v>
      </c>
      <c r="F613" s="11" t="s">
        <v>140</v>
      </c>
      <c r="G613" s="11" t="s">
        <v>26</v>
      </c>
      <c r="H613" s="17" t="s">
        <v>233</v>
      </c>
      <c r="I613" s="11" t="s">
        <v>62</v>
      </c>
      <c r="J613" s="11" t="s">
        <v>46</v>
      </c>
      <c r="K613" s="11" t="s">
        <v>42</v>
      </c>
      <c r="L613" s="7">
        <v>1</v>
      </c>
      <c r="M613" s="11" t="s">
        <v>1684</v>
      </c>
      <c r="N613" s="11" t="s">
        <v>973</v>
      </c>
      <c r="O613" s="9" t="s">
        <v>974</v>
      </c>
      <c r="P613" s="7"/>
      <c r="Q613" s="7">
        <v>1</v>
      </c>
      <c r="R613" s="7" t="s">
        <v>30</v>
      </c>
      <c r="S613" s="18" t="str">
        <f>VLOOKUP(N613,[2]REGULARIZADOS!N$6:S$363,6,0)</f>
        <v>01/01/2008</v>
      </c>
      <c r="T613" s="14">
        <v>5440.8100000000013</v>
      </c>
      <c r="U613" s="13"/>
      <c r="V613" s="13"/>
      <c r="W613" s="14">
        <v>8647.35</v>
      </c>
      <c r="X613" s="14">
        <v>3206.5399999999995</v>
      </c>
      <c r="Y613" s="14">
        <v>5440.8100000000013</v>
      </c>
    </row>
    <row r="614" spans="1:25" x14ac:dyDescent="0.25">
      <c r="A614" s="7">
        <v>254</v>
      </c>
      <c r="B614" s="8" t="s">
        <v>1431</v>
      </c>
      <c r="C614" s="7" t="s">
        <v>24</v>
      </c>
      <c r="D614" s="11" t="s">
        <v>54</v>
      </c>
      <c r="E614" s="11" t="s">
        <v>139</v>
      </c>
      <c r="F614" s="11" t="s">
        <v>140</v>
      </c>
      <c r="G614" s="11" t="s">
        <v>26</v>
      </c>
      <c r="H614" s="17" t="s">
        <v>233</v>
      </c>
      <c r="I614" s="11" t="s">
        <v>62</v>
      </c>
      <c r="J614" s="11" t="s">
        <v>46</v>
      </c>
      <c r="K614" s="11" t="s">
        <v>42</v>
      </c>
      <c r="L614" s="7">
        <v>1</v>
      </c>
      <c r="M614" s="11" t="s">
        <v>1685</v>
      </c>
      <c r="N614" s="11" t="s">
        <v>1084</v>
      </c>
      <c r="O614" s="9" t="s">
        <v>1085</v>
      </c>
      <c r="P614" s="7"/>
      <c r="Q614" s="7">
        <v>1</v>
      </c>
      <c r="R614" s="7" t="s">
        <v>30</v>
      </c>
      <c r="S614" s="18" t="str">
        <f>VLOOKUP(N614,[2]REGULARIZADOS!N$6:S$363,6,0)</f>
        <v>01/07/2008</v>
      </c>
      <c r="T614" s="14">
        <v>3160.4100000000008</v>
      </c>
      <c r="U614" s="13"/>
      <c r="V614" s="13"/>
      <c r="W614" s="14">
        <v>8647.35</v>
      </c>
      <c r="X614" s="14">
        <v>5486.94</v>
      </c>
      <c r="Y614" s="14">
        <v>3160.4100000000008</v>
      </c>
    </row>
    <row r="615" spans="1:25" x14ac:dyDescent="0.25">
      <c r="A615" s="7">
        <v>255</v>
      </c>
      <c r="B615" s="8" t="s">
        <v>1431</v>
      </c>
      <c r="C615" s="7" t="s">
        <v>24</v>
      </c>
      <c r="D615" s="11" t="s">
        <v>54</v>
      </c>
      <c r="E615" s="11" t="s">
        <v>139</v>
      </c>
      <c r="F615" s="11" t="s">
        <v>140</v>
      </c>
      <c r="G615" s="11" t="s">
        <v>26</v>
      </c>
      <c r="H615" s="17" t="s">
        <v>233</v>
      </c>
      <c r="I615" s="11" t="s">
        <v>62</v>
      </c>
      <c r="J615" s="11" t="s">
        <v>46</v>
      </c>
      <c r="K615" s="11" t="s">
        <v>42</v>
      </c>
      <c r="L615" s="7">
        <v>1</v>
      </c>
      <c r="M615" s="11" t="s">
        <v>1686</v>
      </c>
      <c r="N615" s="11" t="s">
        <v>1241</v>
      </c>
      <c r="O615" s="9" t="s">
        <v>1242</v>
      </c>
      <c r="P615" s="7"/>
      <c r="Q615" s="7">
        <v>1</v>
      </c>
      <c r="R615" s="7" t="s">
        <v>30</v>
      </c>
      <c r="S615" s="18" t="str">
        <f>VLOOKUP(N615,[2]REGULARIZADOS!N$6:S$363,6,0)</f>
        <v>01/01/2008</v>
      </c>
      <c r="T615" s="14">
        <v>6645.35</v>
      </c>
      <c r="U615" s="13"/>
      <c r="V615" s="13"/>
      <c r="W615" s="14">
        <v>8647.35</v>
      </c>
      <c r="X615" s="14">
        <v>2001.9999999999995</v>
      </c>
      <c r="Y615" s="14">
        <v>6645.35</v>
      </c>
    </row>
    <row r="616" spans="1:25" x14ac:dyDescent="0.25">
      <c r="A616" s="7">
        <v>256</v>
      </c>
      <c r="B616" s="8" t="s">
        <v>1431</v>
      </c>
      <c r="C616" s="7" t="s">
        <v>24</v>
      </c>
      <c r="D616" s="11" t="s">
        <v>54</v>
      </c>
      <c r="E616" s="11" t="s">
        <v>139</v>
      </c>
      <c r="F616" s="11" t="s">
        <v>140</v>
      </c>
      <c r="G616" s="11" t="s">
        <v>26</v>
      </c>
      <c r="H616" s="17" t="s">
        <v>241</v>
      </c>
      <c r="I616" s="11" t="s">
        <v>70</v>
      </c>
      <c r="J616" s="11" t="s">
        <v>71</v>
      </c>
      <c r="K616" s="11" t="s">
        <v>42</v>
      </c>
      <c r="L616" s="7">
        <v>1</v>
      </c>
      <c r="M616" s="11" t="s">
        <v>1687</v>
      </c>
      <c r="N616" s="11" t="s">
        <v>1295</v>
      </c>
      <c r="O616" s="9" t="s">
        <v>1296</v>
      </c>
      <c r="P616" s="7"/>
      <c r="Q616" s="7">
        <v>1</v>
      </c>
      <c r="R616" s="7" t="s">
        <v>30</v>
      </c>
      <c r="S616" s="18" t="str">
        <f>VLOOKUP(N616,[2]REGULARIZADOS!N$6:S$363,6,0)</f>
        <v>01/01/2008</v>
      </c>
      <c r="T616" s="14">
        <v>5453.65</v>
      </c>
      <c r="U616" s="13"/>
      <c r="V616" s="13"/>
      <c r="W616" s="14">
        <v>9042.5</v>
      </c>
      <c r="X616" s="14">
        <v>3588.8500000000004</v>
      </c>
      <c r="Y616" s="14">
        <v>5453.65</v>
      </c>
    </row>
    <row r="617" spans="1:25" x14ac:dyDescent="0.25">
      <c r="A617" s="7">
        <v>257</v>
      </c>
      <c r="B617" s="8" t="s">
        <v>1431</v>
      </c>
      <c r="C617" s="7" t="s">
        <v>24</v>
      </c>
      <c r="D617" s="11" t="s">
        <v>54</v>
      </c>
      <c r="E617" s="11" t="s">
        <v>139</v>
      </c>
      <c r="F617" s="11" t="s">
        <v>140</v>
      </c>
      <c r="G617" s="11" t="s">
        <v>26</v>
      </c>
      <c r="H617" s="17" t="s">
        <v>241</v>
      </c>
      <c r="I617" s="11" t="s">
        <v>70</v>
      </c>
      <c r="J617" s="11" t="s">
        <v>71</v>
      </c>
      <c r="K617" s="11" t="s">
        <v>42</v>
      </c>
      <c r="L617" s="7">
        <v>1</v>
      </c>
      <c r="M617" s="11" t="s">
        <v>1688</v>
      </c>
      <c r="N617" s="11" t="s">
        <v>1298</v>
      </c>
      <c r="O617" s="9" t="s">
        <v>1299</v>
      </c>
      <c r="P617" s="7"/>
      <c r="Q617" s="7">
        <v>1</v>
      </c>
      <c r="R617" s="7" t="s">
        <v>30</v>
      </c>
      <c r="S617" s="18" t="str">
        <f>VLOOKUP(N617,[2]REGULARIZADOS!N$6:S$363,6,0)</f>
        <v>01/01/2008</v>
      </c>
      <c r="T617" s="14">
        <v>6902.75</v>
      </c>
      <c r="U617" s="13"/>
      <c r="V617" s="13"/>
      <c r="W617" s="14">
        <v>9042.5</v>
      </c>
      <c r="X617" s="14">
        <v>2139.7500000000005</v>
      </c>
      <c r="Y617" s="14">
        <v>6902.75</v>
      </c>
    </row>
    <row r="618" spans="1:25" x14ac:dyDescent="0.25">
      <c r="A618" s="7">
        <v>258</v>
      </c>
      <c r="B618" s="8" t="s">
        <v>1431</v>
      </c>
      <c r="C618" s="7" t="s">
        <v>24</v>
      </c>
      <c r="D618" s="11" t="s">
        <v>54</v>
      </c>
      <c r="E618" s="11" t="s">
        <v>139</v>
      </c>
      <c r="F618" s="11" t="s">
        <v>140</v>
      </c>
      <c r="G618" s="11" t="s">
        <v>26</v>
      </c>
      <c r="H618" s="17" t="s">
        <v>233</v>
      </c>
      <c r="I618" s="11" t="s">
        <v>62</v>
      </c>
      <c r="J618" s="11" t="s">
        <v>46</v>
      </c>
      <c r="K618" s="11" t="s">
        <v>42</v>
      </c>
      <c r="L618" s="7">
        <v>1</v>
      </c>
      <c r="M618" s="11" t="s">
        <v>1689</v>
      </c>
      <c r="N618" s="11" t="s">
        <v>1310</v>
      </c>
      <c r="O618" s="9" t="s">
        <v>1311</v>
      </c>
      <c r="P618" s="7"/>
      <c r="Q618" s="7">
        <v>1</v>
      </c>
      <c r="R618" s="7" t="s">
        <v>30</v>
      </c>
      <c r="S618" s="18" t="str">
        <f>VLOOKUP(N618,[2]REGULARIZADOS!N$6:S$363,6,0)</f>
        <v>01/01/2008</v>
      </c>
      <c r="T618" s="14">
        <v>4511.3400000000011</v>
      </c>
      <c r="U618" s="13"/>
      <c r="V618" s="13"/>
      <c r="W618" s="14">
        <v>8647.35</v>
      </c>
      <c r="X618" s="14">
        <v>4136.0099999999993</v>
      </c>
      <c r="Y618" s="14">
        <v>4511.3400000000011</v>
      </c>
    </row>
    <row r="619" spans="1:25" x14ac:dyDescent="0.25">
      <c r="A619" s="7">
        <v>259</v>
      </c>
      <c r="B619" s="8" t="s">
        <v>1431</v>
      </c>
      <c r="C619" s="7" t="s">
        <v>24</v>
      </c>
      <c r="D619" s="11" t="s">
        <v>54</v>
      </c>
      <c r="E619" s="11" t="s">
        <v>139</v>
      </c>
      <c r="F619" s="11" t="s">
        <v>140</v>
      </c>
      <c r="G619" s="11" t="s">
        <v>26</v>
      </c>
      <c r="H619" s="17" t="s">
        <v>233</v>
      </c>
      <c r="I619" s="11" t="s">
        <v>62</v>
      </c>
      <c r="J619" s="11" t="s">
        <v>46</v>
      </c>
      <c r="K619" s="11" t="s">
        <v>42</v>
      </c>
      <c r="L619" s="7">
        <v>1</v>
      </c>
      <c r="M619" s="11" t="s">
        <v>1690</v>
      </c>
      <c r="N619" s="11" t="s">
        <v>1377</v>
      </c>
      <c r="O619" s="9" t="s">
        <v>1378</v>
      </c>
      <c r="P619" s="7"/>
      <c r="Q619" s="7">
        <v>1</v>
      </c>
      <c r="R619" s="7" t="s">
        <v>30</v>
      </c>
      <c r="S619" s="18" t="str">
        <f>VLOOKUP(N619,[2]REGULARIZADOS!N$6:S$363,6,0)</f>
        <v>01/05/2011</v>
      </c>
      <c r="T619" s="14">
        <v>6611.33</v>
      </c>
      <c r="U619" s="13"/>
      <c r="V619" s="13"/>
      <c r="W619" s="14">
        <v>8597.35</v>
      </c>
      <c r="X619" s="14">
        <v>1986.02</v>
      </c>
      <c r="Y619" s="14">
        <v>6611.33</v>
      </c>
    </row>
    <row r="620" spans="1:25" x14ac:dyDescent="0.25">
      <c r="A620" s="7">
        <v>260</v>
      </c>
      <c r="B620" s="8" t="s">
        <v>1431</v>
      </c>
      <c r="C620" s="7" t="s">
        <v>24</v>
      </c>
      <c r="D620" s="11" t="s">
        <v>54</v>
      </c>
      <c r="E620" s="11" t="s">
        <v>139</v>
      </c>
      <c r="F620" s="11" t="s">
        <v>140</v>
      </c>
      <c r="G620" s="11" t="s">
        <v>26</v>
      </c>
      <c r="H620" s="17" t="s">
        <v>233</v>
      </c>
      <c r="I620" s="11" t="s">
        <v>62</v>
      </c>
      <c r="J620" s="11" t="s">
        <v>46</v>
      </c>
      <c r="K620" s="11" t="s">
        <v>42</v>
      </c>
      <c r="L620" s="7">
        <v>1</v>
      </c>
      <c r="M620" s="11" t="s">
        <v>1425</v>
      </c>
      <c r="N620" s="11" t="s">
        <v>1426</v>
      </c>
      <c r="O620" s="9" t="s">
        <v>1427</v>
      </c>
      <c r="P620" s="7"/>
      <c r="Q620" s="7">
        <v>1</v>
      </c>
      <c r="R620" s="7" t="s">
        <v>30</v>
      </c>
      <c r="S620" s="18">
        <f>VLOOKUP(N620,[2]REGULARIZADOS!N$6:S$363,6,0)</f>
        <v>42293</v>
      </c>
      <c r="T620" s="14">
        <v>6346.16</v>
      </c>
      <c r="U620" s="13"/>
      <c r="V620" s="13"/>
      <c r="W620" s="14">
        <v>8207.5</v>
      </c>
      <c r="X620" s="14">
        <v>1861.3399999999997</v>
      </c>
      <c r="Y620" s="14">
        <v>6346.16</v>
      </c>
    </row>
    <row r="621" spans="1:25" x14ac:dyDescent="0.25">
      <c r="A621" s="7">
        <v>261</v>
      </c>
      <c r="B621" s="8" t="s">
        <v>1431</v>
      </c>
      <c r="C621" s="7" t="s">
        <v>24</v>
      </c>
      <c r="D621" s="11" t="s">
        <v>31</v>
      </c>
      <c r="E621" s="11" t="s">
        <v>143</v>
      </c>
      <c r="F621" s="11" t="s">
        <v>144</v>
      </c>
      <c r="G621" s="11" t="s">
        <v>26</v>
      </c>
      <c r="H621" s="17" t="s">
        <v>233</v>
      </c>
      <c r="I621" s="11" t="s">
        <v>62</v>
      </c>
      <c r="J621" s="11" t="s">
        <v>46</v>
      </c>
      <c r="K621" s="11" t="s">
        <v>42</v>
      </c>
      <c r="L621" s="7">
        <v>1</v>
      </c>
      <c r="M621" s="11" t="s">
        <v>1691</v>
      </c>
      <c r="N621" s="11" t="s">
        <v>443</v>
      </c>
      <c r="O621" s="9" t="s">
        <v>444</v>
      </c>
      <c r="P621" s="7"/>
      <c r="Q621" s="7">
        <v>1</v>
      </c>
      <c r="R621" s="7" t="s">
        <v>30</v>
      </c>
      <c r="S621" s="18" t="str">
        <f>VLOOKUP(N621,[2]REGULARIZADOS!N$6:S$363,6,0)</f>
        <v>01/07/2008</v>
      </c>
      <c r="T621" s="14">
        <v>6029.26</v>
      </c>
      <c r="U621" s="13"/>
      <c r="V621" s="13"/>
      <c r="W621" s="14">
        <v>8647.35</v>
      </c>
      <c r="X621" s="14">
        <v>2618.09</v>
      </c>
      <c r="Y621" s="14">
        <v>6029.26</v>
      </c>
    </row>
    <row r="622" spans="1:25" x14ac:dyDescent="0.25">
      <c r="A622" s="7">
        <v>262</v>
      </c>
      <c r="B622" s="8" t="s">
        <v>1431</v>
      </c>
      <c r="C622" s="7" t="s">
        <v>24</v>
      </c>
      <c r="D622" s="11" t="s">
        <v>31</v>
      </c>
      <c r="E622" s="11" t="s">
        <v>143</v>
      </c>
      <c r="F622" s="11" t="s">
        <v>144</v>
      </c>
      <c r="G622" s="11" t="s">
        <v>26</v>
      </c>
      <c r="H622" s="17" t="s">
        <v>233</v>
      </c>
      <c r="I622" s="11" t="s">
        <v>62</v>
      </c>
      <c r="J622" s="11" t="s">
        <v>46</v>
      </c>
      <c r="K622" s="11" t="s">
        <v>42</v>
      </c>
      <c r="L622" s="7">
        <v>1</v>
      </c>
      <c r="M622" s="11" t="s">
        <v>1692</v>
      </c>
      <c r="N622" s="11" t="s">
        <v>631</v>
      </c>
      <c r="O622" s="9" t="s">
        <v>632</v>
      </c>
      <c r="P622" s="7"/>
      <c r="Q622" s="7">
        <v>1</v>
      </c>
      <c r="R622" s="7" t="s">
        <v>30</v>
      </c>
      <c r="S622" s="18" t="str">
        <f>VLOOKUP(N622,[2]REGULARIZADOS!N$6:S$363,6,0)</f>
        <v>16/05/2010</v>
      </c>
      <c r="T622" s="14">
        <v>4534.3200000000006</v>
      </c>
      <c r="U622" s="13"/>
      <c r="V622" s="13"/>
      <c r="W622" s="14">
        <v>8597.35</v>
      </c>
      <c r="X622" s="14">
        <v>4063.0299999999997</v>
      </c>
      <c r="Y622" s="14">
        <v>4534.3200000000006</v>
      </c>
    </row>
    <row r="623" spans="1:25" x14ac:dyDescent="0.25">
      <c r="A623" s="7">
        <v>263</v>
      </c>
      <c r="B623" s="8" t="s">
        <v>1431</v>
      </c>
      <c r="C623" s="7" t="s">
        <v>24</v>
      </c>
      <c r="D623" s="11" t="s">
        <v>31</v>
      </c>
      <c r="E623" s="11" t="s">
        <v>180</v>
      </c>
      <c r="F623" s="11" t="s">
        <v>181</v>
      </c>
      <c r="G623" s="11" t="s">
        <v>26</v>
      </c>
      <c r="H623" s="17" t="s">
        <v>253</v>
      </c>
      <c r="I623" s="11" t="s">
        <v>34</v>
      </c>
      <c r="J623" s="11" t="s">
        <v>28</v>
      </c>
      <c r="K623" s="11" t="s">
        <v>29</v>
      </c>
      <c r="L623" s="7">
        <v>1</v>
      </c>
      <c r="M623" s="11" t="s">
        <v>1693</v>
      </c>
      <c r="N623" s="11" t="s">
        <v>1415</v>
      </c>
      <c r="O623" s="9" t="s">
        <v>1416</v>
      </c>
      <c r="P623" s="7"/>
      <c r="Q623" s="7">
        <v>1</v>
      </c>
      <c r="R623" s="7" t="s">
        <v>30</v>
      </c>
      <c r="S623" s="18" t="str">
        <f>VLOOKUP(N623,[2]REGULARIZADOS!N$6:S$363,6,0)</f>
        <v>16/08/2008</v>
      </c>
      <c r="T623" s="14">
        <v>10314.700000000001</v>
      </c>
      <c r="U623" s="13"/>
      <c r="V623" s="13"/>
      <c r="W623" s="14">
        <v>15911.9</v>
      </c>
      <c r="X623" s="14">
        <v>5597.2</v>
      </c>
      <c r="Y623" s="14">
        <v>10314.700000000001</v>
      </c>
    </row>
    <row r="624" spans="1:25" x14ac:dyDescent="0.25">
      <c r="A624" s="7">
        <v>264</v>
      </c>
      <c r="B624" s="8" t="s">
        <v>1431</v>
      </c>
      <c r="C624" s="7" t="s">
        <v>24</v>
      </c>
      <c r="D624" s="11" t="s">
        <v>31</v>
      </c>
      <c r="E624" s="11" t="s">
        <v>180</v>
      </c>
      <c r="F624" s="11" t="s">
        <v>181</v>
      </c>
      <c r="G624" s="11" t="s">
        <v>26</v>
      </c>
      <c r="H624" s="17" t="s">
        <v>233</v>
      </c>
      <c r="I624" s="11" t="s">
        <v>62</v>
      </c>
      <c r="J624" s="11" t="s">
        <v>46</v>
      </c>
      <c r="K624" s="11" t="s">
        <v>42</v>
      </c>
      <c r="L624" s="7">
        <v>1</v>
      </c>
      <c r="M624" s="11" t="s">
        <v>1694</v>
      </c>
      <c r="N624" s="11" t="s">
        <v>757</v>
      </c>
      <c r="O624" s="9" t="s">
        <v>758</v>
      </c>
      <c r="P624" s="7"/>
      <c r="Q624" s="7">
        <v>1</v>
      </c>
      <c r="R624" s="7" t="s">
        <v>30</v>
      </c>
      <c r="S624" s="18" t="str">
        <f>VLOOKUP(N624,[2]REGULARIZADOS!N$6:S$363,6,0)</f>
        <v>01/01/2008</v>
      </c>
      <c r="T624" s="14">
        <v>4787.95</v>
      </c>
      <c r="U624" s="13"/>
      <c r="V624" s="13"/>
      <c r="W624" s="14">
        <v>8647.35</v>
      </c>
      <c r="X624" s="14">
        <v>3859.4000000000005</v>
      </c>
      <c r="Y624" s="14">
        <v>4787.95</v>
      </c>
    </row>
    <row r="625" spans="1:25" x14ac:dyDescent="0.25">
      <c r="A625" s="7">
        <v>265</v>
      </c>
      <c r="B625" s="8" t="s">
        <v>1431</v>
      </c>
      <c r="C625" s="7" t="s">
        <v>24</v>
      </c>
      <c r="D625" s="11" t="s">
        <v>31</v>
      </c>
      <c r="E625" s="11" t="s">
        <v>180</v>
      </c>
      <c r="F625" s="11" t="s">
        <v>181</v>
      </c>
      <c r="G625" s="11" t="s">
        <v>26</v>
      </c>
      <c r="H625" s="17" t="s">
        <v>233</v>
      </c>
      <c r="I625" s="11" t="s">
        <v>62</v>
      </c>
      <c r="J625" s="11" t="s">
        <v>46</v>
      </c>
      <c r="K625" s="11" t="s">
        <v>42</v>
      </c>
      <c r="L625" s="7">
        <v>1</v>
      </c>
      <c r="M625" s="11" t="s">
        <v>1695</v>
      </c>
      <c r="N625" s="11" t="s">
        <v>922</v>
      </c>
      <c r="O625" s="9" t="s">
        <v>923</v>
      </c>
      <c r="P625" s="7"/>
      <c r="Q625" s="7">
        <v>1</v>
      </c>
      <c r="R625" s="7" t="s">
        <v>30</v>
      </c>
      <c r="S625" s="18" t="str">
        <f>VLOOKUP(N625,[2]REGULARIZADOS!N$6:S$363,6,0)</f>
        <v>01/01/2008</v>
      </c>
      <c r="T625" s="14">
        <v>6165.33</v>
      </c>
      <c r="U625" s="13"/>
      <c r="V625" s="13"/>
      <c r="W625" s="14">
        <v>8647.35</v>
      </c>
      <c r="X625" s="14">
        <v>2482.0200000000004</v>
      </c>
      <c r="Y625" s="14">
        <v>6165.33</v>
      </c>
    </row>
    <row r="626" spans="1:25" x14ac:dyDescent="0.25">
      <c r="A626" s="7">
        <v>266</v>
      </c>
      <c r="B626" s="8" t="s">
        <v>1431</v>
      </c>
      <c r="C626" s="7" t="s">
        <v>24</v>
      </c>
      <c r="D626" s="11" t="s">
        <v>31</v>
      </c>
      <c r="E626" s="11" t="s">
        <v>180</v>
      </c>
      <c r="F626" s="11" t="s">
        <v>181</v>
      </c>
      <c r="G626" s="11" t="s">
        <v>26</v>
      </c>
      <c r="H626" s="17" t="s">
        <v>233</v>
      </c>
      <c r="I626" s="11" t="s">
        <v>62</v>
      </c>
      <c r="J626" s="11" t="s">
        <v>46</v>
      </c>
      <c r="K626" s="11" t="s">
        <v>42</v>
      </c>
      <c r="L626" s="7">
        <v>1</v>
      </c>
      <c r="M626" s="11" t="s">
        <v>1696</v>
      </c>
      <c r="N626" s="11" t="s">
        <v>1039</v>
      </c>
      <c r="O626" s="9" t="s">
        <v>1040</v>
      </c>
      <c r="P626" s="7"/>
      <c r="Q626" s="7">
        <v>1</v>
      </c>
      <c r="R626" s="7" t="s">
        <v>30</v>
      </c>
      <c r="S626" s="18" t="str">
        <f>VLOOKUP(N626,[2]REGULARIZADOS!N$6:S$363,6,0)</f>
        <v>01/01/2008</v>
      </c>
      <c r="T626" s="14">
        <v>6645.35</v>
      </c>
      <c r="U626" s="13"/>
      <c r="V626" s="13"/>
      <c r="W626" s="14">
        <v>8647.35</v>
      </c>
      <c r="X626" s="14">
        <v>2001.9999999999995</v>
      </c>
      <c r="Y626" s="14">
        <v>6645.35</v>
      </c>
    </row>
    <row r="627" spans="1:25" x14ac:dyDescent="0.25">
      <c r="A627" s="7">
        <v>267</v>
      </c>
      <c r="B627" s="8" t="s">
        <v>1431</v>
      </c>
      <c r="C627" s="7" t="s">
        <v>24</v>
      </c>
      <c r="D627" s="11" t="s">
        <v>54</v>
      </c>
      <c r="E627" s="11" t="s">
        <v>141</v>
      </c>
      <c r="F627" s="11" t="s">
        <v>142</v>
      </c>
      <c r="G627" s="11" t="s">
        <v>26</v>
      </c>
      <c r="H627" s="17" t="s">
        <v>233</v>
      </c>
      <c r="I627" s="11" t="s">
        <v>62</v>
      </c>
      <c r="J627" s="11" t="s">
        <v>46</v>
      </c>
      <c r="K627" s="11" t="s">
        <v>42</v>
      </c>
      <c r="L627" s="7">
        <v>1</v>
      </c>
      <c r="M627" s="11" t="s">
        <v>1697</v>
      </c>
      <c r="N627" s="11" t="s">
        <v>397</v>
      </c>
      <c r="O627" s="9" t="s">
        <v>398</v>
      </c>
      <c r="P627" s="7"/>
      <c r="Q627" s="7">
        <v>1</v>
      </c>
      <c r="R627" s="7" t="s">
        <v>30</v>
      </c>
      <c r="S627" s="18" t="str">
        <f>VLOOKUP(N627,[2]REGULARIZADOS!N$6:S$363,6,0)</f>
        <v>01/01/2008</v>
      </c>
      <c r="T627" s="14">
        <v>4161.8</v>
      </c>
      <c r="U627" s="13"/>
      <c r="V627" s="13"/>
      <c r="W627" s="14">
        <v>8647.35</v>
      </c>
      <c r="X627" s="14">
        <v>4485.55</v>
      </c>
      <c r="Y627" s="14">
        <v>4161.8</v>
      </c>
    </row>
    <row r="628" spans="1:25" x14ac:dyDescent="0.25">
      <c r="A628" s="7">
        <v>268</v>
      </c>
      <c r="B628" s="8" t="s">
        <v>1431</v>
      </c>
      <c r="C628" s="7" t="s">
        <v>24</v>
      </c>
      <c r="D628" s="11" t="s">
        <v>54</v>
      </c>
      <c r="E628" s="11" t="s">
        <v>141</v>
      </c>
      <c r="F628" s="11" t="s">
        <v>142</v>
      </c>
      <c r="G628" s="11" t="s">
        <v>26</v>
      </c>
      <c r="H628" s="17" t="s">
        <v>233</v>
      </c>
      <c r="I628" s="11" t="s">
        <v>62</v>
      </c>
      <c r="J628" s="11" t="s">
        <v>46</v>
      </c>
      <c r="K628" s="11" t="s">
        <v>42</v>
      </c>
      <c r="L628" s="7">
        <v>1</v>
      </c>
      <c r="M628" s="11" t="s">
        <v>1698</v>
      </c>
      <c r="N628" s="11" t="s">
        <v>1033</v>
      </c>
      <c r="O628" s="9" t="s">
        <v>1034</v>
      </c>
      <c r="P628" s="7"/>
      <c r="Q628" s="7">
        <v>1</v>
      </c>
      <c r="R628" s="7" t="s">
        <v>30</v>
      </c>
      <c r="S628" s="18" t="str">
        <f>VLOOKUP(N628,[2]REGULARIZADOS!N$6:S$363,6,0)</f>
        <v>01/01/2008</v>
      </c>
      <c r="T628" s="14">
        <v>6558.5800000000008</v>
      </c>
      <c r="U628" s="13"/>
      <c r="V628" s="13"/>
      <c r="W628" s="14">
        <v>8647.35</v>
      </c>
      <c r="X628" s="14">
        <v>2088.7699999999995</v>
      </c>
      <c r="Y628" s="14">
        <v>6558.5800000000008</v>
      </c>
    </row>
    <row r="629" spans="1:25" x14ac:dyDescent="0.25">
      <c r="A629" s="7">
        <v>269</v>
      </c>
      <c r="B629" s="8" t="s">
        <v>1431</v>
      </c>
      <c r="C629" s="7" t="s">
        <v>24</v>
      </c>
      <c r="D629" s="11" t="s">
        <v>54</v>
      </c>
      <c r="E629" s="11" t="s">
        <v>141</v>
      </c>
      <c r="F629" s="11" t="s">
        <v>142</v>
      </c>
      <c r="G629" s="11" t="s">
        <v>26</v>
      </c>
      <c r="H629" s="17" t="s">
        <v>233</v>
      </c>
      <c r="I629" s="11" t="s">
        <v>62</v>
      </c>
      <c r="J629" s="11" t="s">
        <v>46</v>
      </c>
      <c r="K629" s="11" t="s">
        <v>42</v>
      </c>
      <c r="L629" s="7">
        <v>1</v>
      </c>
      <c r="M629" s="11" t="s">
        <v>1699</v>
      </c>
      <c r="N629" s="11" t="s">
        <v>1244</v>
      </c>
      <c r="O629" s="9" t="s">
        <v>1245</v>
      </c>
      <c r="P629" s="7"/>
      <c r="Q629" s="7">
        <v>1</v>
      </c>
      <c r="R629" s="7" t="s">
        <v>30</v>
      </c>
      <c r="S629" s="18" t="str">
        <f>VLOOKUP(N629,[2]REGULARIZADOS!N$6:S$363,6,0)</f>
        <v>01/01/2008</v>
      </c>
      <c r="T629" s="14">
        <v>5658.5800000000008</v>
      </c>
      <c r="U629" s="13"/>
      <c r="V629" s="13"/>
      <c r="W629" s="14">
        <v>8647.35</v>
      </c>
      <c r="X629" s="14">
        <v>2988.7699999999995</v>
      </c>
      <c r="Y629" s="14">
        <v>5658.5800000000008</v>
      </c>
    </row>
    <row r="630" spans="1:25" x14ac:dyDescent="0.25">
      <c r="A630" s="7">
        <v>270</v>
      </c>
      <c r="B630" s="8" t="s">
        <v>1431</v>
      </c>
      <c r="C630" s="7" t="s">
        <v>24</v>
      </c>
      <c r="D630" s="11" t="s">
        <v>61</v>
      </c>
      <c r="E630" s="11" t="s">
        <v>172</v>
      </c>
      <c r="F630" s="11" t="s">
        <v>173</v>
      </c>
      <c r="G630" s="11" t="s">
        <v>26</v>
      </c>
      <c r="H630" s="17" t="s">
        <v>253</v>
      </c>
      <c r="I630" s="11" t="s">
        <v>34</v>
      </c>
      <c r="J630" s="11" t="s">
        <v>28</v>
      </c>
      <c r="K630" s="11" t="s">
        <v>29</v>
      </c>
      <c r="L630" s="7">
        <v>1</v>
      </c>
      <c r="M630" s="11" t="s">
        <v>1700</v>
      </c>
      <c r="N630" s="11" t="s">
        <v>1008</v>
      </c>
      <c r="O630" s="9" t="s">
        <v>1009</v>
      </c>
      <c r="P630" s="7"/>
      <c r="Q630" s="7">
        <v>1</v>
      </c>
      <c r="R630" s="7" t="s">
        <v>30</v>
      </c>
      <c r="S630" s="18" t="str">
        <f>VLOOKUP(N630,[2]REGULARIZADOS!N$6:S$363,6,0)</f>
        <v>01/07/2008</v>
      </c>
      <c r="T630" s="14">
        <v>11348.57</v>
      </c>
      <c r="U630" s="13"/>
      <c r="V630" s="13"/>
      <c r="W630" s="14">
        <v>15210</v>
      </c>
      <c r="X630" s="14">
        <v>3861.43</v>
      </c>
      <c r="Y630" s="14">
        <v>11348.57</v>
      </c>
    </row>
    <row r="631" spans="1:25" x14ac:dyDescent="0.25">
      <c r="A631" s="7">
        <v>271</v>
      </c>
      <c r="B631" s="8" t="s">
        <v>1431</v>
      </c>
      <c r="C631" s="7" t="s">
        <v>24</v>
      </c>
      <c r="D631" s="11" t="s">
        <v>61</v>
      </c>
      <c r="E631" s="11" t="s">
        <v>172</v>
      </c>
      <c r="F631" s="11" t="s">
        <v>173</v>
      </c>
      <c r="G631" s="11" t="s">
        <v>26</v>
      </c>
      <c r="H631" s="17" t="s">
        <v>233</v>
      </c>
      <c r="I631" s="11" t="s">
        <v>62</v>
      </c>
      <c r="J631" s="11" t="s">
        <v>46</v>
      </c>
      <c r="K631" s="11" t="s">
        <v>42</v>
      </c>
      <c r="L631" s="7">
        <v>1</v>
      </c>
      <c r="M631" s="11" t="s">
        <v>1701</v>
      </c>
      <c r="N631" s="11" t="s">
        <v>393</v>
      </c>
      <c r="O631" s="9" t="s">
        <v>394</v>
      </c>
      <c r="P631" s="7"/>
      <c r="Q631" s="7">
        <v>1</v>
      </c>
      <c r="R631" s="7" t="s">
        <v>30</v>
      </c>
      <c r="S631" s="18" t="str">
        <f>VLOOKUP(N631,[2]REGULARIZADOS!N$6:S$363,6,0)</f>
        <v>01/01/2008</v>
      </c>
      <c r="T631" s="14">
        <v>6558.5800000000008</v>
      </c>
      <c r="U631" s="13"/>
      <c r="V631" s="13"/>
      <c r="W631" s="14">
        <v>8647.35</v>
      </c>
      <c r="X631" s="14">
        <v>2088.7699999999995</v>
      </c>
      <c r="Y631" s="14">
        <v>6558.5800000000008</v>
      </c>
    </row>
    <row r="632" spans="1:25" x14ac:dyDescent="0.25">
      <c r="A632" s="7">
        <v>272</v>
      </c>
      <c r="B632" s="8" t="s">
        <v>1431</v>
      </c>
      <c r="C632" s="7" t="s">
        <v>24</v>
      </c>
      <c r="D632" s="11" t="s">
        <v>61</v>
      </c>
      <c r="E632" s="11" t="s">
        <v>172</v>
      </c>
      <c r="F632" s="11" t="s">
        <v>173</v>
      </c>
      <c r="G632" s="11" t="s">
        <v>26</v>
      </c>
      <c r="H632" s="17" t="s">
        <v>233</v>
      </c>
      <c r="I632" s="11" t="s">
        <v>62</v>
      </c>
      <c r="J632" s="11" t="s">
        <v>46</v>
      </c>
      <c r="K632" s="11" t="s">
        <v>42</v>
      </c>
      <c r="L632" s="7">
        <v>1</v>
      </c>
      <c r="M632" s="11" t="s">
        <v>1702</v>
      </c>
      <c r="N632" s="11" t="s">
        <v>1386</v>
      </c>
      <c r="O632" s="9" t="s">
        <v>1387</v>
      </c>
      <c r="P632" s="7"/>
      <c r="Q632" s="7">
        <v>1</v>
      </c>
      <c r="R632" s="7" t="s">
        <v>30</v>
      </c>
      <c r="S632" s="18" t="str">
        <f>VLOOKUP(N632,[2]REGULARIZADOS!N$6:S$363,6,0)</f>
        <v>16/10/2010</v>
      </c>
      <c r="T632" s="14">
        <v>4836.33</v>
      </c>
      <c r="U632" s="13"/>
      <c r="V632" s="13"/>
      <c r="W632" s="14">
        <v>8597.35</v>
      </c>
      <c r="X632" s="14">
        <v>3761.02</v>
      </c>
      <c r="Y632" s="14">
        <v>4836.33</v>
      </c>
    </row>
    <row r="633" spans="1:25" x14ac:dyDescent="0.25">
      <c r="A633" s="7">
        <v>273</v>
      </c>
      <c r="B633" s="8" t="s">
        <v>1431</v>
      </c>
      <c r="C633" s="7" t="s">
        <v>24</v>
      </c>
      <c r="D633" s="11" t="s">
        <v>47</v>
      </c>
      <c r="E633" s="11" t="s">
        <v>106</v>
      </c>
      <c r="F633" s="11" t="s">
        <v>107</v>
      </c>
      <c r="G633" s="11" t="s">
        <v>26</v>
      </c>
      <c r="H633" s="17" t="s">
        <v>253</v>
      </c>
      <c r="I633" s="11" t="s">
        <v>34</v>
      </c>
      <c r="J633" s="11" t="s">
        <v>28</v>
      </c>
      <c r="K633" s="11" t="s">
        <v>29</v>
      </c>
      <c r="L633" s="7">
        <v>1</v>
      </c>
      <c r="M633" s="11" t="s">
        <v>1703</v>
      </c>
      <c r="N633" s="11" t="s">
        <v>439</v>
      </c>
      <c r="O633" s="9" t="s">
        <v>440</v>
      </c>
      <c r="P633" s="7"/>
      <c r="Q633" s="7">
        <v>1</v>
      </c>
      <c r="R633" s="7" t="s">
        <v>30</v>
      </c>
      <c r="S633" s="18" t="str">
        <f>VLOOKUP(N633,[2]REGULARIZADOS!N$6:S$363,6,0)</f>
        <v>01/07/2008</v>
      </c>
      <c r="T633" s="14">
        <v>11810.809999999998</v>
      </c>
      <c r="U633" s="13"/>
      <c r="V633" s="13"/>
      <c r="W633" s="14">
        <v>15911.9</v>
      </c>
      <c r="X633" s="14">
        <v>4101.0900000000011</v>
      </c>
      <c r="Y633" s="14">
        <v>11810.809999999998</v>
      </c>
    </row>
    <row r="634" spans="1:25" x14ac:dyDescent="0.25">
      <c r="A634" s="7">
        <v>274</v>
      </c>
      <c r="B634" s="8" t="s">
        <v>1431</v>
      </c>
      <c r="C634" s="7" t="s">
        <v>24</v>
      </c>
      <c r="D634" s="11" t="s">
        <v>47</v>
      </c>
      <c r="E634" s="11" t="s">
        <v>106</v>
      </c>
      <c r="F634" s="11" t="s">
        <v>107</v>
      </c>
      <c r="G634" s="11" t="s">
        <v>26</v>
      </c>
      <c r="H634" s="17" t="s">
        <v>233</v>
      </c>
      <c r="I634" s="11" t="s">
        <v>62</v>
      </c>
      <c r="J634" s="11" t="s">
        <v>46</v>
      </c>
      <c r="K634" s="11" t="s">
        <v>42</v>
      </c>
      <c r="L634" s="7">
        <v>1</v>
      </c>
      <c r="M634" s="11" t="s">
        <v>1704</v>
      </c>
      <c r="N634" s="11" t="s">
        <v>424</v>
      </c>
      <c r="O634" s="9" t="s">
        <v>425</v>
      </c>
      <c r="P634" s="7"/>
      <c r="Q634" s="7">
        <v>1</v>
      </c>
      <c r="R634" s="7" t="s">
        <v>30</v>
      </c>
      <c r="S634" s="18" t="str">
        <f>VLOOKUP(N634,[2]REGULARIZADOS!N$6:S$363,6,0)</f>
        <v>01/01/2008</v>
      </c>
      <c r="T634" s="14">
        <v>6558.5800000000008</v>
      </c>
      <c r="U634" s="13"/>
      <c r="V634" s="13"/>
      <c r="W634" s="14">
        <v>8647.35</v>
      </c>
      <c r="X634" s="14">
        <v>2088.7699999999995</v>
      </c>
      <c r="Y634" s="14">
        <v>6558.5800000000008</v>
      </c>
    </row>
    <row r="635" spans="1:25" x14ac:dyDescent="0.25">
      <c r="A635" s="7">
        <v>275</v>
      </c>
      <c r="B635" s="8" t="s">
        <v>1431</v>
      </c>
      <c r="C635" s="7" t="s">
        <v>24</v>
      </c>
      <c r="D635" s="11" t="s">
        <v>67</v>
      </c>
      <c r="E635" s="11" t="s">
        <v>118</v>
      </c>
      <c r="F635" s="11" t="s">
        <v>119</v>
      </c>
      <c r="G635" s="11" t="s">
        <v>26</v>
      </c>
      <c r="H635" s="17" t="s">
        <v>233</v>
      </c>
      <c r="I635" s="11" t="s">
        <v>62</v>
      </c>
      <c r="J635" s="11" t="s">
        <v>46</v>
      </c>
      <c r="K635" s="11" t="s">
        <v>42</v>
      </c>
      <c r="L635" s="7">
        <v>1</v>
      </c>
      <c r="M635" s="11" t="s">
        <v>1705</v>
      </c>
      <c r="N635" s="11" t="s">
        <v>601</v>
      </c>
      <c r="O635" s="9" t="s">
        <v>602</v>
      </c>
      <c r="P635" s="7"/>
      <c r="Q635" s="7">
        <v>1</v>
      </c>
      <c r="R635" s="7" t="s">
        <v>30</v>
      </c>
      <c r="S635" s="18" t="str">
        <f>VLOOKUP(N635,[2]REGULARIZADOS!N$6:S$363,6,0)</f>
        <v>01/01/2008</v>
      </c>
      <c r="T635" s="14">
        <v>4966.07</v>
      </c>
      <c r="U635" s="13"/>
      <c r="V635" s="13"/>
      <c r="W635" s="14">
        <v>8647.35</v>
      </c>
      <c r="X635" s="14">
        <v>3681.28</v>
      </c>
      <c r="Y635" s="14">
        <v>4966.07</v>
      </c>
    </row>
    <row r="636" spans="1:25" x14ac:dyDescent="0.25">
      <c r="A636" s="7">
        <v>276</v>
      </c>
      <c r="B636" s="8" t="s">
        <v>1431</v>
      </c>
      <c r="C636" s="7" t="s">
        <v>24</v>
      </c>
      <c r="D636" s="11" t="s">
        <v>67</v>
      </c>
      <c r="E636" s="11" t="s">
        <v>118</v>
      </c>
      <c r="F636" s="11" t="s">
        <v>119</v>
      </c>
      <c r="G636" s="11" t="s">
        <v>26</v>
      </c>
      <c r="H636" s="17" t="s">
        <v>233</v>
      </c>
      <c r="I636" s="11" t="s">
        <v>62</v>
      </c>
      <c r="J636" s="11" t="s">
        <v>46</v>
      </c>
      <c r="K636" s="11" t="s">
        <v>42</v>
      </c>
      <c r="L636" s="7">
        <v>1</v>
      </c>
      <c r="M636" s="11" t="s">
        <v>1706</v>
      </c>
      <c r="N636" s="11" t="s">
        <v>899</v>
      </c>
      <c r="O636" s="9" t="s">
        <v>900</v>
      </c>
      <c r="P636" s="7"/>
      <c r="Q636" s="7">
        <v>1</v>
      </c>
      <c r="R636" s="7" t="s">
        <v>30</v>
      </c>
      <c r="S636" s="18" t="str">
        <f>VLOOKUP(N636,[2]REGULARIZADOS!N$6:S$363,6,0)</f>
        <v>01/01/2008</v>
      </c>
      <c r="T636" s="14">
        <v>5944.07</v>
      </c>
      <c r="U636" s="13"/>
      <c r="V636" s="13"/>
      <c r="W636" s="14">
        <v>8647.35</v>
      </c>
      <c r="X636" s="14">
        <v>2703.2800000000007</v>
      </c>
      <c r="Y636" s="14">
        <v>5944.07</v>
      </c>
    </row>
    <row r="637" spans="1:25" x14ac:dyDescent="0.25">
      <c r="A637" s="7">
        <v>277</v>
      </c>
      <c r="B637" s="8" t="s">
        <v>1431</v>
      </c>
      <c r="C637" s="7" t="s">
        <v>24</v>
      </c>
      <c r="D637" s="11" t="s">
        <v>67</v>
      </c>
      <c r="E637" s="11" t="s">
        <v>118</v>
      </c>
      <c r="F637" s="11" t="s">
        <v>119</v>
      </c>
      <c r="G637" s="11" t="s">
        <v>26</v>
      </c>
      <c r="H637" s="17" t="s">
        <v>233</v>
      </c>
      <c r="I637" s="11" t="s">
        <v>62</v>
      </c>
      <c r="J637" s="11" t="s">
        <v>46</v>
      </c>
      <c r="K637" s="11" t="s">
        <v>42</v>
      </c>
      <c r="L637" s="7">
        <v>1</v>
      </c>
      <c r="M637" s="11" t="s">
        <v>1707</v>
      </c>
      <c r="N637" s="11" t="s">
        <v>1026</v>
      </c>
      <c r="O637" s="9" t="s">
        <v>1027</v>
      </c>
      <c r="P637" s="7"/>
      <c r="Q637" s="7">
        <v>1</v>
      </c>
      <c r="R637" s="7" t="s">
        <v>30</v>
      </c>
      <c r="S637" s="18" t="str">
        <f>VLOOKUP(N637,[2]REGULARIZADOS!N$6:S$363,6,0)</f>
        <v>16/07/2009</v>
      </c>
      <c r="T637" s="14">
        <v>6645.35</v>
      </c>
      <c r="U637" s="13"/>
      <c r="V637" s="13"/>
      <c r="W637" s="14">
        <v>8647.35</v>
      </c>
      <c r="X637" s="14">
        <v>2001.9999999999995</v>
      </c>
      <c r="Y637" s="14">
        <v>6645.35</v>
      </c>
    </row>
    <row r="638" spans="1:25" x14ac:dyDescent="0.25">
      <c r="A638" s="7">
        <v>278</v>
      </c>
      <c r="B638" s="8" t="s">
        <v>1431</v>
      </c>
      <c r="C638" s="7" t="s">
        <v>24</v>
      </c>
      <c r="D638" s="11" t="s">
        <v>25</v>
      </c>
      <c r="E638" s="11" t="s">
        <v>43</v>
      </c>
      <c r="F638" s="11" t="s">
        <v>44</v>
      </c>
      <c r="G638" s="11" t="s">
        <v>26</v>
      </c>
      <c r="H638" s="17" t="s">
        <v>253</v>
      </c>
      <c r="I638" s="11" t="s">
        <v>34</v>
      </c>
      <c r="J638" s="11" t="s">
        <v>28</v>
      </c>
      <c r="K638" s="11" t="s">
        <v>29</v>
      </c>
      <c r="L638" s="7">
        <v>1</v>
      </c>
      <c r="M638" s="11" t="s">
        <v>1708</v>
      </c>
      <c r="N638" s="11" t="s">
        <v>807</v>
      </c>
      <c r="O638" s="9" t="s">
        <v>808</v>
      </c>
      <c r="P638" s="7"/>
      <c r="Q638" s="7">
        <v>1</v>
      </c>
      <c r="R638" s="7" t="s">
        <v>30</v>
      </c>
      <c r="S638" s="18" t="str">
        <f>VLOOKUP(N638,[2]REGULARIZADOS!N$6:S$363,6,0)</f>
        <v>01/07/2008</v>
      </c>
      <c r="T638" s="14">
        <v>7687.0599999999995</v>
      </c>
      <c r="U638" s="13"/>
      <c r="V638" s="13"/>
      <c r="W638" s="14">
        <v>15911.9</v>
      </c>
      <c r="X638" s="14">
        <v>8224.84</v>
      </c>
      <c r="Y638" s="14">
        <v>7687.0599999999995</v>
      </c>
    </row>
    <row r="639" spans="1:25" x14ac:dyDescent="0.25">
      <c r="A639" s="7">
        <v>279</v>
      </c>
      <c r="B639" s="8" t="s">
        <v>1431</v>
      </c>
      <c r="C639" s="7" t="s">
        <v>24</v>
      </c>
      <c r="D639" s="11" t="s">
        <v>38</v>
      </c>
      <c r="E639" s="11" t="s">
        <v>79</v>
      </c>
      <c r="F639" s="11" t="s">
        <v>80</v>
      </c>
      <c r="G639" s="11" t="s">
        <v>26</v>
      </c>
      <c r="H639" s="17" t="s">
        <v>233</v>
      </c>
      <c r="I639" s="11" t="s">
        <v>62</v>
      </c>
      <c r="J639" s="11" t="s">
        <v>46</v>
      </c>
      <c r="K639" s="11" t="s">
        <v>42</v>
      </c>
      <c r="L639" s="7">
        <v>1</v>
      </c>
      <c r="M639" s="11" t="s">
        <v>1709</v>
      </c>
      <c r="N639" s="11" t="s">
        <v>335</v>
      </c>
      <c r="O639" s="9" t="s">
        <v>336</v>
      </c>
      <c r="P639" s="7"/>
      <c r="Q639" s="7">
        <v>1</v>
      </c>
      <c r="R639" s="7" t="s">
        <v>30</v>
      </c>
      <c r="S639" s="18" t="str">
        <f>VLOOKUP(N639,[2]REGULARIZADOS!N$6:S$363,6,0)</f>
        <v>01/01/2008</v>
      </c>
      <c r="T639" s="14">
        <v>2192.0600000000013</v>
      </c>
      <c r="U639" s="13"/>
      <c r="V639" s="13"/>
      <c r="W639" s="14">
        <v>8647.35</v>
      </c>
      <c r="X639" s="14">
        <v>6455.2899999999991</v>
      </c>
      <c r="Y639" s="14">
        <v>2192.0600000000013</v>
      </c>
    </row>
    <row r="640" spans="1:25" x14ac:dyDescent="0.25">
      <c r="A640" s="7">
        <v>280</v>
      </c>
      <c r="B640" s="8" t="s">
        <v>1431</v>
      </c>
      <c r="C640" s="7" t="s">
        <v>24</v>
      </c>
      <c r="D640" s="11" t="s">
        <v>38</v>
      </c>
      <c r="E640" s="11" t="s">
        <v>79</v>
      </c>
      <c r="F640" s="11" t="s">
        <v>80</v>
      </c>
      <c r="G640" s="11" t="s">
        <v>26</v>
      </c>
      <c r="H640" s="17" t="s">
        <v>292</v>
      </c>
      <c r="I640" s="11" t="s">
        <v>45</v>
      </c>
      <c r="J640" s="11" t="s">
        <v>46</v>
      </c>
      <c r="K640" s="11" t="s">
        <v>42</v>
      </c>
      <c r="L640" s="7">
        <v>1</v>
      </c>
      <c r="M640" s="11" t="s">
        <v>1710</v>
      </c>
      <c r="N640" s="11" t="s">
        <v>878</v>
      </c>
      <c r="O640" s="9" t="s">
        <v>879</v>
      </c>
      <c r="P640" s="7"/>
      <c r="Q640" s="7">
        <v>1</v>
      </c>
      <c r="R640" s="7" t="s">
        <v>30</v>
      </c>
      <c r="S640" s="18" t="str">
        <f>VLOOKUP(N640,[2]REGULARIZADOS!N$6:S$363,6,0)</f>
        <v>01/07/2008</v>
      </c>
      <c r="T640" s="14">
        <v>6529.03</v>
      </c>
      <c r="U640" s="13"/>
      <c r="V640" s="13"/>
      <c r="W640" s="14">
        <v>9985.6</v>
      </c>
      <c r="X640" s="14">
        <v>3456.5700000000006</v>
      </c>
      <c r="Y640" s="14">
        <v>6529.03</v>
      </c>
    </row>
    <row r="641" spans="1:25" x14ac:dyDescent="0.25">
      <c r="A641" s="7">
        <v>281</v>
      </c>
      <c r="B641" s="8" t="s">
        <v>1431</v>
      </c>
      <c r="C641" s="7" t="s">
        <v>24</v>
      </c>
      <c r="D641" s="11" t="s">
        <v>76</v>
      </c>
      <c r="E641" s="11" t="s">
        <v>102</v>
      </c>
      <c r="F641" s="11" t="s">
        <v>103</v>
      </c>
      <c r="G641" s="11" t="s">
        <v>26</v>
      </c>
      <c r="H641" s="17" t="s">
        <v>233</v>
      </c>
      <c r="I641" s="11" t="s">
        <v>62</v>
      </c>
      <c r="J641" s="11" t="s">
        <v>46</v>
      </c>
      <c r="K641" s="11" t="s">
        <v>42</v>
      </c>
      <c r="L641" s="7">
        <v>1</v>
      </c>
      <c r="M641" s="11" t="s">
        <v>1711</v>
      </c>
      <c r="N641" s="11" t="s">
        <v>785</v>
      </c>
      <c r="O641" s="9" t="s">
        <v>786</v>
      </c>
      <c r="P641" s="7"/>
      <c r="Q641" s="7">
        <v>1</v>
      </c>
      <c r="R641" s="7" t="s">
        <v>30</v>
      </c>
      <c r="S641" s="18" t="str">
        <f>VLOOKUP(N641,[2]REGULARIZADOS!N$6:S$363,6,0)</f>
        <v>01/01/2008</v>
      </c>
      <c r="T641" s="14">
        <v>4872.34</v>
      </c>
      <c r="U641" s="13"/>
      <c r="V641" s="13"/>
      <c r="W641" s="14">
        <v>8647.35</v>
      </c>
      <c r="X641" s="14">
        <v>3775.01</v>
      </c>
      <c r="Y641" s="14">
        <v>4872.34</v>
      </c>
    </row>
    <row r="642" spans="1:25" x14ac:dyDescent="0.25">
      <c r="A642" s="7">
        <v>282</v>
      </c>
      <c r="B642" s="8" t="s">
        <v>1431</v>
      </c>
      <c r="C642" s="7" t="s">
        <v>24</v>
      </c>
      <c r="D642" s="11" t="s">
        <v>76</v>
      </c>
      <c r="E642" s="11" t="s">
        <v>102</v>
      </c>
      <c r="F642" s="11" t="s">
        <v>103</v>
      </c>
      <c r="G642" s="11" t="s">
        <v>26</v>
      </c>
      <c r="H642" s="17" t="s">
        <v>233</v>
      </c>
      <c r="I642" s="11" t="s">
        <v>62</v>
      </c>
      <c r="J642" s="11" t="s">
        <v>46</v>
      </c>
      <c r="K642" s="11" t="s">
        <v>42</v>
      </c>
      <c r="L642" s="7">
        <v>1</v>
      </c>
      <c r="M642" s="11" t="s">
        <v>1712</v>
      </c>
      <c r="N642" s="11" t="s">
        <v>797</v>
      </c>
      <c r="O642" s="9" t="s">
        <v>798</v>
      </c>
      <c r="P642" s="7"/>
      <c r="Q642" s="7">
        <v>1</v>
      </c>
      <c r="R642" s="7" t="s">
        <v>30</v>
      </c>
      <c r="S642" s="18" t="str">
        <f>VLOOKUP(N642,[2]REGULARIZADOS!N$6:S$363,6,0)</f>
        <v>01/01/2008</v>
      </c>
      <c r="T642" s="14">
        <v>2936.7900000000009</v>
      </c>
      <c r="U642" s="13"/>
      <c r="V642" s="13"/>
      <c r="W642" s="14">
        <v>8647.35</v>
      </c>
      <c r="X642" s="14">
        <v>5710.5599999999995</v>
      </c>
      <c r="Y642" s="14">
        <v>2936.7900000000009</v>
      </c>
    </row>
    <row r="643" spans="1:25" x14ac:dyDescent="0.25">
      <c r="A643" s="7">
        <v>283</v>
      </c>
      <c r="B643" s="8" t="s">
        <v>1431</v>
      </c>
      <c r="C643" s="7" t="s">
        <v>24</v>
      </c>
      <c r="D643" s="11" t="s">
        <v>67</v>
      </c>
      <c r="E643" s="11" t="s">
        <v>221</v>
      </c>
      <c r="F643" s="11" t="s">
        <v>222</v>
      </c>
      <c r="G643" s="11" t="s">
        <v>26</v>
      </c>
      <c r="H643" s="17" t="s">
        <v>253</v>
      </c>
      <c r="I643" s="11" t="s">
        <v>34</v>
      </c>
      <c r="J643" s="11" t="s">
        <v>28</v>
      </c>
      <c r="K643" s="11" t="s">
        <v>29</v>
      </c>
      <c r="L643" s="7">
        <v>1</v>
      </c>
      <c r="M643" s="11" t="s">
        <v>1713</v>
      </c>
      <c r="N643" s="11" t="s">
        <v>1289</v>
      </c>
      <c r="O643" s="9" t="s">
        <v>1290</v>
      </c>
      <c r="P643" s="7"/>
      <c r="Q643" s="7">
        <v>1</v>
      </c>
      <c r="R643" s="7" t="s">
        <v>30</v>
      </c>
      <c r="S643" s="18">
        <f>VLOOKUP(N643,[2]REGULARIZADOS!N$6:S$363,6,0)</f>
        <v>42171</v>
      </c>
      <c r="T643" s="14">
        <v>11315.65</v>
      </c>
      <c r="U643" s="13"/>
      <c r="V643" s="13"/>
      <c r="W643" s="14">
        <v>15160</v>
      </c>
      <c r="X643" s="14">
        <v>3844.35</v>
      </c>
      <c r="Y643" s="14">
        <v>11315.65</v>
      </c>
    </row>
    <row r="644" spans="1:25" x14ac:dyDescent="0.25">
      <c r="A644" s="7">
        <v>284</v>
      </c>
      <c r="B644" s="8" t="s">
        <v>1431</v>
      </c>
      <c r="C644" s="7" t="s">
        <v>24</v>
      </c>
      <c r="D644" s="11" t="s">
        <v>91</v>
      </c>
      <c r="E644" s="11" t="s">
        <v>131</v>
      </c>
      <c r="F644" s="11" t="s">
        <v>132</v>
      </c>
      <c r="G644" s="11" t="s">
        <v>26</v>
      </c>
      <c r="H644" s="17" t="s">
        <v>233</v>
      </c>
      <c r="I644" s="11" t="s">
        <v>62</v>
      </c>
      <c r="J644" s="11" t="s">
        <v>46</v>
      </c>
      <c r="K644" s="11" t="s">
        <v>42</v>
      </c>
      <c r="L644" s="7">
        <v>1</v>
      </c>
      <c r="M644" s="11" t="s">
        <v>1714</v>
      </c>
      <c r="N644" s="11" t="s">
        <v>321</v>
      </c>
      <c r="O644" s="9" t="s">
        <v>322</v>
      </c>
      <c r="P644" s="7"/>
      <c r="Q644" s="7">
        <v>1</v>
      </c>
      <c r="R644" s="7" t="s">
        <v>30</v>
      </c>
      <c r="S644" s="18" t="str">
        <f>VLOOKUP(N644,[2]REGULARIZADOS!N$6:S$363,6,0)</f>
        <v>16/07/2009</v>
      </c>
      <c r="T644" s="14">
        <v>4329.4700000000012</v>
      </c>
      <c r="U644" s="13"/>
      <c r="V644" s="13"/>
      <c r="W644" s="14">
        <v>8647.35</v>
      </c>
      <c r="X644" s="14">
        <v>4317.8799999999992</v>
      </c>
      <c r="Y644" s="14">
        <v>4329.4700000000012</v>
      </c>
    </row>
    <row r="645" spans="1:25" x14ac:dyDescent="0.25">
      <c r="A645" s="7">
        <v>285</v>
      </c>
      <c r="B645" s="8" t="s">
        <v>1431</v>
      </c>
      <c r="C645" s="7" t="s">
        <v>24</v>
      </c>
      <c r="D645" s="11" t="s">
        <v>35</v>
      </c>
      <c r="E645" s="11" t="s">
        <v>36</v>
      </c>
      <c r="F645" s="11" t="s">
        <v>37</v>
      </c>
      <c r="G645" s="11" t="s">
        <v>26</v>
      </c>
      <c r="H645" s="17" t="s">
        <v>253</v>
      </c>
      <c r="I645" s="11" t="s">
        <v>34</v>
      </c>
      <c r="J645" s="11" t="s">
        <v>28</v>
      </c>
      <c r="K645" s="11" t="s">
        <v>29</v>
      </c>
      <c r="L645" s="7">
        <v>1</v>
      </c>
      <c r="M645" s="11" t="s">
        <v>1715</v>
      </c>
      <c r="N645" s="11" t="s">
        <v>524</v>
      </c>
      <c r="O645" s="9" t="s">
        <v>525</v>
      </c>
      <c r="P645" s="7"/>
      <c r="Q645" s="7">
        <v>1</v>
      </c>
      <c r="R645" s="7" t="s">
        <v>30</v>
      </c>
      <c r="S645" s="18" t="str">
        <f>VLOOKUP(N645,[2]REGULARIZADOS!N$6:S$363,6,0)</f>
        <v>01/07/2008</v>
      </c>
      <c r="T645" s="14">
        <v>7785.4199999999992</v>
      </c>
      <c r="U645" s="13"/>
      <c r="V645" s="13"/>
      <c r="W645" s="14">
        <v>15911.9</v>
      </c>
      <c r="X645" s="14">
        <v>8126.4800000000005</v>
      </c>
      <c r="Y645" s="14">
        <v>7785.4199999999992</v>
      </c>
    </row>
    <row r="646" spans="1:25" x14ac:dyDescent="0.25">
      <c r="A646" s="7">
        <v>286</v>
      </c>
      <c r="B646" s="8" t="s">
        <v>1431</v>
      </c>
      <c r="C646" s="7" t="s">
        <v>24</v>
      </c>
      <c r="D646" s="11" t="s">
        <v>67</v>
      </c>
      <c r="E646" s="11" t="s">
        <v>120</v>
      </c>
      <c r="F646" s="11" t="s">
        <v>121</v>
      </c>
      <c r="G646" s="11" t="s">
        <v>26</v>
      </c>
      <c r="H646" s="17" t="s">
        <v>233</v>
      </c>
      <c r="I646" s="11" t="s">
        <v>62</v>
      </c>
      <c r="J646" s="11" t="s">
        <v>46</v>
      </c>
      <c r="K646" s="11" t="s">
        <v>42</v>
      </c>
      <c r="L646" s="7">
        <v>1</v>
      </c>
      <c r="M646" s="11" t="s">
        <v>1716</v>
      </c>
      <c r="N646" s="11" t="s">
        <v>619</v>
      </c>
      <c r="O646" s="9" t="s">
        <v>620</v>
      </c>
      <c r="P646" s="7"/>
      <c r="Q646" s="7">
        <v>1</v>
      </c>
      <c r="R646" s="7" t="s">
        <v>30</v>
      </c>
      <c r="S646" s="18" t="str">
        <f>VLOOKUP(N646,[2]REGULARIZADOS!N$6:S$363,6,0)</f>
        <v>01/07/2008</v>
      </c>
      <c r="T646" s="14">
        <v>5072.6099999999988</v>
      </c>
      <c r="U646" s="13"/>
      <c r="V646" s="13"/>
      <c r="W646" s="14">
        <v>8647.35</v>
      </c>
      <c r="X646" s="14">
        <v>3574.7400000000011</v>
      </c>
      <c r="Y646" s="14">
        <v>5072.6099999999988</v>
      </c>
    </row>
    <row r="647" spans="1:25" x14ac:dyDescent="0.25">
      <c r="A647" s="7">
        <v>287</v>
      </c>
      <c r="B647" s="8" t="s">
        <v>1431</v>
      </c>
      <c r="C647" s="7" t="s">
        <v>24</v>
      </c>
      <c r="D647" s="11" t="s">
        <v>67</v>
      </c>
      <c r="E647" s="11" t="s">
        <v>120</v>
      </c>
      <c r="F647" s="11" t="s">
        <v>121</v>
      </c>
      <c r="G647" s="11" t="s">
        <v>26</v>
      </c>
      <c r="H647" s="17" t="s">
        <v>233</v>
      </c>
      <c r="I647" s="11" t="s">
        <v>62</v>
      </c>
      <c r="J647" s="11" t="s">
        <v>46</v>
      </c>
      <c r="K647" s="11" t="s">
        <v>42</v>
      </c>
      <c r="L647" s="7">
        <v>1</v>
      </c>
      <c r="M647" s="11" t="s">
        <v>1717</v>
      </c>
      <c r="N647" s="11" t="s">
        <v>860</v>
      </c>
      <c r="O647" s="9" t="s">
        <v>861</v>
      </c>
      <c r="P647" s="7"/>
      <c r="Q647" s="7">
        <v>1</v>
      </c>
      <c r="R647" s="7" t="s">
        <v>30</v>
      </c>
      <c r="S647" s="18" t="str">
        <f>VLOOKUP(N647,[2]REGULARIZADOS!N$6:S$363,6,0)</f>
        <v>01/07/2008</v>
      </c>
      <c r="T647" s="14">
        <v>4313.99</v>
      </c>
      <c r="U647" s="13"/>
      <c r="V647" s="13"/>
      <c r="W647" s="14">
        <v>8647.35</v>
      </c>
      <c r="X647" s="14">
        <v>4333.3600000000006</v>
      </c>
      <c r="Y647" s="14">
        <v>4313.99</v>
      </c>
    </row>
    <row r="648" spans="1:25" x14ac:dyDescent="0.25">
      <c r="A648" s="7">
        <v>288</v>
      </c>
      <c r="B648" s="8" t="s">
        <v>1431</v>
      </c>
      <c r="C648" s="7" t="s">
        <v>24</v>
      </c>
      <c r="D648" s="11" t="s">
        <v>25</v>
      </c>
      <c r="E648" s="11" t="s">
        <v>96</v>
      </c>
      <c r="F648" s="11" t="s">
        <v>97</v>
      </c>
      <c r="G648" s="11" t="s">
        <v>26</v>
      </c>
      <c r="H648" s="17" t="s">
        <v>241</v>
      </c>
      <c r="I648" s="11" t="s">
        <v>70</v>
      </c>
      <c r="J648" s="11" t="s">
        <v>71</v>
      </c>
      <c r="K648" s="11" t="s">
        <v>42</v>
      </c>
      <c r="L648" s="7">
        <v>1</v>
      </c>
      <c r="M648" s="11" t="s">
        <v>1718</v>
      </c>
      <c r="N648" s="11" t="s">
        <v>476</v>
      </c>
      <c r="O648" s="9" t="s">
        <v>477</v>
      </c>
      <c r="P648" s="7"/>
      <c r="Q648" s="7">
        <v>1</v>
      </c>
      <c r="R648" s="7" t="s">
        <v>30</v>
      </c>
      <c r="S648" s="18" t="str">
        <f>VLOOKUP(N648,[2]REGULARIZADOS!N$6:S$363,6,0)</f>
        <v>01/01/2008</v>
      </c>
      <c r="T648" s="14">
        <v>1959.12</v>
      </c>
      <c r="U648" s="13"/>
      <c r="V648" s="13"/>
      <c r="W648" s="14">
        <v>9042.5</v>
      </c>
      <c r="X648" s="14">
        <v>7083.38</v>
      </c>
      <c r="Y648" s="14">
        <v>1959.12</v>
      </c>
    </row>
    <row r="649" spans="1:25" x14ac:dyDescent="0.25">
      <c r="A649" s="7">
        <v>289</v>
      </c>
      <c r="B649" s="8" t="s">
        <v>1431</v>
      </c>
      <c r="C649" s="7" t="s">
        <v>24</v>
      </c>
      <c r="D649" s="11" t="s">
        <v>175</v>
      </c>
      <c r="E649" s="11" t="s">
        <v>176</v>
      </c>
      <c r="F649" s="11" t="s">
        <v>177</v>
      </c>
      <c r="G649" s="11" t="s">
        <v>26</v>
      </c>
      <c r="H649" s="17" t="s">
        <v>233</v>
      </c>
      <c r="I649" s="11" t="s">
        <v>62</v>
      </c>
      <c r="J649" s="11" t="s">
        <v>46</v>
      </c>
      <c r="K649" s="11" t="s">
        <v>42</v>
      </c>
      <c r="L649" s="7">
        <v>1</v>
      </c>
      <c r="M649" s="11" t="s">
        <v>1719</v>
      </c>
      <c r="N649" s="11" t="s">
        <v>961</v>
      </c>
      <c r="O649" s="9" t="s">
        <v>962</v>
      </c>
      <c r="P649" s="7"/>
      <c r="Q649" s="7">
        <v>1</v>
      </c>
      <c r="R649" s="7" t="s">
        <v>30</v>
      </c>
      <c r="S649" s="18" t="str">
        <f>VLOOKUP(N649,[2]REGULARIZADOS!N$6:S$363,6,0)</f>
        <v>01/07/2008</v>
      </c>
      <c r="T649" s="14">
        <v>5324.0299999999988</v>
      </c>
      <c r="U649" s="13"/>
      <c r="V649" s="13"/>
      <c r="W649" s="14">
        <v>8647.35</v>
      </c>
      <c r="X649" s="14">
        <v>3323.3200000000011</v>
      </c>
      <c r="Y649" s="14">
        <v>5324.0299999999988</v>
      </c>
    </row>
    <row r="650" spans="1:25" x14ac:dyDescent="0.25">
      <c r="A650" s="7">
        <v>290</v>
      </c>
      <c r="B650" s="8" t="s">
        <v>1431</v>
      </c>
      <c r="C650" s="7" t="s">
        <v>24</v>
      </c>
      <c r="D650" s="11" t="s">
        <v>67</v>
      </c>
      <c r="E650" s="11" t="s">
        <v>184</v>
      </c>
      <c r="F650" s="11" t="s">
        <v>185</v>
      </c>
      <c r="G650" s="11" t="s">
        <v>26</v>
      </c>
      <c r="H650" s="17" t="s">
        <v>253</v>
      </c>
      <c r="I650" s="11" t="s">
        <v>34</v>
      </c>
      <c r="J650" s="11" t="s">
        <v>28</v>
      </c>
      <c r="K650" s="11" t="s">
        <v>29</v>
      </c>
      <c r="L650" s="7">
        <v>1</v>
      </c>
      <c r="M650" s="11" t="s">
        <v>1720</v>
      </c>
      <c r="N650" s="11" t="s">
        <v>935</v>
      </c>
      <c r="O650" s="9" t="s">
        <v>936</v>
      </c>
      <c r="P650" s="7"/>
      <c r="Q650" s="7">
        <v>1</v>
      </c>
      <c r="R650" s="7" t="s">
        <v>30</v>
      </c>
      <c r="S650" s="18" t="str">
        <f>VLOOKUP(N650,[2]REGULARIZADOS!N$6:S$363,6,0)</f>
        <v>01/07/2008</v>
      </c>
      <c r="T650" s="14">
        <v>8340.9</v>
      </c>
      <c r="U650" s="13"/>
      <c r="V650" s="13"/>
      <c r="W650" s="14">
        <v>15924.4</v>
      </c>
      <c r="X650" s="14">
        <v>7583.5</v>
      </c>
      <c r="Y650" s="14">
        <v>8340.9</v>
      </c>
    </row>
    <row r="651" spans="1:25" x14ac:dyDescent="0.25">
      <c r="A651" s="7">
        <v>291</v>
      </c>
      <c r="B651" s="8" t="s">
        <v>1431</v>
      </c>
      <c r="C651" s="7" t="s">
        <v>24</v>
      </c>
      <c r="D651" s="11" t="s">
        <v>67</v>
      </c>
      <c r="E651" s="11" t="s">
        <v>184</v>
      </c>
      <c r="F651" s="11" t="s">
        <v>185</v>
      </c>
      <c r="G651" s="11" t="s">
        <v>26</v>
      </c>
      <c r="H651" s="17" t="s">
        <v>253</v>
      </c>
      <c r="I651" s="11" t="s">
        <v>34</v>
      </c>
      <c r="J651" s="11" t="s">
        <v>28</v>
      </c>
      <c r="K651" s="11" t="s">
        <v>29</v>
      </c>
      <c r="L651" s="7">
        <v>1</v>
      </c>
      <c r="M651" s="11" t="s">
        <v>1721</v>
      </c>
      <c r="N651" s="11" t="s">
        <v>1368</v>
      </c>
      <c r="O651" s="9" t="s">
        <v>1369</v>
      </c>
      <c r="P651" s="7"/>
      <c r="Q651" s="7">
        <v>1</v>
      </c>
      <c r="R651" s="7" t="s">
        <v>30</v>
      </c>
      <c r="S651" s="18" t="str">
        <f>VLOOKUP(N651,[2]REGULARIZADOS!N$6:S$363,6,0)</f>
        <v>01/07/2008</v>
      </c>
      <c r="T651" s="14">
        <v>9612.4399999999987</v>
      </c>
      <c r="U651" s="13"/>
      <c r="V651" s="13"/>
      <c r="W651" s="14">
        <v>15911.9</v>
      </c>
      <c r="X651" s="14">
        <v>6299.4600000000009</v>
      </c>
      <c r="Y651" s="14">
        <v>9612.4399999999987</v>
      </c>
    </row>
    <row r="652" spans="1:25" x14ac:dyDescent="0.25">
      <c r="A652" s="7">
        <v>292</v>
      </c>
      <c r="B652" s="8" t="s">
        <v>1431</v>
      </c>
      <c r="C652" s="7" t="s">
        <v>24</v>
      </c>
      <c r="D652" s="11" t="s">
        <v>67</v>
      </c>
      <c r="E652" s="11" t="s">
        <v>184</v>
      </c>
      <c r="F652" s="11" t="s">
        <v>185</v>
      </c>
      <c r="G652" s="11" t="s">
        <v>26</v>
      </c>
      <c r="H652" s="17" t="s">
        <v>233</v>
      </c>
      <c r="I652" s="11" t="s">
        <v>62</v>
      </c>
      <c r="J652" s="11" t="s">
        <v>46</v>
      </c>
      <c r="K652" s="11" t="s">
        <v>42</v>
      </c>
      <c r="L652" s="7">
        <v>1</v>
      </c>
      <c r="M652" s="11" t="s">
        <v>1722</v>
      </c>
      <c r="N652" s="11" t="s">
        <v>1114</v>
      </c>
      <c r="O652" s="9" t="s">
        <v>1115</v>
      </c>
      <c r="P652" s="7"/>
      <c r="Q652" s="7">
        <v>1</v>
      </c>
      <c r="R652" s="7" t="s">
        <v>30</v>
      </c>
      <c r="S652" s="18" t="str">
        <f>VLOOKUP(N652,[2]REGULARIZADOS!N$6:S$363,6,0)</f>
        <v>01/01/2008</v>
      </c>
      <c r="T652" s="14">
        <v>5854.77</v>
      </c>
      <c r="U652" s="13"/>
      <c r="V652" s="13"/>
      <c r="W652" s="14">
        <v>8647.35</v>
      </c>
      <c r="X652" s="14">
        <v>2792.5800000000004</v>
      </c>
      <c r="Y652" s="14">
        <v>5854.77</v>
      </c>
    </row>
    <row r="653" spans="1:25" x14ac:dyDescent="0.25">
      <c r="A653" s="7">
        <v>293</v>
      </c>
      <c r="B653" s="8" t="s">
        <v>1431</v>
      </c>
      <c r="C653" s="7" t="s">
        <v>24</v>
      </c>
      <c r="D653" s="11" t="s">
        <v>88</v>
      </c>
      <c r="E653" s="11" t="s">
        <v>116</v>
      </c>
      <c r="F653" s="11" t="s">
        <v>117</v>
      </c>
      <c r="G653" s="11" t="s">
        <v>26</v>
      </c>
      <c r="H653" s="17" t="s">
        <v>1723</v>
      </c>
      <c r="I653" s="11" t="s">
        <v>788</v>
      </c>
      <c r="J653" s="11" t="s">
        <v>28</v>
      </c>
      <c r="K653" s="11" t="s">
        <v>42</v>
      </c>
      <c r="L653" s="7">
        <v>1</v>
      </c>
      <c r="M653" s="11" t="s">
        <v>1724</v>
      </c>
      <c r="N653" s="11" t="s">
        <v>790</v>
      </c>
      <c r="O653" s="9" t="s">
        <v>791</v>
      </c>
      <c r="P653" s="7"/>
      <c r="Q653" s="7">
        <v>1</v>
      </c>
      <c r="R653" s="7" t="s">
        <v>30</v>
      </c>
      <c r="S653" s="18" t="str">
        <f>VLOOKUP(N653,[2]REGULARIZADOS!N$6:S$363,6,0)</f>
        <v>16/01/2008</v>
      </c>
      <c r="T653" s="14">
        <v>12348.43</v>
      </c>
      <c r="U653" s="13"/>
      <c r="V653" s="13"/>
      <c r="W653" s="14">
        <v>17003</v>
      </c>
      <c r="X653" s="14">
        <v>4654.5700000000006</v>
      </c>
      <c r="Y653" s="14">
        <v>12348.43</v>
      </c>
    </row>
    <row r="654" spans="1:25" x14ac:dyDescent="0.25">
      <c r="A654" s="7">
        <v>294</v>
      </c>
      <c r="B654" s="8" t="s">
        <v>1431</v>
      </c>
      <c r="C654" s="7" t="s">
        <v>24</v>
      </c>
      <c r="D654" s="11" t="s">
        <v>88</v>
      </c>
      <c r="E654" s="11" t="s">
        <v>116</v>
      </c>
      <c r="F654" s="11" t="s">
        <v>117</v>
      </c>
      <c r="G654" s="11" t="s">
        <v>26</v>
      </c>
      <c r="H654" s="17" t="s">
        <v>1723</v>
      </c>
      <c r="I654" s="11" t="s">
        <v>788</v>
      </c>
      <c r="J654" s="11" t="s">
        <v>28</v>
      </c>
      <c r="K654" s="11" t="s">
        <v>42</v>
      </c>
      <c r="L654" s="7">
        <v>1</v>
      </c>
      <c r="M654" s="11" t="s">
        <v>1725</v>
      </c>
      <c r="N654" s="11" t="s">
        <v>896</v>
      </c>
      <c r="O654" s="9" t="s">
        <v>897</v>
      </c>
      <c r="P654" s="7"/>
      <c r="Q654" s="7">
        <v>1</v>
      </c>
      <c r="R654" s="7" t="s">
        <v>30</v>
      </c>
      <c r="S654" s="18" t="str">
        <f>VLOOKUP(N654,[2]REGULARIZADOS!N$6:S$363,6,0)</f>
        <v>16/01/2008</v>
      </c>
      <c r="T654" s="14">
        <v>12348.43</v>
      </c>
      <c r="U654" s="13"/>
      <c r="V654" s="13"/>
      <c r="W654" s="14">
        <v>17003</v>
      </c>
      <c r="X654" s="14">
        <v>4654.5700000000006</v>
      </c>
      <c r="Y654" s="14">
        <v>12348.43</v>
      </c>
    </row>
    <row r="655" spans="1:25" x14ac:dyDescent="0.25">
      <c r="A655" s="7">
        <v>295</v>
      </c>
      <c r="B655" s="8" t="s">
        <v>1431</v>
      </c>
      <c r="C655" s="7" t="s">
        <v>24</v>
      </c>
      <c r="D655" s="11" t="s">
        <v>88</v>
      </c>
      <c r="E655" s="11" t="s">
        <v>116</v>
      </c>
      <c r="F655" s="11" t="s">
        <v>117</v>
      </c>
      <c r="G655" s="11" t="s">
        <v>26</v>
      </c>
      <c r="H655" s="17" t="s">
        <v>253</v>
      </c>
      <c r="I655" s="11" t="s">
        <v>34</v>
      </c>
      <c r="J655" s="11" t="s">
        <v>28</v>
      </c>
      <c r="K655" s="11" t="s">
        <v>29</v>
      </c>
      <c r="L655" s="7">
        <v>1</v>
      </c>
      <c r="M655" s="11" t="s">
        <v>1726</v>
      </c>
      <c r="N655" s="11" t="s">
        <v>1124</v>
      </c>
      <c r="O655" s="9" t="s">
        <v>1125</v>
      </c>
      <c r="P655" s="7"/>
      <c r="Q655" s="7">
        <v>1</v>
      </c>
      <c r="R655" s="7" t="s">
        <v>30</v>
      </c>
      <c r="S655" s="18" t="str">
        <f>VLOOKUP(N655,[2]REGULARIZADOS!N$6:S$363,6,0)</f>
        <v>16/01/2008</v>
      </c>
      <c r="T655" s="14">
        <v>9471.0399999999991</v>
      </c>
      <c r="U655" s="13"/>
      <c r="V655" s="13"/>
      <c r="W655" s="14">
        <v>15911.9</v>
      </c>
      <c r="X655" s="14">
        <v>6440.8600000000006</v>
      </c>
      <c r="Y655" s="14">
        <v>9471.0399999999991</v>
      </c>
    </row>
    <row r="656" spans="1:25" x14ac:dyDescent="0.25">
      <c r="A656" s="7">
        <v>296</v>
      </c>
      <c r="B656" s="8" t="s">
        <v>1431</v>
      </c>
      <c r="C656" s="7" t="s">
        <v>24</v>
      </c>
      <c r="D656" s="11" t="s">
        <v>88</v>
      </c>
      <c r="E656" s="11" t="s">
        <v>116</v>
      </c>
      <c r="F656" s="11" t="s">
        <v>117</v>
      </c>
      <c r="G656" s="11" t="s">
        <v>26</v>
      </c>
      <c r="H656" s="17" t="s">
        <v>1723</v>
      </c>
      <c r="I656" s="11" t="s">
        <v>788</v>
      </c>
      <c r="J656" s="11" t="s">
        <v>28</v>
      </c>
      <c r="K656" s="11" t="s">
        <v>42</v>
      </c>
      <c r="L656" s="7">
        <v>1</v>
      </c>
      <c r="M656" s="11" t="s">
        <v>1727</v>
      </c>
      <c r="N656" s="11" t="s">
        <v>1172</v>
      </c>
      <c r="O656" s="9" t="s">
        <v>1173</v>
      </c>
      <c r="P656" s="7"/>
      <c r="Q656" s="7">
        <v>1</v>
      </c>
      <c r="R656" s="7" t="s">
        <v>30</v>
      </c>
      <c r="S656" s="18" t="str">
        <f>VLOOKUP(N656,[2]REGULARIZADOS!N$6:S$363,6,0)</f>
        <v>16/01/2008</v>
      </c>
      <c r="T656" s="14">
        <v>9981.2999999999993</v>
      </c>
      <c r="U656" s="13"/>
      <c r="V656" s="13"/>
      <c r="W656" s="14">
        <v>17003</v>
      </c>
      <c r="X656" s="14">
        <v>7021.7000000000007</v>
      </c>
      <c r="Y656" s="14">
        <v>9981.2999999999993</v>
      </c>
    </row>
    <row r="657" spans="1:25" x14ac:dyDescent="0.25">
      <c r="A657" s="7">
        <v>297</v>
      </c>
      <c r="B657" s="8" t="s">
        <v>1431</v>
      </c>
      <c r="C657" s="7" t="s">
        <v>24</v>
      </c>
      <c r="D657" s="11" t="s">
        <v>88</v>
      </c>
      <c r="E657" s="11" t="s">
        <v>116</v>
      </c>
      <c r="F657" s="11" t="s">
        <v>117</v>
      </c>
      <c r="G657" s="11" t="s">
        <v>26</v>
      </c>
      <c r="H657" s="17" t="s">
        <v>253</v>
      </c>
      <c r="I657" s="11" t="s">
        <v>34</v>
      </c>
      <c r="J657" s="11" t="s">
        <v>28</v>
      </c>
      <c r="K657" s="11" t="s">
        <v>29</v>
      </c>
      <c r="L657" s="7">
        <v>1</v>
      </c>
      <c r="M657" s="11" t="s">
        <v>1728</v>
      </c>
      <c r="N657" s="11" t="s">
        <v>1304</v>
      </c>
      <c r="O657" s="9" t="s">
        <v>1305</v>
      </c>
      <c r="P657" s="7"/>
      <c r="Q657" s="7">
        <v>1</v>
      </c>
      <c r="R657" s="7" t="s">
        <v>30</v>
      </c>
      <c r="S657" s="18" t="str">
        <f>VLOOKUP(N657,[2]REGULARIZADOS!N$6:S$363,6,0)</f>
        <v>16/01/2008</v>
      </c>
      <c r="T657" s="14">
        <v>8180.98</v>
      </c>
      <c r="U657" s="13"/>
      <c r="V657" s="13"/>
      <c r="W657" s="14">
        <v>15911.9</v>
      </c>
      <c r="X657" s="14">
        <v>7730.92</v>
      </c>
      <c r="Y657" s="14">
        <v>8180.98</v>
      </c>
    </row>
    <row r="658" spans="1:25" x14ac:dyDescent="0.25">
      <c r="A658" s="7">
        <v>298</v>
      </c>
      <c r="B658" s="8" t="s">
        <v>1431</v>
      </c>
      <c r="C658" s="7" t="s">
        <v>24</v>
      </c>
      <c r="D658" s="11" t="s">
        <v>88</v>
      </c>
      <c r="E658" s="11" t="s">
        <v>116</v>
      </c>
      <c r="F658" s="11" t="s">
        <v>117</v>
      </c>
      <c r="G658" s="11" t="s">
        <v>26</v>
      </c>
      <c r="H658" s="17" t="s">
        <v>253</v>
      </c>
      <c r="I658" s="11" t="s">
        <v>34</v>
      </c>
      <c r="J658" s="11" t="s">
        <v>28</v>
      </c>
      <c r="K658" s="11" t="s">
        <v>29</v>
      </c>
      <c r="L658" s="7">
        <v>1</v>
      </c>
      <c r="M658" s="11" t="s">
        <v>1729</v>
      </c>
      <c r="N658" s="11" t="s">
        <v>1319</v>
      </c>
      <c r="O658" s="9" t="s">
        <v>1320</v>
      </c>
      <c r="P658" s="7"/>
      <c r="Q658" s="7">
        <v>1</v>
      </c>
      <c r="R658" s="7" t="s">
        <v>30</v>
      </c>
      <c r="S658" s="18" t="str">
        <f>VLOOKUP(N658,[2]REGULARIZADOS!N$6:S$363,6,0)</f>
        <v>01/01/2008</v>
      </c>
      <c r="T658" s="14">
        <v>8552.2999999999993</v>
      </c>
      <c r="U658" s="13"/>
      <c r="V658" s="13"/>
      <c r="W658" s="14">
        <v>15911.9</v>
      </c>
      <c r="X658" s="14">
        <v>7359.6</v>
      </c>
      <c r="Y658" s="14">
        <v>8552.2999999999993</v>
      </c>
    </row>
    <row r="659" spans="1:25" x14ac:dyDescent="0.25">
      <c r="A659" s="7">
        <v>299</v>
      </c>
      <c r="B659" s="8" t="s">
        <v>1431</v>
      </c>
      <c r="C659" s="7" t="s">
        <v>24</v>
      </c>
      <c r="D659" s="11" t="s">
        <v>88</v>
      </c>
      <c r="E659" s="11" t="s">
        <v>116</v>
      </c>
      <c r="F659" s="11" t="s">
        <v>117</v>
      </c>
      <c r="G659" s="11" t="s">
        <v>26</v>
      </c>
      <c r="H659" s="17" t="s">
        <v>635</v>
      </c>
      <c r="I659" s="11" t="s">
        <v>81</v>
      </c>
      <c r="J659" s="11" t="s">
        <v>78</v>
      </c>
      <c r="K659" s="11" t="s">
        <v>42</v>
      </c>
      <c r="L659" s="7">
        <v>1</v>
      </c>
      <c r="M659" s="11" t="s">
        <v>1730</v>
      </c>
      <c r="N659" s="11" t="s">
        <v>637</v>
      </c>
      <c r="O659" s="9" t="s">
        <v>638</v>
      </c>
      <c r="P659" s="7"/>
      <c r="Q659" s="7">
        <v>1</v>
      </c>
      <c r="R659" s="7" t="s">
        <v>30</v>
      </c>
      <c r="S659" s="18" t="str">
        <f>VLOOKUP(N659,[2]REGULARIZADOS!N$6:S$363,6,0)</f>
        <v>01/08/2011</v>
      </c>
      <c r="T659" s="14">
        <v>4846.91</v>
      </c>
      <c r="U659" s="13"/>
      <c r="V659" s="13"/>
      <c r="W659" s="14">
        <v>8139.9</v>
      </c>
      <c r="X659" s="14">
        <v>3292.99</v>
      </c>
      <c r="Y659" s="14">
        <v>4846.91</v>
      </c>
    </row>
    <row r="660" spans="1:25" x14ac:dyDescent="0.25">
      <c r="A660" s="7">
        <v>300</v>
      </c>
      <c r="B660" s="8" t="s">
        <v>1431</v>
      </c>
      <c r="C660" s="7" t="s">
        <v>24</v>
      </c>
      <c r="D660" s="11" t="s">
        <v>88</v>
      </c>
      <c r="E660" s="11" t="s">
        <v>116</v>
      </c>
      <c r="F660" s="11" t="s">
        <v>117</v>
      </c>
      <c r="G660" s="11" t="s">
        <v>26</v>
      </c>
      <c r="H660" s="17" t="s">
        <v>233</v>
      </c>
      <c r="I660" s="11" t="s">
        <v>62</v>
      </c>
      <c r="J660" s="11" t="s">
        <v>46</v>
      </c>
      <c r="K660" s="11" t="s">
        <v>42</v>
      </c>
      <c r="L660" s="7">
        <v>1</v>
      </c>
      <c r="M660" s="11" t="s">
        <v>1731</v>
      </c>
      <c r="N660" s="11" t="s">
        <v>803</v>
      </c>
      <c r="O660" s="9" t="s">
        <v>804</v>
      </c>
      <c r="P660" s="7"/>
      <c r="Q660" s="7">
        <v>1</v>
      </c>
      <c r="R660" s="7" t="s">
        <v>30</v>
      </c>
      <c r="S660" s="18" t="str">
        <f>VLOOKUP(N660,[2]REGULARIZADOS!N$6:S$363,6,0)</f>
        <v>01/01/2008</v>
      </c>
      <c r="T660" s="14">
        <v>6484.3400000000011</v>
      </c>
      <c r="U660" s="13"/>
      <c r="V660" s="13"/>
      <c r="W660" s="14">
        <v>8647.35</v>
      </c>
      <c r="X660" s="14">
        <v>2163.0099999999993</v>
      </c>
      <c r="Y660" s="14">
        <v>6484.3400000000011</v>
      </c>
    </row>
    <row r="661" spans="1:25" x14ac:dyDescent="0.25">
      <c r="A661" s="7">
        <v>301</v>
      </c>
      <c r="B661" s="8" t="s">
        <v>1431</v>
      </c>
      <c r="C661" s="7" t="s">
        <v>24</v>
      </c>
      <c r="D661" s="11" t="s">
        <v>25</v>
      </c>
      <c r="E661" s="11" t="s">
        <v>198</v>
      </c>
      <c r="F661" s="11" t="s">
        <v>199</v>
      </c>
      <c r="G661" s="11" t="s">
        <v>26</v>
      </c>
      <c r="H661" s="17" t="s">
        <v>233</v>
      </c>
      <c r="I661" s="11" t="s">
        <v>62</v>
      </c>
      <c r="J661" s="11" t="s">
        <v>46</v>
      </c>
      <c r="K661" s="11" t="s">
        <v>42</v>
      </c>
      <c r="L661" s="7">
        <v>1</v>
      </c>
      <c r="M661" s="11" t="s">
        <v>1732</v>
      </c>
      <c r="N661" s="11" t="s">
        <v>428</v>
      </c>
      <c r="O661" s="9" t="s">
        <v>429</v>
      </c>
      <c r="P661" s="7"/>
      <c r="Q661" s="7">
        <v>1</v>
      </c>
      <c r="R661" s="7" t="s">
        <v>30</v>
      </c>
      <c r="S661" s="18" t="str">
        <f>VLOOKUP(N661,[2]REGULARIZADOS!N$6:S$363,6,0)</f>
        <v>01/01/2008</v>
      </c>
      <c r="T661" s="14">
        <v>5471.26</v>
      </c>
      <c r="U661" s="13"/>
      <c r="V661" s="13"/>
      <c r="W661" s="14">
        <v>8647.35</v>
      </c>
      <c r="X661" s="14">
        <v>3176.0899999999997</v>
      </c>
      <c r="Y661" s="14">
        <v>5471.26</v>
      </c>
    </row>
    <row r="662" spans="1:25" x14ac:dyDescent="0.25">
      <c r="A662" s="7">
        <v>302</v>
      </c>
      <c r="B662" s="8" t="s">
        <v>1431</v>
      </c>
      <c r="C662" s="7" t="s">
        <v>24</v>
      </c>
      <c r="D662" s="11" t="s">
        <v>31</v>
      </c>
      <c r="E662" s="11" t="s">
        <v>110</v>
      </c>
      <c r="F662" s="11" t="s">
        <v>111</v>
      </c>
      <c r="G662" s="11" t="s">
        <v>26</v>
      </c>
      <c r="H662" s="17" t="s">
        <v>233</v>
      </c>
      <c r="I662" s="11" t="s">
        <v>62</v>
      </c>
      <c r="J662" s="11" t="s">
        <v>46</v>
      </c>
      <c r="K662" s="11" t="s">
        <v>42</v>
      </c>
      <c r="L662" s="7">
        <v>1</v>
      </c>
      <c r="M662" s="11" t="s">
        <v>1733</v>
      </c>
      <c r="N662" s="11" t="s">
        <v>986</v>
      </c>
      <c r="O662" s="9" t="s">
        <v>987</v>
      </c>
      <c r="P662" s="7"/>
      <c r="Q662" s="7">
        <v>1</v>
      </c>
      <c r="R662" s="7" t="s">
        <v>30</v>
      </c>
      <c r="S662" s="18" t="str">
        <f>VLOOKUP(N662,[2]REGULARIZADOS!N$6:S$363,6,0)</f>
        <v>01/01/2008</v>
      </c>
      <c r="T662" s="14">
        <v>6645.35</v>
      </c>
      <c r="U662" s="14"/>
      <c r="V662" s="14"/>
      <c r="W662" s="14">
        <v>8647.35</v>
      </c>
      <c r="X662" s="14">
        <v>2001.9999999999995</v>
      </c>
      <c r="Y662" s="14">
        <v>6645.35</v>
      </c>
    </row>
    <row r="663" spans="1:25" x14ac:dyDescent="0.25">
      <c r="A663" s="7">
        <v>303</v>
      </c>
      <c r="B663" s="8" t="s">
        <v>1431</v>
      </c>
      <c r="C663" s="7" t="s">
        <v>24</v>
      </c>
      <c r="D663" s="11" t="s">
        <v>31</v>
      </c>
      <c r="E663" s="11" t="s">
        <v>110</v>
      </c>
      <c r="F663" s="11" t="s">
        <v>111</v>
      </c>
      <c r="G663" s="11" t="s">
        <v>26</v>
      </c>
      <c r="H663" s="17" t="s">
        <v>233</v>
      </c>
      <c r="I663" s="11" t="s">
        <v>62</v>
      </c>
      <c r="J663" s="11" t="s">
        <v>46</v>
      </c>
      <c r="K663" s="11" t="s">
        <v>42</v>
      </c>
      <c r="L663" s="7">
        <v>1</v>
      </c>
      <c r="M663" s="11" t="s">
        <v>1734</v>
      </c>
      <c r="N663" s="11" t="s">
        <v>1111</v>
      </c>
      <c r="O663" s="9" t="s">
        <v>1112</v>
      </c>
      <c r="P663" s="7"/>
      <c r="Q663" s="7">
        <v>1</v>
      </c>
      <c r="R663" s="7" t="s">
        <v>30</v>
      </c>
      <c r="S663" s="18" t="str">
        <f>VLOOKUP(N663,[2]REGULARIZADOS!N$6:S$363,6,0)</f>
        <v>01/01/2008</v>
      </c>
      <c r="T663" s="14">
        <v>5291.9600000000009</v>
      </c>
      <c r="U663" s="14"/>
      <c r="V663" s="14"/>
      <c r="W663" s="14">
        <v>8647.35</v>
      </c>
      <c r="X663" s="14">
        <v>3355.3899999999994</v>
      </c>
      <c r="Y663" s="14">
        <v>5291.9600000000009</v>
      </c>
    </row>
    <row r="664" spans="1:25" x14ac:dyDescent="0.25">
      <c r="A664" s="7">
        <v>304</v>
      </c>
      <c r="B664" s="8" t="s">
        <v>1431</v>
      </c>
      <c r="C664" s="7" t="s">
        <v>24</v>
      </c>
      <c r="D664" s="11" t="s">
        <v>38</v>
      </c>
      <c r="E664" s="11" t="s">
        <v>39</v>
      </c>
      <c r="F664" s="11" t="s">
        <v>40</v>
      </c>
      <c r="G664" s="11" t="s">
        <v>26</v>
      </c>
      <c r="H664" s="17" t="s">
        <v>233</v>
      </c>
      <c r="I664" s="11" t="s">
        <v>62</v>
      </c>
      <c r="J664" s="11" t="s">
        <v>46</v>
      </c>
      <c r="K664" s="11" t="s">
        <v>42</v>
      </c>
      <c r="L664" s="7">
        <v>1</v>
      </c>
      <c r="M664" s="11" t="s">
        <v>1735</v>
      </c>
      <c r="N664" s="11" t="s">
        <v>912</v>
      </c>
      <c r="O664" s="9" t="s">
        <v>913</v>
      </c>
      <c r="P664" s="7"/>
      <c r="Q664" s="7">
        <v>1</v>
      </c>
      <c r="R664" s="7" t="s">
        <v>30</v>
      </c>
      <c r="S664" s="18" t="str">
        <f>VLOOKUP(N664,[2]REGULARIZADOS!N$6:S$363,6,0)</f>
        <v>16/07/2011</v>
      </c>
      <c r="T664" s="14">
        <v>4722.66</v>
      </c>
      <c r="U664" s="14"/>
      <c r="V664" s="14"/>
      <c r="W664" s="14">
        <v>8987.2000000000007</v>
      </c>
      <c r="X664" s="14">
        <v>4264.5400000000009</v>
      </c>
      <c r="Y664" s="14">
        <v>4722.66</v>
      </c>
    </row>
    <row r="665" spans="1:25" x14ac:dyDescent="0.25">
      <c r="A665" s="7">
        <v>305</v>
      </c>
      <c r="B665" s="8" t="s">
        <v>1431</v>
      </c>
      <c r="C665" s="7" t="s">
        <v>24</v>
      </c>
      <c r="D665" s="11" t="s">
        <v>61</v>
      </c>
      <c r="E665" s="11" t="s">
        <v>186</v>
      </c>
      <c r="F665" s="11" t="s">
        <v>187</v>
      </c>
      <c r="G665" s="11" t="s">
        <v>26</v>
      </c>
      <c r="H665" s="17" t="s">
        <v>653</v>
      </c>
      <c r="I665" s="11" t="s">
        <v>27</v>
      </c>
      <c r="J665" s="11" t="s">
        <v>28</v>
      </c>
      <c r="K665" s="11" t="s">
        <v>29</v>
      </c>
      <c r="L665" s="7">
        <v>1</v>
      </c>
      <c r="M665" s="11" t="s">
        <v>1736</v>
      </c>
      <c r="N665" s="11" t="s">
        <v>1121</v>
      </c>
      <c r="O665" s="9" t="s">
        <v>1122</v>
      </c>
      <c r="P665" s="7"/>
      <c r="Q665" s="7">
        <v>1</v>
      </c>
      <c r="R665" s="7" t="s">
        <v>30</v>
      </c>
      <c r="S665" s="18" t="str">
        <f>VLOOKUP(N665,[2]REGULARIZADOS!N$6:S$363,6,0)</f>
        <v>16/07/2009</v>
      </c>
      <c r="T665" s="14">
        <v>10956.07</v>
      </c>
      <c r="U665" s="13"/>
      <c r="V665" s="13"/>
      <c r="W665" s="14">
        <v>18714.599999999999</v>
      </c>
      <c r="X665" s="14">
        <v>7758.53</v>
      </c>
      <c r="Y665" s="14">
        <v>10956.07</v>
      </c>
    </row>
    <row r="666" spans="1:25" x14ac:dyDescent="0.25">
      <c r="A666" s="7">
        <v>306</v>
      </c>
      <c r="B666" s="8" t="s">
        <v>1431</v>
      </c>
      <c r="C666" s="7" t="s">
        <v>24</v>
      </c>
      <c r="D666" s="11" t="s">
        <v>54</v>
      </c>
      <c r="E666" s="11" t="s">
        <v>219</v>
      </c>
      <c r="F666" s="11" t="s">
        <v>220</v>
      </c>
      <c r="G666" s="11" t="s">
        <v>26</v>
      </c>
      <c r="H666" s="17" t="s">
        <v>253</v>
      </c>
      <c r="I666" s="11" t="s">
        <v>34</v>
      </c>
      <c r="J666" s="11" t="s">
        <v>28</v>
      </c>
      <c r="K666" s="11" t="s">
        <v>29</v>
      </c>
      <c r="L666" s="7">
        <v>1</v>
      </c>
      <c r="M666" s="11" t="s">
        <v>1737</v>
      </c>
      <c r="N666" s="11" t="s">
        <v>866</v>
      </c>
      <c r="O666" s="9" t="s">
        <v>867</v>
      </c>
      <c r="P666" s="7"/>
      <c r="Q666" s="7">
        <v>1</v>
      </c>
      <c r="R666" s="7" t="s">
        <v>30</v>
      </c>
      <c r="S666" s="18" t="str">
        <f>VLOOKUP(N666,[2]REGULARIZADOS!N$6:S$363,6,0)</f>
        <v>01/07/2008</v>
      </c>
      <c r="T666" s="14">
        <v>11810.809999999998</v>
      </c>
      <c r="U666" s="13"/>
      <c r="V666" s="13"/>
      <c r="W666" s="14">
        <v>15911.9</v>
      </c>
      <c r="X666" s="14">
        <v>4101.0900000000011</v>
      </c>
      <c r="Y666" s="14">
        <v>11810.809999999998</v>
      </c>
    </row>
    <row r="667" spans="1:25" x14ac:dyDescent="0.25">
      <c r="A667" s="7">
        <v>307</v>
      </c>
      <c r="B667" s="8" t="s">
        <v>1431</v>
      </c>
      <c r="C667" s="7" t="s">
        <v>24</v>
      </c>
      <c r="D667" s="11" t="s">
        <v>54</v>
      </c>
      <c r="E667" s="11" t="s">
        <v>219</v>
      </c>
      <c r="F667" s="11" t="s">
        <v>220</v>
      </c>
      <c r="G667" s="11" t="s">
        <v>26</v>
      </c>
      <c r="H667" s="17" t="s">
        <v>233</v>
      </c>
      <c r="I667" s="11" t="s">
        <v>62</v>
      </c>
      <c r="J667" s="11" t="s">
        <v>46</v>
      </c>
      <c r="K667" s="11" t="s">
        <v>42</v>
      </c>
      <c r="L667" s="7">
        <v>1</v>
      </c>
      <c r="M667" s="11" t="s">
        <v>1738</v>
      </c>
      <c r="N667" s="11" t="s">
        <v>299</v>
      </c>
      <c r="O667" s="9" t="s">
        <v>300</v>
      </c>
      <c r="P667" s="7"/>
      <c r="Q667" s="7">
        <v>1</v>
      </c>
      <c r="R667" s="7" t="s">
        <v>30</v>
      </c>
      <c r="S667" s="18" t="str">
        <f>VLOOKUP(N667,[2]REGULARIZADOS!N$6:S$363,6,0)</f>
        <v>01/07/2008</v>
      </c>
      <c r="T667" s="14">
        <v>29.719999999999345</v>
      </c>
      <c r="U667" s="13"/>
      <c r="V667" s="13"/>
      <c r="W667" s="14">
        <v>8647.35</v>
      </c>
      <c r="X667" s="14">
        <v>8617.630000000001</v>
      </c>
      <c r="Y667" s="14">
        <v>29.719999999999345</v>
      </c>
    </row>
    <row r="668" spans="1:25" x14ac:dyDescent="0.25">
      <c r="A668" s="7">
        <v>308</v>
      </c>
      <c r="B668" s="8" t="s">
        <v>1431</v>
      </c>
      <c r="C668" s="7" t="s">
        <v>24</v>
      </c>
      <c r="D668" s="11" t="s">
        <v>54</v>
      </c>
      <c r="E668" s="11" t="s">
        <v>219</v>
      </c>
      <c r="F668" s="11" t="s">
        <v>220</v>
      </c>
      <c r="G668" s="11" t="s">
        <v>26</v>
      </c>
      <c r="H668" s="17" t="s">
        <v>241</v>
      </c>
      <c r="I668" s="11" t="s">
        <v>70</v>
      </c>
      <c r="J668" s="11" t="s">
        <v>71</v>
      </c>
      <c r="K668" s="11" t="s">
        <v>42</v>
      </c>
      <c r="L668" s="7">
        <v>1</v>
      </c>
      <c r="M668" s="11" t="s">
        <v>1739</v>
      </c>
      <c r="N668" s="11" t="s">
        <v>357</v>
      </c>
      <c r="O668" s="9" t="s">
        <v>358</v>
      </c>
      <c r="P668" s="7"/>
      <c r="Q668" s="7">
        <v>1</v>
      </c>
      <c r="R668" s="7" t="s">
        <v>30</v>
      </c>
      <c r="S668" s="18" t="str">
        <f>VLOOKUP(N668,[2]REGULARIZADOS!N$6:S$363,6,0)</f>
        <v>16/07/2009</v>
      </c>
      <c r="T668" s="14">
        <v>5853.11</v>
      </c>
      <c r="U668" s="13"/>
      <c r="V668" s="13"/>
      <c r="W668" s="14">
        <v>9042.5</v>
      </c>
      <c r="X668" s="14">
        <v>3189.3900000000003</v>
      </c>
      <c r="Y668" s="14">
        <v>5853.11</v>
      </c>
    </row>
    <row r="669" spans="1:25" x14ac:dyDescent="0.25">
      <c r="A669" s="7">
        <v>309</v>
      </c>
      <c r="B669" s="8" t="s">
        <v>1431</v>
      </c>
      <c r="C669" s="7" t="s">
        <v>24</v>
      </c>
      <c r="D669" s="11" t="s">
        <v>54</v>
      </c>
      <c r="E669" s="11" t="s">
        <v>55</v>
      </c>
      <c r="F669" s="11" t="s">
        <v>56</v>
      </c>
      <c r="G669" s="11" t="s">
        <v>26</v>
      </c>
      <c r="H669" s="17" t="s">
        <v>233</v>
      </c>
      <c r="I669" s="11" t="s">
        <v>62</v>
      </c>
      <c r="J669" s="11" t="s">
        <v>46</v>
      </c>
      <c r="K669" s="11" t="s">
        <v>42</v>
      </c>
      <c r="L669" s="7">
        <v>1</v>
      </c>
      <c r="M669" s="11" t="s">
        <v>1740</v>
      </c>
      <c r="N669" s="11" t="s">
        <v>1030</v>
      </c>
      <c r="O669" s="9" t="s">
        <v>1031</v>
      </c>
      <c r="P669" s="7"/>
      <c r="Q669" s="7">
        <v>1</v>
      </c>
      <c r="R669" s="7" t="s">
        <v>30</v>
      </c>
      <c r="S669" s="18" t="str">
        <f>VLOOKUP(N669,[2]REGULARIZADOS!N$6:S$363,6,0)</f>
        <v>16/07/2009</v>
      </c>
      <c r="T669" s="14">
        <v>4584.3899999999994</v>
      </c>
      <c r="U669" s="13"/>
      <c r="V669" s="13"/>
      <c r="W669" s="14">
        <v>8647.35</v>
      </c>
      <c r="X669" s="14">
        <v>4062.9600000000005</v>
      </c>
      <c r="Y669" s="14">
        <v>4584.3899999999994</v>
      </c>
    </row>
    <row r="670" spans="1:25" x14ac:dyDescent="0.25">
      <c r="A670" s="7">
        <v>310</v>
      </c>
      <c r="B670" s="8" t="s">
        <v>1431</v>
      </c>
      <c r="C670" s="7" t="s">
        <v>24</v>
      </c>
      <c r="D670" s="11" t="s">
        <v>47</v>
      </c>
      <c r="E670" s="11" t="s">
        <v>65</v>
      </c>
      <c r="F670" s="11" t="s">
        <v>66</v>
      </c>
      <c r="G670" s="11" t="s">
        <v>26</v>
      </c>
      <c r="H670" s="17" t="s">
        <v>233</v>
      </c>
      <c r="I670" s="11" t="s">
        <v>62</v>
      </c>
      <c r="J670" s="11" t="s">
        <v>46</v>
      </c>
      <c r="K670" s="11" t="s">
        <v>42</v>
      </c>
      <c r="L670" s="7">
        <v>1</v>
      </c>
      <c r="M670" s="11" t="s">
        <v>1741</v>
      </c>
      <c r="N670" s="11" t="s">
        <v>361</v>
      </c>
      <c r="O670" s="9" t="s">
        <v>362</v>
      </c>
      <c r="P670" s="7"/>
      <c r="Q670" s="7">
        <v>1</v>
      </c>
      <c r="R670" s="7" t="s">
        <v>30</v>
      </c>
      <c r="S670" s="18" t="str">
        <f>VLOOKUP(N670,[2]REGULARIZADOS!N$6:S$363,6,0)</f>
        <v>16/07/2009</v>
      </c>
      <c r="T670" s="14">
        <v>4612.2800000000007</v>
      </c>
      <c r="U670" s="13"/>
      <c r="V670" s="13"/>
      <c r="W670" s="14">
        <v>8647.35</v>
      </c>
      <c r="X670" s="14">
        <v>4035.07</v>
      </c>
      <c r="Y670" s="14">
        <v>4612.2800000000007</v>
      </c>
    </row>
    <row r="671" spans="1:25" x14ac:dyDescent="0.25">
      <c r="A671" s="7">
        <v>311</v>
      </c>
      <c r="B671" s="8" t="s">
        <v>1431</v>
      </c>
      <c r="C671" s="7" t="s">
        <v>24</v>
      </c>
      <c r="D671" s="11" t="s">
        <v>47</v>
      </c>
      <c r="E671" s="11" t="s">
        <v>65</v>
      </c>
      <c r="F671" s="11" t="s">
        <v>66</v>
      </c>
      <c r="G671" s="11" t="s">
        <v>26</v>
      </c>
      <c r="H671" s="17" t="s">
        <v>233</v>
      </c>
      <c r="I671" s="11" t="s">
        <v>62</v>
      </c>
      <c r="J671" s="11" t="s">
        <v>46</v>
      </c>
      <c r="K671" s="11" t="s">
        <v>42</v>
      </c>
      <c r="L671" s="7">
        <v>1</v>
      </c>
      <c r="M671" s="11" t="s">
        <v>1742</v>
      </c>
      <c r="N671" s="11" t="s">
        <v>1389</v>
      </c>
      <c r="O671" s="9" t="s">
        <v>1390</v>
      </c>
      <c r="P671" s="7"/>
      <c r="Q671" s="7">
        <v>1</v>
      </c>
      <c r="R671" s="7" t="s">
        <v>30</v>
      </c>
      <c r="S671" s="18" t="str">
        <f>VLOOKUP(N671,[2]REGULARIZADOS!N$6:S$363,6,0)</f>
        <v>01/03/2013</v>
      </c>
      <c r="T671" s="14">
        <v>6329.56</v>
      </c>
      <c r="U671" s="13"/>
      <c r="V671" s="13"/>
      <c r="W671" s="14">
        <v>8597.35</v>
      </c>
      <c r="X671" s="14">
        <v>2267.79</v>
      </c>
      <c r="Y671" s="14">
        <v>6329.56</v>
      </c>
    </row>
    <row r="672" spans="1:25" x14ac:dyDescent="0.25">
      <c r="A672" s="7">
        <v>312</v>
      </c>
      <c r="B672" s="8" t="s">
        <v>1431</v>
      </c>
      <c r="C672" s="7" t="s">
        <v>24</v>
      </c>
      <c r="D672" s="11" t="s">
        <v>31</v>
      </c>
      <c r="E672" s="11" t="s">
        <v>59</v>
      </c>
      <c r="F672" s="11" t="s">
        <v>60</v>
      </c>
      <c r="G672" s="11" t="s">
        <v>26</v>
      </c>
      <c r="H672" s="17" t="s">
        <v>253</v>
      </c>
      <c r="I672" s="11" t="s">
        <v>34</v>
      </c>
      <c r="J672" s="11" t="s">
        <v>28</v>
      </c>
      <c r="K672" s="11" t="s">
        <v>29</v>
      </c>
      <c r="L672" s="7">
        <v>1</v>
      </c>
      <c r="M672" s="11" t="s">
        <v>1743</v>
      </c>
      <c r="N672" s="11" t="s">
        <v>1350</v>
      </c>
      <c r="O672" s="9" t="s">
        <v>1351</v>
      </c>
      <c r="P672" s="7"/>
      <c r="Q672" s="7">
        <v>1</v>
      </c>
      <c r="R672" s="7" t="s">
        <v>30</v>
      </c>
      <c r="S672" s="18" t="str">
        <f>VLOOKUP(N672,[2]REGULARIZADOS!N$6:S$363,6,0)</f>
        <v>01/01/2008</v>
      </c>
      <c r="T672" s="14">
        <v>11185.52</v>
      </c>
      <c r="U672" s="13"/>
      <c r="V672" s="13"/>
      <c r="W672" s="14">
        <v>15160</v>
      </c>
      <c r="X672" s="14">
        <v>3974.48</v>
      </c>
      <c r="Y672" s="14">
        <v>11185.52</v>
      </c>
    </row>
    <row r="673" spans="1:25" x14ac:dyDescent="0.25">
      <c r="A673" s="7">
        <v>313</v>
      </c>
      <c r="B673" s="8" t="s">
        <v>1431</v>
      </c>
      <c r="C673" s="7" t="s">
        <v>24</v>
      </c>
      <c r="D673" s="11" t="s">
        <v>31</v>
      </c>
      <c r="E673" s="11" t="s">
        <v>59</v>
      </c>
      <c r="F673" s="11" t="s">
        <v>60</v>
      </c>
      <c r="G673" s="11" t="s">
        <v>26</v>
      </c>
      <c r="H673" s="17" t="s">
        <v>233</v>
      </c>
      <c r="I673" s="11" t="s">
        <v>62</v>
      </c>
      <c r="J673" s="11" t="s">
        <v>46</v>
      </c>
      <c r="K673" s="11" t="s">
        <v>42</v>
      </c>
      <c r="L673" s="7">
        <v>1</v>
      </c>
      <c r="M673" s="11" t="s">
        <v>1744</v>
      </c>
      <c r="N673" s="11" t="s">
        <v>411</v>
      </c>
      <c r="O673" s="9" t="s">
        <v>412</v>
      </c>
      <c r="P673" s="7"/>
      <c r="Q673" s="7">
        <v>1</v>
      </c>
      <c r="R673" s="7" t="s">
        <v>30</v>
      </c>
      <c r="S673" s="18" t="str">
        <f>VLOOKUP(N673,[2]REGULARIZADOS!N$6:S$363,6,0)</f>
        <v>16/07/2009</v>
      </c>
      <c r="T673" s="14">
        <v>6558.5800000000008</v>
      </c>
      <c r="U673" s="13"/>
      <c r="V673" s="13"/>
      <c r="W673" s="14">
        <v>8647.35</v>
      </c>
      <c r="X673" s="14">
        <v>2088.7699999999995</v>
      </c>
      <c r="Y673" s="14">
        <v>6558.5800000000008</v>
      </c>
    </row>
    <row r="674" spans="1:25" x14ac:dyDescent="0.25">
      <c r="A674" s="7">
        <v>314</v>
      </c>
      <c r="B674" s="8" t="s">
        <v>1431</v>
      </c>
      <c r="C674" s="7" t="s">
        <v>24</v>
      </c>
      <c r="D674" s="11" t="s">
        <v>31</v>
      </c>
      <c r="E674" s="11" t="s">
        <v>59</v>
      </c>
      <c r="F674" s="11" t="s">
        <v>60</v>
      </c>
      <c r="G674" s="11" t="s">
        <v>26</v>
      </c>
      <c r="H674" s="17" t="s">
        <v>233</v>
      </c>
      <c r="I674" s="11" t="s">
        <v>62</v>
      </c>
      <c r="J674" s="11" t="s">
        <v>46</v>
      </c>
      <c r="K674" s="11" t="s">
        <v>42</v>
      </c>
      <c r="L674" s="7">
        <v>1</v>
      </c>
      <c r="M674" s="11" t="s">
        <v>1745</v>
      </c>
      <c r="N674" s="11" t="s">
        <v>1127</v>
      </c>
      <c r="O674" s="9" t="s">
        <v>1128</v>
      </c>
      <c r="P674" s="7"/>
      <c r="Q674" s="7">
        <v>1</v>
      </c>
      <c r="R674" s="7" t="s">
        <v>30</v>
      </c>
      <c r="S674" s="18" t="str">
        <f>VLOOKUP(N674,[2]REGULARIZADOS!N$6:S$363,6,0)</f>
        <v>01/01/2008</v>
      </c>
      <c r="T674" s="14">
        <v>5343.8400000000011</v>
      </c>
      <c r="U674" s="13"/>
      <c r="V674" s="13"/>
      <c r="W674" s="14">
        <v>8647.35</v>
      </c>
      <c r="X674" s="14">
        <v>3303.5099999999993</v>
      </c>
      <c r="Y674" s="14">
        <v>5343.8400000000011</v>
      </c>
    </row>
    <row r="675" spans="1:25" x14ac:dyDescent="0.25">
      <c r="A675" s="7">
        <v>315</v>
      </c>
      <c r="B675" s="8" t="s">
        <v>1431</v>
      </c>
      <c r="C675" s="7" t="s">
        <v>24</v>
      </c>
      <c r="D675" s="11" t="s">
        <v>88</v>
      </c>
      <c r="E675" s="11" t="s">
        <v>152</v>
      </c>
      <c r="F675" s="11" t="s">
        <v>153</v>
      </c>
      <c r="G675" s="11" t="s">
        <v>26</v>
      </c>
      <c r="H675" s="17" t="s">
        <v>253</v>
      </c>
      <c r="I675" s="11" t="s">
        <v>34</v>
      </c>
      <c r="J675" s="11" t="s">
        <v>28</v>
      </c>
      <c r="K675" s="11" t="s">
        <v>29</v>
      </c>
      <c r="L675" s="7">
        <v>1</v>
      </c>
      <c r="M675" s="11" t="s">
        <v>1746</v>
      </c>
      <c r="N675" s="11" t="s">
        <v>303</v>
      </c>
      <c r="O675" s="9" t="s">
        <v>304</v>
      </c>
      <c r="P675" s="7"/>
      <c r="Q675" s="7">
        <v>1</v>
      </c>
      <c r="R675" s="7" t="s">
        <v>30</v>
      </c>
      <c r="S675" s="18" t="str">
        <f>VLOOKUP(N675,[2]REGULARIZADOS!N$6:S$363,6,0)</f>
        <v>01/07/2008</v>
      </c>
      <c r="T675" s="14">
        <v>7647.08</v>
      </c>
      <c r="U675" s="13"/>
      <c r="V675" s="13"/>
      <c r="W675" s="14">
        <v>15949.4</v>
      </c>
      <c r="X675" s="14">
        <v>8302.32</v>
      </c>
      <c r="Y675" s="14">
        <v>7647.08</v>
      </c>
    </row>
    <row r="676" spans="1:25" x14ac:dyDescent="0.25">
      <c r="A676" s="7">
        <v>316</v>
      </c>
      <c r="B676" s="8" t="s">
        <v>1431</v>
      </c>
      <c r="C676" s="7" t="s">
        <v>24</v>
      </c>
      <c r="D676" s="11" t="s">
        <v>88</v>
      </c>
      <c r="E676" s="11" t="s">
        <v>152</v>
      </c>
      <c r="F676" s="11" t="s">
        <v>153</v>
      </c>
      <c r="G676" s="11" t="s">
        <v>26</v>
      </c>
      <c r="H676" s="17" t="s">
        <v>233</v>
      </c>
      <c r="I676" s="11" t="s">
        <v>62</v>
      </c>
      <c r="J676" s="11" t="s">
        <v>46</v>
      </c>
      <c r="K676" s="11" t="s">
        <v>42</v>
      </c>
      <c r="L676" s="7">
        <v>1</v>
      </c>
      <c r="M676" s="11" t="s">
        <v>1747</v>
      </c>
      <c r="N676" s="11" t="s">
        <v>374</v>
      </c>
      <c r="O676" s="9" t="s">
        <v>375</v>
      </c>
      <c r="P676" s="7"/>
      <c r="Q676" s="7">
        <v>1</v>
      </c>
      <c r="R676" s="7" t="s">
        <v>30</v>
      </c>
      <c r="S676" s="18" t="str">
        <f>VLOOKUP(N676,[2]REGULARIZADOS!N$6:S$363,6,0)</f>
        <v>01/01/2008</v>
      </c>
      <c r="T676" s="14">
        <v>3511.2900000000009</v>
      </c>
      <c r="U676" s="13"/>
      <c r="V676" s="13"/>
      <c r="W676" s="14">
        <v>8647.35</v>
      </c>
      <c r="X676" s="14">
        <v>5136.0599999999995</v>
      </c>
      <c r="Y676" s="14">
        <v>3511.2900000000009</v>
      </c>
    </row>
    <row r="677" spans="1:25" x14ac:dyDescent="0.25">
      <c r="A677" s="7">
        <v>317</v>
      </c>
      <c r="B677" s="8" t="s">
        <v>1431</v>
      </c>
      <c r="C677" s="7" t="s">
        <v>24</v>
      </c>
      <c r="D677" s="11" t="s">
        <v>91</v>
      </c>
      <c r="E677" s="11" t="s">
        <v>92</v>
      </c>
      <c r="F677" s="11" t="s">
        <v>93</v>
      </c>
      <c r="G677" s="11" t="s">
        <v>26</v>
      </c>
      <c r="H677" s="17" t="s">
        <v>233</v>
      </c>
      <c r="I677" s="11" t="s">
        <v>62</v>
      </c>
      <c r="J677" s="11" t="s">
        <v>46</v>
      </c>
      <c r="K677" s="11" t="s">
        <v>42</v>
      </c>
      <c r="L677" s="7">
        <v>1</v>
      </c>
      <c r="M677" s="11" t="s">
        <v>1748</v>
      </c>
      <c r="N677" s="11" t="s">
        <v>463</v>
      </c>
      <c r="O677" s="9" t="s">
        <v>464</v>
      </c>
      <c r="P677" s="7"/>
      <c r="Q677" s="7">
        <v>1</v>
      </c>
      <c r="R677" s="7" t="s">
        <v>30</v>
      </c>
      <c r="S677" s="18" t="str">
        <f>VLOOKUP(N677,[2]REGULARIZADOS!N$6:S$363,6,0)</f>
        <v>16/07/2009</v>
      </c>
      <c r="T677" s="14">
        <v>6645.35</v>
      </c>
      <c r="U677" s="13"/>
      <c r="V677" s="13"/>
      <c r="W677" s="14">
        <v>8647.35</v>
      </c>
      <c r="X677" s="14">
        <v>2001.9999999999995</v>
      </c>
      <c r="Y677" s="14">
        <v>6645.35</v>
      </c>
    </row>
    <row r="678" spans="1:25" x14ac:dyDescent="0.25">
      <c r="A678" s="7">
        <v>318</v>
      </c>
      <c r="B678" s="8" t="s">
        <v>1431</v>
      </c>
      <c r="C678" s="7" t="s">
        <v>24</v>
      </c>
      <c r="D678" s="11" t="s">
        <v>91</v>
      </c>
      <c r="E678" s="11" t="s">
        <v>92</v>
      </c>
      <c r="F678" s="11" t="s">
        <v>93</v>
      </c>
      <c r="G678" s="11" t="s">
        <v>26</v>
      </c>
      <c r="H678" s="17" t="s">
        <v>233</v>
      </c>
      <c r="I678" s="11" t="s">
        <v>62</v>
      </c>
      <c r="J678" s="11" t="s">
        <v>46</v>
      </c>
      <c r="K678" s="11" t="s">
        <v>42</v>
      </c>
      <c r="L678" s="7">
        <v>1</v>
      </c>
      <c r="M678" s="11" t="s">
        <v>1749</v>
      </c>
      <c r="N678" s="11" t="s">
        <v>479</v>
      </c>
      <c r="O678" s="9" t="s">
        <v>480</v>
      </c>
      <c r="P678" s="7"/>
      <c r="Q678" s="7">
        <v>1</v>
      </c>
      <c r="R678" s="7" t="s">
        <v>30</v>
      </c>
      <c r="S678" s="18" t="str">
        <f>VLOOKUP(N678,[2]REGULARIZADOS!N$6:S$363,6,0)</f>
        <v>01/01/2008</v>
      </c>
      <c r="T678" s="14">
        <v>5744.49</v>
      </c>
      <c r="U678" s="13"/>
      <c r="V678" s="13"/>
      <c r="W678" s="14">
        <v>8647.35</v>
      </c>
      <c r="X678" s="14">
        <v>2902.8600000000006</v>
      </c>
      <c r="Y678" s="14">
        <v>5744.49</v>
      </c>
    </row>
    <row r="679" spans="1:25" x14ac:dyDescent="0.25">
      <c r="A679" s="7">
        <v>319</v>
      </c>
      <c r="B679" s="8" t="s">
        <v>1431</v>
      </c>
      <c r="C679" s="7" t="s">
        <v>24</v>
      </c>
      <c r="D679" s="11" t="s">
        <v>61</v>
      </c>
      <c r="E679" s="11" t="s">
        <v>156</v>
      </c>
      <c r="F679" s="11" t="s">
        <v>157</v>
      </c>
      <c r="G679" s="11" t="s">
        <v>26</v>
      </c>
      <c r="H679" s="17" t="s">
        <v>253</v>
      </c>
      <c r="I679" s="11" t="s">
        <v>34</v>
      </c>
      <c r="J679" s="11" t="s">
        <v>28</v>
      </c>
      <c r="K679" s="11" t="s">
        <v>29</v>
      </c>
      <c r="L679" s="7">
        <v>1</v>
      </c>
      <c r="M679" s="11" t="s">
        <v>1750</v>
      </c>
      <c r="N679" s="11" t="s">
        <v>377</v>
      </c>
      <c r="O679" s="9" t="s">
        <v>378</v>
      </c>
      <c r="P679" s="7"/>
      <c r="Q679" s="7">
        <v>1</v>
      </c>
      <c r="R679" s="7" t="s">
        <v>30</v>
      </c>
      <c r="S679" s="18" t="str">
        <f>VLOOKUP(N679,[2]REGULARIZADOS!N$6:S$363,6,0)</f>
        <v>01/07/2008</v>
      </c>
      <c r="T679" s="14">
        <v>1064.2800000000007</v>
      </c>
      <c r="U679" s="13"/>
      <c r="V679" s="13"/>
      <c r="W679" s="14">
        <v>15911.9</v>
      </c>
      <c r="X679" s="14">
        <v>14847.619999999999</v>
      </c>
      <c r="Y679" s="14">
        <v>1064.2800000000007</v>
      </c>
    </row>
    <row r="680" spans="1:25" x14ac:dyDescent="0.25">
      <c r="A680" s="7">
        <v>320</v>
      </c>
      <c r="B680" s="8" t="s">
        <v>1431</v>
      </c>
      <c r="C680" s="7" t="s">
        <v>24</v>
      </c>
      <c r="D680" s="11" t="s">
        <v>61</v>
      </c>
      <c r="E680" s="11" t="s">
        <v>156</v>
      </c>
      <c r="F680" s="11" t="s">
        <v>157</v>
      </c>
      <c r="G680" s="11" t="s">
        <v>26</v>
      </c>
      <c r="H680" s="17" t="s">
        <v>233</v>
      </c>
      <c r="I680" s="11" t="s">
        <v>62</v>
      </c>
      <c r="J680" s="11" t="s">
        <v>46</v>
      </c>
      <c r="K680" s="11" t="s">
        <v>42</v>
      </c>
      <c r="L680" s="7">
        <v>1</v>
      </c>
      <c r="M680" s="11" t="s">
        <v>1751</v>
      </c>
      <c r="N680" s="11" t="s">
        <v>348</v>
      </c>
      <c r="O680" s="9" t="s">
        <v>349</v>
      </c>
      <c r="P680" s="7"/>
      <c r="Q680" s="7">
        <v>1</v>
      </c>
      <c r="R680" s="7" t="s">
        <v>30</v>
      </c>
      <c r="S680" s="18" t="str">
        <f>VLOOKUP(N680,[2]REGULARIZADOS!N$6:S$363,6,0)</f>
        <v>16/07/2009</v>
      </c>
      <c r="T680" s="14">
        <v>5920.41</v>
      </c>
      <c r="U680" s="13"/>
      <c r="V680" s="13"/>
      <c r="W680" s="14">
        <v>8647.35</v>
      </c>
      <c r="X680" s="14">
        <v>2726.9400000000005</v>
      </c>
      <c r="Y680" s="14">
        <v>5920.41</v>
      </c>
    </row>
    <row r="681" spans="1:25" x14ac:dyDescent="0.25">
      <c r="A681" s="7">
        <v>321</v>
      </c>
      <c r="B681" s="8" t="s">
        <v>1431</v>
      </c>
      <c r="C681" s="7" t="s">
        <v>24</v>
      </c>
      <c r="D681" s="11" t="s">
        <v>61</v>
      </c>
      <c r="E681" s="11" t="s">
        <v>156</v>
      </c>
      <c r="F681" s="11" t="s">
        <v>157</v>
      </c>
      <c r="G681" s="11" t="s">
        <v>26</v>
      </c>
      <c r="H681" s="17" t="s">
        <v>241</v>
      </c>
      <c r="I681" s="11" t="s">
        <v>70</v>
      </c>
      <c r="J681" s="11" t="s">
        <v>71</v>
      </c>
      <c r="K681" s="11" t="s">
        <v>42</v>
      </c>
      <c r="L681" s="7">
        <v>1</v>
      </c>
      <c r="M681" s="11" t="s">
        <v>1752</v>
      </c>
      <c r="N681" s="11" t="s">
        <v>664</v>
      </c>
      <c r="O681" s="9" t="s">
        <v>665</v>
      </c>
      <c r="P681" s="7"/>
      <c r="Q681" s="7">
        <v>1</v>
      </c>
      <c r="R681" s="7" t="s">
        <v>30</v>
      </c>
      <c r="S681" s="18" t="str">
        <f>VLOOKUP(N681,[2]REGULARIZADOS!N$6:S$363,6,0)</f>
        <v>01/01/2008</v>
      </c>
      <c r="T681" s="14">
        <v>2743.5599999999995</v>
      </c>
      <c r="U681" s="13"/>
      <c r="V681" s="13"/>
      <c r="W681" s="14">
        <v>9042.5</v>
      </c>
      <c r="X681" s="14">
        <v>6298.9400000000005</v>
      </c>
      <c r="Y681" s="14">
        <v>2743.5599999999995</v>
      </c>
    </row>
    <row r="682" spans="1:25" x14ac:dyDescent="0.25">
      <c r="A682" s="7">
        <v>322</v>
      </c>
      <c r="B682" s="8" t="s">
        <v>1431</v>
      </c>
      <c r="C682" s="7" t="s">
        <v>24</v>
      </c>
      <c r="D682" s="11" t="s">
        <v>61</v>
      </c>
      <c r="E682" s="11" t="s">
        <v>156</v>
      </c>
      <c r="F682" s="11" t="s">
        <v>157</v>
      </c>
      <c r="G682" s="11" t="s">
        <v>26</v>
      </c>
      <c r="H682" s="17" t="s">
        <v>233</v>
      </c>
      <c r="I682" s="11" t="s">
        <v>62</v>
      </c>
      <c r="J682" s="11" t="s">
        <v>46</v>
      </c>
      <c r="K682" s="11" t="s">
        <v>42</v>
      </c>
      <c r="L682" s="7">
        <v>1</v>
      </c>
      <c r="M682" s="11" t="s">
        <v>1753</v>
      </c>
      <c r="N682" s="11" t="s">
        <v>694</v>
      </c>
      <c r="O682" s="9" t="s">
        <v>695</v>
      </c>
      <c r="P682" s="7"/>
      <c r="Q682" s="7">
        <v>1</v>
      </c>
      <c r="R682" s="7" t="s">
        <v>30</v>
      </c>
      <c r="S682" s="18" t="str">
        <f>VLOOKUP(N682,[2]REGULARIZADOS!N$6:S$363,6,0)</f>
        <v>01/01/2008</v>
      </c>
      <c r="T682" s="14">
        <v>5523.13</v>
      </c>
      <c r="U682" s="13"/>
      <c r="V682" s="13"/>
      <c r="W682" s="14">
        <v>8647.35</v>
      </c>
      <c r="X682" s="14">
        <v>3124.2200000000003</v>
      </c>
      <c r="Y682" s="14">
        <v>5523.13</v>
      </c>
    </row>
    <row r="683" spans="1:25" x14ac:dyDescent="0.25">
      <c r="A683" s="7">
        <v>323</v>
      </c>
      <c r="B683" s="8" t="s">
        <v>1431</v>
      </c>
      <c r="C683" s="7" t="s">
        <v>24</v>
      </c>
      <c r="D683" s="11" t="s">
        <v>61</v>
      </c>
      <c r="E683" s="11" t="s">
        <v>156</v>
      </c>
      <c r="F683" s="11" t="s">
        <v>157</v>
      </c>
      <c r="G683" s="11" t="s">
        <v>26</v>
      </c>
      <c r="H683" s="17" t="s">
        <v>233</v>
      </c>
      <c r="I683" s="11" t="s">
        <v>62</v>
      </c>
      <c r="J683" s="11" t="s">
        <v>46</v>
      </c>
      <c r="K683" s="11" t="s">
        <v>42</v>
      </c>
      <c r="L683" s="7">
        <v>1</v>
      </c>
      <c r="M683" s="11" t="s">
        <v>1754</v>
      </c>
      <c r="N683" s="11" t="s">
        <v>1393</v>
      </c>
      <c r="O683" s="9" t="s">
        <v>1394</v>
      </c>
      <c r="P683" s="7"/>
      <c r="Q683" s="7">
        <v>1</v>
      </c>
      <c r="R683" s="7" t="s">
        <v>30</v>
      </c>
      <c r="S683" s="18" t="str">
        <f>VLOOKUP(N683,[2]REGULARIZADOS!N$6:S$363,6,0)</f>
        <v>01/01/2008</v>
      </c>
      <c r="T683" s="14">
        <v>1243.0800000000008</v>
      </c>
      <c r="U683" s="13"/>
      <c r="V683" s="13"/>
      <c r="W683" s="14">
        <v>8647.35</v>
      </c>
      <c r="X683" s="14">
        <v>7404.2699999999995</v>
      </c>
      <c r="Y683" s="14">
        <v>1243.0800000000008</v>
      </c>
    </row>
    <row r="684" spans="1:25" x14ac:dyDescent="0.25">
      <c r="A684" s="7">
        <v>324</v>
      </c>
      <c r="B684" s="8" t="s">
        <v>1431</v>
      </c>
      <c r="C684" s="7" t="s">
        <v>24</v>
      </c>
      <c r="D684" s="11" t="s">
        <v>54</v>
      </c>
      <c r="E684" s="11" t="s">
        <v>192</v>
      </c>
      <c r="F684" s="11" t="s">
        <v>193</v>
      </c>
      <c r="G684" s="11" t="s">
        <v>26</v>
      </c>
      <c r="H684" s="17" t="s">
        <v>233</v>
      </c>
      <c r="I684" s="11" t="s">
        <v>62</v>
      </c>
      <c r="J684" s="11" t="s">
        <v>46</v>
      </c>
      <c r="K684" s="11" t="s">
        <v>42</v>
      </c>
      <c r="L684" s="7">
        <v>1</v>
      </c>
      <c r="M684" s="11" t="s">
        <v>1755</v>
      </c>
      <c r="N684" s="11" t="s">
        <v>459</v>
      </c>
      <c r="O684" s="9" t="s">
        <v>460</v>
      </c>
      <c r="P684" s="7"/>
      <c r="Q684" s="7">
        <v>1</v>
      </c>
      <c r="R684" s="7" t="s">
        <v>30</v>
      </c>
      <c r="S684" s="18" t="str">
        <f>VLOOKUP(N684,[2]REGULARIZADOS!N$6:S$363,6,0)</f>
        <v>01/01/2008</v>
      </c>
      <c r="T684" s="14">
        <v>5335.3400000000011</v>
      </c>
      <c r="U684" s="13"/>
      <c r="V684" s="13"/>
      <c r="W684" s="14">
        <v>8647.35</v>
      </c>
      <c r="X684" s="14">
        <v>3312.0099999999993</v>
      </c>
      <c r="Y684" s="14">
        <v>5335.3400000000011</v>
      </c>
    </row>
    <row r="685" spans="1:25" x14ac:dyDescent="0.25">
      <c r="A685" s="7">
        <v>325</v>
      </c>
      <c r="B685" s="8" t="s">
        <v>1431</v>
      </c>
      <c r="C685" s="7" t="s">
        <v>24</v>
      </c>
      <c r="D685" s="11" t="s">
        <v>54</v>
      </c>
      <c r="E685" s="11" t="s">
        <v>192</v>
      </c>
      <c r="F685" s="11" t="s">
        <v>193</v>
      </c>
      <c r="G685" s="11" t="s">
        <v>26</v>
      </c>
      <c r="H685" s="17" t="s">
        <v>233</v>
      </c>
      <c r="I685" s="11" t="s">
        <v>62</v>
      </c>
      <c r="J685" s="11" t="s">
        <v>46</v>
      </c>
      <c r="K685" s="11" t="s">
        <v>42</v>
      </c>
      <c r="L685" s="7">
        <v>1</v>
      </c>
      <c r="M685" s="11" t="s">
        <v>1756</v>
      </c>
      <c r="N685" s="11" t="s">
        <v>466</v>
      </c>
      <c r="O685" s="9" t="s">
        <v>467</v>
      </c>
      <c r="P685" s="7"/>
      <c r="Q685" s="7">
        <v>1</v>
      </c>
      <c r="R685" s="7" t="s">
        <v>30</v>
      </c>
      <c r="S685" s="18" t="str">
        <f>VLOOKUP(N685,[2]REGULARIZADOS!N$6:S$363,6,0)</f>
        <v>01/01/2008</v>
      </c>
      <c r="T685" s="14">
        <v>3689.21</v>
      </c>
      <c r="U685" s="13"/>
      <c r="V685" s="13"/>
      <c r="W685" s="14">
        <v>8647.35</v>
      </c>
      <c r="X685" s="14">
        <v>4958.1400000000003</v>
      </c>
      <c r="Y685" s="14">
        <v>3689.21</v>
      </c>
    </row>
    <row r="686" spans="1:25" x14ac:dyDescent="0.25">
      <c r="A686" s="7">
        <v>326</v>
      </c>
      <c r="B686" s="8" t="s">
        <v>1431</v>
      </c>
      <c r="C686" s="7" t="s">
        <v>24</v>
      </c>
      <c r="D686" s="11" t="s">
        <v>54</v>
      </c>
      <c r="E686" s="11" t="s">
        <v>192</v>
      </c>
      <c r="F686" s="11" t="s">
        <v>193</v>
      </c>
      <c r="G686" s="11" t="s">
        <v>26</v>
      </c>
      <c r="H686" s="17" t="s">
        <v>233</v>
      </c>
      <c r="I686" s="11" t="s">
        <v>62</v>
      </c>
      <c r="J686" s="11" t="s">
        <v>46</v>
      </c>
      <c r="K686" s="11" t="s">
        <v>42</v>
      </c>
      <c r="L686" s="7">
        <v>1</v>
      </c>
      <c r="M686" s="11" t="s">
        <v>1757</v>
      </c>
      <c r="N686" s="11" t="s">
        <v>781</v>
      </c>
      <c r="O686" s="9" t="s">
        <v>782</v>
      </c>
      <c r="P686" s="7"/>
      <c r="Q686" s="7">
        <v>1</v>
      </c>
      <c r="R686" s="7" t="s">
        <v>30</v>
      </c>
      <c r="S686" s="18" t="str">
        <f>VLOOKUP(N686,[2]REGULARIZADOS!N$6:S$363,6,0)</f>
        <v>01/01/2008</v>
      </c>
      <c r="T686" s="14">
        <v>4731.3599999999997</v>
      </c>
      <c r="U686" s="13"/>
      <c r="V686" s="13"/>
      <c r="W686" s="14">
        <v>8647.35</v>
      </c>
      <c r="X686" s="14">
        <v>3915.9900000000007</v>
      </c>
      <c r="Y686" s="14">
        <v>4731.3599999999997</v>
      </c>
    </row>
    <row r="687" spans="1:25" x14ac:dyDescent="0.25">
      <c r="A687" s="7">
        <v>327</v>
      </c>
      <c r="B687" s="8" t="s">
        <v>1431</v>
      </c>
      <c r="C687" s="7" t="s">
        <v>24</v>
      </c>
      <c r="D687" s="11" t="s">
        <v>67</v>
      </c>
      <c r="E687" s="11" t="s">
        <v>215</v>
      </c>
      <c r="F687" s="11" t="s">
        <v>216</v>
      </c>
      <c r="G687" s="11" t="s">
        <v>26</v>
      </c>
      <c r="H687" s="17" t="s">
        <v>233</v>
      </c>
      <c r="I687" s="11" t="s">
        <v>62</v>
      </c>
      <c r="J687" s="11" t="s">
        <v>46</v>
      </c>
      <c r="K687" s="11" t="s">
        <v>42</v>
      </c>
      <c r="L687" s="7">
        <v>1</v>
      </c>
      <c r="M687" s="11" t="s">
        <v>1758</v>
      </c>
      <c r="N687" s="11" t="s">
        <v>419</v>
      </c>
      <c r="O687" s="9" t="s">
        <v>420</v>
      </c>
      <c r="P687" s="7"/>
      <c r="Q687" s="7">
        <v>1</v>
      </c>
      <c r="R687" s="7" t="s">
        <v>30</v>
      </c>
      <c r="S687" s="18" t="str">
        <f>VLOOKUP(N687,[2]REGULARIZADOS!N$6:S$363,6,0)</f>
        <v>01/01/2008</v>
      </c>
      <c r="T687" s="14">
        <v>3810.6400000000003</v>
      </c>
      <c r="U687" s="13"/>
      <c r="V687" s="13"/>
      <c r="W687" s="14">
        <v>8647.35</v>
      </c>
      <c r="X687" s="14">
        <v>4836.71</v>
      </c>
      <c r="Y687" s="14">
        <v>3810.6400000000003</v>
      </c>
    </row>
    <row r="688" spans="1:25" x14ac:dyDescent="0.25">
      <c r="A688" s="7">
        <v>328</v>
      </c>
      <c r="B688" s="8" t="s">
        <v>1431</v>
      </c>
      <c r="C688" s="7" t="s">
        <v>24</v>
      </c>
      <c r="D688" s="11" t="s">
        <v>67</v>
      </c>
      <c r="E688" s="11" t="s">
        <v>215</v>
      </c>
      <c r="F688" s="11" t="s">
        <v>216</v>
      </c>
      <c r="G688" s="11" t="s">
        <v>26</v>
      </c>
      <c r="H688" s="17" t="s">
        <v>233</v>
      </c>
      <c r="I688" s="11" t="s">
        <v>62</v>
      </c>
      <c r="J688" s="11" t="s">
        <v>46</v>
      </c>
      <c r="K688" s="11" t="s">
        <v>42</v>
      </c>
      <c r="L688" s="7">
        <v>1</v>
      </c>
      <c r="M688" s="11" t="s">
        <v>1759</v>
      </c>
      <c r="N688" s="11" t="s">
        <v>746</v>
      </c>
      <c r="O688" s="9" t="s">
        <v>747</v>
      </c>
      <c r="P688" s="7"/>
      <c r="Q688" s="7">
        <v>1</v>
      </c>
      <c r="R688" s="7" t="s">
        <v>30</v>
      </c>
      <c r="S688" s="18" t="str">
        <f>VLOOKUP(N688,[2]REGULARIZADOS!N$6:S$363,6,0)</f>
        <v>16/02/2014</v>
      </c>
      <c r="T688" s="14">
        <v>6611.33</v>
      </c>
      <c r="U688" s="13"/>
      <c r="V688" s="13"/>
      <c r="W688" s="14">
        <v>8597.35</v>
      </c>
      <c r="X688" s="14">
        <v>1986.02</v>
      </c>
      <c r="Y688" s="14">
        <v>6611.33</v>
      </c>
    </row>
    <row r="689" spans="1:25" x14ac:dyDescent="0.25">
      <c r="A689" s="7">
        <v>329</v>
      </c>
      <c r="B689" s="8" t="s">
        <v>1431</v>
      </c>
      <c r="C689" s="7" t="s">
        <v>24</v>
      </c>
      <c r="D689" s="11" t="s">
        <v>67</v>
      </c>
      <c r="E689" s="11" t="s">
        <v>215</v>
      </c>
      <c r="F689" s="11" t="s">
        <v>216</v>
      </c>
      <c r="G689" s="11" t="s">
        <v>26</v>
      </c>
      <c r="H689" s="17" t="s">
        <v>233</v>
      </c>
      <c r="I689" s="11" t="s">
        <v>62</v>
      </c>
      <c r="J689" s="11" t="s">
        <v>46</v>
      </c>
      <c r="K689" s="11" t="s">
        <v>42</v>
      </c>
      <c r="L689" s="7">
        <v>1</v>
      </c>
      <c r="M689" s="11" t="s">
        <v>1760</v>
      </c>
      <c r="N689" s="11" t="s">
        <v>1068</v>
      </c>
      <c r="O689" s="9" t="s">
        <v>1069</v>
      </c>
      <c r="P689" s="7"/>
      <c r="Q689" s="7">
        <v>1</v>
      </c>
      <c r="R689" s="7" t="s">
        <v>30</v>
      </c>
      <c r="S689" s="18" t="str">
        <f>VLOOKUP(N689,[2]REGULARIZADOS!N$6:S$363,6,0)</f>
        <v>01/01/2008</v>
      </c>
      <c r="T689" s="14">
        <v>4188.42</v>
      </c>
      <c r="U689" s="13"/>
      <c r="V689" s="13"/>
      <c r="W689" s="14">
        <v>8647.35</v>
      </c>
      <c r="X689" s="14">
        <v>4458.93</v>
      </c>
      <c r="Y689" s="14">
        <v>4188.42</v>
      </c>
    </row>
    <row r="690" spans="1:25" x14ac:dyDescent="0.25">
      <c r="A690" s="7">
        <v>330</v>
      </c>
      <c r="B690" s="8" t="s">
        <v>1431</v>
      </c>
      <c r="C690" s="7" t="s">
        <v>24</v>
      </c>
      <c r="D690" s="11" t="s">
        <v>38</v>
      </c>
      <c r="E690" s="11" t="s">
        <v>160</v>
      </c>
      <c r="F690" s="11" t="s">
        <v>161</v>
      </c>
      <c r="G690" s="11" t="s">
        <v>26</v>
      </c>
      <c r="H690" s="17" t="s">
        <v>253</v>
      </c>
      <c r="I690" s="11" t="s">
        <v>34</v>
      </c>
      <c r="J690" s="11" t="s">
        <v>28</v>
      </c>
      <c r="K690" s="11" t="s">
        <v>29</v>
      </c>
      <c r="L690" s="7">
        <v>1</v>
      </c>
      <c r="M690" s="11" t="s">
        <v>1379</v>
      </c>
      <c r="N690" s="11" t="s">
        <v>1380</v>
      </c>
      <c r="O690" s="9" t="s">
        <v>1761</v>
      </c>
      <c r="P690" s="7"/>
      <c r="Q690" s="7">
        <v>1</v>
      </c>
      <c r="R690" s="7" t="s">
        <v>30</v>
      </c>
      <c r="S690" s="18" t="str">
        <f>VLOOKUP(N690,[2]REGULARIZADOS!N$6:S$363,6,0)</f>
        <v>16/1172015</v>
      </c>
      <c r="T690" s="14">
        <v>11315.65</v>
      </c>
      <c r="U690" s="13"/>
      <c r="V690" s="13"/>
      <c r="W690" s="14">
        <v>15160</v>
      </c>
      <c r="X690" s="14">
        <v>3844.35</v>
      </c>
      <c r="Y690" s="14">
        <v>11315.65</v>
      </c>
    </row>
    <row r="691" spans="1:25" x14ac:dyDescent="0.25">
      <c r="A691" s="7">
        <v>331</v>
      </c>
      <c r="B691" s="8" t="s">
        <v>1431</v>
      </c>
      <c r="C691" s="7" t="s">
        <v>24</v>
      </c>
      <c r="D691" s="11" t="s">
        <v>38</v>
      </c>
      <c r="E691" s="11" t="s">
        <v>160</v>
      </c>
      <c r="F691" s="11" t="s">
        <v>161</v>
      </c>
      <c r="G691" s="11" t="s">
        <v>26</v>
      </c>
      <c r="H691" s="17" t="s">
        <v>233</v>
      </c>
      <c r="I691" s="11" t="s">
        <v>62</v>
      </c>
      <c r="J691" s="11" t="s">
        <v>46</v>
      </c>
      <c r="K691" s="11" t="s">
        <v>42</v>
      </c>
      <c r="L691" s="7">
        <v>1</v>
      </c>
      <c r="M691" s="11" t="s">
        <v>1762</v>
      </c>
      <c r="N691" s="11" t="s">
        <v>1059</v>
      </c>
      <c r="O691" s="9" t="s">
        <v>1060</v>
      </c>
      <c r="P691" s="7"/>
      <c r="Q691" s="7">
        <v>1</v>
      </c>
      <c r="R691" s="7" t="s">
        <v>30</v>
      </c>
      <c r="S691" s="18" t="str">
        <f>VLOOKUP(N691,[2]REGULARIZADOS!N$6:S$363,6,0)</f>
        <v>01/01/2008</v>
      </c>
      <c r="T691" s="14">
        <v>7.5400000000008731</v>
      </c>
      <c r="U691" s="13"/>
      <c r="V691" s="13"/>
      <c r="W691" s="14">
        <v>8647.35</v>
      </c>
      <c r="X691" s="14">
        <v>8639.81</v>
      </c>
      <c r="Y691" s="14">
        <v>7.5400000000008731</v>
      </c>
    </row>
    <row r="692" spans="1:25" x14ac:dyDescent="0.25">
      <c r="A692" s="7">
        <v>332</v>
      </c>
      <c r="B692" s="8" t="s">
        <v>1431</v>
      </c>
      <c r="C692" s="7" t="s">
        <v>24</v>
      </c>
      <c r="D692" s="11" t="s">
        <v>67</v>
      </c>
      <c r="E692" s="11" t="s">
        <v>223</v>
      </c>
      <c r="F692" s="11" t="s">
        <v>224</v>
      </c>
      <c r="G692" s="11" t="s">
        <v>26</v>
      </c>
      <c r="H692" s="17" t="s">
        <v>233</v>
      </c>
      <c r="I692" s="11" t="s">
        <v>62</v>
      </c>
      <c r="J692" s="11" t="s">
        <v>46</v>
      </c>
      <c r="K692" s="11" t="s">
        <v>42</v>
      </c>
      <c r="L692" s="7">
        <v>1</v>
      </c>
      <c r="M692" s="11" t="s">
        <v>1763</v>
      </c>
      <c r="N692" s="11" t="s">
        <v>585</v>
      </c>
      <c r="O692" s="9" t="s">
        <v>586</v>
      </c>
      <c r="P692" s="7"/>
      <c r="Q692" s="7">
        <v>1</v>
      </c>
      <c r="R692" s="7" t="s">
        <v>30</v>
      </c>
      <c r="S692" s="18" t="str">
        <f>VLOOKUP(N692,[2]REGULARIZADOS!N$6:S$363,6,0)</f>
        <v>01/01/2008</v>
      </c>
      <c r="T692" s="14">
        <v>4450.92</v>
      </c>
      <c r="U692" s="13"/>
      <c r="V692" s="13"/>
      <c r="W692" s="14">
        <v>8647.35</v>
      </c>
      <c r="X692" s="14">
        <v>4196.43</v>
      </c>
      <c r="Y692" s="14">
        <v>4450.92</v>
      </c>
    </row>
    <row r="693" spans="1:25" x14ac:dyDescent="0.25">
      <c r="A693" s="7">
        <v>333</v>
      </c>
      <c r="B693" s="8" t="s">
        <v>1431</v>
      </c>
      <c r="C693" s="7" t="s">
        <v>24</v>
      </c>
      <c r="D693" s="11" t="s">
        <v>25</v>
      </c>
      <c r="E693" s="11" t="s">
        <v>1764</v>
      </c>
      <c r="F693" s="11" t="s">
        <v>1765</v>
      </c>
      <c r="G693" s="11" t="s">
        <v>26</v>
      </c>
      <c r="H693" s="17" t="s">
        <v>233</v>
      </c>
      <c r="I693" s="11" t="s">
        <v>62</v>
      </c>
      <c r="J693" s="11" t="s">
        <v>46</v>
      </c>
      <c r="K693" s="11" t="s">
        <v>42</v>
      </c>
      <c r="L693" s="7">
        <v>1</v>
      </c>
      <c r="M693" s="11" t="s">
        <v>1766</v>
      </c>
      <c r="N693" s="11" t="s">
        <v>555</v>
      </c>
      <c r="O693" s="9" t="s">
        <v>556</v>
      </c>
      <c r="P693" s="7"/>
      <c r="Q693" s="7">
        <v>1</v>
      </c>
      <c r="R693" s="7" t="s">
        <v>30</v>
      </c>
      <c r="S693" s="18" t="str">
        <f>VLOOKUP(N693,[2]REGULARIZADOS!N$6:S$363,6,0)</f>
        <v>01/01/2008</v>
      </c>
      <c r="T693" s="14">
        <v>5919.3200000000006</v>
      </c>
      <c r="U693" s="13"/>
      <c r="V693" s="13"/>
      <c r="W693" s="14">
        <v>8647.35</v>
      </c>
      <c r="X693" s="14">
        <v>2728.0299999999997</v>
      </c>
      <c r="Y693" s="14">
        <v>5919.3200000000006</v>
      </c>
    </row>
    <row r="694" spans="1:25" x14ac:dyDescent="0.25">
      <c r="A694" s="7">
        <v>334</v>
      </c>
      <c r="B694" s="8" t="s">
        <v>1431</v>
      </c>
      <c r="C694" s="7" t="s">
        <v>24</v>
      </c>
      <c r="D694" s="11" t="s">
        <v>25</v>
      </c>
      <c r="E694" s="11" t="s">
        <v>1764</v>
      </c>
      <c r="F694" s="11" t="s">
        <v>1765</v>
      </c>
      <c r="G694" s="11" t="s">
        <v>26</v>
      </c>
      <c r="H694" s="17" t="s">
        <v>233</v>
      </c>
      <c r="I694" s="11" t="s">
        <v>62</v>
      </c>
      <c r="J694" s="11" t="s">
        <v>46</v>
      </c>
      <c r="K694" s="11" t="s">
        <v>42</v>
      </c>
      <c r="L694" s="7">
        <v>1</v>
      </c>
      <c r="M694" s="11" t="s">
        <v>1767</v>
      </c>
      <c r="N694" s="11" t="s">
        <v>1160</v>
      </c>
      <c r="O694" s="9" t="s">
        <v>1161</v>
      </c>
      <c r="P694" s="7"/>
      <c r="Q694" s="7">
        <v>1</v>
      </c>
      <c r="R694" s="7" t="s">
        <v>30</v>
      </c>
      <c r="S694" s="18" t="str">
        <f>VLOOKUP(N694,[2]REGULARIZADOS!N$6:S$363,6,0)</f>
        <v>01/01/2008</v>
      </c>
      <c r="T694" s="14">
        <v>2583.04</v>
      </c>
      <c r="U694" s="13"/>
      <c r="V694" s="13"/>
      <c r="W694" s="14">
        <v>8647.35</v>
      </c>
      <c r="X694" s="14">
        <v>6064.31</v>
      </c>
      <c r="Y694" s="14">
        <v>2583.04</v>
      </c>
    </row>
    <row r="695" spans="1:25" x14ac:dyDescent="0.25">
      <c r="A695" s="7">
        <v>335</v>
      </c>
      <c r="B695" s="8" t="s">
        <v>1431</v>
      </c>
      <c r="C695" s="7" t="s">
        <v>24</v>
      </c>
      <c r="D695" s="11" t="s">
        <v>82</v>
      </c>
      <c r="E695" s="11" t="s">
        <v>83</v>
      </c>
      <c r="F695" s="11" t="s">
        <v>84</v>
      </c>
      <c r="G695" s="11" t="s">
        <v>85</v>
      </c>
      <c r="H695" s="17" t="s">
        <v>653</v>
      </c>
      <c r="I695" s="11" t="s">
        <v>27</v>
      </c>
      <c r="J695" s="11" t="s">
        <v>28</v>
      </c>
      <c r="K695" s="11" t="s">
        <v>29</v>
      </c>
      <c r="L695" s="7">
        <v>1</v>
      </c>
      <c r="M695" s="11" t="s">
        <v>1768</v>
      </c>
      <c r="N695" s="11" t="s">
        <v>655</v>
      </c>
      <c r="O695" s="9" t="s">
        <v>656</v>
      </c>
      <c r="P695" s="7"/>
      <c r="Q695" s="7">
        <v>1</v>
      </c>
      <c r="R695" s="7" t="s">
        <v>30</v>
      </c>
      <c r="S695" s="18" t="str">
        <f>VLOOKUP(N695,[2]REGULARIZADOS!N$6:S$363,6,0)</f>
        <v>01/01/2008</v>
      </c>
      <c r="T695" s="14">
        <v>10304.5</v>
      </c>
      <c r="U695" s="13"/>
      <c r="V695" s="13"/>
      <c r="W695" s="14">
        <v>18985.8</v>
      </c>
      <c r="X695" s="14">
        <v>8681.2999999999993</v>
      </c>
      <c r="Y695" s="14">
        <v>10304.5</v>
      </c>
    </row>
    <row r="696" spans="1:25" x14ac:dyDescent="0.25">
      <c r="A696" s="7">
        <v>336</v>
      </c>
      <c r="B696" s="8" t="s">
        <v>1431</v>
      </c>
      <c r="C696" s="7" t="s">
        <v>24</v>
      </c>
      <c r="D696" s="11" t="s">
        <v>82</v>
      </c>
      <c r="E696" s="11" t="s">
        <v>83</v>
      </c>
      <c r="F696" s="11" t="s">
        <v>84</v>
      </c>
      <c r="G696" s="11" t="s">
        <v>85</v>
      </c>
      <c r="H696" s="17" t="s">
        <v>653</v>
      </c>
      <c r="I696" s="11" t="s">
        <v>27</v>
      </c>
      <c r="J696" s="11" t="s">
        <v>28</v>
      </c>
      <c r="K696" s="11" t="s">
        <v>29</v>
      </c>
      <c r="L696" s="7">
        <v>1</v>
      </c>
      <c r="M696" s="11" t="s">
        <v>1769</v>
      </c>
      <c r="N696" s="11" t="s">
        <v>1199</v>
      </c>
      <c r="O696" s="9" t="s">
        <v>1200</v>
      </c>
      <c r="P696" s="7"/>
      <c r="Q696" s="7">
        <v>1</v>
      </c>
      <c r="R696" s="7" t="s">
        <v>30</v>
      </c>
      <c r="S696" s="18" t="str">
        <f>VLOOKUP(N696,[2]REGULARIZADOS!N$6:S$363,6,0)</f>
        <v>01/01/2008</v>
      </c>
      <c r="T696" s="14">
        <v>12649.82</v>
      </c>
      <c r="U696" s="13"/>
      <c r="V696" s="13"/>
      <c r="W696" s="14">
        <v>19528.2</v>
      </c>
      <c r="X696" s="14">
        <v>6878.380000000001</v>
      </c>
      <c r="Y696" s="14">
        <v>12649.82</v>
      </c>
    </row>
    <row r="697" spans="1:25" x14ac:dyDescent="0.25">
      <c r="A697" s="7">
        <v>337</v>
      </c>
      <c r="B697" s="8" t="s">
        <v>1431</v>
      </c>
      <c r="C697" s="7" t="s">
        <v>24</v>
      </c>
      <c r="D697" s="11" t="s">
        <v>82</v>
      </c>
      <c r="E697" s="11" t="s">
        <v>83</v>
      </c>
      <c r="F697" s="11" t="s">
        <v>84</v>
      </c>
      <c r="G697" s="11" t="s">
        <v>85</v>
      </c>
      <c r="H697" s="17" t="s">
        <v>233</v>
      </c>
      <c r="I697" s="11" t="s">
        <v>62</v>
      </c>
      <c r="J697" s="11" t="s">
        <v>46</v>
      </c>
      <c r="K697" s="11" t="s">
        <v>42</v>
      </c>
      <c r="L697" s="7">
        <v>1</v>
      </c>
      <c r="M697" s="11" t="s">
        <v>1770</v>
      </c>
      <c r="N697" s="11" t="s">
        <v>236</v>
      </c>
      <c r="O697" s="9" t="s">
        <v>237</v>
      </c>
      <c r="P697" s="7"/>
      <c r="Q697" s="7">
        <v>1</v>
      </c>
      <c r="R697" s="7" t="s">
        <v>30</v>
      </c>
      <c r="S697" s="18" t="str">
        <f>VLOOKUP(N697,[2]REGULARIZADOS!N$6:S$363,6,0)</f>
        <v>16/11/2013</v>
      </c>
      <c r="T697" s="14">
        <v>6615.7000000000007</v>
      </c>
      <c r="U697" s="13"/>
      <c r="V697" s="13"/>
      <c r="W697" s="14">
        <v>8597.35</v>
      </c>
      <c r="X697" s="14">
        <v>1981.65</v>
      </c>
      <c r="Y697" s="14">
        <v>6615.7000000000007</v>
      </c>
    </row>
    <row r="698" spans="1:25" x14ac:dyDescent="0.25">
      <c r="A698" s="7">
        <v>338</v>
      </c>
      <c r="B698" s="8" t="s">
        <v>1431</v>
      </c>
      <c r="C698" s="7" t="s">
        <v>24</v>
      </c>
      <c r="D698" s="11" t="s">
        <v>82</v>
      </c>
      <c r="E698" s="11" t="s">
        <v>83</v>
      </c>
      <c r="F698" s="11" t="s">
        <v>84</v>
      </c>
      <c r="G698" s="11" t="s">
        <v>85</v>
      </c>
      <c r="H698" s="17" t="s">
        <v>233</v>
      </c>
      <c r="I698" s="11" t="s">
        <v>62</v>
      </c>
      <c r="J698" s="11" t="s">
        <v>46</v>
      </c>
      <c r="K698" s="11" t="s">
        <v>42</v>
      </c>
      <c r="L698" s="7">
        <v>1</v>
      </c>
      <c r="M698" s="11" t="s">
        <v>1771</v>
      </c>
      <c r="N698" s="11" t="s">
        <v>269</v>
      </c>
      <c r="O698" s="9" t="s">
        <v>270</v>
      </c>
      <c r="P698" s="7"/>
      <c r="Q698" s="7">
        <v>1</v>
      </c>
      <c r="R698" s="7" t="s">
        <v>30</v>
      </c>
      <c r="S698" s="18" t="str">
        <f>VLOOKUP(N698,[2]REGULARIZADOS!N$6:S$363,6,0)</f>
        <v>16/07/2009</v>
      </c>
      <c r="T698" s="14">
        <v>2749.26</v>
      </c>
      <c r="U698" s="13"/>
      <c r="V698" s="13"/>
      <c r="W698" s="14">
        <v>8647.35</v>
      </c>
      <c r="X698" s="14">
        <v>5898.09</v>
      </c>
      <c r="Y698" s="14">
        <v>2749.26</v>
      </c>
    </row>
    <row r="699" spans="1:25" x14ac:dyDescent="0.25">
      <c r="A699" s="7">
        <v>339</v>
      </c>
      <c r="B699" s="8" t="s">
        <v>1431</v>
      </c>
      <c r="C699" s="7" t="s">
        <v>24</v>
      </c>
      <c r="D699" s="11" t="s">
        <v>82</v>
      </c>
      <c r="E699" s="11" t="s">
        <v>83</v>
      </c>
      <c r="F699" s="11" t="s">
        <v>84</v>
      </c>
      <c r="G699" s="11" t="s">
        <v>85</v>
      </c>
      <c r="H699" s="17" t="s">
        <v>292</v>
      </c>
      <c r="I699" s="11" t="s">
        <v>45</v>
      </c>
      <c r="J699" s="11" t="s">
        <v>46</v>
      </c>
      <c r="K699" s="11" t="s">
        <v>42</v>
      </c>
      <c r="L699" s="7">
        <v>1</v>
      </c>
      <c r="M699" s="11" t="s">
        <v>1772</v>
      </c>
      <c r="N699" s="11" t="s">
        <v>294</v>
      </c>
      <c r="O699" s="9" t="s">
        <v>295</v>
      </c>
      <c r="P699" s="7"/>
      <c r="Q699" s="7">
        <v>1</v>
      </c>
      <c r="R699" s="7" t="s">
        <v>30</v>
      </c>
      <c r="S699" s="18" t="str">
        <f>VLOOKUP(N699,[2]REGULARIZADOS!N$6:S$363,6,0)</f>
        <v>01/05/2011</v>
      </c>
      <c r="T699" s="14">
        <v>5870.1</v>
      </c>
      <c r="U699" s="13"/>
      <c r="V699" s="13"/>
      <c r="W699" s="14">
        <v>10085.800000000001</v>
      </c>
      <c r="X699" s="14">
        <v>4215.7000000000007</v>
      </c>
      <c r="Y699" s="14">
        <v>5870.1</v>
      </c>
    </row>
    <row r="700" spans="1:25" x14ac:dyDescent="0.25">
      <c r="A700" s="7">
        <v>340</v>
      </c>
      <c r="B700" s="8" t="s">
        <v>1431</v>
      </c>
      <c r="C700" s="7" t="s">
        <v>24</v>
      </c>
      <c r="D700" s="11" t="s">
        <v>82</v>
      </c>
      <c r="E700" s="11" t="s">
        <v>83</v>
      </c>
      <c r="F700" s="11" t="s">
        <v>84</v>
      </c>
      <c r="G700" s="11" t="s">
        <v>85</v>
      </c>
      <c r="H700" s="17" t="s">
        <v>434</v>
      </c>
      <c r="I700" s="11" t="s">
        <v>206</v>
      </c>
      <c r="J700" s="11" t="s">
        <v>207</v>
      </c>
      <c r="K700" s="11" t="s">
        <v>42</v>
      </c>
      <c r="L700" s="7">
        <v>1</v>
      </c>
      <c r="M700" s="11" t="s">
        <v>1773</v>
      </c>
      <c r="N700" s="11" t="s">
        <v>436</v>
      </c>
      <c r="O700" s="9" t="s">
        <v>437</v>
      </c>
      <c r="P700" s="7"/>
      <c r="Q700" s="7">
        <v>1</v>
      </c>
      <c r="R700" s="7" t="s">
        <v>30</v>
      </c>
      <c r="S700" s="18" t="str">
        <f>VLOOKUP(N700,[2]REGULARIZADOS!N$6:S$363,6,0)</f>
        <v>01/01/2008</v>
      </c>
      <c r="T700" s="14">
        <v>4637.34</v>
      </c>
      <c r="U700" s="13"/>
      <c r="V700" s="13"/>
      <c r="W700" s="14">
        <v>7849.11</v>
      </c>
      <c r="X700" s="14">
        <v>3211.7699999999995</v>
      </c>
      <c r="Y700" s="14">
        <v>4637.34</v>
      </c>
    </row>
    <row r="701" spans="1:25" x14ac:dyDescent="0.25">
      <c r="A701" s="7">
        <v>341</v>
      </c>
      <c r="B701" s="8" t="s">
        <v>1431</v>
      </c>
      <c r="C701" s="7" t="s">
        <v>24</v>
      </c>
      <c r="D701" s="11" t="s">
        <v>82</v>
      </c>
      <c r="E701" s="11" t="s">
        <v>83</v>
      </c>
      <c r="F701" s="11" t="s">
        <v>84</v>
      </c>
      <c r="G701" s="11" t="s">
        <v>85</v>
      </c>
      <c r="H701" s="17" t="s">
        <v>233</v>
      </c>
      <c r="I701" s="11" t="s">
        <v>62</v>
      </c>
      <c r="J701" s="11" t="s">
        <v>46</v>
      </c>
      <c r="K701" s="11" t="s">
        <v>42</v>
      </c>
      <c r="L701" s="7">
        <v>1</v>
      </c>
      <c r="M701" s="11" t="s">
        <v>1774</v>
      </c>
      <c r="N701" s="11" t="s">
        <v>545</v>
      </c>
      <c r="O701" s="9" t="s">
        <v>546</v>
      </c>
      <c r="P701" s="7"/>
      <c r="Q701" s="7">
        <v>1</v>
      </c>
      <c r="R701" s="7" t="s">
        <v>30</v>
      </c>
      <c r="S701" s="18" t="str">
        <f>VLOOKUP(N701,[2]REGULARIZADOS!N$6:S$363,6,0)</f>
        <v>16/07/2009</v>
      </c>
      <c r="T701" s="14">
        <v>4422.1099999999997</v>
      </c>
      <c r="U701" s="13"/>
      <c r="V701" s="13"/>
      <c r="W701" s="14">
        <v>8777.3000000000011</v>
      </c>
      <c r="X701" s="14">
        <v>4355.1900000000014</v>
      </c>
      <c r="Y701" s="14">
        <v>4422.1099999999997</v>
      </c>
    </row>
    <row r="702" spans="1:25" x14ac:dyDescent="0.25">
      <c r="A702" s="7">
        <v>342</v>
      </c>
      <c r="B702" s="8" t="s">
        <v>1431</v>
      </c>
      <c r="C702" s="7" t="s">
        <v>24</v>
      </c>
      <c r="D702" s="11" t="s">
        <v>82</v>
      </c>
      <c r="E702" s="11" t="s">
        <v>83</v>
      </c>
      <c r="F702" s="11" t="s">
        <v>84</v>
      </c>
      <c r="G702" s="11" t="s">
        <v>85</v>
      </c>
      <c r="H702" s="17" t="s">
        <v>292</v>
      </c>
      <c r="I702" s="11" t="s">
        <v>45</v>
      </c>
      <c r="J702" s="11" t="s">
        <v>46</v>
      </c>
      <c r="K702" s="11" t="s">
        <v>42</v>
      </c>
      <c r="L702" s="7">
        <v>1</v>
      </c>
      <c r="M702" s="11" t="s">
        <v>1775</v>
      </c>
      <c r="N702" s="11" t="s">
        <v>562</v>
      </c>
      <c r="O702" s="9" t="s">
        <v>563</v>
      </c>
      <c r="P702" s="7"/>
      <c r="Q702" s="7">
        <v>1</v>
      </c>
      <c r="R702" s="7" t="s">
        <v>30</v>
      </c>
      <c r="S702" s="18" t="str">
        <f>VLOOKUP(N702,[2]REGULARIZADOS!N$6:S$363,6,0)</f>
        <v>01/01/2008</v>
      </c>
      <c r="T702" s="14">
        <v>7614.59</v>
      </c>
      <c r="U702" s="13"/>
      <c r="V702" s="13"/>
      <c r="W702" s="14">
        <v>9985.6</v>
      </c>
      <c r="X702" s="14">
        <v>2371.0099999999998</v>
      </c>
      <c r="Y702" s="14">
        <v>7614.59</v>
      </c>
    </row>
    <row r="703" spans="1:25" x14ac:dyDescent="0.25">
      <c r="A703" s="7">
        <v>343</v>
      </c>
      <c r="B703" s="8" t="s">
        <v>1431</v>
      </c>
      <c r="C703" s="7" t="s">
        <v>24</v>
      </c>
      <c r="D703" s="11" t="s">
        <v>82</v>
      </c>
      <c r="E703" s="11" t="s">
        <v>83</v>
      </c>
      <c r="F703" s="11" t="s">
        <v>84</v>
      </c>
      <c r="G703" s="11" t="s">
        <v>85</v>
      </c>
      <c r="H703" s="17" t="s">
        <v>233</v>
      </c>
      <c r="I703" s="11" t="s">
        <v>62</v>
      </c>
      <c r="J703" s="11" t="s">
        <v>46</v>
      </c>
      <c r="K703" s="11" t="s">
        <v>42</v>
      </c>
      <c r="L703" s="7">
        <v>1</v>
      </c>
      <c r="M703" s="11" t="s">
        <v>1776</v>
      </c>
      <c r="N703" s="11" t="s">
        <v>658</v>
      </c>
      <c r="O703" s="9" t="s">
        <v>659</v>
      </c>
      <c r="P703" s="7"/>
      <c r="Q703" s="7">
        <v>1</v>
      </c>
      <c r="R703" s="7" t="s">
        <v>30</v>
      </c>
      <c r="S703" s="18" t="str">
        <f>VLOOKUP(N703,[2]REGULARIZADOS!N$6:S$363,6,0)</f>
        <v>16/07/2009</v>
      </c>
      <c r="T703" s="14">
        <v>922.36000000000058</v>
      </c>
      <c r="U703" s="13"/>
      <c r="V703" s="13"/>
      <c r="W703" s="14">
        <v>8647.35</v>
      </c>
      <c r="X703" s="14">
        <v>7724.99</v>
      </c>
      <c r="Y703" s="14">
        <v>922.36000000000058</v>
      </c>
    </row>
    <row r="704" spans="1:25" x14ac:dyDescent="0.25">
      <c r="A704" s="7">
        <v>344</v>
      </c>
      <c r="B704" s="8" t="s">
        <v>1431</v>
      </c>
      <c r="C704" s="7" t="s">
        <v>24</v>
      </c>
      <c r="D704" s="11" t="s">
        <v>82</v>
      </c>
      <c r="E704" s="11" t="s">
        <v>83</v>
      </c>
      <c r="F704" s="11" t="s">
        <v>84</v>
      </c>
      <c r="G704" s="11" t="s">
        <v>85</v>
      </c>
      <c r="H704" s="17" t="s">
        <v>292</v>
      </c>
      <c r="I704" s="11" t="s">
        <v>45</v>
      </c>
      <c r="J704" s="11" t="s">
        <v>46</v>
      </c>
      <c r="K704" s="11" t="s">
        <v>42</v>
      </c>
      <c r="L704" s="7">
        <v>1</v>
      </c>
      <c r="M704" s="11" t="s">
        <v>1777</v>
      </c>
      <c r="N704" s="11" t="s">
        <v>681</v>
      </c>
      <c r="O704" s="9" t="s">
        <v>682</v>
      </c>
      <c r="P704" s="7"/>
      <c r="Q704" s="7">
        <v>1</v>
      </c>
      <c r="R704" s="7" t="s">
        <v>30</v>
      </c>
      <c r="S704" s="18" t="str">
        <f>VLOOKUP(N704,[2]REGULARIZADOS!N$6:S$363,6,0)</f>
        <v>01/10/2011</v>
      </c>
      <c r="T704" s="14">
        <v>6085.09</v>
      </c>
      <c r="U704" s="13"/>
      <c r="V704" s="13"/>
      <c r="W704" s="14">
        <v>9935.6</v>
      </c>
      <c r="X704" s="14">
        <v>3850.5099999999998</v>
      </c>
      <c r="Y704" s="14">
        <v>6085.09</v>
      </c>
    </row>
    <row r="705" spans="1:25" x14ac:dyDescent="0.25">
      <c r="A705" s="7">
        <v>345</v>
      </c>
      <c r="B705" s="8" t="s">
        <v>1431</v>
      </c>
      <c r="C705" s="7" t="s">
        <v>24</v>
      </c>
      <c r="D705" s="11" t="s">
        <v>82</v>
      </c>
      <c r="E705" s="11" t="s">
        <v>83</v>
      </c>
      <c r="F705" s="11" t="s">
        <v>84</v>
      </c>
      <c r="G705" s="11" t="s">
        <v>85</v>
      </c>
      <c r="H705" s="17" t="s">
        <v>233</v>
      </c>
      <c r="I705" s="11" t="s">
        <v>62</v>
      </c>
      <c r="J705" s="11" t="s">
        <v>46</v>
      </c>
      <c r="K705" s="11" t="s">
        <v>42</v>
      </c>
      <c r="L705" s="7">
        <v>1</v>
      </c>
      <c r="M705" s="11" t="s">
        <v>1778</v>
      </c>
      <c r="N705" s="11" t="s">
        <v>763</v>
      </c>
      <c r="O705" s="9" t="s">
        <v>764</v>
      </c>
      <c r="P705" s="7"/>
      <c r="Q705" s="7">
        <v>1</v>
      </c>
      <c r="R705" s="7" t="s">
        <v>30</v>
      </c>
      <c r="S705" s="18" t="str">
        <f>VLOOKUP(N705,[2]REGULARIZADOS!N$6:S$363,6,0)</f>
        <v>16/07/2009</v>
      </c>
      <c r="T705" s="14">
        <v>4289.7299999999996</v>
      </c>
      <c r="U705" s="13"/>
      <c r="V705" s="13"/>
      <c r="W705" s="14">
        <v>8777.3000000000011</v>
      </c>
      <c r="X705" s="14">
        <v>4487.5700000000015</v>
      </c>
      <c r="Y705" s="14">
        <v>4289.7299999999996</v>
      </c>
    </row>
    <row r="706" spans="1:25" x14ac:dyDescent="0.25">
      <c r="A706" s="7">
        <v>346</v>
      </c>
      <c r="B706" s="8" t="s">
        <v>1431</v>
      </c>
      <c r="C706" s="7" t="s">
        <v>24</v>
      </c>
      <c r="D706" s="11" t="s">
        <v>82</v>
      </c>
      <c r="E706" s="11" t="s">
        <v>83</v>
      </c>
      <c r="F706" s="11" t="s">
        <v>84</v>
      </c>
      <c r="G706" s="11" t="s">
        <v>85</v>
      </c>
      <c r="H706" s="17" t="s">
        <v>292</v>
      </c>
      <c r="I706" s="11" t="s">
        <v>45</v>
      </c>
      <c r="J706" s="11" t="s">
        <v>46</v>
      </c>
      <c r="K706" s="11" t="s">
        <v>42</v>
      </c>
      <c r="L706" s="7">
        <v>1</v>
      </c>
      <c r="M706" s="11" t="s">
        <v>1779</v>
      </c>
      <c r="N706" s="11" t="s">
        <v>869</v>
      </c>
      <c r="O706" s="9" t="s">
        <v>870</v>
      </c>
      <c r="P706" s="7"/>
      <c r="Q706" s="7">
        <v>1</v>
      </c>
      <c r="R706" s="7" t="s">
        <v>30</v>
      </c>
      <c r="S706" s="18" t="str">
        <f>VLOOKUP(N706,[2]REGULARIZADOS!N$6:S$363,6,0)</f>
        <v>01/01/2008</v>
      </c>
      <c r="T706" s="14">
        <v>3331.21</v>
      </c>
      <c r="U706" s="13"/>
      <c r="V706" s="13"/>
      <c r="W706" s="14">
        <v>9985.6</v>
      </c>
      <c r="X706" s="14">
        <v>6654.39</v>
      </c>
      <c r="Y706" s="14">
        <v>3331.21</v>
      </c>
    </row>
    <row r="707" spans="1:25" x14ac:dyDescent="0.25">
      <c r="A707" s="7">
        <v>347</v>
      </c>
      <c r="B707" s="8" t="s">
        <v>1431</v>
      </c>
      <c r="C707" s="7" t="s">
        <v>24</v>
      </c>
      <c r="D707" s="11" t="s">
        <v>82</v>
      </c>
      <c r="E707" s="11" t="s">
        <v>83</v>
      </c>
      <c r="F707" s="11" t="s">
        <v>84</v>
      </c>
      <c r="G707" s="11" t="s">
        <v>85</v>
      </c>
      <c r="H707" s="17" t="s">
        <v>233</v>
      </c>
      <c r="I707" s="11" t="s">
        <v>62</v>
      </c>
      <c r="J707" s="11" t="s">
        <v>46</v>
      </c>
      <c r="K707" s="11" t="s">
        <v>42</v>
      </c>
      <c r="L707" s="7">
        <v>1</v>
      </c>
      <c r="M707" s="11" t="s">
        <v>1780</v>
      </c>
      <c r="N707" s="11" t="s">
        <v>881</v>
      </c>
      <c r="O707" s="9" t="s">
        <v>882</v>
      </c>
      <c r="P707" s="7"/>
      <c r="Q707" s="7">
        <v>1</v>
      </c>
      <c r="R707" s="7" t="s">
        <v>30</v>
      </c>
      <c r="S707" s="18" t="str">
        <f>VLOOKUP(N707,[2]REGULARIZADOS!N$6:S$363,6,0)</f>
        <v>16/07/2009</v>
      </c>
      <c r="T707" s="14">
        <v>2648.7900000000018</v>
      </c>
      <c r="U707" s="13"/>
      <c r="V707" s="13"/>
      <c r="W707" s="14">
        <v>8777.3000000000011</v>
      </c>
      <c r="X707" s="14">
        <v>6128.5099999999993</v>
      </c>
      <c r="Y707" s="14">
        <v>2648.7900000000018</v>
      </c>
    </row>
    <row r="708" spans="1:25" x14ac:dyDescent="0.25">
      <c r="A708" s="7">
        <v>348</v>
      </c>
      <c r="B708" s="8" t="s">
        <v>1431</v>
      </c>
      <c r="C708" s="7" t="s">
        <v>24</v>
      </c>
      <c r="D708" s="11" t="s">
        <v>82</v>
      </c>
      <c r="E708" s="11" t="s">
        <v>83</v>
      </c>
      <c r="F708" s="11" t="s">
        <v>84</v>
      </c>
      <c r="G708" s="11" t="s">
        <v>85</v>
      </c>
      <c r="H708" s="17" t="s">
        <v>292</v>
      </c>
      <c r="I708" s="11" t="s">
        <v>45</v>
      </c>
      <c r="J708" s="11" t="s">
        <v>46</v>
      </c>
      <c r="K708" s="11" t="s">
        <v>42</v>
      </c>
      <c r="L708" s="7">
        <v>1</v>
      </c>
      <c r="M708" s="11" t="s">
        <v>1781</v>
      </c>
      <c r="N708" s="11" t="s">
        <v>1036</v>
      </c>
      <c r="O708" s="9" t="s">
        <v>1037</v>
      </c>
      <c r="P708" s="7"/>
      <c r="Q708" s="7">
        <v>1</v>
      </c>
      <c r="R708" s="7" t="s">
        <v>30</v>
      </c>
      <c r="S708" s="18" t="str">
        <f>VLOOKUP(N708,[2]REGULARIZADOS!N$6:S$363,6,0)</f>
        <v>01/01/2008</v>
      </c>
      <c r="T708" s="14">
        <v>6400.63</v>
      </c>
      <c r="U708" s="13"/>
      <c r="V708" s="13"/>
      <c r="W708" s="14">
        <v>9985.6</v>
      </c>
      <c r="X708" s="14">
        <v>3584.9700000000003</v>
      </c>
      <c r="Y708" s="14">
        <v>6400.63</v>
      </c>
    </row>
    <row r="709" spans="1:25" x14ac:dyDescent="0.25">
      <c r="A709" s="7">
        <v>349</v>
      </c>
      <c r="B709" s="8" t="s">
        <v>1431</v>
      </c>
      <c r="C709" s="7" t="s">
        <v>24</v>
      </c>
      <c r="D709" s="11" t="s">
        <v>82</v>
      </c>
      <c r="E709" s="11" t="s">
        <v>83</v>
      </c>
      <c r="F709" s="11" t="s">
        <v>84</v>
      </c>
      <c r="G709" s="11" t="s">
        <v>85</v>
      </c>
      <c r="H709" s="17" t="s">
        <v>233</v>
      </c>
      <c r="I709" s="11" t="s">
        <v>62</v>
      </c>
      <c r="J709" s="11" t="s">
        <v>46</v>
      </c>
      <c r="K709" s="11" t="s">
        <v>42</v>
      </c>
      <c r="L709" s="7">
        <v>1</v>
      </c>
      <c r="M709" s="11" t="s">
        <v>1782</v>
      </c>
      <c r="N709" s="11" t="s">
        <v>1078</v>
      </c>
      <c r="O709" s="9" t="s">
        <v>1079</v>
      </c>
      <c r="P709" s="7"/>
      <c r="Q709" s="7">
        <v>1</v>
      </c>
      <c r="R709" s="7" t="s">
        <v>30</v>
      </c>
      <c r="S709" s="18" t="str">
        <f>VLOOKUP(N709,[2]REGULARIZADOS!N$6:S$363,6,0)</f>
        <v>01/01/2008</v>
      </c>
      <c r="T709" s="14">
        <v>5127.47</v>
      </c>
      <c r="U709" s="13"/>
      <c r="V709" s="13"/>
      <c r="W709" s="14">
        <v>8647.35</v>
      </c>
      <c r="X709" s="14">
        <v>3519.88</v>
      </c>
      <c r="Y709" s="14">
        <v>5127.47</v>
      </c>
    </row>
    <row r="710" spans="1:25" x14ac:dyDescent="0.25">
      <c r="A710" s="7">
        <v>350</v>
      </c>
      <c r="B710" s="8" t="s">
        <v>1431</v>
      </c>
      <c r="C710" s="7" t="s">
        <v>24</v>
      </c>
      <c r="D710" s="11" t="s">
        <v>82</v>
      </c>
      <c r="E710" s="11" t="s">
        <v>83</v>
      </c>
      <c r="F710" s="11" t="s">
        <v>84</v>
      </c>
      <c r="G710" s="11" t="s">
        <v>85</v>
      </c>
      <c r="H710" s="17" t="s">
        <v>233</v>
      </c>
      <c r="I710" s="11" t="s">
        <v>62</v>
      </c>
      <c r="J710" s="11" t="s">
        <v>46</v>
      </c>
      <c r="K710" s="11" t="s">
        <v>42</v>
      </c>
      <c r="L710" s="7">
        <v>1</v>
      </c>
      <c r="M710" s="11" t="s">
        <v>1783</v>
      </c>
      <c r="N710" s="11" t="s">
        <v>1148</v>
      </c>
      <c r="O710" s="9" t="s">
        <v>1149</v>
      </c>
      <c r="P710" s="7"/>
      <c r="Q710" s="7">
        <v>1</v>
      </c>
      <c r="R710" s="7" t="s">
        <v>30</v>
      </c>
      <c r="S710" s="18" t="str">
        <f>VLOOKUP(N710,[2]REGULARIZADOS!N$6:S$363,6,0)</f>
        <v>16/07/2009</v>
      </c>
      <c r="T710" s="14">
        <v>6775.3000000000011</v>
      </c>
      <c r="U710" s="13"/>
      <c r="V710" s="13"/>
      <c r="W710" s="14">
        <v>8777.3000000000011</v>
      </c>
      <c r="X710" s="14">
        <v>2001.9999999999995</v>
      </c>
      <c r="Y710" s="14">
        <v>6775.3000000000011</v>
      </c>
    </row>
    <row r="711" spans="1:25" x14ac:dyDescent="0.25">
      <c r="A711" s="7">
        <v>351</v>
      </c>
      <c r="B711" s="8" t="s">
        <v>1431</v>
      </c>
      <c r="C711" s="7" t="s">
        <v>24</v>
      </c>
      <c r="D711" s="11" t="s">
        <v>82</v>
      </c>
      <c r="E711" s="11" t="s">
        <v>83</v>
      </c>
      <c r="F711" s="11" t="s">
        <v>84</v>
      </c>
      <c r="G711" s="11" t="s">
        <v>85</v>
      </c>
      <c r="H711" s="17" t="s">
        <v>292</v>
      </c>
      <c r="I711" s="11" t="s">
        <v>45</v>
      </c>
      <c r="J711" s="11" t="s">
        <v>46</v>
      </c>
      <c r="K711" s="11" t="s">
        <v>42</v>
      </c>
      <c r="L711" s="7">
        <v>1</v>
      </c>
      <c r="M711" s="11" t="s">
        <v>1784</v>
      </c>
      <c r="N711" s="11" t="s">
        <v>1205</v>
      </c>
      <c r="O711" s="9" t="s">
        <v>1206</v>
      </c>
      <c r="P711" s="7"/>
      <c r="Q711" s="7">
        <v>1</v>
      </c>
      <c r="R711" s="7" t="s">
        <v>30</v>
      </c>
      <c r="S711" s="18" t="str">
        <f>VLOOKUP(N711,[2]REGULARIZADOS!N$6:S$363,6,0)</f>
        <v>01/01/2008</v>
      </c>
      <c r="T711" s="14">
        <v>6953.13</v>
      </c>
      <c r="U711" s="13"/>
      <c r="V711" s="13"/>
      <c r="W711" s="14">
        <v>9985.6</v>
      </c>
      <c r="X711" s="14">
        <v>3032.4700000000003</v>
      </c>
      <c r="Y711" s="14">
        <v>6953.13</v>
      </c>
    </row>
    <row r="712" spans="1:25" x14ac:dyDescent="0.25">
      <c r="A712" s="7">
        <v>352</v>
      </c>
      <c r="B712" s="8" t="s">
        <v>1431</v>
      </c>
      <c r="C712" s="7" t="s">
        <v>24</v>
      </c>
      <c r="D712" s="11" t="s">
        <v>82</v>
      </c>
      <c r="E712" s="11" t="s">
        <v>83</v>
      </c>
      <c r="F712" s="11" t="s">
        <v>84</v>
      </c>
      <c r="G712" s="11" t="s">
        <v>85</v>
      </c>
      <c r="H712" s="17" t="s">
        <v>434</v>
      </c>
      <c r="I712" s="11" t="s">
        <v>206</v>
      </c>
      <c r="J712" s="11" t="s">
        <v>207</v>
      </c>
      <c r="K712" s="11" t="s">
        <v>42</v>
      </c>
      <c r="L712" s="7">
        <v>1</v>
      </c>
      <c r="M712" s="11" t="s">
        <v>1785</v>
      </c>
      <c r="N712" s="11" t="s">
        <v>1226</v>
      </c>
      <c r="O712" s="9" t="s">
        <v>1227</v>
      </c>
      <c r="P712" s="7"/>
      <c r="Q712" s="7">
        <v>1</v>
      </c>
      <c r="R712" s="7" t="s">
        <v>30</v>
      </c>
      <c r="S712" s="18" t="str">
        <f>VLOOKUP(N712,[2]REGULARIZADOS!N$6:S$363,6,0)</f>
        <v>01/01/2008</v>
      </c>
      <c r="T712" s="14">
        <v>5874.74</v>
      </c>
      <c r="U712" s="13"/>
      <c r="V712" s="13"/>
      <c r="W712" s="14">
        <v>7780.95</v>
      </c>
      <c r="X712" s="14">
        <v>1906.2099999999998</v>
      </c>
      <c r="Y712" s="14">
        <v>5874.74</v>
      </c>
    </row>
    <row r="713" spans="1:25" x14ac:dyDescent="0.25">
      <c r="A713" s="7">
        <v>353</v>
      </c>
      <c r="B713" s="8" t="s">
        <v>1431</v>
      </c>
      <c r="C713" s="7" t="s">
        <v>24</v>
      </c>
      <c r="D713" s="11" t="s">
        <v>82</v>
      </c>
      <c r="E713" s="11" t="s">
        <v>83</v>
      </c>
      <c r="F713" s="11" t="s">
        <v>84</v>
      </c>
      <c r="G713" s="11" t="s">
        <v>85</v>
      </c>
      <c r="H713" s="17" t="s">
        <v>292</v>
      </c>
      <c r="I713" s="11" t="s">
        <v>45</v>
      </c>
      <c r="J713" s="11" t="s">
        <v>46</v>
      </c>
      <c r="K713" s="11" t="s">
        <v>42</v>
      </c>
      <c r="L713" s="7">
        <v>1</v>
      </c>
      <c r="M713" s="11" t="s">
        <v>1786</v>
      </c>
      <c r="N713" s="11" t="s">
        <v>1260</v>
      </c>
      <c r="O713" s="9" t="s">
        <v>1261</v>
      </c>
      <c r="P713" s="7"/>
      <c r="Q713" s="7">
        <v>1</v>
      </c>
      <c r="R713" s="7" t="s">
        <v>30</v>
      </c>
      <c r="S713" s="18" t="str">
        <f>VLOOKUP(N713,[2]REGULARIZADOS!N$6:S$363,6,0)</f>
        <v>01/01/2008</v>
      </c>
      <c r="T713" s="14">
        <v>7027.75</v>
      </c>
      <c r="U713" s="13"/>
      <c r="V713" s="13"/>
      <c r="W713" s="14">
        <v>10135.800000000001</v>
      </c>
      <c r="X713" s="14">
        <v>3108.0500000000011</v>
      </c>
      <c r="Y713" s="14">
        <v>7027.75</v>
      </c>
    </row>
    <row r="714" spans="1:25" x14ac:dyDescent="0.25">
      <c r="A714" s="7">
        <v>354</v>
      </c>
      <c r="B714" s="8" t="s">
        <v>1431</v>
      </c>
      <c r="C714" s="7" t="s">
        <v>24</v>
      </c>
      <c r="D714" s="11" t="s">
        <v>82</v>
      </c>
      <c r="E714" s="11" t="s">
        <v>83</v>
      </c>
      <c r="F714" s="11" t="s">
        <v>84</v>
      </c>
      <c r="G714" s="11" t="s">
        <v>85</v>
      </c>
      <c r="H714" s="17" t="s">
        <v>434</v>
      </c>
      <c r="I714" s="11" t="s">
        <v>206</v>
      </c>
      <c r="J714" s="11" t="s">
        <v>207</v>
      </c>
      <c r="K714" s="11" t="s">
        <v>42</v>
      </c>
      <c r="L714" s="7">
        <v>1</v>
      </c>
      <c r="M714" s="11" t="s">
        <v>1787</v>
      </c>
      <c r="N714" s="11" t="s">
        <v>1325</v>
      </c>
      <c r="O714" s="9" t="s">
        <v>1326</v>
      </c>
      <c r="P714" s="7"/>
      <c r="Q714" s="7">
        <v>1</v>
      </c>
      <c r="R714" s="7" t="s">
        <v>30</v>
      </c>
      <c r="S714" s="18" t="str">
        <f>VLOOKUP(N714,[2]REGULARIZADOS!N$6:S$363,6,0)</f>
        <v>01/01/2008</v>
      </c>
      <c r="T714" s="14">
        <v>4802.7999999999993</v>
      </c>
      <c r="U714" s="13"/>
      <c r="V714" s="13"/>
      <c r="W714" s="14">
        <v>7780.95</v>
      </c>
      <c r="X714" s="14">
        <v>2978.15</v>
      </c>
      <c r="Y714" s="14">
        <v>4802.7999999999993</v>
      </c>
    </row>
    <row r="715" spans="1:25" x14ac:dyDescent="0.25">
      <c r="A715" s="7">
        <v>355</v>
      </c>
      <c r="B715" s="8" t="s">
        <v>1431</v>
      </c>
      <c r="C715" s="7" t="s">
        <v>24</v>
      </c>
      <c r="D715" s="11" t="s">
        <v>82</v>
      </c>
      <c r="E715" s="11" t="s">
        <v>83</v>
      </c>
      <c r="F715" s="11" t="s">
        <v>84</v>
      </c>
      <c r="G715" s="11" t="s">
        <v>85</v>
      </c>
      <c r="H715" s="17" t="s">
        <v>233</v>
      </c>
      <c r="I715" s="11" t="s">
        <v>62</v>
      </c>
      <c r="J715" s="11" t="s">
        <v>46</v>
      </c>
      <c r="K715" s="11" t="s">
        <v>42</v>
      </c>
      <c r="L715" s="7">
        <v>1</v>
      </c>
      <c r="M715" s="11" t="s">
        <v>1788</v>
      </c>
      <c r="N715" s="11" t="s">
        <v>1365</v>
      </c>
      <c r="O715" s="9" t="s">
        <v>1366</v>
      </c>
      <c r="P715" s="7"/>
      <c r="Q715" s="7">
        <v>1</v>
      </c>
      <c r="R715" s="7" t="s">
        <v>30</v>
      </c>
      <c r="S715" s="18" t="str">
        <f>VLOOKUP(N715,[2]REGULARIZADOS!N$6:S$363,6,0)</f>
        <v>16/07/2009</v>
      </c>
      <c r="T715" s="14">
        <v>6123.13</v>
      </c>
      <c r="U715" s="13"/>
      <c r="V715" s="13"/>
      <c r="W715" s="14">
        <v>8647.35</v>
      </c>
      <c r="X715" s="14">
        <v>2524.2200000000003</v>
      </c>
      <c r="Y715" s="14">
        <v>6123.13</v>
      </c>
    </row>
    <row r="716" spans="1:25" x14ac:dyDescent="0.25">
      <c r="A716" s="7">
        <v>356</v>
      </c>
      <c r="B716" s="8" t="s">
        <v>1431</v>
      </c>
      <c r="C716" s="7" t="s">
        <v>24</v>
      </c>
      <c r="D716" s="11" t="s">
        <v>82</v>
      </c>
      <c r="E716" s="11" t="s">
        <v>83</v>
      </c>
      <c r="F716" s="11" t="s">
        <v>84</v>
      </c>
      <c r="G716" s="11" t="s">
        <v>85</v>
      </c>
      <c r="H716" s="17" t="s">
        <v>292</v>
      </c>
      <c r="I716" s="11" t="s">
        <v>45</v>
      </c>
      <c r="J716" s="11" t="s">
        <v>46</v>
      </c>
      <c r="K716" s="11" t="s">
        <v>42</v>
      </c>
      <c r="L716" s="7">
        <v>1</v>
      </c>
      <c r="M716" s="11" t="s">
        <v>1789</v>
      </c>
      <c r="N716" s="11" t="s">
        <v>1408</v>
      </c>
      <c r="O716" s="9" t="s">
        <v>1409</v>
      </c>
      <c r="P716" s="7"/>
      <c r="Q716" s="7">
        <v>1</v>
      </c>
      <c r="R716" s="7" t="s">
        <v>30</v>
      </c>
      <c r="S716" s="18" t="str">
        <f>VLOOKUP(N716,[2]REGULARIZADOS!N$6:S$363,6,0)</f>
        <v>01/01/2008</v>
      </c>
      <c r="T716" s="14">
        <v>744.34000000000015</v>
      </c>
      <c r="U716" s="13"/>
      <c r="V716" s="13"/>
      <c r="W716" s="14">
        <v>9985.6</v>
      </c>
      <c r="X716" s="14">
        <v>9241.26</v>
      </c>
      <c r="Y716" s="14">
        <v>744.34000000000015</v>
      </c>
    </row>
    <row r="717" spans="1:25" x14ac:dyDescent="0.25">
      <c r="T717" s="2">
        <f>SUM(T361:T716)</f>
        <v>1951066.8200000031</v>
      </c>
      <c r="W717" s="2">
        <f t="shared" ref="W717:Y717" si="1">SUM(W361:W716)</f>
        <v>3439409.1600000104</v>
      </c>
      <c r="X717" s="2">
        <f t="shared" si="1"/>
        <v>1488342.3400000003</v>
      </c>
      <c r="Y717" s="2">
        <f t="shared" si="1"/>
        <v>1951066.8200000031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92"/>
  <sheetViews>
    <sheetView topLeftCell="D655" workbookViewId="0">
      <selection activeCell="W692" sqref="W692"/>
    </sheetView>
  </sheetViews>
  <sheetFormatPr baseColWidth="10" defaultRowHeight="15" x14ac:dyDescent="0.25"/>
  <cols>
    <col min="20" max="20" width="14.140625" bestFit="1" customWidth="1"/>
    <col min="23" max="25" width="14.140625" bestFit="1" customWidth="1"/>
  </cols>
  <sheetData>
    <row r="1" spans="1:25" ht="31.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4" t="s">
        <v>5</v>
      </c>
      <c r="G1" s="5" t="s">
        <v>6</v>
      </c>
      <c r="H1" s="5" t="s">
        <v>7</v>
      </c>
      <c r="I1" s="3" t="s">
        <v>8</v>
      </c>
      <c r="J1" s="5" t="s">
        <v>9</v>
      </c>
      <c r="K1" s="3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33" t="s">
        <v>18</v>
      </c>
      <c r="T1" s="6" t="s">
        <v>23</v>
      </c>
      <c r="U1" s="5" t="s">
        <v>19</v>
      </c>
      <c r="V1" s="5" t="s">
        <v>20</v>
      </c>
      <c r="W1" s="5" t="s">
        <v>21</v>
      </c>
      <c r="X1" s="5" t="s">
        <v>22</v>
      </c>
      <c r="Y1" s="6" t="s">
        <v>23</v>
      </c>
    </row>
    <row r="2" spans="1:25" x14ac:dyDescent="0.25">
      <c r="A2" s="21">
        <v>1</v>
      </c>
      <c r="B2" s="22" t="s">
        <v>1826</v>
      </c>
      <c r="C2" s="22" t="s">
        <v>24</v>
      </c>
      <c r="D2" s="22" t="s">
        <v>31</v>
      </c>
      <c r="E2" s="22" t="s">
        <v>98</v>
      </c>
      <c r="F2" s="22" t="s">
        <v>99</v>
      </c>
      <c r="G2" s="22" t="s">
        <v>26</v>
      </c>
      <c r="H2" s="22" t="s">
        <v>253</v>
      </c>
      <c r="I2" s="22" t="s">
        <v>34</v>
      </c>
      <c r="J2" s="22" t="s">
        <v>28</v>
      </c>
      <c r="K2" s="22" t="s">
        <v>29</v>
      </c>
      <c r="L2" s="22">
        <v>1</v>
      </c>
      <c r="M2" s="22" t="s">
        <v>1432</v>
      </c>
      <c r="N2" s="22" t="s">
        <v>450</v>
      </c>
      <c r="O2" s="22" t="s">
        <v>451</v>
      </c>
      <c r="P2" s="22"/>
      <c r="Q2" s="21">
        <v>1</v>
      </c>
      <c r="R2" s="21" t="s">
        <v>30</v>
      </c>
      <c r="S2" s="23" t="s">
        <v>257</v>
      </c>
      <c r="T2" s="24">
        <v>2557.2700000000004</v>
      </c>
      <c r="U2" s="22"/>
      <c r="V2" s="22"/>
      <c r="W2" s="24">
        <v>16484.150000000001</v>
      </c>
      <c r="X2" s="24">
        <v>13926.880000000001</v>
      </c>
      <c r="Y2" s="24">
        <v>2557.2700000000004</v>
      </c>
    </row>
    <row r="3" spans="1:25" x14ac:dyDescent="0.25">
      <c r="A3" s="21">
        <v>2</v>
      </c>
      <c r="B3" s="22" t="s">
        <v>1826</v>
      </c>
      <c r="C3" s="22" t="s">
        <v>24</v>
      </c>
      <c r="D3" s="22" t="s">
        <v>31</v>
      </c>
      <c r="E3" s="22" t="s">
        <v>98</v>
      </c>
      <c r="F3" s="22" t="s">
        <v>99</v>
      </c>
      <c r="G3" s="22" t="s">
        <v>26</v>
      </c>
      <c r="H3" s="22" t="s">
        <v>653</v>
      </c>
      <c r="I3" s="22" t="s">
        <v>27</v>
      </c>
      <c r="J3" s="22" t="s">
        <v>28</v>
      </c>
      <c r="K3" s="22" t="s">
        <v>29</v>
      </c>
      <c r="L3" s="22">
        <v>1</v>
      </c>
      <c r="M3" s="22" t="s">
        <v>1433</v>
      </c>
      <c r="N3" s="22" t="s">
        <v>884</v>
      </c>
      <c r="O3" s="22" t="s">
        <v>885</v>
      </c>
      <c r="P3" s="22"/>
      <c r="Q3" s="21">
        <v>1</v>
      </c>
      <c r="R3" s="21" t="s">
        <v>30</v>
      </c>
      <c r="S3" s="23" t="s">
        <v>271</v>
      </c>
      <c r="T3" s="24">
        <v>10953.16</v>
      </c>
      <c r="U3" s="22"/>
      <c r="V3" s="22"/>
      <c r="W3" s="24">
        <v>19373.8</v>
      </c>
      <c r="X3" s="24">
        <v>8420.64</v>
      </c>
      <c r="Y3" s="24">
        <v>10953.16</v>
      </c>
    </row>
    <row r="4" spans="1:25" x14ac:dyDescent="0.25">
      <c r="A4" s="21">
        <v>3</v>
      </c>
      <c r="B4" s="22" t="s">
        <v>1826</v>
      </c>
      <c r="C4" s="22" t="s">
        <v>24</v>
      </c>
      <c r="D4" s="22" t="s">
        <v>31</v>
      </c>
      <c r="E4" s="22" t="s">
        <v>98</v>
      </c>
      <c r="F4" s="22" t="s">
        <v>99</v>
      </c>
      <c r="G4" s="22" t="s">
        <v>26</v>
      </c>
      <c r="H4" s="22" t="s">
        <v>241</v>
      </c>
      <c r="I4" s="22" t="s">
        <v>70</v>
      </c>
      <c r="J4" s="22" t="s">
        <v>71</v>
      </c>
      <c r="K4" s="22" t="s">
        <v>42</v>
      </c>
      <c r="L4" s="22">
        <v>1</v>
      </c>
      <c r="M4" s="22" t="s">
        <v>1434</v>
      </c>
      <c r="N4" s="22" t="s">
        <v>415</v>
      </c>
      <c r="O4" s="22" t="s">
        <v>416</v>
      </c>
      <c r="P4" s="22"/>
      <c r="Q4" s="21">
        <v>1</v>
      </c>
      <c r="R4" s="21" t="s">
        <v>30</v>
      </c>
      <c r="S4" s="23" t="s">
        <v>245</v>
      </c>
      <c r="T4" s="24">
        <v>6174.96</v>
      </c>
      <c r="U4" s="22"/>
      <c r="V4" s="22"/>
      <c r="W4" s="24">
        <v>9476.1299999999992</v>
      </c>
      <c r="X4" s="24">
        <v>3301.1699999999992</v>
      </c>
      <c r="Y4" s="24">
        <v>6174.96</v>
      </c>
    </row>
    <row r="5" spans="1:25" x14ac:dyDescent="0.25">
      <c r="A5" s="21">
        <v>4</v>
      </c>
      <c r="B5" s="22" t="s">
        <v>1826</v>
      </c>
      <c r="C5" s="22" t="s">
        <v>24</v>
      </c>
      <c r="D5" s="22" t="s">
        <v>31</v>
      </c>
      <c r="E5" s="22" t="s">
        <v>98</v>
      </c>
      <c r="F5" s="22" t="s">
        <v>99</v>
      </c>
      <c r="G5" s="22" t="s">
        <v>26</v>
      </c>
      <c r="H5" s="22" t="s">
        <v>233</v>
      </c>
      <c r="I5" s="22" t="s">
        <v>62</v>
      </c>
      <c r="J5" s="22" t="s">
        <v>46</v>
      </c>
      <c r="K5" s="22" t="s">
        <v>42</v>
      </c>
      <c r="L5" s="22">
        <v>1</v>
      </c>
      <c r="M5" s="22" t="s">
        <v>1435</v>
      </c>
      <c r="N5" s="22" t="s">
        <v>517</v>
      </c>
      <c r="O5" s="22" t="s">
        <v>518</v>
      </c>
      <c r="P5" s="22"/>
      <c r="Q5" s="21">
        <v>1</v>
      </c>
      <c r="R5" s="21" t="s">
        <v>30</v>
      </c>
      <c r="S5" s="23" t="s">
        <v>245</v>
      </c>
      <c r="T5" s="24">
        <v>5550.7800000000007</v>
      </c>
      <c r="U5" s="22"/>
      <c r="V5" s="22"/>
      <c r="W5" s="24">
        <v>8994.4500000000007</v>
      </c>
      <c r="X5" s="24">
        <v>3443.67</v>
      </c>
      <c r="Y5" s="24">
        <v>5550.7800000000007</v>
      </c>
    </row>
    <row r="6" spans="1:25" x14ac:dyDescent="0.25">
      <c r="A6" s="21">
        <v>5</v>
      </c>
      <c r="B6" s="22" t="s">
        <v>1826</v>
      </c>
      <c r="C6" s="22" t="s">
        <v>24</v>
      </c>
      <c r="D6" s="22" t="s">
        <v>31</v>
      </c>
      <c r="E6" s="22" t="s">
        <v>98</v>
      </c>
      <c r="F6" s="22" t="s">
        <v>99</v>
      </c>
      <c r="G6" s="22" t="s">
        <v>26</v>
      </c>
      <c r="H6" s="22" t="s">
        <v>241</v>
      </c>
      <c r="I6" s="22" t="s">
        <v>70</v>
      </c>
      <c r="J6" s="22" t="s">
        <v>71</v>
      </c>
      <c r="K6" s="22" t="s">
        <v>42</v>
      </c>
      <c r="L6" s="22">
        <v>1</v>
      </c>
      <c r="M6" s="22" t="s">
        <v>1436</v>
      </c>
      <c r="N6" s="22" t="s">
        <v>671</v>
      </c>
      <c r="O6" s="22" t="s">
        <v>672</v>
      </c>
      <c r="P6" s="22"/>
      <c r="Q6" s="21">
        <v>1</v>
      </c>
      <c r="R6" s="21" t="s">
        <v>30</v>
      </c>
      <c r="S6" s="23" t="s">
        <v>245</v>
      </c>
      <c r="T6" s="24">
        <v>2258.9300000000003</v>
      </c>
      <c r="U6" s="22"/>
      <c r="V6" s="22"/>
      <c r="W6" s="24">
        <v>9401.9</v>
      </c>
      <c r="X6" s="24">
        <v>7142.9699999999993</v>
      </c>
      <c r="Y6" s="24">
        <v>2258.9300000000003</v>
      </c>
    </row>
    <row r="7" spans="1:25" x14ac:dyDescent="0.25">
      <c r="A7" s="21">
        <v>6</v>
      </c>
      <c r="B7" s="22" t="s">
        <v>1826</v>
      </c>
      <c r="C7" s="22" t="s">
        <v>24</v>
      </c>
      <c r="D7" s="22" t="s">
        <v>31</v>
      </c>
      <c r="E7" s="22" t="s">
        <v>98</v>
      </c>
      <c r="F7" s="22" t="s">
        <v>99</v>
      </c>
      <c r="G7" s="22" t="s">
        <v>26</v>
      </c>
      <c r="H7" s="22" t="s">
        <v>233</v>
      </c>
      <c r="I7" s="22" t="s">
        <v>62</v>
      </c>
      <c r="J7" s="22" t="s">
        <v>46</v>
      </c>
      <c r="K7" s="22" t="s">
        <v>42</v>
      </c>
      <c r="L7" s="22">
        <v>1</v>
      </c>
      <c r="M7" s="22" t="s">
        <v>1437</v>
      </c>
      <c r="N7" s="22" t="s">
        <v>725</v>
      </c>
      <c r="O7" s="22" t="s">
        <v>726</v>
      </c>
      <c r="P7" s="22"/>
      <c r="Q7" s="21">
        <v>1</v>
      </c>
      <c r="R7" s="21" t="s">
        <v>30</v>
      </c>
      <c r="S7" s="23" t="s">
        <v>245</v>
      </c>
      <c r="T7" s="24">
        <v>5257.9500000000007</v>
      </c>
      <c r="U7" s="22"/>
      <c r="V7" s="22"/>
      <c r="W7" s="24">
        <v>8994.4500000000007</v>
      </c>
      <c r="X7" s="24">
        <v>3736.5000000000005</v>
      </c>
      <c r="Y7" s="24">
        <v>5257.9500000000007</v>
      </c>
    </row>
    <row r="8" spans="1:25" x14ac:dyDescent="0.25">
      <c r="A8" s="21">
        <v>7</v>
      </c>
      <c r="B8" s="22" t="s">
        <v>1826</v>
      </c>
      <c r="C8" s="22" t="s">
        <v>24</v>
      </c>
      <c r="D8" s="22" t="s">
        <v>31</v>
      </c>
      <c r="E8" s="22" t="s">
        <v>98</v>
      </c>
      <c r="F8" s="22" t="s">
        <v>99</v>
      </c>
      <c r="G8" s="22" t="s">
        <v>26</v>
      </c>
      <c r="H8" s="22" t="s">
        <v>233</v>
      </c>
      <c r="I8" s="22" t="s">
        <v>62</v>
      </c>
      <c r="J8" s="22" t="s">
        <v>46</v>
      </c>
      <c r="K8" s="22" t="s">
        <v>42</v>
      </c>
      <c r="L8" s="22">
        <v>1</v>
      </c>
      <c r="M8" s="22" t="s">
        <v>1438</v>
      </c>
      <c r="N8" s="22" t="s">
        <v>737</v>
      </c>
      <c r="O8" s="22" t="s">
        <v>738</v>
      </c>
      <c r="P8" s="22"/>
      <c r="Q8" s="21">
        <v>1</v>
      </c>
      <c r="R8" s="21" t="s">
        <v>30</v>
      </c>
      <c r="S8" s="23" t="s">
        <v>245</v>
      </c>
      <c r="T8" s="24">
        <v>6900.7200000000012</v>
      </c>
      <c r="U8" s="22"/>
      <c r="V8" s="22"/>
      <c r="W8" s="24">
        <v>8994.4500000000007</v>
      </c>
      <c r="X8" s="24">
        <v>2093.73</v>
      </c>
      <c r="Y8" s="24">
        <v>6900.7200000000012</v>
      </c>
    </row>
    <row r="9" spans="1:25" x14ac:dyDescent="0.25">
      <c r="A9" s="21">
        <v>8</v>
      </c>
      <c r="B9" s="22" t="s">
        <v>1826</v>
      </c>
      <c r="C9" s="22" t="s">
        <v>24</v>
      </c>
      <c r="D9" s="22" t="s">
        <v>31</v>
      </c>
      <c r="E9" s="22" t="s">
        <v>98</v>
      </c>
      <c r="F9" s="22" t="s">
        <v>99</v>
      </c>
      <c r="G9" s="22" t="s">
        <v>26</v>
      </c>
      <c r="H9" s="22" t="s">
        <v>241</v>
      </c>
      <c r="I9" s="22" t="s">
        <v>70</v>
      </c>
      <c r="J9" s="22" t="s">
        <v>71</v>
      </c>
      <c r="K9" s="22" t="s">
        <v>42</v>
      </c>
      <c r="L9" s="22">
        <v>1</v>
      </c>
      <c r="M9" s="22" t="s">
        <v>1439</v>
      </c>
      <c r="N9" s="22" t="s">
        <v>743</v>
      </c>
      <c r="O9" s="22" t="s">
        <v>744</v>
      </c>
      <c r="P9" s="22"/>
      <c r="Q9" s="21">
        <v>1</v>
      </c>
      <c r="R9" s="21" t="s">
        <v>30</v>
      </c>
      <c r="S9" s="23" t="s">
        <v>245</v>
      </c>
      <c r="T9" s="24">
        <v>6406.3</v>
      </c>
      <c r="U9" s="22"/>
      <c r="V9" s="22"/>
      <c r="W9" s="24">
        <v>9401.9</v>
      </c>
      <c r="X9" s="24">
        <v>2995.5999999999995</v>
      </c>
      <c r="Y9" s="24">
        <v>6406.3</v>
      </c>
    </row>
    <row r="10" spans="1:25" x14ac:dyDescent="0.25">
      <c r="A10" s="21">
        <v>9</v>
      </c>
      <c r="B10" s="22" t="s">
        <v>1826</v>
      </c>
      <c r="C10" s="22" t="s">
        <v>24</v>
      </c>
      <c r="D10" s="22" t="s">
        <v>31</v>
      </c>
      <c r="E10" s="22" t="s">
        <v>98</v>
      </c>
      <c r="F10" s="22" t="s">
        <v>99</v>
      </c>
      <c r="G10" s="22" t="s">
        <v>26</v>
      </c>
      <c r="H10" s="22" t="s">
        <v>241</v>
      </c>
      <c r="I10" s="22" t="s">
        <v>70</v>
      </c>
      <c r="J10" s="22" t="s">
        <v>71</v>
      </c>
      <c r="K10" s="22" t="s">
        <v>42</v>
      </c>
      <c r="L10" s="22">
        <v>1</v>
      </c>
      <c r="M10" s="22" t="s">
        <v>1440</v>
      </c>
      <c r="N10" s="22" t="s">
        <v>875</v>
      </c>
      <c r="O10" s="22" t="s">
        <v>876</v>
      </c>
      <c r="P10" s="22"/>
      <c r="Q10" s="21">
        <v>1</v>
      </c>
      <c r="R10" s="21" t="s">
        <v>30</v>
      </c>
      <c r="S10" s="23" t="s">
        <v>245</v>
      </c>
      <c r="T10" s="24">
        <v>6149.1900000000005</v>
      </c>
      <c r="U10" s="22"/>
      <c r="V10" s="22"/>
      <c r="W10" s="24">
        <v>9401.9</v>
      </c>
      <c r="X10" s="24">
        <v>3252.7099999999991</v>
      </c>
      <c r="Y10" s="24">
        <v>6149.1900000000005</v>
      </c>
    </row>
    <row r="11" spans="1:25" x14ac:dyDescent="0.25">
      <c r="A11" s="21">
        <v>10</v>
      </c>
      <c r="B11" s="22" t="s">
        <v>1826</v>
      </c>
      <c r="C11" s="22" t="s">
        <v>24</v>
      </c>
      <c r="D11" s="22" t="s">
        <v>31</v>
      </c>
      <c r="E11" s="22" t="s">
        <v>98</v>
      </c>
      <c r="F11" s="22" t="s">
        <v>99</v>
      </c>
      <c r="G11" s="22" t="s">
        <v>26</v>
      </c>
      <c r="H11" s="22" t="s">
        <v>241</v>
      </c>
      <c r="I11" s="22" t="s">
        <v>70</v>
      </c>
      <c r="J11" s="22" t="s">
        <v>71</v>
      </c>
      <c r="K11" s="22" t="s">
        <v>42</v>
      </c>
      <c r="L11" s="22">
        <v>1</v>
      </c>
      <c r="M11" s="22" t="s">
        <v>1441</v>
      </c>
      <c r="N11" s="22" t="s">
        <v>970</v>
      </c>
      <c r="O11" s="22" t="s">
        <v>971</v>
      </c>
      <c r="P11" s="22"/>
      <c r="Q11" s="21">
        <v>1</v>
      </c>
      <c r="R11" s="21" t="s">
        <v>30</v>
      </c>
      <c r="S11" s="23" t="s">
        <v>245</v>
      </c>
      <c r="T11" s="24">
        <v>2050.0699999999997</v>
      </c>
      <c r="U11" s="22"/>
      <c r="V11" s="22"/>
      <c r="W11" s="24">
        <v>9401.9</v>
      </c>
      <c r="X11" s="24">
        <v>7351.83</v>
      </c>
      <c r="Y11" s="24">
        <v>2050.0699999999997</v>
      </c>
    </row>
    <row r="12" spans="1:25" x14ac:dyDescent="0.25">
      <c r="A12" s="21">
        <v>11</v>
      </c>
      <c r="B12" s="22" t="s">
        <v>1826</v>
      </c>
      <c r="C12" s="22" t="s">
        <v>24</v>
      </c>
      <c r="D12" s="22" t="s">
        <v>31</v>
      </c>
      <c r="E12" s="22" t="s">
        <v>98</v>
      </c>
      <c r="F12" s="22" t="s">
        <v>99</v>
      </c>
      <c r="G12" s="22" t="s">
        <v>26</v>
      </c>
      <c r="H12" s="22" t="s">
        <v>233</v>
      </c>
      <c r="I12" s="22" t="s">
        <v>62</v>
      </c>
      <c r="J12" s="22" t="s">
        <v>46</v>
      </c>
      <c r="K12" s="22" t="s">
        <v>42</v>
      </c>
      <c r="L12" s="22">
        <v>1</v>
      </c>
      <c r="M12" s="22" t="s">
        <v>1442</v>
      </c>
      <c r="N12" s="22" t="s">
        <v>989</v>
      </c>
      <c r="O12" s="22" t="s">
        <v>990</v>
      </c>
      <c r="P12" s="22"/>
      <c r="Q12" s="21">
        <v>1</v>
      </c>
      <c r="R12" s="21" t="s">
        <v>30</v>
      </c>
      <c r="S12" s="23" t="s">
        <v>245</v>
      </c>
      <c r="T12" s="24">
        <v>6811.2900000000009</v>
      </c>
      <c r="U12" s="22"/>
      <c r="V12" s="22"/>
      <c r="W12" s="24">
        <v>8994.4500000000007</v>
      </c>
      <c r="X12" s="24">
        <v>2183.16</v>
      </c>
      <c r="Y12" s="24">
        <v>6811.2900000000009</v>
      </c>
    </row>
    <row r="13" spans="1:25" x14ac:dyDescent="0.25">
      <c r="A13" s="21">
        <v>12</v>
      </c>
      <c r="B13" s="22" t="s">
        <v>1826</v>
      </c>
      <c r="C13" s="22" t="s">
        <v>24</v>
      </c>
      <c r="D13" s="22" t="s">
        <v>31</v>
      </c>
      <c r="E13" s="22" t="s">
        <v>98</v>
      </c>
      <c r="F13" s="22" t="s">
        <v>99</v>
      </c>
      <c r="G13" s="22" t="s">
        <v>26</v>
      </c>
      <c r="H13" s="22" t="s">
        <v>233</v>
      </c>
      <c r="I13" s="22" t="s">
        <v>62</v>
      </c>
      <c r="J13" s="22" t="s">
        <v>46</v>
      </c>
      <c r="K13" s="22" t="s">
        <v>42</v>
      </c>
      <c r="L13" s="22">
        <v>1</v>
      </c>
      <c r="M13" s="22" t="s">
        <v>1443</v>
      </c>
      <c r="N13" s="22" t="s">
        <v>1049</v>
      </c>
      <c r="O13" s="22" t="s">
        <v>1050</v>
      </c>
      <c r="P13" s="22"/>
      <c r="Q13" s="21">
        <v>1</v>
      </c>
      <c r="R13" s="21" t="s">
        <v>30</v>
      </c>
      <c r="S13" s="23">
        <v>40664</v>
      </c>
      <c r="T13" s="24">
        <v>6866.7300000000005</v>
      </c>
      <c r="U13" s="22"/>
      <c r="V13" s="22"/>
      <c r="W13" s="24">
        <v>8944.4500000000007</v>
      </c>
      <c r="X13" s="24">
        <v>2077.7200000000003</v>
      </c>
      <c r="Y13" s="24">
        <v>6866.7300000000005</v>
      </c>
    </row>
    <row r="14" spans="1:25" x14ac:dyDescent="0.25">
      <c r="A14" s="21">
        <v>13</v>
      </c>
      <c r="B14" s="22" t="s">
        <v>1826</v>
      </c>
      <c r="C14" s="22" t="s">
        <v>24</v>
      </c>
      <c r="D14" s="22" t="s">
        <v>31</v>
      </c>
      <c r="E14" s="22" t="s">
        <v>98</v>
      </c>
      <c r="F14" s="22" t="s">
        <v>99</v>
      </c>
      <c r="G14" s="22" t="s">
        <v>26</v>
      </c>
      <c r="H14" s="22" t="s">
        <v>233</v>
      </c>
      <c r="I14" s="22" t="s">
        <v>62</v>
      </c>
      <c r="J14" s="22" t="s">
        <v>46</v>
      </c>
      <c r="K14" s="22" t="s">
        <v>42</v>
      </c>
      <c r="L14" s="22">
        <v>1</v>
      </c>
      <c r="M14" s="22" t="s">
        <v>1444</v>
      </c>
      <c r="N14" s="22" t="s">
        <v>1087</v>
      </c>
      <c r="O14" s="22" t="s">
        <v>1088</v>
      </c>
      <c r="P14" s="22"/>
      <c r="Q14" s="21">
        <v>1</v>
      </c>
      <c r="R14" s="21" t="s">
        <v>30</v>
      </c>
      <c r="S14" s="23" t="s">
        <v>245</v>
      </c>
      <c r="T14" s="24">
        <v>6380.3100000000013</v>
      </c>
      <c r="U14" s="22"/>
      <c r="V14" s="22"/>
      <c r="W14" s="24">
        <v>8994.4500000000007</v>
      </c>
      <c r="X14" s="24">
        <v>2614.14</v>
      </c>
      <c r="Y14" s="24">
        <v>6380.3100000000013</v>
      </c>
    </row>
    <row r="15" spans="1:25" x14ac:dyDescent="0.25">
      <c r="A15" s="21">
        <v>14</v>
      </c>
      <c r="B15" s="22" t="s">
        <v>1826</v>
      </c>
      <c r="C15" s="22" t="s">
        <v>24</v>
      </c>
      <c r="D15" s="22" t="s">
        <v>31</v>
      </c>
      <c r="E15" s="22" t="s">
        <v>98</v>
      </c>
      <c r="F15" s="22" t="s">
        <v>99</v>
      </c>
      <c r="G15" s="22" t="s">
        <v>26</v>
      </c>
      <c r="H15" s="22" t="s">
        <v>241</v>
      </c>
      <c r="I15" s="22" t="s">
        <v>70</v>
      </c>
      <c r="J15" s="22" t="s">
        <v>71</v>
      </c>
      <c r="K15" s="22" t="s">
        <v>42</v>
      </c>
      <c r="L15" s="22">
        <v>1</v>
      </c>
      <c r="M15" s="22" t="s">
        <v>1445</v>
      </c>
      <c r="N15" s="22" t="s">
        <v>1105</v>
      </c>
      <c r="O15" s="22" t="s">
        <v>1106</v>
      </c>
      <c r="P15" s="22"/>
      <c r="Q15" s="21">
        <v>1</v>
      </c>
      <c r="R15" s="21" t="s">
        <v>30</v>
      </c>
      <c r="S15" s="23" t="s">
        <v>245</v>
      </c>
      <c r="T15" s="24">
        <v>2573.8300000000008</v>
      </c>
      <c r="U15" s="22"/>
      <c r="V15" s="22"/>
      <c r="W15" s="24">
        <v>9401.9</v>
      </c>
      <c r="X15" s="24">
        <v>6828.0699999999988</v>
      </c>
      <c r="Y15" s="24">
        <v>2573.8300000000008</v>
      </c>
    </row>
    <row r="16" spans="1:25" x14ac:dyDescent="0.25">
      <c r="A16" s="21">
        <v>15</v>
      </c>
      <c r="B16" s="22" t="s">
        <v>1826</v>
      </c>
      <c r="C16" s="22" t="s">
        <v>24</v>
      </c>
      <c r="D16" s="22" t="s">
        <v>31</v>
      </c>
      <c r="E16" s="22" t="s">
        <v>98</v>
      </c>
      <c r="F16" s="22" t="s">
        <v>99</v>
      </c>
      <c r="G16" s="22" t="s">
        <v>26</v>
      </c>
      <c r="H16" s="22" t="s">
        <v>233</v>
      </c>
      <c r="I16" s="22" t="s">
        <v>62</v>
      </c>
      <c r="J16" s="22" t="s">
        <v>46</v>
      </c>
      <c r="K16" s="22" t="s">
        <v>42</v>
      </c>
      <c r="L16" s="22">
        <v>1</v>
      </c>
      <c r="M16" s="22" t="s">
        <v>1446</v>
      </c>
      <c r="N16" s="22" t="s">
        <v>1145</v>
      </c>
      <c r="O16" s="22" t="s">
        <v>1146</v>
      </c>
      <c r="P16" s="22"/>
      <c r="Q16" s="21">
        <v>1</v>
      </c>
      <c r="R16" s="21" t="s">
        <v>30</v>
      </c>
      <c r="S16" s="23" t="s">
        <v>245</v>
      </c>
      <c r="T16" s="24">
        <v>6467.27</v>
      </c>
      <c r="U16" s="22"/>
      <c r="V16" s="22"/>
      <c r="W16" s="24">
        <v>8994.4500000000007</v>
      </c>
      <c r="X16" s="24">
        <v>2527.1799999999998</v>
      </c>
      <c r="Y16" s="24">
        <v>6467.27</v>
      </c>
    </row>
    <row r="17" spans="1:25" x14ac:dyDescent="0.25">
      <c r="A17" s="21">
        <v>16</v>
      </c>
      <c r="B17" s="22" t="s">
        <v>1826</v>
      </c>
      <c r="C17" s="22" t="s">
        <v>24</v>
      </c>
      <c r="D17" s="22" t="s">
        <v>31</v>
      </c>
      <c r="E17" s="22" t="s">
        <v>98</v>
      </c>
      <c r="F17" s="22" t="s">
        <v>99</v>
      </c>
      <c r="G17" s="22" t="s">
        <v>26</v>
      </c>
      <c r="H17" s="22" t="s">
        <v>233</v>
      </c>
      <c r="I17" s="22" t="s">
        <v>62</v>
      </c>
      <c r="J17" s="22" t="s">
        <v>46</v>
      </c>
      <c r="K17" s="22" t="s">
        <v>42</v>
      </c>
      <c r="L17" s="22">
        <v>1</v>
      </c>
      <c r="M17" s="22" t="s">
        <v>1447</v>
      </c>
      <c r="N17" s="22" t="s">
        <v>1429</v>
      </c>
      <c r="O17" s="22" t="s">
        <v>1430</v>
      </c>
      <c r="P17" s="22"/>
      <c r="Q17" s="21">
        <v>1</v>
      </c>
      <c r="R17" s="21" t="s">
        <v>30</v>
      </c>
      <c r="S17" s="23" t="s">
        <v>245</v>
      </c>
      <c r="T17" s="24">
        <v>6310.68</v>
      </c>
      <c r="U17" s="22"/>
      <c r="V17" s="22"/>
      <c r="W17" s="24">
        <v>8994.4500000000007</v>
      </c>
      <c r="X17" s="24">
        <v>2683.7700000000004</v>
      </c>
      <c r="Y17" s="24">
        <v>6310.68</v>
      </c>
    </row>
    <row r="18" spans="1:25" x14ac:dyDescent="0.25">
      <c r="A18" s="21">
        <v>17</v>
      </c>
      <c r="B18" s="22" t="s">
        <v>1826</v>
      </c>
      <c r="C18" s="22" t="s">
        <v>24</v>
      </c>
      <c r="D18" s="22" t="s">
        <v>88</v>
      </c>
      <c r="E18" s="22" t="s">
        <v>154</v>
      </c>
      <c r="F18" s="22" t="s">
        <v>155</v>
      </c>
      <c r="G18" s="22" t="s">
        <v>26</v>
      </c>
      <c r="H18" s="22" t="s">
        <v>233</v>
      </c>
      <c r="I18" s="22" t="s">
        <v>62</v>
      </c>
      <c r="J18" s="22" t="s">
        <v>46</v>
      </c>
      <c r="K18" s="22" t="s">
        <v>42</v>
      </c>
      <c r="L18" s="22">
        <v>1</v>
      </c>
      <c r="M18" s="22" t="s">
        <v>1448</v>
      </c>
      <c r="N18" s="22" t="s">
        <v>365</v>
      </c>
      <c r="O18" s="22" t="s">
        <v>366</v>
      </c>
      <c r="P18" s="22"/>
      <c r="Q18" s="21">
        <v>1</v>
      </c>
      <c r="R18" s="21" t="s">
        <v>30</v>
      </c>
      <c r="S18" s="23" t="s">
        <v>245</v>
      </c>
      <c r="T18" s="24">
        <v>970.45000000000073</v>
      </c>
      <c r="U18" s="22"/>
      <c r="V18" s="22"/>
      <c r="W18" s="24">
        <v>8994.4500000000007</v>
      </c>
      <c r="X18" s="24">
        <v>8024</v>
      </c>
      <c r="Y18" s="24">
        <v>970.45000000000073</v>
      </c>
    </row>
    <row r="19" spans="1:25" x14ac:dyDescent="0.25">
      <c r="A19" s="21">
        <v>18</v>
      </c>
      <c r="B19" s="22" t="s">
        <v>1826</v>
      </c>
      <c r="C19" s="22" t="s">
        <v>24</v>
      </c>
      <c r="D19" s="22" t="s">
        <v>88</v>
      </c>
      <c r="E19" s="22" t="s">
        <v>154</v>
      </c>
      <c r="F19" s="22" t="s">
        <v>155</v>
      </c>
      <c r="G19" s="22" t="s">
        <v>26</v>
      </c>
      <c r="H19" s="22" t="s">
        <v>233</v>
      </c>
      <c r="I19" s="22" t="s">
        <v>62</v>
      </c>
      <c r="J19" s="22" t="s">
        <v>46</v>
      </c>
      <c r="K19" s="22" t="s">
        <v>42</v>
      </c>
      <c r="L19" s="22">
        <v>1</v>
      </c>
      <c r="M19" s="22" t="s">
        <v>1449</v>
      </c>
      <c r="N19" s="22" t="s">
        <v>492</v>
      </c>
      <c r="O19" s="22" t="s">
        <v>493</v>
      </c>
      <c r="P19" s="22"/>
      <c r="Q19" s="21">
        <v>1</v>
      </c>
      <c r="R19" s="21" t="s">
        <v>30</v>
      </c>
      <c r="S19" s="23" t="s">
        <v>245</v>
      </c>
      <c r="T19" s="24">
        <v>6411.2900000000009</v>
      </c>
      <c r="U19" s="22"/>
      <c r="V19" s="22"/>
      <c r="W19" s="24">
        <v>8994.4500000000007</v>
      </c>
      <c r="X19" s="24">
        <v>2583.16</v>
      </c>
      <c r="Y19" s="24">
        <v>6411.2900000000009</v>
      </c>
    </row>
    <row r="20" spans="1:25" x14ac:dyDescent="0.25">
      <c r="A20" s="21">
        <v>19</v>
      </c>
      <c r="B20" s="22" t="s">
        <v>1826</v>
      </c>
      <c r="C20" s="22" t="s">
        <v>24</v>
      </c>
      <c r="D20" s="22" t="s">
        <v>88</v>
      </c>
      <c r="E20" s="22" t="s">
        <v>154</v>
      </c>
      <c r="F20" s="22" t="s">
        <v>155</v>
      </c>
      <c r="G20" s="22" t="s">
        <v>26</v>
      </c>
      <c r="H20" s="22" t="s">
        <v>233</v>
      </c>
      <c r="I20" s="22" t="s">
        <v>62</v>
      </c>
      <c r="J20" s="22" t="s">
        <v>46</v>
      </c>
      <c r="K20" s="22" t="s">
        <v>42</v>
      </c>
      <c r="L20" s="22">
        <v>1</v>
      </c>
      <c r="M20" s="22" t="s">
        <v>1450</v>
      </c>
      <c r="N20" s="22" t="s">
        <v>536</v>
      </c>
      <c r="O20" s="22" t="s">
        <v>537</v>
      </c>
      <c r="P20" s="22"/>
      <c r="Q20" s="21">
        <v>1</v>
      </c>
      <c r="R20" s="21" t="s">
        <v>30</v>
      </c>
      <c r="S20" s="23" t="s">
        <v>245</v>
      </c>
      <c r="T20" s="24">
        <v>6856.01</v>
      </c>
      <c r="U20" s="22"/>
      <c r="V20" s="22"/>
      <c r="W20" s="24">
        <v>8994.4500000000007</v>
      </c>
      <c r="X20" s="24">
        <v>2138.44</v>
      </c>
      <c r="Y20" s="24">
        <v>6856.01</v>
      </c>
    </row>
    <row r="21" spans="1:25" x14ac:dyDescent="0.25">
      <c r="A21" s="21">
        <v>20</v>
      </c>
      <c r="B21" s="22" t="s">
        <v>1826</v>
      </c>
      <c r="C21" s="22" t="s">
        <v>24</v>
      </c>
      <c r="D21" s="22" t="s">
        <v>88</v>
      </c>
      <c r="E21" s="22" t="s">
        <v>154</v>
      </c>
      <c r="F21" s="22" t="s">
        <v>155</v>
      </c>
      <c r="G21" s="22" t="s">
        <v>26</v>
      </c>
      <c r="H21" s="22" t="s">
        <v>233</v>
      </c>
      <c r="I21" s="22" t="s">
        <v>62</v>
      </c>
      <c r="J21" s="22" t="s">
        <v>46</v>
      </c>
      <c r="K21" s="22" t="s">
        <v>42</v>
      </c>
      <c r="L21" s="22">
        <v>1</v>
      </c>
      <c r="M21" s="22" t="s">
        <v>1451</v>
      </c>
      <c r="N21" s="22" t="s">
        <v>615</v>
      </c>
      <c r="O21" s="22" t="s">
        <v>616</v>
      </c>
      <c r="P21" s="22"/>
      <c r="Q21" s="21">
        <v>1</v>
      </c>
      <c r="R21" s="21" t="s">
        <v>30</v>
      </c>
      <c r="S21" s="23" t="s">
        <v>245</v>
      </c>
      <c r="T21" s="24">
        <v>6506.4000000000015</v>
      </c>
      <c r="U21" s="22"/>
      <c r="V21" s="22"/>
      <c r="W21" s="24">
        <v>8994.4500000000007</v>
      </c>
      <c r="X21" s="24">
        <v>2488.0499999999997</v>
      </c>
      <c r="Y21" s="24">
        <v>6506.4000000000015</v>
      </c>
    </row>
    <row r="22" spans="1:25" x14ac:dyDescent="0.25">
      <c r="A22" s="21">
        <v>21</v>
      </c>
      <c r="B22" s="22" t="s">
        <v>1826</v>
      </c>
      <c r="C22" s="22" t="s">
        <v>24</v>
      </c>
      <c r="D22" s="22" t="s">
        <v>88</v>
      </c>
      <c r="E22" s="22" t="s">
        <v>154</v>
      </c>
      <c r="F22" s="22" t="s">
        <v>155</v>
      </c>
      <c r="G22" s="22" t="s">
        <v>26</v>
      </c>
      <c r="H22" s="22" t="s">
        <v>233</v>
      </c>
      <c r="I22" s="22" t="s">
        <v>62</v>
      </c>
      <c r="J22" s="22" t="s">
        <v>46</v>
      </c>
      <c r="K22" s="22" t="s">
        <v>42</v>
      </c>
      <c r="L22" s="22">
        <v>1</v>
      </c>
      <c r="M22" s="22" t="s">
        <v>1452</v>
      </c>
      <c r="N22" s="22" t="s">
        <v>628</v>
      </c>
      <c r="O22" s="22" t="s">
        <v>629</v>
      </c>
      <c r="P22" s="22"/>
      <c r="Q22" s="21">
        <v>1</v>
      </c>
      <c r="R22" s="21" t="s">
        <v>30</v>
      </c>
      <c r="S22" s="23" t="s">
        <v>245</v>
      </c>
      <c r="T22" s="24">
        <v>6811.2900000000009</v>
      </c>
      <c r="U22" s="22"/>
      <c r="V22" s="22"/>
      <c r="W22" s="24">
        <v>8994.4500000000007</v>
      </c>
      <c r="X22" s="24">
        <v>2183.16</v>
      </c>
      <c r="Y22" s="24">
        <v>6811.2900000000009</v>
      </c>
    </row>
    <row r="23" spans="1:25" x14ac:dyDescent="0.25">
      <c r="A23" s="21">
        <v>22</v>
      </c>
      <c r="B23" s="22" t="s">
        <v>1826</v>
      </c>
      <c r="C23" s="22" t="s">
        <v>24</v>
      </c>
      <c r="D23" s="22" t="s">
        <v>88</v>
      </c>
      <c r="E23" s="22" t="s">
        <v>154</v>
      </c>
      <c r="F23" s="22" t="s">
        <v>155</v>
      </c>
      <c r="G23" s="22" t="s">
        <v>26</v>
      </c>
      <c r="H23" s="22" t="s">
        <v>233</v>
      </c>
      <c r="I23" s="22" t="s">
        <v>62</v>
      </c>
      <c r="J23" s="22" t="s">
        <v>46</v>
      </c>
      <c r="K23" s="22" t="s">
        <v>42</v>
      </c>
      <c r="L23" s="22">
        <v>1</v>
      </c>
      <c r="M23" s="22" t="s">
        <v>1454</v>
      </c>
      <c r="N23" s="22" t="s">
        <v>728</v>
      </c>
      <c r="O23" s="22" t="s">
        <v>729</v>
      </c>
      <c r="P23" s="22"/>
      <c r="Q23" s="21">
        <v>1</v>
      </c>
      <c r="R23" s="21" t="s">
        <v>30</v>
      </c>
      <c r="S23" s="23" t="s">
        <v>560</v>
      </c>
      <c r="T23" s="24">
        <v>6269.0700000000006</v>
      </c>
      <c r="U23" s="22"/>
      <c r="V23" s="22"/>
      <c r="W23" s="24">
        <v>8944.4500000000007</v>
      </c>
      <c r="X23" s="24">
        <v>2675.38</v>
      </c>
      <c r="Y23" s="24">
        <v>6269.0700000000006</v>
      </c>
    </row>
    <row r="24" spans="1:25" x14ac:dyDescent="0.25">
      <c r="A24" s="21">
        <v>23</v>
      </c>
      <c r="B24" s="22" t="s">
        <v>1826</v>
      </c>
      <c r="C24" s="22" t="s">
        <v>24</v>
      </c>
      <c r="D24" s="22" t="s">
        <v>88</v>
      </c>
      <c r="E24" s="22" t="s">
        <v>154</v>
      </c>
      <c r="F24" s="22" t="s">
        <v>155</v>
      </c>
      <c r="G24" s="22" t="s">
        <v>26</v>
      </c>
      <c r="H24" s="22" t="s">
        <v>233</v>
      </c>
      <c r="I24" s="22" t="s">
        <v>62</v>
      </c>
      <c r="J24" s="22" t="s">
        <v>46</v>
      </c>
      <c r="K24" s="22" t="s">
        <v>42</v>
      </c>
      <c r="L24" s="22">
        <v>1</v>
      </c>
      <c r="M24" s="22" t="s">
        <v>1455</v>
      </c>
      <c r="N24" s="22" t="s">
        <v>731</v>
      </c>
      <c r="O24" s="22" t="s">
        <v>732</v>
      </c>
      <c r="P24" s="22"/>
      <c r="Q24" s="21">
        <v>1</v>
      </c>
      <c r="R24" s="21" t="s">
        <v>30</v>
      </c>
      <c r="S24" s="23" t="s">
        <v>245</v>
      </c>
      <c r="T24" s="24">
        <v>6008.0500000000011</v>
      </c>
      <c r="U24" s="22"/>
      <c r="V24" s="22"/>
      <c r="W24" s="24">
        <v>8994.4500000000007</v>
      </c>
      <c r="X24" s="24">
        <v>2986.4</v>
      </c>
      <c r="Y24" s="24">
        <v>6008.0500000000011</v>
      </c>
    </row>
    <row r="25" spans="1:25" x14ac:dyDescent="0.25">
      <c r="A25" s="21">
        <v>24</v>
      </c>
      <c r="B25" s="22" t="s">
        <v>1826</v>
      </c>
      <c r="C25" s="22" t="s">
        <v>24</v>
      </c>
      <c r="D25" s="22" t="s">
        <v>88</v>
      </c>
      <c r="E25" s="22" t="s">
        <v>154</v>
      </c>
      <c r="F25" s="22" t="s">
        <v>155</v>
      </c>
      <c r="G25" s="22" t="s">
        <v>26</v>
      </c>
      <c r="H25" s="22" t="s">
        <v>233</v>
      </c>
      <c r="I25" s="22" t="s">
        <v>62</v>
      </c>
      <c r="J25" s="22" t="s">
        <v>46</v>
      </c>
      <c r="K25" s="22" t="s">
        <v>42</v>
      </c>
      <c r="L25" s="22">
        <v>1</v>
      </c>
      <c r="M25" s="22" t="s">
        <v>1456</v>
      </c>
      <c r="N25" s="22" t="s">
        <v>1023</v>
      </c>
      <c r="O25" s="22" t="s">
        <v>1024</v>
      </c>
      <c r="P25" s="22"/>
      <c r="Q25" s="21">
        <v>1</v>
      </c>
      <c r="R25" s="21" t="s">
        <v>30</v>
      </c>
      <c r="S25" s="23" t="s">
        <v>245</v>
      </c>
      <c r="T25" s="24">
        <v>6146.880000000001</v>
      </c>
      <c r="U25" s="22"/>
      <c r="V25" s="22"/>
      <c r="W25" s="24">
        <v>8994.4500000000007</v>
      </c>
      <c r="X25" s="24">
        <v>2847.5699999999997</v>
      </c>
      <c r="Y25" s="24">
        <v>6146.880000000001</v>
      </c>
    </row>
    <row r="26" spans="1:25" x14ac:dyDescent="0.25">
      <c r="A26" s="21">
        <v>25</v>
      </c>
      <c r="B26" s="22" t="s">
        <v>1826</v>
      </c>
      <c r="C26" s="22" t="s">
        <v>24</v>
      </c>
      <c r="D26" s="22" t="s">
        <v>88</v>
      </c>
      <c r="E26" s="22" t="s">
        <v>154</v>
      </c>
      <c r="F26" s="22" t="s">
        <v>155</v>
      </c>
      <c r="G26" s="22" t="s">
        <v>26</v>
      </c>
      <c r="H26" s="22" t="s">
        <v>233</v>
      </c>
      <c r="I26" s="22" t="s">
        <v>62</v>
      </c>
      <c r="J26" s="22" t="s">
        <v>46</v>
      </c>
      <c r="K26" s="22" t="s">
        <v>42</v>
      </c>
      <c r="L26" s="22">
        <v>1</v>
      </c>
      <c r="M26" s="22" t="s">
        <v>1457</v>
      </c>
      <c r="N26" s="22" t="s">
        <v>1166</v>
      </c>
      <c r="O26" s="22" t="s">
        <v>1167</v>
      </c>
      <c r="P26" s="22"/>
      <c r="Q26" s="21">
        <v>1</v>
      </c>
      <c r="R26" s="21" t="s">
        <v>30</v>
      </c>
      <c r="S26" s="23" t="s">
        <v>245</v>
      </c>
      <c r="T26" s="24">
        <v>3869.5600000000004</v>
      </c>
      <c r="U26" s="22"/>
      <c r="V26" s="22"/>
      <c r="W26" s="24">
        <v>8944.4500000000007</v>
      </c>
      <c r="X26" s="24">
        <v>5074.8900000000003</v>
      </c>
      <c r="Y26" s="24">
        <v>3869.5600000000004</v>
      </c>
    </row>
    <row r="27" spans="1:25" x14ac:dyDescent="0.25">
      <c r="A27" s="21">
        <v>26</v>
      </c>
      <c r="B27" s="22" t="s">
        <v>1826</v>
      </c>
      <c r="C27" s="22" t="s">
        <v>24</v>
      </c>
      <c r="D27" s="22" t="s">
        <v>88</v>
      </c>
      <c r="E27" s="22" t="s">
        <v>154</v>
      </c>
      <c r="F27" s="22" t="s">
        <v>155</v>
      </c>
      <c r="G27" s="22" t="s">
        <v>26</v>
      </c>
      <c r="H27" s="22" t="s">
        <v>233</v>
      </c>
      <c r="I27" s="22" t="s">
        <v>62</v>
      </c>
      <c r="J27" s="22" t="s">
        <v>46</v>
      </c>
      <c r="K27" s="22" t="s">
        <v>42</v>
      </c>
      <c r="L27" s="22">
        <v>1</v>
      </c>
      <c r="M27" s="22" t="s">
        <v>1458</v>
      </c>
      <c r="N27" s="22" t="s">
        <v>1193</v>
      </c>
      <c r="O27" s="22" t="s">
        <v>1194</v>
      </c>
      <c r="P27" s="22"/>
      <c r="Q27" s="21">
        <v>1</v>
      </c>
      <c r="R27" s="21" t="s">
        <v>30</v>
      </c>
      <c r="S27" s="23" t="s">
        <v>245</v>
      </c>
      <c r="T27" s="24">
        <v>6394.0300000000007</v>
      </c>
      <c r="U27" s="22"/>
      <c r="V27" s="22"/>
      <c r="W27" s="24">
        <v>8994.4500000000007</v>
      </c>
      <c r="X27" s="24">
        <v>2600.42</v>
      </c>
      <c r="Y27" s="24">
        <v>6394.0300000000007</v>
      </c>
    </row>
    <row r="28" spans="1:25" x14ac:dyDescent="0.25">
      <c r="A28" s="21">
        <v>27</v>
      </c>
      <c r="B28" s="22" t="s">
        <v>1826</v>
      </c>
      <c r="C28" s="22" t="s">
        <v>24</v>
      </c>
      <c r="D28" s="22" t="s">
        <v>88</v>
      </c>
      <c r="E28" s="22" t="s">
        <v>154</v>
      </c>
      <c r="F28" s="22" t="s">
        <v>155</v>
      </c>
      <c r="G28" s="22" t="s">
        <v>26</v>
      </c>
      <c r="H28" s="22" t="s">
        <v>233</v>
      </c>
      <c r="I28" s="22" t="s">
        <v>62</v>
      </c>
      <c r="J28" s="22" t="s">
        <v>46</v>
      </c>
      <c r="K28" s="22" t="s">
        <v>42</v>
      </c>
      <c r="L28" s="22">
        <v>1</v>
      </c>
      <c r="M28" s="22" t="s">
        <v>1823</v>
      </c>
      <c r="N28" s="22" t="s">
        <v>1824</v>
      </c>
      <c r="O28" s="22" t="s">
        <v>1825</v>
      </c>
      <c r="P28" s="22"/>
      <c r="Q28" s="21">
        <v>1</v>
      </c>
      <c r="R28" s="21" t="s">
        <v>30</v>
      </c>
      <c r="S28" s="23">
        <v>42614</v>
      </c>
      <c r="T28" s="24">
        <v>6810.5400000000009</v>
      </c>
      <c r="U28" s="22"/>
      <c r="V28" s="22"/>
      <c r="W28" s="24">
        <v>8542.5</v>
      </c>
      <c r="X28" s="24">
        <v>1731.9599999999996</v>
      </c>
      <c r="Y28" s="24">
        <v>6810.5400000000009</v>
      </c>
    </row>
    <row r="29" spans="1:25" x14ac:dyDescent="0.25">
      <c r="A29" s="21">
        <v>28</v>
      </c>
      <c r="B29" s="22" t="s">
        <v>1826</v>
      </c>
      <c r="C29" s="22" t="s">
        <v>24</v>
      </c>
      <c r="D29" s="22" t="s">
        <v>88</v>
      </c>
      <c r="E29" s="22" t="s">
        <v>154</v>
      </c>
      <c r="F29" s="22" t="s">
        <v>155</v>
      </c>
      <c r="G29" s="22" t="s">
        <v>26</v>
      </c>
      <c r="H29" s="22" t="s">
        <v>233</v>
      </c>
      <c r="I29" s="22" t="s">
        <v>62</v>
      </c>
      <c r="J29" s="22" t="s">
        <v>46</v>
      </c>
      <c r="K29" s="22" t="s">
        <v>42</v>
      </c>
      <c r="L29" s="22">
        <v>1</v>
      </c>
      <c r="M29" s="22" t="s">
        <v>1459</v>
      </c>
      <c r="N29" s="22" t="s">
        <v>1362</v>
      </c>
      <c r="O29" s="22" t="s">
        <v>1363</v>
      </c>
      <c r="P29" s="22"/>
      <c r="Q29" s="21">
        <v>1</v>
      </c>
      <c r="R29" s="21" t="s">
        <v>30</v>
      </c>
      <c r="S29" s="23" t="s">
        <v>271</v>
      </c>
      <c r="T29" s="24">
        <v>6694.85</v>
      </c>
      <c r="U29" s="22"/>
      <c r="V29" s="22"/>
      <c r="W29" s="24">
        <v>8994.4500000000007</v>
      </c>
      <c r="X29" s="24">
        <v>2299.6</v>
      </c>
      <c r="Y29" s="24">
        <v>6694.85</v>
      </c>
    </row>
    <row r="30" spans="1:25" x14ac:dyDescent="0.25">
      <c r="A30" s="21">
        <v>29</v>
      </c>
      <c r="B30" s="22" t="s">
        <v>1826</v>
      </c>
      <c r="C30" s="22" t="s">
        <v>24</v>
      </c>
      <c r="D30" s="22" t="s">
        <v>31</v>
      </c>
      <c r="E30" s="22" t="s">
        <v>57</v>
      </c>
      <c r="F30" s="22" t="s">
        <v>58</v>
      </c>
      <c r="G30" s="22" t="s">
        <v>26</v>
      </c>
      <c r="H30" s="22" t="s">
        <v>253</v>
      </c>
      <c r="I30" s="22" t="s">
        <v>34</v>
      </c>
      <c r="J30" s="22" t="s">
        <v>28</v>
      </c>
      <c r="K30" s="22" t="s">
        <v>29</v>
      </c>
      <c r="L30" s="22">
        <v>1</v>
      </c>
      <c r="M30" s="22" t="s">
        <v>1460</v>
      </c>
      <c r="N30" s="22" t="s">
        <v>967</v>
      </c>
      <c r="O30" s="22" t="s">
        <v>968</v>
      </c>
      <c r="P30" s="22"/>
      <c r="Q30" s="21">
        <v>1</v>
      </c>
      <c r="R30" s="21" t="s">
        <v>30</v>
      </c>
      <c r="S30" s="23" t="s">
        <v>226</v>
      </c>
      <c r="T30" s="24">
        <v>11986.140000000003</v>
      </c>
      <c r="U30" s="22"/>
      <c r="V30" s="22"/>
      <c r="W30" s="24">
        <v>16434.150000000001</v>
      </c>
      <c r="X30" s="24">
        <v>4448.0099999999993</v>
      </c>
      <c r="Y30" s="24">
        <v>11986.140000000003</v>
      </c>
    </row>
    <row r="31" spans="1:25" x14ac:dyDescent="0.25">
      <c r="A31" s="21">
        <v>30</v>
      </c>
      <c r="B31" s="22" t="s">
        <v>1826</v>
      </c>
      <c r="C31" s="22" t="s">
        <v>24</v>
      </c>
      <c r="D31" s="22" t="s">
        <v>31</v>
      </c>
      <c r="E31" s="22" t="s">
        <v>57</v>
      </c>
      <c r="F31" s="22" t="s">
        <v>58</v>
      </c>
      <c r="G31" s="22" t="s">
        <v>26</v>
      </c>
      <c r="H31" s="22" t="s">
        <v>233</v>
      </c>
      <c r="I31" s="22" t="s">
        <v>62</v>
      </c>
      <c r="J31" s="22" t="s">
        <v>46</v>
      </c>
      <c r="K31" s="22" t="s">
        <v>42</v>
      </c>
      <c r="L31" s="22">
        <v>1</v>
      </c>
      <c r="M31" s="22" t="s">
        <v>1461</v>
      </c>
      <c r="N31" s="22" t="s">
        <v>340</v>
      </c>
      <c r="O31" s="22" t="s">
        <v>341</v>
      </c>
      <c r="P31" s="22"/>
      <c r="Q31" s="21">
        <v>1</v>
      </c>
      <c r="R31" s="21" t="s">
        <v>30</v>
      </c>
      <c r="S31" s="23" t="s">
        <v>245</v>
      </c>
      <c r="T31" s="24">
        <v>5506.0700000000006</v>
      </c>
      <c r="U31" s="22"/>
      <c r="V31" s="22"/>
      <c r="W31" s="24">
        <v>8994.4500000000007</v>
      </c>
      <c r="X31" s="24">
        <v>3488.38</v>
      </c>
      <c r="Y31" s="24">
        <v>5506.0700000000006</v>
      </c>
    </row>
    <row r="32" spans="1:25" x14ac:dyDescent="0.25">
      <c r="A32" s="21">
        <v>31</v>
      </c>
      <c r="B32" s="22" t="s">
        <v>1826</v>
      </c>
      <c r="C32" s="22" t="s">
        <v>24</v>
      </c>
      <c r="D32" s="22" t="s">
        <v>31</v>
      </c>
      <c r="E32" s="22" t="s">
        <v>57</v>
      </c>
      <c r="F32" s="22" t="s">
        <v>58</v>
      </c>
      <c r="G32" s="22" t="s">
        <v>26</v>
      </c>
      <c r="H32" s="22" t="s">
        <v>233</v>
      </c>
      <c r="I32" s="22" t="s">
        <v>62</v>
      </c>
      <c r="J32" s="22" t="s">
        <v>46</v>
      </c>
      <c r="K32" s="22" t="s">
        <v>42</v>
      </c>
      <c r="L32" s="22">
        <v>1</v>
      </c>
      <c r="M32" s="22" t="s">
        <v>1462</v>
      </c>
      <c r="N32" s="22" t="s">
        <v>527</v>
      </c>
      <c r="O32" s="22" t="s">
        <v>528</v>
      </c>
      <c r="P32" s="22"/>
      <c r="Q32" s="21">
        <v>1</v>
      </c>
      <c r="R32" s="21" t="s">
        <v>30</v>
      </c>
      <c r="S32" s="23" t="s">
        <v>245</v>
      </c>
      <c r="T32" s="24">
        <v>5295.3400000000011</v>
      </c>
      <c r="U32" s="22"/>
      <c r="V32" s="22"/>
      <c r="W32" s="24">
        <v>8994.4500000000007</v>
      </c>
      <c r="X32" s="24">
        <v>3699.1099999999997</v>
      </c>
      <c r="Y32" s="24">
        <v>5295.3400000000011</v>
      </c>
    </row>
    <row r="33" spans="1:25" x14ac:dyDescent="0.25">
      <c r="A33" s="21">
        <v>32</v>
      </c>
      <c r="B33" s="22" t="s">
        <v>1826</v>
      </c>
      <c r="C33" s="22" t="s">
        <v>24</v>
      </c>
      <c r="D33" s="22" t="s">
        <v>31</v>
      </c>
      <c r="E33" s="22" t="s">
        <v>57</v>
      </c>
      <c r="F33" s="22" t="s">
        <v>58</v>
      </c>
      <c r="G33" s="22" t="s">
        <v>26</v>
      </c>
      <c r="H33" s="22" t="s">
        <v>233</v>
      </c>
      <c r="I33" s="22" t="s">
        <v>62</v>
      </c>
      <c r="J33" s="22" t="s">
        <v>46</v>
      </c>
      <c r="K33" s="22" t="s">
        <v>42</v>
      </c>
      <c r="L33" s="22">
        <v>1</v>
      </c>
      <c r="M33" s="22" t="s">
        <v>1463</v>
      </c>
      <c r="N33" s="22" t="s">
        <v>685</v>
      </c>
      <c r="O33" s="22" t="s">
        <v>686</v>
      </c>
      <c r="P33" s="22"/>
      <c r="Q33" s="21">
        <v>1</v>
      </c>
      <c r="R33" s="21" t="s">
        <v>30</v>
      </c>
      <c r="S33" s="23" t="s">
        <v>245</v>
      </c>
      <c r="T33" s="24">
        <v>5035.67</v>
      </c>
      <c r="U33" s="22"/>
      <c r="V33" s="22"/>
      <c r="W33" s="24">
        <v>8994.4500000000007</v>
      </c>
      <c r="X33" s="24">
        <v>3958.78</v>
      </c>
      <c r="Y33" s="24">
        <v>5035.67</v>
      </c>
    </row>
    <row r="34" spans="1:25" x14ac:dyDescent="0.25">
      <c r="A34" s="21">
        <v>33</v>
      </c>
      <c r="B34" s="22" t="s">
        <v>1826</v>
      </c>
      <c r="C34" s="22" t="s">
        <v>24</v>
      </c>
      <c r="D34" s="22" t="s">
        <v>31</v>
      </c>
      <c r="E34" s="22" t="s">
        <v>57</v>
      </c>
      <c r="F34" s="22" t="s">
        <v>58</v>
      </c>
      <c r="G34" s="22" t="s">
        <v>26</v>
      </c>
      <c r="H34" s="22" t="s">
        <v>233</v>
      </c>
      <c r="I34" s="22" t="s">
        <v>62</v>
      </c>
      <c r="J34" s="22" t="s">
        <v>46</v>
      </c>
      <c r="K34" s="22" t="s">
        <v>42</v>
      </c>
      <c r="L34" s="22">
        <v>1</v>
      </c>
      <c r="M34" s="22" t="s">
        <v>1464</v>
      </c>
      <c r="N34" s="22" t="s">
        <v>1130</v>
      </c>
      <c r="O34" s="22" t="s">
        <v>1131</v>
      </c>
      <c r="P34" s="22"/>
      <c r="Q34" s="21">
        <v>1</v>
      </c>
      <c r="R34" s="21" t="s">
        <v>30</v>
      </c>
      <c r="S34" s="23" t="s">
        <v>598</v>
      </c>
      <c r="T34" s="24">
        <v>6118.4600000000009</v>
      </c>
      <c r="U34" s="22"/>
      <c r="V34" s="22"/>
      <c r="W34" s="24">
        <v>8944.4500000000007</v>
      </c>
      <c r="X34" s="24">
        <v>2825.9900000000002</v>
      </c>
      <c r="Y34" s="24">
        <v>6118.4600000000009</v>
      </c>
    </row>
    <row r="35" spans="1:25" x14ac:dyDescent="0.25">
      <c r="A35" s="21">
        <v>34</v>
      </c>
      <c r="B35" s="22" t="s">
        <v>1826</v>
      </c>
      <c r="C35" s="22" t="s">
        <v>24</v>
      </c>
      <c r="D35" s="22" t="s">
        <v>31</v>
      </c>
      <c r="E35" s="22" t="s">
        <v>57</v>
      </c>
      <c r="F35" s="22" t="s">
        <v>58</v>
      </c>
      <c r="G35" s="22" t="s">
        <v>26</v>
      </c>
      <c r="H35" s="22" t="s">
        <v>233</v>
      </c>
      <c r="I35" s="22" t="s">
        <v>62</v>
      </c>
      <c r="J35" s="22" t="s">
        <v>46</v>
      </c>
      <c r="K35" s="22" t="s">
        <v>42</v>
      </c>
      <c r="L35" s="22">
        <v>1</v>
      </c>
      <c r="M35" s="22" t="s">
        <v>1465</v>
      </c>
      <c r="N35" s="22" t="s">
        <v>1282</v>
      </c>
      <c r="O35" s="22" t="s">
        <v>1283</v>
      </c>
      <c r="P35" s="22"/>
      <c r="Q35" s="21">
        <v>1</v>
      </c>
      <c r="R35" s="21" t="s">
        <v>30</v>
      </c>
      <c r="S35" s="23">
        <v>39630</v>
      </c>
      <c r="T35" s="24">
        <v>6257.52</v>
      </c>
      <c r="U35" s="22"/>
      <c r="V35" s="22"/>
      <c r="W35" s="24">
        <v>8994.4500000000007</v>
      </c>
      <c r="X35" s="24">
        <v>2736.93</v>
      </c>
      <c r="Y35" s="24">
        <v>6257.52</v>
      </c>
    </row>
    <row r="36" spans="1:25" x14ac:dyDescent="0.25">
      <c r="A36" s="21">
        <v>35</v>
      </c>
      <c r="B36" s="22" t="s">
        <v>1826</v>
      </c>
      <c r="C36" s="22" t="s">
        <v>24</v>
      </c>
      <c r="D36" s="22" t="s">
        <v>31</v>
      </c>
      <c r="E36" s="22" t="s">
        <v>135</v>
      </c>
      <c r="F36" s="22" t="s">
        <v>136</v>
      </c>
      <c r="G36" s="22" t="s">
        <v>26</v>
      </c>
      <c r="H36" s="22" t="s">
        <v>233</v>
      </c>
      <c r="I36" s="22" t="s">
        <v>62</v>
      </c>
      <c r="J36" s="22" t="s">
        <v>46</v>
      </c>
      <c r="K36" s="22" t="s">
        <v>42</v>
      </c>
      <c r="L36" s="22">
        <v>1</v>
      </c>
      <c r="M36" s="22" t="s">
        <v>1466</v>
      </c>
      <c r="N36" s="22" t="s">
        <v>503</v>
      </c>
      <c r="O36" s="22" t="s">
        <v>504</v>
      </c>
      <c r="P36" s="22"/>
      <c r="Q36" s="21">
        <v>1</v>
      </c>
      <c r="R36" s="21" t="s">
        <v>30</v>
      </c>
      <c r="S36" s="23" t="s">
        <v>245</v>
      </c>
      <c r="T36" s="24">
        <v>5053.5400000000009</v>
      </c>
      <c r="U36" s="22"/>
      <c r="V36" s="22"/>
      <c r="W36" s="24">
        <v>8994.4500000000007</v>
      </c>
      <c r="X36" s="24">
        <v>3940.91</v>
      </c>
      <c r="Y36" s="24">
        <v>5053.5400000000009</v>
      </c>
    </row>
    <row r="37" spans="1:25" x14ac:dyDescent="0.25">
      <c r="A37" s="21">
        <v>36</v>
      </c>
      <c r="B37" s="22" t="s">
        <v>1826</v>
      </c>
      <c r="C37" s="22" t="s">
        <v>24</v>
      </c>
      <c r="D37" s="22" t="s">
        <v>31</v>
      </c>
      <c r="E37" s="22" t="s">
        <v>135</v>
      </c>
      <c r="F37" s="22" t="s">
        <v>136</v>
      </c>
      <c r="G37" s="22" t="s">
        <v>26</v>
      </c>
      <c r="H37" s="22" t="s">
        <v>233</v>
      </c>
      <c r="I37" s="22" t="s">
        <v>62</v>
      </c>
      <c r="J37" s="22" t="s">
        <v>46</v>
      </c>
      <c r="K37" s="22" t="s">
        <v>42</v>
      </c>
      <c r="L37" s="22">
        <v>1</v>
      </c>
      <c r="M37" s="22" t="s">
        <v>1467</v>
      </c>
      <c r="N37" s="22" t="s">
        <v>548</v>
      </c>
      <c r="O37" s="22" t="s">
        <v>549</v>
      </c>
      <c r="P37" s="22"/>
      <c r="Q37" s="21">
        <v>1</v>
      </c>
      <c r="R37" s="21" t="s">
        <v>30</v>
      </c>
      <c r="S37" s="23" t="s">
        <v>245</v>
      </c>
      <c r="T37" s="24">
        <v>5740.92</v>
      </c>
      <c r="U37" s="22"/>
      <c r="V37" s="22"/>
      <c r="W37" s="24">
        <v>8994.4500000000007</v>
      </c>
      <c r="X37" s="24">
        <v>3253.53</v>
      </c>
      <c r="Y37" s="24">
        <v>5740.92</v>
      </c>
    </row>
    <row r="38" spans="1:25" x14ac:dyDescent="0.25">
      <c r="A38" s="21">
        <v>37</v>
      </c>
      <c r="B38" s="22" t="s">
        <v>1826</v>
      </c>
      <c r="C38" s="22" t="s">
        <v>24</v>
      </c>
      <c r="D38" s="22" t="s">
        <v>31</v>
      </c>
      <c r="E38" s="22" t="s">
        <v>135</v>
      </c>
      <c r="F38" s="22" t="s">
        <v>136</v>
      </c>
      <c r="G38" s="22" t="s">
        <v>26</v>
      </c>
      <c r="H38" s="22" t="s">
        <v>233</v>
      </c>
      <c r="I38" s="22" t="s">
        <v>62</v>
      </c>
      <c r="J38" s="22" t="s">
        <v>46</v>
      </c>
      <c r="K38" s="22" t="s">
        <v>42</v>
      </c>
      <c r="L38" s="22">
        <v>1</v>
      </c>
      <c r="M38" s="22" t="s">
        <v>1468</v>
      </c>
      <c r="N38" s="22" t="s">
        <v>622</v>
      </c>
      <c r="O38" s="22" t="s">
        <v>623</v>
      </c>
      <c r="P38" s="22"/>
      <c r="Q38" s="21">
        <v>1</v>
      </c>
      <c r="R38" s="21" t="s">
        <v>30</v>
      </c>
      <c r="S38" s="23" t="s">
        <v>245</v>
      </c>
      <c r="T38" s="24">
        <v>6233.8700000000008</v>
      </c>
      <c r="U38" s="22"/>
      <c r="V38" s="22"/>
      <c r="W38" s="24">
        <v>8994.4500000000007</v>
      </c>
      <c r="X38" s="24">
        <v>2760.58</v>
      </c>
      <c r="Y38" s="24">
        <v>6233.8700000000008</v>
      </c>
    </row>
    <row r="39" spans="1:25" x14ac:dyDescent="0.25">
      <c r="A39" s="21">
        <v>38</v>
      </c>
      <c r="B39" s="22" t="s">
        <v>1826</v>
      </c>
      <c r="C39" s="22" t="s">
        <v>24</v>
      </c>
      <c r="D39" s="22" t="s">
        <v>31</v>
      </c>
      <c r="E39" s="22" t="s">
        <v>135</v>
      </c>
      <c r="F39" s="22" t="s">
        <v>136</v>
      </c>
      <c r="G39" s="22" t="s">
        <v>26</v>
      </c>
      <c r="H39" s="22" t="s">
        <v>233</v>
      </c>
      <c r="I39" s="22" t="s">
        <v>62</v>
      </c>
      <c r="J39" s="22" t="s">
        <v>46</v>
      </c>
      <c r="K39" s="22" t="s">
        <v>42</v>
      </c>
      <c r="L39" s="22">
        <v>1</v>
      </c>
      <c r="M39" s="22" t="s">
        <v>1469</v>
      </c>
      <c r="N39" s="22" t="s">
        <v>749</v>
      </c>
      <c r="O39" s="22" t="s">
        <v>750</v>
      </c>
      <c r="P39" s="22"/>
      <c r="Q39" s="21">
        <v>1</v>
      </c>
      <c r="R39" s="21" t="s">
        <v>30</v>
      </c>
      <c r="S39" s="23" t="s">
        <v>245</v>
      </c>
      <c r="T39" s="24">
        <v>3275.0800000000008</v>
      </c>
      <c r="U39" s="22"/>
      <c r="V39" s="22"/>
      <c r="W39" s="24">
        <v>8994.4500000000007</v>
      </c>
      <c r="X39" s="24">
        <v>5719.37</v>
      </c>
      <c r="Y39" s="24">
        <v>3275.0800000000008</v>
      </c>
    </row>
    <row r="40" spans="1:25" x14ac:dyDescent="0.25">
      <c r="A40" s="21">
        <v>39</v>
      </c>
      <c r="B40" s="22" t="s">
        <v>1826</v>
      </c>
      <c r="C40" s="22" t="s">
        <v>24</v>
      </c>
      <c r="D40" s="22" t="s">
        <v>31</v>
      </c>
      <c r="E40" s="22" t="s">
        <v>135</v>
      </c>
      <c r="F40" s="22" t="s">
        <v>136</v>
      </c>
      <c r="G40" s="22" t="s">
        <v>26</v>
      </c>
      <c r="H40" s="22" t="s">
        <v>233</v>
      </c>
      <c r="I40" s="22" t="s">
        <v>62</v>
      </c>
      <c r="J40" s="22" t="s">
        <v>46</v>
      </c>
      <c r="K40" s="22" t="s">
        <v>42</v>
      </c>
      <c r="L40" s="22">
        <v>1</v>
      </c>
      <c r="M40" s="22" t="s">
        <v>1470</v>
      </c>
      <c r="N40" s="22" t="s">
        <v>992</v>
      </c>
      <c r="O40" s="22" t="s">
        <v>993</v>
      </c>
      <c r="P40" s="22"/>
      <c r="Q40" s="21">
        <v>1</v>
      </c>
      <c r="R40" s="21" t="s">
        <v>30</v>
      </c>
      <c r="S40" s="23" t="s">
        <v>560</v>
      </c>
      <c r="T40" s="24">
        <v>3126.4900000000007</v>
      </c>
      <c r="U40" s="22"/>
      <c r="V40" s="22"/>
      <c r="W40" s="24">
        <v>8944.4500000000007</v>
      </c>
      <c r="X40" s="24">
        <v>5817.96</v>
      </c>
      <c r="Y40" s="24">
        <v>3126.4900000000007</v>
      </c>
    </row>
    <row r="41" spans="1:25" x14ac:dyDescent="0.25">
      <c r="A41" s="21">
        <v>40</v>
      </c>
      <c r="B41" s="22" t="s">
        <v>1826</v>
      </c>
      <c r="C41" s="22" t="s">
        <v>24</v>
      </c>
      <c r="D41" s="22" t="s">
        <v>31</v>
      </c>
      <c r="E41" s="22" t="s">
        <v>135</v>
      </c>
      <c r="F41" s="22" t="s">
        <v>136</v>
      </c>
      <c r="G41" s="22" t="s">
        <v>26</v>
      </c>
      <c r="H41" s="22" t="s">
        <v>233</v>
      </c>
      <c r="I41" s="22" t="s">
        <v>62</v>
      </c>
      <c r="J41" s="22" t="s">
        <v>46</v>
      </c>
      <c r="K41" s="22" t="s">
        <v>42</v>
      </c>
      <c r="L41" s="22">
        <v>1</v>
      </c>
      <c r="M41" s="22" t="s">
        <v>1471</v>
      </c>
      <c r="N41" s="22" t="s">
        <v>1175</v>
      </c>
      <c r="O41" s="22" t="s">
        <v>1176</v>
      </c>
      <c r="P41" s="22"/>
      <c r="Q41" s="21">
        <v>1</v>
      </c>
      <c r="R41" s="21" t="s">
        <v>30</v>
      </c>
      <c r="S41" s="23" t="s">
        <v>245</v>
      </c>
      <c r="T41" s="24">
        <v>4272.29</v>
      </c>
      <c r="U41" s="22"/>
      <c r="V41" s="22"/>
      <c r="W41" s="24">
        <v>8994.4500000000007</v>
      </c>
      <c r="X41" s="24">
        <v>4722.1600000000008</v>
      </c>
      <c r="Y41" s="24">
        <v>4272.29</v>
      </c>
    </row>
    <row r="42" spans="1:25" x14ac:dyDescent="0.25">
      <c r="A42" s="21">
        <v>41</v>
      </c>
      <c r="B42" s="22" t="s">
        <v>1826</v>
      </c>
      <c r="C42" s="22" t="s">
        <v>24</v>
      </c>
      <c r="D42" s="22" t="s">
        <v>31</v>
      </c>
      <c r="E42" s="22" t="s">
        <v>135</v>
      </c>
      <c r="F42" s="22" t="s">
        <v>136</v>
      </c>
      <c r="G42" s="22" t="s">
        <v>26</v>
      </c>
      <c r="H42" s="22" t="s">
        <v>233</v>
      </c>
      <c r="I42" s="22" t="s">
        <v>62</v>
      </c>
      <c r="J42" s="22" t="s">
        <v>46</v>
      </c>
      <c r="K42" s="22" t="s">
        <v>42</v>
      </c>
      <c r="L42" s="22">
        <v>1</v>
      </c>
      <c r="M42" s="22" t="s">
        <v>1472</v>
      </c>
      <c r="N42" s="22" t="s">
        <v>1343</v>
      </c>
      <c r="O42" s="22" t="s">
        <v>1344</v>
      </c>
      <c r="P42" s="22"/>
      <c r="Q42" s="21">
        <v>1</v>
      </c>
      <c r="R42" s="21" t="s">
        <v>30</v>
      </c>
      <c r="S42" s="23" t="s">
        <v>245</v>
      </c>
      <c r="T42" s="24">
        <v>5041.26</v>
      </c>
      <c r="U42" s="22"/>
      <c r="V42" s="22"/>
      <c r="W42" s="24">
        <v>8994.4500000000007</v>
      </c>
      <c r="X42" s="24">
        <v>3953.19</v>
      </c>
      <c r="Y42" s="24">
        <v>5041.26</v>
      </c>
    </row>
    <row r="43" spans="1:25" x14ac:dyDescent="0.25">
      <c r="A43" s="21">
        <v>42</v>
      </c>
      <c r="B43" s="22" t="s">
        <v>1826</v>
      </c>
      <c r="C43" s="22" t="s">
        <v>24</v>
      </c>
      <c r="D43" s="22" t="s">
        <v>31</v>
      </c>
      <c r="E43" s="22" t="s">
        <v>135</v>
      </c>
      <c r="F43" s="22" t="s">
        <v>136</v>
      </c>
      <c r="G43" s="22" t="s">
        <v>26</v>
      </c>
      <c r="H43" s="22" t="s">
        <v>233</v>
      </c>
      <c r="I43" s="22" t="s">
        <v>62</v>
      </c>
      <c r="J43" s="22" t="s">
        <v>46</v>
      </c>
      <c r="K43" s="22" t="s">
        <v>42</v>
      </c>
      <c r="L43" s="22">
        <v>1</v>
      </c>
      <c r="M43" s="22" t="s">
        <v>1473</v>
      </c>
      <c r="N43" s="22" t="s">
        <v>1374</v>
      </c>
      <c r="O43" s="22" t="s">
        <v>1375</v>
      </c>
      <c r="P43" s="22"/>
      <c r="Q43" s="21">
        <v>1</v>
      </c>
      <c r="R43" s="21" t="s">
        <v>30</v>
      </c>
      <c r="S43" s="23" t="s">
        <v>245</v>
      </c>
      <c r="T43" s="24">
        <v>1946.1099999999997</v>
      </c>
      <c r="U43" s="22"/>
      <c r="V43" s="22"/>
      <c r="W43" s="24">
        <v>8994.4500000000007</v>
      </c>
      <c r="X43" s="24">
        <v>7048.3400000000011</v>
      </c>
      <c r="Y43" s="24">
        <v>1946.1099999999997</v>
      </c>
    </row>
    <row r="44" spans="1:25" x14ac:dyDescent="0.25">
      <c r="A44" s="21">
        <v>43</v>
      </c>
      <c r="B44" s="22" t="s">
        <v>1826</v>
      </c>
      <c r="C44" s="22" t="s">
        <v>24</v>
      </c>
      <c r="D44" s="22" t="s">
        <v>31</v>
      </c>
      <c r="E44" s="22" t="s">
        <v>135</v>
      </c>
      <c r="F44" s="22" t="s">
        <v>136</v>
      </c>
      <c r="G44" s="22" t="s">
        <v>26</v>
      </c>
      <c r="H44" s="22" t="s">
        <v>233</v>
      </c>
      <c r="I44" s="22" t="s">
        <v>62</v>
      </c>
      <c r="J44" s="22" t="s">
        <v>46</v>
      </c>
      <c r="K44" s="22" t="s">
        <v>42</v>
      </c>
      <c r="L44" s="22">
        <v>1</v>
      </c>
      <c r="M44" s="22" t="s">
        <v>1474</v>
      </c>
      <c r="N44" s="22" t="s">
        <v>1411</v>
      </c>
      <c r="O44" s="22" t="s">
        <v>1412</v>
      </c>
      <c r="P44" s="22"/>
      <c r="Q44" s="21">
        <v>1</v>
      </c>
      <c r="R44" s="21" t="s">
        <v>30</v>
      </c>
      <c r="S44" s="23" t="s">
        <v>1413</v>
      </c>
      <c r="T44" s="24">
        <v>4752.0800000000008</v>
      </c>
      <c r="U44" s="22"/>
      <c r="V44" s="22"/>
      <c r="W44" s="24">
        <v>8944.4500000000007</v>
      </c>
      <c r="X44" s="24">
        <v>4192.37</v>
      </c>
      <c r="Y44" s="24">
        <v>4752.0800000000008</v>
      </c>
    </row>
    <row r="45" spans="1:25" x14ac:dyDescent="0.25">
      <c r="A45" s="21">
        <v>44</v>
      </c>
      <c r="B45" s="22" t="s">
        <v>1826</v>
      </c>
      <c r="C45" s="22" t="s">
        <v>24</v>
      </c>
      <c r="D45" s="22" t="s">
        <v>38</v>
      </c>
      <c r="E45" s="22" t="s">
        <v>196</v>
      </c>
      <c r="F45" s="22" t="s">
        <v>197</v>
      </c>
      <c r="G45" s="22" t="s">
        <v>26</v>
      </c>
      <c r="H45" s="22" t="s">
        <v>233</v>
      </c>
      <c r="I45" s="22" t="s">
        <v>62</v>
      </c>
      <c r="J45" s="22" t="s">
        <v>46</v>
      </c>
      <c r="K45" s="22" t="s">
        <v>42</v>
      </c>
      <c r="L45" s="22">
        <v>1</v>
      </c>
      <c r="M45" s="22" t="s">
        <v>1475</v>
      </c>
      <c r="N45" s="22" t="s">
        <v>651</v>
      </c>
      <c r="O45" s="22" t="s">
        <v>652</v>
      </c>
      <c r="P45" s="22"/>
      <c r="Q45" s="21">
        <v>1</v>
      </c>
      <c r="R45" s="21" t="s">
        <v>30</v>
      </c>
      <c r="S45" s="23" t="s">
        <v>245</v>
      </c>
      <c r="T45" s="24">
        <v>5461.35</v>
      </c>
      <c r="U45" s="22"/>
      <c r="V45" s="22"/>
      <c r="W45" s="24">
        <v>8994.4500000000007</v>
      </c>
      <c r="X45" s="24">
        <v>3533.1</v>
      </c>
      <c r="Y45" s="24">
        <v>5461.35</v>
      </c>
    </row>
    <row r="46" spans="1:25" x14ac:dyDescent="0.25">
      <c r="A46" s="21">
        <v>45</v>
      </c>
      <c r="B46" s="22" t="s">
        <v>1826</v>
      </c>
      <c r="C46" s="22" t="s">
        <v>24</v>
      </c>
      <c r="D46" s="22" t="s">
        <v>38</v>
      </c>
      <c r="E46" s="22" t="s">
        <v>196</v>
      </c>
      <c r="F46" s="22" t="s">
        <v>197</v>
      </c>
      <c r="G46" s="22" t="s">
        <v>26</v>
      </c>
      <c r="H46" s="22" t="s">
        <v>233</v>
      </c>
      <c r="I46" s="22" t="s">
        <v>62</v>
      </c>
      <c r="J46" s="22" t="s">
        <v>46</v>
      </c>
      <c r="K46" s="22" t="s">
        <v>42</v>
      </c>
      <c r="L46" s="22">
        <v>1</v>
      </c>
      <c r="M46" s="22" t="s">
        <v>1476</v>
      </c>
      <c r="N46" s="22" t="s">
        <v>661</v>
      </c>
      <c r="O46" s="22" t="s">
        <v>662</v>
      </c>
      <c r="P46" s="22"/>
      <c r="Q46" s="21">
        <v>1</v>
      </c>
      <c r="R46" s="21" t="s">
        <v>30</v>
      </c>
      <c r="S46" s="23" t="s">
        <v>245</v>
      </c>
      <c r="T46" s="24">
        <v>6644.8700000000008</v>
      </c>
      <c r="U46" s="22"/>
      <c r="V46" s="22"/>
      <c r="W46" s="24">
        <v>8994.4500000000007</v>
      </c>
      <c r="X46" s="24">
        <v>2349.58</v>
      </c>
      <c r="Y46" s="24">
        <v>6644.8700000000008</v>
      </c>
    </row>
    <row r="47" spans="1:25" x14ac:dyDescent="0.25">
      <c r="A47" s="21">
        <v>46</v>
      </c>
      <c r="B47" s="22" t="s">
        <v>1826</v>
      </c>
      <c r="C47" s="22" t="s">
        <v>24</v>
      </c>
      <c r="D47" s="22" t="s">
        <v>31</v>
      </c>
      <c r="E47" s="22" t="s">
        <v>200</v>
      </c>
      <c r="F47" s="22" t="s">
        <v>201</v>
      </c>
      <c r="G47" s="22" t="s">
        <v>26</v>
      </c>
      <c r="H47" s="22" t="s">
        <v>233</v>
      </c>
      <c r="I47" s="22" t="s">
        <v>62</v>
      </c>
      <c r="J47" s="22" t="s">
        <v>46</v>
      </c>
      <c r="K47" s="22" t="s">
        <v>42</v>
      </c>
      <c r="L47" s="22">
        <v>1</v>
      </c>
      <c r="M47" s="22" t="s">
        <v>1477</v>
      </c>
      <c r="N47" s="22" t="s">
        <v>507</v>
      </c>
      <c r="O47" s="22" t="s">
        <v>508</v>
      </c>
      <c r="P47" s="22"/>
      <c r="Q47" s="21">
        <v>1</v>
      </c>
      <c r="R47" s="21" t="s">
        <v>30</v>
      </c>
      <c r="S47" s="23" t="s">
        <v>245</v>
      </c>
      <c r="T47" s="24">
        <v>5329.1600000000008</v>
      </c>
      <c r="U47" s="22"/>
      <c r="V47" s="22"/>
      <c r="W47" s="24">
        <v>8994.4500000000007</v>
      </c>
      <c r="X47" s="24">
        <v>3665.29</v>
      </c>
      <c r="Y47" s="24">
        <v>5329.1600000000008</v>
      </c>
    </row>
    <row r="48" spans="1:25" x14ac:dyDescent="0.25">
      <c r="A48" s="21">
        <v>47</v>
      </c>
      <c r="B48" s="22" t="s">
        <v>1826</v>
      </c>
      <c r="C48" s="22" t="s">
        <v>24</v>
      </c>
      <c r="D48" s="22" t="s">
        <v>31</v>
      </c>
      <c r="E48" s="22" t="s">
        <v>200</v>
      </c>
      <c r="F48" s="22" t="s">
        <v>201</v>
      </c>
      <c r="G48" s="22" t="s">
        <v>26</v>
      </c>
      <c r="H48" s="22" t="s">
        <v>233</v>
      </c>
      <c r="I48" s="22" t="s">
        <v>62</v>
      </c>
      <c r="J48" s="22" t="s">
        <v>46</v>
      </c>
      <c r="K48" s="22" t="s">
        <v>42</v>
      </c>
      <c r="L48" s="22">
        <v>1</v>
      </c>
      <c r="M48" s="22" t="s">
        <v>1478</v>
      </c>
      <c r="N48" s="22" t="s">
        <v>734</v>
      </c>
      <c r="O48" s="22" t="s">
        <v>735</v>
      </c>
      <c r="P48" s="22"/>
      <c r="Q48" s="21">
        <v>1</v>
      </c>
      <c r="R48" s="21" t="s">
        <v>30</v>
      </c>
      <c r="S48" s="23" t="s">
        <v>245</v>
      </c>
      <c r="T48" s="24">
        <v>5214.1200000000008</v>
      </c>
      <c r="U48" s="22"/>
      <c r="V48" s="22"/>
      <c r="W48" s="24">
        <v>8994.4500000000007</v>
      </c>
      <c r="X48" s="24">
        <v>3780.33</v>
      </c>
      <c r="Y48" s="24">
        <v>5214.1200000000008</v>
      </c>
    </row>
    <row r="49" spans="1:25" x14ac:dyDescent="0.25">
      <c r="A49" s="21">
        <v>48</v>
      </c>
      <c r="B49" s="22" t="s">
        <v>1826</v>
      </c>
      <c r="C49" s="22" t="s">
        <v>24</v>
      </c>
      <c r="D49" s="22" t="s">
        <v>31</v>
      </c>
      <c r="E49" s="22" t="s">
        <v>200</v>
      </c>
      <c r="F49" s="22" t="s">
        <v>201</v>
      </c>
      <c r="G49" s="22" t="s">
        <v>26</v>
      </c>
      <c r="H49" s="22" t="s">
        <v>233</v>
      </c>
      <c r="I49" s="22" t="s">
        <v>62</v>
      </c>
      <c r="J49" s="22" t="s">
        <v>46</v>
      </c>
      <c r="K49" s="22" t="s">
        <v>42</v>
      </c>
      <c r="L49" s="22">
        <v>1</v>
      </c>
      <c r="M49" s="22" t="s">
        <v>1479</v>
      </c>
      <c r="N49" s="22" t="s">
        <v>1184</v>
      </c>
      <c r="O49" s="22" t="s">
        <v>1185</v>
      </c>
      <c r="P49" s="22"/>
      <c r="Q49" s="21">
        <v>1</v>
      </c>
      <c r="R49" s="21" t="s">
        <v>30</v>
      </c>
      <c r="S49" s="23" t="s">
        <v>245</v>
      </c>
      <c r="T49" s="24">
        <v>6657.42</v>
      </c>
      <c r="U49" s="22"/>
      <c r="V49" s="22"/>
      <c r="W49" s="24">
        <v>8994.4500000000007</v>
      </c>
      <c r="X49" s="24">
        <v>2337.0300000000002</v>
      </c>
      <c r="Y49" s="24">
        <v>6657.42</v>
      </c>
    </row>
    <row r="50" spans="1:25" x14ac:dyDescent="0.25">
      <c r="A50" s="21">
        <v>49</v>
      </c>
      <c r="B50" s="22" t="s">
        <v>1826</v>
      </c>
      <c r="C50" s="22" t="s">
        <v>24</v>
      </c>
      <c r="D50" s="22" t="s">
        <v>31</v>
      </c>
      <c r="E50" s="22" t="s">
        <v>200</v>
      </c>
      <c r="F50" s="22" t="s">
        <v>201</v>
      </c>
      <c r="G50" s="22" t="s">
        <v>26</v>
      </c>
      <c r="H50" s="22" t="s">
        <v>233</v>
      </c>
      <c r="I50" s="22" t="s">
        <v>62</v>
      </c>
      <c r="J50" s="22" t="s">
        <v>46</v>
      </c>
      <c r="K50" s="22" t="s">
        <v>42</v>
      </c>
      <c r="L50" s="22">
        <v>1</v>
      </c>
      <c r="M50" s="22" t="s">
        <v>1480</v>
      </c>
      <c r="N50" s="22" t="s">
        <v>1285</v>
      </c>
      <c r="O50" s="22" t="s">
        <v>1286</v>
      </c>
      <c r="P50" s="22"/>
      <c r="Q50" s="21">
        <v>1</v>
      </c>
      <c r="R50" s="21" t="s">
        <v>30</v>
      </c>
      <c r="S50" s="23" t="s">
        <v>257</v>
      </c>
      <c r="T50" s="24">
        <v>5461.35</v>
      </c>
      <c r="U50" s="22"/>
      <c r="V50" s="22"/>
      <c r="W50" s="24">
        <v>8994.4500000000007</v>
      </c>
      <c r="X50" s="24">
        <v>3533.1</v>
      </c>
      <c r="Y50" s="24">
        <v>5461.35</v>
      </c>
    </row>
    <row r="51" spans="1:25" x14ac:dyDescent="0.25">
      <c r="A51" s="21">
        <v>50</v>
      </c>
      <c r="B51" s="22" t="s">
        <v>1826</v>
      </c>
      <c r="C51" s="22" t="s">
        <v>24</v>
      </c>
      <c r="D51" s="22" t="s">
        <v>67</v>
      </c>
      <c r="E51" s="22" t="s">
        <v>188</v>
      </c>
      <c r="F51" s="22" t="s">
        <v>189</v>
      </c>
      <c r="G51" s="22" t="s">
        <v>26</v>
      </c>
      <c r="H51" s="22" t="s">
        <v>233</v>
      </c>
      <c r="I51" s="22" t="s">
        <v>62</v>
      </c>
      <c r="J51" s="22" t="s">
        <v>46</v>
      </c>
      <c r="K51" s="22" t="s">
        <v>42</v>
      </c>
      <c r="L51" s="22">
        <v>1</v>
      </c>
      <c r="M51" s="22" t="s">
        <v>1481</v>
      </c>
      <c r="N51" s="22" t="s">
        <v>311</v>
      </c>
      <c r="O51" s="22" t="s">
        <v>312</v>
      </c>
      <c r="P51" s="22"/>
      <c r="Q51" s="21">
        <v>1</v>
      </c>
      <c r="R51" s="21" t="s">
        <v>30</v>
      </c>
      <c r="S51" s="23" t="s">
        <v>245</v>
      </c>
      <c r="T51" s="24">
        <v>3036.4400000000005</v>
      </c>
      <c r="U51" s="22"/>
      <c r="V51" s="22"/>
      <c r="W51" s="24">
        <v>8994.4500000000007</v>
      </c>
      <c r="X51" s="24">
        <v>5958.01</v>
      </c>
      <c r="Y51" s="24">
        <v>3036.4400000000005</v>
      </c>
    </row>
    <row r="52" spans="1:25" x14ac:dyDescent="0.25">
      <c r="A52" s="21">
        <v>51</v>
      </c>
      <c r="B52" s="22" t="s">
        <v>1826</v>
      </c>
      <c r="C52" s="22" t="s">
        <v>24</v>
      </c>
      <c r="D52" s="22" t="s">
        <v>67</v>
      </c>
      <c r="E52" s="22" t="s">
        <v>188</v>
      </c>
      <c r="F52" s="22" t="s">
        <v>189</v>
      </c>
      <c r="G52" s="22" t="s">
        <v>26</v>
      </c>
      <c r="H52" s="22" t="s">
        <v>233</v>
      </c>
      <c r="I52" s="22" t="s">
        <v>62</v>
      </c>
      <c r="J52" s="22" t="s">
        <v>46</v>
      </c>
      <c r="K52" s="22" t="s">
        <v>42</v>
      </c>
      <c r="L52" s="22">
        <v>1</v>
      </c>
      <c r="M52" s="22" t="s">
        <v>1482</v>
      </c>
      <c r="N52" s="22" t="s">
        <v>565</v>
      </c>
      <c r="O52" s="22" t="s">
        <v>566</v>
      </c>
      <c r="P52" s="22"/>
      <c r="Q52" s="21">
        <v>1</v>
      </c>
      <c r="R52" s="21" t="s">
        <v>30</v>
      </c>
      <c r="S52" s="23" t="s">
        <v>245</v>
      </c>
      <c r="T52" s="24">
        <v>5430.6100000000006</v>
      </c>
      <c r="U52" s="22"/>
      <c r="V52" s="22"/>
      <c r="W52" s="24">
        <v>8994.4500000000007</v>
      </c>
      <c r="X52" s="24">
        <v>3563.8399999999997</v>
      </c>
      <c r="Y52" s="24">
        <v>5430.6100000000006</v>
      </c>
    </row>
    <row r="53" spans="1:25" x14ac:dyDescent="0.25">
      <c r="A53" s="21">
        <v>52</v>
      </c>
      <c r="B53" s="22" t="s">
        <v>1826</v>
      </c>
      <c r="C53" s="22" t="s">
        <v>24</v>
      </c>
      <c r="D53" s="22" t="s">
        <v>67</v>
      </c>
      <c r="E53" s="22" t="s">
        <v>188</v>
      </c>
      <c r="F53" s="22" t="s">
        <v>189</v>
      </c>
      <c r="G53" s="22" t="s">
        <v>26</v>
      </c>
      <c r="H53" s="22" t="s">
        <v>233</v>
      </c>
      <c r="I53" s="22" t="s">
        <v>62</v>
      </c>
      <c r="J53" s="22" t="s">
        <v>46</v>
      </c>
      <c r="K53" s="22" t="s">
        <v>42</v>
      </c>
      <c r="L53" s="22">
        <v>1</v>
      </c>
      <c r="M53" s="22" t="s">
        <v>1483</v>
      </c>
      <c r="N53" s="22" t="s">
        <v>609</v>
      </c>
      <c r="O53" s="22" t="s">
        <v>610</v>
      </c>
      <c r="P53" s="22"/>
      <c r="Q53" s="21">
        <v>1</v>
      </c>
      <c r="R53" s="21" t="s">
        <v>30</v>
      </c>
      <c r="S53" s="23" t="s">
        <v>245</v>
      </c>
      <c r="T53" s="24">
        <v>6219.4500000000007</v>
      </c>
      <c r="U53" s="22"/>
      <c r="V53" s="22"/>
      <c r="W53" s="24">
        <v>8994.4500000000007</v>
      </c>
      <c r="X53" s="24">
        <v>2775</v>
      </c>
      <c r="Y53" s="24">
        <v>6219.4500000000007</v>
      </c>
    </row>
    <row r="54" spans="1:25" x14ac:dyDescent="0.25">
      <c r="A54" s="21">
        <v>53</v>
      </c>
      <c r="B54" s="22" t="s">
        <v>1826</v>
      </c>
      <c r="C54" s="22" t="s">
        <v>24</v>
      </c>
      <c r="D54" s="22" t="s">
        <v>67</v>
      </c>
      <c r="E54" s="22" t="s">
        <v>188</v>
      </c>
      <c r="F54" s="22" t="s">
        <v>189</v>
      </c>
      <c r="G54" s="22" t="s">
        <v>26</v>
      </c>
      <c r="H54" s="22" t="s">
        <v>233</v>
      </c>
      <c r="I54" s="22" t="s">
        <v>62</v>
      </c>
      <c r="J54" s="22" t="s">
        <v>46</v>
      </c>
      <c r="K54" s="22" t="s">
        <v>42</v>
      </c>
      <c r="L54" s="22">
        <v>1</v>
      </c>
      <c r="M54" s="22" t="s">
        <v>1484</v>
      </c>
      <c r="N54" s="22" t="s">
        <v>715</v>
      </c>
      <c r="O54" s="22" t="s">
        <v>716</v>
      </c>
      <c r="P54" s="22"/>
      <c r="Q54" s="21">
        <v>1</v>
      </c>
      <c r="R54" s="21" t="s">
        <v>30</v>
      </c>
      <c r="S54" s="23" t="s">
        <v>245</v>
      </c>
      <c r="T54" s="24">
        <v>5506.0700000000006</v>
      </c>
      <c r="U54" s="22"/>
      <c r="V54" s="22"/>
      <c r="W54" s="24">
        <v>8994.4500000000007</v>
      </c>
      <c r="X54" s="24">
        <v>3488.38</v>
      </c>
      <c r="Y54" s="24">
        <v>5506.0700000000006</v>
      </c>
    </row>
    <row r="55" spans="1:25" x14ac:dyDescent="0.25">
      <c r="A55" s="21">
        <v>54</v>
      </c>
      <c r="B55" s="22" t="s">
        <v>1826</v>
      </c>
      <c r="C55" s="22" t="s">
        <v>24</v>
      </c>
      <c r="D55" s="22" t="s">
        <v>76</v>
      </c>
      <c r="E55" s="22" t="s">
        <v>208</v>
      </c>
      <c r="F55" s="22" t="s">
        <v>209</v>
      </c>
      <c r="G55" s="22" t="s">
        <v>26</v>
      </c>
      <c r="H55" s="22" t="s">
        <v>233</v>
      </c>
      <c r="I55" s="22" t="s">
        <v>62</v>
      </c>
      <c r="J55" s="22" t="s">
        <v>46</v>
      </c>
      <c r="K55" s="22" t="s">
        <v>42</v>
      </c>
      <c r="L55" s="22">
        <v>1</v>
      </c>
      <c r="M55" s="22" t="s">
        <v>1485</v>
      </c>
      <c r="N55" s="22" t="s">
        <v>766</v>
      </c>
      <c r="O55" s="22" t="s">
        <v>767</v>
      </c>
      <c r="P55" s="22"/>
      <c r="Q55" s="21">
        <v>1</v>
      </c>
      <c r="R55" s="21" t="s">
        <v>30</v>
      </c>
      <c r="S55" s="23" t="s">
        <v>245</v>
      </c>
      <c r="T55" s="24">
        <v>6407.7000000000007</v>
      </c>
      <c r="U55" s="22"/>
      <c r="V55" s="22"/>
      <c r="W55" s="24">
        <v>8994.4500000000007</v>
      </c>
      <c r="X55" s="24">
        <v>2586.75</v>
      </c>
      <c r="Y55" s="24">
        <v>6407.7000000000007</v>
      </c>
    </row>
    <row r="56" spans="1:25" x14ac:dyDescent="0.25">
      <c r="A56" s="21">
        <v>55</v>
      </c>
      <c r="B56" s="22" t="s">
        <v>1826</v>
      </c>
      <c r="C56" s="22" t="s">
        <v>24</v>
      </c>
      <c r="D56" s="22" t="s">
        <v>76</v>
      </c>
      <c r="E56" s="22" t="s">
        <v>208</v>
      </c>
      <c r="F56" s="22" t="s">
        <v>209</v>
      </c>
      <c r="G56" s="22" t="s">
        <v>26</v>
      </c>
      <c r="H56" s="22" t="s">
        <v>241</v>
      </c>
      <c r="I56" s="22" t="s">
        <v>70</v>
      </c>
      <c r="J56" s="22" t="s">
        <v>71</v>
      </c>
      <c r="K56" s="22" t="s">
        <v>42</v>
      </c>
      <c r="L56" s="22">
        <v>1</v>
      </c>
      <c r="M56" s="22" t="s">
        <v>1486</v>
      </c>
      <c r="N56" s="22" t="s">
        <v>1043</v>
      </c>
      <c r="O56" s="22" t="s">
        <v>1044</v>
      </c>
      <c r="P56" s="22"/>
      <c r="Q56" s="21">
        <v>1</v>
      </c>
      <c r="R56" s="21" t="s">
        <v>30</v>
      </c>
      <c r="S56" s="23" t="s">
        <v>245</v>
      </c>
      <c r="T56" s="24">
        <v>7116.56</v>
      </c>
      <c r="U56" s="22"/>
      <c r="V56" s="22"/>
      <c r="W56" s="24">
        <v>9401.9</v>
      </c>
      <c r="X56" s="24">
        <v>2285.3399999999992</v>
      </c>
      <c r="Y56" s="24">
        <v>7116.56</v>
      </c>
    </row>
    <row r="57" spans="1:25" x14ac:dyDescent="0.25">
      <c r="A57" s="21">
        <v>56</v>
      </c>
      <c r="B57" s="22" t="s">
        <v>1826</v>
      </c>
      <c r="C57" s="22" t="s">
        <v>24</v>
      </c>
      <c r="D57" s="22" t="s">
        <v>76</v>
      </c>
      <c r="E57" s="22" t="s">
        <v>208</v>
      </c>
      <c r="F57" s="22" t="s">
        <v>209</v>
      </c>
      <c r="G57" s="22" t="s">
        <v>26</v>
      </c>
      <c r="H57" s="22" t="s">
        <v>233</v>
      </c>
      <c r="I57" s="22" t="s">
        <v>62</v>
      </c>
      <c r="J57" s="22" t="s">
        <v>46</v>
      </c>
      <c r="K57" s="22" t="s">
        <v>42</v>
      </c>
      <c r="L57" s="22">
        <v>1</v>
      </c>
      <c r="M57" s="22" t="s">
        <v>1487</v>
      </c>
      <c r="N57" s="22" t="s">
        <v>1214</v>
      </c>
      <c r="O57" s="22" t="s">
        <v>1215</v>
      </c>
      <c r="P57" s="22"/>
      <c r="Q57" s="21">
        <v>1</v>
      </c>
      <c r="R57" s="21" t="s">
        <v>30</v>
      </c>
      <c r="S57" s="23" t="s">
        <v>257</v>
      </c>
      <c r="T57" s="24">
        <v>797.81999999999971</v>
      </c>
      <c r="U57" s="22"/>
      <c r="V57" s="22"/>
      <c r="W57" s="24">
        <v>8994.4500000000007</v>
      </c>
      <c r="X57" s="24">
        <v>8196.630000000001</v>
      </c>
      <c r="Y57" s="24">
        <v>797.81999999999971</v>
      </c>
    </row>
    <row r="58" spans="1:25" x14ac:dyDescent="0.25">
      <c r="A58" s="21">
        <v>57</v>
      </c>
      <c r="B58" s="22" t="s">
        <v>1826</v>
      </c>
      <c r="C58" s="22" t="s">
        <v>24</v>
      </c>
      <c r="D58" s="22" t="s">
        <v>31</v>
      </c>
      <c r="E58" s="22" t="s">
        <v>72</v>
      </c>
      <c r="F58" s="22" t="s">
        <v>73</v>
      </c>
      <c r="G58" s="22" t="s">
        <v>26</v>
      </c>
      <c r="H58" s="22" t="s">
        <v>233</v>
      </c>
      <c r="I58" s="22" t="s">
        <v>62</v>
      </c>
      <c r="J58" s="22" t="s">
        <v>46</v>
      </c>
      <c r="K58" s="22" t="s">
        <v>42</v>
      </c>
      <c r="L58" s="22">
        <v>1</v>
      </c>
      <c r="M58" s="22" t="s">
        <v>1488</v>
      </c>
      <c r="N58" s="22" t="s">
        <v>275</v>
      </c>
      <c r="O58" s="22" t="s">
        <v>276</v>
      </c>
      <c r="P58" s="22"/>
      <c r="Q58" s="21">
        <v>1</v>
      </c>
      <c r="R58" s="21" t="s">
        <v>30</v>
      </c>
      <c r="S58" s="23" t="s">
        <v>245</v>
      </c>
      <c r="T58" s="24">
        <v>1211.1600000000017</v>
      </c>
      <c r="U58" s="22"/>
      <c r="V58" s="22"/>
      <c r="W58" s="24">
        <v>8994.4500000000007</v>
      </c>
      <c r="X58" s="24">
        <v>7783.2899999999991</v>
      </c>
      <c r="Y58" s="24">
        <v>1211.1600000000017</v>
      </c>
    </row>
    <row r="59" spans="1:25" x14ac:dyDescent="0.25">
      <c r="A59" s="21">
        <v>58</v>
      </c>
      <c r="B59" s="22" t="s">
        <v>1826</v>
      </c>
      <c r="C59" s="22" t="s">
        <v>24</v>
      </c>
      <c r="D59" s="22" t="s">
        <v>31</v>
      </c>
      <c r="E59" s="22" t="s">
        <v>72</v>
      </c>
      <c r="F59" s="22" t="s">
        <v>73</v>
      </c>
      <c r="G59" s="22" t="s">
        <v>26</v>
      </c>
      <c r="H59" s="22" t="s">
        <v>233</v>
      </c>
      <c r="I59" s="22" t="s">
        <v>62</v>
      </c>
      <c r="J59" s="22" t="s">
        <v>46</v>
      </c>
      <c r="K59" s="22" t="s">
        <v>42</v>
      </c>
      <c r="L59" s="22">
        <v>1</v>
      </c>
      <c r="M59" s="22" t="s">
        <v>1489</v>
      </c>
      <c r="N59" s="22" t="s">
        <v>327</v>
      </c>
      <c r="O59" s="22" t="s">
        <v>328</v>
      </c>
      <c r="P59" s="22"/>
      <c r="Q59" s="21">
        <v>1</v>
      </c>
      <c r="R59" s="21" t="s">
        <v>30</v>
      </c>
      <c r="S59" s="23" t="s">
        <v>257</v>
      </c>
      <c r="T59" s="24">
        <v>5506.0700000000006</v>
      </c>
      <c r="U59" s="22"/>
      <c r="V59" s="22"/>
      <c r="W59" s="24">
        <v>8994.4500000000007</v>
      </c>
      <c r="X59" s="24">
        <v>3488.38</v>
      </c>
      <c r="Y59" s="24">
        <v>5506.0700000000006</v>
      </c>
    </row>
    <row r="60" spans="1:25" x14ac:dyDescent="0.25">
      <c r="A60" s="21">
        <v>59</v>
      </c>
      <c r="B60" s="22" t="s">
        <v>1826</v>
      </c>
      <c r="C60" s="22" t="s">
        <v>24</v>
      </c>
      <c r="D60" s="22" t="s">
        <v>31</v>
      </c>
      <c r="E60" s="22" t="s">
        <v>72</v>
      </c>
      <c r="F60" s="22" t="s">
        <v>73</v>
      </c>
      <c r="G60" s="22" t="s">
        <v>26</v>
      </c>
      <c r="H60" s="22" t="s">
        <v>233</v>
      </c>
      <c r="I60" s="22" t="s">
        <v>62</v>
      </c>
      <c r="J60" s="22" t="s">
        <v>46</v>
      </c>
      <c r="K60" s="22" t="s">
        <v>42</v>
      </c>
      <c r="L60" s="22">
        <v>1</v>
      </c>
      <c r="M60" s="22" t="s">
        <v>1490</v>
      </c>
      <c r="N60" s="22" t="s">
        <v>344</v>
      </c>
      <c r="O60" s="22" t="s">
        <v>345</v>
      </c>
      <c r="P60" s="22"/>
      <c r="Q60" s="21">
        <v>1</v>
      </c>
      <c r="R60" s="21" t="s">
        <v>30</v>
      </c>
      <c r="S60" s="23" t="s">
        <v>238</v>
      </c>
      <c r="T60" s="24">
        <v>4287.1000000000004</v>
      </c>
      <c r="U60" s="22"/>
      <c r="V60" s="22"/>
      <c r="W60" s="24">
        <v>8944.4500000000007</v>
      </c>
      <c r="X60" s="24">
        <v>4657.3500000000004</v>
      </c>
      <c r="Y60" s="24">
        <v>4287.1000000000004</v>
      </c>
    </row>
    <row r="61" spans="1:25" x14ac:dyDescent="0.25">
      <c r="A61" s="21">
        <v>60</v>
      </c>
      <c r="B61" s="22" t="s">
        <v>1826</v>
      </c>
      <c r="C61" s="22" t="s">
        <v>24</v>
      </c>
      <c r="D61" s="22" t="s">
        <v>31</v>
      </c>
      <c r="E61" s="22" t="s">
        <v>72</v>
      </c>
      <c r="F61" s="22" t="s">
        <v>73</v>
      </c>
      <c r="G61" s="22" t="s">
        <v>26</v>
      </c>
      <c r="H61" s="22" t="s">
        <v>233</v>
      </c>
      <c r="I61" s="22" t="s">
        <v>62</v>
      </c>
      <c r="J61" s="22" t="s">
        <v>46</v>
      </c>
      <c r="K61" s="22" t="s">
        <v>42</v>
      </c>
      <c r="L61" s="22">
        <v>1</v>
      </c>
      <c r="M61" s="22" t="s">
        <v>1491</v>
      </c>
      <c r="N61" s="22" t="s">
        <v>530</v>
      </c>
      <c r="O61" s="22" t="s">
        <v>531</v>
      </c>
      <c r="P61" s="22"/>
      <c r="Q61" s="21">
        <v>1</v>
      </c>
      <c r="R61" s="21" t="s">
        <v>30</v>
      </c>
      <c r="S61" s="23" t="s">
        <v>245</v>
      </c>
      <c r="T61" s="24">
        <v>6323.1</v>
      </c>
      <c r="U61" s="22"/>
      <c r="V61" s="22"/>
      <c r="W61" s="24">
        <v>8994.4500000000007</v>
      </c>
      <c r="X61" s="24">
        <v>2671.35</v>
      </c>
      <c r="Y61" s="24">
        <v>6323.1</v>
      </c>
    </row>
    <row r="62" spans="1:25" x14ac:dyDescent="0.25">
      <c r="A62" s="21">
        <v>61</v>
      </c>
      <c r="B62" s="22" t="s">
        <v>1826</v>
      </c>
      <c r="C62" s="22" t="s">
        <v>24</v>
      </c>
      <c r="D62" s="22" t="s">
        <v>31</v>
      </c>
      <c r="E62" s="22" t="s">
        <v>72</v>
      </c>
      <c r="F62" s="22" t="s">
        <v>73</v>
      </c>
      <c r="G62" s="22" t="s">
        <v>26</v>
      </c>
      <c r="H62" s="22" t="s">
        <v>233</v>
      </c>
      <c r="I62" s="22" t="s">
        <v>62</v>
      </c>
      <c r="J62" s="22" t="s">
        <v>46</v>
      </c>
      <c r="K62" s="22" t="s">
        <v>42</v>
      </c>
      <c r="L62" s="22">
        <v>1</v>
      </c>
      <c r="M62" s="22" t="s">
        <v>1492</v>
      </c>
      <c r="N62" s="22" t="s">
        <v>533</v>
      </c>
      <c r="O62" s="22" t="s">
        <v>534</v>
      </c>
      <c r="P62" s="22"/>
      <c r="Q62" s="21">
        <v>1</v>
      </c>
      <c r="R62" s="21" t="s">
        <v>30</v>
      </c>
      <c r="S62" s="23" t="s">
        <v>245</v>
      </c>
      <c r="T62" s="24">
        <v>5329.3300000000008</v>
      </c>
      <c r="U62" s="22"/>
      <c r="V62" s="22"/>
      <c r="W62" s="24">
        <v>8994.4500000000007</v>
      </c>
      <c r="X62" s="24">
        <v>3665.12</v>
      </c>
      <c r="Y62" s="24">
        <v>5329.3300000000008</v>
      </c>
    </row>
    <row r="63" spans="1:25" x14ac:dyDescent="0.25">
      <c r="A63" s="21">
        <v>62</v>
      </c>
      <c r="B63" s="22" t="s">
        <v>1826</v>
      </c>
      <c r="C63" s="22" t="s">
        <v>24</v>
      </c>
      <c r="D63" s="22" t="s">
        <v>31</v>
      </c>
      <c r="E63" s="22" t="s">
        <v>72</v>
      </c>
      <c r="F63" s="22" t="s">
        <v>73</v>
      </c>
      <c r="G63" s="22" t="s">
        <v>26</v>
      </c>
      <c r="H63" s="22" t="s">
        <v>233</v>
      </c>
      <c r="I63" s="22" t="s">
        <v>62</v>
      </c>
      <c r="J63" s="22" t="s">
        <v>46</v>
      </c>
      <c r="K63" s="22" t="s">
        <v>42</v>
      </c>
      <c r="L63" s="22">
        <v>1</v>
      </c>
      <c r="M63" s="22" t="s">
        <v>1493</v>
      </c>
      <c r="N63" s="22" t="s">
        <v>592</v>
      </c>
      <c r="O63" s="22" t="s">
        <v>593</v>
      </c>
      <c r="P63" s="22"/>
      <c r="Q63" s="21">
        <v>1</v>
      </c>
      <c r="R63" s="21" t="s">
        <v>30</v>
      </c>
      <c r="S63" s="23" t="s">
        <v>245</v>
      </c>
      <c r="T63" s="24">
        <v>4230.46</v>
      </c>
      <c r="U63" s="22"/>
      <c r="V63" s="22"/>
      <c r="W63" s="24">
        <v>8994.4500000000007</v>
      </c>
      <c r="X63" s="24">
        <v>4763.9900000000007</v>
      </c>
      <c r="Y63" s="24">
        <v>4230.46</v>
      </c>
    </row>
    <row r="64" spans="1:25" x14ac:dyDescent="0.25">
      <c r="A64" s="21">
        <v>63</v>
      </c>
      <c r="B64" s="22" t="s">
        <v>1826</v>
      </c>
      <c r="C64" s="22" t="s">
        <v>24</v>
      </c>
      <c r="D64" s="22" t="s">
        <v>31</v>
      </c>
      <c r="E64" s="22" t="s">
        <v>72</v>
      </c>
      <c r="F64" s="22" t="s">
        <v>73</v>
      </c>
      <c r="G64" s="22" t="s">
        <v>26</v>
      </c>
      <c r="H64" s="22" t="s">
        <v>233</v>
      </c>
      <c r="I64" s="22" t="s">
        <v>62</v>
      </c>
      <c r="J64" s="22" t="s">
        <v>46</v>
      </c>
      <c r="K64" s="22" t="s">
        <v>42</v>
      </c>
      <c r="L64" s="22">
        <v>1</v>
      </c>
      <c r="M64" s="22" t="s">
        <v>1494</v>
      </c>
      <c r="N64" s="22" t="s">
        <v>703</v>
      </c>
      <c r="O64" s="22" t="s">
        <v>704</v>
      </c>
      <c r="P64" s="22"/>
      <c r="Q64" s="21">
        <v>1</v>
      </c>
      <c r="R64" s="21" t="s">
        <v>30</v>
      </c>
      <c r="S64" s="23" t="s">
        <v>245</v>
      </c>
      <c r="T64" s="24">
        <v>2372.8900000000012</v>
      </c>
      <c r="U64" s="22"/>
      <c r="V64" s="22"/>
      <c r="W64" s="24">
        <v>8994.4500000000007</v>
      </c>
      <c r="X64" s="24">
        <v>6621.5599999999995</v>
      </c>
      <c r="Y64" s="24">
        <v>2372.8900000000012</v>
      </c>
    </row>
    <row r="65" spans="1:25" x14ac:dyDescent="0.25">
      <c r="A65" s="21">
        <v>64</v>
      </c>
      <c r="B65" s="22" t="s">
        <v>1826</v>
      </c>
      <c r="C65" s="22" t="s">
        <v>24</v>
      </c>
      <c r="D65" s="22" t="s">
        <v>31</v>
      </c>
      <c r="E65" s="22" t="s">
        <v>72</v>
      </c>
      <c r="F65" s="22" t="s">
        <v>73</v>
      </c>
      <c r="G65" s="22" t="s">
        <v>26</v>
      </c>
      <c r="H65" s="22" t="s">
        <v>233</v>
      </c>
      <c r="I65" s="22" t="s">
        <v>62</v>
      </c>
      <c r="J65" s="22" t="s">
        <v>46</v>
      </c>
      <c r="K65" s="22" t="s">
        <v>42</v>
      </c>
      <c r="L65" s="22">
        <v>1</v>
      </c>
      <c r="M65" s="22" t="s">
        <v>1495</v>
      </c>
      <c r="N65" s="22" t="s">
        <v>823</v>
      </c>
      <c r="O65" s="22" t="s">
        <v>824</v>
      </c>
      <c r="P65" s="22"/>
      <c r="Q65" s="21">
        <v>1</v>
      </c>
      <c r="R65" s="21" t="s">
        <v>30</v>
      </c>
      <c r="S65" s="23" t="s">
        <v>257</v>
      </c>
      <c r="T65" s="24">
        <v>4414.130000000001</v>
      </c>
      <c r="U65" s="22"/>
      <c r="V65" s="22"/>
      <c r="W65" s="24">
        <v>8994.4500000000007</v>
      </c>
      <c r="X65" s="24">
        <v>4580.32</v>
      </c>
      <c r="Y65" s="24">
        <v>4414.130000000001</v>
      </c>
    </row>
    <row r="66" spans="1:25" x14ac:dyDescent="0.25">
      <c r="A66" s="21">
        <v>65</v>
      </c>
      <c r="B66" s="22" t="s">
        <v>1826</v>
      </c>
      <c r="C66" s="22" t="s">
        <v>24</v>
      </c>
      <c r="D66" s="22" t="s">
        <v>31</v>
      </c>
      <c r="E66" s="22" t="s">
        <v>72</v>
      </c>
      <c r="F66" s="22" t="s">
        <v>73</v>
      </c>
      <c r="G66" s="22" t="s">
        <v>26</v>
      </c>
      <c r="H66" s="22" t="s">
        <v>233</v>
      </c>
      <c r="I66" s="22" t="s">
        <v>62</v>
      </c>
      <c r="J66" s="22" t="s">
        <v>46</v>
      </c>
      <c r="K66" s="22" t="s">
        <v>42</v>
      </c>
      <c r="L66" s="22">
        <v>1</v>
      </c>
      <c r="M66" s="22" t="s">
        <v>1496</v>
      </c>
      <c r="N66" s="22" t="s">
        <v>893</v>
      </c>
      <c r="O66" s="22" t="s">
        <v>894</v>
      </c>
      <c r="P66" s="22"/>
      <c r="Q66" s="21">
        <v>1</v>
      </c>
      <c r="R66" s="21" t="s">
        <v>30</v>
      </c>
      <c r="S66" s="23" t="s">
        <v>245</v>
      </c>
      <c r="T66" s="24">
        <v>5055.0500000000011</v>
      </c>
      <c r="U66" s="22"/>
      <c r="V66" s="22"/>
      <c r="W66" s="24">
        <v>8994.4500000000007</v>
      </c>
      <c r="X66" s="24">
        <v>3939.4</v>
      </c>
      <c r="Y66" s="24">
        <v>5055.0500000000011</v>
      </c>
    </row>
    <row r="67" spans="1:25" x14ac:dyDescent="0.25">
      <c r="A67" s="21">
        <v>66</v>
      </c>
      <c r="B67" s="22" t="s">
        <v>1826</v>
      </c>
      <c r="C67" s="22" t="s">
        <v>24</v>
      </c>
      <c r="D67" s="22" t="s">
        <v>31</v>
      </c>
      <c r="E67" s="22" t="s">
        <v>72</v>
      </c>
      <c r="F67" s="22" t="s">
        <v>73</v>
      </c>
      <c r="G67" s="22" t="s">
        <v>26</v>
      </c>
      <c r="H67" s="22" t="s">
        <v>233</v>
      </c>
      <c r="I67" s="22" t="s">
        <v>62</v>
      </c>
      <c r="J67" s="22" t="s">
        <v>46</v>
      </c>
      <c r="K67" s="22" t="s">
        <v>42</v>
      </c>
      <c r="L67" s="22">
        <v>1</v>
      </c>
      <c r="M67" s="22" t="s">
        <v>1497</v>
      </c>
      <c r="N67" s="22" t="s">
        <v>943</v>
      </c>
      <c r="O67" s="22" t="s">
        <v>944</v>
      </c>
      <c r="P67" s="22"/>
      <c r="Q67" s="21">
        <v>1</v>
      </c>
      <c r="R67" s="21" t="s">
        <v>30</v>
      </c>
      <c r="S67" s="23" t="s">
        <v>245</v>
      </c>
      <c r="T67" s="24">
        <v>6811.2900000000009</v>
      </c>
      <c r="U67" s="22"/>
      <c r="V67" s="22"/>
      <c r="W67" s="24">
        <v>8994.4500000000007</v>
      </c>
      <c r="X67" s="24">
        <v>2183.16</v>
      </c>
      <c r="Y67" s="24">
        <v>6811.2900000000009</v>
      </c>
    </row>
    <row r="68" spans="1:25" x14ac:dyDescent="0.25">
      <c r="A68" s="21">
        <v>67</v>
      </c>
      <c r="B68" s="22" t="s">
        <v>1826</v>
      </c>
      <c r="C68" s="22" t="s">
        <v>24</v>
      </c>
      <c r="D68" s="22" t="s">
        <v>31</v>
      </c>
      <c r="E68" s="22" t="s">
        <v>72</v>
      </c>
      <c r="F68" s="22" t="s">
        <v>73</v>
      </c>
      <c r="G68" s="22" t="s">
        <v>26</v>
      </c>
      <c r="H68" s="22" t="s">
        <v>233</v>
      </c>
      <c r="I68" s="22" t="s">
        <v>62</v>
      </c>
      <c r="J68" s="22" t="s">
        <v>46</v>
      </c>
      <c r="K68" s="22" t="s">
        <v>42</v>
      </c>
      <c r="L68" s="22">
        <v>1</v>
      </c>
      <c r="M68" s="22" t="s">
        <v>1498</v>
      </c>
      <c r="N68" s="22" t="s">
        <v>1065</v>
      </c>
      <c r="O68" s="22" t="s">
        <v>1066</v>
      </c>
      <c r="P68" s="22"/>
      <c r="Q68" s="21">
        <v>1</v>
      </c>
      <c r="R68" s="21" t="s">
        <v>30</v>
      </c>
      <c r="S68" s="23" t="s">
        <v>245</v>
      </c>
      <c r="T68" s="24">
        <v>6811.2900000000009</v>
      </c>
      <c r="U68" s="22"/>
      <c r="V68" s="22"/>
      <c r="W68" s="24">
        <v>8994.4500000000007</v>
      </c>
      <c r="X68" s="24">
        <v>2183.16</v>
      </c>
      <c r="Y68" s="24">
        <v>6811.2900000000009</v>
      </c>
    </row>
    <row r="69" spans="1:25" x14ac:dyDescent="0.25">
      <c r="A69" s="21">
        <v>68</v>
      </c>
      <c r="B69" s="22" t="s">
        <v>1826</v>
      </c>
      <c r="C69" s="22" t="s">
        <v>24</v>
      </c>
      <c r="D69" s="22" t="s">
        <v>31</v>
      </c>
      <c r="E69" s="22" t="s">
        <v>72</v>
      </c>
      <c r="F69" s="22" t="s">
        <v>73</v>
      </c>
      <c r="G69" s="22" t="s">
        <v>26</v>
      </c>
      <c r="H69" s="22" t="s">
        <v>233</v>
      </c>
      <c r="I69" s="22" t="s">
        <v>62</v>
      </c>
      <c r="J69" s="22" t="s">
        <v>46</v>
      </c>
      <c r="K69" s="22" t="s">
        <v>42</v>
      </c>
      <c r="L69" s="22">
        <v>1</v>
      </c>
      <c r="M69" s="22" t="s">
        <v>1499</v>
      </c>
      <c r="N69" s="22" t="s">
        <v>1169</v>
      </c>
      <c r="O69" s="22" t="s">
        <v>1170</v>
      </c>
      <c r="P69" s="22"/>
      <c r="Q69" s="21">
        <v>1</v>
      </c>
      <c r="R69" s="21" t="s">
        <v>30</v>
      </c>
      <c r="S69" s="23" t="s">
        <v>245</v>
      </c>
      <c r="T69" s="24">
        <v>4103.0200000000004</v>
      </c>
      <c r="U69" s="22"/>
      <c r="V69" s="22"/>
      <c r="W69" s="24">
        <v>8994.4500000000007</v>
      </c>
      <c r="X69" s="24">
        <v>4891.43</v>
      </c>
      <c r="Y69" s="24">
        <v>4103.0200000000004</v>
      </c>
    </row>
    <row r="70" spans="1:25" x14ac:dyDescent="0.25">
      <c r="A70" s="21">
        <v>69</v>
      </c>
      <c r="B70" s="22" t="s">
        <v>1826</v>
      </c>
      <c r="C70" s="22" t="s">
        <v>24</v>
      </c>
      <c r="D70" s="22" t="s">
        <v>31</v>
      </c>
      <c r="E70" s="22" t="s">
        <v>72</v>
      </c>
      <c r="F70" s="22" t="s">
        <v>73</v>
      </c>
      <c r="G70" s="22" t="s">
        <v>26</v>
      </c>
      <c r="H70" s="22" t="s">
        <v>233</v>
      </c>
      <c r="I70" s="22" t="s">
        <v>62</v>
      </c>
      <c r="J70" s="22" t="s">
        <v>46</v>
      </c>
      <c r="K70" s="22" t="s">
        <v>42</v>
      </c>
      <c r="L70" s="22">
        <v>1</v>
      </c>
      <c r="M70" s="22" t="s">
        <v>1500</v>
      </c>
      <c r="N70" s="22" t="s">
        <v>1211</v>
      </c>
      <c r="O70" s="22" t="s">
        <v>1212</v>
      </c>
      <c r="P70" s="22"/>
      <c r="Q70" s="21">
        <v>1</v>
      </c>
      <c r="R70" s="21" t="s">
        <v>30</v>
      </c>
      <c r="S70" s="23" t="s">
        <v>257</v>
      </c>
      <c r="T70" s="24">
        <v>4804.2300000000005</v>
      </c>
      <c r="U70" s="22"/>
      <c r="V70" s="22"/>
      <c r="W70" s="24">
        <v>8994.4500000000007</v>
      </c>
      <c r="X70" s="24">
        <v>4190.22</v>
      </c>
      <c r="Y70" s="24">
        <v>4804.2300000000005</v>
      </c>
    </row>
    <row r="71" spans="1:25" x14ac:dyDescent="0.25">
      <c r="A71" s="21">
        <v>70</v>
      </c>
      <c r="B71" s="22" t="s">
        <v>1826</v>
      </c>
      <c r="C71" s="22" t="s">
        <v>24</v>
      </c>
      <c r="D71" s="22" t="s">
        <v>31</v>
      </c>
      <c r="E71" s="22" t="s">
        <v>72</v>
      </c>
      <c r="F71" s="22" t="s">
        <v>73</v>
      </c>
      <c r="G71" s="22" t="s">
        <v>26</v>
      </c>
      <c r="H71" s="22" t="s">
        <v>233</v>
      </c>
      <c r="I71" s="22" t="s">
        <v>62</v>
      </c>
      <c r="J71" s="22" t="s">
        <v>46</v>
      </c>
      <c r="K71" s="22" t="s">
        <v>42</v>
      </c>
      <c r="L71" s="22">
        <v>1</v>
      </c>
      <c r="M71" s="22" t="s">
        <v>1501</v>
      </c>
      <c r="N71" s="22" t="s">
        <v>1266</v>
      </c>
      <c r="O71" s="22" t="s">
        <v>1267</v>
      </c>
      <c r="P71" s="22"/>
      <c r="Q71" s="21">
        <v>1</v>
      </c>
      <c r="R71" s="21" t="s">
        <v>30</v>
      </c>
      <c r="S71" s="23" t="s">
        <v>245</v>
      </c>
      <c r="T71" s="24">
        <v>6532.6200000000008</v>
      </c>
      <c r="U71" s="22"/>
      <c r="V71" s="22"/>
      <c r="W71" s="24">
        <v>8994.4500000000007</v>
      </c>
      <c r="X71" s="24">
        <v>2461.83</v>
      </c>
      <c r="Y71" s="24">
        <v>6532.6200000000008</v>
      </c>
    </row>
    <row r="72" spans="1:25" x14ac:dyDescent="0.25">
      <c r="A72" s="21">
        <v>71</v>
      </c>
      <c r="B72" s="22" t="s">
        <v>1826</v>
      </c>
      <c r="C72" s="22" t="s">
        <v>24</v>
      </c>
      <c r="D72" s="22" t="s">
        <v>31</v>
      </c>
      <c r="E72" s="22" t="s">
        <v>72</v>
      </c>
      <c r="F72" s="22" t="s">
        <v>73</v>
      </c>
      <c r="G72" s="22" t="s">
        <v>26</v>
      </c>
      <c r="H72" s="22" t="s">
        <v>233</v>
      </c>
      <c r="I72" s="22" t="s">
        <v>62</v>
      </c>
      <c r="J72" s="22" t="s">
        <v>46</v>
      </c>
      <c r="K72" s="22" t="s">
        <v>42</v>
      </c>
      <c r="L72" s="22">
        <v>1</v>
      </c>
      <c r="M72" s="22" t="s">
        <v>1502</v>
      </c>
      <c r="N72" s="22" t="s">
        <v>1383</v>
      </c>
      <c r="O72" s="22" t="s">
        <v>1384</v>
      </c>
      <c r="P72" s="22"/>
      <c r="Q72" s="21">
        <v>1</v>
      </c>
      <c r="R72" s="21" t="s">
        <v>30</v>
      </c>
      <c r="S72" s="23" t="s">
        <v>245</v>
      </c>
      <c r="T72" s="24">
        <v>2621.38</v>
      </c>
      <c r="U72" s="22"/>
      <c r="V72" s="22"/>
      <c r="W72" s="24">
        <v>8994.4500000000007</v>
      </c>
      <c r="X72" s="24">
        <v>6373.0700000000006</v>
      </c>
      <c r="Y72" s="24">
        <v>2621.38</v>
      </c>
    </row>
    <row r="73" spans="1:25" x14ac:dyDescent="0.25">
      <c r="A73" s="21">
        <v>72</v>
      </c>
      <c r="B73" s="22" t="s">
        <v>1826</v>
      </c>
      <c r="C73" s="22" t="s">
        <v>24</v>
      </c>
      <c r="D73" s="22" t="s">
        <v>31</v>
      </c>
      <c r="E73" s="22" t="s">
        <v>50</v>
      </c>
      <c r="F73" s="22" t="s">
        <v>51</v>
      </c>
      <c r="G73" s="22" t="s">
        <v>26</v>
      </c>
      <c r="H73" s="22" t="s">
        <v>233</v>
      </c>
      <c r="I73" s="22" t="s">
        <v>62</v>
      </c>
      <c r="J73" s="22" t="s">
        <v>46</v>
      </c>
      <c r="K73" s="22" t="s">
        <v>42</v>
      </c>
      <c r="L73" s="22">
        <v>1</v>
      </c>
      <c r="M73" s="22" t="s">
        <v>1503</v>
      </c>
      <c r="N73" s="22" t="s">
        <v>401</v>
      </c>
      <c r="O73" s="22" t="s">
        <v>402</v>
      </c>
      <c r="P73" s="22"/>
      <c r="Q73" s="21">
        <v>1</v>
      </c>
      <c r="R73" s="21" t="s">
        <v>30</v>
      </c>
      <c r="S73" s="23" t="s">
        <v>257</v>
      </c>
      <c r="T73" s="24">
        <v>4168.8900000000003</v>
      </c>
      <c r="U73" s="22"/>
      <c r="V73" s="22"/>
      <c r="W73" s="24">
        <v>8994.4500000000007</v>
      </c>
      <c r="X73" s="24">
        <v>4825.5600000000004</v>
      </c>
      <c r="Y73" s="24">
        <v>4168.8900000000003</v>
      </c>
    </row>
    <row r="74" spans="1:25" x14ac:dyDescent="0.25">
      <c r="A74" s="21">
        <v>73</v>
      </c>
      <c r="B74" s="22" t="s">
        <v>1826</v>
      </c>
      <c r="C74" s="22" t="s">
        <v>24</v>
      </c>
      <c r="D74" s="22" t="s">
        <v>31</v>
      </c>
      <c r="E74" s="22" t="s">
        <v>50</v>
      </c>
      <c r="F74" s="22" t="s">
        <v>51</v>
      </c>
      <c r="G74" s="22" t="s">
        <v>26</v>
      </c>
      <c r="H74" s="22" t="s">
        <v>233</v>
      </c>
      <c r="I74" s="22" t="s">
        <v>62</v>
      </c>
      <c r="J74" s="22" t="s">
        <v>46</v>
      </c>
      <c r="K74" s="22" t="s">
        <v>42</v>
      </c>
      <c r="L74" s="22">
        <v>1</v>
      </c>
      <c r="M74" s="22" t="s">
        <v>1504</v>
      </c>
      <c r="N74" s="22" t="s">
        <v>407</v>
      </c>
      <c r="O74" s="22" t="s">
        <v>408</v>
      </c>
      <c r="P74" s="22"/>
      <c r="Q74" s="21">
        <v>1</v>
      </c>
      <c r="R74" s="21" t="s">
        <v>30</v>
      </c>
      <c r="S74" s="23" t="s">
        <v>245</v>
      </c>
      <c r="T74" s="24">
        <v>1815.3500000000004</v>
      </c>
      <c r="U74" s="22"/>
      <c r="V74" s="22"/>
      <c r="W74" s="24">
        <v>8994.4500000000007</v>
      </c>
      <c r="X74" s="24">
        <v>7179.1</v>
      </c>
      <c r="Y74" s="24">
        <v>1815.3500000000004</v>
      </c>
    </row>
    <row r="75" spans="1:25" x14ac:dyDescent="0.25">
      <c r="A75" s="21">
        <v>74</v>
      </c>
      <c r="B75" s="22" t="s">
        <v>1826</v>
      </c>
      <c r="C75" s="22" t="s">
        <v>24</v>
      </c>
      <c r="D75" s="22" t="s">
        <v>31</v>
      </c>
      <c r="E75" s="22" t="s">
        <v>50</v>
      </c>
      <c r="F75" s="22" t="s">
        <v>51</v>
      </c>
      <c r="G75" s="22" t="s">
        <v>26</v>
      </c>
      <c r="H75" s="22" t="s">
        <v>233</v>
      </c>
      <c r="I75" s="22" t="s">
        <v>62</v>
      </c>
      <c r="J75" s="22" t="s">
        <v>46</v>
      </c>
      <c r="K75" s="22" t="s">
        <v>42</v>
      </c>
      <c r="L75" s="22">
        <v>1</v>
      </c>
      <c r="M75" s="22" t="s">
        <v>1505</v>
      </c>
      <c r="N75" s="22" t="s">
        <v>572</v>
      </c>
      <c r="O75" s="22" t="s">
        <v>573</v>
      </c>
      <c r="P75" s="22"/>
      <c r="Q75" s="21">
        <v>1</v>
      </c>
      <c r="R75" s="21" t="s">
        <v>30</v>
      </c>
      <c r="S75" s="23" t="s">
        <v>245</v>
      </c>
      <c r="T75" s="24">
        <v>5065.8700000000008</v>
      </c>
      <c r="U75" s="22"/>
      <c r="V75" s="22"/>
      <c r="W75" s="24">
        <v>8994.4500000000007</v>
      </c>
      <c r="X75" s="24">
        <v>3928.58</v>
      </c>
      <c r="Y75" s="24">
        <v>5065.8700000000008</v>
      </c>
    </row>
    <row r="76" spans="1:25" x14ac:dyDescent="0.25">
      <c r="A76" s="21">
        <v>75</v>
      </c>
      <c r="B76" s="22" t="s">
        <v>1826</v>
      </c>
      <c r="C76" s="22" t="s">
        <v>24</v>
      </c>
      <c r="D76" s="22" t="s">
        <v>31</v>
      </c>
      <c r="E76" s="22" t="s">
        <v>50</v>
      </c>
      <c r="F76" s="22" t="s">
        <v>51</v>
      </c>
      <c r="G76" s="22" t="s">
        <v>26</v>
      </c>
      <c r="H76" s="22" t="s">
        <v>233</v>
      </c>
      <c r="I76" s="22" t="s">
        <v>62</v>
      </c>
      <c r="J76" s="22" t="s">
        <v>46</v>
      </c>
      <c r="K76" s="22" t="s">
        <v>42</v>
      </c>
      <c r="L76" s="22">
        <v>1</v>
      </c>
      <c r="M76" s="22" t="s">
        <v>1506</v>
      </c>
      <c r="N76" s="22" t="s">
        <v>647</v>
      </c>
      <c r="O76" s="22" t="s">
        <v>648</v>
      </c>
      <c r="P76" s="22"/>
      <c r="Q76" s="21">
        <v>1</v>
      </c>
      <c r="R76" s="21" t="s">
        <v>30</v>
      </c>
      <c r="S76" s="23" t="s">
        <v>245</v>
      </c>
      <c r="T76" s="24">
        <v>5291.51</v>
      </c>
      <c r="U76" s="22"/>
      <c r="V76" s="22"/>
      <c r="W76" s="24">
        <v>8994.4500000000007</v>
      </c>
      <c r="X76" s="24">
        <v>3702.94</v>
      </c>
      <c r="Y76" s="24">
        <v>5291.51</v>
      </c>
    </row>
    <row r="77" spans="1:25" x14ac:dyDescent="0.25">
      <c r="A77" s="21">
        <v>76</v>
      </c>
      <c r="B77" s="22" t="s">
        <v>1826</v>
      </c>
      <c r="C77" s="22" t="s">
        <v>24</v>
      </c>
      <c r="D77" s="22" t="s">
        <v>31</v>
      </c>
      <c r="E77" s="22" t="s">
        <v>50</v>
      </c>
      <c r="F77" s="22" t="s">
        <v>51</v>
      </c>
      <c r="G77" s="22" t="s">
        <v>26</v>
      </c>
      <c r="H77" s="22" t="s">
        <v>233</v>
      </c>
      <c r="I77" s="22" t="s">
        <v>62</v>
      </c>
      <c r="J77" s="22" t="s">
        <v>46</v>
      </c>
      <c r="K77" s="22" t="s">
        <v>42</v>
      </c>
      <c r="L77" s="22">
        <v>1</v>
      </c>
      <c r="M77" s="22" t="s">
        <v>1507</v>
      </c>
      <c r="N77" s="22" t="s">
        <v>700</v>
      </c>
      <c r="O77" s="22" t="s">
        <v>701</v>
      </c>
      <c r="P77" s="22"/>
      <c r="Q77" s="21">
        <v>1</v>
      </c>
      <c r="R77" s="21" t="s">
        <v>30</v>
      </c>
      <c r="S77" s="23" t="s">
        <v>296</v>
      </c>
      <c r="T77" s="24">
        <v>4191.6099999999997</v>
      </c>
      <c r="U77" s="22"/>
      <c r="V77" s="22"/>
      <c r="W77" s="24">
        <v>8944.4500000000007</v>
      </c>
      <c r="X77" s="24">
        <v>4752.8400000000011</v>
      </c>
      <c r="Y77" s="24">
        <v>4191.6099999999997</v>
      </c>
    </row>
    <row r="78" spans="1:25" x14ac:dyDescent="0.25">
      <c r="A78" s="21">
        <v>77</v>
      </c>
      <c r="B78" s="22" t="s">
        <v>1826</v>
      </c>
      <c r="C78" s="22" t="s">
        <v>24</v>
      </c>
      <c r="D78" s="22" t="s">
        <v>31</v>
      </c>
      <c r="E78" s="22" t="s">
        <v>50</v>
      </c>
      <c r="F78" s="22" t="s">
        <v>51</v>
      </c>
      <c r="G78" s="22" t="s">
        <v>26</v>
      </c>
      <c r="H78" s="22" t="s">
        <v>233</v>
      </c>
      <c r="I78" s="22" t="s">
        <v>62</v>
      </c>
      <c r="J78" s="22" t="s">
        <v>46</v>
      </c>
      <c r="K78" s="22" t="s">
        <v>42</v>
      </c>
      <c r="L78" s="22">
        <v>1</v>
      </c>
      <c r="M78" s="22" t="s">
        <v>1508</v>
      </c>
      <c r="N78" s="22" t="s">
        <v>760</v>
      </c>
      <c r="O78" s="22" t="s">
        <v>761</v>
      </c>
      <c r="P78" s="22"/>
      <c r="Q78" s="21">
        <v>1</v>
      </c>
      <c r="R78" s="21" t="s">
        <v>30</v>
      </c>
      <c r="S78" s="23" t="s">
        <v>245</v>
      </c>
      <c r="T78" s="24">
        <v>5103.34</v>
      </c>
      <c r="U78" s="22"/>
      <c r="V78" s="22"/>
      <c r="W78" s="24">
        <v>8994.4500000000007</v>
      </c>
      <c r="X78" s="24">
        <v>3891.11</v>
      </c>
      <c r="Y78" s="24">
        <v>5103.34</v>
      </c>
    </row>
    <row r="79" spans="1:25" x14ac:dyDescent="0.25">
      <c r="A79" s="21">
        <v>78</v>
      </c>
      <c r="B79" s="22" t="s">
        <v>1826</v>
      </c>
      <c r="C79" s="22" t="s">
        <v>24</v>
      </c>
      <c r="D79" s="22" t="s">
        <v>31</v>
      </c>
      <c r="E79" s="22" t="s">
        <v>50</v>
      </c>
      <c r="F79" s="22" t="s">
        <v>51</v>
      </c>
      <c r="G79" s="22" t="s">
        <v>26</v>
      </c>
      <c r="H79" s="22" t="s">
        <v>233</v>
      </c>
      <c r="I79" s="22" t="s">
        <v>62</v>
      </c>
      <c r="J79" s="22" t="s">
        <v>46</v>
      </c>
      <c r="K79" s="22" t="s">
        <v>42</v>
      </c>
      <c r="L79" s="22">
        <v>1</v>
      </c>
      <c r="M79" s="22" t="s">
        <v>1509</v>
      </c>
      <c r="N79" s="22" t="s">
        <v>853</v>
      </c>
      <c r="O79" s="22" t="s">
        <v>854</v>
      </c>
      <c r="P79" s="22"/>
      <c r="Q79" s="21">
        <v>1</v>
      </c>
      <c r="R79" s="21" t="s">
        <v>30</v>
      </c>
      <c r="S79" s="23" t="s">
        <v>245</v>
      </c>
      <c r="T79" s="24">
        <v>3236.3500000000004</v>
      </c>
      <c r="U79" s="22"/>
      <c r="V79" s="22"/>
      <c r="W79" s="24">
        <v>8994.4500000000007</v>
      </c>
      <c r="X79" s="24">
        <v>5758.1</v>
      </c>
      <c r="Y79" s="24">
        <v>3236.3500000000004</v>
      </c>
    </row>
    <row r="80" spans="1:25" x14ac:dyDescent="0.25">
      <c r="A80" s="21">
        <v>79</v>
      </c>
      <c r="B80" s="22" t="s">
        <v>1826</v>
      </c>
      <c r="C80" s="22" t="s">
        <v>24</v>
      </c>
      <c r="D80" s="22" t="s">
        <v>31</v>
      </c>
      <c r="E80" s="22" t="s">
        <v>50</v>
      </c>
      <c r="F80" s="22" t="s">
        <v>51</v>
      </c>
      <c r="G80" s="22" t="s">
        <v>26</v>
      </c>
      <c r="H80" s="22" t="s">
        <v>233</v>
      </c>
      <c r="I80" s="22" t="s">
        <v>62</v>
      </c>
      <c r="J80" s="22" t="s">
        <v>46</v>
      </c>
      <c r="K80" s="22" t="s">
        <v>42</v>
      </c>
      <c r="L80" s="22">
        <v>1</v>
      </c>
      <c r="M80" s="22" t="s">
        <v>1510</v>
      </c>
      <c r="N80" s="22" t="s">
        <v>1139</v>
      </c>
      <c r="O80" s="22" t="s">
        <v>1140</v>
      </c>
      <c r="P80" s="22"/>
      <c r="Q80" s="21">
        <v>1</v>
      </c>
      <c r="R80" s="21" t="s">
        <v>30</v>
      </c>
      <c r="S80" s="23" t="s">
        <v>245</v>
      </c>
      <c r="T80" s="24">
        <v>5140.4700000000012</v>
      </c>
      <c r="U80" s="22"/>
      <c r="V80" s="22"/>
      <c r="W80" s="24">
        <v>8994.4500000000007</v>
      </c>
      <c r="X80" s="24">
        <v>3853.98</v>
      </c>
      <c r="Y80" s="24">
        <v>5140.4700000000012</v>
      </c>
    </row>
    <row r="81" spans="1:25" x14ac:dyDescent="0.25">
      <c r="A81" s="21">
        <v>80</v>
      </c>
      <c r="B81" s="22" t="s">
        <v>1826</v>
      </c>
      <c r="C81" s="22" t="s">
        <v>24</v>
      </c>
      <c r="D81" s="22" t="s">
        <v>31</v>
      </c>
      <c r="E81" s="22" t="s">
        <v>50</v>
      </c>
      <c r="F81" s="22" t="s">
        <v>51</v>
      </c>
      <c r="G81" s="22" t="s">
        <v>26</v>
      </c>
      <c r="H81" s="22" t="s">
        <v>233</v>
      </c>
      <c r="I81" s="22" t="s">
        <v>62</v>
      </c>
      <c r="J81" s="22" t="s">
        <v>46</v>
      </c>
      <c r="K81" s="22" t="s">
        <v>42</v>
      </c>
      <c r="L81" s="22">
        <v>1</v>
      </c>
      <c r="M81" s="22" t="s">
        <v>1511</v>
      </c>
      <c r="N81" s="22" t="s">
        <v>1263</v>
      </c>
      <c r="O81" s="22" t="s">
        <v>1264</v>
      </c>
      <c r="P81" s="22"/>
      <c r="Q81" s="21">
        <v>1</v>
      </c>
      <c r="R81" s="21" t="s">
        <v>30</v>
      </c>
      <c r="S81" s="23" t="s">
        <v>245</v>
      </c>
      <c r="T81" s="24">
        <v>5049.0900000000011</v>
      </c>
      <c r="U81" s="22"/>
      <c r="V81" s="22"/>
      <c r="W81" s="24">
        <v>8994.4500000000007</v>
      </c>
      <c r="X81" s="24">
        <v>3945.3599999999997</v>
      </c>
      <c r="Y81" s="24">
        <v>5049.0900000000011</v>
      </c>
    </row>
    <row r="82" spans="1:25" x14ac:dyDescent="0.25">
      <c r="A82" s="21">
        <v>81</v>
      </c>
      <c r="B82" s="22" t="s">
        <v>1826</v>
      </c>
      <c r="C82" s="22" t="s">
        <v>24</v>
      </c>
      <c r="D82" s="22" t="s">
        <v>31</v>
      </c>
      <c r="E82" s="22" t="s">
        <v>50</v>
      </c>
      <c r="F82" s="22" t="s">
        <v>51</v>
      </c>
      <c r="G82" s="22" t="s">
        <v>26</v>
      </c>
      <c r="H82" s="22" t="s">
        <v>233</v>
      </c>
      <c r="I82" s="22" t="s">
        <v>62</v>
      </c>
      <c r="J82" s="22" t="s">
        <v>46</v>
      </c>
      <c r="K82" s="22" t="s">
        <v>42</v>
      </c>
      <c r="L82" s="22">
        <v>1</v>
      </c>
      <c r="M82" s="22" t="s">
        <v>1512</v>
      </c>
      <c r="N82" s="22" t="s">
        <v>1279</v>
      </c>
      <c r="O82" s="22" t="s">
        <v>1280</v>
      </c>
      <c r="P82" s="22"/>
      <c r="Q82" s="21">
        <v>1</v>
      </c>
      <c r="R82" s="21" t="s">
        <v>30</v>
      </c>
      <c r="S82" s="23" t="s">
        <v>245</v>
      </c>
      <c r="T82" s="24">
        <v>5795.5700000000006</v>
      </c>
      <c r="U82" s="22"/>
      <c r="V82" s="22"/>
      <c r="W82" s="24">
        <v>8994.4500000000007</v>
      </c>
      <c r="X82" s="24">
        <v>3198.88</v>
      </c>
      <c r="Y82" s="24">
        <v>5795.5700000000006</v>
      </c>
    </row>
    <row r="83" spans="1:25" x14ac:dyDescent="0.25">
      <c r="A83" s="21">
        <v>82</v>
      </c>
      <c r="B83" s="22" t="s">
        <v>1826</v>
      </c>
      <c r="C83" s="22" t="s">
        <v>24</v>
      </c>
      <c r="D83" s="22" t="s">
        <v>31</v>
      </c>
      <c r="E83" s="22" t="s">
        <v>50</v>
      </c>
      <c r="F83" s="22" t="s">
        <v>51</v>
      </c>
      <c r="G83" s="22" t="s">
        <v>26</v>
      </c>
      <c r="H83" s="22" t="s">
        <v>233</v>
      </c>
      <c r="I83" s="22" t="s">
        <v>62</v>
      </c>
      <c r="J83" s="22" t="s">
        <v>46</v>
      </c>
      <c r="K83" s="22" t="s">
        <v>42</v>
      </c>
      <c r="L83" s="22">
        <v>1</v>
      </c>
      <c r="M83" s="22" t="s">
        <v>1513</v>
      </c>
      <c r="N83" s="22" t="s">
        <v>1422</v>
      </c>
      <c r="O83" s="22" t="s">
        <v>1423</v>
      </c>
      <c r="P83" s="22"/>
      <c r="Q83" s="21">
        <v>1</v>
      </c>
      <c r="R83" s="21" t="s">
        <v>30</v>
      </c>
      <c r="S83" s="23" t="s">
        <v>245</v>
      </c>
      <c r="T83" s="24">
        <v>3750.0300000000007</v>
      </c>
      <c r="U83" s="22"/>
      <c r="V83" s="22"/>
      <c r="W83" s="24">
        <v>8994.4500000000007</v>
      </c>
      <c r="X83" s="24">
        <v>5244.42</v>
      </c>
      <c r="Y83" s="24">
        <v>3750.0300000000007</v>
      </c>
    </row>
    <row r="84" spans="1:25" x14ac:dyDescent="0.25">
      <c r="A84" s="21">
        <v>83</v>
      </c>
      <c r="B84" s="22" t="s">
        <v>1826</v>
      </c>
      <c r="C84" s="22" t="s">
        <v>24</v>
      </c>
      <c r="D84" s="22" t="s">
        <v>67</v>
      </c>
      <c r="E84" s="22" t="s">
        <v>68</v>
      </c>
      <c r="F84" s="22" t="s">
        <v>69</v>
      </c>
      <c r="G84" s="22" t="s">
        <v>26</v>
      </c>
      <c r="H84" s="22" t="s">
        <v>233</v>
      </c>
      <c r="I84" s="22" t="s">
        <v>62</v>
      </c>
      <c r="J84" s="22" t="s">
        <v>46</v>
      </c>
      <c r="K84" s="22" t="s">
        <v>42</v>
      </c>
      <c r="L84" s="22">
        <v>1</v>
      </c>
      <c r="M84" s="22" t="s">
        <v>1514</v>
      </c>
      <c r="N84" s="22" t="s">
        <v>542</v>
      </c>
      <c r="O84" s="22" t="s">
        <v>543</v>
      </c>
      <c r="P84" s="22"/>
      <c r="Q84" s="21">
        <v>1</v>
      </c>
      <c r="R84" s="21" t="s">
        <v>30</v>
      </c>
      <c r="S84" s="23" t="s">
        <v>245</v>
      </c>
      <c r="T84" s="24">
        <v>5550.7800000000007</v>
      </c>
      <c r="U84" s="22"/>
      <c r="V84" s="22"/>
      <c r="W84" s="24">
        <v>8994.4500000000007</v>
      </c>
      <c r="X84" s="24">
        <v>3443.67</v>
      </c>
      <c r="Y84" s="24">
        <v>5550.7800000000007</v>
      </c>
    </row>
    <row r="85" spans="1:25" x14ac:dyDescent="0.25">
      <c r="A85" s="21">
        <v>84</v>
      </c>
      <c r="B85" s="22" t="s">
        <v>1826</v>
      </c>
      <c r="C85" s="22" t="s">
        <v>24</v>
      </c>
      <c r="D85" s="22" t="s">
        <v>61</v>
      </c>
      <c r="E85" s="22" t="s">
        <v>162</v>
      </c>
      <c r="F85" s="22" t="s">
        <v>163</v>
      </c>
      <c r="G85" s="22" t="s">
        <v>26</v>
      </c>
      <c r="H85" s="22" t="s">
        <v>233</v>
      </c>
      <c r="I85" s="22" t="s">
        <v>62</v>
      </c>
      <c r="J85" s="22" t="s">
        <v>46</v>
      </c>
      <c r="K85" s="22" t="s">
        <v>42</v>
      </c>
      <c r="L85" s="22">
        <v>1</v>
      </c>
      <c r="M85" s="22" t="s">
        <v>1516</v>
      </c>
      <c r="N85" s="22" t="s">
        <v>576</v>
      </c>
      <c r="O85" s="22" t="s">
        <v>577</v>
      </c>
      <c r="P85" s="22"/>
      <c r="Q85" s="21">
        <v>1</v>
      </c>
      <c r="R85" s="21" t="s">
        <v>30</v>
      </c>
      <c r="S85" s="23" t="s">
        <v>245</v>
      </c>
      <c r="T85" s="24">
        <v>5879.9600000000009</v>
      </c>
      <c r="U85" s="22"/>
      <c r="V85" s="22"/>
      <c r="W85" s="24">
        <v>8994.4500000000007</v>
      </c>
      <c r="X85" s="24">
        <v>3114.4900000000002</v>
      </c>
      <c r="Y85" s="24">
        <v>5879.9600000000009</v>
      </c>
    </row>
    <row r="86" spans="1:25" x14ac:dyDescent="0.25">
      <c r="A86" s="21">
        <v>85</v>
      </c>
      <c r="B86" s="22" t="s">
        <v>1826</v>
      </c>
      <c r="C86" s="22" t="s">
        <v>24</v>
      </c>
      <c r="D86" s="22" t="s">
        <v>61</v>
      </c>
      <c r="E86" s="22" t="s">
        <v>162</v>
      </c>
      <c r="F86" s="22" t="s">
        <v>163</v>
      </c>
      <c r="G86" s="22" t="s">
        <v>26</v>
      </c>
      <c r="H86" s="22" t="s">
        <v>233</v>
      </c>
      <c r="I86" s="22" t="s">
        <v>62</v>
      </c>
      <c r="J86" s="22" t="s">
        <v>46</v>
      </c>
      <c r="K86" s="22" t="s">
        <v>42</v>
      </c>
      <c r="L86" s="22">
        <v>1</v>
      </c>
      <c r="M86" s="22" t="s">
        <v>1517</v>
      </c>
      <c r="N86" s="22" t="s">
        <v>596</v>
      </c>
      <c r="O86" s="22" t="s">
        <v>597</v>
      </c>
      <c r="P86" s="22"/>
      <c r="Q86" s="21">
        <v>1</v>
      </c>
      <c r="R86" s="21" t="s">
        <v>30</v>
      </c>
      <c r="S86" s="23" t="s">
        <v>598</v>
      </c>
      <c r="T86" s="24">
        <v>4890.42</v>
      </c>
      <c r="U86" s="22"/>
      <c r="V86" s="22"/>
      <c r="W86" s="24">
        <v>8944.4500000000007</v>
      </c>
      <c r="X86" s="24">
        <v>4054.03</v>
      </c>
      <c r="Y86" s="24">
        <v>4890.42</v>
      </c>
    </row>
    <row r="87" spans="1:25" x14ac:dyDescent="0.25">
      <c r="A87" s="21">
        <v>86</v>
      </c>
      <c r="B87" s="22" t="s">
        <v>1826</v>
      </c>
      <c r="C87" s="22" t="s">
        <v>24</v>
      </c>
      <c r="D87" s="22" t="s">
        <v>61</v>
      </c>
      <c r="E87" s="22" t="s">
        <v>162</v>
      </c>
      <c r="F87" s="22" t="s">
        <v>163</v>
      </c>
      <c r="G87" s="22" t="s">
        <v>26</v>
      </c>
      <c r="H87" s="22" t="s">
        <v>241</v>
      </c>
      <c r="I87" s="22" t="s">
        <v>70</v>
      </c>
      <c r="J87" s="22" t="s">
        <v>71</v>
      </c>
      <c r="K87" s="22" t="s">
        <v>42</v>
      </c>
      <c r="L87" s="22">
        <v>1</v>
      </c>
      <c r="M87" s="22" t="s">
        <v>1518</v>
      </c>
      <c r="N87" s="22" t="s">
        <v>800</v>
      </c>
      <c r="O87" s="22" t="s">
        <v>801</v>
      </c>
      <c r="P87" s="22"/>
      <c r="Q87" s="21">
        <v>1</v>
      </c>
      <c r="R87" s="21" t="s">
        <v>30</v>
      </c>
      <c r="S87" s="23" t="s">
        <v>245</v>
      </c>
      <c r="T87" s="24">
        <v>5775.02</v>
      </c>
      <c r="U87" s="22"/>
      <c r="V87" s="22"/>
      <c r="W87" s="24">
        <v>9489.4</v>
      </c>
      <c r="X87" s="24">
        <v>3714.3799999999992</v>
      </c>
      <c r="Y87" s="24">
        <v>5775.02</v>
      </c>
    </row>
    <row r="88" spans="1:25" x14ac:dyDescent="0.25">
      <c r="A88" s="21">
        <v>87</v>
      </c>
      <c r="B88" s="22" t="s">
        <v>1826</v>
      </c>
      <c r="C88" s="22" t="s">
        <v>24</v>
      </c>
      <c r="D88" s="22" t="s">
        <v>47</v>
      </c>
      <c r="E88" s="22" t="s">
        <v>150</v>
      </c>
      <c r="F88" s="22" t="s">
        <v>151</v>
      </c>
      <c r="G88" s="22" t="s">
        <v>26</v>
      </c>
      <c r="H88" s="22" t="s">
        <v>253</v>
      </c>
      <c r="I88" s="22" t="s">
        <v>34</v>
      </c>
      <c r="J88" s="22" t="s">
        <v>28</v>
      </c>
      <c r="K88" s="22" t="s">
        <v>29</v>
      </c>
      <c r="L88" s="22">
        <v>1</v>
      </c>
      <c r="M88" s="22" t="s">
        <v>1519</v>
      </c>
      <c r="N88" s="22" t="s">
        <v>470</v>
      </c>
      <c r="O88" s="22" t="s">
        <v>471</v>
      </c>
      <c r="P88" s="22"/>
      <c r="Q88" s="21">
        <v>1</v>
      </c>
      <c r="R88" s="21" t="s">
        <v>30</v>
      </c>
      <c r="S88" s="23" t="s">
        <v>271</v>
      </c>
      <c r="T88" s="24">
        <v>11245.970000000001</v>
      </c>
      <c r="U88" s="22"/>
      <c r="V88" s="22"/>
      <c r="W88" s="24">
        <v>16484.150000000001</v>
      </c>
      <c r="X88" s="24">
        <v>5238.1800000000012</v>
      </c>
      <c r="Y88" s="24">
        <v>11245.970000000001</v>
      </c>
    </row>
    <row r="89" spans="1:25" x14ac:dyDescent="0.25">
      <c r="A89" s="21">
        <v>88</v>
      </c>
      <c r="B89" s="22" t="s">
        <v>1826</v>
      </c>
      <c r="C89" s="22" t="s">
        <v>24</v>
      </c>
      <c r="D89" s="22" t="s">
        <v>47</v>
      </c>
      <c r="E89" s="22" t="s">
        <v>150</v>
      </c>
      <c r="F89" s="22" t="s">
        <v>151</v>
      </c>
      <c r="G89" s="22" t="s">
        <v>26</v>
      </c>
      <c r="H89" s="22" t="s">
        <v>233</v>
      </c>
      <c r="I89" s="22" t="s">
        <v>62</v>
      </c>
      <c r="J89" s="22" t="s">
        <v>46</v>
      </c>
      <c r="K89" s="22" t="s">
        <v>42</v>
      </c>
      <c r="L89" s="22">
        <v>1</v>
      </c>
      <c r="M89" s="22" t="s">
        <v>1520</v>
      </c>
      <c r="N89" s="22" t="s">
        <v>850</v>
      </c>
      <c r="O89" s="22" t="s">
        <v>851</v>
      </c>
      <c r="P89" s="22"/>
      <c r="Q89" s="21">
        <v>1</v>
      </c>
      <c r="R89" s="21" t="s">
        <v>30</v>
      </c>
      <c r="S89" s="23" t="s">
        <v>245</v>
      </c>
      <c r="T89" s="24">
        <v>2971.3900000000003</v>
      </c>
      <c r="U89" s="22"/>
      <c r="V89" s="22"/>
      <c r="W89" s="24">
        <v>8994.4500000000007</v>
      </c>
      <c r="X89" s="24">
        <v>6023.06</v>
      </c>
      <c r="Y89" s="24">
        <v>2971.3900000000003</v>
      </c>
    </row>
    <row r="90" spans="1:25" x14ac:dyDescent="0.25">
      <c r="A90" s="21">
        <v>89</v>
      </c>
      <c r="B90" s="22" t="s">
        <v>1826</v>
      </c>
      <c r="C90" s="22" t="s">
        <v>24</v>
      </c>
      <c r="D90" s="22" t="s">
        <v>47</v>
      </c>
      <c r="E90" s="22" t="s">
        <v>150</v>
      </c>
      <c r="F90" s="22" t="s">
        <v>151</v>
      </c>
      <c r="G90" s="22" t="s">
        <v>26</v>
      </c>
      <c r="H90" s="22" t="s">
        <v>233</v>
      </c>
      <c r="I90" s="22" t="s">
        <v>62</v>
      </c>
      <c r="J90" s="22" t="s">
        <v>46</v>
      </c>
      <c r="K90" s="22" t="s">
        <v>42</v>
      </c>
      <c r="L90" s="22">
        <v>1</v>
      </c>
      <c r="M90" s="22" t="s">
        <v>1521</v>
      </c>
      <c r="N90" s="22" t="s">
        <v>957</v>
      </c>
      <c r="O90" s="22" t="s">
        <v>958</v>
      </c>
      <c r="P90" s="22"/>
      <c r="Q90" s="21">
        <v>1</v>
      </c>
      <c r="R90" s="21" t="s">
        <v>30</v>
      </c>
      <c r="S90" s="23" t="s">
        <v>245</v>
      </c>
      <c r="T90" s="24">
        <v>4046.9700000000003</v>
      </c>
      <c r="U90" s="22"/>
      <c r="V90" s="22"/>
      <c r="W90" s="24">
        <v>8994.4500000000007</v>
      </c>
      <c r="X90" s="24">
        <v>4947.4800000000005</v>
      </c>
      <c r="Y90" s="24">
        <v>4046.9700000000003</v>
      </c>
    </row>
    <row r="91" spans="1:25" x14ac:dyDescent="0.25">
      <c r="A91" s="21">
        <v>90</v>
      </c>
      <c r="B91" s="22" t="s">
        <v>1826</v>
      </c>
      <c r="C91" s="22" t="s">
        <v>24</v>
      </c>
      <c r="D91" s="22" t="s">
        <v>47</v>
      </c>
      <c r="E91" s="22" t="s">
        <v>150</v>
      </c>
      <c r="F91" s="22" t="s">
        <v>151</v>
      </c>
      <c r="G91" s="22" t="s">
        <v>26</v>
      </c>
      <c r="H91" s="22" t="s">
        <v>233</v>
      </c>
      <c r="I91" s="22" t="s">
        <v>62</v>
      </c>
      <c r="J91" s="22" t="s">
        <v>46</v>
      </c>
      <c r="K91" s="22" t="s">
        <v>42</v>
      </c>
      <c r="L91" s="22">
        <v>1</v>
      </c>
      <c r="M91" s="22" t="s">
        <v>1522</v>
      </c>
      <c r="N91" s="22" t="s">
        <v>1017</v>
      </c>
      <c r="O91" s="22" t="s">
        <v>1018</v>
      </c>
      <c r="P91" s="22"/>
      <c r="Q91" s="21">
        <v>1</v>
      </c>
      <c r="R91" s="21" t="s">
        <v>30</v>
      </c>
      <c r="S91" s="23" t="s">
        <v>245</v>
      </c>
      <c r="T91" s="24">
        <v>2459.59</v>
      </c>
      <c r="U91" s="22"/>
      <c r="V91" s="22"/>
      <c r="W91" s="24">
        <v>8994.4500000000007</v>
      </c>
      <c r="X91" s="24">
        <v>6534.8600000000006</v>
      </c>
      <c r="Y91" s="24">
        <v>2459.59</v>
      </c>
    </row>
    <row r="92" spans="1:25" x14ac:dyDescent="0.25">
      <c r="A92" s="21">
        <v>91</v>
      </c>
      <c r="B92" s="22" t="s">
        <v>1826</v>
      </c>
      <c r="C92" s="22" t="s">
        <v>24</v>
      </c>
      <c r="D92" s="22" t="s">
        <v>47</v>
      </c>
      <c r="E92" s="22" t="s">
        <v>150</v>
      </c>
      <c r="F92" s="22" t="s">
        <v>151</v>
      </c>
      <c r="G92" s="22" t="s">
        <v>26</v>
      </c>
      <c r="H92" s="22" t="s">
        <v>233</v>
      </c>
      <c r="I92" s="22" t="s">
        <v>62</v>
      </c>
      <c r="J92" s="22" t="s">
        <v>46</v>
      </c>
      <c r="K92" s="22" t="s">
        <v>42</v>
      </c>
      <c r="L92" s="22">
        <v>1</v>
      </c>
      <c r="M92" s="22" t="s">
        <v>1523</v>
      </c>
      <c r="N92" s="22" t="s">
        <v>1151</v>
      </c>
      <c r="O92" s="22" t="s">
        <v>1152</v>
      </c>
      <c r="P92" s="22"/>
      <c r="Q92" s="21">
        <v>1</v>
      </c>
      <c r="R92" s="21" t="s">
        <v>30</v>
      </c>
      <c r="S92" s="23" t="s">
        <v>257</v>
      </c>
      <c r="T92" s="24">
        <v>2082.4400000000005</v>
      </c>
      <c r="U92" s="22"/>
      <c r="V92" s="22"/>
      <c r="W92" s="24">
        <v>8994.4500000000007</v>
      </c>
      <c r="X92" s="24">
        <v>6912.01</v>
      </c>
      <c r="Y92" s="24">
        <v>2082.4400000000005</v>
      </c>
    </row>
    <row r="93" spans="1:25" x14ac:dyDescent="0.25">
      <c r="A93" s="21">
        <v>92</v>
      </c>
      <c r="B93" s="22" t="s">
        <v>1826</v>
      </c>
      <c r="C93" s="22" t="s">
        <v>24</v>
      </c>
      <c r="D93" s="22" t="s">
        <v>47</v>
      </c>
      <c r="E93" s="22" t="s">
        <v>202</v>
      </c>
      <c r="F93" s="22" t="s">
        <v>203</v>
      </c>
      <c r="G93" s="22" t="s">
        <v>26</v>
      </c>
      <c r="H93" s="22" t="s">
        <v>233</v>
      </c>
      <c r="I93" s="22" t="s">
        <v>62</v>
      </c>
      <c r="J93" s="22" t="s">
        <v>46</v>
      </c>
      <c r="K93" s="22" t="s">
        <v>42</v>
      </c>
      <c r="L93" s="22">
        <v>1</v>
      </c>
      <c r="M93" s="22" t="s">
        <v>1524</v>
      </c>
      <c r="N93" s="22" t="s">
        <v>447</v>
      </c>
      <c r="O93" s="22" t="s">
        <v>448</v>
      </c>
      <c r="P93" s="22"/>
      <c r="Q93" s="21">
        <v>1</v>
      </c>
      <c r="R93" s="21" t="s">
        <v>30</v>
      </c>
      <c r="S93" s="23" t="s">
        <v>317</v>
      </c>
      <c r="T93" s="24">
        <v>2226.5700000000006</v>
      </c>
      <c r="U93" s="22"/>
      <c r="V93" s="22"/>
      <c r="W93" s="24">
        <v>8994.4500000000007</v>
      </c>
      <c r="X93" s="24">
        <v>6767.88</v>
      </c>
      <c r="Y93" s="24">
        <v>2226.5700000000006</v>
      </c>
    </row>
    <row r="94" spans="1:25" x14ac:dyDescent="0.25">
      <c r="A94" s="21">
        <v>93</v>
      </c>
      <c r="B94" s="22" t="s">
        <v>1826</v>
      </c>
      <c r="C94" s="22" t="s">
        <v>24</v>
      </c>
      <c r="D94" s="22" t="s">
        <v>47</v>
      </c>
      <c r="E94" s="22" t="s">
        <v>202</v>
      </c>
      <c r="F94" s="22" t="s">
        <v>203</v>
      </c>
      <c r="G94" s="22" t="s">
        <v>26</v>
      </c>
      <c r="H94" s="22" t="s">
        <v>233</v>
      </c>
      <c r="I94" s="22" t="s">
        <v>62</v>
      </c>
      <c r="J94" s="22" t="s">
        <v>46</v>
      </c>
      <c r="K94" s="22" t="s">
        <v>42</v>
      </c>
      <c r="L94" s="22">
        <v>1</v>
      </c>
      <c r="M94" s="22" t="s">
        <v>1525</v>
      </c>
      <c r="N94" s="22" t="s">
        <v>890</v>
      </c>
      <c r="O94" s="22" t="s">
        <v>891</v>
      </c>
      <c r="P94" s="22"/>
      <c r="Q94" s="21">
        <v>1</v>
      </c>
      <c r="R94" s="21" t="s">
        <v>30</v>
      </c>
      <c r="S94" s="23" t="s">
        <v>245</v>
      </c>
      <c r="T94" s="24">
        <v>2761.1000000000013</v>
      </c>
      <c r="U94" s="22"/>
      <c r="V94" s="22"/>
      <c r="W94" s="24">
        <v>8994.4500000000007</v>
      </c>
      <c r="X94" s="24">
        <v>6233.3499999999995</v>
      </c>
      <c r="Y94" s="24">
        <v>2761.1000000000013</v>
      </c>
    </row>
    <row r="95" spans="1:25" x14ac:dyDescent="0.25">
      <c r="A95" s="21">
        <v>94</v>
      </c>
      <c r="B95" s="22" t="s">
        <v>1826</v>
      </c>
      <c r="C95" s="22" t="s">
        <v>24</v>
      </c>
      <c r="D95" s="22" t="s">
        <v>47</v>
      </c>
      <c r="E95" s="22" t="s">
        <v>202</v>
      </c>
      <c r="F95" s="22" t="s">
        <v>203</v>
      </c>
      <c r="G95" s="22" t="s">
        <v>26</v>
      </c>
      <c r="H95" s="22" t="s">
        <v>233</v>
      </c>
      <c r="I95" s="22" t="s">
        <v>62</v>
      </c>
      <c r="J95" s="22" t="s">
        <v>46</v>
      </c>
      <c r="K95" s="22" t="s">
        <v>42</v>
      </c>
      <c r="L95" s="22">
        <v>1</v>
      </c>
      <c r="M95" s="22" t="s">
        <v>1526</v>
      </c>
      <c r="N95" s="22" t="s">
        <v>964</v>
      </c>
      <c r="O95" s="22" t="s">
        <v>965</v>
      </c>
      <c r="P95" s="22"/>
      <c r="Q95" s="21">
        <v>1</v>
      </c>
      <c r="R95" s="21" t="s">
        <v>30</v>
      </c>
      <c r="S95" s="23" t="s">
        <v>271</v>
      </c>
      <c r="T95" s="24">
        <v>6605.7100000000009</v>
      </c>
      <c r="U95" s="22"/>
      <c r="V95" s="22"/>
      <c r="W95" s="24">
        <v>8994.4500000000007</v>
      </c>
      <c r="X95" s="24">
        <v>2388.7400000000002</v>
      </c>
      <c r="Y95" s="24">
        <v>6605.7100000000009</v>
      </c>
    </row>
    <row r="96" spans="1:25" x14ac:dyDescent="0.25">
      <c r="A96" s="21">
        <v>95</v>
      </c>
      <c r="B96" s="22" t="s">
        <v>1826</v>
      </c>
      <c r="C96" s="22" t="s">
        <v>24</v>
      </c>
      <c r="D96" s="22" t="s">
        <v>47</v>
      </c>
      <c r="E96" s="22" t="s">
        <v>202</v>
      </c>
      <c r="F96" s="22" t="s">
        <v>203</v>
      </c>
      <c r="G96" s="22" t="s">
        <v>26</v>
      </c>
      <c r="H96" s="22" t="s">
        <v>233</v>
      </c>
      <c r="I96" s="22" t="s">
        <v>62</v>
      </c>
      <c r="J96" s="22" t="s">
        <v>46</v>
      </c>
      <c r="K96" s="22" t="s">
        <v>42</v>
      </c>
      <c r="L96" s="22">
        <v>1</v>
      </c>
      <c r="M96" s="22" t="s">
        <v>1527</v>
      </c>
      <c r="N96" s="22" t="s">
        <v>1334</v>
      </c>
      <c r="O96" s="22" t="s">
        <v>1335</v>
      </c>
      <c r="P96" s="22"/>
      <c r="Q96" s="21">
        <v>1</v>
      </c>
      <c r="R96" s="21" t="s">
        <v>30</v>
      </c>
      <c r="S96" s="23" t="s">
        <v>245</v>
      </c>
      <c r="T96" s="24">
        <v>5469.85</v>
      </c>
      <c r="U96" s="22"/>
      <c r="V96" s="22"/>
      <c r="W96" s="24">
        <v>8994.4500000000007</v>
      </c>
      <c r="X96" s="24">
        <v>3524.6</v>
      </c>
      <c r="Y96" s="24">
        <v>5469.85</v>
      </c>
    </row>
    <row r="97" spans="1:25" x14ac:dyDescent="0.25">
      <c r="A97" s="21">
        <v>96</v>
      </c>
      <c r="B97" s="22" t="s">
        <v>1826</v>
      </c>
      <c r="C97" s="22" t="s">
        <v>24</v>
      </c>
      <c r="D97" s="22" t="s">
        <v>47</v>
      </c>
      <c r="E97" s="22" t="s">
        <v>194</v>
      </c>
      <c r="F97" s="22" t="s">
        <v>195</v>
      </c>
      <c r="G97" s="22" t="s">
        <v>26</v>
      </c>
      <c r="H97" s="22" t="s">
        <v>233</v>
      </c>
      <c r="I97" s="22" t="s">
        <v>62</v>
      </c>
      <c r="J97" s="22" t="s">
        <v>46</v>
      </c>
      <c r="K97" s="22" t="s">
        <v>42</v>
      </c>
      <c r="L97" s="22">
        <v>1</v>
      </c>
      <c r="M97" s="22" t="s">
        <v>1528</v>
      </c>
      <c r="N97" s="22" t="s">
        <v>668</v>
      </c>
      <c r="O97" s="22" t="s">
        <v>669</v>
      </c>
      <c r="P97" s="22"/>
      <c r="Q97" s="21">
        <v>1</v>
      </c>
      <c r="R97" s="21" t="s">
        <v>30</v>
      </c>
      <c r="S97" s="23" t="s">
        <v>245</v>
      </c>
      <c r="T97" s="24">
        <v>6476.51</v>
      </c>
      <c r="U97" s="22"/>
      <c r="V97" s="22"/>
      <c r="W97" s="24">
        <v>8994.4500000000007</v>
      </c>
      <c r="X97" s="24">
        <v>2517.94</v>
      </c>
      <c r="Y97" s="24">
        <v>6476.51</v>
      </c>
    </row>
    <row r="98" spans="1:25" x14ac:dyDescent="0.25">
      <c r="A98" s="21">
        <v>97</v>
      </c>
      <c r="B98" s="22" t="s">
        <v>1826</v>
      </c>
      <c r="C98" s="22" t="s">
        <v>24</v>
      </c>
      <c r="D98" s="22" t="s">
        <v>47</v>
      </c>
      <c r="E98" s="22" t="s">
        <v>194</v>
      </c>
      <c r="F98" s="22" t="s">
        <v>195</v>
      </c>
      <c r="G98" s="22" t="s">
        <v>26</v>
      </c>
      <c r="H98" s="22" t="s">
        <v>233</v>
      </c>
      <c r="I98" s="22" t="s">
        <v>62</v>
      </c>
      <c r="J98" s="22" t="s">
        <v>46</v>
      </c>
      <c r="K98" s="22" t="s">
        <v>42</v>
      </c>
      <c r="L98" s="22">
        <v>1</v>
      </c>
      <c r="M98" s="22" t="s">
        <v>1529</v>
      </c>
      <c r="N98" s="22" t="s">
        <v>841</v>
      </c>
      <c r="O98" s="22" t="s">
        <v>842</v>
      </c>
      <c r="P98" s="22"/>
      <c r="Q98" s="21">
        <v>1</v>
      </c>
      <c r="R98" s="21" t="s">
        <v>30</v>
      </c>
      <c r="S98" s="23" t="s">
        <v>245</v>
      </c>
      <c r="T98" s="24">
        <v>6900.7200000000012</v>
      </c>
      <c r="U98" s="22"/>
      <c r="V98" s="22"/>
      <c r="W98" s="24">
        <v>8994.4500000000007</v>
      </c>
      <c r="X98" s="24">
        <v>2093.73</v>
      </c>
      <c r="Y98" s="24">
        <v>6900.7200000000012</v>
      </c>
    </row>
    <row r="99" spans="1:25" x14ac:dyDescent="0.25">
      <c r="A99" s="21">
        <v>98</v>
      </c>
      <c r="B99" s="22" t="s">
        <v>1826</v>
      </c>
      <c r="C99" s="22" t="s">
        <v>24</v>
      </c>
      <c r="D99" s="22" t="s">
        <v>47</v>
      </c>
      <c r="E99" s="22" t="s">
        <v>194</v>
      </c>
      <c r="F99" s="22" t="s">
        <v>195</v>
      </c>
      <c r="G99" s="22" t="s">
        <v>26</v>
      </c>
      <c r="H99" s="22" t="s">
        <v>233</v>
      </c>
      <c r="I99" s="22" t="s">
        <v>62</v>
      </c>
      <c r="J99" s="22" t="s">
        <v>46</v>
      </c>
      <c r="K99" s="22" t="s">
        <v>42</v>
      </c>
      <c r="L99" s="22">
        <v>1</v>
      </c>
      <c r="M99" s="22" t="s">
        <v>1530</v>
      </c>
      <c r="N99" s="22" t="s">
        <v>928</v>
      </c>
      <c r="O99" s="22" t="s">
        <v>929</v>
      </c>
      <c r="P99" s="22"/>
      <c r="Q99" s="21">
        <v>1</v>
      </c>
      <c r="R99" s="21" t="s">
        <v>30</v>
      </c>
      <c r="S99" s="23" t="s">
        <v>245</v>
      </c>
      <c r="T99" s="24">
        <v>769</v>
      </c>
      <c r="U99" s="22"/>
      <c r="V99" s="22"/>
      <c r="W99" s="24">
        <v>8994.4500000000007</v>
      </c>
      <c r="X99" s="24">
        <v>8225.4500000000007</v>
      </c>
      <c r="Y99" s="24">
        <v>769</v>
      </c>
    </row>
    <row r="100" spans="1:25" x14ac:dyDescent="0.25">
      <c r="A100" s="21">
        <v>99</v>
      </c>
      <c r="B100" s="22" t="s">
        <v>1826</v>
      </c>
      <c r="C100" s="22" t="s">
        <v>24</v>
      </c>
      <c r="D100" s="22" t="s">
        <v>47</v>
      </c>
      <c r="E100" s="22" t="s">
        <v>194</v>
      </c>
      <c r="F100" s="22" t="s">
        <v>195</v>
      </c>
      <c r="G100" s="22" t="s">
        <v>26</v>
      </c>
      <c r="H100" s="22" t="s">
        <v>233</v>
      </c>
      <c r="I100" s="22" t="s">
        <v>62</v>
      </c>
      <c r="J100" s="22" t="s">
        <v>46</v>
      </c>
      <c r="K100" s="22" t="s">
        <v>42</v>
      </c>
      <c r="L100" s="22">
        <v>1</v>
      </c>
      <c r="M100" s="22" t="s">
        <v>1531</v>
      </c>
      <c r="N100" s="22" t="s">
        <v>1419</v>
      </c>
      <c r="O100" s="22" t="s">
        <v>1420</v>
      </c>
      <c r="P100" s="22"/>
      <c r="Q100" s="21">
        <v>1</v>
      </c>
      <c r="R100" s="21" t="s">
        <v>30</v>
      </c>
      <c r="S100" s="23" t="s">
        <v>245</v>
      </c>
      <c r="T100" s="24">
        <v>6486.3700000000008</v>
      </c>
      <c r="U100" s="22"/>
      <c r="V100" s="22"/>
      <c r="W100" s="24">
        <v>8994.4500000000007</v>
      </c>
      <c r="X100" s="24">
        <v>2508.08</v>
      </c>
      <c r="Y100" s="24">
        <v>6486.3700000000008</v>
      </c>
    </row>
    <row r="101" spans="1:25" x14ac:dyDescent="0.25">
      <c r="A101" s="21">
        <v>100</v>
      </c>
      <c r="B101" s="22" t="s">
        <v>1826</v>
      </c>
      <c r="C101" s="22" t="s">
        <v>24</v>
      </c>
      <c r="D101" s="22" t="s">
        <v>67</v>
      </c>
      <c r="E101" s="22" t="s">
        <v>182</v>
      </c>
      <c r="F101" s="22" t="s">
        <v>183</v>
      </c>
      <c r="G101" s="22" t="s">
        <v>26</v>
      </c>
      <c r="H101" s="22" t="s">
        <v>233</v>
      </c>
      <c r="I101" s="22" t="s">
        <v>62</v>
      </c>
      <c r="J101" s="22" t="s">
        <v>46</v>
      </c>
      <c r="K101" s="22" t="s">
        <v>42</v>
      </c>
      <c r="L101" s="22">
        <v>1</v>
      </c>
      <c r="M101" s="22" t="s">
        <v>1532</v>
      </c>
      <c r="N101" s="22" t="s">
        <v>569</v>
      </c>
      <c r="O101" s="22" t="s">
        <v>570</v>
      </c>
      <c r="P101" s="22"/>
      <c r="Q101" s="21">
        <v>1</v>
      </c>
      <c r="R101" s="21" t="s">
        <v>30</v>
      </c>
      <c r="S101" s="23" t="s">
        <v>245</v>
      </c>
      <c r="T101" s="24">
        <v>6422.880000000001</v>
      </c>
      <c r="U101" s="22"/>
      <c r="V101" s="22"/>
      <c r="W101" s="24">
        <v>8994.4500000000007</v>
      </c>
      <c r="X101" s="24">
        <v>2571.5699999999997</v>
      </c>
      <c r="Y101" s="24">
        <v>6422.880000000001</v>
      </c>
    </row>
    <row r="102" spans="1:25" x14ac:dyDescent="0.25">
      <c r="A102" s="21">
        <v>101</v>
      </c>
      <c r="B102" s="22" t="s">
        <v>1826</v>
      </c>
      <c r="C102" s="22" t="s">
        <v>24</v>
      </c>
      <c r="D102" s="22" t="s">
        <v>67</v>
      </c>
      <c r="E102" s="22" t="s">
        <v>182</v>
      </c>
      <c r="F102" s="22" t="s">
        <v>183</v>
      </c>
      <c r="G102" s="22" t="s">
        <v>26</v>
      </c>
      <c r="H102" s="22" t="s">
        <v>233</v>
      </c>
      <c r="I102" s="22" t="s">
        <v>62</v>
      </c>
      <c r="J102" s="22" t="s">
        <v>46</v>
      </c>
      <c r="K102" s="22" t="s">
        <v>42</v>
      </c>
      <c r="L102" s="22">
        <v>1</v>
      </c>
      <c r="M102" s="22" t="s">
        <v>1533</v>
      </c>
      <c r="N102" s="22" t="s">
        <v>916</v>
      </c>
      <c r="O102" s="22" t="s">
        <v>917</v>
      </c>
      <c r="P102" s="22"/>
      <c r="Q102" s="21">
        <v>1</v>
      </c>
      <c r="R102" s="21" t="s">
        <v>30</v>
      </c>
      <c r="S102" s="23" t="s">
        <v>245</v>
      </c>
      <c r="T102" s="24">
        <v>4503.130000000001</v>
      </c>
      <c r="U102" s="22"/>
      <c r="V102" s="22"/>
      <c r="W102" s="24">
        <v>8994.4500000000007</v>
      </c>
      <c r="X102" s="24">
        <v>4491.32</v>
      </c>
      <c r="Y102" s="24">
        <v>4503.130000000001</v>
      </c>
    </row>
    <row r="103" spans="1:25" x14ac:dyDescent="0.25">
      <c r="A103" s="21">
        <v>102</v>
      </c>
      <c r="B103" s="22" t="s">
        <v>1826</v>
      </c>
      <c r="C103" s="22" t="s">
        <v>24</v>
      </c>
      <c r="D103" s="22" t="s">
        <v>67</v>
      </c>
      <c r="E103" s="22" t="s">
        <v>182</v>
      </c>
      <c r="F103" s="22" t="s">
        <v>183</v>
      </c>
      <c r="G103" s="22" t="s">
        <v>26</v>
      </c>
      <c r="H103" s="22" t="s">
        <v>233</v>
      </c>
      <c r="I103" s="22" t="s">
        <v>62</v>
      </c>
      <c r="J103" s="22" t="s">
        <v>46</v>
      </c>
      <c r="K103" s="22" t="s">
        <v>42</v>
      </c>
      <c r="L103" s="22">
        <v>1</v>
      </c>
      <c r="M103" s="22" t="s">
        <v>1534</v>
      </c>
      <c r="N103" s="22" t="s">
        <v>1136</v>
      </c>
      <c r="O103" s="22" t="s">
        <v>1137</v>
      </c>
      <c r="P103" s="22"/>
      <c r="Q103" s="21">
        <v>1</v>
      </c>
      <c r="R103" s="21" t="s">
        <v>30</v>
      </c>
      <c r="S103" s="23" t="s">
        <v>245</v>
      </c>
      <c r="T103" s="24">
        <v>6208.420000000001</v>
      </c>
      <c r="U103" s="22"/>
      <c r="V103" s="22"/>
      <c r="W103" s="24">
        <v>8994.4500000000007</v>
      </c>
      <c r="X103" s="24">
        <v>2786.0299999999997</v>
      </c>
      <c r="Y103" s="24">
        <v>6208.420000000001</v>
      </c>
    </row>
    <row r="104" spans="1:25" x14ac:dyDescent="0.25">
      <c r="A104" s="21">
        <v>103</v>
      </c>
      <c r="B104" s="22" t="s">
        <v>1826</v>
      </c>
      <c r="C104" s="22" t="s">
        <v>24</v>
      </c>
      <c r="D104" s="22" t="s">
        <v>67</v>
      </c>
      <c r="E104" s="22" t="s">
        <v>182</v>
      </c>
      <c r="F104" s="22" t="s">
        <v>183</v>
      </c>
      <c r="G104" s="22" t="s">
        <v>26</v>
      </c>
      <c r="H104" s="22" t="s">
        <v>233</v>
      </c>
      <c r="I104" s="22" t="s">
        <v>62</v>
      </c>
      <c r="J104" s="22" t="s">
        <v>46</v>
      </c>
      <c r="K104" s="22" t="s">
        <v>42</v>
      </c>
      <c r="L104" s="22">
        <v>1</v>
      </c>
      <c r="M104" s="22" t="s">
        <v>1535</v>
      </c>
      <c r="N104" s="22" t="s">
        <v>1196</v>
      </c>
      <c r="O104" s="22" t="s">
        <v>1197</v>
      </c>
      <c r="P104" s="22"/>
      <c r="Q104" s="21">
        <v>1</v>
      </c>
      <c r="R104" s="21" t="s">
        <v>30</v>
      </c>
      <c r="S104" s="23" t="s">
        <v>245</v>
      </c>
      <c r="T104" s="24">
        <v>6137.68</v>
      </c>
      <c r="U104" s="22"/>
      <c r="V104" s="22"/>
      <c r="W104" s="24">
        <v>8994.4500000000007</v>
      </c>
      <c r="X104" s="24">
        <v>2856.77</v>
      </c>
      <c r="Y104" s="24">
        <v>6137.68</v>
      </c>
    </row>
    <row r="105" spans="1:25" x14ac:dyDescent="0.25">
      <c r="A105" s="21">
        <v>104</v>
      </c>
      <c r="B105" s="22" t="s">
        <v>1826</v>
      </c>
      <c r="C105" s="22" t="s">
        <v>24</v>
      </c>
      <c r="D105" s="22" t="s">
        <v>67</v>
      </c>
      <c r="E105" s="22" t="s">
        <v>182</v>
      </c>
      <c r="F105" s="22" t="s">
        <v>183</v>
      </c>
      <c r="G105" s="22" t="s">
        <v>26</v>
      </c>
      <c r="H105" s="22" t="s">
        <v>233</v>
      </c>
      <c r="I105" s="22" t="s">
        <v>62</v>
      </c>
      <c r="J105" s="22" t="s">
        <v>46</v>
      </c>
      <c r="K105" s="22" t="s">
        <v>42</v>
      </c>
      <c r="L105" s="22">
        <v>1</v>
      </c>
      <c r="M105" s="22" t="s">
        <v>1536</v>
      </c>
      <c r="N105" s="22" t="s">
        <v>1217</v>
      </c>
      <c r="O105" s="22" t="s">
        <v>1218</v>
      </c>
      <c r="P105" s="22"/>
      <c r="Q105" s="21">
        <v>1</v>
      </c>
      <c r="R105" s="21" t="s">
        <v>30</v>
      </c>
      <c r="S105" s="23" t="s">
        <v>245</v>
      </c>
      <c r="T105" s="24">
        <v>6096.1200000000008</v>
      </c>
      <c r="U105" s="22"/>
      <c r="V105" s="22"/>
      <c r="W105" s="24">
        <v>8994.4500000000007</v>
      </c>
      <c r="X105" s="24">
        <v>2898.33</v>
      </c>
      <c r="Y105" s="24">
        <v>6096.1200000000008</v>
      </c>
    </row>
    <row r="106" spans="1:25" x14ac:dyDescent="0.25">
      <c r="A106" s="21">
        <v>105</v>
      </c>
      <c r="B106" s="22" t="s">
        <v>1826</v>
      </c>
      <c r="C106" s="22" t="s">
        <v>24</v>
      </c>
      <c r="D106" s="22" t="s">
        <v>31</v>
      </c>
      <c r="E106" s="22" t="s">
        <v>104</v>
      </c>
      <c r="F106" s="22" t="s">
        <v>105</v>
      </c>
      <c r="G106" s="22" t="s">
        <v>26</v>
      </c>
      <c r="H106" s="22" t="s">
        <v>233</v>
      </c>
      <c r="I106" s="22" t="s">
        <v>62</v>
      </c>
      <c r="J106" s="22" t="s">
        <v>46</v>
      </c>
      <c r="K106" s="22" t="s">
        <v>42</v>
      </c>
      <c r="L106" s="22">
        <v>1</v>
      </c>
      <c r="M106" s="22" t="s">
        <v>1537</v>
      </c>
      <c r="N106" s="22" t="s">
        <v>261</v>
      </c>
      <c r="O106" s="22" t="s">
        <v>262</v>
      </c>
      <c r="P106" s="22"/>
      <c r="Q106" s="21">
        <v>1</v>
      </c>
      <c r="R106" s="21" t="s">
        <v>30</v>
      </c>
      <c r="S106" s="23" t="s">
        <v>245</v>
      </c>
      <c r="T106" s="24">
        <v>1343.8999999999996</v>
      </c>
      <c r="U106" s="22"/>
      <c r="V106" s="22"/>
      <c r="W106" s="24">
        <v>8994.4500000000007</v>
      </c>
      <c r="X106" s="24">
        <v>7650.5500000000011</v>
      </c>
      <c r="Y106" s="24">
        <v>1343.8999999999996</v>
      </c>
    </row>
    <row r="107" spans="1:25" x14ac:dyDescent="0.25">
      <c r="A107" s="21">
        <v>106</v>
      </c>
      <c r="B107" s="22" t="s">
        <v>1826</v>
      </c>
      <c r="C107" s="22" t="s">
        <v>24</v>
      </c>
      <c r="D107" s="22" t="s">
        <v>31</v>
      </c>
      <c r="E107" s="22" t="s">
        <v>104</v>
      </c>
      <c r="F107" s="22" t="s">
        <v>105</v>
      </c>
      <c r="G107" s="22" t="s">
        <v>26</v>
      </c>
      <c r="H107" s="22" t="s">
        <v>233</v>
      </c>
      <c r="I107" s="22" t="s">
        <v>62</v>
      </c>
      <c r="J107" s="22" t="s">
        <v>46</v>
      </c>
      <c r="K107" s="22" t="s">
        <v>42</v>
      </c>
      <c r="L107" s="22">
        <v>1</v>
      </c>
      <c r="M107" s="22" t="s">
        <v>1538</v>
      </c>
      <c r="N107" s="22" t="s">
        <v>489</v>
      </c>
      <c r="O107" s="22" t="s">
        <v>490</v>
      </c>
      <c r="P107" s="22"/>
      <c r="Q107" s="21">
        <v>1</v>
      </c>
      <c r="R107" s="21" t="s">
        <v>30</v>
      </c>
      <c r="S107" s="23">
        <v>39448</v>
      </c>
      <c r="T107" s="24">
        <v>2328.4500000000007</v>
      </c>
      <c r="U107" s="22"/>
      <c r="V107" s="22"/>
      <c r="W107" s="24">
        <v>8994.4500000000007</v>
      </c>
      <c r="X107" s="24">
        <v>6666</v>
      </c>
      <c r="Y107" s="24">
        <v>2328.4500000000007</v>
      </c>
    </row>
    <row r="108" spans="1:25" x14ac:dyDescent="0.25">
      <c r="A108" s="21">
        <v>107</v>
      </c>
      <c r="B108" s="22" t="s">
        <v>1826</v>
      </c>
      <c r="C108" s="22" t="s">
        <v>24</v>
      </c>
      <c r="D108" s="22" t="s">
        <v>31</v>
      </c>
      <c r="E108" s="22" t="s">
        <v>104</v>
      </c>
      <c r="F108" s="22" t="s">
        <v>105</v>
      </c>
      <c r="G108" s="22" t="s">
        <v>26</v>
      </c>
      <c r="H108" s="22" t="s">
        <v>233</v>
      </c>
      <c r="I108" s="22" t="s">
        <v>62</v>
      </c>
      <c r="J108" s="22" t="s">
        <v>46</v>
      </c>
      <c r="K108" s="22" t="s">
        <v>42</v>
      </c>
      <c r="L108" s="22">
        <v>1</v>
      </c>
      <c r="M108" s="22" t="s">
        <v>1539</v>
      </c>
      <c r="N108" s="22" t="s">
        <v>740</v>
      </c>
      <c r="O108" s="22" t="s">
        <v>741</v>
      </c>
      <c r="P108" s="22"/>
      <c r="Q108" s="21">
        <v>1</v>
      </c>
      <c r="R108" s="21" t="s">
        <v>30</v>
      </c>
      <c r="S108" s="23" t="s">
        <v>245</v>
      </c>
      <c r="T108" s="24">
        <v>4331.380000000001</v>
      </c>
      <c r="U108" s="22"/>
      <c r="V108" s="22"/>
      <c r="W108" s="24">
        <v>8994.4500000000007</v>
      </c>
      <c r="X108" s="24">
        <v>4663.07</v>
      </c>
      <c r="Y108" s="24">
        <v>4331.380000000001</v>
      </c>
    </row>
    <row r="109" spans="1:25" x14ac:dyDescent="0.25">
      <c r="A109" s="21">
        <v>108</v>
      </c>
      <c r="B109" s="22" t="s">
        <v>1826</v>
      </c>
      <c r="C109" s="22" t="s">
        <v>24</v>
      </c>
      <c r="D109" s="22" t="s">
        <v>61</v>
      </c>
      <c r="E109" s="22" t="s">
        <v>211</v>
      </c>
      <c r="F109" s="22" t="s">
        <v>212</v>
      </c>
      <c r="G109" s="22" t="s">
        <v>26</v>
      </c>
      <c r="H109" s="22" t="s">
        <v>233</v>
      </c>
      <c r="I109" s="22" t="s">
        <v>62</v>
      </c>
      <c r="J109" s="22" t="s">
        <v>46</v>
      </c>
      <c r="K109" s="22" t="s">
        <v>42</v>
      </c>
      <c r="L109" s="22">
        <v>1</v>
      </c>
      <c r="M109" s="22" t="s">
        <v>1540</v>
      </c>
      <c r="N109" s="22" t="s">
        <v>249</v>
      </c>
      <c r="O109" s="22" t="s">
        <v>250</v>
      </c>
      <c r="P109" s="22"/>
      <c r="Q109" s="21">
        <v>1</v>
      </c>
      <c r="R109" s="21" t="s">
        <v>30</v>
      </c>
      <c r="S109" s="23" t="s">
        <v>225</v>
      </c>
      <c r="T109" s="24">
        <v>4862.7500000000009</v>
      </c>
      <c r="U109" s="22"/>
      <c r="V109" s="22"/>
      <c r="W109" s="24">
        <v>8944.4500000000007</v>
      </c>
      <c r="X109" s="24">
        <v>4081.7</v>
      </c>
      <c r="Y109" s="24">
        <v>4862.7500000000009</v>
      </c>
    </row>
    <row r="110" spans="1:25" x14ac:dyDescent="0.25">
      <c r="A110" s="21">
        <v>109</v>
      </c>
      <c r="B110" s="22" t="s">
        <v>1826</v>
      </c>
      <c r="C110" s="22" t="s">
        <v>24</v>
      </c>
      <c r="D110" s="22" t="s">
        <v>61</v>
      </c>
      <c r="E110" s="22" t="s">
        <v>211</v>
      </c>
      <c r="F110" s="22" t="s">
        <v>212</v>
      </c>
      <c r="G110" s="22" t="s">
        <v>26</v>
      </c>
      <c r="H110" s="22" t="s">
        <v>233</v>
      </c>
      <c r="I110" s="22" t="s">
        <v>62</v>
      </c>
      <c r="J110" s="22" t="s">
        <v>46</v>
      </c>
      <c r="K110" s="22" t="s">
        <v>42</v>
      </c>
      <c r="L110" s="22">
        <v>1</v>
      </c>
      <c r="M110" s="22" t="s">
        <v>1541</v>
      </c>
      <c r="N110" s="22" t="s">
        <v>351</v>
      </c>
      <c r="O110" s="22" t="s">
        <v>352</v>
      </c>
      <c r="P110" s="22"/>
      <c r="Q110" s="21">
        <v>1</v>
      </c>
      <c r="R110" s="21" t="s">
        <v>30</v>
      </c>
      <c r="S110" s="23" t="s">
        <v>245</v>
      </c>
      <c r="T110" s="24">
        <v>5883.8000000000011</v>
      </c>
      <c r="U110" s="22"/>
      <c r="V110" s="22"/>
      <c r="W110" s="24">
        <v>8994.4500000000007</v>
      </c>
      <c r="X110" s="24">
        <v>3110.65</v>
      </c>
      <c r="Y110" s="24">
        <v>5883.8000000000011</v>
      </c>
    </row>
    <row r="111" spans="1:25" x14ac:dyDescent="0.25">
      <c r="A111" s="21">
        <v>110</v>
      </c>
      <c r="B111" s="22" t="s">
        <v>1826</v>
      </c>
      <c r="C111" s="22" t="s">
        <v>24</v>
      </c>
      <c r="D111" s="22" t="s">
        <v>47</v>
      </c>
      <c r="E111" s="22" t="s">
        <v>168</v>
      </c>
      <c r="F111" s="22" t="s">
        <v>169</v>
      </c>
      <c r="G111" s="22" t="s">
        <v>26</v>
      </c>
      <c r="H111" s="22" t="s">
        <v>241</v>
      </c>
      <c r="I111" s="22" t="s">
        <v>70</v>
      </c>
      <c r="J111" s="22" t="s">
        <v>71</v>
      </c>
      <c r="K111" s="22" t="s">
        <v>42</v>
      </c>
      <c r="L111" s="22">
        <v>1</v>
      </c>
      <c r="M111" s="22" t="s">
        <v>1542</v>
      </c>
      <c r="N111" s="22" t="s">
        <v>811</v>
      </c>
      <c r="O111" s="22" t="s">
        <v>812</v>
      </c>
      <c r="P111" s="22"/>
      <c r="Q111" s="21">
        <v>1</v>
      </c>
      <c r="R111" s="21" t="s">
        <v>30</v>
      </c>
      <c r="S111" s="23">
        <v>42217</v>
      </c>
      <c r="T111" s="24">
        <v>5696.49</v>
      </c>
      <c r="U111" s="22"/>
      <c r="V111" s="22"/>
      <c r="W111" s="24">
        <v>9464.4</v>
      </c>
      <c r="X111" s="24">
        <v>3767.91</v>
      </c>
      <c r="Y111" s="24">
        <v>5696.49</v>
      </c>
    </row>
    <row r="112" spans="1:25" x14ac:dyDescent="0.25">
      <c r="A112" s="21">
        <v>111</v>
      </c>
      <c r="B112" s="22" t="s">
        <v>1826</v>
      </c>
      <c r="C112" s="22" t="s">
        <v>24</v>
      </c>
      <c r="D112" s="22" t="s">
        <v>88</v>
      </c>
      <c r="E112" s="22" t="s">
        <v>89</v>
      </c>
      <c r="F112" s="22" t="s">
        <v>90</v>
      </c>
      <c r="G112" s="22" t="s">
        <v>26</v>
      </c>
      <c r="H112" s="22" t="s">
        <v>233</v>
      </c>
      <c r="I112" s="22" t="s">
        <v>62</v>
      </c>
      <c r="J112" s="22" t="s">
        <v>46</v>
      </c>
      <c r="K112" s="22" t="s">
        <v>42</v>
      </c>
      <c r="L112" s="22">
        <v>1</v>
      </c>
      <c r="M112" s="22" t="s">
        <v>1543</v>
      </c>
      <c r="N112" s="22" t="s">
        <v>432</v>
      </c>
      <c r="O112" s="22" t="s">
        <v>433</v>
      </c>
      <c r="P112" s="22"/>
      <c r="Q112" s="21">
        <v>1</v>
      </c>
      <c r="R112" s="21" t="s">
        <v>30</v>
      </c>
      <c r="S112" s="23" t="s">
        <v>245</v>
      </c>
      <c r="T112" s="24">
        <v>6900.7200000000012</v>
      </c>
      <c r="U112" s="22"/>
      <c r="V112" s="22"/>
      <c r="W112" s="24">
        <v>8994.4500000000007</v>
      </c>
      <c r="X112" s="24">
        <v>2093.73</v>
      </c>
      <c r="Y112" s="24">
        <v>6900.7200000000012</v>
      </c>
    </row>
    <row r="113" spans="1:25" x14ac:dyDescent="0.25">
      <c r="A113" s="21">
        <v>112</v>
      </c>
      <c r="B113" s="22" t="s">
        <v>1826</v>
      </c>
      <c r="C113" s="22" t="s">
        <v>24</v>
      </c>
      <c r="D113" s="22" t="s">
        <v>38</v>
      </c>
      <c r="E113" s="22" t="s">
        <v>178</v>
      </c>
      <c r="F113" s="22" t="s">
        <v>179</v>
      </c>
      <c r="G113" s="22" t="s">
        <v>26</v>
      </c>
      <c r="H113" s="22" t="s">
        <v>233</v>
      </c>
      <c r="I113" s="22" t="s">
        <v>62</v>
      </c>
      <c r="J113" s="22" t="s">
        <v>46</v>
      </c>
      <c r="K113" s="22" t="s">
        <v>42</v>
      </c>
      <c r="L113" s="22">
        <v>1</v>
      </c>
      <c r="M113" s="22" t="s">
        <v>1544</v>
      </c>
      <c r="N113" s="22" t="s">
        <v>514</v>
      </c>
      <c r="O113" s="22" t="s">
        <v>515</v>
      </c>
      <c r="P113" s="22"/>
      <c r="Q113" s="21">
        <v>1</v>
      </c>
      <c r="R113" s="21" t="s">
        <v>30</v>
      </c>
      <c r="S113" s="23" t="s">
        <v>245</v>
      </c>
      <c r="T113" s="24">
        <v>3343.34</v>
      </c>
      <c r="U113" s="22"/>
      <c r="V113" s="22"/>
      <c r="W113" s="24">
        <v>8994.4500000000007</v>
      </c>
      <c r="X113" s="24">
        <v>5651.1100000000006</v>
      </c>
      <c r="Y113" s="24">
        <v>3343.34</v>
      </c>
    </row>
    <row r="114" spans="1:25" x14ac:dyDescent="0.25">
      <c r="A114" s="21">
        <v>113</v>
      </c>
      <c r="B114" s="22" t="s">
        <v>1826</v>
      </c>
      <c r="C114" s="22" t="s">
        <v>24</v>
      </c>
      <c r="D114" s="22" t="s">
        <v>38</v>
      </c>
      <c r="E114" s="22" t="s">
        <v>178</v>
      </c>
      <c r="F114" s="22" t="s">
        <v>179</v>
      </c>
      <c r="G114" s="22" t="s">
        <v>26</v>
      </c>
      <c r="H114" s="22" t="s">
        <v>233</v>
      </c>
      <c r="I114" s="22" t="s">
        <v>62</v>
      </c>
      <c r="J114" s="22" t="s">
        <v>46</v>
      </c>
      <c r="K114" s="22" t="s">
        <v>42</v>
      </c>
      <c r="L114" s="22">
        <v>1</v>
      </c>
      <c r="M114" s="22" t="s">
        <v>1545</v>
      </c>
      <c r="N114" s="22" t="s">
        <v>712</v>
      </c>
      <c r="O114" s="22" t="s">
        <v>713</v>
      </c>
      <c r="P114" s="22"/>
      <c r="Q114" s="21">
        <v>1</v>
      </c>
      <c r="R114" s="21" t="s">
        <v>30</v>
      </c>
      <c r="S114" s="23" t="s">
        <v>245</v>
      </c>
      <c r="T114" s="24">
        <v>4166.0600000000013</v>
      </c>
      <c r="U114" s="22"/>
      <c r="V114" s="22"/>
      <c r="W114" s="24">
        <v>8994.4500000000007</v>
      </c>
      <c r="X114" s="24">
        <v>4828.3899999999994</v>
      </c>
      <c r="Y114" s="24">
        <v>4166.0600000000013</v>
      </c>
    </row>
    <row r="115" spans="1:25" x14ac:dyDescent="0.25">
      <c r="A115" s="21">
        <v>114</v>
      </c>
      <c r="B115" s="22" t="s">
        <v>1826</v>
      </c>
      <c r="C115" s="22" t="s">
        <v>24</v>
      </c>
      <c r="D115" s="22" t="s">
        <v>31</v>
      </c>
      <c r="E115" s="22" t="s">
        <v>133</v>
      </c>
      <c r="F115" s="22" t="s">
        <v>134</v>
      </c>
      <c r="G115" s="22" t="s">
        <v>26</v>
      </c>
      <c r="H115" s="22" t="s">
        <v>233</v>
      </c>
      <c r="I115" s="22" t="s">
        <v>62</v>
      </c>
      <c r="J115" s="22" t="s">
        <v>46</v>
      </c>
      <c r="K115" s="22" t="s">
        <v>42</v>
      </c>
      <c r="L115" s="22">
        <v>1</v>
      </c>
      <c r="M115" s="22" t="s">
        <v>1546</v>
      </c>
      <c r="N115" s="22" t="s">
        <v>1347</v>
      </c>
      <c r="O115" s="22" t="s">
        <v>1348</v>
      </c>
      <c r="P115" s="22"/>
      <c r="Q115" s="21">
        <v>1</v>
      </c>
      <c r="R115" s="21" t="s">
        <v>30</v>
      </c>
      <c r="S115" s="23" t="s">
        <v>245</v>
      </c>
      <c r="T115" s="24">
        <v>5152.4000000000005</v>
      </c>
      <c r="U115" s="22"/>
      <c r="V115" s="22"/>
      <c r="W115" s="24">
        <v>8994.4500000000007</v>
      </c>
      <c r="X115" s="24">
        <v>3842.05</v>
      </c>
      <c r="Y115" s="24">
        <v>5152.4000000000005</v>
      </c>
    </row>
    <row r="116" spans="1:25" x14ac:dyDescent="0.25">
      <c r="A116" s="21">
        <v>115</v>
      </c>
      <c r="B116" s="22" t="s">
        <v>1826</v>
      </c>
      <c r="C116" s="22" t="s">
        <v>24</v>
      </c>
      <c r="D116" s="22" t="s">
        <v>38</v>
      </c>
      <c r="E116" s="22" t="s">
        <v>127</v>
      </c>
      <c r="F116" s="22" t="s">
        <v>128</v>
      </c>
      <c r="G116" s="22" t="s">
        <v>26</v>
      </c>
      <c r="H116" s="22" t="s">
        <v>233</v>
      </c>
      <c r="I116" s="22" t="s">
        <v>62</v>
      </c>
      <c r="J116" s="22" t="s">
        <v>46</v>
      </c>
      <c r="K116" s="22" t="s">
        <v>42</v>
      </c>
      <c r="L116" s="22">
        <v>1</v>
      </c>
      <c r="M116" s="22" t="s">
        <v>1547</v>
      </c>
      <c r="N116" s="22" t="s">
        <v>1273</v>
      </c>
      <c r="O116" s="22" t="s">
        <v>1274</v>
      </c>
      <c r="P116" s="22"/>
      <c r="Q116" s="21">
        <v>1</v>
      </c>
      <c r="R116" s="21" t="s">
        <v>30</v>
      </c>
      <c r="S116" s="23" t="s">
        <v>245</v>
      </c>
      <c r="T116" s="24">
        <v>6856.01</v>
      </c>
      <c r="U116" s="22"/>
      <c r="V116" s="22"/>
      <c r="W116" s="24">
        <v>8994.4500000000007</v>
      </c>
      <c r="X116" s="24">
        <v>2138.44</v>
      </c>
      <c r="Y116" s="24">
        <v>6856.01</v>
      </c>
    </row>
    <row r="117" spans="1:25" x14ac:dyDescent="0.25">
      <c r="A117" s="21">
        <v>116</v>
      </c>
      <c r="B117" s="22" t="s">
        <v>1826</v>
      </c>
      <c r="C117" s="22" t="s">
        <v>24</v>
      </c>
      <c r="D117" s="22" t="s">
        <v>38</v>
      </c>
      <c r="E117" s="22" t="s">
        <v>213</v>
      </c>
      <c r="F117" s="22" t="s">
        <v>214</v>
      </c>
      <c r="G117" s="22" t="s">
        <v>26</v>
      </c>
      <c r="H117" s="22" t="s">
        <v>233</v>
      </c>
      <c r="I117" s="22" t="s">
        <v>62</v>
      </c>
      <c r="J117" s="22" t="s">
        <v>46</v>
      </c>
      <c r="K117" s="22" t="s">
        <v>42</v>
      </c>
      <c r="L117" s="22">
        <v>1</v>
      </c>
      <c r="M117" s="22" t="s">
        <v>1548</v>
      </c>
      <c r="N117" s="22" t="s">
        <v>954</v>
      </c>
      <c r="O117" s="22" t="s">
        <v>955</v>
      </c>
      <c r="P117" s="22"/>
      <c r="Q117" s="21">
        <v>1</v>
      </c>
      <c r="R117" s="21" t="s">
        <v>30</v>
      </c>
      <c r="S117" s="23" t="s">
        <v>317</v>
      </c>
      <c r="T117" s="24">
        <v>2075.9899999999998</v>
      </c>
      <c r="U117" s="22"/>
      <c r="V117" s="22"/>
      <c r="W117" s="24">
        <v>8994.4500000000007</v>
      </c>
      <c r="X117" s="24">
        <v>6918.4600000000009</v>
      </c>
      <c r="Y117" s="24">
        <v>2075.9899999999998</v>
      </c>
    </row>
    <row r="118" spans="1:25" x14ac:dyDescent="0.25">
      <c r="A118" s="21">
        <v>117</v>
      </c>
      <c r="B118" s="22" t="s">
        <v>1826</v>
      </c>
      <c r="C118" s="22" t="s">
        <v>24</v>
      </c>
      <c r="D118" s="22" t="s">
        <v>31</v>
      </c>
      <c r="E118" s="22" t="s">
        <v>32</v>
      </c>
      <c r="F118" s="22" t="s">
        <v>33</v>
      </c>
      <c r="G118" s="22" t="s">
        <v>26</v>
      </c>
      <c r="H118" s="22" t="s">
        <v>253</v>
      </c>
      <c r="I118" s="22" t="s">
        <v>34</v>
      </c>
      <c r="J118" s="22" t="s">
        <v>28</v>
      </c>
      <c r="K118" s="22" t="s">
        <v>29</v>
      </c>
      <c r="L118" s="22">
        <v>1</v>
      </c>
      <c r="M118" s="22" t="s">
        <v>1515</v>
      </c>
      <c r="N118" s="22" t="s">
        <v>838</v>
      </c>
      <c r="O118" s="22" t="s">
        <v>839</v>
      </c>
      <c r="P118" s="22"/>
      <c r="Q118" s="21">
        <v>1</v>
      </c>
      <c r="R118" s="21" t="s">
        <v>30</v>
      </c>
      <c r="S118" s="23" t="s">
        <v>226</v>
      </c>
      <c r="T118" s="24">
        <v>12185.870000000003</v>
      </c>
      <c r="U118" s="22"/>
      <c r="V118" s="22"/>
      <c r="W118" s="24">
        <v>16434.150000000001</v>
      </c>
      <c r="X118" s="24">
        <v>4248.28</v>
      </c>
      <c r="Y118" s="24">
        <v>12185.870000000003</v>
      </c>
    </row>
    <row r="119" spans="1:25" x14ac:dyDescent="0.25">
      <c r="A119" s="21">
        <v>118</v>
      </c>
      <c r="B119" s="22" t="s">
        <v>1826</v>
      </c>
      <c r="C119" s="22" t="s">
        <v>24</v>
      </c>
      <c r="D119" s="22" t="s">
        <v>31</v>
      </c>
      <c r="E119" s="22" t="s">
        <v>32</v>
      </c>
      <c r="F119" s="22" t="s">
        <v>33</v>
      </c>
      <c r="G119" s="22" t="s">
        <v>26</v>
      </c>
      <c r="H119" s="22" t="s">
        <v>233</v>
      </c>
      <c r="I119" s="22" t="s">
        <v>62</v>
      </c>
      <c r="J119" s="22" t="s">
        <v>46</v>
      </c>
      <c r="K119" s="22" t="s">
        <v>42</v>
      </c>
      <c r="L119" s="22">
        <v>1</v>
      </c>
      <c r="M119" s="22" t="s">
        <v>1549</v>
      </c>
      <c r="N119" s="22" t="s">
        <v>315</v>
      </c>
      <c r="O119" s="22" t="s">
        <v>316</v>
      </c>
      <c r="P119" s="22"/>
      <c r="Q119" s="21">
        <v>1</v>
      </c>
      <c r="R119" s="21" t="s">
        <v>30</v>
      </c>
      <c r="S119" s="23" t="s">
        <v>317</v>
      </c>
      <c r="T119" s="24">
        <v>6900.7200000000012</v>
      </c>
      <c r="U119" s="22"/>
      <c r="V119" s="22"/>
      <c r="W119" s="24">
        <v>8994.4500000000007</v>
      </c>
      <c r="X119" s="24">
        <v>2093.73</v>
      </c>
      <c r="Y119" s="24">
        <v>6900.7200000000012</v>
      </c>
    </row>
    <row r="120" spans="1:25" x14ac:dyDescent="0.25">
      <c r="A120" s="21">
        <v>119</v>
      </c>
      <c r="B120" s="22" t="s">
        <v>1826</v>
      </c>
      <c r="C120" s="22" t="s">
        <v>24</v>
      </c>
      <c r="D120" s="22" t="s">
        <v>31</v>
      </c>
      <c r="E120" s="22" t="s">
        <v>32</v>
      </c>
      <c r="F120" s="22" t="s">
        <v>33</v>
      </c>
      <c r="G120" s="22" t="s">
        <v>26</v>
      </c>
      <c r="H120" s="22" t="s">
        <v>233</v>
      </c>
      <c r="I120" s="22" t="s">
        <v>62</v>
      </c>
      <c r="J120" s="22" t="s">
        <v>46</v>
      </c>
      <c r="K120" s="22" t="s">
        <v>42</v>
      </c>
      <c r="L120" s="22">
        <v>1</v>
      </c>
      <c r="M120" s="22" t="s">
        <v>1550</v>
      </c>
      <c r="N120" s="22" t="s">
        <v>1223</v>
      </c>
      <c r="O120" s="22" t="s">
        <v>1224</v>
      </c>
      <c r="P120" s="22"/>
      <c r="Q120" s="21">
        <v>1</v>
      </c>
      <c r="R120" s="21" t="s">
        <v>30</v>
      </c>
      <c r="S120" s="23" t="s">
        <v>317</v>
      </c>
      <c r="T120" s="24">
        <v>6900.7200000000012</v>
      </c>
      <c r="U120" s="22"/>
      <c r="V120" s="22"/>
      <c r="W120" s="24">
        <v>8994.4500000000007</v>
      </c>
      <c r="X120" s="24">
        <v>2093.73</v>
      </c>
      <c r="Y120" s="24">
        <v>6900.7200000000012</v>
      </c>
    </row>
    <row r="121" spans="1:25" x14ac:dyDescent="0.25">
      <c r="A121" s="21">
        <v>120</v>
      </c>
      <c r="B121" s="22" t="s">
        <v>1826</v>
      </c>
      <c r="C121" s="22" t="s">
        <v>24</v>
      </c>
      <c r="D121" s="22" t="s">
        <v>31</v>
      </c>
      <c r="E121" s="22" t="s">
        <v>32</v>
      </c>
      <c r="F121" s="22" t="s">
        <v>33</v>
      </c>
      <c r="G121" s="22" t="s">
        <v>26</v>
      </c>
      <c r="H121" s="22" t="s">
        <v>233</v>
      </c>
      <c r="I121" s="22" t="s">
        <v>62</v>
      </c>
      <c r="J121" s="22" t="s">
        <v>46</v>
      </c>
      <c r="K121" s="22" t="s">
        <v>42</v>
      </c>
      <c r="L121" s="22">
        <v>1</v>
      </c>
      <c r="M121" s="22" t="s">
        <v>1551</v>
      </c>
      <c r="N121" s="22" t="s">
        <v>1316</v>
      </c>
      <c r="O121" s="22" t="s">
        <v>1317</v>
      </c>
      <c r="P121" s="22"/>
      <c r="Q121" s="21">
        <v>1</v>
      </c>
      <c r="R121" s="21" t="s">
        <v>30</v>
      </c>
      <c r="S121" s="23" t="s">
        <v>245</v>
      </c>
      <c r="T121" s="24">
        <v>5227.3700000000008</v>
      </c>
      <c r="U121" s="22"/>
      <c r="V121" s="22"/>
      <c r="W121" s="24">
        <v>8994.4500000000007</v>
      </c>
      <c r="X121" s="24">
        <v>3767.08</v>
      </c>
      <c r="Y121" s="24">
        <v>5227.3700000000008</v>
      </c>
    </row>
    <row r="122" spans="1:25" x14ac:dyDescent="0.25">
      <c r="A122" s="21">
        <v>121</v>
      </c>
      <c r="B122" s="22" t="s">
        <v>1826</v>
      </c>
      <c r="C122" s="22" t="s">
        <v>24</v>
      </c>
      <c r="D122" s="22" t="s">
        <v>31</v>
      </c>
      <c r="E122" s="22" t="s">
        <v>32</v>
      </c>
      <c r="F122" s="22" t="s">
        <v>33</v>
      </c>
      <c r="G122" s="22" t="s">
        <v>26</v>
      </c>
      <c r="H122" s="22" t="s">
        <v>241</v>
      </c>
      <c r="I122" s="22" t="s">
        <v>70</v>
      </c>
      <c r="J122" s="22" t="s">
        <v>71</v>
      </c>
      <c r="K122" s="22" t="s">
        <v>42</v>
      </c>
      <c r="L122" s="22">
        <v>1</v>
      </c>
      <c r="M122" s="22" t="s">
        <v>1553</v>
      </c>
      <c r="N122" s="22" t="s">
        <v>1356</v>
      </c>
      <c r="O122" s="22" t="s">
        <v>1357</v>
      </c>
      <c r="P122" s="22"/>
      <c r="Q122" s="21">
        <v>1</v>
      </c>
      <c r="R122" s="21" t="s">
        <v>30</v>
      </c>
      <c r="S122" s="23" t="s">
        <v>271</v>
      </c>
      <c r="T122" s="24">
        <v>7166.05</v>
      </c>
      <c r="U122" s="22"/>
      <c r="V122" s="22"/>
      <c r="W122" s="24">
        <v>9401.9</v>
      </c>
      <c r="X122" s="24">
        <v>2235.8499999999995</v>
      </c>
      <c r="Y122" s="24">
        <v>7166.05</v>
      </c>
    </row>
    <row r="123" spans="1:25" x14ac:dyDescent="0.25">
      <c r="A123" s="21">
        <v>122</v>
      </c>
      <c r="B123" s="22" t="s">
        <v>1826</v>
      </c>
      <c r="C123" s="22" t="s">
        <v>24</v>
      </c>
      <c r="D123" s="22" t="s">
        <v>31</v>
      </c>
      <c r="E123" s="22" t="s">
        <v>137</v>
      </c>
      <c r="F123" s="22" t="s">
        <v>138</v>
      </c>
      <c r="G123" s="22" t="s">
        <v>26</v>
      </c>
      <c r="H123" s="22" t="s">
        <v>233</v>
      </c>
      <c r="I123" s="22" t="s">
        <v>62</v>
      </c>
      <c r="J123" s="22" t="s">
        <v>46</v>
      </c>
      <c r="K123" s="22" t="s">
        <v>42</v>
      </c>
      <c r="L123" s="22">
        <v>1</v>
      </c>
      <c r="M123" s="22" t="s">
        <v>1554</v>
      </c>
      <c r="N123" s="22" t="s">
        <v>499</v>
      </c>
      <c r="O123" s="22" t="s">
        <v>500</v>
      </c>
      <c r="P123" s="22"/>
      <c r="Q123" s="21">
        <v>1</v>
      </c>
      <c r="R123" s="21" t="s">
        <v>30</v>
      </c>
      <c r="S123" s="23" t="s">
        <v>145</v>
      </c>
      <c r="T123" s="24">
        <v>6866.7300000000005</v>
      </c>
      <c r="U123" s="22"/>
      <c r="V123" s="22"/>
      <c r="W123" s="24">
        <v>8944.4500000000007</v>
      </c>
      <c r="X123" s="24">
        <v>2077.7200000000003</v>
      </c>
      <c r="Y123" s="24">
        <v>6866.7300000000005</v>
      </c>
    </row>
    <row r="124" spans="1:25" x14ac:dyDescent="0.25">
      <c r="A124" s="21">
        <v>123</v>
      </c>
      <c r="B124" s="22" t="s">
        <v>1826</v>
      </c>
      <c r="C124" s="22" t="s">
        <v>24</v>
      </c>
      <c r="D124" s="22" t="s">
        <v>61</v>
      </c>
      <c r="E124" s="22" t="s">
        <v>204</v>
      </c>
      <c r="F124" s="22" t="s">
        <v>205</v>
      </c>
      <c r="G124" s="22" t="s">
        <v>26</v>
      </c>
      <c r="H124" s="22" t="s">
        <v>253</v>
      </c>
      <c r="I124" s="22" t="s">
        <v>34</v>
      </c>
      <c r="J124" s="22" t="s">
        <v>28</v>
      </c>
      <c r="K124" s="22" t="s">
        <v>29</v>
      </c>
      <c r="L124" s="22">
        <v>1</v>
      </c>
      <c r="M124" s="22" t="s">
        <v>1556</v>
      </c>
      <c r="N124" s="22" t="s">
        <v>580</v>
      </c>
      <c r="O124" s="22" t="s">
        <v>581</v>
      </c>
      <c r="P124" s="22"/>
      <c r="Q124" s="21">
        <v>1</v>
      </c>
      <c r="R124" s="21" t="s">
        <v>30</v>
      </c>
      <c r="S124" s="23" t="s">
        <v>582</v>
      </c>
      <c r="T124" s="24">
        <v>8923.340000000002</v>
      </c>
      <c r="U124" s="22"/>
      <c r="V124" s="22"/>
      <c r="W124" s="24">
        <v>16434.150000000001</v>
      </c>
      <c r="X124" s="24">
        <v>7510.8099999999995</v>
      </c>
      <c r="Y124" s="24">
        <v>8923.340000000002</v>
      </c>
    </row>
    <row r="125" spans="1:25" x14ac:dyDescent="0.25">
      <c r="A125" s="21">
        <v>124</v>
      </c>
      <c r="B125" s="22" t="s">
        <v>1826</v>
      </c>
      <c r="C125" s="22" t="s">
        <v>24</v>
      </c>
      <c r="D125" s="22" t="s">
        <v>61</v>
      </c>
      <c r="E125" s="22" t="s">
        <v>204</v>
      </c>
      <c r="F125" s="22" t="s">
        <v>205</v>
      </c>
      <c r="G125" s="22" t="s">
        <v>26</v>
      </c>
      <c r="H125" s="22" t="s">
        <v>253</v>
      </c>
      <c r="I125" s="22" t="s">
        <v>34</v>
      </c>
      <c r="J125" s="22" t="s">
        <v>28</v>
      </c>
      <c r="K125" s="22" t="s">
        <v>29</v>
      </c>
      <c r="L125" s="22">
        <v>1</v>
      </c>
      <c r="M125" s="22" t="s">
        <v>1557</v>
      </c>
      <c r="N125" s="22" t="s">
        <v>1220</v>
      </c>
      <c r="O125" s="22" t="s">
        <v>1221</v>
      </c>
      <c r="P125" s="22"/>
      <c r="Q125" s="21">
        <v>1</v>
      </c>
      <c r="R125" s="21" t="s">
        <v>30</v>
      </c>
      <c r="S125" s="23" t="s">
        <v>245</v>
      </c>
      <c r="T125" s="24">
        <v>5671.8099999999995</v>
      </c>
      <c r="U125" s="22"/>
      <c r="V125" s="22"/>
      <c r="W125" s="24">
        <v>16484.150000000001</v>
      </c>
      <c r="X125" s="24">
        <v>10812.340000000002</v>
      </c>
      <c r="Y125" s="24">
        <v>5671.8099999999995</v>
      </c>
    </row>
    <row r="126" spans="1:25" x14ac:dyDescent="0.25">
      <c r="A126" s="21">
        <v>125</v>
      </c>
      <c r="B126" s="22" t="s">
        <v>1826</v>
      </c>
      <c r="C126" s="22" t="s">
        <v>24</v>
      </c>
      <c r="D126" s="22" t="s">
        <v>61</v>
      </c>
      <c r="E126" s="22" t="s">
        <v>204</v>
      </c>
      <c r="F126" s="22" t="s">
        <v>205</v>
      </c>
      <c r="G126" s="22" t="s">
        <v>26</v>
      </c>
      <c r="H126" s="22" t="s">
        <v>233</v>
      </c>
      <c r="I126" s="22" t="s">
        <v>62</v>
      </c>
      <c r="J126" s="22" t="s">
        <v>46</v>
      </c>
      <c r="K126" s="22" t="s">
        <v>42</v>
      </c>
      <c r="L126" s="22">
        <v>1</v>
      </c>
      <c r="M126" s="22" t="s">
        <v>1558</v>
      </c>
      <c r="N126" s="22" t="s">
        <v>697</v>
      </c>
      <c r="O126" s="22" t="s">
        <v>698</v>
      </c>
      <c r="P126" s="22"/>
      <c r="Q126" s="21">
        <v>1</v>
      </c>
      <c r="R126" s="21" t="s">
        <v>30</v>
      </c>
      <c r="S126" s="23" t="s">
        <v>238</v>
      </c>
      <c r="T126" s="24">
        <v>6871.1</v>
      </c>
      <c r="U126" s="22"/>
      <c r="V126" s="22"/>
      <c r="W126" s="24">
        <v>8944.4500000000007</v>
      </c>
      <c r="X126" s="24">
        <v>2073.3500000000004</v>
      </c>
      <c r="Y126" s="24">
        <v>6871.1</v>
      </c>
    </row>
    <row r="127" spans="1:25" x14ac:dyDescent="0.25">
      <c r="A127" s="21">
        <v>126</v>
      </c>
      <c r="B127" s="22" t="s">
        <v>1826</v>
      </c>
      <c r="C127" s="22" t="s">
        <v>24</v>
      </c>
      <c r="D127" s="22" t="s">
        <v>88</v>
      </c>
      <c r="E127" s="22" t="s">
        <v>100</v>
      </c>
      <c r="F127" s="22" t="s">
        <v>101</v>
      </c>
      <c r="G127" s="22" t="s">
        <v>26</v>
      </c>
      <c r="H127" s="22" t="s">
        <v>233</v>
      </c>
      <c r="I127" s="22" t="s">
        <v>62</v>
      </c>
      <c r="J127" s="22" t="s">
        <v>46</v>
      </c>
      <c r="K127" s="22" t="s">
        <v>42</v>
      </c>
      <c r="L127" s="22">
        <v>1</v>
      </c>
      <c r="M127" s="22" t="s">
        <v>1559</v>
      </c>
      <c r="N127" s="22" t="s">
        <v>689</v>
      </c>
      <c r="O127" s="22" t="s">
        <v>690</v>
      </c>
      <c r="P127" s="22"/>
      <c r="Q127" s="21">
        <v>1</v>
      </c>
      <c r="R127" s="21" t="s">
        <v>30</v>
      </c>
      <c r="S127" s="23" t="s">
        <v>317</v>
      </c>
      <c r="T127" s="24">
        <v>6856.01</v>
      </c>
      <c r="U127" s="22"/>
      <c r="V127" s="22"/>
      <c r="W127" s="24">
        <v>8994.4500000000007</v>
      </c>
      <c r="X127" s="24">
        <v>2138.44</v>
      </c>
      <c r="Y127" s="24">
        <v>6856.01</v>
      </c>
    </row>
    <row r="128" spans="1:25" x14ac:dyDescent="0.25">
      <c r="A128" s="21">
        <v>127</v>
      </c>
      <c r="B128" s="22" t="s">
        <v>1826</v>
      </c>
      <c r="C128" s="22" t="s">
        <v>24</v>
      </c>
      <c r="D128" s="22" t="s">
        <v>88</v>
      </c>
      <c r="E128" s="22" t="s">
        <v>100</v>
      </c>
      <c r="F128" s="22" t="s">
        <v>101</v>
      </c>
      <c r="G128" s="22" t="s">
        <v>26</v>
      </c>
      <c r="H128" s="22" t="s">
        <v>233</v>
      </c>
      <c r="I128" s="22" t="s">
        <v>62</v>
      </c>
      <c r="J128" s="22" t="s">
        <v>46</v>
      </c>
      <c r="K128" s="22" t="s">
        <v>42</v>
      </c>
      <c r="L128" s="22">
        <v>1</v>
      </c>
      <c r="M128" s="22" t="s">
        <v>1560</v>
      </c>
      <c r="N128" s="22" t="s">
        <v>1307</v>
      </c>
      <c r="O128" s="22" t="s">
        <v>1308</v>
      </c>
      <c r="P128" s="22"/>
      <c r="Q128" s="21">
        <v>1</v>
      </c>
      <c r="R128" s="21" t="s">
        <v>30</v>
      </c>
      <c r="S128" s="23" t="s">
        <v>245</v>
      </c>
      <c r="T128" s="24">
        <v>6811.2900000000009</v>
      </c>
      <c r="U128" s="22"/>
      <c r="V128" s="22"/>
      <c r="W128" s="24">
        <v>8994.4500000000007</v>
      </c>
      <c r="X128" s="24">
        <v>2183.16</v>
      </c>
      <c r="Y128" s="24">
        <v>6811.2900000000009</v>
      </c>
    </row>
    <row r="129" spans="1:25" x14ac:dyDescent="0.25">
      <c r="A129" s="21">
        <v>128</v>
      </c>
      <c r="B129" s="22" t="s">
        <v>1826</v>
      </c>
      <c r="C129" s="22" t="s">
        <v>24</v>
      </c>
      <c r="D129" s="22" t="s">
        <v>31</v>
      </c>
      <c r="E129" s="22" t="s">
        <v>129</v>
      </c>
      <c r="F129" s="22" t="s">
        <v>130</v>
      </c>
      <c r="G129" s="22" t="s">
        <v>26</v>
      </c>
      <c r="H129" s="22" t="s">
        <v>233</v>
      </c>
      <c r="I129" s="22" t="s">
        <v>62</v>
      </c>
      <c r="J129" s="22" t="s">
        <v>46</v>
      </c>
      <c r="K129" s="22" t="s">
        <v>42</v>
      </c>
      <c r="L129" s="22">
        <v>1</v>
      </c>
      <c r="M129" s="22" t="s">
        <v>1561</v>
      </c>
      <c r="N129" s="22" t="s">
        <v>279</v>
      </c>
      <c r="O129" s="22" t="s">
        <v>280</v>
      </c>
      <c r="P129" s="22"/>
      <c r="Q129" s="21">
        <v>1</v>
      </c>
      <c r="R129" s="21" t="s">
        <v>30</v>
      </c>
      <c r="S129" s="23" t="s">
        <v>271</v>
      </c>
      <c r="T129" s="24">
        <v>5246.35</v>
      </c>
      <c r="U129" s="22"/>
      <c r="V129" s="22"/>
      <c r="W129" s="24">
        <v>8994.4500000000007</v>
      </c>
      <c r="X129" s="24">
        <v>3748.1</v>
      </c>
      <c r="Y129" s="24">
        <v>5246.35</v>
      </c>
    </row>
    <row r="130" spans="1:25" x14ac:dyDescent="0.25">
      <c r="A130" s="21">
        <v>129</v>
      </c>
      <c r="B130" s="22" t="s">
        <v>1826</v>
      </c>
      <c r="C130" s="22" t="s">
        <v>24</v>
      </c>
      <c r="D130" s="22" t="s">
        <v>31</v>
      </c>
      <c r="E130" s="22" t="s">
        <v>129</v>
      </c>
      <c r="F130" s="22" t="s">
        <v>130</v>
      </c>
      <c r="G130" s="22" t="s">
        <v>26</v>
      </c>
      <c r="H130" s="22" t="s">
        <v>241</v>
      </c>
      <c r="I130" s="22" t="s">
        <v>70</v>
      </c>
      <c r="J130" s="22" t="s">
        <v>71</v>
      </c>
      <c r="K130" s="22" t="s">
        <v>42</v>
      </c>
      <c r="L130" s="22">
        <v>1</v>
      </c>
      <c r="M130" s="22" t="s">
        <v>1562</v>
      </c>
      <c r="N130" s="22" t="s">
        <v>832</v>
      </c>
      <c r="O130" s="22" t="s">
        <v>833</v>
      </c>
      <c r="P130" s="22"/>
      <c r="Q130" s="21">
        <v>1</v>
      </c>
      <c r="R130" s="21" t="s">
        <v>30</v>
      </c>
      <c r="S130" s="23" t="s">
        <v>245</v>
      </c>
      <c r="T130" s="24">
        <v>2725.1400000000003</v>
      </c>
      <c r="U130" s="22"/>
      <c r="V130" s="22"/>
      <c r="W130" s="24">
        <v>9401.9</v>
      </c>
      <c r="X130" s="24">
        <v>6676.7599999999993</v>
      </c>
      <c r="Y130" s="24">
        <v>2725.1400000000003</v>
      </c>
    </row>
    <row r="131" spans="1:25" x14ac:dyDescent="0.25">
      <c r="A131" s="21">
        <v>130</v>
      </c>
      <c r="B131" s="22" t="s">
        <v>1826</v>
      </c>
      <c r="C131" s="22" t="s">
        <v>24</v>
      </c>
      <c r="D131" s="22" t="s">
        <v>31</v>
      </c>
      <c r="E131" s="22" t="s">
        <v>129</v>
      </c>
      <c r="F131" s="22" t="s">
        <v>130</v>
      </c>
      <c r="G131" s="22" t="s">
        <v>26</v>
      </c>
      <c r="H131" s="22" t="s">
        <v>233</v>
      </c>
      <c r="I131" s="22" t="s">
        <v>62</v>
      </c>
      <c r="J131" s="22" t="s">
        <v>46</v>
      </c>
      <c r="K131" s="22" t="s">
        <v>42</v>
      </c>
      <c r="L131" s="22">
        <v>1</v>
      </c>
      <c r="M131" s="22" t="s">
        <v>1563</v>
      </c>
      <c r="N131" s="22" t="s">
        <v>931</v>
      </c>
      <c r="O131" s="22" t="s">
        <v>932</v>
      </c>
      <c r="P131" s="22"/>
      <c r="Q131" s="21">
        <v>1</v>
      </c>
      <c r="R131" s="21" t="s">
        <v>30</v>
      </c>
      <c r="S131" s="23" t="s">
        <v>245</v>
      </c>
      <c r="T131" s="24">
        <v>2527.5600000000004</v>
      </c>
      <c r="U131" s="22"/>
      <c r="V131" s="22"/>
      <c r="W131" s="24">
        <v>8994.4500000000007</v>
      </c>
      <c r="X131" s="24">
        <v>6466.89</v>
      </c>
      <c r="Y131" s="24">
        <v>2527.5600000000004</v>
      </c>
    </row>
    <row r="132" spans="1:25" x14ac:dyDescent="0.25">
      <c r="A132" s="21">
        <v>131</v>
      </c>
      <c r="B132" s="22" t="s">
        <v>1826</v>
      </c>
      <c r="C132" s="22" t="s">
        <v>24</v>
      </c>
      <c r="D132" s="22" t="s">
        <v>31</v>
      </c>
      <c r="E132" s="22" t="s">
        <v>129</v>
      </c>
      <c r="F132" s="22" t="s">
        <v>130</v>
      </c>
      <c r="G132" s="22" t="s">
        <v>26</v>
      </c>
      <c r="H132" s="22" t="s">
        <v>233</v>
      </c>
      <c r="I132" s="22" t="s">
        <v>62</v>
      </c>
      <c r="J132" s="22" t="s">
        <v>46</v>
      </c>
      <c r="K132" s="22" t="s">
        <v>42</v>
      </c>
      <c r="L132" s="22">
        <v>1</v>
      </c>
      <c r="M132" s="22" t="s">
        <v>1564</v>
      </c>
      <c r="N132" s="22" t="s">
        <v>949</v>
      </c>
      <c r="O132" s="22" t="s">
        <v>950</v>
      </c>
      <c r="P132" s="22"/>
      <c r="Q132" s="21">
        <v>1</v>
      </c>
      <c r="R132" s="21" t="s">
        <v>30</v>
      </c>
      <c r="S132" s="23" t="s">
        <v>951</v>
      </c>
      <c r="T132" s="24">
        <v>6364.8</v>
      </c>
      <c r="U132" s="22"/>
      <c r="V132" s="22"/>
      <c r="W132" s="24">
        <v>8944.4500000000007</v>
      </c>
      <c r="X132" s="24">
        <v>2579.6500000000005</v>
      </c>
      <c r="Y132" s="24">
        <v>6364.8</v>
      </c>
    </row>
    <row r="133" spans="1:25" x14ac:dyDescent="0.25">
      <c r="A133" s="21">
        <v>132</v>
      </c>
      <c r="B133" s="22" t="s">
        <v>1826</v>
      </c>
      <c r="C133" s="22" t="s">
        <v>24</v>
      </c>
      <c r="D133" s="22" t="s">
        <v>54</v>
      </c>
      <c r="E133" s="22" t="s">
        <v>190</v>
      </c>
      <c r="F133" s="22" t="s">
        <v>191</v>
      </c>
      <c r="G133" s="22" t="s">
        <v>26</v>
      </c>
      <c r="H133" s="22" t="s">
        <v>233</v>
      </c>
      <c r="I133" s="22" t="s">
        <v>62</v>
      </c>
      <c r="J133" s="22" t="s">
        <v>46</v>
      </c>
      <c r="K133" s="22" t="s">
        <v>42</v>
      </c>
      <c r="L133" s="22">
        <v>1</v>
      </c>
      <c r="M133" s="22" t="s">
        <v>1566</v>
      </c>
      <c r="N133" s="22" t="s">
        <v>719</v>
      </c>
      <c r="O133" s="22" t="s">
        <v>720</v>
      </c>
      <c r="P133" s="22"/>
      <c r="Q133" s="21">
        <v>1</v>
      </c>
      <c r="R133" s="21" t="s">
        <v>30</v>
      </c>
      <c r="S133" s="23" t="s">
        <v>317</v>
      </c>
      <c r="T133" s="24">
        <v>5461.35</v>
      </c>
      <c r="U133" s="22"/>
      <c r="V133" s="22"/>
      <c r="W133" s="24">
        <v>8994.4500000000007</v>
      </c>
      <c r="X133" s="24">
        <v>3533.1</v>
      </c>
      <c r="Y133" s="24">
        <v>5461.35</v>
      </c>
    </row>
    <row r="134" spans="1:25" x14ac:dyDescent="0.25">
      <c r="A134" s="21">
        <v>133</v>
      </c>
      <c r="B134" s="22" t="s">
        <v>1826</v>
      </c>
      <c r="C134" s="22" t="s">
        <v>24</v>
      </c>
      <c r="D134" s="22" t="s">
        <v>31</v>
      </c>
      <c r="E134" s="22" t="s">
        <v>52</v>
      </c>
      <c r="F134" s="22" t="s">
        <v>53</v>
      </c>
      <c r="G134" s="22" t="s">
        <v>26</v>
      </c>
      <c r="H134" s="22" t="s">
        <v>233</v>
      </c>
      <c r="I134" s="22" t="s">
        <v>62</v>
      </c>
      <c r="J134" s="22" t="s">
        <v>46</v>
      </c>
      <c r="K134" s="22" t="s">
        <v>42</v>
      </c>
      <c r="L134" s="22">
        <v>1</v>
      </c>
      <c r="M134" s="22" t="s">
        <v>1567</v>
      </c>
      <c r="N134" s="22" t="s">
        <v>385</v>
      </c>
      <c r="O134" s="22" t="s">
        <v>386</v>
      </c>
      <c r="P134" s="22"/>
      <c r="Q134" s="21">
        <v>1</v>
      </c>
      <c r="R134" s="21" t="s">
        <v>30</v>
      </c>
      <c r="S134" s="23" t="s">
        <v>257</v>
      </c>
      <c r="T134" s="24">
        <v>6397.5300000000007</v>
      </c>
      <c r="U134" s="22"/>
      <c r="V134" s="22"/>
      <c r="W134" s="24">
        <v>8994.4500000000007</v>
      </c>
      <c r="X134" s="24">
        <v>2596.92</v>
      </c>
      <c r="Y134" s="24">
        <v>6397.5300000000007</v>
      </c>
    </row>
    <row r="135" spans="1:25" x14ac:dyDescent="0.25">
      <c r="A135" s="21">
        <v>134</v>
      </c>
      <c r="B135" s="22" t="s">
        <v>1826</v>
      </c>
      <c r="C135" s="22" t="s">
        <v>24</v>
      </c>
      <c r="D135" s="22" t="s">
        <v>31</v>
      </c>
      <c r="E135" s="22" t="s">
        <v>52</v>
      </c>
      <c r="F135" s="22" t="s">
        <v>53</v>
      </c>
      <c r="G135" s="22" t="s">
        <v>26</v>
      </c>
      <c r="H135" s="22" t="s">
        <v>233</v>
      </c>
      <c r="I135" s="22" t="s">
        <v>62</v>
      </c>
      <c r="J135" s="22" t="s">
        <v>46</v>
      </c>
      <c r="K135" s="22" t="s">
        <v>42</v>
      </c>
      <c r="L135" s="22">
        <v>1</v>
      </c>
      <c r="M135" s="22" t="s">
        <v>1568</v>
      </c>
      <c r="N135" s="22" t="s">
        <v>1208</v>
      </c>
      <c r="O135" s="22" t="s">
        <v>1209</v>
      </c>
      <c r="P135" s="22"/>
      <c r="Q135" s="21">
        <v>1</v>
      </c>
      <c r="R135" s="21" t="s">
        <v>30</v>
      </c>
      <c r="S135" s="23" t="s">
        <v>257</v>
      </c>
      <c r="T135" s="24">
        <v>6300.7200000000012</v>
      </c>
      <c r="U135" s="22"/>
      <c r="V135" s="22"/>
      <c r="W135" s="24">
        <v>8994.4500000000007</v>
      </c>
      <c r="X135" s="24">
        <v>2693.73</v>
      </c>
      <c r="Y135" s="24">
        <v>6300.7200000000012</v>
      </c>
    </row>
    <row r="136" spans="1:25" x14ac:dyDescent="0.25">
      <c r="A136" s="21">
        <v>135</v>
      </c>
      <c r="B136" s="22" t="s">
        <v>1826</v>
      </c>
      <c r="C136" s="22" t="s">
        <v>24</v>
      </c>
      <c r="D136" s="22" t="s">
        <v>47</v>
      </c>
      <c r="E136" s="22" t="s">
        <v>164</v>
      </c>
      <c r="F136" s="22" t="s">
        <v>165</v>
      </c>
      <c r="G136" s="22" t="s">
        <v>26</v>
      </c>
      <c r="H136" s="22" t="s">
        <v>253</v>
      </c>
      <c r="I136" s="22" t="s">
        <v>34</v>
      </c>
      <c r="J136" s="22" t="s">
        <v>28</v>
      </c>
      <c r="K136" s="22" t="s">
        <v>29</v>
      </c>
      <c r="L136" s="22">
        <v>1</v>
      </c>
      <c r="M136" s="22" t="s">
        <v>1569</v>
      </c>
      <c r="N136" s="22" t="s">
        <v>939</v>
      </c>
      <c r="O136" s="22" t="s">
        <v>940</v>
      </c>
      <c r="P136" s="22"/>
      <c r="Q136" s="21">
        <v>1</v>
      </c>
      <c r="R136" s="21" t="s">
        <v>30</v>
      </c>
      <c r="S136" s="23" t="s">
        <v>941</v>
      </c>
      <c r="T136" s="24">
        <v>12185.870000000003</v>
      </c>
      <c r="U136" s="22"/>
      <c r="V136" s="22"/>
      <c r="W136" s="24">
        <v>16434.150000000001</v>
      </c>
      <c r="X136" s="24">
        <v>4248.28</v>
      </c>
      <c r="Y136" s="24">
        <v>12185.870000000003</v>
      </c>
    </row>
    <row r="137" spans="1:25" x14ac:dyDescent="0.25">
      <c r="A137" s="21">
        <v>136</v>
      </c>
      <c r="B137" s="22" t="s">
        <v>1826</v>
      </c>
      <c r="C137" s="22" t="s">
        <v>24</v>
      </c>
      <c r="D137" s="22" t="s">
        <v>54</v>
      </c>
      <c r="E137" s="22" t="s">
        <v>146</v>
      </c>
      <c r="F137" s="22" t="s">
        <v>147</v>
      </c>
      <c r="G137" s="22" t="s">
        <v>26</v>
      </c>
      <c r="H137" s="22" t="s">
        <v>241</v>
      </c>
      <c r="I137" s="22" t="s">
        <v>70</v>
      </c>
      <c r="J137" s="22" t="s">
        <v>71</v>
      </c>
      <c r="K137" s="22" t="s">
        <v>42</v>
      </c>
      <c r="L137" s="22">
        <v>1</v>
      </c>
      <c r="M137" s="22" t="s">
        <v>1570</v>
      </c>
      <c r="N137" s="22" t="s">
        <v>454</v>
      </c>
      <c r="O137" s="22" t="s">
        <v>455</v>
      </c>
      <c r="P137" s="22"/>
      <c r="Q137" s="21">
        <v>1</v>
      </c>
      <c r="R137" s="21" t="s">
        <v>30</v>
      </c>
      <c r="S137" s="23" t="s">
        <v>271</v>
      </c>
      <c r="T137" s="24">
        <v>5672.7300000000005</v>
      </c>
      <c r="U137" s="22"/>
      <c r="V137" s="22"/>
      <c r="W137" s="24">
        <v>9401.9</v>
      </c>
      <c r="X137" s="24">
        <v>3729.1699999999992</v>
      </c>
      <c r="Y137" s="24">
        <v>5672.7300000000005</v>
      </c>
    </row>
    <row r="138" spans="1:25" x14ac:dyDescent="0.25">
      <c r="A138" s="21">
        <v>137</v>
      </c>
      <c r="B138" s="22" t="s">
        <v>1826</v>
      </c>
      <c r="C138" s="22" t="s">
        <v>24</v>
      </c>
      <c r="D138" s="22" t="s">
        <v>54</v>
      </c>
      <c r="E138" s="22" t="s">
        <v>146</v>
      </c>
      <c r="F138" s="22" t="s">
        <v>147</v>
      </c>
      <c r="G138" s="22" t="s">
        <v>26</v>
      </c>
      <c r="H138" s="22" t="s">
        <v>241</v>
      </c>
      <c r="I138" s="22" t="s">
        <v>70</v>
      </c>
      <c r="J138" s="22" t="s">
        <v>71</v>
      </c>
      <c r="K138" s="22" t="s">
        <v>42</v>
      </c>
      <c r="L138" s="22">
        <v>1</v>
      </c>
      <c r="M138" s="22" t="s">
        <v>1571</v>
      </c>
      <c r="N138" s="22" t="s">
        <v>979</v>
      </c>
      <c r="O138" s="22" t="s">
        <v>980</v>
      </c>
      <c r="P138" s="22"/>
      <c r="Q138" s="21">
        <v>1</v>
      </c>
      <c r="R138" s="21" t="s">
        <v>30</v>
      </c>
      <c r="S138" s="23" t="s">
        <v>245</v>
      </c>
      <c r="T138" s="24">
        <v>7166.05</v>
      </c>
      <c r="U138" s="22"/>
      <c r="V138" s="22"/>
      <c r="W138" s="24">
        <v>9401.9</v>
      </c>
      <c r="X138" s="24">
        <v>2235.8499999999995</v>
      </c>
      <c r="Y138" s="24">
        <v>7166.05</v>
      </c>
    </row>
    <row r="139" spans="1:25" x14ac:dyDescent="0.25">
      <c r="A139" s="21">
        <v>138</v>
      </c>
      <c r="B139" s="22" t="s">
        <v>1826</v>
      </c>
      <c r="C139" s="22" t="s">
        <v>24</v>
      </c>
      <c r="D139" s="22" t="s">
        <v>54</v>
      </c>
      <c r="E139" s="22" t="s">
        <v>146</v>
      </c>
      <c r="F139" s="22" t="s">
        <v>147</v>
      </c>
      <c r="G139" s="22" t="s">
        <v>26</v>
      </c>
      <c r="H139" s="22" t="s">
        <v>233</v>
      </c>
      <c r="I139" s="22" t="s">
        <v>62</v>
      </c>
      <c r="J139" s="22" t="s">
        <v>46</v>
      </c>
      <c r="K139" s="22" t="s">
        <v>42</v>
      </c>
      <c r="L139" s="22">
        <v>1</v>
      </c>
      <c r="M139" s="22" t="s">
        <v>1572</v>
      </c>
      <c r="N139" s="22" t="s">
        <v>1276</v>
      </c>
      <c r="O139" s="22" t="s">
        <v>1277</v>
      </c>
      <c r="P139" s="22"/>
      <c r="Q139" s="21">
        <v>1</v>
      </c>
      <c r="R139" s="21" t="s">
        <v>30</v>
      </c>
      <c r="S139" s="23" t="s">
        <v>174</v>
      </c>
      <c r="T139" s="24">
        <v>5378.9900000000007</v>
      </c>
      <c r="U139" s="22"/>
      <c r="V139" s="22"/>
      <c r="W139" s="24">
        <v>8542.5</v>
      </c>
      <c r="X139" s="24">
        <v>3163.5099999999993</v>
      </c>
      <c r="Y139" s="24">
        <v>5378.9900000000007</v>
      </c>
    </row>
    <row r="140" spans="1:25" x14ac:dyDescent="0.25">
      <c r="A140" s="21">
        <v>139</v>
      </c>
      <c r="B140" s="22" t="s">
        <v>1826</v>
      </c>
      <c r="C140" s="22" t="s">
        <v>24</v>
      </c>
      <c r="D140" s="22" t="s">
        <v>31</v>
      </c>
      <c r="E140" s="22" t="s">
        <v>114</v>
      </c>
      <c r="F140" s="22" t="s">
        <v>115</v>
      </c>
      <c r="G140" s="22" t="s">
        <v>26</v>
      </c>
      <c r="H140" s="22" t="s">
        <v>233</v>
      </c>
      <c r="I140" s="22" t="s">
        <v>62</v>
      </c>
      <c r="J140" s="22" t="s">
        <v>46</v>
      </c>
      <c r="K140" s="22" t="s">
        <v>42</v>
      </c>
      <c r="L140" s="22">
        <v>1</v>
      </c>
      <c r="M140" s="22" t="s">
        <v>1574</v>
      </c>
      <c r="N140" s="22" t="s">
        <v>1075</v>
      </c>
      <c r="O140" s="22" t="s">
        <v>1076</v>
      </c>
      <c r="P140" s="22"/>
      <c r="Q140" s="21">
        <v>1</v>
      </c>
      <c r="R140" s="21" t="s">
        <v>30</v>
      </c>
      <c r="S140" s="23" t="s">
        <v>245</v>
      </c>
      <c r="T140" s="24">
        <v>5550.7800000000007</v>
      </c>
      <c r="U140" s="22"/>
      <c r="V140" s="22"/>
      <c r="W140" s="24">
        <v>8994.4500000000007</v>
      </c>
      <c r="X140" s="24">
        <v>3443.67</v>
      </c>
      <c r="Y140" s="24">
        <v>5550.7800000000007</v>
      </c>
    </row>
    <row r="141" spans="1:25" x14ac:dyDescent="0.25">
      <c r="A141" s="21">
        <v>140</v>
      </c>
      <c r="B141" s="22" t="s">
        <v>1826</v>
      </c>
      <c r="C141" s="22" t="s">
        <v>24</v>
      </c>
      <c r="D141" s="22" t="s">
        <v>31</v>
      </c>
      <c r="E141" s="22" t="s">
        <v>114</v>
      </c>
      <c r="F141" s="22" t="s">
        <v>115</v>
      </c>
      <c r="G141" s="22" t="s">
        <v>26</v>
      </c>
      <c r="H141" s="22" t="e">
        <v>#N/A</v>
      </c>
      <c r="I141" s="22" t="s">
        <v>41</v>
      </c>
      <c r="J141" s="22" t="e">
        <v>#N/A</v>
      </c>
      <c r="K141" s="22" t="e">
        <v>#N/A</v>
      </c>
      <c r="L141" s="22">
        <v>1</v>
      </c>
      <c r="M141" s="22" t="s">
        <v>1573</v>
      </c>
      <c r="N141" s="22" t="s">
        <v>1178</v>
      </c>
      <c r="O141" s="22" t="s">
        <v>1179</v>
      </c>
      <c r="P141" s="22"/>
      <c r="Q141" s="21">
        <v>1</v>
      </c>
      <c r="R141" s="21" t="s">
        <v>30</v>
      </c>
      <c r="S141" s="23" t="s">
        <v>271</v>
      </c>
      <c r="T141" s="24">
        <v>9832.3999999999978</v>
      </c>
      <c r="U141" s="22"/>
      <c r="V141" s="22"/>
      <c r="W141" s="24">
        <v>13167.3</v>
      </c>
      <c r="X141" s="24">
        <v>3334.9000000000005</v>
      </c>
      <c r="Y141" s="24">
        <v>9832.3999999999978</v>
      </c>
    </row>
    <row r="142" spans="1:25" x14ac:dyDescent="0.25">
      <c r="A142" s="21">
        <v>141</v>
      </c>
      <c r="B142" s="22" t="s">
        <v>1826</v>
      </c>
      <c r="C142" s="22" t="s">
        <v>24</v>
      </c>
      <c r="D142" s="22" t="s">
        <v>47</v>
      </c>
      <c r="E142" s="22" t="s">
        <v>112</v>
      </c>
      <c r="F142" s="22" t="s">
        <v>113</v>
      </c>
      <c r="G142" s="22" t="s">
        <v>26</v>
      </c>
      <c r="H142" s="22" t="s">
        <v>233</v>
      </c>
      <c r="I142" s="22" t="s">
        <v>62</v>
      </c>
      <c r="J142" s="22" t="s">
        <v>46</v>
      </c>
      <c r="K142" s="22" t="s">
        <v>42</v>
      </c>
      <c r="L142" s="22">
        <v>1</v>
      </c>
      <c r="M142" s="22" t="s">
        <v>1575</v>
      </c>
      <c r="N142" s="22" t="s">
        <v>996</v>
      </c>
      <c r="O142" s="22" t="s">
        <v>997</v>
      </c>
      <c r="P142" s="22"/>
      <c r="Q142" s="21">
        <v>1</v>
      </c>
      <c r="R142" s="21" t="s">
        <v>30</v>
      </c>
      <c r="S142" s="23" t="s">
        <v>245</v>
      </c>
      <c r="T142" s="24">
        <v>734.93000000000029</v>
      </c>
      <c r="U142" s="22"/>
      <c r="V142" s="22"/>
      <c r="W142" s="24">
        <v>8994.4500000000007</v>
      </c>
      <c r="X142" s="24">
        <v>8259.52</v>
      </c>
      <c r="Y142" s="24">
        <v>734.93000000000029</v>
      </c>
    </row>
    <row r="143" spans="1:25" x14ac:dyDescent="0.25">
      <c r="A143" s="21">
        <v>142</v>
      </c>
      <c r="B143" s="22" t="s">
        <v>1826</v>
      </c>
      <c r="C143" s="22" t="s">
        <v>24</v>
      </c>
      <c r="D143" s="22" t="s">
        <v>38</v>
      </c>
      <c r="E143" s="22" t="s">
        <v>122</v>
      </c>
      <c r="F143" s="22" t="s">
        <v>123</v>
      </c>
      <c r="G143" s="22" t="s">
        <v>26</v>
      </c>
      <c r="H143" s="22" t="s">
        <v>233</v>
      </c>
      <c r="I143" s="22" t="s">
        <v>62</v>
      </c>
      <c r="J143" s="22" t="s">
        <v>46</v>
      </c>
      <c r="K143" s="22" t="s">
        <v>42</v>
      </c>
      <c r="L143" s="22">
        <v>1</v>
      </c>
      <c r="M143" s="22" t="s">
        <v>1577</v>
      </c>
      <c r="N143" s="22" t="s">
        <v>722</v>
      </c>
      <c r="O143" s="22" t="s">
        <v>723</v>
      </c>
      <c r="P143" s="22"/>
      <c r="Q143" s="21">
        <v>1</v>
      </c>
      <c r="R143" s="21" t="s">
        <v>30</v>
      </c>
      <c r="S143" s="23" t="s">
        <v>245</v>
      </c>
      <c r="T143" s="24">
        <v>2107.3300000000008</v>
      </c>
      <c r="U143" s="22"/>
      <c r="V143" s="22"/>
      <c r="W143" s="24">
        <v>8994.4500000000007</v>
      </c>
      <c r="X143" s="24">
        <v>6887.12</v>
      </c>
      <c r="Y143" s="24">
        <v>2107.3300000000008</v>
      </c>
    </row>
    <row r="144" spans="1:25" x14ac:dyDescent="0.25">
      <c r="A144" s="21">
        <v>143</v>
      </c>
      <c r="B144" s="22" t="s">
        <v>1826</v>
      </c>
      <c r="C144" s="22" t="s">
        <v>24</v>
      </c>
      <c r="D144" s="22" t="s">
        <v>38</v>
      </c>
      <c r="E144" s="22" t="s">
        <v>122</v>
      </c>
      <c r="F144" s="22" t="s">
        <v>123</v>
      </c>
      <c r="G144" s="22" t="s">
        <v>26</v>
      </c>
      <c r="H144" s="22" t="s">
        <v>233</v>
      </c>
      <c r="I144" s="22" t="s">
        <v>62</v>
      </c>
      <c r="J144" s="22" t="s">
        <v>46</v>
      </c>
      <c r="K144" s="22" t="s">
        <v>42</v>
      </c>
      <c r="L144" s="22">
        <v>1</v>
      </c>
      <c r="M144" s="22" t="s">
        <v>1578</v>
      </c>
      <c r="N144" s="22" t="s">
        <v>778</v>
      </c>
      <c r="O144" s="22" t="s">
        <v>779</v>
      </c>
      <c r="P144" s="22"/>
      <c r="Q144" s="21">
        <v>1</v>
      </c>
      <c r="R144" s="21" t="s">
        <v>30</v>
      </c>
      <c r="S144" s="23" t="s">
        <v>245</v>
      </c>
      <c r="T144" s="24">
        <v>1579.2300000000005</v>
      </c>
      <c r="U144" s="22"/>
      <c r="V144" s="22"/>
      <c r="W144" s="24">
        <v>8994.4500000000007</v>
      </c>
      <c r="X144" s="24">
        <v>7415.22</v>
      </c>
      <c r="Y144" s="24">
        <v>1579.2300000000005</v>
      </c>
    </row>
    <row r="145" spans="1:25" x14ac:dyDescent="0.25">
      <c r="A145" s="21">
        <v>144</v>
      </c>
      <c r="B145" s="22" t="s">
        <v>1826</v>
      </c>
      <c r="C145" s="22" t="s">
        <v>24</v>
      </c>
      <c r="D145" s="22" t="s">
        <v>38</v>
      </c>
      <c r="E145" s="22" t="s">
        <v>122</v>
      </c>
      <c r="F145" s="22" t="s">
        <v>123</v>
      </c>
      <c r="G145" s="22" t="s">
        <v>26</v>
      </c>
      <c r="H145" s="22" t="s">
        <v>233</v>
      </c>
      <c r="I145" s="22" t="s">
        <v>62</v>
      </c>
      <c r="J145" s="22" t="s">
        <v>46</v>
      </c>
      <c r="K145" s="22" t="s">
        <v>42</v>
      </c>
      <c r="L145" s="22">
        <v>1</v>
      </c>
      <c r="M145" s="22" t="s">
        <v>1579</v>
      </c>
      <c r="N145" s="22" t="s">
        <v>817</v>
      </c>
      <c r="O145" s="22" t="s">
        <v>818</v>
      </c>
      <c r="P145" s="22"/>
      <c r="Q145" s="21">
        <v>1</v>
      </c>
      <c r="R145" s="21" t="s">
        <v>30</v>
      </c>
      <c r="S145" s="23" t="s">
        <v>245</v>
      </c>
      <c r="T145" s="24">
        <v>5008.59</v>
      </c>
      <c r="U145" s="22"/>
      <c r="V145" s="22"/>
      <c r="W145" s="24">
        <v>8994.4500000000007</v>
      </c>
      <c r="X145" s="24">
        <v>3985.86</v>
      </c>
      <c r="Y145" s="24">
        <v>5008.59</v>
      </c>
    </row>
    <row r="146" spans="1:25" x14ac:dyDescent="0.25">
      <c r="A146" s="21">
        <v>145</v>
      </c>
      <c r="B146" s="22" t="s">
        <v>1826</v>
      </c>
      <c r="C146" s="22" t="s">
        <v>24</v>
      </c>
      <c r="D146" s="22" t="s">
        <v>38</v>
      </c>
      <c r="E146" s="22" t="s">
        <v>122</v>
      </c>
      <c r="F146" s="22" t="s">
        <v>123</v>
      </c>
      <c r="G146" s="22" t="s">
        <v>26</v>
      </c>
      <c r="H146" s="22" t="s">
        <v>241</v>
      </c>
      <c r="I146" s="22" t="s">
        <v>70</v>
      </c>
      <c r="J146" s="22" t="s">
        <v>71</v>
      </c>
      <c r="K146" s="22" t="s">
        <v>42</v>
      </c>
      <c r="L146" s="22">
        <v>1</v>
      </c>
      <c r="M146" s="22" t="s">
        <v>1580</v>
      </c>
      <c r="N146" s="22" t="s">
        <v>946</v>
      </c>
      <c r="O146" s="22" t="s">
        <v>947</v>
      </c>
      <c r="P146" s="22"/>
      <c r="Q146" s="21">
        <v>1</v>
      </c>
      <c r="R146" s="21" t="s">
        <v>30</v>
      </c>
      <c r="S146" s="23" t="s">
        <v>245</v>
      </c>
      <c r="T146" s="24">
        <v>5761.96</v>
      </c>
      <c r="U146" s="22"/>
      <c r="V146" s="22"/>
      <c r="W146" s="24">
        <v>9401.9</v>
      </c>
      <c r="X146" s="24">
        <v>3639.9399999999996</v>
      </c>
      <c r="Y146" s="24">
        <v>5761.96</v>
      </c>
    </row>
    <row r="147" spans="1:25" x14ac:dyDescent="0.25">
      <c r="A147" s="21">
        <v>146</v>
      </c>
      <c r="B147" s="22" t="s">
        <v>1826</v>
      </c>
      <c r="C147" s="22" t="s">
        <v>24</v>
      </c>
      <c r="D147" s="22" t="s">
        <v>38</v>
      </c>
      <c r="E147" s="22" t="s">
        <v>122</v>
      </c>
      <c r="F147" s="22" t="s">
        <v>123</v>
      </c>
      <c r="G147" s="22" t="s">
        <v>26</v>
      </c>
      <c r="H147" s="22" t="s">
        <v>253</v>
      </c>
      <c r="I147" s="22" t="s">
        <v>34</v>
      </c>
      <c r="J147" s="22" t="s">
        <v>28</v>
      </c>
      <c r="K147" s="22" t="s">
        <v>29</v>
      </c>
      <c r="L147" s="22">
        <v>1</v>
      </c>
      <c r="M147" s="22" t="s">
        <v>1581</v>
      </c>
      <c r="N147" s="22" t="s">
        <v>589</v>
      </c>
      <c r="O147" s="22" t="s">
        <v>590</v>
      </c>
      <c r="P147" s="22"/>
      <c r="Q147" s="21">
        <v>1</v>
      </c>
      <c r="R147" s="21" t="s">
        <v>30</v>
      </c>
      <c r="S147" s="23" t="s">
        <v>257</v>
      </c>
      <c r="T147" s="24">
        <v>11977</v>
      </c>
      <c r="U147" s="22"/>
      <c r="V147" s="22"/>
      <c r="W147" s="24">
        <v>16484.150000000001</v>
      </c>
      <c r="X147" s="24">
        <v>4507.1500000000015</v>
      </c>
      <c r="Y147" s="24">
        <v>11977</v>
      </c>
    </row>
    <row r="148" spans="1:25" x14ac:dyDescent="0.25">
      <c r="A148" s="21">
        <v>147</v>
      </c>
      <c r="B148" s="22" t="s">
        <v>1826</v>
      </c>
      <c r="C148" s="22" t="s">
        <v>24</v>
      </c>
      <c r="D148" s="22" t="e">
        <v>#N/A</v>
      </c>
      <c r="E148" s="22" t="e">
        <v>#N/A</v>
      </c>
      <c r="F148" s="22" t="e">
        <v>#N/A</v>
      </c>
      <c r="G148" s="22" t="e">
        <v>#N/A</v>
      </c>
      <c r="H148" s="22" t="s">
        <v>253</v>
      </c>
      <c r="I148" s="22" t="s">
        <v>34</v>
      </c>
      <c r="J148" s="22" t="s">
        <v>28</v>
      </c>
      <c r="K148" s="22" t="s">
        <v>29</v>
      </c>
      <c r="L148" s="22">
        <v>1</v>
      </c>
      <c r="M148" s="22" t="s">
        <v>1813</v>
      </c>
      <c r="N148" s="22" t="s">
        <v>229</v>
      </c>
      <c r="O148" s="22" t="s">
        <v>230</v>
      </c>
      <c r="P148" s="22"/>
      <c r="Q148" s="21">
        <v>1</v>
      </c>
      <c r="R148" s="21" t="s">
        <v>30</v>
      </c>
      <c r="S148" s="23">
        <v>42552</v>
      </c>
      <c r="T148" s="24">
        <v>11719.550000000001</v>
      </c>
      <c r="U148" s="22"/>
      <c r="V148" s="22"/>
      <c r="W148" s="24">
        <v>15710.5</v>
      </c>
      <c r="X148" s="24">
        <v>3990.9499999999994</v>
      </c>
      <c r="Y148" s="24">
        <v>11719.550000000001</v>
      </c>
    </row>
    <row r="149" spans="1:25" x14ac:dyDescent="0.25">
      <c r="A149" s="21">
        <v>148</v>
      </c>
      <c r="B149" s="22" t="s">
        <v>1826</v>
      </c>
      <c r="C149" s="22" t="s">
        <v>24</v>
      </c>
      <c r="D149" s="22" t="s">
        <v>31</v>
      </c>
      <c r="E149" s="22" t="s">
        <v>74</v>
      </c>
      <c r="F149" s="22" t="s">
        <v>75</v>
      </c>
      <c r="G149" s="22" t="s">
        <v>26</v>
      </c>
      <c r="H149" s="22" t="s">
        <v>253</v>
      </c>
      <c r="I149" s="22" t="s">
        <v>34</v>
      </c>
      <c r="J149" s="22" t="s">
        <v>28</v>
      </c>
      <c r="K149" s="22" t="s">
        <v>29</v>
      </c>
      <c r="L149" s="22">
        <v>1</v>
      </c>
      <c r="M149" s="22" t="s">
        <v>1583</v>
      </c>
      <c r="N149" s="22" t="s">
        <v>1313</v>
      </c>
      <c r="O149" s="22" t="s">
        <v>1314</v>
      </c>
      <c r="P149" s="22"/>
      <c r="Q149" s="21">
        <v>1</v>
      </c>
      <c r="R149" s="21" t="s">
        <v>30</v>
      </c>
      <c r="S149" s="23" t="s">
        <v>271</v>
      </c>
      <c r="T149" s="24">
        <v>9464.26</v>
      </c>
      <c r="U149" s="22"/>
      <c r="V149" s="22"/>
      <c r="W149" s="24">
        <v>12558.75</v>
      </c>
      <c r="X149" s="24">
        <v>3094.4900000000002</v>
      </c>
      <c r="Y149" s="24">
        <v>9464.26</v>
      </c>
    </row>
    <row r="150" spans="1:25" x14ac:dyDescent="0.25">
      <c r="A150" s="21">
        <v>149</v>
      </c>
      <c r="B150" s="22" t="s">
        <v>1826</v>
      </c>
      <c r="C150" s="22" t="s">
        <v>24</v>
      </c>
      <c r="D150" s="22" t="s">
        <v>31</v>
      </c>
      <c r="E150" s="22" t="s">
        <v>74</v>
      </c>
      <c r="F150" s="22" t="s">
        <v>75</v>
      </c>
      <c r="G150" s="22" t="s">
        <v>26</v>
      </c>
      <c r="H150" s="22" t="s">
        <v>233</v>
      </c>
      <c r="I150" s="22" t="s">
        <v>62</v>
      </c>
      <c r="J150" s="22" t="s">
        <v>46</v>
      </c>
      <c r="K150" s="22" t="s">
        <v>42</v>
      </c>
      <c r="L150" s="22">
        <v>1</v>
      </c>
      <c r="M150" s="22" t="s">
        <v>1584</v>
      </c>
      <c r="N150" s="22" t="s">
        <v>857</v>
      </c>
      <c r="O150" s="22" t="s">
        <v>858</v>
      </c>
      <c r="P150" s="22"/>
      <c r="Q150" s="21">
        <v>1</v>
      </c>
      <c r="R150" s="21" t="s">
        <v>30</v>
      </c>
      <c r="S150" s="23" t="s">
        <v>245</v>
      </c>
      <c r="T150" s="24">
        <v>5550.7800000000007</v>
      </c>
      <c r="U150" s="22"/>
      <c r="V150" s="22"/>
      <c r="W150" s="24">
        <v>8994.4500000000007</v>
      </c>
      <c r="X150" s="24">
        <v>3443.67</v>
      </c>
      <c r="Y150" s="24">
        <v>5550.7800000000007</v>
      </c>
    </row>
    <row r="151" spans="1:25" x14ac:dyDescent="0.25">
      <c r="A151" s="21">
        <v>150</v>
      </c>
      <c r="B151" s="22" t="s">
        <v>1826</v>
      </c>
      <c r="C151" s="22" t="s">
        <v>24</v>
      </c>
      <c r="D151" s="22" t="s">
        <v>31</v>
      </c>
      <c r="E151" s="22" t="s">
        <v>74</v>
      </c>
      <c r="F151" s="22" t="s">
        <v>75</v>
      </c>
      <c r="G151" s="22" t="s">
        <v>26</v>
      </c>
      <c r="H151" s="22" t="s">
        <v>233</v>
      </c>
      <c r="I151" s="22" t="s">
        <v>62</v>
      </c>
      <c r="J151" s="22" t="s">
        <v>46</v>
      </c>
      <c r="K151" s="22" t="s">
        <v>42</v>
      </c>
      <c r="L151" s="22">
        <v>1</v>
      </c>
      <c r="M151" s="22" t="s">
        <v>1585</v>
      </c>
      <c r="N151" s="22" t="s">
        <v>887</v>
      </c>
      <c r="O151" s="22" t="s">
        <v>888</v>
      </c>
      <c r="P151" s="22"/>
      <c r="Q151" s="21">
        <v>1</v>
      </c>
      <c r="R151" s="21" t="s">
        <v>30</v>
      </c>
      <c r="S151" s="23" t="s">
        <v>245</v>
      </c>
      <c r="T151" s="24">
        <v>6605.7200000000012</v>
      </c>
      <c r="U151" s="22"/>
      <c r="V151" s="22"/>
      <c r="W151" s="24">
        <v>8994.4500000000007</v>
      </c>
      <c r="X151" s="24">
        <v>2388.73</v>
      </c>
      <c r="Y151" s="24">
        <v>6605.7200000000012</v>
      </c>
    </row>
    <row r="152" spans="1:25" x14ac:dyDescent="0.25">
      <c r="A152" s="21">
        <v>151</v>
      </c>
      <c r="B152" s="22" t="s">
        <v>1826</v>
      </c>
      <c r="C152" s="22" t="s">
        <v>24</v>
      </c>
      <c r="D152" s="22" t="s">
        <v>31</v>
      </c>
      <c r="E152" s="22" t="s">
        <v>74</v>
      </c>
      <c r="F152" s="22" t="s">
        <v>75</v>
      </c>
      <c r="G152" s="22" t="s">
        <v>26</v>
      </c>
      <c r="H152" s="22" t="s">
        <v>233</v>
      </c>
      <c r="I152" s="22" t="s">
        <v>62</v>
      </c>
      <c r="J152" s="22" t="s">
        <v>46</v>
      </c>
      <c r="K152" s="22" t="s">
        <v>42</v>
      </c>
      <c r="L152" s="22">
        <v>1</v>
      </c>
      <c r="M152" s="22" t="s">
        <v>1586</v>
      </c>
      <c r="N152" s="22" t="s">
        <v>905</v>
      </c>
      <c r="O152" s="22" t="s">
        <v>906</v>
      </c>
      <c r="P152" s="22"/>
      <c r="Q152" s="21">
        <v>1</v>
      </c>
      <c r="R152" s="21" t="s">
        <v>30</v>
      </c>
      <c r="S152" s="23" t="s">
        <v>245</v>
      </c>
      <c r="T152" s="24">
        <v>6600.7200000000012</v>
      </c>
      <c r="U152" s="22"/>
      <c r="V152" s="22"/>
      <c r="W152" s="24">
        <v>8994.4500000000007</v>
      </c>
      <c r="X152" s="24">
        <v>2393.73</v>
      </c>
      <c r="Y152" s="24">
        <v>6600.7200000000012</v>
      </c>
    </row>
    <row r="153" spans="1:25" x14ac:dyDescent="0.25">
      <c r="A153" s="21">
        <v>152</v>
      </c>
      <c r="B153" s="22" t="s">
        <v>1826</v>
      </c>
      <c r="C153" s="22" t="s">
        <v>24</v>
      </c>
      <c r="D153" s="22" t="s">
        <v>31</v>
      </c>
      <c r="E153" s="22" t="s">
        <v>74</v>
      </c>
      <c r="F153" s="22" t="s">
        <v>75</v>
      </c>
      <c r="G153" s="22" t="s">
        <v>26</v>
      </c>
      <c r="H153" s="22" t="s">
        <v>233</v>
      </c>
      <c r="I153" s="22" t="s">
        <v>62</v>
      </c>
      <c r="J153" s="22" t="s">
        <v>46</v>
      </c>
      <c r="K153" s="22" t="s">
        <v>42</v>
      </c>
      <c r="L153" s="22">
        <v>1</v>
      </c>
      <c r="M153" s="22" t="s">
        <v>1587</v>
      </c>
      <c r="N153" s="22" t="s">
        <v>1071</v>
      </c>
      <c r="O153" s="22" t="s">
        <v>1072</v>
      </c>
      <c r="P153" s="22"/>
      <c r="Q153" s="21">
        <v>1</v>
      </c>
      <c r="R153" s="21" t="s">
        <v>30</v>
      </c>
      <c r="S153" s="23" t="s">
        <v>245</v>
      </c>
      <c r="T153" s="24">
        <v>6900.7200000000012</v>
      </c>
      <c r="U153" s="22"/>
      <c r="V153" s="22"/>
      <c r="W153" s="24">
        <v>8994.4500000000007</v>
      </c>
      <c r="X153" s="24">
        <v>2093.73</v>
      </c>
      <c r="Y153" s="24">
        <v>6900.7200000000012</v>
      </c>
    </row>
    <row r="154" spans="1:25" x14ac:dyDescent="0.25">
      <c r="A154" s="21">
        <v>153</v>
      </c>
      <c r="B154" s="22" t="s">
        <v>1826</v>
      </c>
      <c r="C154" s="22" t="s">
        <v>24</v>
      </c>
      <c r="D154" s="22" t="s">
        <v>31</v>
      </c>
      <c r="E154" s="22" t="s">
        <v>74</v>
      </c>
      <c r="F154" s="22" t="s">
        <v>75</v>
      </c>
      <c r="G154" s="22" t="s">
        <v>26</v>
      </c>
      <c r="H154" s="22" t="s">
        <v>233</v>
      </c>
      <c r="I154" s="22" t="s">
        <v>62</v>
      </c>
      <c r="J154" s="22" t="s">
        <v>46</v>
      </c>
      <c r="K154" s="22" t="s">
        <v>42</v>
      </c>
      <c r="L154" s="22">
        <v>1</v>
      </c>
      <c r="M154" s="22" t="s">
        <v>1588</v>
      </c>
      <c r="N154" s="22" t="s">
        <v>1154</v>
      </c>
      <c r="O154" s="22" t="s">
        <v>1155</v>
      </c>
      <c r="P154" s="22"/>
      <c r="Q154" s="21">
        <v>1</v>
      </c>
      <c r="R154" s="21" t="s">
        <v>30</v>
      </c>
      <c r="S154" s="23" t="s">
        <v>245</v>
      </c>
      <c r="T154" s="24">
        <v>6180.85</v>
      </c>
      <c r="U154" s="22"/>
      <c r="V154" s="22"/>
      <c r="W154" s="24">
        <v>8994.4500000000007</v>
      </c>
      <c r="X154" s="24">
        <v>2813.6</v>
      </c>
      <c r="Y154" s="24">
        <v>6180.85</v>
      </c>
    </row>
    <row r="155" spans="1:25" x14ac:dyDescent="0.25">
      <c r="A155" s="21">
        <v>154</v>
      </c>
      <c r="B155" s="22" t="s">
        <v>1826</v>
      </c>
      <c r="C155" s="22" t="s">
        <v>24</v>
      </c>
      <c r="D155" s="22" t="s">
        <v>31</v>
      </c>
      <c r="E155" s="22" t="s">
        <v>74</v>
      </c>
      <c r="F155" s="22" t="s">
        <v>75</v>
      </c>
      <c r="G155" s="22" t="s">
        <v>26</v>
      </c>
      <c r="H155" s="22" t="s">
        <v>233</v>
      </c>
      <c r="I155" s="22" t="s">
        <v>62</v>
      </c>
      <c r="J155" s="22" t="s">
        <v>46</v>
      </c>
      <c r="K155" s="22" t="s">
        <v>42</v>
      </c>
      <c r="L155" s="22">
        <v>1</v>
      </c>
      <c r="M155" s="22" t="s">
        <v>1589</v>
      </c>
      <c r="N155" s="22" t="s">
        <v>1238</v>
      </c>
      <c r="O155" s="22" t="s">
        <v>1239</v>
      </c>
      <c r="P155" s="22"/>
      <c r="Q155" s="21">
        <v>1</v>
      </c>
      <c r="R155" s="21" t="s">
        <v>30</v>
      </c>
      <c r="S155" s="23" t="s">
        <v>245</v>
      </c>
      <c r="T155" s="24">
        <v>6900.7200000000012</v>
      </c>
      <c r="U155" s="22"/>
      <c r="V155" s="22"/>
      <c r="W155" s="24">
        <v>8994.4500000000007</v>
      </c>
      <c r="X155" s="24">
        <v>2093.73</v>
      </c>
      <c r="Y155" s="24">
        <v>6900.7200000000012</v>
      </c>
    </row>
    <row r="156" spans="1:25" x14ac:dyDescent="0.25">
      <c r="A156" s="21">
        <v>155</v>
      </c>
      <c r="B156" s="22" t="s">
        <v>1826</v>
      </c>
      <c r="C156" s="22" t="s">
        <v>24</v>
      </c>
      <c r="D156" s="22" t="s">
        <v>31</v>
      </c>
      <c r="E156" s="22" t="s">
        <v>74</v>
      </c>
      <c r="F156" s="22" t="s">
        <v>75</v>
      </c>
      <c r="G156" s="22" t="s">
        <v>26</v>
      </c>
      <c r="H156" s="22" t="s">
        <v>233</v>
      </c>
      <c r="I156" s="22" t="s">
        <v>62</v>
      </c>
      <c r="J156" s="22" t="s">
        <v>46</v>
      </c>
      <c r="K156" s="22" t="s">
        <v>42</v>
      </c>
      <c r="L156" s="22">
        <v>1</v>
      </c>
      <c r="M156" s="22" t="s">
        <v>1590</v>
      </c>
      <c r="N156" s="22" t="s">
        <v>1247</v>
      </c>
      <c r="O156" s="22" t="s">
        <v>1248</v>
      </c>
      <c r="P156" s="22"/>
      <c r="Q156" s="21">
        <v>1</v>
      </c>
      <c r="R156" s="21" t="s">
        <v>30</v>
      </c>
      <c r="S156" s="23">
        <v>39554</v>
      </c>
      <c r="T156" s="24">
        <v>6730.7200000000012</v>
      </c>
      <c r="U156" s="22"/>
      <c r="V156" s="22"/>
      <c r="W156" s="24">
        <v>8994.4500000000007</v>
      </c>
      <c r="X156" s="24">
        <v>2263.73</v>
      </c>
      <c r="Y156" s="24">
        <v>6730.7200000000012</v>
      </c>
    </row>
    <row r="157" spans="1:25" x14ac:dyDescent="0.25">
      <c r="A157" s="21">
        <v>156</v>
      </c>
      <c r="B157" s="22" t="s">
        <v>1826</v>
      </c>
      <c r="C157" s="22" t="s">
        <v>24</v>
      </c>
      <c r="D157" s="22" t="s">
        <v>31</v>
      </c>
      <c r="E157" s="22" t="s">
        <v>86</v>
      </c>
      <c r="F157" s="22" t="s">
        <v>87</v>
      </c>
      <c r="G157" s="22" t="s">
        <v>26</v>
      </c>
      <c r="H157" s="22" t="s">
        <v>253</v>
      </c>
      <c r="I157" s="22" t="s">
        <v>34</v>
      </c>
      <c r="J157" s="22" t="s">
        <v>28</v>
      </c>
      <c r="K157" s="22" t="s">
        <v>29</v>
      </c>
      <c r="L157" s="22">
        <v>1</v>
      </c>
      <c r="M157" s="22" t="s">
        <v>1591</v>
      </c>
      <c r="N157" s="22" t="s">
        <v>1235</v>
      </c>
      <c r="O157" s="22" t="s">
        <v>1236</v>
      </c>
      <c r="P157" s="22"/>
      <c r="Q157" s="21">
        <v>1</v>
      </c>
      <c r="R157" s="21" t="s">
        <v>30</v>
      </c>
      <c r="S157" s="23" t="s">
        <v>245</v>
      </c>
      <c r="T157" s="24">
        <v>12218.8</v>
      </c>
      <c r="U157" s="22"/>
      <c r="V157" s="22"/>
      <c r="W157" s="24">
        <v>16484.150000000001</v>
      </c>
      <c r="X157" s="24">
        <v>4265.3500000000013</v>
      </c>
      <c r="Y157" s="24">
        <v>12218.8</v>
      </c>
    </row>
    <row r="158" spans="1:25" x14ac:dyDescent="0.25">
      <c r="A158" s="21">
        <v>157</v>
      </c>
      <c r="B158" s="22" t="s">
        <v>1826</v>
      </c>
      <c r="C158" s="22" t="s">
        <v>24</v>
      </c>
      <c r="D158" s="22" t="s">
        <v>31</v>
      </c>
      <c r="E158" s="22" t="s">
        <v>86</v>
      </c>
      <c r="F158" s="22" t="s">
        <v>87</v>
      </c>
      <c r="G158" s="22" t="s">
        <v>26</v>
      </c>
      <c r="H158" s="22" t="s">
        <v>253</v>
      </c>
      <c r="I158" s="22" t="s">
        <v>34</v>
      </c>
      <c r="J158" s="22" t="s">
        <v>28</v>
      </c>
      <c r="K158" s="22" t="s">
        <v>29</v>
      </c>
      <c r="L158" s="22">
        <v>1</v>
      </c>
      <c r="M158" s="22" t="s">
        <v>1592</v>
      </c>
      <c r="N158" s="22" t="s">
        <v>1301</v>
      </c>
      <c r="O158" s="22" t="s">
        <v>1302</v>
      </c>
      <c r="P158" s="22"/>
      <c r="Q158" s="21">
        <v>1</v>
      </c>
      <c r="R158" s="21" t="s">
        <v>30</v>
      </c>
      <c r="S158" s="23" t="s">
        <v>257</v>
      </c>
      <c r="T158" s="24">
        <v>5475.82</v>
      </c>
      <c r="U158" s="22"/>
      <c r="V158" s="22"/>
      <c r="W158" s="24">
        <v>16484.150000000001</v>
      </c>
      <c r="X158" s="24">
        <v>11008.330000000002</v>
      </c>
      <c r="Y158" s="24">
        <v>5475.82</v>
      </c>
    </row>
    <row r="159" spans="1:25" x14ac:dyDescent="0.25">
      <c r="A159" s="21">
        <v>158</v>
      </c>
      <c r="B159" s="22" t="s">
        <v>1826</v>
      </c>
      <c r="C159" s="22" t="s">
        <v>24</v>
      </c>
      <c r="D159" s="22" t="s">
        <v>31</v>
      </c>
      <c r="E159" s="22" t="s">
        <v>86</v>
      </c>
      <c r="F159" s="22" t="s">
        <v>87</v>
      </c>
      <c r="G159" s="22" t="s">
        <v>26</v>
      </c>
      <c r="H159" s="22" t="s">
        <v>241</v>
      </c>
      <c r="I159" s="22" t="s">
        <v>70</v>
      </c>
      <c r="J159" s="22" t="s">
        <v>71</v>
      </c>
      <c r="K159" s="22" t="s">
        <v>42</v>
      </c>
      <c r="L159" s="22">
        <v>1</v>
      </c>
      <c r="M159" s="22" t="s">
        <v>1593</v>
      </c>
      <c r="N159" s="22" t="s">
        <v>287</v>
      </c>
      <c r="O159" s="22" t="s">
        <v>288</v>
      </c>
      <c r="P159" s="22"/>
      <c r="Q159" s="21">
        <v>1</v>
      </c>
      <c r="R159" s="21" t="s">
        <v>30</v>
      </c>
      <c r="S159" s="23" t="s">
        <v>245</v>
      </c>
      <c r="T159" s="24">
        <v>6802.1200000000008</v>
      </c>
      <c r="U159" s="22"/>
      <c r="V159" s="22"/>
      <c r="W159" s="24">
        <v>9401.9</v>
      </c>
      <c r="X159" s="24">
        <v>2599.7799999999993</v>
      </c>
      <c r="Y159" s="24">
        <v>6802.1200000000008</v>
      </c>
    </row>
    <row r="160" spans="1:25" x14ac:dyDescent="0.25">
      <c r="A160" s="21">
        <v>159</v>
      </c>
      <c r="B160" s="22" t="s">
        <v>1826</v>
      </c>
      <c r="C160" s="22" t="s">
        <v>24</v>
      </c>
      <c r="D160" s="22" t="s">
        <v>31</v>
      </c>
      <c r="E160" s="22" t="s">
        <v>86</v>
      </c>
      <c r="F160" s="22" t="s">
        <v>87</v>
      </c>
      <c r="G160" s="22" t="s">
        <v>26</v>
      </c>
      <c r="H160" s="22" t="s">
        <v>233</v>
      </c>
      <c r="I160" s="22" t="s">
        <v>62</v>
      </c>
      <c r="J160" s="22" t="s">
        <v>46</v>
      </c>
      <c r="K160" s="22" t="s">
        <v>42</v>
      </c>
      <c r="L160" s="22">
        <v>1</v>
      </c>
      <c r="M160" s="22" t="s">
        <v>1594</v>
      </c>
      <c r="N160" s="22" t="s">
        <v>380</v>
      </c>
      <c r="O160" s="22" t="s">
        <v>381</v>
      </c>
      <c r="P160" s="22"/>
      <c r="Q160" s="21">
        <v>1</v>
      </c>
      <c r="R160" s="21" t="s">
        <v>30</v>
      </c>
      <c r="S160" s="23">
        <v>39326</v>
      </c>
      <c r="T160" s="24">
        <v>6418.26</v>
      </c>
      <c r="U160" s="22"/>
      <c r="V160" s="22"/>
      <c r="W160" s="24">
        <v>8994.4500000000007</v>
      </c>
      <c r="X160" s="24">
        <v>2576.19</v>
      </c>
      <c r="Y160" s="24">
        <v>6418.26</v>
      </c>
    </row>
    <row r="161" spans="1:25" x14ac:dyDescent="0.25">
      <c r="A161" s="21">
        <v>160</v>
      </c>
      <c r="B161" s="22" t="s">
        <v>1826</v>
      </c>
      <c r="C161" s="22" t="s">
        <v>24</v>
      </c>
      <c r="D161" s="22" t="s">
        <v>31</v>
      </c>
      <c r="E161" s="22" t="s">
        <v>86</v>
      </c>
      <c r="F161" s="22" t="s">
        <v>87</v>
      </c>
      <c r="G161" s="22" t="s">
        <v>26</v>
      </c>
      <c r="H161" s="22" t="s">
        <v>233</v>
      </c>
      <c r="I161" s="22" t="s">
        <v>62</v>
      </c>
      <c r="J161" s="22" t="s">
        <v>46</v>
      </c>
      <c r="K161" s="22" t="s">
        <v>42</v>
      </c>
      <c r="L161" s="22">
        <v>1</v>
      </c>
      <c r="M161" s="22" t="s">
        <v>1595</v>
      </c>
      <c r="N161" s="22" t="s">
        <v>1046</v>
      </c>
      <c r="O161" s="22" t="s">
        <v>1047</v>
      </c>
      <c r="P161" s="22"/>
      <c r="Q161" s="21">
        <v>1</v>
      </c>
      <c r="R161" s="21" t="s">
        <v>30</v>
      </c>
      <c r="S161" s="23">
        <v>39326</v>
      </c>
      <c r="T161" s="24">
        <v>3011.4500000000007</v>
      </c>
      <c r="U161" s="22"/>
      <c r="V161" s="22"/>
      <c r="W161" s="24">
        <v>8994.4500000000007</v>
      </c>
      <c r="X161" s="24">
        <v>5983</v>
      </c>
      <c r="Y161" s="24">
        <v>3011.4500000000007</v>
      </c>
    </row>
    <row r="162" spans="1:25" x14ac:dyDescent="0.25">
      <c r="A162" s="21">
        <v>161</v>
      </c>
      <c r="B162" s="22" t="s">
        <v>1826</v>
      </c>
      <c r="C162" s="22" t="s">
        <v>24</v>
      </c>
      <c r="D162" s="22" t="s">
        <v>31</v>
      </c>
      <c r="E162" s="22" t="s">
        <v>86</v>
      </c>
      <c r="F162" s="22" t="s">
        <v>87</v>
      </c>
      <c r="G162" s="22" t="s">
        <v>26</v>
      </c>
      <c r="H162" s="22" t="s">
        <v>233</v>
      </c>
      <c r="I162" s="22" t="s">
        <v>62</v>
      </c>
      <c r="J162" s="22" t="s">
        <v>46</v>
      </c>
      <c r="K162" s="22" t="s">
        <v>42</v>
      </c>
      <c r="L162" s="22">
        <v>1</v>
      </c>
      <c r="M162" s="22" t="s">
        <v>1596</v>
      </c>
      <c r="N162" s="22" t="s">
        <v>1340</v>
      </c>
      <c r="O162" s="22" t="s">
        <v>1341</v>
      </c>
      <c r="P162" s="22"/>
      <c r="Q162" s="21">
        <v>1</v>
      </c>
      <c r="R162" s="21" t="s">
        <v>30</v>
      </c>
      <c r="S162" s="23">
        <v>39448</v>
      </c>
      <c r="T162" s="24">
        <v>4573.7700000000013</v>
      </c>
      <c r="U162" s="22"/>
      <c r="V162" s="22"/>
      <c r="W162" s="24">
        <v>8994.4500000000007</v>
      </c>
      <c r="X162" s="24">
        <v>4420.6799999999994</v>
      </c>
      <c r="Y162" s="24">
        <v>4573.7700000000013</v>
      </c>
    </row>
    <row r="163" spans="1:25" x14ac:dyDescent="0.25">
      <c r="A163" s="21">
        <v>162</v>
      </c>
      <c r="B163" s="22" t="s">
        <v>1826</v>
      </c>
      <c r="C163" s="22" t="s">
        <v>24</v>
      </c>
      <c r="D163" s="22" t="s">
        <v>31</v>
      </c>
      <c r="E163" s="22" t="s">
        <v>170</v>
      </c>
      <c r="F163" s="22" t="s">
        <v>171</v>
      </c>
      <c r="G163" s="22" t="s">
        <v>26</v>
      </c>
      <c r="H163" s="22" t="s">
        <v>253</v>
      </c>
      <c r="I163" s="22" t="s">
        <v>34</v>
      </c>
      <c r="J163" s="22" t="s">
        <v>28</v>
      </c>
      <c r="K163" s="22" t="s">
        <v>29</v>
      </c>
      <c r="L163" s="22">
        <v>1</v>
      </c>
      <c r="M163" s="22" t="s">
        <v>1597</v>
      </c>
      <c r="N163" s="22" t="s">
        <v>1399</v>
      </c>
      <c r="O163" s="22" t="s">
        <v>1400</v>
      </c>
      <c r="P163" s="22"/>
      <c r="Q163" s="21">
        <v>1</v>
      </c>
      <c r="R163" s="21" t="s">
        <v>30</v>
      </c>
      <c r="S163" s="23" t="s">
        <v>245</v>
      </c>
      <c r="T163" s="24">
        <v>12028.310000000001</v>
      </c>
      <c r="U163" s="22"/>
      <c r="V163" s="22"/>
      <c r="W163" s="24">
        <v>16484.150000000001</v>
      </c>
      <c r="X163" s="24">
        <v>4455.8400000000011</v>
      </c>
      <c r="Y163" s="24">
        <v>12028.310000000001</v>
      </c>
    </row>
    <row r="164" spans="1:25" x14ac:dyDescent="0.25">
      <c r="A164" s="21">
        <v>163</v>
      </c>
      <c r="B164" s="22" t="s">
        <v>1826</v>
      </c>
      <c r="C164" s="22" t="s">
        <v>24</v>
      </c>
      <c r="D164" s="22" t="s">
        <v>31</v>
      </c>
      <c r="E164" s="22" t="s">
        <v>170</v>
      </c>
      <c r="F164" s="22" t="s">
        <v>171</v>
      </c>
      <c r="G164" s="22" t="s">
        <v>26</v>
      </c>
      <c r="H164" s="22" t="s">
        <v>241</v>
      </c>
      <c r="I164" s="22" t="s">
        <v>70</v>
      </c>
      <c r="J164" s="22" t="s">
        <v>71</v>
      </c>
      <c r="K164" s="22" t="s">
        <v>42</v>
      </c>
      <c r="L164" s="22">
        <v>1</v>
      </c>
      <c r="M164" s="22" t="s">
        <v>1598</v>
      </c>
      <c r="N164" s="22" t="s">
        <v>389</v>
      </c>
      <c r="O164" s="22" t="s">
        <v>390</v>
      </c>
      <c r="P164" s="22"/>
      <c r="Q164" s="21">
        <v>1</v>
      </c>
      <c r="R164" s="21" t="s">
        <v>30</v>
      </c>
      <c r="S164" s="23" t="s">
        <v>245</v>
      </c>
      <c r="T164" s="24">
        <v>4276.6200000000008</v>
      </c>
      <c r="U164" s="22"/>
      <c r="V164" s="22"/>
      <c r="W164" s="24">
        <v>9401.9</v>
      </c>
      <c r="X164" s="24">
        <v>5125.2799999999988</v>
      </c>
      <c r="Y164" s="24">
        <v>4276.6200000000008</v>
      </c>
    </row>
    <row r="165" spans="1:25" x14ac:dyDescent="0.25">
      <c r="A165" s="21">
        <v>164</v>
      </c>
      <c r="B165" s="22" t="s">
        <v>1826</v>
      </c>
      <c r="C165" s="22" t="s">
        <v>24</v>
      </c>
      <c r="D165" s="22" t="s">
        <v>31</v>
      </c>
      <c r="E165" s="22" t="s">
        <v>170</v>
      </c>
      <c r="F165" s="22" t="s">
        <v>171</v>
      </c>
      <c r="G165" s="22" t="s">
        <v>26</v>
      </c>
      <c r="H165" s="22" t="s">
        <v>233</v>
      </c>
      <c r="I165" s="22" t="s">
        <v>62</v>
      </c>
      <c r="J165" s="22" t="s">
        <v>46</v>
      </c>
      <c r="K165" s="22" t="s">
        <v>42</v>
      </c>
      <c r="L165" s="22">
        <v>1</v>
      </c>
      <c r="M165" s="22" t="s">
        <v>1599</v>
      </c>
      <c r="N165" s="22" t="s">
        <v>558</v>
      </c>
      <c r="O165" s="22" t="s">
        <v>559</v>
      </c>
      <c r="P165" s="22"/>
      <c r="Q165" s="21">
        <v>1</v>
      </c>
      <c r="R165" s="21" t="s">
        <v>30</v>
      </c>
      <c r="S165" s="23" t="s">
        <v>560</v>
      </c>
      <c r="T165" s="24">
        <v>6028.26</v>
      </c>
      <c r="U165" s="22"/>
      <c r="V165" s="22"/>
      <c r="W165" s="24">
        <v>8944.4500000000007</v>
      </c>
      <c r="X165" s="24">
        <v>2916.19</v>
      </c>
      <c r="Y165" s="24">
        <v>6028.26</v>
      </c>
    </row>
    <row r="166" spans="1:25" x14ac:dyDescent="0.25">
      <c r="A166" s="21">
        <v>165</v>
      </c>
      <c r="B166" s="22" t="s">
        <v>1826</v>
      </c>
      <c r="C166" s="22" t="s">
        <v>24</v>
      </c>
      <c r="D166" s="22" t="s">
        <v>31</v>
      </c>
      <c r="E166" s="22" t="s">
        <v>170</v>
      </c>
      <c r="F166" s="22" t="s">
        <v>171</v>
      </c>
      <c r="G166" s="22" t="s">
        <v>26</v>
      </c>
      <c r="H166" s="22" t="s">
        <v>233</v>
      </c>
      <c r="I166" s="22" t="s">
        <v>62</v>
      </c>
      <c r="J166" s="22" t="s">
        <v>46</v>
      </c>
      <c r="K166" s="22" t="s">
        <v>42</v>
      </c>
      <c r="L166" s="22">
        <v>1</v>
      </c>
      <c r="M166" s="22" t="s">
        <v>1600</v>
      </c>
      <c r="N166" s="22" t="s">
        <v>872</v>
      </c>
      <c r="O166" s="22" t="s">
        <v>873</v>
      </c>
      <c r="P166" s="22"/>
      <c r="Q166" s="21">
        <v>1</v>
      </c>
      <c r="R166" s="21" t="s">
        <v>30</v>
      </c>
      <c r="S166" s="23" t="s">
        <v>245</v>
      </c>
      <c r="T166" s="24">
        <v>6900.7200000000012</v>
      </c>
      <c r="U166" s="22"/>
      <c r="V166" s="22"/>
      <c r="W166" s="24">
        <v>8994.4500000000007</v>
      </c>
      <c r="X166" s="24">
        <v>2093.73</v>
      </c>
      <c r="Y166" s="24">
        <v>6900.7200000000012</v>
      </c>
    </row>
    <row r="167" spans="1:25" x14ac:dyDescent="0.25">
      <c r="A167" s="21">
        <v>166</v>
      </c>
      <c r="B167" s="22" t="s">
        <v>1826</v>
      </c>
      <c r="C167" s="22" t="s">
        <v>24</v>
      </c>
      <c r="D167" s="22" t="s">
        <v>31</v>
      </c>
      <c r="E167" s="22" t="s">
        <v>170</v>
      </c>
      <c r="F167" s="22" t="s">
        <v>171</v>
      </c>
      <c r="G167" s="22" t="s">
        <v>26</v>
      </c>
      <c r="H167" s="22" t="s">
        <v>241</v>
      </c>
      <c r="I167" s="22" t="s">
        <v>70</v>
      </c>
      <c r="J167" s="22" t="s">
        <v>71</v>
      </c>
      <c r="K167" s="22" t="s">
        <v>42</v>
      </c>
      <c r="L167" s="22">
        <v>1</v>
      </c>
      <c r="M167" s="22" t="s">
        <v>1601</v>
      </c>
      <c r="N167" s="22" t="s">
        <v>1011</v>
      </c>
      <c r="O167" s="22" t="s">
        <v>1012</v>
      </c>
      <c r="P167" s="22"/>
      <c r="Q167" s="21">
        <v>1</v>
      </c>
      <c r="R167" s="21" t="s">
        <v>30</v>
      </c>
      <c r="S167" s="23" t="s">
        <v>271</v>
      </c>
      <c r="T167" s="24">
        <v>5345.82</v>
      </c>
      <c r="U167" s="22"/>
      <c r="V167" s="22"/>
      <c r="W167" s="24">
        <v>9401.9</v>
      </c>
      <c r="X167" s="24">
        <v>4056.08</v>
      </c>
      <c r="Y167" s="24">
        <v>5345.82</v>
      </c>
    </row>
    <row r="168" spans="1:25" x14ac:dyDescent="0.25">
      <c r="A168" s="21">
        <v>167</v>
      </c>
      <c r="B168" s="22" t="s">
        <v>1826</v>
      </c>
      <c r="C168" s="22" t="s">
        <v>24</v>
      </c>
      <c r="D168" s="22" t="s">
        <v>31</v>
      </c>
      <c r="E168" s="22" t="s">
        <v>170</v>
      </c>
      <c r="F168" s="22" t="s">
        <v>171</v>
      </c>
      <c r="G168" s="22" t="s">
        <v>26</v>
      </c>
      <c r="H168" s="22" t="s">
        <v>233</v>
      </c>
      <c r="I168" s="22" t="s">
        <v>62</v>
      </c>
      <c r="J168" s="22" t="s">
        <v>46</v>
      </c>
      <c r="K168" s="22" t="s">
        <v>42</v>
      </c>
      <c r="L168" s="22">
        <v>1</v>
      </c>
      <c r="M168" s="22" t="s">
        <v>1602</v>
      </c>
      <c r="N168" s="22" t="s">
        <v>1096</v>
      </c>
      <c r="O168" s="22" t="s">
        <v>1097</v>
      </c>
      <c r="P168" s="22"/>
      <c r="Q168" s="21">
        <v>1</v>
      </c>
      <c r="R168" s="21" t="s">
        <v>30</v>
      </c>
      <c r="S168" s="23" t="s">
        <v>245</v>
      </c>
      <c r="T168" s="24">
        <v>5386.8300000000008</v>
      </c>
      <c r="U168" s="22"/>
      <c r="V168" s="22"/>
      <c r="W168" s="24">
        <v>8994.4500000000007</v>
      </c>
      <c r="X168" s="24">
        <v>3607.62</v>
      </c>
      <c r="Y168" s="24">
        <v>5386.8300000000008</v>
      </c>
    </row>
    <row r="169" spans="1:25" x14ac:dyDescent="0.25">
      <c r="A169" s="21">
        <v>168</v>
      </c>
      <c r="B169" s="22" t="s">
        <v>1826</v>
      </c>
      <c r="C169" s="22" t="s">
        <v>24</v>
      </c>
      <c r="D169" s="22" t="s">
        <v>31</v>
      </c>
      <c r="E169" s="22" t="s">
        <v>170</v>
      </c>
      <c r="F169" s="22" t="s">
        <v>171</v>
      </c>
      <c r="G169" s="22" t="s">
        <v>26</v>
      </c>
      <c r="H169" s="22" t="s">
        <v>233</v>
      </c>
      <c r="I169" s="22" t="s">
        <v>62</v>
      </c>
      <c r="J169" s="22" t="s">
        <v>46</v>
      </c>
      <c r="K169" s="22" t="s">
        <v>42</v>
      </c>
      <c r="L169" s="22">
        <v>1</v>
      </c>
      <c r="M169" s="22" t="s">
        <v>1603</v>
      </c>
      <c r="N169" s="22" t="s">
        <v>1117</v>
      </c>
      <c r="O169" s="22" t="s">
        <v>1118</v>
      </c>
      <c r="P169" s="22"/>
      <c r="Q169" s="21">
        <v>1</v>
      </c>
      <c r="R169" s="21" t="s">
        <v>30</v>
      </c>
      <c r="S169" s="23" t="s">
        <v>245</v>
      </c>
      <c r="T169" s="24">
        <v>6900.7200000000012</v>
      </c>
      <c r="U169" s="22"/>
      <c r="V169" s="22"/>
      <c r="W169" s="24">
        <v>8994.4500000000007</v>
      </c>
      <c r="X169" s="24">
        <v>2093.73</v>
      </c>
      <c r="Y169" s="24">
        <v>6900.7200000000012</v>
      </c>
    </row>
    <row r="170" spans="1:25" x14ac:dyDescent="0.25">
      <c r="A170" s="21">
        <v>169</v>
      </c>
      <c r="B170" s="22" t="s">
        <v>1826</v>
      </c>
      <c r="C170" s="22" t="s">
        <v>24</v>
      </c>
      <c r="D170" s="22" t="s">
        <v>31</v>
      </c>
      <c r="E170" s="22" t="s">
        <v>170</v>
      </c>
      <c r="F170" s="22" t="s">
        <v>171</v>
      </c>
      <c r="G170" s="22" t="s">
        <v>26</v>
      </c>
      <c r="H170" s="22" t="s">
        <v>233</v>
      </c>
      <c r="I170" s="22" t="s">
        <v>62</v>
      </c>
      <c r="J170" s="22" t="s">
        <v>46</v>
      </c>
      <c r="K170" s="22" t="s">
        <v>42</v>
      </c>
      <c r="L170" s="22">
        <v>1</v>
      </c>
      <c r="M170" s="22" t="s">
        <v>1604</v>
      </c>
      <c r="N170" s="22" t="s">
        <v>1402</v>
      </c>
      <c r="O170" s="22" t="s">
        <v>1403</v>
      </c>
      <c r="P170" s="22"/>
      <c r="Q170" s="21">
        <v>1</v>
      </c>
      <c r="R170" s="21" t="s">
        <v>30</v>
      </c>
      <c r="S170" s="23" t="s">
        <v>245</v>
      </c>
      <c r="T170" s="24">
        <v>6811.2900000000009</v>
      </c>
      <c r="U170" s="22"/>
      <c r="V170" s="22"/>
      <c r="W170" s="24">
        <v>8994.4500000000007</v>
      </c>
      <c r="X170" s="24">
        <v>2183.16</v>
      </c>
      <c r="Y170" s="24">
        <v>6811.2900000000009</v>
      </c>
    </row>
    <row r="171" spans="1:25" x14ac:dyDescent="0.25">
      <c r="A171" s="21">
        <v>170</v>
      </c>
      <c r="B171" s="22" t="s">
        <v>1826</v>
      </c>
      <c r="C171" s="22" t="s">
        <v>24</v>
      </c>
      <c r="D171" s="22" t="s">
        <v>31</v>
      </c>
      <c r="E171" s="22" t="s">
        <v>170</v>
      </c>
      <c r="F171" s="22" t="s">
        <v>171</v>
      </c>
      <c r="G171" s="22" t="s">
        <v>26</v>
      </c>
      <c r="H171" s="22" t="s">
        <v>233</v>
      </c>
      <c r="I171" s="22" t="s">
        <v>62</v>
      </c>
      <c r="J171" s="22" t="s">
        <v>46</v>
      </c>
      <c r="K171" s="22" t="s">
        <v>42</v>
      </c>
      <c r="L171" s="22">
        <v>1</v>
      </c>
      <c r="M171" s="22" t="s">
        <v>1605</v>
      </c>
      <c r="N171" s="22" t="s">
        <v>1405</v>
      </c>
      <c r="O171" s="22" t="s">
        <v>1406</v>
      </c>
      <c r="P171" s="22"/>
      <c r="Q171" s="21">
        <v>1</v>
      </c>
      <c r="R171" s="21" t="s">
        <v>30</v>
      </c>
      <c r="S171" s="23" t="s">
        <v>245</v>
      </c>
      <c r="T171" s="24">
        <v>6699.4100000000008</v>
      </c>
      <c r="U171" s="22"/>
      <c r="V171" s="22"/>
      <c r="W171" s="24">
        <v>8994.4500000000007</v>
      </c>
      <c r="X171" s="24">
        <v>2295.04</v>
      </c>
      <c r="Y171" s="24">
        <v>6699.4100000000008</v>
      </c>
    </row>
    <row r="172" spans="1:25" x14ac:dyDescent="0.25">
      <c r="A172" s="21">
        <v>171</v>
      </c>
      <c r="B172" s="22" t="s">
        <v>1826</v>
      </c>
      <c r="C172" s="22" t="s">
        <v>24</v>
      </c>
      <c r="D172" s="22" t="s">
        <v>31</v>
      </c>
      <c r="E172" s="22" t="s">
        <v>63</v>
      </c>
      <c r="F172" s="22" t="s">
        <v>64</v>
      </c>
      <c r="G172" s="22" t="s">
        <v>26</v>
      </c>
      <c r="H172" s="22" t="s">
        <v>253</v>
      </c>
      <c r="I172" s="22" t="s">
        <v>34</v>
      </c>
      <c r="J172" s="22" t="s">
        <v>28</v>
      </c>
      <c r="K172" s="22" t="s">
        <v>29</v>
      </c>
      <c r="L172" s="22">
        <v>1</v>
      </c>
      <c r="M172" s="22" t="s">
        <v>1606</v>
      </c>
      <c r="N172" s="22" t="s">
        <v>625</v>
      </c>
      <c r="O172" s="22" t="s">
        <v>626</v>
      </c>
      <c r="P172" s="22"/>
      <c r="Q172" s="21">
        <v>1</v>
      </c>
      <c r="R172" s="21" t="s">
        <v>30</v>
      </c>
      <c r="S172" s="23" t="s">
        <v>245</v>
      </c>
      <c r="T172" s="24">
        <v>9807.25</v>
      </c>
      <c r="U172" s="22"/>
      <c r="V172" s="22"/>
      <c r="W172" s="24">
        <v>16484.150000000001</v>
      </c>
      <c r="X172" s="24">
        <v>6676.9000000000015</v>
      </c>
      <c r="Y172" s="24">
        <v>9807.25</v>
      </c>
    </row>
    <row r="173" spans="1:25" x14ac:dyDescent="0.25">
      <c r="A173" s="21">
        <v>172</v>
      </c>
      <c r="B173" s="22" t="s">
        <v>1826</v>
      </c>
      <c r="C173" s="22" t="s">
        <v>24</v>
      </c>
      <c r="D173" s="22" t="s">
        <v>31</v>
      </c>
      <c r="E173" s="22" t="s">
        <v>63</v>
      </c>
      <c r="F173" s="22" t="s">
        <v>64</v>
      </c>
      <c r="G173" s="22" t="s">
        <v>26</v>
      </c>
      <c r="H173" s="22" t="s">
        <v>253</v>
      </c>
      <c r="I173" s="22" t="s">
        <v>34</v>
      </c>
      <c r="J173" s="22" t="s">
        <v>28</v>
      </c>
      <c r="K173" s="22" t="s">
        <v>29</v>
      </c>
      <c r="L173" s="22">
        <v>1</v>
      </c>
      <c r="M173" s="22" t="s">
        <v>1607</v>
      </c>
      <c r="N173" s="22" t="s">
        <v>706</v>
      </c>
      <c r="O173" s="22" t="s">
        <v>707</v>
      </c>
      <c r="P173" s="22"/>
      <c r="Q173" s="21">
        <v>1</v>
      </c>
      <c r="R173" s="21" t="s">
        <v>30</v>
      </c>
      <c r="S173" s="23" t="s">
        <v>245</v>
      </c>
      <c r="T173" s="24">
        <v>9374.7099999999991</v>
      </c>
      <c r="U173" s="22"/>
      <c r="V173" s="22"/>
      <c r="W173" s="24">
        <v>12558.75</v>
      </c>
      <c r="X173" s="24">
        <v>3184.0400000000004</v>
      </c>
      <c r="Y173" s="24">
        <v>9374.7099999999991</v>
      </c>
    </row>
    <row r="174" spans="1:25" x14ac:dyDescent="0.25">
      <c r="A174" s="21">
        <v>173</v>
      </c>
      <c r="B174" s="22" t="s">
        <v>1826</v>
      </c>
      <c r="C174" s="22" t="s">
        <v>24</v>
      </c>
      <c r="D174" s="22" t="s">
        <v>31</v>
      </c>
      <c r="E174" s="22" t="s">
        <v>63</v>
      </c>
      <c r="F174" s="22" t="s">
        <v>64</v>
      </c>
      <c r="G174" s="22" t="s">
        <v>26</v>
      </c>
      <c r="H174" s="22" t="s">
        <v>253</v>
      </c>
      <c r="I174" s="22" t="s">
        <v>34</v>
      </c>
      <c r="J174" s="22" t="s">
        <v>28</v>
      </c>
      <c r="K174" s="22" t="s">
        <v>29</v>
      </c>
      <c r="L174" s="22">
        <v>1</v>
      </c>
      <c r="M174" s="22" t="s">
        <v>1608</v>
      </c>
      <c r="N174" s="22" t="s">
        <v>769</v>
      </c>
      <c r="O174" s="22" t="s">
        <v>770</v>
      </c>
      <c r="P174" s="22"/>
      <c r="Q174" s="21">
        <v>1</v>
      </c>
      <c r="R174" s="21" t="s">
        <v>30</v>
      </c>
      <c r="S174" s="23" t="s">
        <v>245</v>
      </c>
      <c r="T174" s="24">
        <v>6941.01</v>
      </c>
      <c r="U174" s="22"/>
      <c r="V174" s="22"/>
      <c r="W174" s="24">
        <v>12558.75</v>
      </c>
      <c r="X174" s="24">
        <v>5617.74</v>
      </c>
      <c r="Y174" s="24">
        <v>6941.01</v>
      </c>
    </row>
    <row r="175" spans="1:25" x14ac:dyDescent="0.25">
      <c r="A175" s="21">
        <v>174</v>
      </c>
      <c r="B175" s="22" t="s">
        <v>1826</v>
      </c>
      <c r="C175" s="22" t="s">
        <v>24</v>
      </c>
      <c r="D175" s="22" t="s">
        <v>31</v>
      </c>
      <c r="E175" s="22" t="s">
        <v>63</v>
      </c>
      <c r="F175" s="22" t="s">
        <v>64</v>
      </c>
      <c r="G175" s="22" t="s">
        <v>26</v>
      </c>
      <c r="H175" s="22" t="s">
        <v>253</v>
      </c>
      <c r="I175" s="22" t="s">
        <v>34</v>
      </c>
      <c r="J175" s="22" t="s">
        <v>28</v>
      </c>
      <c r="K175" s="22" t="s">
        <v>29</v>
      </c>
      <c r="L175" s="22">
        <v>1</v>
      </c>
      <c r="M175" s="22" t="s">
        <v>1610</v>
      </c>
      <c r="N175" s="22" t="s">
        <v>829</v>
      </c>
      <c r="O175" s="22" t="s">
        <v>830</v>
      </c>
      <c r="P175" s="22"/>
      <c r="Q175" s="21">
        <v>1</v>
      </c>
      <c r="R175" s="21" t="s">
        <v>30</v>
      </c>
      <c r="S175" s="23" t="s">
        <v>245</v>
      </c>
      <c r="T175" s="24">
        <v>6190.85</v>
      </c>
      <c r="U175" s="22"/>
      <c r="V175" s="22"/>
      <c r="W175" s="24">
        <v>12558.75</v>
      </c>
      <c r="X175" s="24">
        <v>6367.9</v>
      </c>
      <c r="Y175" s="24">
        <v>6190.85</v>
      </c>
    </row>
    <row r="176" spans="1:25" x14ac:dyDescent="0.25">
      <c r="A176" s="21">
        <v>175</v>
      </c>
      <c r="B176" s="22" t="s">
        <v>1826</v>
      </c>
      <c r="C176" s="22" t="s">
        <v>24</v>
      </c>
      <c r="D176" s="22" t="s">
        <v>31</v>
      </c>
      <c r="E176" s="22" t="s">
        <v>63</v>
      </c>
      <c r="F176" s="22" t="s">
        <v>64</v>
      </c>
      <c r="G176" s="22" t="s">
        <v>26</v>
      </c>
      <c r="H176" s="22" t="s">
        <v>253</v>
      </c>
      <c r="I176" s="22" t="s">
        <v>34</v>
      </c>
      <c r="J176" s="22" t="s">
        <v>28</v>
      </c>
      <c r="K176" s="22" t="s">
        <v>29</v>
      </c>
      <c r="L176" s="22">
        <v>1</v>
      </c>
      <c r="M176" s="22" t="s">
        <v>1611</v>
      </c>
      <c r="N176" s="22" t="s">
        <v>908</v>
      </c>
      <c r="O176" s="22" t="s">
        <v>909</v>
      </c>
      <c r="P176" s="22"/>
      <c r="Q176" s="21">
        <v>1</v>
      </c>
      <c r="R176" s="21" t="s">
        <v>30</v>
      </c>
      <c r="S176" s="23" t="s">
        <v>245</v>
      </c>
      <c r="T176" s="24">
        <v>12218.8</v>
      </c>
      <c r="U176" s="22"/>
      <c r="V176" s="22"/>
      <c r="W176" s="24">
        <v>16484.150000000001</v>
      </c>
      <c r="X176" s="24">
        <v>4265.3500000000013</v>
      </c>
      <c r="Y176" s="24">
        <v>12218.8</v>
      </c>
    </row>
    <row r="177" spans="1:25" x14ac:dyDescent="0.25">
      <c r="A177" s="21">
        <v>176</v>
      </c>
      <c r="B177" s="22" t="s">
        <v>1826</v>
      </c>
      <c r="C177" s="22" t="s">
        <v>24</v>
      </c>
      <c r="D177" s="22" t="s">
        <v>31</v>
      </c>
      <c r="E177" s="22" t="s">
        <v>63</v>
      </c>
      <c r="F177" s="22" t="s">
        <v>64</v>
      </c>
      <c r="G177" s="22" t="s">
        <v>26</v>
      </c>
      <c r="H177" s="22" t="s">
        <v>253</v>
      </c>
      <c r="I177" s="22" t="s">
        <v>34</v>
      </c>
      <c r="J177" s="22" t="s">
        <v>28</v>
      </c>
      <c r="K177" s="22" t="s">
        <v>29</v>
      </c>
      <c r="L177" s="22">
        <v>1</v>
      </c>
      <c r="M177" s="22" t="s">
        <v>1612</v>
      </c>
      <c r="N177" s="22" t="s">
        <v>1133</v>
      </c>
      <c r="O177" s="22" t="s">
        <v>1134</v>
      </c>
      <c r="P177" s="22"/>
      <c r="Q177" s="21">
        <v>1</v>
      </c>
      <c r="R177" s="21" t="s">
        <v>30</v>
      </c>
      <c r="S177" s="23" t="s">
        <v>245</v>
      </c>
      <c r="T177" s="24">
        <v>8933.9699999999993</v>
      </c>
      <c r="U177" s="22"/>
      <c r="V177" s="22"/>
      <c r="W177" s="24">
        <v>12558.75</v>
      </c>
      <c r="X177" s="24">
        <v>3624.78</v>
      </c>
      <c r="Y177" s="24">
        <v>8933.9699999999993</v>
      </c>
    </row>
    <row r="178" spans="1:25" x14ac:dyDescent="0.25">
      <c r="A178" s="21">
        <v>177</v>
      </c>
      <c r="B178" s="22" t="s">
        <v>1826</v>
      </c>
      <c r="C178" s="22" t="s">
        <v>24</v>
      </c>
      <c r="D178" s="22" t="s">
        <v>31</v>
      </c>
      <c r="E178" s="22" t="s">
        <v>63</v>
      </c>
      <c r="F178" s="22" t="s">
        <v>64</v>
      </c>
      <c r="G178" s="22" t="s">
        <v>26</v>
      </c>
      <c r="H178" s="22" t="s">
        <v>253</v>
      </c>
      <c r="I178" s="22" t="s">
        <v>34</v>
      </c>
      <c r="J178" s="22" t="s">
        <v>28</v>
      </c>
      <c r="K178" s="22" t="s">
        <v>29</v>
      </c>
      <c r="L178" s="22">
        <v>1</v>
      </c>
      <c r="M178" s="22" t="s">
        <v>1613</v>
      </c>
      <c r="N178" s="22" t="s">
        <v>1190</v>
      </c>
      <c r="O178" s="22" t="s">
        <v>1191</v>
      </c>
      <c r="P178" s="22"/>
      <c r="Q178" s="21">
        <v>1</v>
      </c>
      <c r="R178" s="21" t="s">
        <v>30</v>
      </c>
      <c r="S178" s="23" t="s">
        <v>245</v>
      </c>
      <c r="T178" s="24">
        <v>9464.26</v>
      </c>
      <c r="U178" s="22"/>
      <c r="V178" s="22"/>
      <c r="W178" s="24">
        <v>12558.75</v>
      </c>
      <c r="X178" s="24">
        <v>3094.4900000000002</v>
      </c>
      <c r="Y178" s="24">
        <v>9464.26</v>
      </c>
    </row>
    <row r="179" spans="1:25" x14ac:dyDescent="0.25">
      <c r="A179" s="21">
        <v>178</v>
      </c>
      <c r="B179" s="22" t="s">
        <v>1826</v>
      </c>
      <c r="C179" s="22" t="s">
        <v>24</v>
      </c>
      <c r="D179" s="22" t="s">
        <v>31</v>
      </c>
      <c r="E179" s="22" t="s">
        <v>63</v>
      </c>
      <c r="F179" s="22" t="s">
        <v>64</v>
      </c>
      <c r="G179" s="22" t="s">
        <v>26</v>
      </c>
      <c r="H179" s="22" t="s">
        <v>253</v>
      </c>
      <c r="I179" s="22" t="s">
        <v>34</v>
      </c>
      <c r="J179" s="22" t="s">
        <v>28</v>
      </c>
      <c r="K179" s="22" t="s">
        <v>29</v>
      </c>
      <c r="L179" s="22">
        <v>1</v>
      </c>
      <c r="M179" s="22" t="s">
        <v>1614</v>
      </c>
      <c r="N179" s="22" t="s">
        <v>1331</v>
      </c>
      <c r="O179" s="22" t="s">
        <v>1332</v>
      </c>
      <c r="P179" s="22"/>
      <c r="Q179" s="21">
        <v>1</v>
      </c>
      <c r="R179" s="21" t="s">
        <v>30</v>
      </c>
      <c r="S179" s="23" t="s">
        <v>245</v>
      </c>
      <c r="T179" s="24">
        <v>11416.64</v>
      </c>
      <c r="U179" s="22"/>
      <c r="V179" s="22"/>
      <c r="W179" s="24">
        <v>16484.150000000001</v>
      </c>
      <c r="X179" s="24">
        <v>5067.5100000000011</v>
      </c>
      <c r="Y179" s="24">
        <v>11416.64</v>
      </c>
    </row>
    <row r="180" spans="1:25" x14ac:dyDescent="0.25">
      <c r="A180" s="21">
        <v>179</v>
      </c>
      <c r="B180" s="22" t="s">
        <v>1826</v>
      </c>
      <c r="C180" s="22" t="s">
        <v>24</v>
      </c>
      <c r="D180" s="22" t="s">
        <v>31</v>
      </c>
      <c r="E180" s="22" t="s">
        <v>63</v>
      </c>
      <c r="F180" s="22" t="s">
        <v>64</v>
      </c>
      <c r="G180" s="22" t="s">
        <v>26</v>
      </c>
      <c r="H180" s="22" t="s">
        <v>233</v>
      </c>
      <c r="I180" s="22" t="s">
        <v>62</v>
      </c>
      <c r="J180" s="22" t="s">
        <v>46</v>
      </c>
      <c r="K180" s="22" t="s">
        <v>42</v>
      </c>
      <c r="L180" s="22">
        <v>1</v>
      </c>
      <c r="M180" s="22" t="s">
        <v>1615</v>
      </c>
      <c r="N180" s="22" t="s">
        <v>266</v>
      </c>
      <c r="O180" s="22" t="s">
        <v>267</v>
      </c>
      <c r="P180" s="22"/>
      <c r="Q180" s="21">
        <v>1</v>
      </c>
      <c r="R180" s="21" t="s">
        <v>30</v>
      </c>
      <c r="S180" s="23" t="s">
        <v>245</v>
      </c>
      <c r="T180" s="24">
        <v>6605.7100000000009</v>
      </c>
      <c r="U180" s="22"/>
      <c r="V180" s="22"/>
      <c r="W180" s="24">
        <v>8994.4500000000007</v>
      </c>
      <c r="X180" s="24">
        <v>2388.7400000000002</v>
      </c>
      <c r="Y180" s="24">
        <v>6605.7100000000009</v>
      </c>
    </row>
    <row r="181" spans="1:25" x14ac:dyDescent="0.25">
      <c r="A181" s="21">
        <v>180</v>
      </c>
      <c r="B181" s="22" t="s">
        <v>1826</v>
      </c>
      <c r="C181" s="22" t="s">
        <v>24</v>
      </c>
      <c r="D181" s="22" t="s">
        <v>31</v>
      </c>
      <c r="E181" s="22" t="s">
        <v>63</v>
      </c>
      <c r="F181" s="22" t="s">
        <v>64</v>
      </c>
      <c r="G181" s="22" t="s">
        <v>26</v>
      </c>
      <c r="H181" s="22" t="s">
        <v>233</v>
      </c>
      <c r="I181" s="22" t="s">
        <v>62</v>
      </c>
      <c r="J181" s="22" t="s">
        <v>46</v>
      </c>
      <c r="K181" s="22" t="s">
        <v>42</v>
      </c>
      <c r="L181" s="22">
        <v>1</v>
      </c>
      <c r="M181" s="22" t="s">
        <v>1616</v>
      </c>
      <c r="N181" s="22" t="s">
        <v>290</v>
      </c>
      <c r="O181" s="22" t="s">
        <v>291</v>
      </c>
      <c r="P181" s="22"/>
      <c r="Q181" s="21">
        <v>1</v>
      </c>
      <c r="R181" s="21" t="s">
        <v>30</v>
      </c>
      <c r="S181" s="23">
        <v>39448</v>
      </c>
      <c r="T181" s="24">
        <v>6166.0500000000011</v>
      </c>
      <c r="U181" s="22"/>
      <c r="V181" s="22"/>
      <c r="W181" s="24">
        <v>8994.4500000000007</v>
      </c>
      <c r="X181" s="24">
        <v>2828.4</v>
      </c>
      <c r="Y181" s="24">
        <v>6166.0500000000011</v>
      </c>
    </row>
    <row r="182" spans="1:25" x14ac:dyDescent="0.25">
      <c r="A182" s="21">
        <v>181</v>
      </c>
      <c r="B182" s="22" t="s">
        <v>1826</v>
      </c>
      <c r="C182" s="22" t="s">
        <v>24</v>
      </c>
      <c r="D182" s="22" t="s">
        <v>31</v>
      </c>
      <c r="E182" s="22" t="s">
        <v>63</v>
      </c>
      <c r="F182" s="22" t="s">
        <v>64</v>
      </c>
      <c r="G182" s="22" t="s">
        <v>26</v>
      </c>
      <c r="H182" s="22" t="s">
        <v>233</v>
      </c>
      <c r="I182" s="22" t="s">
        <v>62</v>
      </c>
      <c r="J182" s="22" t="s">
        <v>46</v>
      </c>
      <c r="K182" s="22" t="s">
        <v>42</v>
      </c>
      <c r="L182" s="22">
        <v>1</v>
      </c>
      <c r="M182" s="22" t="s">
        <v>1617</v>
      </c>
      <c r="N182" s="22" t="s">
        <v>324</v>
      </c>
      <c r="O182" s="22" t="s">
        <v>325</v>
      </c>
      <c r="P182" s="22"/>
      <c r="Q182" s="21">
        <v>1</v>
      </c>
      <c r="R182" s="21" t="s">
        <v>30</v>
      </c>
      <c r="S182" s="23" t="s">
        <v>245</v>
      </c>
      <c r="T182" s="24">
        <v>6900.7200000000012</v>
      </c>
      <c r="U182" s="22"/>
      <c r="V182" s="22"/>
      <c r="W182" s="24">
        <v>8994.4500000000007</v>
      </c>
      <c r="X182" s="24">
        <v>2093.73</v>
      </c>
      <c r="Y182" s="24">
        <v>6900.7200000000012</v>
      </c>
    </row>
    <row r="183" spans="1:25" x14ac:dyDescent="0.25">
      <c r="A183" s="21">
        <v>182</v>
      </c>
      <c r="B183" s="22" t="s">
        <v>1826</v>
      </c>
      <c r="C183" s="22" t="s">
        <v>24</v>
      </c>
      <c r="D183" s="22" t="s">
        <v>31</v>
      </c>
      <c r="E183" s="22" t="s">
        <v>63</v>
      </c>
      <c r="F183" s="22" t="s">
        <v>64</v>
      </c>
      <c r="G183" s="22" t="s">
        <v>26</v>
      </c>
      <c r="H183" s="22" t="s">
        <v>233</v>
      </c>
      <c r="I183" s="22" t="s">
        <v>62</v>
      </c>
      <c r="J183" s="22" t="s">
        <v>46</v>
      </c>
      <c r="K183" s="22" t="s">
        <v>42</v>
      </c>
      <c r="L183" s="22">
        <v>1</v>
      </c>
      <c r="M183" s="22" t="s">
        <v>1619</v>
      </c>
      <c r="N183" s="22" t="s">
        <v>368</v>
      </c>
      <c r="O183" s="22" t="s">
        <v>369</v>
      </c>
      <c r="P183" s="22"/>
      <c r="Q183" s="21">
        <v>1</v>
      </c>
      <c r="R183" s="21" t="s">
        <v>30</v>
      </c>
      <c r="S183" s="23" t="s">
        <v>245</v>
      </c>
      <c r="T183" s="24">
        <v>5696.18</v>
      </c>
      <c r="U183" s="22"/>
      <c r="V183" s="22"/>
      <c r="W183" s="24">
        <v>8994.4500000000007</v>
      </c>
      <c r="X183" s="24">
        <v>3298.27</v>
      </c>
      <c r="Y183" s="24">
        <v>5696.18</v>
      </c>
    </row>
    <row r="184" spans="1:25" x14ac:dyDescent="0.25">
      <c r="A184" s="21">
        <v>183</v>
      </c>
      <c r="B184" s="22" t="s">
        <v>1826</v>
      </c>
      <c r="C184" s="22" t="s">
        <v>24</v>
      </c>
      <c r="D184" s="22" t="s">
        <v>31</v>
      </c>
      <c r="E184" s="22" t="s">
        <v>63</v>
      </c>
      <c r="F184" s="22" t="s">
        <v>64</v>
      </c>
      <c r="G184" s="22" t="s">
        <v>26</v>
      </c>
      <c r="H184" s="22" t="s">
        <v>233</v>
      </c>
      <c r="I184" s="22" t="s">
        <v>62</v>
      </c>
      <c r="J184" s="22" t="s">
        <v>46</v>
      </c>
      <c r="K184" s="22" t="s">
        <v>42</v>
      </c>
      <c r="L184" s="22">
        <v>1</v>
      </c>
      <c r="M184" s="22" t="s">
        <v>1620</v>
      </c>
      <c r="N184" s="22" t="s">
        <v>482</v>
      </c>
      <c r="O184" s="22" t="s">
        <v>483</v>
      </c>
      <c r="P184" s="22"/>
      <c r="Q184" s="21">
        <v>1</v>
      </c>
      <c r="R184" s="21" t="s">
        <v>30</v>
      </c>
      <c r="S184" s="23" t="s">
        <v>245</v>
      </c>
      <c r="T184" s="24">
        <v>5176.26</v>
      </c>
      <c r="U184" s="22"/>
      <c r="V184" s="22"/>
      <c r="W184" s="24">
        <v>8994.4500000000007</v>
      </c>
      <c r="X184" s="24">
        <v>3818.19</v>
      </c>
      <c r="Y184" s="24">
        <v>5176.26</v>
      </c>
    </row>
    <row r="185" spans="1:25" x14ac:dyDescent="0.25">
      <c r="A185" s="21">
        <v>184</v>
      </c>
      <c r="B185" s="22" t="s">
        <v>1826</v>
      </c>
      <c r="C185" s="22" t="s">
        <v>24</v>
      </c>
      <c r="D185" s="22" t="s">
        <v>31</v>
      </c>
      <c r="E185" s="22" t="s">
        <v>63</v>
      </c>
      <c r="F185" s="22" t="s">
        <v>64</v>
      </c>
      <c r="G185" s="22" t="s">
        <v>26</v>
      </c>
      <c r="H185" s="22" t="s">
        <v>233</v>
      </c>
      <c r="I185" s="22" t="s">
        <v>62</v>
      </c>
      <c r="J185" s="22" t="s">
        <v>46</v>
      </c>
      <c r="K185" s="22" t="s">
        <v>42</v>
      </c>
      <c r="L185" s="22">
        <v>1</v>
      </c>
      <c r="M185" s="22" t="s">
        <v>1621</v>
      </c>
      <c r="N185" s="22" t="s">
        <v>495</v>
      </c>
      <c r="O185" s="22" t="s">
        <v>496</v>
      </c>
      <c r="P185" s="22"/>
      <c r="Q185" s="21">
        <v>1</v>
      </c>
      <c r="R185" s="21" t="s">
        <v>30</v>
      </c>
      <c r="S185" s="23" t="s">
        <v>226</v>
      </c>
      <c r="T185" s="24">
        <v>6144.8600000000006</v>
      </c>
      <c r="U185" s="22"/>
      <c r="V185" s="22"/>
      <c r="W185" s="24">
        <v>8944.4500000000007</v>
      </c>
      <c r="X185" s="24">
        <v>2799.59</v>
      </c>
      <c r="Y185" s="24">
        <v>6144.8600000000006</v>
      </c>
    </row>
    <row r="186" spans="1:25" x14ac:dyDescent="0.25">
      <c r="A186" s="21">
        <v>185</v>
      </c>
      <c r="B186" s="22" t="s">
        <v>1826</v>
      </c>
      <c r="C186" s="22" t="s">
        <v>24</v>
      </c>
      <c r="D186" s="22" t="s">
        <v>31</v>
      </c>
      <c r="E186" s="22" t="s">
        <v>63</v>
      </c>
      <c r="F186" s="22" t="s">
        <v>64</v>
      </c>
      <c r="G186" s="22" t="s">
        <v>26</v>
      </c>
      <c r="H186" s="22" t="s">
        <v>233</v>
      </c>
      <c r="I186" s="22" t="s">
        <v>62</v>
      </c>
      <c r="J186" s="22" t="s">
        <v>46</v>
      </c>
      <c r="K186" s="22" t="s">
        <v>42</v>
      </c>
      <c r="L186" s="22">
        <v>1</v>
      </c>
      <c r="M186" s="22" t="s">
        <v>1622</v>
      </c>
      <c r="N186" s="22" t="s">
        <v>510</v>
      </c>
      <c r="O186" s="22" t="s">
        <v>511</v>
      </c>
      <c r="P186" s="22"/>
      <c r="Q186" s="21">
        <v>1</v>
      </c>
      <c r="R186" s="21" t="s">
        <v>30</v>
      </c>
      <c r="S186" s="23" t="s">
        <v>245</v>
      </c>
      <c r="T186" s="24">
        <v>6605.7100000000009</v>
      </c>
      <c r="U186" s="22"/>
      <c r="V186" s="22"/>
      <c r="W186" s="24">
        <v>8994.4500000000007</v>
      </c>
      <c r="X186" s="24">
        <v>2388.7400000000002</v>
      </c>
      <c r="Y186" s="24">
        <v>6605.7100000000009</v>
      </c>
    </row>
    <row r="187" spans="1:25" x14ac:dyDescent="0.25">
      <c r="A187" s="21">
        <v>186</v>
      </c>
      <c r="B187" s="22" t="s">
        <v>1826</v>
      </c>
      <c r="C187" s="22" t="s">
        <v>24</v>
      </c>
      <c r="D187" s="22" t="s">
        <v>31</v>
      </c>
      <c r="E187" s="22" t="s">
        <v>63</v>
      </c>
      <c r="F187" s="22" t="s">
        <v>64</v>
      </c>
      <c r="G187" s="22" t="s">
        <v>26</v>
      </c>
      <c r="H187" s="22" t="s">
        <v>233</v>
      </c>
      <c r="I187" s="22" t="s">
        <v>62</v>
      </c>
      <c r="J187" s="22" t="s">
        <v>46</v>
      </c>
      <c r="K187" s="22" t="s">
        <v>42</v>
      </c>
      <c r="L187" s="22">
        <v>1</v>
      </c>
      <c r="M187" s="22" t="s">
        <v>1623</v>
      </c>
      <c r="N187" s="22" t="s">
        <v>520</v>
      </c>
      <c r="O187" s="22" t="s">
        <v>521</v>
      </c>
      <c r="P187" s="22"/>
      <c r="Q187" s="21">
        <v>1</v>
      </c>
      <c r="R187" s="21" t="s">
        <v>30</v>
      </c>
      <c r="S187" s="23" t="s">
        <v>245</v>
      </c>
      <c r="T187" s="24">
        <v>1610.880000000001</v>
      </c>
      <c r="U187" s="22"/>
      <c r="V187" s="22"/>
      <c r="W187" s="24">
        <v>8994.4500000000007</v>
      </c>
      <c r="X187" s="24">
        <v>7383.57</v>
      </c>
      <c r="Y187" s="24">
        <v>1610.880000000001</v>
      </c>
    </row>
    <row r="188" spans="1:25" x14ac:dyDescent="0.25">
      <c r="A188" s="21">
        <v>187</v>
      </c>
      <c r="B188" s="22" t="s">
        <v>1826</v>
      </c>
      <c r="C188" s="22" t="s">
        <v>24</v>
      </c>
      <c r="D188" s="22" t="s">
        <v>31</v>
      </c>
      <c r="E188" s="22" t="s">
        <v>63</v>
      </c>
      <c r="F188" s="22" t="s">
        <v>64</v>
      </c>
      <c r="G188" s="22" t="s">
        <v>26</v>
      </c>
      <c r="H188" s="22" t="s">
        <v>233</v>
      </c>
      <c r="I188" s="22" t="s">
        <v>62</v>
      </c>
      <c r="J188" s="22" t="s">
        <v>46</v>
      </c>
      <c r="K188" s="22" t="s">
        <v>42</v>
      </c>
      <c r="L188" s="22">
        <v>1</v>
      </c>
      <c r="M188" s="22" t="s">
        <v>1624</v>
      </c>
      <c r="N188" s="22" t="s">
        <v>539</v>
      </c>
      <c r="O188" s="22" t="s">
        <v>540</v>
      </c>
      <c r="P188" s="22"/>
      <c r="Q188" s="21">
        <v>1</v>
      </c>
      <c r="R188" s="21" t="s">
        <v>30</v>
      </c>
      <c r="S188" s="23">
        <v>39448</v>
      </c>
      <c r="T188" s="24">
        <v>5654.32</v>
      </c>
      <c r="U188" s="22"/>
      <c r="V188" s="22"/>
      <c r="W188" s="24">
        <v>8994.4500000000007</v>
      </c>
      <c r="X188" s="24">
        <v>3340.1300000000015</v>
      </c>
      <c r="Y188" s="24">
        <v>5654.32</v>
      </c>
    </row>
    <row r="189" spans="1:25" x14ac:dyDescent="0.25">
      <c r="A189" s="21">
        <v>188</v>
      </c>
      <c r="B189" s="22" t="s">
        <v>1826</v>
      </c>
      <c r="C189" s="22" t="s">
        <v>24</v>
      </c>
      <c r="D189" s="22" t="s">
        <v>31</v>
      </c>
      <c r="E189" s="22" t="s">
        <v>63</v>
      </c>
      <c r="F189" s="22" t="s">
        <v>64</v>
      </c>
      <c r="G189" s="22" t="s">
        <v>26</v>
      </c>
      <c r="H189" s="22" t="s">
        <v>233</v>
      </c>
      <c r="I189" s="22" t="s">
        <v>62</v>
      </c>
      <c r="J189" s="22" t="s">
        <v>46</v>
      </c>
      <c r="K189" s="22" t="s">
        <v>42</v>
      </c>
      <c r="L189" s="22">
        <v>1</v>
      </c>
      <c r="M189" s="22" t="s">
        <v>1625</v>
      </c>
      <c r="N189" s="22" t="s">
        <v>551</v>
      </c>
      <c r="O189" s="22" t="s">
        <v>552</v>
      </c>
      <c r="P189" s="22"/>
      <c r="Q189" s="21">
        <v>1</v>
      </c>
      <c r="R189" s="21" t="s">
        <v>30</v>
      </c>
      <c r="S189" s="23" t="s">
        <v>245</v>
      </c>
      <c r="T189" s="24">
        <v>3088.4900000000007</v>
      </c>
      <c r="U189" s="22"/>
      <c r="V189" s="22"/>
      <c r="W189" s="24">
        <v>8994.4500000000007</v>
      </c>
      <c r="X189" s="24">
        <v>5905.96</v>
      </c>
      <c r="Y189" s="24">
        <v>3088.4900000000007</v>
      </c>
    </row>
    <row r="190" spans="1:25" x14ac:dyDescent="0.25">
      <c r="A190" s="21">
        <v>189</v>
      </c>
      <c r="B190" s="22" t="s">
        <v>1826</v>
      </c>
      <c r="C190" s="22" t="s">
        <v>24</v>
      </c>
      <c r="D190" s="22" t="s">
        <v>31</v>
      </c>
      <c r="E190" s="22" t="s">
        <v>63</v>
      </c>
      <c r="F190" s="22" t="s">
        <v>64</v>
      </c>
      <c r="G190" s="22" t="s">
        <v>26</v>
      </c>
      <c r="H190" s="22" t="s">
        <v>603</v>
      </c>
      <c r="I190" s="22" t="s">
        <v>77</v>
      </c>
      <c r="J190" s="22" t="s">
        <v>78</v>
      </c>
      <c r="K190" s="22" t="s">
        <v>42</v>
      </c>
      <c r="L190" s="22">
        <v>1</v>
      </c>
      <c r="M190" s="22" t="s">
        <v>1626</v>
      </c>
      <c r="N190" s="22" t="s">
        <v>605</v>
      </c>
      <c r="O190" s="22" t="s">
        <v>606</v>
      </c>
      <c r="P190" s="22"/>
      <c r="Q190" s="21">
        <v>1</v>
      </c>
      <c r="R190" s="21" t="s">
        <v>30</v>
      </c>
      <c r="S190" s="23" t="s">
        <v>607</v>
      </c>
      <c r="T190" s="24">
        <v>11172.27</v>
      </c>
      <c r="U190" s="22"/>
      <c r="V190" s="22"/>
      <c r="W190" s="24">
        <v>15085.4</v>
      </c>
      <c r="X190" s="24">
        <v>3913.13</v>
      </c>
      <c r="Y190" s="24">
        <v>11172.27</v>
      </c>
    </row>
    <row r="191" spans="1:25" x14ac:dyDescent="0.25">
      <c r="A191" s="21">
        <v>190</v>
      </c>
      <c r="B191" s="22" t="s">
        <v>1826</v>
      </c>
      <c r="C191" s="22" t="s">
        <v>24</v>
      </c>
      <c r="D191" s="22" t="s">
        <v>31</v>
      </c>
      <c r="E191" s="22" t="s">
        <v>63</v>
      </c>
      <c r="F191" s="22" t="s">
        <v>64</v>
      </c>
      <c r="G191" s="22" t="s">
        <v>26</v>
      </c>
      <c r="H191" s="22" t="s">
        <v>233</v>
      </c>
      <c r="I191" s="22" t="s">
        <v>62</v>
      </c>
      <c r="J191" s="22" t="s">
        <v>46</v>
      </c>
      <c r="K191" s="22" t="s">
        <v>42</v>
      </c>
      <c r="L191" s="22">
        <v>1</v>
      </c>
      <c r="M191" s="22" t="s">
        <v>1627</v>
      </c>
      <c r="N191" s="22" t="s">
        <v>640</v>
      </c>
      <c r="O191" s="22" t="s">
        <v>641</v>
      </c>
      <c r="P191" s="22"/>
      <c r="Q191" s="21">
        <v>1</v>
      </c>
      <c r="R191" s="21" t="s">
        <v>30</v>
      </c>
      <c r="S191" s="23" t="s">
        <v>245</v>
      </c>
      <c r="T191" s="24">
        <v>6036.9600000000009</v>
      </c>
      <c r="U191" s="22"/>
      <c r="V191" s="22"/>
      <c r="W191" s="24">
        <v>8994.4500000000007</v>
      </c>
      <c r="X191" s="24">
        <v>2957.49</v>
      </c>
      <c r="Y191" s="24">
        <v>6036.9600000000009</v>
      </c>
    </row>
    <row r="192" spans="1:25" x14ac:dyDescent="0.25">
      <c r="A192" s="21">
        <v>191</v>
      </c>
      <c r="B192" s="22" t="s">
        <v>1826</v>
      </c>
      <c r="C192" s="22" t="s">
        <v>24</v>
      </c>
      <c r="D192" s="22" t="s">
        <v>31</v>
      </c>
      <c r="E192" s="22" t="s">
        <v>63</v>
      </c>
      <c r="F192" s="22" t="s">
        <v>64</v>
      </c>
      <c r="G192" s="22" t="s">
        <v>26</v>
      </c>
      <c r="H192" s="22" t="s">
        <v>241</v>
      </c>
      <c r="I192" s="22" t="s">
        <v>70</v>
      </c>
      <c r="J192" s="22" t="s">
        <v>71</v>
      </c>
      <c r="K192" s="22" t="s">
        <v>42</v>
      </c>
      <c r="L192" s="22">
        <v>1</v>
      </c>
      <c r="M192" s="22" t="s">
        <v>1795</v>
      </c>
      <c r="N192" s="22" t="s">
        <v>1796</v>
      </c>
      <c r="O192" s="22" t="s">
        <v>1797</v>
      </c>
      <c r="P192" s="22"/>
      <c r="Q192" s="21">
        <v>1</v>
      </c>
      <c r="R192" s="21" t="s">
        <v>30</v>
      </c>
      <c r="S192" s="23">
        <v>40010</v>
      </c>
      <c r="T192" s="24">
        <v>6192.5</v>
      </c>
      <c r="U192" s="22"/>
      <c r="V192" s="22"/>
      <c r="W192" s="24">
        <v>9401.9</v>
      </c>
      <c r="X192" s="24">
        <v>3209.3999999999992</v>
      </c>
      <c r="Y192" s="24">
        <v>6192.5</v>
      </c>
    </row>
    <row r="193" spans="1:25" x14ac:dyDescent="0.25">
      <c r="A193" s="21">
        <v>192</v>
      </c>
      <c r="B193" s="22" t="s">
        <v>1826</v>
      </c>
      <c r="C193" s="22" t="s">
        <v>24</v>
      </c>
      <c r="D193" s="22" t="s">
        <v>31</v>
      </c>
      <c r="E193" s="22" t="s">
        <v>63</v>
      </c>
      <c r="F193" s="22" t="s">
        <v>64</v>
      </c>
      <c r="G193" s="22" t="s">
        <v>26</v>
      </c>
      <c r="H193" s="22" t="s">
        <v>233</v>
      </c>
      <c r="I193" s="22" t="s">
        <v>62</v>
      </c>
      <c r="J193" s="22" t="s">
        <v>46</v>
      </c>
      <c r="K193" s="22" t="s">
        <v>42</v>
      </c>
      <c r="L193" s="22">
        <v>1</v>
      </c>
      <c r="M193" s="22" t="s">
        <v>1628</v>
      </c>
      <c r="N193" s="22" t="s">
        <v>863</v>
      </c>
      <c r="O193" s="22" t="s">
        <v>864</v>
      </c>
      <c r="P193" s="22"/>
      <c r="Q193" s="21">
        <v>1</v>
      </c>
      <c r="R193" s="21" t="s">
        <v>30</v>
      </c>
      <c r="S193" s="23" t="s">
        <v>245</v>
      </c>
      <c r="T193" s="24">
        <v>6580.3700000000008</v>
      </c>
      <c r="U193" s="22"/>
      <c r="V193" s="22"/>
      <c r="W193" s="24">
        <v>8994.4500000000007</v>
      </c>
      <c r="X193" s="24">
        <v>2414.08</v>
      </c>
      <c r="Y193" s="24">
        <v>6580.3700000000008</v>
      </c>
    </row>
    <row r="194" spans="1:25" x14ac:dyDescent="0.25">
      <c r="A194" s="21">
        <v>193</v>
      </c>
      <c r="B194" s="22" t="s">
        <v>1826</v>
      </c>
      <c r="C194" s="22" t="s">
        <v>24</v>
      </c>
      <c r="D194" s="22" t="s">
        <v>31</v>
      </c>
      <c r="E194" s="22" t="s">
        <v>63</v>
      </c>
      <c r="F194" s="22" t="s">
        <v>64</v>
      </c>
      <c r="G194" s="22" t="s">
        <v>26</v>
      </c>
      <c r="H194" s="22" t="s">
        <v>233</v>
      </c>
      <c r="I194" s="22" t="s">
        <v>62</v>
      </c>
      <c r="J194" s="22" t="s">
        <v>46</v>
      </c>
      <c r="K194" s="22" t="s">
        <v>42</v>
      </c>
      <c r="L194" s="22">
        <v>1</v>
      </c>
      <c r="M194" s="22" t="s">
        <v>1807</v>
      </c>
      <c r="N194" s="22" t="s">
        <v>1808</v>
      </c>
      <c r="O194" s="22" t="s">
        <v>1809</v>
      </c>
      <c r="P194" s="22"/>
      <c r="Q194" s="21">
        <v>1</v>
      </c>
      <c r="R194" s="21" t="s">
        <v>30</v>
      </c>
      <c r="S194" s="23">
        <v>42491</v>
      </c>
      <c r="T194" s="24">
        <v>4693.2800000000007</v>
      </c>
      <c r="U194" s="22"/>
      <c r="V194" s="22"/>
      <c r="W194" s="24">
        <v>8542.5</v>
      </c>
      <c r="X194" s="24">
        <v>3849.22</v>
      </c>
      <c r="Y194" s="24">
        <v>4693.2800000000007</v>
      </c>
    </row>
    <row r="195" spans="1:25" x14ac:dyDescent="0.25">
      <c r="A195" s="21">
        <v>194</v>
      </c>
      <c r="B195" s="22" t="s">
        <v>1826</v>
      </c>
      <c r="C195" s="22" t="s">
        <v>24</v>
      </c>
      <c r="D195" s="22" t="s">
        <v>31</v>
      </c>
      <c r="E195" s="22" t="s">
        <v>63</v>
      </c>
      <c r="F195" s="22" t="s">
        <v>64</v>
      </c>
      <c r="G195" s="22" t="s">
        <v>26</v>
      </c>
      <c r="H195" s="22" t="s">
        <v>233</v>
      </c>
      <c r="I195" s="22" t="s">
        <v>62</v>
      </c>
      <c r="J195" s="22" t="s">
        <v>46</v>
      </c>
      <c r="K195" s="22" t="s">
        <v>42</v>
      </c>
      <c r="L195" s="22">
        <v>1</v>
      </c>
      <c r="M195" s="22" t="s">
        <v>1629</v>
      </c>
      <c r="N195" s="22" t="s">
        <v>982</v>
      </c>
      <c r="O195" s="22" t="s">
        <v>983</v>
      </c>
      <c r="P195" s="22"/>
      <c r="Q195" s="21">
        <v>1</v>
      </c>
      <c r="R195" s="21" t="s">
        <v>30</v>
      </c>
      <c r="S195" s="23" t="s">
        <v>245</v>
      </c>
      <c r="T195" s="24">
        <v>5338.76</v>
      </c>
      <c r="U195" s="22"/>
      <c r="V195" s="22"/>
      <c r="W195" s="24">
        <v>8994.4500000000007</v>
      </c>
      <c r="X195" s="24">
        <v>3655.69</v>
      </c>
      <c r="Y195" s="24">
        <v>5338.76</v>
      </c>
    </row>
    <row r="196" spans="1:25" x14ac:dyDescent="0.25">
      <c r="A196" s="21">
        <v>195</v>
      </c>
      <c r="B196" s="22" t="s">
        <v>1826</v>
      </c>
      <c r="C196" s="22" t="s">
        <v>24</v>
      </c>
      <c r="D196" s="22" t="s">
        <v>31</v>
      </c>
      <c r="E196" s="22" t="s">
        <v>63</v>
      </c>
      <c r="F196" s="22" t="s">
        <v>64</v>
      </c>
      <c r="G196" s="22" t="s">
        <v>26</v>
      </c>
      <c r="H196" s="22" t="s">
        <v>233</v>
      </c>
      <c r="I196" s="22" t="s">
        <v>62</v>
      </c>
      <c r="J196" s="22" t="s">
        <v>46</v>
      </c>
      <c r="K196" s="22" t="s">
        <v>42</v>
      </c>
      <c r="L196" s="22">
        <v>1</v>
      </c>
      <c r="M196" s="22" t="s">
        <v>1630</v>
      </c>
      <c r="N196" s="22" t="s">
        <v>1102</v>
      </c>
      <c r="O196" s="22" t="s">
        <v>1103</v>
      </c>
      <c r="P196" s="22"/>
      <c r="Q196" s="21">
        <v>1</v>
      </c>
      <c r="R196" s="21" t="s">
        <v>30</v>
      </c>
      <c r="S196" s="23" t="s">
        <v>245</v>
      </c>
      <c r="T196" s="24">
        <v>3070.8200000000006</v>
      </c>
      <c r="U196" s="22"/>
      <c r="V196" s="22"/>
      <c r="W196" s="24">
        <v>8994.4500000000007</v>
      </c>
      <c r="X196" s="24">
        <v>5923.63</v>
      </c>
      <c r="Y196" s="24">
        <v>3070.8200000000006</v>
      </c>
    </row>
    <row r="197" spans="1:25" x14ac:dyDescent="0.25">
      <c r="A197" s="21">
        <v>196</v>
      </c>
      <c r="B197" s="22" t="s">
        <v>1826</v>
      </c>
      <c r="C197" s="22" t="s">
        <v>24</v>
      </c>
      <c r="D197" s="22" t="s">
        <v>31</v>
      </c>
      <c r="E197" s="22" t="s">
        <v>63</v>
      </c>
      <c r="F197" s="22" t="s">
        <v>64</v>
      </c>
      <c r="G197" s="22" t="s">
        <v>26</v>
      </c>
      <c r="H197" s="22" t="s">
        <v>233</v>
      </c>
      <c r="I197" s="22" t="s">
        <v>62</v>
      </c>
      <c r="J197" s="22" t="s">
        <v>46</v>
      </c>
      <c r="K197" s="22" t="s">
        <v>42</v>
      </c>
      <c r="L197" s="22">
        <v>1</v>
      </c>
      <c r="M197" s="22" t="s">
        <v>1631</v>
      </c>
      <c r="N197" s="22" t="s">
        <v>1142</v>
      </c>
      <c r="O197" s="22" t="s">
        <v>1143</v>
      </c>
      <c r="P197" s="22"/>
      <c r="Q197" s="21">
        <v>1</v>
      </c>
      <c r="R197" s="21" t="s">
        <v>30</v>
      </c>
      <c r="S197" s="23" t="s">
        <v>245</v>
      </c>
      <c r="T197" s="24">
        <v>4090.0199999999986</v>
      </c>
      <c r="U197" s="22"/>
      <c r="V197" s="22"/>
      <c r="W197" s="24">
        <v>8994.4500000000007</v>
      </c>
      <c r="X197" s="24">
        <v>4904.4300000000021</v>
      </c>
      <c r="Y197" s="24">
        <v>4090.0199999999986</v>
      </c>
    </row>
    <row r="198" spans="1:25" x14ac:dyDescent="0.25">
      <c r="A198" s="21">
        <v>197</v>
      </c>
      <c r="B198" s="22" t="s">
        <v>1826</v>
      </c>
      <c r="C198" s="22" t="s">
        <v>24</v>
      </c>
      <c r="D198" s="22" t="s">
        <v>31</v>
      </c>
      <c r="E198" s="22" t="s">
        <v>63</v>
      </c>
      <c r="F198" s="22" t="s">
        <v>64</v>
      </c>
      <c r="G198" s="22" t="s">
        <v>26</v>
      </c>
      <c r="H198" s="22" t="s">
        <v>233</v>
      </c>
      <c r="I198" s="22" t="s">
        <v>62</v>
      </c>
      <c r="J198" s="22" t="s">
        <v>46</v>
      </c>
      <c r="K198" s="22" t="s">
        <v>42</v>
      </c>
      <c r="L198" s="22">
        <v>1</v>
      </c>
      <c r="M198" s="22" t="s">
        <v>1632</v>
      </c>
      <c r="N198" s="22" t="s">
        <v>1257</v>
      </c>
      <c r="O198" s="22" t="s">
        <v>1258</v>
      </c>
      <c r="P198" s="22"/>
      <c r="Q198" s="21">
        <v>1</v>
      </c>
      <c r="R198" s="21" t="s">
        <v>30</v>
      </c>
      <c r="S198" s="23" t="s">
        <v>245</v>
      </c>
      <c r="T198" s="24">
        <v>5176.2100000000009</v>
      </c>
      <c r="U198" s="22"/>
      <c r="V198" s="22"/>
      <c r="W198" s="24">
        <v>8994.4500000000007</v>
      </c>
      <c r="X198" s="24">
        <v>3818.2400000000002</v>
      </c>
      <c r="Y198" s="24">
        <v>5176.2100000000009</v>
      </c>
    </row>
    <row r="199" spans="1:25" x14ac:dyDescent="0.25">
      <c r="A199" s="21">
        <v>198</v>
      </c>
      <c r="B199" s="22" t="s">
        <v>1826</v>
      </c>
      <c r="C199" s="22" t="s">
        <v>24</v>
      </c>
      <c r="D199" s="22" t="s">
        <v>31</v>
      </c>
      <c r="E199" s="22" t="s">
        <v>63</v>
      </c>
      <c r="F199" s="22" t="s">
        <v>64</v>
      </c>
      <c r="G199" s="22" t="s">
        <v>26</v>
      </c>
      <c r="H199" s="22" t="s">
        <v>241</v>
      </c>
      <c r="I199" s="22" t="s">
        <v>70</v>
      </c>
      <c r="J199" s="22" t="s">
        <v>71</v>
      </c>
      <c r="K199" s="22" t="s">
        <v>42</v>
      </c>
      <c r="L199" s="22">
        <v>1</v>
      </c>
      <c r="M199" s="22" t="s">
        <v>1633</v>
      </c>
      <c r="N199" s="22" t="s">
        <v>1371</v>
      </c>
      <c r="O199" s="22" t="s">
        <v>1372</v>
      </c>
      <c r="P199" s="22"/>
      <c r="Q199" s="21">
        <v>1</v>
      </c>
      <c r="R199" s="21" t="s">
        <v>30</v>
      </c>
      <c r="S199" s="23" t="s">
        <v>245</v>
      </c>
      <c r="T199" s="24">
        <v>3949.2000000000007</v>
      </c>
      <c r="U199" s="22"/>
      <c r="V199" s="22"/>
      <c r="W199" s="24">
        <v>9401.9</v>
      </c>
      <c r="X199" s="24">
        <v>5452.6999999999989</v>
      </c>
      <c r="Y199" s="24">
        <v>3949.2000000000007</v>
      </c>
    </row>
    <row r="200" spans="1:25" x14ac:dyDescent="0.25">
      <c r="A200" s="21">
        <v>199</v>
      </c>
      <c r="B200" s="22" t="s">
        <v>1826</v>
      </c>
      <c r="C200" s="22" t="s">
        <v>24</v>
      </c>
      <c r="D200" s="22" t="s">
        <v>31</v>
      </c>
      <c r="E200" s="22" t="s">
        <v>217</v>
      </c>
      <c r="F200" s="22" t="s">
        <v>218</v>
      </c>
      <c r="G200" s="22" t="s">
        <v>26</v>
      </c>
      <c r="H200" s="22" t="s">
        <v>233</v>
      </c>
      <c r="I200" s="22" t="s">
        <v>62</v>
      </c>
      <c r="J200" s="22" t="s">
        <v>46</v>
      </c>
      <c r="K200" s="22" t="s">
        <v>42</v>
      </c>
      <c r="L200" s="22">
        <v>1</v>
      </c>
      <c r="M200" s="22" t="s">
        <v>1634</v>
      </c>
      <c r="N200" s="22" t="s">
        <v>794</v>
      </c>
      <c r="O200" s="22" t="s">
        <v>795</v>
      </c>
      <c r="P200" s="22"/>
      <c r="Q200" s="21">
        <v>1</v>
      </c>
      <c r="R200" s="21" t="s">
        <v>30</v>
      </c>
      <c r="S200" s="23">
        <v>39341</v>
      </c>
      <c r="T200" s="24">
        <v>6900.7200000000012</v>
      </c>
      <c r="U200" s="22"/>
      <c r="V200" s="22"/>
      <c r="W200" s="24">
        <v>8994.4500000000007</v>
      </c>
      <c r="X200" s="24">
        <v>2093.73</v>
      </c>
      <c r="Y200" s="24">
        <v>6900.7200000000012</v>
      </c>
    </row>
    <row r="201" spans="1:25" x14ac:dyDescent="0.25">
      <c r="A201" s="21">
        <v>200</v>
      </c>
      <c r="B201" s="22" t="s">
        <v>1826</v>
      </c>
      <c r="C201" s="22" t="s">
        <v>24</v>
      </c>
      <c r="D201" s="22" t="s">
        <v>31</v>
      </c>
      <c r="E201" s="22" t="s">
        <v>217</v>
      </c>
      <c r="F201" s="22" t="s">
        <v>218</v>
      </c>
      <c r="G201" s="22" t="s">
        <v>26</v>
      </c>
      <c r="H201" s="22" t="s">
        <v>233</v>
      </c>
      <c r="I201" s="22" t="s">
        <v>62</v>
      </c>
      <c r="J201" s="22" t="s">
        <v>46</v>
      </c>
      <c r="K201" s="22" t="s">
        <v>42</v>
      </c>
      <c r="L201" s="22">
        <v>1</v>
      </c>
      <c r="M201" s="22" t="s">
        <v>1635</v>
      </c>
      <c r="N201" s="22" t="s">
        <v>820</v>
      </c>
      <c r="O201" s="22" t="s">
        <v>821</v>
      </c>
      <c r="P201" s="22"/>
      <c r="Q201" s="21">
        <v>1</v>
      </c>
      <c r="R201" s="21" t="s">
        <v>30</v>
      </c>
      <c r="S201" s="23" t="s">
        <v>245</v>
      </c>
      <c r="T201" s="24">
        <v>6227.0600000000013</v>
      </c>
      <c r="U201" s="22"/>
      <c r="V201" s="22"/>
      <c r="W201" s="24">
        <v>8994.4500000000007</v>
      </c>
      <c r="X201" s="24">
        <v>2767.39</v>
      </c>
      <c r="Y201" s="24">
        <v>6227.0600000000013</v>
      </c>
    </row>
    <row r="202" spans="1:25" x14ac:dyDescent="0.25">
      <c r="A202" s="21">
        <v>201</v>
      </c>
      <c r="B202" s="22" t="s">
        <v>1826</v>
      </c>
      <c r="C202" s="22" t="s">
        <v>24</v>
      </c>
      <c r="D202" s="22" t="s">
        <v>31</v>
      </c>
      <c r="E202" s="22" t="s">
        <v>217</v>
      </c>
      <c r="F202" s="22" t="s">
        <v>218</v>
      </c>
      <c r="G202" s="22" t="s">
        <v>26</v>
      </c>
      <c r="H202" s="22" t="s">
        <v>233</v>
      </c>
      <c r="I202" s="22" t="s">
        <v>62</v>
      </c>
      <c r="J202" s="22" t="s">
        <v>46</v>
      </c>
      <c r="K202" s="22" t="s">
        <v>42</v>
      </c>
      <c r="L202" s="22">
        <v>1</v>
      </c>
      <c r="M202" s="22" t="s">
        <v>1636</v>
      </c>
      <c r="N202" s="22" t="s">
        <v>919</v>
      </c>
      <c r="O202" s="22" t="s">
        <v>920</v>
      </c>
      <c r="P202" s="22"/>
      <c r="Q202" s="21">
        <v>1</v>
      </c>
      <c r="R202" s="21" t="s">
        <v>30</v>
      </c>
      <c r="S202" s="23">
        <v>39448</v>
      </c>
      <c r="T202" s="24">
        <v>4783.43</v>
      </c>
      <c r="U202" s="22"/>
      <c r="V202" s="22"/>
      <c r="W202" s="24">
        <v>8994.4500000000007</v>
      </c>
      <c r="X202" s="24">
        <v>4211.0200000000004</v>
      </c>
      <c r="Y202" s="24">
        <v>4783.43</v>
      </c>
    </row>
    <row r="203" spans="1:25" x14ac:dyDescent="0.25">
      <c r="A203" s="21">
        <v>202</v>
      </c>
      <c r="B203" s="22" t="s">
        <v>1826</v>
      </c>
      <c r="C203" s="22" t="s">
        <v>24</v>
      </c>
      <c r="D203" s="22" t="s">
        <v>31</v>
      </c>
      <c r="E203" s="22" t="s">
        <v>217</v>
      </c>
      <c r="F203" s="22" t="s">
        <v>218</v>
      </c>
      <c r="G203" s="22" t="s">
        <v>26</v>
      </c>
      <c r="H203" s="22" t="s">
        <v>233</v>
      </c>
      <c r="I203" s="22" t="s">
        <v>62</v>
      </c>
      <c r="J203" s="22" t="s">
        <v>46</v>
      </c>
      <c r="K203" s="22" t="s">
        <v>42</v>
      </c>
      <c r="L203" s="22">
        <v>1</v>
      </c>
      <c r="M203" s="22" t="s">
        <v>1637</v>
      </c>
      <c r="N203" s="22" t="s">
        <v>976</v>
      </c>
      <c r="O203" s="22" t="s">
        <v>977</v>
      </c>
      <c r="P203" s="22"/>
      <c r="Q203" s="21">
        <v>1</v>
      </c>
      <c r="R203" s="21" t="s">
        <v>30</v>
      </c>
      <c r="S203" s="23" t="s">
        <v>225</v>
      </c>
      <c r="T203" s="24">
        <v>6264.64</v>
      </c>
      <c r="U203" s="22"/>
      <c r="V203" s="22"/>
      <c r="W203" s="24">
        <v>8944.4500000000007</v>
      </c>
      <c r="X203" s="24">
        <v>2679.8100000000004</v>
      </c>
      <c r="Y203" s="24">
        <v>6264.64</v>
      </c>
    </row>
    <row r="204" spans="1:25" x14ac:dyDescent="0.25">
      <c r="A204" s="21">
        <v>203</v>
      </c>
      <c r="B204" s="22" t="s">
        <v>1826</v>
      </c>
      <c r="C204" s="22" t="s">
        <v>24</v>
      </c>
      <c r="D204" s="22" t="s">
        <v>31</v>
      </c>
      <c r="E204" s="22" t="s">
        <v>217</v>
      </c>
      <c r="F204" s="22" t="s">
        <v>218</v>
      </c>
      <c r="G204" s="22" t="s">
        <v>26</v>
      </c>
      <c r="H204" s="22" t="s">
        <v>233</v>
      </c>
      <c r="I204" s="22" t="s">
        <v>62</v>
      </c>
      <c r="J204" s="22" t="s">
        <v>46</v>
      </c>
      <c r="K204" s="22" t="s">
        <v>42</v>
      </c>
      <c r="L204" s="22">
        <v>1</v>
      </c>
      <c r="M204" s="22" t="s">
        <v>1638</v>
      </c>
      <c r="N204" s="22" t="s">
        <v>1014</v>
      </c>
      <c r="O204" s="22" t="s">
        <v>1015</v>
      </c>
      <c r="P204" s="22"/>
      <c r="Q204" s="21">
        <v>1</v>
      </c>
      <c r="R204" s="21" t="s">
        <v>30</v>
      </c>
      <c r="S204" s="23">
        <v>39341</v>
      </c>
      <c r="T204" s="24">
        <v>3801.6600000000017</v>
      </c>
      <c r="U204" s="22"/>
      <c r="V204" s="22"/>
      <c r="W204" s="24">
        <v>8994.4500000000007</v>
      </c>
      <c r="X204" s="24">
        <v>5192.7899999999991</v>
      </c>
      <c r="Y204" s="24">
        <v>3801.6600000000017</v>
      </c>
    </row>
    <row r="205" spans="1:25" x14ac:dyDescent="0.25">
      <c r="A205" s="21">
        <v>204</v>
      </c>
      <c r="B205" s="22" t="s">
        <v>1826</v>
      </c>
      <c r="C205" s="22" t="s">
        <v>24</v>
      </c>
      <c r="D205" s="22" t="s">
        <v>31</v>
      </c>
      <c r="E205" s="22" t="s">
        <v>217</v>
      </c>
      <c r="F205" s="22" t="s">
        <v>218</v>
      </c>
      <c r="G205" s="22" t="s">
        <v>26</v>
      </c>
      <c r="H205" s="22" t="s">
        <v>233</v>
      </c>
      <c r="I205" s="22" t="s">
        <v>62</v>
      </c>
      <c r="J205" s="22" t="s">
        <v>46</v>
      </c>
      <c r="K205" s="22" t="s">
        <v>42</v>
      </c>
      <c r="L205" s="22">
        <v>1</v>
      </c>
      <c r="M205" s="22" t="s">
        <v>1639</v>
      </c>
      <c r="N205" s="22" t="s">
        <v>1163</v>
      </c>
      <c r="O205" s="22" t="s">
        <v>1164</v>
      </c>
      <c r="P205" s="22"/>
      <c r="Q205" s="21">
        <v>1</v>
      </c>
      <c r="R205" s="21" t="s">
        <v>30</v>
      </c>
      <c r="S205" s="23" t="s">
        <v>245</v>
      </c>
      <c r="T205" s="24">
        <v>5550.7800000000007</v>
      </c>
      <c r="U205" s="22"/>
      <c r="V205" s="22"/>
      <c r="W205" s="24">
        <v>8994.4500000000007</v>
      </c>
      <c r="X205" s="24">
        <v>3443.67</v>
      </c>
      <c r="Y205" s="24">
        <v>5550.7800000000007</v>
      </c>
    </row>
    <row r="206" spans="1:25" x14ac:dyDescent="0.25">
      <c r="A206" s="21">
        <v>205</v>
      </c>
      <c r="B206" s="22" t="s">
        <v>1826</v>
      </c>
      <c r="C206" s="22" t="s">
        <v>24</v>
      </c>
      <c r="D206" s="22" t="s">
        <v>31</v>
      </c>
      <c r="E206" s="22" t="s">
        <v>217</v>
      </c>
      <c r="F206" s="22" t="s">
        <v>218</v>
      </c>
      <c r="G206" s="22" t="s">
        <v>26</v>
      </c>
      <c r="H206" s="22" t="s">
        <v>233</v>
      </c>
      <c r="I206" s="22" t="s">
        <v>62</v>
      </c>
      <c r="J206" s="22" t="s">
        <v>46</v>
      </c>
      <c r="K206" s="22" t="s">
        <v>42</v>
      </c>
      <c r="L206" s="22">
        <v>1</v>
      </c>
      <c r="M206" s="22" t="s">
        <v>1640</v>
      </c>
      <c r="N206" s="22" t="s">
        <v>1322</v>
      </c>
      <c r="O206" s="22" t="s">
        <v>1323</v>
      </c>
      <c r="P206" s="22"/>
      <c r="Q206" s="21">
        <v>1</v>
      </c>
      <c r="R206" s="21" t="s">
        <v>30</v>
      </c>
      <c r="S206" s="23" t="s">
        <v>245</v>
      </c>
      <c r="T206" s="24">
        <v>6350.7200000000012</v>
      </c>
      <c r="U206" s="22"/>
      <c r="V206" s="22"/>
      <c r="W206" s="24">
        <v>8994.4500000000007</v>
      </c>
      <c r="X206" s="24">
        <v>2643.73</v>
      </c>
      <c r="Y206" s="24">
        <v>6350.7200000000012</v>
      </c>
    </row>
    <row r="207" spans="1:25" x14ac:dyDescent="0.25">
      <c r="A207" s="21">
        <v>206</v>
      </c>
      <c r="B207" s="22" t="s">
        <v>1826</v>
      </c>
      <c r="C207" s="22" t="s">
        <v>24</v>
      </c>
      <c r="D207" s="22" t="s">
        <v>31</v>
      </c>
      <c r="E207" s="22" t="s">
        <v>148</v>
      </c>
      <c r="F207" s="22" t="s">
        <v>149</v>
      </c>
      <c r="G207" s="22" t="s">
        <v>26</v>
      </c>
      <c r="H207" s="22" t="s">
        <v>253</v>
      </c>
      <c r="I207" s="22" t="s">
        <v>34</v>
      </c>
      <c r="J207" s="22" t="s">
        <v>28</v>
      </c>
      <c r="K207" s="22" t="s">
        <v>29</v>
      </c>
      <c r="L207" s="22">
        <v>1</v>
      </c>
      <c r="M207" s="22" t="s">
        <v>1641</v>
      </c>
      <c r="N207" s="22" t="s">
        <v>835</v>
      </c>
      <c r="O207" s="22" t="s">
        <v>836</v>
      </c>
      <c r="P207" s="22"/>
      <c r="Q207" s="21">
        <v>1</v>
      </c>
      <c r="R207" s="21" t="s">
        <v>30</v>
      </c>
      <c r="S207" s="23" t="s">
        <v>245</v>
      </c>
      <c r="T207" s="24">
        <v>11530.05</v>
      </c>
      <c r="U207" s="22"/>
      <c r="V207" s="22"/>
      <c r="W207" s="24">
        <v>16484.150000000001</v>
      </c>
      <c r="X207" s="24">
        <v>4954.1000000000013</v>
      </c>
      <c r="Y207" s="24">
        <v>11530.05</v>
      </c>
    </row>
    <row r="208" spans="1:25" x14ac:dyDescent="0.25">
      <c r="A208" s="21">
        <v>207</v>
      </c>
      <c r="B208" s="22" t="s">
        <v>1826</v>
      </c>
      <c r="C208" s="22" t="s">
        <v>24</v>
      </c>
      <c r="D208" s="22" t="s">
        <v>31</v>
      </c>
      <c r="E208" s="22" t="s">
        <v>148</v>
      </c>
      <c r="F208" s="22" t="s">
        <v>149</v>
      </c>
      <c r="G208" s="22" t="s">
        <v>26</v>
      </c>
      <c r="H208" s="22" t="s">
        <v>253</v>
      </c>
      <c r="I208" s="22" t="s">
        <v>34</v>
      </c>
      <c r="J208" s="22" t="s">
        <v>28</v>
      </c>
      <c r="K208" s="22" t="s">
        <v>29</v>
      </c>
      <c r="L208" s="22">
        <v>1</v>
      </c>
      <c r="M208" s="22" t="s">
        <v>1814</v>
      </c>
      <c r="N208" s="22" t="s">
        <v>1815</v>
      </c>
      <c r="O208" s="22" t="s">
        <v>1816</v>
      </c>
      <c r="P208" s="22"/>
      <c r="Q208" s="21">
        <v>1</v>
      </c>
      <c r="R208" s="21" t="s">
        <v>30</v>
      </c>
      <c r="S208" s="23">
        <v>42552</v>
      </c>
      <c r="T208" s="24">
        <v>9385.1200000000008</v>
      </c>
      <c r="U208" s="22"/>
      <c r="V208" s="22"/>
      <c r="W208" s="24">
        <v>15710.5</v>
      </c>
      <c r="X208" s="24">
        <v>6325.3799999999992</v>
      </c>
      <c r="Y208" s="24">
        <v>9385.1200000000008</v>
      </c>
    </row>
    <row r="209" spans="1:25" x14ac:dyDescent="0.25">
      <c r="A209" s="21">
        <v>208</v>
      </c>
      <c r="B209" s="22" t="s">
        <v>1826</v>
      </c>
      <c r="C209" s="22" t="s">
        <v>24</v>
      </c>
      <c r="D209" s="22" t="s">
        <v>31</v>
      </c>
      <c r="E209" s="22" t="s">
        <v>148</v>
      </c>
      <c r="F209" s="22" t="s">
        <v>149</v>
      </c>
      <c r="G209" s="22" t="s">
        <v>26</v>
      </c>
      <c r="H209" s="22" t="s">
        <v>233</v>
      </c>
      <c r="I209" s="22" t="s">
        <v>62</v>
      </c>
      <c r="J209" s="22" t="s">
        <v>46</v>
      </c>
      <c r="K209" s="22" t="s">
        <v>42</v>
      </c>
      <c r="L209" s="22">
        <v>1</v>
      </c>
      <c r="M209" s="22" t="s">
        <v>1644</v>
      </c>
      <c r="N209" s="22" t="s">
        <v>826</v>
      </c>
      <c r="O209" s="22" t="s">
        <v>827</v>
      </c>
      <c r="P209" s="22"/>
      <c r="Q209" s="21">
        <v>1</v>
      </c>
      <c r="R209" s="21" t="s">
        <v>30</v>
      </c>
      <c r="S209" s="23" t="s">
        <v>245</v>
      </c>
      <c r="T209" s="24">
        <v>4917.3000000000011</v>
      </c>
      <c r="U209" s="22"/>
      <c r="V209" s="22"/>
      <c r="W209" s="24">
        <v>8994.4500000000007</v>
      </c>
      <c r="X209" s="24">
        <v>4077.15</v>
      </c>
      <c r="Y209" s="24">
        <v>4917.3000000000011</v>
      </c>
    </row>
    <row r="210" spans="1:25" x14ac:dyDescent="0.25">
      <c r="A210" s="21">
        <v>209</v>
      </c>
      <c r="B210" s="22" t="s">
        <v>1826</v>
      </c>
      <c r="C210" s="22" t="s">
        <v>24</v>
      </c>
      <c r="D210" s="22" t="s">
        <v>31</v>
      </c>
      <c r="E210" s="22" t="s">
        <v>148</v>
      </c>
      <c r="F210" s="22" t="s">
        <v>149</v>
      </c>
      <c r="G210" s="22" t="s">
        <v>26</v>
      </c>
      <c r="H210" s="22" t="s">
        <v>233</v>
      </c>
      <c r="I210" s="22" t="s">
        <v>62</v>
      </c>
      <c r="J210" s="22" t="s">
        <v>46</v>
      </c>
      <c r="K210" s="22" t="s">
        <v>42</v>
      </c>
      <c r="L210" s="22">
        <v>1</v>
      </c>
      <c r="M210" s="22" t="s">
        <v>1646</v>
      </c>
      <c r="N210" s="22" t="s">
        <v>925</v>
      </c>
      <c r="O210" s="22" t="s">
        <v>926</v>
      </c>
      <c r="P210" s="22"/>
      <c r="Q210" s="21">
        <v>1</v>
      </c>
      <c r="R210" s="21" t="s">
        <v>30</v>
      </c>
      <c r="S210" s="23" t="s">
        <v>245</v>
      </c>
      <c r="T210" s="24">
        <v>5570.5300000000007</v>
      </c>
      <c r="U210" s="22"/>
      <c r="V210" s="22"/>
      <c r="W210" s="24">
        <v>8994.4500000000007</v>
      </c>
      <c r="X210" s="24">
        <v>3423.92</v>
      </c>
      <c r="Y210" s="24">
        <v>5570.5300000000007</v>
      </c>
    </row>
    <row r="211" spans="1:25" x14ac:dyDescent="0.25">
      <c r="A211" s="21">
        <v>210</v>
      </c>
      <c r="B211" s="22" t="s">
        <v>1826</v>
      </c>
      <c r="C211" s="22" t="s">
        <v>24</v>
      </c>
      <c r="D211" s="22" t="s">
        <v>31</v>
      </c>
      <c r="E211" s="22" t="s">
        <v>148</v>
      </c>
      <c r="F211" s="22" t="s">
        <v>149</v>
      </c>
      <c r="G211" s="22" t="s">
        <v>26</v>
      </c>
      <c r="H211" s="22" t="s">
        <v>233</v>
      </c>
      <c r="I211" s="22" t="s">
        <v>62</v>
      </c>
      <c r="J211" s="22" t="s">
        <v>46</v>
      </c>
      <c r="K211" s="22" t="s">
        <v>42</v>
      </c>
      <c r="L211" s="22">
        <v>1</v>
      </c>
      <c r="M211" s="22" t="s">
        <v>1647</v>
      </c>
      <c r="N211" s="22" t="s">
        <v>1202</v>
      </c>
      <c r="O211" s="22" t="s">
        <v>1203</v>
      </c>
      <c r="P211" s="22"/>
      <c r="Q211" s="21">
        <v>1</v>
      </c>
      <c r="R211" s="21" t="s">
        <v>30</v>
      </c>
      <c r="S211" s="23">
        <v>40010</v>
      </c>
      <c r="T211" s="24">
        <v>5550.7800000000007</v>
      </c>
      <c r="U211" s="22"/>
      <c r="V211" s="22"/>
      <c r="W211" s="24">
        <v>8994.4500000000007</v>
      </c>
      <c r="X211" s="24">
        <v>3443.67</v>
      </c>
      <c r="Y211" s="24">
        <v>5550.7800000000007</v>
      </c>
    </row>
    <row r="212" spans="1:25" x14ac:dyDescent="0.25">
      <c r="A212" s="21">
        <v>211</v>
      </c>
      <c r="B212" s="22" t="s">
        <v>1826</v>
      </c>
      <c r="C212" s="22" t="s">
        <v>24</v>
      </c>
      <c r="D212" s="22" t="s">
        <v>31</v>
      </c>
      <c r="E212" s="22" t="s">
        <v>148</v>
      </c>
      <c r="F212" s="22" t="s">
        <v>149</v>
      </c>
      <c r="G212" s="22" t="s">
        <v>26</v>
      </c>
      <c r="H212" s="22" t="s">
        <v>233</v>
      </c>
      <c r="I212" s="22" t="s">
        <v>62</v>
      </c>
      <c r="J212" s="22" t="s">
        <v>46</v>
      </c>
      <c r="K212" s="22" t="s">
        <v>42</v>
      </c>
      <c r="L212" s="22">
        <v>1</v>
      </c>
      <c r="M212" s="22" t="s">
        <v>1648</v>
      </c>
      <c r="N212" s="22" t="s">
        <v>1250</v>
      </c>
      <c r="O212" s="22" t="s">
        <v>1251</v>
      </c>
      <c r="P212" s="22"/>
      <c r="Q212" s="21">
        <v>1</v>
      </c>
      <c r="R212" s="21" t="s">
        <v>30</v>
      </c>
      <c r="S212" s="23" t="s">
        <v>1252</v>
      </c>
      <c r="T212" s="24">
        <v>5271.2000000000007</v>
      </c>
      <c r="U212" s="22"/>
      <c r="V212" s="22"/>
      <c r="W212" s="24">
        <v>8944.4500000000007</v>
      </c>
      <c r="X212" s="24">
        <v>3673.25</v>
      </c>
      <c r="Y212" s="24">
        <v>5271.2000000000007</v>
      </c>
    </row>
    <row r="213" spans="1:25" x14ac:dyDescent="0.25">
      <c r="A213" s="21">
        <v>212</v>
      </c>
      <c r="B213" s="22" t="s">
        <v>1826</v>
      </c>
      <c r="C213" s="22" t="s">
        <v>24</v>
      </c>
      <c r="D213" s="22" t="s">
        <v>31</v>
      </c>
      <c r="E213" s="22" t="s">
        <v>148</v>
      </c>
      <c r="F213" s="22" t="s">
        <v>149</v>
      </c>
      <c r="G213" s="22" t="s">
        <v>26</v>
      </c>
      <c r="H213" s="22" t="s">
        <v>233</v>
      </c>
      <c r="I213" s="22" t="s">
        <v>62</v>
      </c>
      <c r="J213" s="22" t="s">
        <v>46</v>
      </c>
      <c r="K213" s="22" t="s">
        <v>42</v>
      </c>
      <c r="L213" s="22">
        <v>1</v>
      </c>
      <c r="M213" s="22" t="s">
        <v>1649</v>
      </c>
      <c r="N213" s="22" t="s">
        <v>1254</v>
      </c>
      <c r="O213" s="22" t="s">
        <v>1255</v>
      </c>
      <c r="P213" s="22"/>
      <c r="Q213" s="21">
        <v>1</v>
      </c>
      <c r="R213" s="21" t="s">
        <v>30</v>
      </c>
      <c r="S213" s="23" t="s">
        <v>245</v>
      </c>
      <c r="T213" s="24">
        <v>5461.35</v>
      </c>
      <c r="U213" s="22"/>
      <c r="V213" s="22"/>
      <c r="W213" s="24">
        <v>8994.4500000000007</v>
      </c>
      <c r="X213" s="24">
        <v>3533.1</v>
      </c>
      <c r="Y213" s="24">
        <v>5461.35</v>
      </c>
    </row>
    <row r="214" spans="1:25" x14ac:dyDescent="0.25">
      <c r="A214" s="21">
        <v>213</v>
      </c>
      <c r="B214" s="22" t="s">
        <v>1826</v>
      </c>
      <c r="C214" s="22" t="s">
        <v>24</v>
      </c>
      <c r="D214" s="22" t="s">
        <v>31</v>
      </c>
      <c r="E214" s="22" t="s">
        <v>148</v>
      </c>
      <c r="F214" s="22" t="s">
        <v>149</v>
      </c>
      <c r="G214" s="22" t="s">
        <v>26</v>
      </c>
      <c r="H214" s="22" t="s">
        <v>241</v>
      </c>
      <c r="I214" s="22" t="s">
        <v>70</v>
      </c>
      <c r="J214" s="22" t="s">
        <v>71</v>
      </c>
      <c r="K214" s="22" t="s">
        <v>42</v>
      </c>
      <c r="L214" s="22">
        <v>1</v>
      </c>
      <c r="M214" s="22" t="s">
        <v>1650</v>
      </c>
      <c r="N214" s="22" t="s">
        <v>1337</v>
      </c>
      <c r="O214" s="22" t="s">
        <v>1338</v>
      </c>
      <c r="P214" s="22"/>
      <c r="Q214" s="21">
        <v>1</v>
      </c>
      <c r="R214" s="21" t="s">
        <v>30</v>
      </c>
      <c r="S214" s="23" t="s">
        <v>245</v>
      </c>
      <c r="T214" s="24">
        <v>5867.0300000000007</v>
      </c>
      <c r="U214" s="22"/>
      <c r="V214" s="22"/>
      <c r="W214" s="24">
        <v>9401.9</v>
      </c>
      <c r="X214" s="24">
        <v>3534.8699999999994</v>
      </c>
      <c r="Y214" s="24">
        <v>5867.0300000000007</v>
      </c>
    </row>
    <row r="215" spans="1:25" x14ac:dyDescent="0.25">
      <c r="A215" s="21">
        <v>214</v>
      </c>
      <c r="B215" s="22" t="s">
        <v>1826</v>
      </c>
      <c r="C215" s="22" t="s">
        <v>24</v>
      </c>
      <c r="D215" s="22" t="s">
        <v>47</v>
      </c>
      <c r="E215" s="22" t="s">
        <v>48</v>
      </c>
      <c r="F215" s="22" t="s">
        <v>49</v>
      </c>
      <c r="G215" s="22" t="s">
        <v>26</v>
      </c>
      <c r="H215" s="22" t="s">
        <v>233</v>
      </c>
      <c r="I215" s="22" t="s">
        <v>62</v>
      </c>
      <c r="J215" s="22" t="s">
        <v>46</v>
      </c>
      <c r="K215" s="22" t="s">
        <v>42</v>
      </c>
      <c r="L215" s="22">
        <v>1</v>
      </c>
      <c r="M215" s="22" t="s">
        <v>1651</v>
      </c>
      <c r="N215" s="22" t="s">
        <v>753</v>
      </c>
      <c r="O215" s="22" t="s">
        <v>754</v>
      </c>
      <c r="P215" s="22"/>
      <c r="Q215" s="21">
        <v>1</v>
      </c>
      <c r="R215" s="21" t="s">
        <v>30</v>
      </c>
      <c r="S215" s="23" t="s">
        <v>245</v>
      </c>
      <c r="T215" s="24">
        <v>5550.7800000000007</v>
      </c>
      <c r="U215" s="22"/>
      <c r="V215" s="22"/>
      <c r="W215" s="24">
        <v>8994.4500000000007</v>
      </c>
      <c r="X215" s="24">
        <v>3443.67</v>
      </c>
      <c r="Y215" s="24">
        <v>5550.7800000000007</v>
      </c>
    </row>
    <row r="216" spans="1:25" x14ac:dyDescent="0.25">
      <c r="A216" s="21">
        <v>215</v>
      </c>
      <c r="B216" s="22" t="s">
        <v>1826</v>
      </c>
      <c r="C216" s="22" t="s">
        <v>24</v>
      </c>
      <c r="D216" s="22" t="s">
        <v>47</v>
      </c>
      <c r="E216" s="22" t="s">
        <v>48</v>
      </c>
      <c r="F216" s="22" t="s">
        <v>49</v>
      </c>
      <c r="G216" s="22" t="s">
        <v>26</v>
      </c>
      <c r="H216" s="22" t="s">
        <v>233</v>
      </c>
      <c r="I216" s="22" t="s">
        <v>62</v>
      </c>
      <c r="J216" s="22" t="s">
        <v>46</v>
      </c>
      <c r="K216" s="22" t="s">
        <v>42</v>
      </c>
      <c r="L216" s="22">
        <v>1</v>
      </c>
      <c r="M216" s="22" t="s">
        <v>1652</v>
      </c>
      <c r="N216" s="22" t="s">
        <v>772</v>
      </c>
      <c r="O216" s="22" t="s">
        <v>773</v>
      </c>
      <c r="P216" s="22"/>
      <c r="Q216" s="21">
        <v>1</v>
      </c>
      <c r="R216" s="21" t="s">
        <v>30</v>
      </c>
      <c r="S216" s="23" t="s">
        <v>245</v>
      </c>
      <c r="T216" s="24">
        <v>6791.2500000000009</v>
      </c>
      <c r="U216" s="22"/>
      <c r="V216" s="22"/>
      <c r="W216" s="24">
        <v>8994.4500000000007</v>
      </c>
      <c r="X216" s="24">
        <v>2203.1999999999998</v>
      </c>
      <c r="Y216" s="24">
        <v>6791.2500000000009</v>
      </c>
    </row>
    <row r="217" spans="1:25" x14ac:dyDescent="0.25">
      <c r="A217" s="21">
        <v>216</v>
      </c>
      <c r="B217" s="22" t="s">
        <v>1826</v>
      </c>
      <c r="C217" s="22" t="s">
        <v>24</v>
      </c>
      <c r="D217" s="22" t="s">
        <v>47</v>
      </c>
      <c r="E217" s="22" t="s">
        <v>48</v>
      </c>
      <c r="F217" s="22" t="s">
        <v>49</v>
      </c>
      <c r="G217" s="22" t="s">
        <v>26</v>
      </c>
      <c r="H217" s="22" t="s">
        <v>233</v>
      </c>
      <c r="I217" s="22" t="s">
        <v>62</v>
      </c>
      <c r="J217" s="22" t="s">
        <v>46</v>
      </c>
      <c r="K217" s="22" t="s">
        <v>42</v>
      </c>
      <c r="L217" s="22">
        <v>1</v>
      </c>
      <c r="M217" s="22" t="s">
        <v>1565</v>
      </c>
      <c r="N217" s="22" t="s">
        <v>1093</v>
      </c>
      <c r="O217" s="22" t="s">
        <v>1094</v>
      </c>
      <c r="P217" s="22"/>
      <c r="Q217" s="21">
        <v>1</v>
      </c>
      <c r="R217" s="21" t="s">
        <v>30</v>
      </c>
      <c r="S217" s="23" t="s">
        <v>225</v>
      </c>
      <c r="T217" s="24">
        <v>5068.7800000000007</v>
      </c>
      <c r="U217" s="22"/>
      <c r="V217" s="22"/>
      <c r="W217" s="24">
        <v>8944.4500000000007</v>
      </c>
      <c r="X217" s="24">
        <v>3875.6700000000005</v>
      </c>
      <c r="Y217" s="24">
        <v>5068.7800000000007</v>
      </c>
    </row>
    <row r="218" spans="1:25" x14ac:dyDescent="0.25">
      <c r="A218" s="21">
        <v>217</v>
      </c>
      <c r="B218" s="22" t="s">
        <v>1826</v>
      </c>
      <c r="C218" s="22" t="s">
        <v>24</v>
      </c>
      <c r="D218" s="22" t="s">
        <v>47</v>
      </c>
      <c r="E218" s="22" t="s">
        <v>48</v>
      </c>
      <c r="F218" s="22" t="s">
        <v>49</v>
      </c>
      <c r="G218" s="22" t="s">
        <v>26</v>
      </c>
      <c r="H218" s="22" t="s">
        <v>233</v>
      </c>
      <c r="I218" s="22" t="s">
        <v>62</v>
      </c>
      <c r="J218" s="22" t="s">
        <v>46</v>
      </c>
      <c r="K218" s="22" t="s">
        <v>42</v>
      </c>
      <c r="L218" s="22">
        <v>1</v>
      </c>
      <c r="M218" s="22" t="s">
        <v>1653</v>
      </c>
      <c r="N218" s="22" t="s">
        <v>1269</v>
      </c>
      <c r="O218" s="22" t="s">
        <v>1270</v>
      </c>
      <c r="P218" s="22"/>
      <c r="Q218" s="21">
        <v>1</v>
      </c>
      <c r="R218" s="21" t="s">
        <v>30</v>
      </c>
      <c r="S218" s="23" t="s">
        <v>245</v>
      </c>
      <c r="T218" s="24">
        <v>6239.06</v>
      </c>
      <c r="U218" s="22"/>
      <c r="V218" s="22"/>
      <c r="W218" s="24">
        <v>8994.4500000000007</v>
      </c>
      <c r="X218" s="24">
        <v>2755.3900000000003</v>
      </c>
      <c r="Y218" s="24">
        <v>6239.06</v>
      </c>
    </row>
    <row r="219" spans="1:25" x14ac:dyDescent="0.25">
      <c r="A219" s="21">
        <v>218</v>
      </c>
      <c r="B219" s="22" t="s">
        <v>1826</v>
      </c>
      <c r="C219" s="22" t="s">
        <v>24</v>
      </c>
      <c r="D219" s="22" t="s">
        <v>47</v>
      </c>
      <c r="E219" s="22" t="s">
        <v>48</v>
      </c>
      <c r="F219" s="22" t="s">
        <v>49</v>
      </c>
      <c r="G219" s="22" t="s">
        <v>26</v>
      </c>
      <c r="H219" s="22" t="s">
        <v>233</v>
      </c>
      <c r="I219" s="22" t="s">
        <v>62</v>
      </c>
      <c r="J219" s="22" t="s">
        <v>46</v>
      </c>
      <c r="K219" s="22" t="s">
        <v>42</v>
      </c>
      <c r="L219" s="22">
        <v>1</v>
      </c>
      <c r="M219" s="22" t="s">
        <v>1654</v>
      </c>
      <c r="N219" s="22" t="s">
        <v>1359</v>
      </c>
      <c r="O219" s="22" t="s">
        <v>1360</v>
      </c>
      <c r="P219" s="22"/>
      <c r="Q219" s="21">
        <v>1</v>
      </c>
      <c r="R219" s="21" t="s">
        <v>30</v>
      </c>
      <c r="S219" s="23" t="s">
        <v>245</v>
      </c>
      <c r="T219" s="24">
        <v>6900.7200000000012</v>
      </c>
      <c r="U219" s="22"/>
      <c r="V219" s="22"/>
      <c r="W219" s="24">
        <v>8994.4500000000007</v>
      </c>
      <c r="X219" s="24">
        <v>2093.73</v>
      </c>
      <c r="Y219" s="24">
        <v>6900.7200000000012</v>
      </c>
    </row>
    <row r="220" spans="1:25" x14ac:dyDescent="0.25">
      <c r="A220" s="21">
        <v>219</v>
      </c>
      <c r="B220" s="22" t="s">
        <v>1826</v>
      </c>
      <c r="C220" s="22" t="s">
        <v>24</v>
      </c>
      <c r="D220" s="22" t="s">
        <v>31</v>
      </c>
      <c r="E220" s="22" t="s">
        <v>94</v>
      </c>
      <c r="F220" s="22" t="s">
        <v>95</v>
      </c>
      <c r="G220" s="22" t="s">
        <v>26</v>
      </c>
      <c r="H220" s="22" t="s">
        <v>233</v>
      </c>
      <c r="I220" s="22" t="s">
        <v>62</v>
      </c>
      <c r="J220" s="22" t="s">
        <v>46</v>
      </c>
      <c r="K220" s="22" t="s">
        <v>42</v>
      </c>
      <c r="L220" s="22">
        <v>1</v>
      </c>
      <c r="M220" s="22" t="s">
        <v>1655</v>
      </c>
      <c r="N220" s="22" t="s">
        <v>1005</v>
      </c>
      <c r="O220" s="22" t="s">
        <v>1006</v>
      </c>
      <c r="P220" s="22"/>
      <c r="Q220" s="21">
        <v>1</v>
      </c>
      <c r="R220" s="21" t="s">
        <v>30</v>
      </c>
      <c r="S220" s="23" t="s">
        <v>245</v>
      </c>
      <c r="T220" s="24">
        <v>6253.8600000000006</v>
      </c>
      <c r="U220" s="22"/>
      <c r="V220" s="22"/>
      <c r="W220" s="24">
        <v>8994.4500000000007</v>
      </c>
      <c r="X220" s="24">
        <v>2740.59</v>
      </c>
      <c r="Y220" s="24">
        <v>6253.8600000000006</v>
      </c>
    </row>
    <row r="221" spans="1:25" x14ac:dyDescent="0.25">
      <c r="A221" s="21">
        <v>220</v>
      </c>
      <c r="B221" s="22" t="s">
        <v>1826</v>
      </c>
      <c r="C221" s="22" t="s">
        <v>24</v>
      </c>
      <c r="D221" s="22" t="s">
        <v>31</v>
      </c>
      <c r="E221" s="22" t="s">
        <v>94</v>
      </c>
      <c r="F221" s="22" t="s">
        <v>95</v>
      </c>
      <c r="G221" s="22" t="s">
        <v>26</v>
      </c>
      <c r="H221" s="22" t="s">
        <v>241</v>
      </c>
      <c r="I221" s="22" t="s">
        <v>70</v>
      </c>
      <c r="J221" s="22" t="s">
        <v>71</v>
      </c>
      <c r="K221" s="22" t="s">
        <v>42</v>
      </c>
      <c r="L221" s="22">
        <v>1</v>
      </c>
      <c r="M221" s="22" t="s">
        <v>1657</v>
      </c>
      <c r="N221" s="22" t="s">
        <v>1052</v>
      </c>
      <c r="O221" s="22" t="s">
        <v>1053</v>
      </c>
      <c r="P221" s="22"/>
      <c r="Q221" s="21">
        <v>1</v>
      </c>
      <c r="R221" s="21" t="s">
        <v>30</v>
      </c>
      <c r="S221" s="23" t="s">
        <v>245</v>
      </c>
      <c r="T221" s="24">
        <v>5581.25</v>
      </c>
      <c r="U221" s="22"/>
      <c r="V221" s="22"/>
      <c r="W221" s="24">
        <v>9401.9</v>
      </c>
      <c r="X221" s="24">
        <v>3820.6499999999992</v>
      </c>
      <c r="Y221" s="24">
        <v>5581.25</v>
      </c>
    </row>
    <row r="222" spans="1:25" x14ac:dyDescent="0.25">
      <c r="A222" s="21">
        <v>221</v>
      </c>
      <c r="B222" s="22" t="s">
        <v>1826</v>
      </c>
      <c r="C222" s="22" t="s">
        <v>24</v>
      </c>
      <c r="D222" s="22" t="s">
        <v>31</v>
      </c>
      <c r="E222" s="22" t="s">
        <v>94</v>
      </c>
      <c r="F222" s="22" t="s">
        <v>95</v>
      </c>
      <c r="G222" s="22" t="s">
        <v>26</v>
      </c>
      <c r="H222" s="22" t="s">
        <v>241</v>
      </c>
      <c r="I222" s="22" t="s">
        <v>70</v>
      </c>
      <c r="J222" s="22" t="s">
        <v>71</v>
      </c>
      <c r="K222" s="22" t="s">
        <v>42</v>
      </c>
      <c r="L222" s="22">
        <v>1</v>
      </c>
      <c r="M222" s="22" t="s">
        <v>1658</v>
      </c>
      <c r="N222" s="22" t="s">
        <v>1328</v>
      </c>
      <c r="O222" s="22" t="s">
        <v>1329</v>
      </c>
      <c r="P222" s="22"/>
      <c r="Q222" s="21">
        <v>1</v>
      </c>
      <c r="R222" s="21" t="s">
        <v>30</v>
      </c>
      <c r="S222" s="23" t="s">
        <v>245</v>
      </c>
      <c r="T222" s="24">
        <v>4752.7800000000007</v>
      </c>
      <c r="U222" s="22"/>
      <c r="V222" s="22"/>
      <c r="W222" s="24">
        <v>9401.9</v>
      </c>
      <c r="X222" s="24">
        <v>4649.119999999999</v>
      </c>
      <c r="Y222" s="24">
        <v>4752.7800000000007</v>
      </c>
    </row>
    <row r="223" spans="1:25" x14ac:dyDescent="0.25">
      <c r="A223" s="21">
        <v>222</v>
      </c>
      <c r="B223" s="22" t="s">
        <v>1826</v>
      </c>
      <c r="C223" s="22" t="s">
        <v>24</v>
      </c>
      <c r="D223" s="22" t="s">
        <v>31</v>
      </c>
      <c r="E223" s="22" t="s">
        <v>158</v>
      </c>
      <c r="F223" s="22" t="s">
        <v>159</v>
      </c>
      <c r="G223" s="22" t="s">
        <v>26</v>
      </c>
      <c r="H223" s="22" t="s">
        <v>241</v>
      </c>
      <c r="I223" s="22" t="s">
        <v>70</v>
      </c>
      <c r="J223" s="22" t="s">
        <v>71</v>
      </c>
      <c r="K223" s="22" t="s">
        <v>42</v>
      </c>
      <c r="L223" s="22">
        <v>1</v>
      </c>
      <c r="M223" s="22" t="s">
        <v>1659</v>
      </c>
      <c r="N223" s="22" t="s">
        <v>243</v>
      </c>
      <c r="O223" s="22" t="s">
        <v>244</v>
      </c>
      <c r="P223" s="22"/>
      <c r="Q223" s="21">
        <v>1</v>
      </c>
      <c r="R223" s="21" t="s">
        <v>30</v>
      </c>
      <c r="S223" s="23" t="s">
        <v>245</v>
      </c>
      <c r="T223" s="24">
        <v>7016.05</v>
      </c>
      <c r="U223" s="22"/>
      <c r="V223" s="22"/>
      <c r="W223" s="24">
        <v>9401.9</v>
      </c>
      <c r="X223" s="24">
        <v>2385.8499999999995</v>
      </c>
      <c r="Y223" s="24">
        <v>7016.05</v>
      </c>
    </row>
    <row r="224" spans="1:25" x14ac:dyDescent="0.25">
      <c r="A224" s="21">
        <v>223</v>
      </c>
      <c r="B224" s="22" t="s">
        <v>1826</v>
      </c>
      <c r="C224" s="22" t="s">
        <v>24</v>
      </c>
      <c r="D224" s="22" t="s">
        <v>31</v>
      </c>
      <c r="E224" s="22" t="s">
        <v>158</v>
      </c>
      <c r="F224" s="22" t="s">
        <v>159</v>
      </c>
      <c r="G224" s="22" t="s">
        <v>26</v>
      </c>
      <c r="H224" s="22" t="s">
        <v>233</v>
      </c>
      <c r="I224" s="22" t="s">
        <v>62</v>
      </c>
      <c r="J224" s="22" t="s">
        <v>46</v>
      </c>
      <c r="K224" s="22" t="s">
        <v>42</v>
      </c>
      <c r="L224" s="22">
        <v>1</v>
      </c>
      <c r="M224" s="22" t="s">
        <v>1661</v>
      </c>
      <c r="N224" s="22" t="s">
        <v>709</v>
      </c>
      <c r="O224" s="22" t="s">
        <v>710</v>
      </c>
      <c r="P224" s="22"/>
      <c r="Q224" s="21">
        <v>1</v>
      </c>
      <c r="R224" s="21" t="s">
        <v>30</v>
      </c>
      <c r="S224" s="23" t="s">
        <v>245</v>
      </c>
      <c r="T224" s="24">
        <v>1843.9499999999998</v>
      </c>
      <c r="U224" s="22"/>
      <c r="V224" s="22"/>
      <c r="W224" s="24">
        <v>8994.4500000000007</v>
      </c>
      <c r="X224" s="24">
        <v>7150.5000000000009</v>
      </c>
      <c r="Y224" s="24">
        <v>1843.9499999999998</v>
      </c>
    </row>
    <row r="225" spans="1:25" x14ac:dyDescent="0.25">
      <c r="A225" s="21">
        <v>224</v>
      </c>
      <c r="B225" s="22" t="s">
        <v>1826</v>
      </c>
      <c r="C225" s="22" t="s">
        <v>24</v>
      </c>
      <c r="D225" s="22" t="s">
        <v>31</v>
      </c>
      <c r="E225" s="22" t="s">
        <v>158</v>
      </c>
      <c r="F225" s="22" t="s">
        <v>159</v>
      </c>
      <c r="G225" s="22" t="s">
        <v>26</v>
      </c>
      <c r="H225" s="22" t="s">
        <v>233</v>
      </c>
      <c r="I225" s="22" t="s">
        <v>62</v>
      </c>
      <c r="J225" s="22" t="s">
        <v>46</v>
      </c>
      <c r="K225" s="22" t="s">
        <v>42</v>
      </c>
      <c r="L225" s="22">
        <v>1</v>
      </c>
      <c r="M225" s="22" t="s">
        <v>1662</v>
      </c>
      <c r="N225" s="22" t="s">
        <v>847</v>
      </c>
      <c r="O225" s="22" t="s">
        <v>848</v>
      </c>
      <c r="P225" s="22"/>
      <c r="Q225" s="21">
        <v>1</v>
      </c>
      <c r="R225" s="21" t="s">
        <v>30</v>
      </c>
      <c r="S225" s="23" t="s">
        <v>245</v>
      </c>
      <c r="T225" s="24">
        <v>6661.2900000000009</v>
      </c>
      <c r="U225" s="22"/>
      <c r="V225" s="22"/>
      <c r="W225" s="24">
        <v>8994.4500000000007</v>
      </c>
      <c r="X225" s="24">
        <v>2333.16</v>
      </c>
      <c r="Y225" s="24">
        <v>6661.2900000000009</v>
      </c>
    </row>
    <row r="226" spans="1:25" x14ac:dyDescent="0.25">
      <c r="A226" s="21">
        <v>225</v>
      </c>
      <c r="B226" s="22" t="s">
        <v>1826</v>
      </c>
      <c r="C226" s="22" t="s">
        <v>24</v>
      </c>
      <c r="D226" s="22" t="s">
        <v>31</v>
      </c>
      <c r="E226" s="22" t="s">
        <v>158</v>
      </c>
      <c r="F226" s="22" t="s">
        <v>159</v>
      </c>
      <c r="G226" s="22" t="s">
        <v>26</v>
      </c>
      <c r="H226" s="22" t="s">
        <v>233</v>
      </c>
      <c r="I226" s="22" t="s">
        <v>62</v>
      </c>
      <c r="J226" s="22" t="s">
        <v>46</v>
      </c>
      <c r="K226" s="22" t="s">
        <v>42</v>
      </c>
      <c r="L226" s="22">
        <v>1</v>
      </c>
      <c r="M226" s="22" t="s">
        <v>1663</v>
      </c>
      <c r="N226" s="22" t="s">
        <v>1062</v>
      </c>
      <c r="O226" s="22" t="s">
        <v>1063</v>
      </c>
      <c r="P226" s="22"/>
      <c r="Q226" s="21">
        <v>1</v>
      </c>
      <c r="R226" s="21" t="s">
        <v>30</v>
      </c>
      <c r="S226" s="23" t="s">
        <v>245</v>
      </c>
      <c r="T226" s="24">
        <v>5461.35</v>
      </c>
      <c r="U226" s="22"/>
      <c r="V226" s="22"/>
      <c r="W226" s="24">
        <v>8994.4500000000007</v>
      </c>
      <c r="X226" s="24">
        <v>3533.1</v>
      </c>
      <c r="Y226" s="24">
        <v>5461.35</v>
      </c>
    </row>
    <row r="227" spans="1:25" x14ac:dyDescent="0.25">
      <c r="A227" s="21">
        <v>226</v>
      </c>
      <c r="B227" s="22" t="s">
        <v>1826</v>
      </c>
      <c r="C227" s="22" t="s">
        <v>24</v>
      </c>
      <c r="D227" s="22" t="s">
        <v>31</v>
      </c>
      <c r="E227" s="22" t="s">
        <v>158</v>
      </c>
      <c r="F227" s="22" t="s">
        <v>159</v>
      </c>
      <c r="G227" s="22" t="s">
        <v>26</v>
      </c>
      <c r="H227" s="22" t="s">
        <v>233</v>
      </c>
      <c r="I227" s="22" t="s">
        <v>62</v>
      </c>
      <c r="J227" s="22" t="s">
        <v>46</v>
      </c>
      <c r="K227" s="22" t="s">
        <v>42</v>
      </c>
      <c r="L227" s="22">
        <v>1</v>
      </c>
      <c r="M227" s="22" t="s">
        <v>1664</v>
      </c>
      <c r="N227" s="22" t="s">
        <v>1090</v>
      </c>
      <c r="O227" s="22" t="s">
        <v>1091</v>
      </c>
      <c r="P227" s="22"/>
      <c r="Q227" s="21">
        <v>1</v>
      </c>
      <c r="R227" s="21" t="s">
        <v>30</v>
      </c>
      <c r="S227" s="23" t="s">
        <v>245</v>
      </c>
      <c r="T227" s="24">
        <v>6571.68</v>
      </c>
      <c r="U227" s="22"/>
      <c r="V227" s="22"/>
      <c r="W227" s="24">
        <v>8994.4500000000007</v>
      </c>
      <c r="X227" s="24">
        <v>2422.77</v>
      </c>
      <c r="Y227" s="24">
        <v>6571.68</v>
      </c>
    </row>
    <row r="228" spans="1:25" x14ac:dyDescent="0.25">
      <c r="A228" s="21">
        <v>227</v>
      </c>
      <c r="B228" s="22" t="s">
        <v>1826</v>
      </c>
      <c r="C228" s="22" t="s">
        <v>24</v>
      </c>
      <c r="D228" s="22" t="s">
        <v>31</v>
      </c>
      <c r="E228" s="22" t="s">
        <v>158</v>
      </c>
      <c r="F228" s="22" t="s">
        <v>159</v>
      </c>
      <c r="G228" s="22" t="s">
        <v>26</v>
      </c>
      <c r="H228" s="22" t="s">
        <v>233</v>
      </c>
      <c r="I228" s="22" t="s">
        <v>62</v>
      </c>
      <c r="J228" s="22" t="s">
        <v>46</v>
      </c>
      <c r="K228" s="22" t="s">
        <v>42</v>
      </c>
      <c r="L228" s="22">
        <v>1</v>
      </c>
      <c r="M228" s="22" t="s">
        <v>1665</v>
      </c>
      <c r="N228" s="22" t="s">
        <v>1292</v>
      </c>
      <c r="O228" s="22" t="s">
        <v>1293</v>
      </c>
      <c r="P228" s="22"/>
      <c r="Q228" s="21">
        <v>1</v>
      </c>
      <c r="R228" s="21" t="s">
        <v>30</v>
      </c>
      <c r="S228" s="23" t="s">
        <v>271</v>
      </c>
      <c r="T228" s="24">
        <v>6900.7200000000012</v>
      </c>
      <c r="U228" s="22"/>
      <c r="V228" s="22"/>
      <c r="W228" s="24">
        <v>8994.4500000000007</v>
      </c>
      <c r="X228" s="24">
        <v>2093.73</v>
      </c>
      <c r="Y228" s="24">
        <v>6900.7200000000012</v>
      </c>
    </row>
    <row r="229" spans="1:25" x14ac:dyDescent="0.25">
      <c r="A229" s="21">
        <v>228</v>
      </c>
      <c r="B229" s="22" t="s">
        <v>1826</v>
      </c>
      <c r="C229" s="22" t="s">
        <v>24</v>
      </c>
      <c r="D229" s="22" t="s">
        <v>31</v>
      </c>
      <c r="E229" s="22" t="s">
        <v>158</v>
      </c>
      <c r="F229" s="22" t="s">
        <v>159</v>
      </c>
      <c r="G229" s="22" t="s">
        <v>26</v>
      </c>
      <c r="H229" s="22" t="s">
        <v>233</v>
      </c>
      <c r="I229" s="22" t="s">
        <v>62</v>
      </c>
      <c r="J229" s="22" t="s">
        <v>46</v>
      </c>
      <c r="K229" s="22" t="s">
        <v>42</v>
      </c>
      <c r="L229" s="22">
        <v>1</v>
      </c>
      <c r="M229" s="22" t="s">
        <v>1666</v>
      </c>
      <c r="N229" s="22" t="s">
        <v>1396</v>
      </c>
      <c r="O229" s="22" t="s">
        <v>1397</v>
      </c>
      <c r="P229" s="22"/>
      <c r="Q229" s="21">
        <v>1</v>
      </c>
      <c r="R229" s="21" t="s">
        <v>30</v>
      </c>
      <c r="S229" s="23" t="s">
        <v>245</v>
      </c>
      <c r="T229" s="24">
        <v>3849.9100000000008</v>
      </c>
      <c r="U229" s="22"/>
      <c r="V229" s="22"/>
      <c r="W229" s="24">
        <v>8994.4500000000007</v>
      </c>
      <c r="X229" s="24">
        <v>5144.54</v>
      </c>
      <c r="Y229" s="24">
        <v>3849.9100000000008</v>
      </c>
    </row>
    <row r="230" spans="1:25" x14ac:dyDescent="0.25">
      <c r="A230" s="21">
        <v>229</v>
      </c>
      <c r="B230" s="22" t="s">
        <v>1826</v>
      </c>
      <c r="C230" s="22" t="s">
        <v>24</v>
      </c>
      <c r="D230" s="22" t="s">
        <v>31</v>
      </c>
      <c r="E230" s="22" t="s">
        <v>124</v>
      </c>
      <c r="F230" s="22" t="s">
        <v>125</v>
      </c>
      <c r="G230" s="22" t="s">
        <v>26</v>
      </c>
      <c r="H230" s="22" t="s">
        <v>241</v>
      </c>
      <c r="I230" s="22" t="s">
        <v>70</v>
      </c>
      <c r="J230" s="22" t="s">
        <v>71</v>
      </c>
      <c r="K230" s="22" t="s">
        <v>42</v>
      </c>
      <c r="L230" s="22">
        <v>1</v>
      </c>
      <c r="M230" s="22" t="s">
        <v>1667</v>
      </c>
      <c r="N230" s="22" t="s">
        <v>331</v>
      </c>
      <c r="O230" s="22" t="s">
        <v>332</v>
      </c>
      <c r="P230" s="22"/>
      <c r="Q230" s="21">
        <v>1</v>
      </c>
      <c r="R230" s="21" t="s">
        <v>30</v>
      </c>
      <c r="S230" s="23" t="s">
        <v>245</v>
      </c>
      <c r="T230" s="24">
        <v>5005.0600000000004</v>
      </c>
      <c r="U230" s="22"/>
      <c r="V230" s="22"/>
      <c r="W230" s="24">
        <v>9401.9</v>
      </c>
      <c r="X230" s="24">
        <v>4396.8399999999992</v>
      </c>
      <c r="Y230" s="24">
        <v>5005.0600000000004</v>
      </c>
    </row>
    <row r="231" spans="1:25" x14ac:dyDescent="0.25">
      <c r="A231" s="21">
        <v>230</v>
      </c>
      <c r="B231" s="22" t="s">
        <v>1826</v>
      </c>
      <c r="C231" s="22" t="s">
        <v>24</v>
      </c>
      <c r="D231" s="22" t="s">
        <v>31</v>
      </c>
      <c r="E231" s="22" t="s">
        <v>124</v>
      </c>
      <c r="F231" s="22" t="s">
        <v>125</v>
      </c>
      <c r="G231" s="22" t="s">
        <v>26</v>
      </c>
      <c r="H231" s="22" t="s">
        <v>233</v>
      </c>
      <c r="I231" s="22" t="s">
        <v>62</v>
      </c>
      <c r="J231" s="22" t="s">
        <v>46</v>
      </c>
      <c r="K231" s="22" t="s">
        <v>42</v>
      </c>
      <c r="L231" s="22">
        <v>1</v>
      </c>
      <c r="M231" s="22" t="s">
        <v>1668</v>
      </c>
      <c r="N231" s="22" t="s">
        <v>473</v>
      </c>
      <c r="O231" s="22" t="s">
        <v>474</v>
      </c>
      <c r="P231" s="22"/>
      <c r="Q231" s="21">
        <v>1</v>
      </c>
      <c r="R231" s="21" t="s">
        <v>30</v>
      </c>
      <c r="S231" s="23" t="s">
        <v>245</v>
      </c>
      <c r="T231" s="24">
        <v>6900.7200000000012</v>
      </c>
      <c r="U231" s="22"/>
      <c r="V231" s="22"/>
      <c r="W231" s="24">
        <v>8994.4500000000007</v>
      </c>
      <c r="X231" s="24">
        <v>2093.73</v>
      </c>
      <c r="Y231" s="24">
        <v>6900.7200000000012</v>
      </c>
    </row>
    <row r="232" spans="1:25" x14ac:dyDescent="0.25">
      <c r="A232" s="21">
        <v>231</v>
      </c>
      <c r="B232" s="22" t="s">
        <v>1826</v>
      </c>
      <c r="C232" s="22" t="s">
        <v>24</v>
      </c>
      <c r="D232" s="22" t="s">
        <v>31</v>
      </c>
      <c r="E232" s="22" t="s">
        <v>124</v>
      </c>
      <c r="F232" s="22" t="s">
        <v>125</v>
      </c>
      <c r="G232" s="22" t="s">
        <v>26</v>
      </c>
      <c r="H232" s="22" t="s">
        <v>233</v>
      </c>
      <c r="I232" s="22" t="s">
        <v>62</v>
      </c>
      <c r="J232" s="22" t="s">
        <v>46</v>
      </c>
      <c r="K232" s="22" t="s">
        <v>42</v>
      </c>
      <c r="L232" s="22">
        <v>1</v>
      </c>
      <c r="M232" s="22" t="s">
        <v>1669</v>
      </c>
      <c r="N232" s="22" t="s">
        <v>1002</v>
      </c>
      <c r="O232" s="22" t="s">
        <v>1003</v>
      </c>
      <c r="P232" s="22"/>
      <c r="Q232" s="21">
        <v>1</v>
      </c>
      <c r="R232" s="21" t="s">
        <v>30</v>
      </c>
      <c r="S232" s="23">
        <v>39326</v>
      </c>
      <c r="T232" s="24">
        <v>6231.420000000001</v>
      </c>
      <c r="U232" s="22"/>
      <c r="V232" s="22"/>
      <c r="W232" s="24">
        <v>8994.4500000000007</v>
      </c>
      <c r="X232" s="24">
        <v>2763.0299999999997</v>
      </c>
      <c r="Y232" s="24">
        <v>6231.420000000001</v>
      </c>
    </row>
    <row r="233" spans="1:25" x14ac:dyDescent="0.25">
      <c r="A233" s="21">
        <v>232</v>
      </c>
      <c r="B233" s="22" t="s">
        <v>1826</v>
      </c>
      <c r="C233" s="22" t="s">
        <v>24</v>
      </c>
      <c r="D233" s="22" t="s">
        <v>31</v>
      </c>
      <c r="E233" s="22" t="s">
        <v>124</v>
      </c>
      <c r="F233" s="22" t="s">
        <v>125</v>
      </c>
      <c r="G233" s="22" t="s">
        <v>26</v>
      </c>
      <c r="H233" s="22" t="s">
        <v>233</v>
      </c>
      <c r="I233" s="22" t="s">
        <v>62</v>
      </c>
      <c r="J233" s="22" t="s">
        <v>46</v>
      </c>
      <c r="K233" s="22" t="s">
        <v>42</v>
      </c>
      <c r="L233" s="22">
        <v>1</v>
      </c>
      <c r="M233" s="22" t="s">
        <v>1670</v>
      </c>
      <c r="N233" s="22" t="s">
        <v>1081</v>
      </c>
      <c r="O233" s="22" t="s">
        <v>1082</v>
      </c>
      <c r="P233" s="22"/>
      <c r="Q233" s="21">
        <v>1</v>
      </c>
      <c r="R233" s="21" t="s">
        <v>30</v>
      </c>
      <c r="S233" s="23" t="s">
        <v>245</v>
      </c>
      <c r="T233" s="24">
        <v>5550.7800000000007</v>
      </c>
      <c r="U233" s="22"/>
      <c r="V233" s="22"/>
      <c r="W233" s="24">
        <v>8994.4500000000007</v>
      </c>
      <c r="X233" s="24">
        <v>3443.67</v>
      </c>
      <c r="Y233" s="24">
        <v>5550.7800000000007</v>
      </c>
    </row>
    <row r="234" spans="1:25" x14ac:dyDescent="0.25">
      <c r="A234" s="21">
        <v>233</v>
      </c>
      <c r="B234" s="22" t="s">
        <v>1826</v>
      </c>
      <c r="C234" s="22" t="s">
        <v>24</v>
      </c>
      <c r="D234" s="22" t="s">
        <v>31</v>
      </c>
      <c r="E234" s="22" t="s">
        <v>124</v>
      </c>
      <c r="F234" s="22" t="s">
        <v>125</v>
      </c>
      <c r="G234" s="22" t="s">
        <v>26</v>
      </c>
      <c r="H234" s="22" t="s">
        <v>233</v>
      </c>
      <c r="I234" s="22" t="s">
        <v>62</v>
      </c>
      <c r="J234" s="22" t="s">
        <v>46</v>
      </c>
      <c r="K234" s="22" t="s">
        <v>42</v>
      </c>
      <c r="L234" s="22">
        <v>1</v>
      </c>
      <c r="M234" s="22" t="s">
        <v>1671</v>
      </c>
      <c r="N234" s="22" t="s">
        <v>1229</v>
      </c>
      <c r="O234" s="22" t="s">
        <v>1230</v>
      </c>
      <c r="P234" s="22"/>
      <c r="Q234" s="21">
        <v>1</v>
      </c>
      <c r="R234" s="21" t="s">
        <v>30</v>
      </c>
      <c r="S234" s="23" t="s">
        <v>257</v>
      </c>
      <c r="T234" s="24">
        <v>2134.4799999999996</v>
      </c>
      <c r="U234" s="22"/>
      <c r="V234" s="22"/>
      <c r="W234" s="24">
        <v>8994.4500000000007</v>
      </c>
      <c r="X234" s="24">
        <v>6859.9700000000012</v>
      </c>
      <c r="Y234" s="24">
        <v>2134.4799999999996</v>
      </c>
    </row>
    <row r="235" spans="1:25" x14ac:dyDescent="0.25">
      <c r="A235" s="21">
        <v>234</v>
      </c>
      <c r="B235" s="22" t="s">
        <v>1826</v>
      </c>
      <c r="C235" s="22" t="s">
        <v>24</v>
      </c>
      <c r="D235" s="22" t="s">
        <v>31</v>
      </c>
      <c r="E235" s="22" t="s">
        <v>166</v>
      </c>
      <c r="F235" s="22" t="s">
        <v>167</v>
      </c>
      <c r="G235" s="22" t="s">
        <v>26</v>
      </c>
      <c r="H235" s="22" t="s">
        <v>233</v>
      </c>
      <c r="I235" s="22" t="s">
        <v>62</v>
      </c>
      <c r="J235" s="22" t="s">
        <v>46</v>
      </c>
      <c r="K235" s="22" t="s">
        <v>42</v>
      </c>
      <c r="L235" s="22">
        <v>1</v>
      </c>
      <c r="M235" s="22" t="s">
        <v>1672</v>
      </c>
      <c r="N235" s="22" t="s">
        <v>371</v>
      </c>
      <c r="O235" s="22" t="s">
        <v>372</v>
      </c>
      <c r="P235" s="22"/>
      <c r="Q235" s="21">
        <v>1</v>
      </c>
      <c r="R235" s="21" t="s">
        <v>30</v>
      </c>
      <c r="S235" s="23" t="s">
        <v>245</v>
      </c>
      <c r="T235" s="24">
        <v>2697.3900000000012</v>
      </c>
      <c r="U235" s="22"/>
      <c r="V235" s="22"/>
      <c r="W235" s="24">
        <v>8994.4500000000007</v>
      </c>
      <c r="X235" s="24">
        <v>6297.0599999999995</v>
      </c>
      <c r="Y235" s="24">
        <v>2697.3900000000012</v>
      </c>
    </row>
    <row r="236" spans="1:25" x14ac:dyDescent="0.25">
      <c r="A236" s="21">
        <v>235</v>
      </c>
      <c r="B236" s="22" t="s">
        <v>1826</v>
      </c>
      <c r="C236" s="22" t="s">
        <v>24</v>
      </c>
      <c r="D236" s="22" t="s">
        <v>31</v>
      </c>
      <c r="E236" s="22" t="s">
        <v>166</v>
      </c>
      <c r="F236" s="22" t="s">
        <v>167</v>
      </c>
      <c r="G236" s="22" t="s">
        <v>26</v>
      </c>
      <c r="H236" s="22" t="s">
        <v>233</v>
      </c>
      <c r="I236" s="22" t="s">
        <v>62</v>
      </c>
      <c r="J236" s="22" t="s">
        <v>46</v>
      </c>
      <c r="K236" s="22" t="s">
        <v>42</v>
      </c>
      <c r="L236" s="22">
        <v>1</v>
      </c>
      <c r="M236" s="22" t="s">
        <v>1673</v>
      </c>
      <c r="N236" s="22" t="s">
        <v>644</v>
      </c>
      <c r="O236" s="22" t="s">
        <v>645</v>
      </c>
      <c r="P236" s="22"/>
      <c r="Q236" s="21">
        <v>1</v>
      </c>
      <c r="R236" s="21" t="s">
        <v>30</v>
      </c>
      <c r="S236" s="23" t="s">
        <v>245</v>
      </c>
      <c r="T236" s="24">
        <v>5550.7800000000007</v>
      </c>
      <c r="U236" s="22"/>
      <c r="V236" s="22"/>
      <c r="W236" s="24">
        <v>8994.4500000000007</v>
      </c>
      <c r="X236" s="24">
        <v>3443.67</v>
      </c>
      <c r="Y236" s="24">
        <v>5550.7800000000007</v>
      </c>
    </row>
    <row r="237" spans="1:25" x14ac:dyDescent="0.25">
      <c r="A237" s="21">
        <v>236</v>
      </c>
      <c r="B237" s="22" t="s">
        <v>1826</v>
      </c>
      <c r="C237" s="22" t="s">
        <v>24</v>
      </c>
      <c r="D237" s="22" t="s">
        <v>31</v>
      </c>
      <c r="E237" s="22" t="s">
        <v>166</v>
      </c>
      <c r="F237" s="22" t="s">
        <v>167</v>
      </c>
      <c r="G237" s="22" t="s">
        <v>26</v>
      </c>
      <c r="H237" s="22" t="s">
        <v>233</v>
      </c>
      <c r="I237" s="22" t="s">
        <v>62</v>
      </c>
      <c r="J237" s="22" t="s">
        <v>46</v>
      </c>
      <c r="K237" s="22" t="s">
        <v>42</v>
      </c>
      <c r="L237" s="22">
        <v>1</v>
      </c>
      <c r="M237" s="22" t="s">
        <v>1674</v>
      </c>
      <c r="N237" s="22" t="s">
        <v>902</v>
      </c>
      <c r="O237" s="22" t="s">
        <v>903</v>
      </c>
      <c r="P237" s="22"/>
      <c r="Q237" s="21">
        <v>1</v>
      </c>
      <c r="R237" s="21" t="s">
        <v>30</v>
      </c>
      <c r="S237" s="23" t="s">
        <v>245</v>
      </c>
      <c r="T237" s="24">
        <v>6900.7200000000012</v>
      </c>
      <c r="U237" s="22"/>
      <c r="V237" s="22"/>
      <c r="W237" s="24">
        <v>8994.4500000000007</v>
      </c>
      <c r="X237" s="24">
        <v>2093.73</v>
      </c>
      <c r="Y237" s="24">
        <v>6900.7200000000012</v>
      </c>
    </row>
    <row r="238" spans="1:25" x14ac:dyDescent="0.25">
      <c r="A238" s="21">
        <v>237</v>
      </c>
      <c r="B238" s="22" t="s">
        <v>1826</v>
      </c>
      <c r="C238" s="22" t="s">
        <v>24</v>
      </c>
      <c r="D238" s="22" t="s">
        <v>31</v>
      </c>
      <c r="E238" s="22" t="s">
        <v>166</v>
      </c>
      <c r="F238" s="22" t="s">
        <v>167</v>
      </c>
      <c r="G238" s="22" t="s">
        <v>26</v>
      </c>
      <c r="H238" s="22" t="s">
        <v>241</v>
      </c>
      <c r="I238" s="22" t="s">
        <v>70</v>
      </c>
      <c r="J238" s="22" t="s">
        <v>71</v>
      </c>
      <c r="K238" s="22" t="s">
        <v>42</v>
      </c>
      <c r="L238" s="22">
        <v>1</v>
      </c>
      <c r="M238" s="22" t="s">
        <v>1675</v>
      </c>
      <c r="N238" s="22" t="s">
        <v>999</v>
      </c>
      <c r="O238" s="22" t="s">
        <v>1000</v>
      </c>
      <c r="P238" s="22"/>
      <c r="Q238" s="21">
        <v>1</v>
      </c>
      <c r="R238" s="21" t="s">
        <v>30</v>
      </c>
      <c r="S238" s="23" t="s">
        <v>245</v>
      </c>
      <c r="T238" s="24">
        <v>5672.7300000000005</v>
      </c>
      <c r="U238" s="22"/>
      <c r="V238" s="22"/>
      <c r="W238" s="24">
        <v>9401.9</v>
      </c>
      <c r="X238" s="24">
        <v>3729.1699999999992</v>
      </c>
      <c r="Y238" s="24">
        <v>5672.7300000000005</v>
      </c>
    </row>
    <row r="239" spans="1:25" x14ac:dyDescent="0.25">
      <c r="A239" s="21">
        <v>238</v>
      </c>
      <c r="B239" s="22" t="s">
        <v>1826</v>
      </c>
      <c r="C239" s="22" t="s">
        <v>24</v>
      </c>
      <c r="D239" s="22" t="s">
        <v>31</v>
      </c>
      <c r="E239" s="22" t="s">
        <v>166</v>
      </c>
      <c r="F239" s="22" t="s">
        <v>167</v>
      </c>
      <c r="G239" s="22" t="s">
        <v>26</v>
      </c>
      <c r="H239" s="22" t="s">
        <v>233</v>
      </c>
      <c r="I239" s="22" t="s">
        <v>62</v>
      </c>
      <c r="J239" s="22" t="s">
        <v>46</v>
      </c>
      <c r="K239" s="22" t="s">
        <v>42</v>
      </c>
      <c r="L239" s="22">
        <v>1</v>
      </c>
      <c r="M239" s="22" t="s">
        <v>1676</v>
      </c>
      <c r="N239" s="22" t="s">
        <v>1099</v>
      </c>
      <c r="O239" s="22" t="s">
        <v>1100</v>
      </c>
      <c r="P239" s="22"/>
      <c r="Q239" s="21">
        <v>1</v>
      </c>
      <c r="R239" s="21" t="s">
        <v>30</v>
      </c>
      <c r="S239" s="23" t="s">
        <v>257</v>
      </c>
      <c r="T239" s="24">
        <v>6072.5500000000011</v>
      </c>
      <c r="U239" s="22"/>
      <c r="V239" s="22"/>
      <c r="W239" s="24">
        <v>8994.4500000000007</v>
      </c>
      <c r="X239" s="24">
        <v>2921.9</v>
      </c>
      <c r="Y239" s="24">
        <v>6072.5500000000011</v>
      </c>
    </row>
    <row r="240" spans="1:25" x14ac:dyDescent="0.25">
      <c r="A240" s="21">
        <v>239</v>
      </c>
      <c r="B240" s="22" t="s">
        <v>1826</v>
      </c>
      <c r="C240" s="22" t="s">
        <v>24</v>
      </c>
      <c r="D240" s="22" t="s">
        <v>31</v>
      </c>
      <c r="E240" s="22" t="s">
        <v>166</v>
      </c>
      <c r="F240" s="22" t="s">
        <v>167</v>
      </c>
      <c r="G240" s="22" t="s">
        <v>26</v>
      </c>
      <c r="H240" s="22" t="s">
        <v>233</v>
      </c>
      <c r="I240" s="22" t="s">
        <v>62</v>
      </c>
      <c r="J240" s="22" t="s">
        <v>46</v>
      </c>
      <c r="K240" s="22" t="s">
        <v>42</v>
      </c>
      <c r="L240" s="22">
        <v>1</v>
      </c>
      <c r="M240" s="22" t="s">
        <v>1677</v>
      </c>
      <c r="N240" s="22" t="s">
        <v>1181</v>
      </c>
      <c r="O240" s="22" t="s">
        <v>1182</v>
      </c>
      <c r="P240" s="22"/>
      <c r="Q240" s="21">
        <v>1</v>
      </c>
      <c r="R240" s="21" t="s">
        <v>30</v>
      </c>
      <c r="S240" s="23" t="s">
        <v>245</v>
      </c>
      <c r="T240" s="24">
        <v>6900.7200000000012</v>
      </c>
      <c r="U240" s="22"/>
      <c r="V240" s="22"/>
      <c r="W240" s="24">
        <v>8994.4500000000007</v>
      </c>
      <c r="X240" s="24">
        <v>2093.73</v>
      </c>
      <c r="Y240" s="24">
        <v>6900.7200000000012</v>
      </c>
    </row>
    <row r="241" spans="1:25" x14ac:dyDescent="0.25">
      <c r="A241" s="21">
        <v>240</v>
      </c>
      <c r="B241" s="22" t="s">
        <v>1826</v>
      </c>
      <c r="C241" s="22" t="s">
        <v>24</v>
      </c>
      <c r="D241" s="22" t="s">
        <v>31</v>
      </c>
      <c r="E241" s="22" t="s">
        <v>166</v>
      </c>
      <c r="F241" s="22" t="s">
        <v>167</v>
      </c>
      <c r="G241" s="22" t="s">
        <v>26</v>
      </c>
      <c r="H241" s="22" t="s">
        <v>233</v>
      </c>
      <c r="I241" s="22" t="s">
        <v>62</v>
      </c>
      <c r="J241" s="22" t="s">
        <v>46</v>
      </c>
      <c r="K241" s="22" t="s">
        <v>42</v>
      </c>
      <c r="L241" s="22">
        <v>1</v>
      </c>
      <c r="M241" s="22" t="s">
        <v>1678</v>
      </c>
      <c r="N241" s="22" t="s">
        <v>1187</v>
      </c>
      <c r="O241" s="22" t="s">
        <v>1188</v>
      </c>
      <c r="P241" s="22"/>
      <c r="Q241" s="21">
        <v>1</v>
      </c>
      <c r="R241" s="21" t="s">
        <v>30</v>
      </c>
      <c r="S241" s="23" t="s">
        <v>245</v>
      </c>
      <c r="T241" s="24">
        <v>5348.4000000000005</v>
      </c>
      <c r="U241" s="22"/>
      <c r="V241" s="22"/>
      <c r="W241" s="24">
        <v>8994.4500000000007</v>
      </c>
      <c r="X241" s="24">
        <v>3646.05</v>
      </c>
      <c r="Y241" s="24">
        <v>5348.4000000000005</v>
      </c>
    </row>
    <row r="242" spans="1:25" x14ac:dyDescent="0.25">
      <c r="A242" s="21">
        <v>241</v>
      </c>
      <c r="B242" s="22" t="s">
        <v>1826</v>
      </c>
      <c r="C242" s="22" t="s">
        <v>24</v>
      </c>
      <c r="D242" s="22" t="s">
        <v>54</v>
      </c>
      <c r="E242" s="22" t="s">
        <v>139</v>
      </c>
      <c r="F242" s="22" t="s">
        <v>140</v>
      </c>
      <c r="G242" s="22" t="s">
        <v>26</v>
      </c>
      <c r="H242" s="22" t="s">
        <v>253</v>
      </c>
      <c r="I242" s="22" t="s">
        <v>34</v>
      </c>
      <c r="J242" s="22" t="s">
        <v>28</v>
      </c>
      <c r="K242" s="22" t="s">
        <v>29</v>
      </c>
      <c r="L242" s="22">
        <v>1</v>
      </c>
      <c r="M242" s="22" t="s">
        <v>1679</v>
      </c>
      <c r="N242" s="22" t="s">
        <v>255</v>
      </c>
      <c r="O242" s="22" t="s">
        <v>256</v>
      </c>
      <c r="P242" s="22"/>
      <c r="Q242" s="21">
        <v>1</v>
      </c>
      <c r="R242" s="21" t="s">
        <v>30</v>
      </c>
      <c r="S242" s="23">
        <v>39630</v>
      </c>
      <c r="T242" s="24">
        <v>8070.27</v>
      </c>
      <c r="U242" s="22"/>
      <c r="V242" s="22"/>
      <c r="W242" s="24">
        <v>16484.150000000001</v>
      </c>
      <c r="X242" s="24">
        <v>8413.880000000001</v>
      </c>
      <c r="Y242" s="24">
        <v>8070.27</v>
      </c>
    </row>
    <row r="243" spans="1:25" x14ac:dyDescent="0.25">
      <c r="A243" s="21">
        <v>242</v>
      </c>
      <c r="B243" s="22" t="s">
        <v>1826</v>
      </c>
      <c r="C243" s="22" t="s">
        <v>24</v>
      </c>
      <c r="D243" s="22" t="s">
        <v>54</v>
      </c>
      <c r="E243" s="22" t="s">
        <v>139</v>
      </c>
      <c r="F243" s="22" t="s">
        <v>140</v>
      </c>
      <c r="G243" s="22" t="s">
        <v>26</v>
      </c>
      <c r="H243" s="22" t="s">
        <v>233</v>
      </c>
      <c r="I243" s="22" t="s">
        <v>62</v>
      </c>
      <c r="J243" s="22" t="s">
        <v>46</v>
      </c>
      <c r="K243" s="22" t="s">
        <v>42</v>
      </c>
      <c r="L243" s="22">
        <v>1</v>
      </c>
      <c r="M243" s="22" t="s">
        <v>1680</v>
      </c>
      <c r="N243" s="22" t="s">
        <v>282</v>
      </c>
      <c r="O243" s="22" t="s">
        <v>283</v>
      </c>
      <c r="P243" s="22"/>
      <c r="Q243" s="21">
        <v>1</v>
      </c>
      <c r="R243" s="21" t="s">
        <v>30</v>
      </c>
      <c r="S243" s="23">
        <v>39448</v>
      </c>
      <c r="T243" s="24">
        <v>5347.8</v>
      </c>
      <c r="U243" s="22"/>
      <c r="V243" s="22"/>
      <c r="W243" s="24">
        <v>8994.4500000000007</v>
      </c>
      <c r="X243" s="24">
        <v>3646.6500000000005</v>
      </c>
      <c r="Y243" s="24">
        <v>5347.8</v>
      </c>
    </row>
    <row r="244" spans="1:25" x14ac:dyDescent="0.25">
      <c r="A244" s="21">
        <v>243</v>
      </c>
      <c r="B244" s="22" t="s">
        <v>1826</v>
      </c>
      <c r="C244" s="22" t="s">
        <v>24</v>
      </c>
      <c r="D244" s="22" t="s">
        <v>54</v>
      </c>
      <c r="E244" s="22" t="s">
        <v>139</v>
      </c>
      <c r="F244" s="22" t="s">
        <v>140</v>
      </c>
      <c r="G244" s="22" t="s">
        <v>26</v>
      </c>
      <c r="H244" s="22" t="s">
        <v>233</v>
      </c>
      <c r="I244" s="22" t="s">
        <v>62</v>
      </c>
      <c r="J244" s="22" t="s">
        <v>46</v>
      </c>
      <c r="K244" s="22" t="s">
        <v>42</v>
      </c>
      <c r="L244" s="22">
        <v>1</v>
      </c>
      <c r="M244" s="22" t="s">
        <v>1681</v>
      </c>
      <c r="N244" s="22" t="s">
        <v>306</v>
      </c>
      <c r="O244" s="22" t="s">
        <v>307</v>
      </c>
      <c r="P244" s="22"/>
      <c r="Q244" s="21">
        <v>1</v>
      </c>
      <c r="R244" s="21" t="s">
        <v>30</v>
      </c>
      <c r="S244" s="23">
        <v>39448</v>
      </c>
      <c r="T244" s="24">
        <v>4432.0200000000004</v>
      </c>
      <c r="U244" s="22"/>
      <c r="V244" s="22"/>
      <c r="W244" s="24">
        <v>8994.4500000000007</v>
      </c>
      <c r="X244" s="24">
        <v>4562.43</v>
      </c>
      <c r="Y244" s="24">
        <v>4432.0200000000004</v>
      </c>
    </row>
    <row r="245" spans="1:25" x14ac:dyDescent="0.25">
      <c r="A245" s="21">
        <v>244</v>
      </c>
      <c r="B245" s="22" t="s">
        <v>1826</v>
      </c>
      <c r="C245" s="22" t="s">
        <v>24</v>
      </c>
      <c r="D245" s="22" t="s">
        <v>54</v>
      </c>
      <c r="E245" s="22" t="s">
        <v>139</v>
      </c>
      <c r="F245" s="22" t="s">
        <v>140</v>
      </c>
      <c r="G245" s="22" t="s">
        <v>26</v>
      </c>
      <c r="H245" s="22" t="s">
        <v>233</v>
      </c>
      <c r="I245" s="22" t="s">
        <v>62</v>
      </c>
      <c r="J245" s="22" t="s">
        <v>46</v>
      </c>
      <c r="K245" s="22" t="s">
        <v>42</v>
      </c>
      <c r="L245" s="22">
        <v>1</v>
      </c>
      <c r="M245" s="22" t="s">
        <v>1682</v>
      </c>
      <c r="N245" s="22" t="s">
        <v>404</v>
      </c>
      <c r="O245" s="22" t="s">
        <v>405</v>
      </c>
      <c r="P245" s="22"/>
      <c r="Q245" s="21">
        <v>1</v>
      </c>
      <c r="R245" s="21" t="s">
        <v>30</v>
      </c>
      <c r="S245" s="23">
        <v>42186</v>
      </c>
      <c r="T245" s="24">
        <v>6236.85</v>
      </c>
      <c r="U245" s="22"/>
      <c r="V245" s="22"/>
      <c r="W245" s="24">
        <v>8944.4500000000007</v>
      </c>
      <c r="X245" s="24">
        <v>2707.6000000000004</v>
      </c>
      <c r="Y245" s="24">
        <v>6236.85</v>
      </c>
    </row>
    <row r="246" spans="1:25" x14ac:dyDescent="0.25">
      <c r="A246" s="21">
        <v>245</v>
      </c>
      <c r="B246" s="22" t="s">
        <v>1826</v>
      </c>
      <c r="C246" s="22" t="s">
        <v>24</v>
      </c>
      <c r="D246" s="22" t="s">
        <v>54</v>
      </c>
      <c r="E246" s="22" t="s">
        <v>139</v>
      </c>
      <c r="F246" s="22" t="s">
        <v>140</v>
      </c>
      <c r="G246" s="22" t="s">
        <v>26</v>
      </c>
      <c r="H246" s="22" t="s">
        <v>233</v>
      </c>
      <c r="I246" s="22" t="s">
        <v>62</v>
      </c>
      <c r="J246" s="22" t="s">
        <v>46</v>
      </c>
      <c r="K246" s="22" t="s">
        <v>42</v>
      </c>
      <c r="L246" s="22">
        <v>1</v>
      </c>
      <c r="M246" s="22" t="s">
        <v>1683</v>
      </c>
      <c r="N246" s="22" t="s">
        <v>814</v>
      </c>
      <c r="O246" s="22" t="s">
        <v>815</v>
      </c>
      <c r="P246" s="22"/>
      <c r="Q246" s="21">
        <v>1</v>
      </c>
      <c r="R246" s="21" t="s">
        <v>30</v>
      </c>
      <c r="S246" s="23" t="s">
        <v>245</v>
      </c>
      <c r="T246" s="24">
        <v>6257.2000000000007</v>
      </c>
      <c r="U246" s="22"/>
      <c r="V246" s="22"/>
      <c r="W246" s="24">
        <v>8994.4500000000007</v>
      </c>
      <c r="X246" s="24">
        <v>2737.25</v>
      </c>
      <c r="Y246" s="24">
        <v>6257.2000000000007</v>
      </c>
    </row>
    <row r="247" spans="1:25" x14ac:dyDescent="0.25">
      <c r="A247" s="21">
        <v>246</v>
      </c>
      <c r="B247" s="22" t="s">
        <v>1826</v>
      </c>
      <c r="C247" s="22" t="s">
        <v>24</v>
      </c>
      <c r="D247" s="22" t="s">
        <v>54</v>
      </c>
      <c r="E247" s="22" t="s">
        <v>139</v>
      </c>
      <c r="F247" s="22" t="s">
        <v>140</v>
      </c>
      <c r="G247" s="22" t="s">
        <v>26</v>
      </c>
      <c r="H247" s="22" t="s">
        <v>233</v>
      </c>
      <c r="I247" s="22" t="s">
        <v>62</v>
      </c>
      <c r="J247" s="22" t="s">
        <v>46</v>
      </c>
      <c r="K247" s="22" t="s">
        <v>42</v>
      </c>
      <c r="L247" s="22">
        <v>1</v>
      </c>
      <c r="M247" s="22" t="s">
        <v>1684</v>
      </c>
      <c r="N247" s="22" t="s">
        <v>973</v>
      </c>
      <c r="O247" s="22" t="s">
        <v>974</v>
      </c>
      <c r="P247" s="22"/>
      <c r="Q247" s="21">
        <v>1</v>
      </c>
      <c r="R247" s="21" t="s">
        <v>30</v>
      </c>
      <c r="S247" s="23" t="s">
        <v>245</v>
      </c>
      <c r="T247" s="24">
        <v>3130.5100000000011</v>
      </c>
      <c r="U247" s="22"/>
      <c r="V247" s="22"/>
      <c r="W247" s="24">
        <v>8994.4500000000007</v>
      </c>
      <c r="X247" s="24">
        <v>5863.94</v>
      </c>
      <c r="Y247" s="24">
        <v>3130.5100000000011</v>
      </c>
    </row>
    <row r="248" spans="1:25" x14ac:dyDescent="0.25">
      <c r="A248" s="21">
        <v>247</v>
      </c>
      <c r="B248" s="22" t="s">
        <v>1826</v>
      </c>
      <c r="C248" s="22" t="s">
        <v>24</v>
      </c>
      <c r="D248" s="22" t="s">
        <v>54</v>
      </c>
      <c r="E248" s="22" t="s">
        <v>139</v>
      </c>
      <c r="F248" s="22" t="s">
        <v>140</v>
      </c>
      <c r="G248" s="22" t="s">
        <v>26</v>
      </c>
      <c r="H248" s="22" t="s">
        <v>233</v>
      </c>
      <c r="I248" s="22" t="s">
        <v>62</v>
      </c>
      <c r="J248" s="22" t="s">
        <v>46</v>
      </c>
      <c r="K248" s="22" t="s">
        <v>42</v>
      </c>
      <c r="L248" s="22">
        <v>1</v>
      </c>
      <c r="M248" s="22" t="s">
        <v>1685</v>
      </c>
      <c r="N248" s="22" t="s">
        <v>1084</v>
      </c>
      <c r="O248" s="22" t="s">
        <v>1085</v>
      </c>
      <c r="P248" s="22"/>
      <c r="Q248" s="21">
        <v>1</v>
      </c>
      <c r="R248" s="21" t="s">
        <v>30</v>
      </c>
      <c r="S248" s="23" t="s">
        <v>257</v>
      </c>
      <c r="T248" s="24">
        <v>3620.7900000000009</v>
      </c>
      <c r="U248" s="22"/>
      <c r="V248" s="22"/>
      <c r="W248" s="24">
        <v>8994.4500000000007</v>
      </c>
      <c r="X248" s="24">
        <v>5373.66</v>
      </c>
      <c r="Y248" s="24">
        <v>3620.7900000000009</v>
      </c>
    </row>
    <row r="249" spans="1:25" x14ac:dyDescent="0.25">
      <c r="A249" s="21">
        <v>248</v>
      </c>
      <c r="B249" s="22" t="s">
        <v>1826</v>
      </c>
      <c r="C249" s="22" t="s">
        <v>24</v>
      </c>
      <c r="D249" s="22" t="s">
        <v>54</v>
      </c>
      <c r="E249" s="22" t="s">
        <v>139</v>
      </c>
      <c r="F249" s="22" t="s">
        <v>140</v>
      </c>
      <c r="G249" s="22" t="s">
        <v>26</v>
      </c>
      <c r="H249" s="22" t="s">
        <v>233</v>
      </c>
      <c r="I249" s="22" t="s">
        <v>62</v>
      </c>
      <c r="J249" s="22" t="s">
        <v>46</v>
      </c>
      <c r="K249" s="22" t="s">
        <v>42</v>
      </c>
      <c r="L249" s="22">
        <v>1</v>
      </c>
      <c r="M249" s="22" t="s">
        <v>1686</v>
      </c>
      <c r="N249" s="22" t="s">
        <v>1241</v>
      </c>
      <c r="O249" s="22" t="s">
        <v>1242</v>
      </c>
      <c r="P249" s="22"/>
      <c r="Q249" s="21">
        <v>1</v>
      </c>
      <c r="R249" s="21" t="s">
        <v>30</v>
      </c>
      <c r="S249" s="23" t="s">
        <v>245</v>
      </c>
      <c r="T249" s="24">
        <v>6900.7200000000012</v>
      </c>
      <c r="U249" s="22"/>
      <c r="V249" s="22"/>
      <c r="W249" s="24">
        <v>8994.4500000000007</v>
      </c>
      <c r="X249" s="24">
        <v>2093.73</v>
      </c>
      <c r="Y249" s="24">
        <v>6900.7200000000012</v>
      </c>
    </row>
    <row r="250" spans="1:25" x14ac:dyDescent="0.25">
      <c r="A250" s="21">
        <v>249</v>
      </c>
      <c r="B250" s="22" t="s">
        <v>1826</v>
      </c>
      <c r="C250" s="22" t="s">
        <v>24</v>
      </c>
      <c r="D250" s="22" t="s">
        <v>54</v>
      </c>
      <c r="E250" s="22" t="s">
        <v>139</v>
      </c>
      <c r="F250" s="22" t="s">
        <v>140</v>
      </c>
      <c r="G250" s="22" t="s">
        <v>26</v>
      </c>
      <c r="H250" s="22" t="s">
        <v>241</v>
      </c>
      <c r="I250" s="22" t="s">
        <v>70</v>
      </c>
      <c r="J250" s="22" t="s">
        <v>71</v>
      </c>
      <c r="K250" s="22" t="s">
        <v>42</v>
      </c>
      <c r="L250" s="22">
        <v>1</v>
      </c>
      <c r="M250" s="22" t="s">
        <v>1687</v>
      </c>
      <c r="N250" s="22" t="s">
        <v>1295</v>
      </c>
      <c r="O250" s="22" t="s">
        <v>1296</v>
      </c>
      <c r="P250" s="22"/>
      <c r="Q250" s="21">
        <v>1</v>
      </c>
      <c r="R250" s="21" t="s">
        <v>30</v>
      </c>
      <c r="S250" s="23" t="s">
        <v>245</v>
      </c>
      <c r="T250" s="24">
        <v>4672.7300000000005</v>
      </c>
      <c r="U250" s="22"/>
      <c r="V250" s="22"/>
      <c r="W250" s="24">
        <v>9401.9</v>
      </c>
      <c r="X250" s="24">
        <v>4729.1699999999992</v>
      </c>
      <c r="Y250" s="24">
        <v>4672.7300000000005</v>
      </c>
    </row>
    <row r="251" spans="1:25" x14ac:dyDescent="0.25">
      <c r="A251" s="21">
        <v>250</v>
      </c>
      <c r="B251" s="22" t="s">
        <v>1826</v>
      </c>
      <c r="C251" s="22" t="s">
        <v>24</v>
      </c>
      <c r="D251" s="22" t="s">
        <v>54</v>
      </c>
      <c r="E251" s="22" t="s">
        <v>139</v>
      </c>
      <c r="F251" s="22" t="s">
        <v>140</v>
      </c>
      <c r="G251" s="22" t="s">
        <v>26</v>
      </c>
      <c r="H251" s="22" t="s">
        <v>233</v>
      </c>
      <c r="I251" s="22" t="s">
        <v>62</v>
      </c>
      <c r="J251" s="22" t="s">
        <v>46</v>
      </c>
      <c r="K251" s="22" t="s">
        <v>42</v>
      </c>
      <c r="L251" s="22">
        <v>1</v>
      </c>
      <c r="M251" s="22" t="s">
        <v>1689</v>
      </c>
      <c r="N251" s="22" t="s">
        <v>1310</v>
      </c>
      <c r="O251" s="22" t="s">
        <v>1311</v>
      </c>
      <c r="P251" s="22"/>
      <c r="Q251" s="21">
        <v>1</v>
      </c>
      <c r="R251" s="21" t="s">
        <v>30</v>
      </c>
      <c r="S251" s="23" t="s">
        <v>245</v>
      </c>
      <c r="T251" s="24">
        <v>5550.7800000000007</v>
      </c>
      <c r="U251" s="22"/>
      <c r="V251" s="22"/>
      <c r="W251" s="24">
        <v>8994.4500000000007</v>
      </c>
      <c r="X251" s="24">
        <v>3443.67</v>
      </c>
      <c r="Y251" s="24">
        <v>5550.7800000000007</v>
      </c>
    </row>
    <row r="252" spans="1:25" x14ac:dyDescent="0.25">
      <c r="A252" s="21">
        <v>251</v>
      </c>
      <c r="B252" s="22" t="s">
        <v>1826</v>
      </c>
      <c r="C252" s="22" t="s">
        <v>24</v>
      </c>
      <c r="D252" s="22" t="s">
        <v>54</v>
      </c>
      <c r="E252" s="22" t="s">
        <v>139</v>
      </c>
      <c r="F252" s="22" t="s">
        <v>140</v>
      </c>
      <c r="G252" s="22" t="s">
        <v>26</v>
      </c>
      <c r="H252" s="22" t="s">
        <v>233</v>
      </c>
      <c r="I252" s="22" t="s">
        <v>62</v>
      </c>
      <c r="J252" s="22" t="s">
        <v>46</v>
      </c>
      <c r="K252" s="22" t="s">
        <v>42</v>
      </c>
      <c r="L252" s="22">
        <v>1</v>
      </c>
      <c r="M252" s="22" t="s">
        <v>1690</v>
      </c>
      <c r="N252" s="22" t="s">
        <v>1377</v>
      </c>
      <c r="O252" s="22" t="s">
        <v>1378</v>
      </c>
      <c r="P252" s="22"/>
      <c r="Q252" s="21">
        <v>1</v>
      </c>
      <c r="R252" s="21" t="s">
        <v>30</v>
      </c>
      <c r="S252" s="23" t="s">
        <v>296</v>
      </c>
      <c r="T252" s="24">
        <v>6866.7300000000005</v>
      </c>
      <c r="U252" s="22"/>
      <c r="V252" s="22"/>
      <c r="W252" s="24">
        <v>8944.4500000000007</v>
      </c>
      <c r="X252" s="24">
        <v>2077.7200000000003</v>
      </c>
      <c r="Y252" s="24">
        <v>6866.7300000000005</v>
      </c>
    </row>
    <row r="253" spans="1:25" x14ac:dyDescent="0.25">
      <c r="A253" s="21">
        <v>252</v>
      </c>
      <c r="B253" s="22" t="s">
        <v>1826</v>
      </c>
      <c r="C253" s="22" t="s">
        <v>24</v>
      </c>
      <c r="D253" s="22" t="s">
        <v>54</v>
      </c>
      <c r="E253" s="22" t="s">
        <v>139</v>
      </c>
      <c r="F253" s="22" t="s">
        <v>140</v>
      </c>
      <c r="G253" s="22" t="s">
        <v>26</v>
      </c>
      <c r="H253" s="22" t="s">
        <v>233</v>
      </c>
      <c r="I253" s="22" t="s">
        <v>62</v>
      </c>
      <c r="J253" s="22" t="s">
        <v>46</v>
      </c>
      <c r="K253" s="22" t="s">
        <v>42</v>
      </c>
      <c r="L253" s="22">
        <v>1</v>
      </c>
      <c r="M253" s="22" t="s">
        <v>1425</v>
      </c>
      <c r="N253" s="22" t="s">
        <v>1426</v>
      </c>
      <c r="O253" s="22" t="s">
        <v>1427</v>
      </c>
      <c r="P253" s="22"/>
      <c r="Q253" s="21">
        <v>1</v>
      </c>
      <c r="R253" s="21" t="s">
        <v>30</v>
      </c>
      <c r="S253" s="23">
        <v>42293</v>
      </c>
      <c r="T253" s="24">
        <v>6343.34</v>
      </c>
      <c r="U253" s="22"/>
      <c r="V253" s="22"/>
      <c r="W253" s="24">
        <v>8542.5</v>
      </c>
      <c r="X253" s="24">
        <v>2199.16</v>
      </c>
      <c r="Y253" s="24">
        <v>6343.34</v>
      </c>
    </row>
    <row r="254" spans="1:25" x14ac:dyDescent="0.25">
      <c r="A254" s="21">
        <v>253</v>
      </c>
      <c r="B254" s="22" t="s">
        <v>1826</v>
      </c>
      <c r="C254" s="22" t="s">
        <v>24</v>
      </c>
      <c r="D254" s="22" t="s">
        <v>31</v>
      </c>
      <c r="E254" s="22" t="s">
        <v>143</v>
      </c>
      <c r="F254" s="22" t="s">
        <v>144</v>
      </c>
      <c r="G254" s="22" t="s">
        <v>26</v>
      </c>
      <c r="H254" s="22" t="s">
        <v>233</v>
      </c>
      <c r="I254" s="22" t="s">
        <v>62</v>
      </c>
      <c r="J254" s="22" t="s">
        <v>46</v>
      </c>
      <c r="K254" s="22" t="s">
        <v>42</v>
      </c>
      <c r="L254" s="22">
        <v>1</v>
      </c>
      <c r="M254" s="22" t="s">
        <v>1691</v>
      </c>
      <c r="N254" s="22" t="s">
        <v>443</v>
      </c>
      <c r="O254" s="22" t="s">
        <v>444</v>
      </c>
      <c r="P254" s="22"/>
      <c r="Q254" s="21">
        <v>1</v>
      </c>
      <c r="R254" s="21" t="s">
        <v>30</v>
      </c>
      <c r="S254" s="23" t="s">
        <v>257</v>
      </c>
      <c r="T254" s="24">
        <v>6330.2200000000012</v>
      </c>
      <c r="U254" s="22"/>
      <c r="V254" s="22"/>
      <c r="W254" s="24">
        <v>8994.4500000000007</v>
      </c>
      <c r="X254" s="24">
        <v>2664.2299999999996</v>
      </c>
      <c r="Y254" s="24">
        <v>6330.2200000000012</v>
      </c>
    </row>
    <row r="255" spans="1:25" x14ac:dyDescent="0.25">
      <c r="A255" s="21">
        <v>254</v>
      </c>
      <c r="B255" s="22" t="s">
        <v>1826</v>
      </c>
      <c r="C255" s="22" t="s">
        <v>24</v>
      </c>
      <c r="D255" s="22" t="s">
        <v>31</v>
      </c>
      <c r="E255" s="22" t="s">
        <v>143</v>
      </c>
      <c r="F255" s="22" t="s">
        <v>144</v>
      </c>
      <c r="G255" s="22" t="s">
        <v>26</v>
      </c>
      <c r="H255" s="22" t="s">
        <v>233</v>
      </c>
      <c r="I255" s="22" t="s">
        <v>62</v>
      </c>
      <c r="J255" s="22" t="s">
        <v>46</v>
      </c>
      <c r="K255" s="22" t="s">
        <v>42</v>
      </c>
      <c r="L255" s="22">
        <v>1</v>
      </c>
      <c r="M255" s="22" t="s">
        <v>1692</v>
      </c>
      <c r="N255" s="22" t="s">
        <v>631</v>
      </c>
      <c r="O255" s="22" t="s">
        <v>632</v>
      </c>
      <c r="P255" s="22"/>
      <c r="Q255" s="21">
        <v>1</v>
      </c>
      <c r="R255" s="21" t="s">
        <v>30</v>
      </c>
      <c r="S255" s="23" t="s">
        <v>633</v>
      </c>
      <c r="T255" s="24">
        <v>4801.5800000000008</v>
      </c>
      <c r="U255" s="22"/>
      <c r="V255" s="22"/>
      <c r="W255" s="24">
        <v>8944.4500000000007</v>
      </c>
      <c r="X255" s="24">
        <v>4142.87</v>
      </c>
      <c r="Y255" s="24">
        <v>4801.5800000000008</v>
      </c>
    </row>
    <row r="256" spans="1:25" x14ac:dyDescent="0.25">
      <c r="A256" s="21">
        <v>255</v>
      </c>
      <c r="B256" s="22" t="s">
        <v>1826</v>
      </c>
      <c r="C256" s="22" t="s">
        <v>24</v>
      </c>
      <c r="D256" s="22" t="s">
        <v>31</v>
      </c>
      <c r="E256" s="22" t="s">
        <v>180</v>
      </c>
      <c r="F256" s="22" t="s">
        <v>181</v>
      </c>
      <c r="G256" s="22" t="s">
        <v>26</v>
      </c>
      <c r="H256" s="22" t="s">
        <v>253</v>
      </c>
      <c r="I256" s="22" t="s">
        <v>34</v>
      </c>
      <c r="J256" s="22" t="s">
        <v>28</v>
      </c>
      <c r="K256" s="22" t="s">
        <v>29</v>
      </c>
      <c r="L256" s="22">
        <v>1</v>
      </c>
      <c r="M256" s="22" t="s">
        <v>1693</v>
      </c>
      <c r="N256" s="22" t="s">
        <v>1415</v>
      </c>
      <c r="O256" s="22" t="s">
        <v>1416</v>
      </c>
      <c r="P256" s="22"/>
      <c r="Q256" s="21">
        <v>1</v>
      </c>
      <c r="R256" s="21" t="s">
        <v>30</v>
      </c>
      <c r="S256" s="23" t="s">
        <v>1417</v>
      </c>
      <c r="T256" s="24">
        <v>11072.830000000002</v>
      </c>
      <c r="U256" s="22"/>
      <c r="V256" s="22"/>
      <c r="W256" s="24">
        <v>16484.150000000001</v>
      </c>
      <c r="X256" s="24">
        <v>5411.3200000000006</v>
      </c>
      <c r="Y256" s="24">
        <v>11072.830000000002</v>
      </c>
    </row>
    <row r="257" spans="1:25" x14ac:dyDescent="0.25">
      <c r="A257" s="21">
        <v>256</v>
      </c>
      <c r="B257" s="22" t="s">
        <v>1826</v>
      </c>
      <c r="C257" s="22" t="s">
        <v>24</v>
      </c>
      <c r="D257" s="22" t="s">
        <v>31</v>
      </c>
      <c r="E257" s="22" t="s">
        <v>180</v>
      </c>
      <c r="F257" s="22" t="s">
        <v>181</v>
      </c>
      <c r="G257" s="22" t="s">
        <v>26</v>
      </c>
      <c r="H257" s="22" t="s">
        <v>233</v>
      </c>
      <c r="I257" s="22" t="s">
        <v>62</v>
      </c>
      <c r="J257" s="22" t="s">
        <v>46</v>
      </c>
      <c r="K257" s="22" t="s">
        <v>42</v>
      </c>
      <c r="L257" s="22">
        <v>1</v>
      </c>
      <c r="M257" s="22" t="s">
        <v>1694</v>
      </c>
      <c r="N257" s="22" t="s">
        <v>757</v>
      </c>
      <c r="O257" s="22" t="s">
        <v>758</v>
      </c>
      <c r="P257" s="22"/>
      <c r="Q257" s="21">
        <v>1</v>
      </c>
      <c r="R257" s="21" t="s">
        <v>30</v>
      </c>
      <c r="S257" s="23" t="s">
        <v>245</v>
      </c>
      <c r="T257" s="24">
        <v>5647.380000000001</v>
      </c>
      <c r="U257" s="22"/>
      <c r="V257" s="22"/>
      <c r="W257" s="24">
        <v>8994.4500000000007</v>
      </c>
      <c r="X257" s="24">
        <v>3347.0699999999997</v>
      </c>
      <c r="Y257" s="24">
        <v>5647.380000000001</v>
      </c>
    </row>
    <row r="258" spans="1:25" x14ac:dyDescent="0.25">
      <c r="A258" s="21">
        <v>257</v>
      </c>
      <c r="B258" s="22" t="s">
        <v>1826</v>
      </c>
      <c r="C258" s="22" t="s">
        <v>24</v>
      </c>
      <c r="D258" s="22" t="s">
        <v>31</v>
      </c>
      <c r="E258" s="22" t="s">
        <v>180</v>
      </c>
      <c r="F258" s="22" t="s">
        <v>181</v>
      </c>
      <c r="G258" s="22" t="s">
        <v>26</v>
      </c>
      <c r="H258" s="22" t="s">
        <v>233</v>
      </c>
      <c r="I258" s="22" t="s">
        <v>62</v>
      </c>
      <c r="J258" s="22" t="s">
        <v>46</v>
      </c>
      <c r="K258" s="22" t="s">
        <v>42</v>
      </c>
      <c r="L258" s="22">
        <v>1</v>
      </c>
      <c r="M258" s="22" t="s">
        <v>1695</v>
      </c>
      <c r="N258" s="22" t="s">
        <v>922</v>
      </c>
      <c r="O258" s="22" t="s">
        <v>923</v>
      </c>
      <c r="P258" s="22"/>
      <c r="Q258" s="21">
        <v>1</v>
      </c>
      <c r="R258" s="21" t="s">
        <v>30</v>
      </c>
      <c r="S258" s="23" t="s">
        <v>245</v>
      </c>
      <c r="T258" s="24">
        <v>6620.7200000000012</v>
      </c>
      <c r="U258" s="22"/>
      <c r="V258" s="22"/>
      <c r="W258" s="24">
        <v>8994.4500000000007</v>
      </c>
      <c r="X258" s="24">
        <v>2373.73</v>
      </c>
      <c r="Y258" s="24">
        <v>6620.7200000000012</v>
      </c>
    </row>
    <row r="259" spans="1:25" x14ac:dyDescent="0.25">
      <c r="A259" s="21">
        <v>258</v>
      </c>
      <c r="B259" s="22" t="s">
        <v>1826</v>
      </c>
      <c r="C259" s="22" t="s">
        <v>24</v>
      </c>
      <c r="D259" s="22" t="s">
        <v>31</v>
      </c>
      <c r="E259" s="22" t="s">
        <v>180</v>
      </c>
      <c r="F259" s="22" t="s">
        <v>181</v>
      </c>
      <c r="G259" s="22" t="s">
        <v>26</v>
      </c>
      <c r="H259" s="22" t="s">
        <v>233</v>
      </c>
      <c r="I259" s="22" t="s">
        <v>62</v>
      </c>
      <c r="J259" s="22" t="s">
        <v>46</v>
      </c>
      <c r="K259" s="22" t="s">
        <v>42</v>
      </c>
      <c r="L259" s="22">
        <v>1</v>
      </c>
      <c r="M259" s="22" t="s">
        <v>1696</v>
      </c>
      <c r="N259" s="22" t="s">
        <v>1039</v>
      </c>
      <c r="O259" s="22" t="s">
        <v>1040</v>
      </c>
      <c r="P259" s="22"/>
      <c r="Q259" s="21">
        <v>1</v>
      </c>
      <c r="R259" s="21" t="s">
        <v>30</v>
      </c>
      <c r="S259" s="23" t="s">
        <v>245</v>
      </c>
      <c r="T259" s="24">
        <v>6700.7200000000012</v>
      </c>
      <c r="U259" s="22"/>
      <c r="V259" s="22"/>
      <c r="W259" s="24">
        <v>8994.4500000000007</v>
      </c>
      <c r="X259" s="24">
        <v>2293.73</v>
      </c>
      <c r="Y259" s="24">
        <v>6700.7200000000012</v>
      </c>
    </row>
    <row r="260" spans="1:25" x14ac:dyDescent="0.25">
      <c r="A260" s="21">
        <v>259</v>
      </c>
      <c r="B260" s="22" t="s">
        <v>1826</v>
      </c>
      <c r="C260" s="22" t="s">
        <v>24</v>
      </c>
      <c r="D260" s="22" t="s">
        <v>54</v>
      </c>
      <c r="E260" s="22" t="s">
        <v>141</v>
      </c>
      <c r="F260" s="22" t="s">
        <v>142</v>
      </c>
      <c r="G260" s="22" t="s">
        <v>26</v>
      </c>
      <c r="H260" s="22" t="s">
        <v>233</v>
      </c>
      <c r="I260" s="22" t="s">
        <v>62</v>
      </c>
      <c r="J260" s="22" t="s">
        <v>46</v>
      </c>
      <c r="K260" s="22" t="s">
        <v>42</v>
      </c>
      <c r="L260" s="22">
        <v>1</v>
      </c>
      <c r="M260" s="22" t="s">
        <v>1697</v>
      </c>
      <c r="N260" s="22" t="s">
        <v>397</v>
      </c>
      <c r="O260" s="22" t="s">
        <v>398</v>
      </c>
      <c r="P260" s="22"/>
      <c r="Q260" s="21">
        <v>1</v>
      </c>
      <c r="R260" s="21" t="s">
        <v>30</v>
      </c>
      <c r="S260" s="23" t="s">
        <v>245</v>
      </c>
      <c r="T260" s="24">
        <v>5461.35</v>
      </c>
      <c r="U260" s="22"/>
      <c r="V260" s="22"/>
      <c r="W260" s="24">
        <v>8994.4500000000007</v>
      </c>
      <c r="X260" s="24">
        <v>3533.1</v>
      </c>
      <c r="Y260" s="24">
        <v>5461.35</v>
      </c>
    </row>
    <row r="261" spans="1:25" x14ac:dyDescent="0.25">
      <c r="A261" s="21">
        <v>260</v>
      </c>
      <c r="B261" s="22" t="s">
        <v>1826</v>
      </c>
      <c r="C261" s="22" t="s">
        <v>24</v>
      </c>
      <c r="D261" s="22" t="s">
        <v>54</v>
      </c>
      <c r="E261" s="22" t="s">
        <v>141</v>
      </c>
      <c r="F261" s="22" t="s">
        <v>142</v>
      </c>
      <c r="G261" s="22" t="s">
        <v>26</v>
      </c>
      <c r="H261" s="22" t="s">
        <v>233</v>
      </c>
      <c r="I261" s="22" t="s">
        <v>62</v>
      </c>
      <c r="J261" s="22" t="s">
        <v>46</v>
      </c>
      <c r="K261" s="22" t="s">
        <v>42</v>
      </c>
      <c r="L261" s="22">
        <v>1</v>
      </c>
      <c r="M261" s="22" t="s">
        <v>1698</v>
      </c>
      <c r="N261" s="22" t="s">
        <v>1033</v>
      </c>
      <c r="O261" s="22" t="s">
        <v>1034</v>
      </c>
      <c r="P261" s="22"/>
      <c r="Q261" s="21">
        <v>1</v>
      </c>
      <c r="R261" s="21" t="s">
        <v>30</v>
      </c>
      <c r="S261" s="23" t="s">
        <v>245</v>
      </c>
      <c r="T261" s="24">
        <v>6811.2900000000009</v>
      </c>
      <c r="U261" s="22"/>
      <c r="V261" s="22"/>
      <c r="W261" s="24">
        <v>8994.4500000000007</v>
      </c>
      <c r="X261" s="24">
        <v>2183.16</v>
      </c>
      <c r="Y261" s="24">
        <v>6811.2900000000009</v>
      </c>
    </row>
    <row r="262" spans="1:25" x14ac:dyDescent="0.25">
      <c r="A262" s="21">
        <v>261</v>
      </c>
      <c r="B262" s="22" t="s">
        <v>1826</v>
      </c>
      <c r="C262" s="22" t="s">
        <v>24</v>
      </c>
      <c r="D262" s="22" t="s">
        <v>54</v>
      </c>
      <c r="E262" s="22" t="s">
        <v>141</v>
      </c>
      <c r="F262" s="22" t="s">
        <v>142</v>
      </c>
      <c r="G262" s="22" t="s">
        <v>26</v>
      </c>
      <c r="H262" s="22" t="s">
        <v>233</v>
      </c>
      <c r="I262" s="22" t="s">
        <v>62</v>
      </c>
      <c r="J262" s="22" t="s">
        <v>46</v>
      </c>
      <c r="K262" s="22" t="s">
        <v>42</v>
      </c>
      <c r="L262" s="22">
        <v>1</v>
      </c>
      <c r="M262" s="22" t="s">
        <v>1699</v>
      </c>
      <c r="N262" s="22" t="s">
        <v>1244</v>
      </c>
      <c r="O262" s="22" t="s">
        <v>1245</v>
      </c>
      <c r="P262" s="22"/>
      <c r="Q262" s="21">
        <v>1</v>
      </c>
      <c r="R262" s="21" t="s">
        <v>30</v>
      </c>
      <c r="S262" s="23" t="s">
        <v>245</v>
      </c>
      <c r="T262" s="24">
        <v>6511.2900000000009</v>
      </c>
      <c r="U262" s="22"/>
      <c r="V262" s="22"/>
      <c r="W262" s="24">
        <v>8994.4500000000007</v>
      </c>
      <c r="X262" s="24">
        <v>2483.16</v>
      </c>
      <c r="Y262" s="24">
        <v>6511.2900000000009</v>
      </c>
    </row>
    <row r="263" spans="1:25" x14ac:dyDescent="0.25">
      <c r="A263" s="21">
        <v>262</v>
      </c>
      <c r="B263" s="22" t="s">
        <v>1826</v>
      </c>
      <c r="C263" s="22" t="s">
        <v>24</v>
      </c>
      <c r="D263" s="22" t="s">
        <v>61</v>
      </c>
      <c r="E263" s="22" t="s">
        <v>172</v>
      </c>
      <c r="F263" s="22" t="s">
        <v>173</v>
      </c>
      <c r="G263" s="22" t="s">
        <v>26</v>
      </c>
      <c r="H263" s="22" t="s">
        <v>253</v>
      </c>
      <c r="I263" s="22" t="s">
        <v>34</v>
      </c>
      <c r="J263" s="22" t="s">
        <v>28</v>
      </c>
      <c r="K263" s="22" t="s">
        <v>29</v>
      </c>
      <c r="L263" s="22">
        <v>1</v>
      </c>
      <c r="M263" s="22" t="s">
        <v>1700</v>
      </c>
      <c r="N263" s="22" t="s">
        <v>1008</v>
      </c>
      <c r="O263" s="22" t="s">
        <v>1009</v>
      </c>
      <c r="P263" s="22"/>
      <c r="Q263" s="21">
        <v>1</v>
      </c>
      <c r="R263" s="21" t="s">
        <v>30</v>
      </c>
      <c r="S263" s="23" t="s">
        <v>257</v>
      </c>
      <c r="T263" s="24">
        <v>11492.23</v>
      </c>
      <c r="U263" s="22"/>
      <c r="V263" s="22"/>
      <c r="W263" s="24">
        <v>15760.5</v>
      </c>
      <c r="X263" s="24">
        <v>4268.2700000000004</v>
      </c>
      <c r="Y263" s="24">
        <v>11492.23</v>
      </c>
    </row>
    <row r="264" spans="1:25" x14ac:dyDescent="0.25">
      <c r="A264" s="21">
        <v>263</v>
      </c>
      <c r="B264" s="22" t="s">
        <v>1826</v>
      </c>
      <c r="C264" s="22" t="s">
        <v>24</v>
      </c>
      <c r="D264" s="22" t="s">
        <v>61</v>
      </c>
      <c r="E264" s="22" t="s">
        <v>172</v>
      </c>
      <c r="F264" s="22" t="s">
        <v>173</v>
      </c>
      <c r="G264" s="22" t="s">
        <v>26</v>
      </c>
      <c r="H264" s="22" t="s">
        <v>233</v>
      </c>
      <c r="I264" s="22" t="s">
        <v>62</v>
      </c>
      <c r="J264" s="22" t="s">
        <v>46</v>
      </c>
      <c r="K264" s="22" t="s">
        <v>42</v>
      </c>
      <c r="L264" s="22">
        <v>1</v>
      </c>
      <c r="M264" s="22" t="s">
        <v>1701</v>
      </c>
      <c r="N264" s="22" t="s">
        <v>393</v>
      </c>
      <c r="O264" s="22" t="s">
        <v>394</v>
      </c>
      <c r="P264" s="22"/>
      <c r="Q264" s="21">
        <v>1</v>
      </c>
      <c r="R264" s="21" t="s">
        <v>30</v>
      </c>
      <c r="S264" s="23" t="s">
        <v>245</v>
      </c>
      <c r="T264" s="24">
        <v>6811.2900000000009</v>
      </c>
      <c r="U264" s="22"/>
      <c r="V264" s="22"/>
      <c r="W264" s="24">
        <v>8994.4500000000007</v>
      </c>
      <c r="X264" s="24">
        <v>2183.16</v>
      </c>
      <c r="Y264" s="24">
        <v>6811.2900000000009</v>
      </c>
    </row>
    <row r="265" spans="1:25" x14ac:dyDescent="0.25">
      <c r="A265" s="21">
        <v>264</v>
      </c>
      <c r="B265" s="22" t="s">
        <v>1826</v>
      </c>
      <c r="C265" s="22" t="s">
        <v>24</v>
      </c>
      <c r="D265" s="22" t="s">
        <v>61</v>
      </c>
      <c r="E265" s="22" t="s">
        <v>172</v>
      </c>
      <c r="F265" s="22" t="s">
        <v>173</v>
      </c>
      <c r="G265" s="22" t="s">
        <v>26</v>
      </c>
      <c r="H265" s="22" t="s">
        <v>233</v>
      </c>
      <c r="I265" s="22" t="s">
        <v>62</v>
      </c>
      <c r="J265" s="22" t="s">
        <v>46</v>
      </c>
      <c r="K265" s="22" t="s">
        <v>42</v>
      </c>
      <c r="L265" s="22">
        <v>1</v>
      </c>
      <c r="M265" s="22" t="s">
        <v>1702</v>
      </c>
      <c r="N265" s="22" t="s">
        <v>1386</v>
      </c>
      <c r="O265" s="22" t="s">
        <v>1387</v>
      </c>
      <c r="P265" s="22"/>
      <c r="Q265" s="21">
        <v>1</v>
      </c>
      <c r="R265" s="21" t="s">
        <v>30</v>
      </c>
      <c r="S265" s="23" t="s">
        <v>226</v>
      </c>
      <c r="T265" s="24">
        <v>5380.67</v>
      </c>
      <c r="U265" s="22"/>
      <c r="V265" s="22"/>
      <c r="W265" s="24">
        <v>8944.4500000000007</v>
      </c>
      <c r="X265" s="24">
        <v>3563.78</v>
      </c>
      <c r="Y265" s="24">
        <v>5380.67</v>
      </c>
    </row>
    <row r="266" spans="1:25" x14ac:dyDescent="0.25">
      <c r="A266" s="21">
        <v>265</v>
      </c>
      <c r="B266" s="22" t="s">
        <v>1826</v>
      </c>
      <c r="C266" s="22" t="s">
        <v>24</v>
      </c>
      <c r="D266" s="22" t="s">
        <v>47</v>
      </c>
      <c r="E266" s="22" t="s">
        <v>106</v>
      </c>
      <c r="F266" s="22" t="s">
        <v>107</v>
      </c>
      <c r="G266" s="22" t="s">
        <v>26</v>
      </c>
      <c r="H266" s="22" t="s">
        <v>253</v>
      </c>
      <c r="I266" s="22" t="s">
        <v>34</v>
      </c>
      <c r="J266" s="22" t="s">
        <v>28</v>
      </c>
      <c r="K266" s="22" t="s">
        <v>29</v>
      </c>
      <c r="L266" s="22">
        <v>1</v>
      </c>
      <c r="M266" s="22" t="s">
        <v>1703</v>
      </c>
      <c r="N266" s="22" t="s">
        <v>439</v>
      </c>
      <c r="O266" s="22" t="s">
        <v>440</v>
      </c>
      <c r="P266" s="22"/>
      <c r="Q266" s="21">
        <v>1</v>
      </c>
      <c r="R266" s="21" t="s">
        <v>30</v>
      </c>
      <c r="S266" s="23" t="s">
        <v>257</v>
      </c>
      <c r="T266" s="24">
        <v>12218.8</v>
      </c>
      <c r="U266" s="22"/>
      <c r="V266" s="22"/>
      <c r="W266" s="24">
        <v>16484.150000000001</v>
      </c>
      <c r="X266" s="24">
        <v>4265.3500000000013</v>
      </c>
      <c r="Y266" s="24">
        <v>12218.8</v>
      </c>
    </row>
    <row r="267" spans="1:25" x14ac:dyDescent="0.25">
      <c r="A267" s="21">
        <v>266</v>
      </c>
      <c r="B267" s="22" t="s">
        <v>1826</v>
      </c>
      <c r="C267" s="22" t="s">
        <v>24</v>
      </c>
      <c r="D267" s="22" t="s">
        <v>47</v>
      </c>
      <c r="E267" s="22" t="s">
        <v>106</v>
      </c>
      <c r="F267" s="22" t="s">
        <v>107</v>
      </c>
      <c r="G267" s="22" t="s">
        <v>26</v>
      </c>
      <c r="H267" s="22" t="s">
        <v>233</v>
      </c>
      <c r="I267" s="22" t="s">
        <v>62</v>
      </c>
      <c r="J267" s="22" t="s">
        <v>46</v>
      </c>
      <c r="K267" s="22" t="s">
        <v>42</v>
      </c>
      <c r="L267" s="22">
        <v>1</v>
      </c>
      <c r="M267" s="22" t="s">
        <v>1704</v>
      </c>
      <c r="N267" s="22" t="s">
        <v>424</v>
      </c>
      <c r="O267" s="22" t="s">
        <v>425</v>
      </c>
      <c r="P267" s="22"/>
      <c r="Q267" s="21">
        <v>1</v>
      </c>
      <c r="R267" s="21" t="s">
        <v>30</v>
      </c>
      <c r="S267" s="23" t="s">
        <v>245</v>
      </c>
      <c r="T267" s="24">
        <v>6811.2900000000009</v>
      </c>
      <c r="U267" s="22"/>
      <c r="V267" s="22"/>
      <c r="W267" s="24">
        <v>8994.4500000000007</v>
      </c>
      <c r="X267" s="24">
        <v>2183.16</v>
      </c>
      <c r="Y267" s="24">
        <v>6811.2900000000009</v>
      </c>
    </row>
    <row r="268" spans="1:25" x14ac:dyDescent="0.25">
      <c r="A268" s="21">
        <v>267</v>
      </c>
      <c r="B268" s="22" t="s">
        <v>1826</v>
      </c>
      <c r="C268" s="22" t="s">
        <v>24</v>
      </c>
      <c r="D268" s="22" t="s">
        <v>67</v>
      </c>
      <c r="E268" s="22" t="s">
        <v>118</v>
      </c>
      <c r="F268" s="22" t="s">
        <v>119</v>
      </c>
      <c r="G268" s="22" t="s">
        <v>26</v>
      </c>
      <c r="H268" s="22" t="s">
        <v>233</v>
      </c>
      <c r="I268" s="22" t="s">
        <v>62</v>
      </c>
      <c r="J268" s="22" t="s">
        <v>46</v>
      </c>
      <c r="K268" s="22" t="s">
        <v>42</v>
      </c>
      <c r="L268" s="22">
        <v>1</v>
      </c>
      <c r="M268" s="22" t="s">
        <v>1705</v>
      </c>
      <c r="N268" s="22" t="s">
        <v>601</v>
      </c>
      <c r="O268" s="22" t="s">
        <v>602</v>
      </c>
      <c r="P268" s="22"/>
      <c r="Q268" s="21">
        <v>1</v>
      </c>
      <c r="R268" s="21" t="s">
        <v>30</v>
      </c>
      <c r="S268" s="23" t="s">
        <v>245</v>
      </c>
      <c r="T268" s="24">
        <v>6632.8600000000006</v>
      </c>
      <c r="U268" s="22"/>
      <c r="V268" s="22"/>
      <c r="W268" s="24">
        <v>8994.4500000000007</v>
      </c>
      <c r="X268" s="24">
        <v>2361.59</v>
      </c>
      <c r="Y268" s="24">
        <v>6632.8600000000006</v>
      </c>
    </row>
    <row r="269" spans="1:25" x14ac:dyDescent="0.25">
      <c r="A269" s="21">
        <v>268</v>
      </c>
      <c r="B269" s="22" t="s">
        <v>1826</v>
      </c>
      <c r="C269" s="22" t="s">
        <v>24</v>
      </c>
      <c r="D269" s="22" t="s">
        <v>67</v>
      </c>
      <c r="E269" s="22" t="s">
        <v>118</v>
      </c>
      <c r="F269" s="22" t="s">
        <v>119</v>
      </c>
      <c r="G269" s="22" t="s">
        <v>26</v>
      </c>
      <c r="H269" s="22" t="s">
        <v>233</v>
      </c>
      <c r="I269" s="22" t="s">
        <v>62</v>
      </c>
      <c r="J269" s="22" t="s">
        <v>46</v>
      </c>
      <c r="K269" s="22" t="s">
        <v>42</v>
      </c>
      <c r="L269" s="22">
        <v>1</v>
      </c>
      <c r="M269" s="22" t="s">
        <v>1706</v>
      </c>
      <c r="N269" s="22" t="s">
        <v>899</v>
      </c>
      <c r="O269" s="22" t="s">
        <v>900</v>
      </c>
      <c r="P269" s="22"/>
      <c r="Q269" s="21">
        <v>1</v>
      </c>
      <c r="R269" s="21" t="s">
        <v>30</v>
      </c>
      <c r="S269" s="23" t="s">
        <v>245</v>
      </c>
      <c r="T269" s="24">
        <v>6479.27</v>
      </c>
      <c r="U269" s="22"/>
      <c r="V269" s="22"/>
      <c r="W269" s="24">
        <v>8994.4500000000007</v>
      </c>
      <c r="X269" s="24">
        <v>2515.1799999999998</v>
      </c>
      <c r="Y269" s="24">
        <v>6479.27</v>
      </c>
    </row>
    <row r="270" spans="1:25" x14ac:dyDescent="0.25">
      <c r="A270" s="21">
        <v>269</v>
      </c>
      <c r="B270" s="22" t="s">
        <v>1826</v>
      </c>
      <c r="C270" s="22" t="s">
        <v>24</v>
      </c>
      <c r="D270" s="22" t="s">
        <v>67</v>
      </c>
      <c r="E270" s="22" t="s">
        <v>118</v>
      </c>
      <c r="F270" s="22" t="s">
        <v>119</v>
      </c>
      <c r="G270" s="22" t="s">
        <v>26</v>
      </c>
      <c r="H270" s="22" t="s">
        <v>233</v>
      </c>
      <c r="I270" s="22" t="s">
        <v>62</v>
      </c>
      <c r="J270" s="22" t="s">
        <v>46</v>
      </c>
      <c r="K270" s="22" t="s">
        <v>42</v>
      </c>
      <c r="L270" s="22">
        <v>1</v>
      </c>
      <c r="M270" s="22" t="s">
        <v>1707</v>
      </c>
      <c r="N270" s="22" t="s">
        <v>1026</v>
      </c>
      <c r="O270" s="22" t="s">
        <v>1027</v>
      </c>
      <c r="P270" s="22"/>
      <c r="Q270" s="21">
        <v>1</v>
      </c>
      <c r="R270" s="21" t="s">
        <v>30</v>
      </c>
      <c r="S270" s="23" t="s">
        <v>271</v>
      </c>
      <c r="T270" s="24">
        <v>6900.7200000000012</v>
      </c>
      <c r="U270" s="22"/>
      <c r="V270" s="22"/>
      <c r="W270" s="24">
        <v>8994.4500000000007</v>
      </c>
      <c r="X270" s="24">
        <v>2093.73</v>
      </c>
      <c r="Y270" s="24">
        <v>6900.7200000000012</v>
      </c>
    </row>
    <row r="271" spans="1:25" x14ac:dyDescent="0.25">
      <c r="A271" s="21">
        <v>270</v>
      </c>
      <c r="B271" s="22" t="s">
        <v>1826</v>
      </c>
      <c r="C271" s="22" t="s">
        <v>24</v>
      </c>
      <c r="D271" s="22" t="s">
        <v>25</v>
      </c>
      <c r="E271" s="22" t="s">
        <v>43</v>
      </c>
      <c r="F271" s="22" t="s">
        <v>44</v>
      </c>
      <c r="G271" s="22" t="s">
        <v>26</v>
      </c>
      <c r="H271" s="22" t="s">
        <v>253</v>
      </c>
      <c r="I271" s="22" t="s">
        <v>34</v>
      </c>
      <c r="J271" s="22" t="s">
        <v>28</v>
      </c>
      <c r="K271" s="22" t="s">
        <v>29</v>
      </c>
      <c r="L271" s="22">
        <v>1</v>
      </c>
      <c r="M271" s="22" t="s">
        <v>1708</v>
      </c>
      <c r="N271" s="22" t="s">
        <v>807</v>
      </c>
      <c r="O271" s="22" t="s">
        <v>808</v>
      </c>
      <c r="P271" s="22"/>
      <c r="Q271" s="21">
        <v>1</v>
      </c>
      <c r="R271" s="21" t="s">
        <v>30</v>
      </c>
      <c r="S271" s="23" t="s">
        <v>257</v>
      </c>
      <c r="T271" s="24">
        <v>4705.76</v>
      </c>
      <c r="U271" s="22"/>
      <c r="V271" s="22"/>
      <c r="W271" s="24">
        <v>16484.150000000001</v>
      </c>
      <c r="X271" s="24">
        <v>11778.390000000001</v>
      </c>
      <c r="Y271" s="24">
        <v>4705.76</v>
      </c>
    </row>
    <row r="272" spans="1:25" x14ac:dyDescent="0.25">
      <c r="A272" s="21">
        <v>271</v>
      </c>
      <c r="B272" s="22" t="s">
        <v>1826</v>
      </c>
      <c r="C272" s="22" t="s">
        <v>24</v>
      </c>
      <c r="D272" s="22" t="s">
        <v>38</v>
      </c>
      <c r="E272" s="22" t="s">
        <v>79</v>
      </c>
      <c r="F272" s="22" t="s">
        <v>80</v>
      </c>
      <c r="G272" s="22" t="s">
        <v>26</v>
      </c>
      <c r="H272" s="22" t="s">
        <v>233</v>
      </c>
      <c r="I272" s="22" t="s">
        <v>62</v>
      </c>
      <c r="J272" s="22" t="s">
        <v>46</v>
      </c>
      <c r="K272" s="22" t="s">
        <v>42</v>
      </c>
      <c r="L272" s="22">
        <v>1</v>
      </c>
      <c r="M272" s="22" t="s">
        <v>1709</v>
      </c>
      <c r="N272" s="22" t="s">
        <v>335</v>
      </c>
      <c r="O272" s="22" t="s">
        <v>336</v>
      </c>
      <c r="P272" s="22"/>
      <c r="Q272" s="21">
        <v>1</v>
      </c>
      <c r="R272" s="21" t="s">
        <v>30</v>
      </c>
      <c r="S272" s="23" t="s">
        <v>245</v>
      </c>
      <c r="T272" s="24">
        <v>1440.8399999999992</v>
      </c>
      <c r="U272" s="22"/>
      <c r="V272" s="22"/>
      <c r="W272" s="24">
        <v>8994.4500000000007</v>
      </c>
      <c r="X272" s="24">
        <v>7553.6100000000015</v>
      </c>
      <c r="Y272" s="24">
        <v>1440.8399999999992</v>
      </c>
    </row>
    <row r="273" spans="1:25" x14ac:dyDescent="0.25">
      <c r="A273" s="21">
        <v>272</v>
      </c>
      <c r="B273" s="22" t="s">
        <v>1826</v>
      </c>
      <c r="C273" s="22" t="s">
        <v>24</v>
      </c>
      <c r="D273" s="22" t="s">
        <v>38</v>
      </c>
      <c r="E273" s="22" t="s">
        <v>79</v>
      </c>
      <c r="F273" s="22" t="s">
        <v>80</v>
      </c>
      <c r="G273" s="22" t="s">
        <v>26</v>
      </c>
      <c r="H273" s="22" t="s">
        <v>292</v>
      </c>
      <c r="I273" s="22" t="s">
        <v>45</v>
      </c>
      <c r="J273" s="22" t="s">
        <v>46</v>
      </c>
      <c r="K273" s="22" t="s">
        <v>42</v>
      </c>
      <c r="L273" s="22">
        <v>1</v>
      </c>
      <c r="M273" s="22" t="s">
        <v>1710</v>
      </c>
      <c r="N273" s="22" t="s">
        <v>878</v>
      </c>
      <c r="O273" s="22" t="s">
        <v>879</v>
      </c>
      <c r="P273" s="22"/>
      <c r="Q273" s="21">
        <v>1</v>
      </c>
      <c r="R273" s="21" t="s">
        <v>30</v>
      </c>
      <c r="S273" s="23" t="s">
        <v>257</v>
      </c>
      <c r="T273" s="24">
        <v>7899.9699999999993</v>
      </c>
      <c r="U273" s="22"/>
      <c r="V273" s="22"/>
      <c r="W273" s="24">
        <v>10374.049999999999</v>
      </c>
      <c r="X273" s="24">
        <v>2474.0799999999995</v>
      </c>
      <c r="Y273" s="24">
        <v>7899.9699999999993</v>
      </c>
    </row>
    <row r="274" spans="1:25" x14ac:dyDescent="0.25">
      <c r="A274" s="21">
        <v>273</v>
      </c>
      <c r="B274" s="22" t="s">
        <v>1826</v>
      </c>
      <c r="C274" s="22" t="s">
        <v>24</v>
      </c>
      <c r="D274" s="22" t="s">
        <v>76</v>
      </c>
      <c r="E274" s="22" t="s">
        <v>102</v>
      </c>
      <c r="F274" s="22" t="s">
        <v>103</v>
      </c>
      <c r="G274" s="22" t="s">
        <v>26</v>
      </c>
      <c r="H274" s="22" t="s">
        <v>233</v>
      </c>
      <c r="I274" s="22" t="s">
        <v>62</v>
      </c>
      <c r="J274" s="22" t="s">
        <v>46</v>
      </c>
      <c r="K274" s="22" t="s">
        <v>42</v>
      </c>
      <c r="L274" s="22">
        <v>1</v>
      </c>
      <c r="M274" s="22" t="s">
        <v>1711</v>
      </c>
      <c r="N274" s="22" t="s">
        <v>785</v>
      </c>
      <c r="O274" s="22" t="s">
        <v>786</v>
      </c>
      <c r="P274" s="22"/>
      <c r="Q274" s="21">
        <v>1</v>
      </c>
      <c r="R274" s="21" t="s">
        <v>30</v>
      </c>
      <c r="S274" s="23" t="s">
        <v>245</v>
      </c>
      <c r="T274" s="24">
        <v>5319.2800000000007</v>
      </c>
      <c r="U274" s="22"/>
      <c r="V274" s="22"/>
      <c r="W274" s="24">
        <v>8994.4500000000007</v>
      </c>
      <c r="X274" s="24">
        <v>3675.17</v>
      </c>
      <c r="Y274" s="24">
        <v>5319.2800000000007</v>
      </c>
    </row>
    <row r="275" spans="1:25" x14ac:dyDescent="0.25">
      <c r="A275" s="21">
        <v>274</v>
      </c>
      <c r="B275" s="22" t="s">
        <v>1826</v>
      </c>
      <c r="C275" s="22" t="s">
        <v>24</v>
      </c>
      <c r="D275" s="22" t="s">
        <v>76</v>
      </c>
      <c r="E275" s="22" t="s">
        <v>102</v>
      </c>
      <c r="F275" s="22" t="s">
        <v>103</v>
      </c>
      <c r="G275" s="22" t="s">
        <v>26</v>
      </c>
      <c r="H275" s="22" t="s">
        <v>233</v>
      </c>
      <c r="I275" s="22" t="s">
        <v>62</v>
      </c>
      <c r="J275" s="22" t="s">
        <v>46</v>
      </c>
      <c r="K275" s="22" t="s">
        <v>42</v>
      </c>
      <c r="L275" s="22">
        <v>1</v>
      </c>
      <c r="M275" s="22" t="s">
        <v>1712</v>
      </c>
      <c r="N275" s="22" t="s">
        <v>797</v>
      </c>
      <c r="O275" s="22" t="s">
        <v>798</v>
      </c>
      <c r="P275" s="22"/>
      <c r="Q275" s="21">
        <v>1</v>
      </c>
      <c r="R275" s="21" t="s">
        <v>30</v>
      </c>
      <c r="S275" s="23" t="s">
        <v>245</v>
      </c>
      <c r="T275" s="24">
        <v>1832.9000000000015</v>
      </c>
      <c r="U275" s="22"/>
      <c r="V275" s="22"/>
      <c r="W275" s="24">
        <v>8994.4500000000007</v>
      </c>
      <c r="X275" s="24">
        <v>7161.5499999999993</v>
      </c>
      <c r="Y275" s="24">
        <v>1832.9000000000015</v>
      </c>
    </row>
    <row r="276" spans="1:25" x14ac:dyDescent="0.25">
      <c r="A276" s="21">
        <v>275</v>
      </c>
      <c r="B276" s="22" t="s">
        <v>1826</v>
      </c>
      <c r="C276" s="22" t="s">
        <v>24</v>
      </c>
      <c r="D276" s="22" t="s">
        <v>67</v>
      </c>
      <c r="E276" s="22" t="s">
        <v>221</v>
      </c>
      <c r="F276" s="22" t="s">
        <v>222</v>
      </c>
      <c r="G276" s="22" t="s">
        <v>26</v>
      </c>
      <c r="H276" s="22" t="s">
        <v>253</v>
      </c>
      <c r="I276" s="22" t="s">
        <v>34</v>
      </c>
      <c r="J276" s="22" t="s">
        <v>28</v>
      </c>
      <c r="K276" s="22" t="s">
        <v>29</v>
      </c>
      <c r="L276" s="22">
        <v>1</v>
      </c>
      <c r="M276" s="22" t="s">
        <v>1713</v>
      </c>
      <c r="N276" s="22" t="s">
        <v>1289</v>
      </c>
      <c r="O276" s="22" t="s">
        <v>1290</v>
      </c>
      <c r="P276" s="22"/>
      <c r="Q276" s="21">
        <v>1</v>
      </c>
      <c r="R276" s="21" t="s">
        <v>30</v>
      </c>
      <c r="S276" s="23">
        <v>42171</v>
      </c>
      <c r="T276" s="24">
        <v>12185.870000000003</v>
      </c>
      <c r="U276" s="22"/>
      <c r="V276" s="22"/>
      <c r="W276" s="24">
        <v>16434.150000000001</v>
      </c>
      <c r="X276" s="24">
        <v>4248.28</v>
      </c>
      <c r="Y276" s="24">
        <v>12185.870000000003</v>
      </c>
    </row>
    <row r="277" spans="1:25" x14ac:dyDescent="0.25">
      <c r="A277" s="21">
        <v>276</v>
      </c>
      <c r="B277" s="22" t="s">
        <v>1826</v>
      </c>
      <c r="C277" s="22" t="s">
        <v>24</v>
      </c>
      <c r="D277" s="22" t="s">
        <v>35</v>
      </c>
      <c r="E277" s="22" t="s">
        <v>36</v>
      </c>
      <c r="F277" s="22" t="s">
        <v>37</v>
      </c>
      <c r="G277" s="22" t="s">
        <v>26</v>
      </c>
      <c r="H277" s="22" t="s">
        <v>253</v>
      </c>
      <c r="I277" s="22" t="s">
        <v>34</v>
      </c>
      <c r="J277" s="22" t="s">
        <v>28</v>
      </c>
      <c r="K277" s="22" t="s">
        <v>29</v>
      </c>
      <c r="L277" s="22">
        <v>1</v>
      </c>
      <c r="M277" s="22" t="s">
        <v>1715</v>
      </c>
      <c r="N277" s="22" t="s">
        <v>524</v>
      </c>
      <c r="O277" s="22" t="s">
        <v>525</v>
      </c>
      <c r="P277" s="22"/>
      <c r="Q277" s="21">
        <v>1</v>
      </c>
      <c r="R277" s="21" t="s">
        <v>30</v>
      </c>
      <c r="S277" s="23" t="s">
        <v>257</v>
      </c>
      <c r="T277" s="24">
        <v>8119.24</v>
      </c>
      <c r="U277" s="22"/>
      <c r="V277" s="22"/>
      <c r="W277" s="24">
        <v>16484.150000000001</v>
      </c>
      <c r="X277" s="24">
        <v>8364.9100000000017</v>
      </c>
      <c r="Y277" s="24">
        <v>8119.24</v>
      </c>
    </row>
    <row r="278" spans="1:25" x14ac:dyDescent="0.25">
      <c r="A278" s="21">
        <v>277</v>
      </c>
      <c r="B278" s="22" t="s">
        <v>1826</v>
      </c>
      <c r="C278" s="22" t="s">
        <v>24</v>
      </c>
      <c r="D278" s="22" t="s">
        <v>67</v>
      </c>
      <c r="E278" s="22" t="s">
        <v>120</v>
      </c>
      <c r="F278" s="22" t="s">
        <v>121</v>
      </c>
      <c r="G278" s="22" t="s">
        <v>26</v>
      </c>
      <c r="H278" s="22" t="s">
        <v>233</v>
      </c>
      <c r="I278" s="22" t="s">
        <v>62</v>
      </c>
      <c r="J278" s="22" t="s">
        <v>46</v>
      </c>
      <c r="K278" s="22" t="s">
        <v>42</v>
      </c>
      <c r="L278" s="22">
        <v>1</v>
      </c>
      <c r="M278" s="22" t="s">
        <v>1716</v>
      </c>
      <c r="N278" s="22" t="s">
        <v>619</v>
      </c>
      <c r="O278" s="22" t="s">
        <v>620</v>
      </c>
      <c r="P278" s="22"/>
      <c r="Q278" s="21">
        <v>1</v>
      </c>
      <c r="R278" s="21" t="s">
        <v>30</v>
      </c>
      <c r="S278" s="23" t="s">
        <v>257</v>
      </c>
      <c r="T278" s="24">
        <v>4761.3500000000004</v>
      </c>
      <c r="U278" s="22"/>
      <c r="V278" s="22"/>
      <c r="W278" s="24">
        <v>8994.4500000000007</v>
      </c>
      <c r="X278" s="24">
        <v>4233.1000000000004</v>
      </c>
      <c r="Y278" s="24">
        <v>4761.3500000000004</v>
      </c>
    </row>
    <row r="279" spans="1:25" x14ac:dyDescent="0.25">
      <c r="A279" s="21">
        <v>278</v>
      </c>
      <c r="B279" s="22" t="s">
        <v>1826</v>
      </c>
      <c r="C279" s="22" t="s">
        <v>24</v>
      </c>
      <c r="D279" s="22" t="s">
        <v>67</v>
      </c>
      <c r="E279" s="22" t="s">
        <v>120</v>
      </c>
      <c r="F279" s="22" t="s">
        <v>121</v>
      </c>
      <c r="G279" s="22" t="s">
        <v>26</v>
      </c>
      <c r="H279" s="22" t="s">
        <v>233</v>
      </c>
      <c r="I279" s="22" t="s">
        <v>62</v>
      </c>
      <c r="J279" s="22" t="s">
        <v>46</v>
      </c>
      <c r="K279" s="22" t="s">
        <v>42</v>
      </c>
      <c r="L279" s="22">
        <v>1</v>
      </c>
      <c r="M279" s="22" t="s">
        <v>1717</v>
      </c>
      <c r="N279" s="22" t="s">
        <v>860</v>
      </c>
      <c r="O279" s="22" t="s">
        <v>861</v>
      </c>
      <c r="P279" s="22"/>
      <c r="Q279" s="21">
        <v>1</v>
      </c>
      <c r="R279" s="21" t="s">
        <v>30</v>
      </c>
      <c r="S279" s="23" t="s">
        <v>257</v>
      </c>
      <c r="T279" s="24">
        <v>4855.3</v>
      </c>
      <c r="U279" s="22"/>
      <c r="V279" s="22"/>
      <c r="W279" s="24">
        <v>8994.4500000000007</v>
      </c>
      <c r="X279" s="24">
        <v>4139.1500000000005</v>
      </c>
      <c r="Y279" s="24">
        <v>4855.3</v>
      </c>
    </row>
    <row r="280" spans="1:25" x14ac:dyDescent="0.25">
      <c r="A280" s="21">
        <v>279</v>
      </c>
      <c r="B280" s="22" t="s">
        <v>1826</v>
      </c>
      <c r="C280" s="22" t="s">
        <v>24</v>
      </c>
      <c r="D280" s="22" t="s">
        <v>25</v>
      </c>
      <c r="E280" s="22" t="s">
        <v>96</v>
      </c>
      <c r="F280" s="22" t="s">
        <v>97</v>
      </c>
      <c r="G280" s="22" t="s">
        <v>26</v>
      </c>
      <c r="H280" s="22" t="s">
        <v>241</v>
      </c>
      <c r="I280" s="22" t="s">
        <v>70</v>
      </c>
      <c r="J280" s="22" t="s">
        <v>71</v>
      </c>
      <c r="K280" s="22" t="s">
        <v>42</v>
      </c>
      <c r="L280" s="22">
        <v>1</v>
      </c>
      <c r="M280" s="22" t="s">
        <v>1718</v>
      </c>
      <c r="N280" s="22" t="s">
        <v>476</v>
      </c>
      <c r="O280" s="22" t="s">
        <v>477</v>
      </c>
      <c r="P280" s="22"/>
      <c r="Q280" s="21">
        <v>1</v>
      </c>
      <c r="R280" s="21" t="s">
        <v>30</v>
      </c>
      <c r="S280" s="23" t="s">
        <v>245</v>
      </c>
      <c r="T280" s="24">
        <v>2887.6500000000005</v>
      </c>
      <c r="U280" s="22"/>
      <c r="V280" s="22"/>
      <c r="W280" s="24">
        <v>9401.9</v>
      </c>
      <c r="X280" s="24">
        <v>6514.2499999999991</v>
      </c>
      <c r="Y280" s="24">
        <v>2887.6500000000005</v>
      </c>
    </row>
    <row r="281" spans="1:25" x14ac:dyDescent="0.25">
      <c r="A281" s="21">
        <v>280</v>
      </c>
      <c r="B281" s="22" t="s">
        <v>1826</v>
      </c>
      <c r="C281" s="22" t="s">
        <v>24</v>
      </c>
      <c r="D281" s="22" t="s">
        <v>175</v>
      </c>
      <c r="E281" s="22" t="s">
        <v>176</v>
      </c>
      <c r="F281" s="22" t="s">
        <v>177</v>
      </c>
      <c r="G281" s="22" t="s">
        <v>26</v>
      </c>
      <c r="H281" s="22" t="s">
        <v>233</v>
      </c>
      <c r="I281" s="22" t="s">
        <v>62</v>
      </c>
      <c r="J281" s="22" t="s">
        <v>46</v>
      </c>
      <c r="K281" s="22" t="s">
        <v>42</v>
      </c>
      <c r="L281" s="22">
        <v>1</v>
      </c>
      <c r="M281" s="22" t="s">
        <v>1719</v>
      </c>
      <c r="N281" s="22" t="s">
        <v>961</v>
      </c>
      <c r="O281" s="22" t="s">
        <v>962</v>
      </c>
      <c r="P281" s="22"/>
      <c r="Q281" s="21">
        <v>1</v>
      </c>
      <c r="R281" s="21" t="s">
        <v>30</v>
      </c>
      <c r="S281" s="23" t="s">
        <v>257</v>
      </c>
      <c r="T281" s="24">
        <v>6314.5300000000007</v>
      </c>
      <c r="U281" s="22"/>
      <c r="V281" s="22"/>
      <c r="W281" s="24">
        <v>8994.4500000000007</v>
      </c>
      <c r="X281" s="24">
        <v>2679.92</v>
      </c>
      <c r="Y281" s="24">
        <v>6314.5300000000007</v>
      </c>
    </row>
    <row r="282" spans="1:25" x14ac:dyDescent="0.25">
      <c r="A282" s="21">
        <v>281</v>
      </c>
      <c r="B282" s="22" t="s">
        <v>1826</v>
      </c>
      <c r="C282" s="22" t="s">
        <v>24</v>
      </c>
      <c r="D282" s="22" t="s">
        <v>67</v>
      </c>
      <c r="E282" s="22" t="s">
        <v>184</v>
      </c>
      <c r="F282" s="22" t="s">
        <v>185</v>
      </c>
      <c r="G282" s="22" t="s">
        <v>26</v>
      </c>
      <c r="H282" s="22" t="s">
        <v>253</v>
      </c>
      <c r="I282" s="22" t="s">
        <v>34</v>
      </c>
      <c r="J282" s="22" t="s">
        <v>28</v>
      </c>
      <c r="K282" s="22" t="s">
        <v>29</v>
      </c>
      <c r="L282" s="22">
        <v>1</v>
      </c>
      <c r="M282" s="22" t="s">
        <v>1721</v>
      </c>
      <c r="N282" s="22" t="s">
        <v>1368</v>
      </c>
      <c r="O282" s="22" t="s">
        <v>1369</v>
      </c>
      <c r="P282" s="22"/>
      <c r="Q282" s="21">
        <v>1</v>
      </c>
      <c r="R282" s="21" t="s">
        <v>30</v>
      </c>
      <c r="S282" s="23" t="s">
        <v>257</v>
      </c>
      <c r="T282" s="24">
        <v>10020.43</v>
      </c>
      <c r="U282" s="22"/>
      <c r="V282" s="22"/>
      <c r="W282" s="24">
        <v>16484.150000000001</v>
      </c>
      <c r="X282" s="24">
        <v>6463.7200000000012</v>
      </c>
      <c r="Y282" s="24">
        <v>10020.43</v>
      </c>
    </row>
    <row r="283" spans="1:25" x14ac:dyDescent="0.25">
      <c r="A283" s="21">
        <v>282</v>
      </c>
      <c r="B283" s="22" t="s">
        <v>1826</v>
      </c>
      <c r="C283" s="22" t="s">
        <v>24</v>
      </c>
      <c r="D283" s="22" t="s">
        <v>67</v>
      </c>
      <c r="E283" s="22" t="s">
        <v>184</v>
      </c>
      <c r="F283" s="22" t="s">
        <v>185</v>
      </c>
      <c r="G283" s="22" t="s">
        <v>26</v>
      </c>
      <c r="H283" s="22" t="s">
        <v>233</v>
      </c>
      <c r="I283" s="22" t="s">
        <v>62</v>
      </c>
      <c r="J283" s="22" t="s">
        <v>46</v>
      </c>
      <c r="K283" s="22" t="s">
        <v>42</v>
      </c>
      <c r="L283" s="22">
        <v>1</v>
      </c>
      <c r="M283" s="22" t="s">
        <v>1722</v>
      </c>
      <c r="N283" s="22" t="s">
        <v>1114</v>
      </c>
      <c r="O283" s="22" t="s">
        <v>1115</v>
      </c>
      <c r="P283" s="22"/>
      <c r="Q283" s="21">
        <v>1</v>
      </c>
      <c r="R283" s="21" t="s">
        <v>30</v>
      </c>
      <c r="S283" s="23" t="s">
        <v>245</v>
      </c>
      <c r="T283" s="24">
        <v>6505.43</v>
      </c>
      <c r="U283" s="22"/>
      <c r="V283" s="22"/>
      <c r="W283" s="24">
        <v>8994.4500000000007</v>
      </c>
      <c r="X283" s="24">
        <v>2489.02</v>
      </c>
      <c r="Y283" s="24">
        <v>6505.43</v>
      </c>
    </row>
    <row r="284" spans="1:25" x14ac:dyDescent="0.25">
      <c r="A284" s="21">
        <v>283</v>
      </c>
      <c r="B284" s="22" t="s">
        <v>1826</v>
      </c>
      <c r="C284" s="22" t="s">
        <v>24</v>
      </c>
      <c r="D284" s="22" t="s">
        <v>88</v>
      </c>
      <c r="E284" s="22" t="s">
        <v>116</v>
      </c>
      <c r="F284" s="22" t="s">
        <v>117</v>
      </c>
      <c r="G284" s="22" t="s">
        <v>26</v>
      </c>
      <c r="H284" s="22" t="s">
        <v>1723</v>
      </c>
      <c r="I284" s="22" t="s">
        <v>788</v>
      </c>
      <c r="J284" s="22" t="s">
        <v>28</v>
      </c>
      <c r="K284" s="22" t="s">
        <v>42</v>
      </c>
      <c r="L284" s="22">
        <v>1</v>
      </c>
      <c r="M284" s="22" t="s">
        <v>1724</v>
      </c>
      <c r="N284" s="22" t="s">
        <v>790</v>
      </c>
      <c r="O284" s="22" t="s">
        <v>791</v>
      </c>
      <c r="P284" s="22"/>
      <c r="Q284" s="21">
        <v>1</v>
      </c>
      <c r="R284" s="21" t="s">
        <v>30</v>
      </c>
      <c r="S284" s="23" t="s">
        <v>317</v>
      </c>
      <c r="T284" s="24">
        <v>12737.82</v>
      </c>
      <c r="U284" s="22"/>
      <c r="V284" s="22"/>
      <c r="W284" s="24">
        <v>17609</v>
      </c>
      <c r="X284" s="24">
        <v>4871.18</v>
      </c>
      <c r="Y284" s="24">
        <v>12737.82</v>
      </c>
    </row>
    <row r="285" spans="1:25" x14ac:dyDescent="0.25">
      <c r="A285" s="21">
        <v>284</v>
      </c>
      <c r="B285" s="22" t="s">
        <v>1826</v>
      </c>
      <c r="C285" s="22" t="s">
        <v>24</v>
      </c>
      <c r="D285" s="22" t="s">
        <v>88</v>
      </c>
      <c r="E285" s="22" t="s">
        <v>116</v>
      </c>
      <c r="F285" s="22" t="s">
        <v>117</v>
      </c>
      <c r="G285" s="22" t="s">
        <v>26</v>
      </c>
      <c r="H285" s="22" t="s">
        <v>1723</v>
      </c>
      <c r="I285" s="22" t="s">
        <v>788</v>
      </c>
      <c r="J285" s="22" t="s">
        <v>28</v>
      </c>
      <c r="K285" s="22" t="s">
        <v>42</v>
      </c>
      <c r="L285" s="22">
        <v>1</v>
      </c>
      <c r="M285" s="22" t="s">
        <v>1725</v>
      </c>
      <c r="N285" s="22" t="s">
        <v>896</v>
      </c>
      <c r="O285" s="22" t="s">
        <v>897</v>
      </c>
      <c r="P285" s="22"/>
      <c r="Q285" s="21">
        <v>1</v>
      </c>
      <c r="R285" s="21" t="s">
        <v>30</v>
      </c>
      <c r="S285" s="23" t="s">
        <v>317</v>
      </c>
      <c r="T285" s="24">
        <v>12737.82</v>
      </c>
      <c r="U285" s="22"/>
      <c r="V285" s="22"/>
      <c r="W285" s="24">
        <v>17609</v>
      </c>
      <c r="X285" s="24">
        <v>4871.18</v>
      </c>
      <c r="Y285" s="24">
        <v>12737.82</v>
      </c>
    </row>
    <row r="286" spans="1:25" x14ac:dyDescent="0.25">
      <c r="A286" s="21">
        <v>285</v>
      </c>
      <c r="B286" s="22" t="s">
        <v>1826</v>
      </c>
      <c r="C286" s="22" t="s">
        <v>24</v>
      </c>
      <c r="D286" s="22" t="s">
        <v>88</v>
      </c>
      <c r="E286" s="22" t="s">
        <v>116</v>
      </c>
      <c r="F286" s="22" t="s">
        <v>117</v>
      </c>
      <c r="G286" s="22" t="s">
        <v>26</v>
      </c>
      <c r="H286" s="22" t="s">
        <v>253</v>
      </c>
      <c r="I286" s="22" t="s">
        <v>34</v>
      </c>
      <c r="J286" s="22" t="s">
        <v>28</v>
      </c>
      <c r="K286" s="22" t="s">
        <v>29</v>
      </c>
      <c r="L286" s="22">
        <v>1</v>
      </c>
      <c r="M286" s="22" t="s">
        <v>1726</v>
      </c>
      <c r="N286" s="22" t="s">
        <v>1124</v>
      </c>
      <c r="O286" s="22" t="s">
        <v>1125</v>
      </c>
      <c r="P286" s="22"/>
      <c r="Q286" s="21">
        <v>1</v>
      </c>
      <c r="R286" s="21" t="s">
        <v>30</v>
      </c>
      <c r="S286" s="23" t="s">
        <v>317</v>
      </c>
      <c r="T286" s="24">
        <v>9807.25</v>
      </c>
      <c r="U286" s="22"/>
      <c r="V286" s="22"/>
      <c r="W286" s="24">
        <v>16484.150000000001</v>
      </c>
      <c r="X286" s="24">
        <v>6676.9000000000015</v>
      </c>
      <c r="Y286" s="24">
        <v>9807.25</v>
      </c>
    </row>
    <row r="287" spans="1:25" x14ac:dyDescent="0.25">
      <c r="A287" s="21">
        <v>286</v>
      </c>
      <c r="B287" s="22" t="s">
        <v>1826</v>
      </c>
      <c r="C287" s="22" t="s">
        <v>24</v>
      </c>
      <c r="D287" s="22" t="s">
        <v>88</v>
      </c>
      <c r="E287" s="22" t="s">
        <v>116</v>
      </c>
      <c r="F287" s="22" t="s">
        <v>117</v>
      </c>
      <c r="G287" s="22" t="s">
        <v>26</v>
      </c>
      <c r="H287" s="22" t="s">
        <v>1723</v>
      </c>
      <c r="I287" s="22" t="s">
        <v>788</v>
      </c>
      <c r="J287" s="22" t="s">
        <v>28</v>
      </c>
      <c r="K287" s="22" t="s">
        <v>42</v>
      </c>
      <c r="L287" s="22">
        <v>1</v>
      </c>
      <c r="M287" s="22" t="s">
        <v>1727</v>
      </c>
      <c r="N287" s="22" t="s">
        <v>1172</v>
      </c>
      <c r="O287" s="22" t="s">
        <v>1173</v>
      </c>
      <c r="P287" s="22"/>
      <c r="Q287" s="21">
        <v>1</v>
      </c>
      <c r="R287" s="21" t="s">
        <v>30</v>
      </c>
      <c r="S287" s="23" t="s">
        <v>317</v>
      </c>
      <c r="T287" s="24">
        <v>10373.359999999999</v>
      </c>
      <c r="U287" s="22"/>
      <c r="V287" s="22"/>
      <c r="W287" s="24">
        <v>17609</v>
      </c>
      <c r="X287" s="24">
        <v>7235.6400000000012</v>
      </c>
      <c r="Y287" s="24">
        <v>10373.359999999999</v>
      </c>
    </row>
    <row r="288" spans="1:25" x14ac:dyDescent="0.25">
      <c r="A288" s="21">
        <v>287</v>
      </c>
      <c r="B288" s="22" t="s">
        <v>1826</v>
      </c>
      <c r="C288" s="22" t="s">
        <v>24</v>
      </c>
      <c r="D288" s="22" t="s">
        <v>88</v>
      </c>
      <c r="E288" s="22" t="s">
        <v>116</v>
      </c>
      <c r="F288" s="22" t="s">
        <v>117</v>
      </c>
      <c r="G288" s="22" t="s">
        <v>26</v>
      </c>
      <c r="H288" s="22" t="s">
        <v>253</v>
      </c>
      <c r="I288" s="22" t="s">
        <v>34</v>
      </c>
      <c r="J288" s="22" t="s">
        <v>28</v>
      </c>
      <c r="K288" s="22" t="s">
        <v>29</v>
      </c>
      <c r="L288" s="22">
        <v>1</v>
      </c>
      <c r="M288" s="22" t="s">
        <v>1728</v>
      </c>
      <c r="N288" s="22" t="s">
        <v>1304</v>
      </c>
      <c r="O288" s="22" t="s">
        <v>1305</v>
      </c>
      <c r="P288" s="22"/>
      <c r="Q288" s="21">
        <v>1</v>
      </c>
      <c r="R288" s="21" t="s">
        <v>30</v>
      </c>
      <c r="S288" s="23" t="s">
        <v>317</v>
      </c>
      <c r="T288" s="24">
        <v>6403.98</v>
      </c>
      <c r="U288" s="22"/>
      <c r="V288" s="22"/>
      <c r="W288" s="24">
        <v>16484.150000000001</v>
      </c>
      <c r="X288" s="24">
        <v>10080.170000000002</v>
      </c>
      <c r="Y288" s="24">
        <v>6403.98</v>
      </c>
    </row>
    <row r="289" spans="1:25" x14ac:dyDescent="0.25">
      <c r="A289" s="21">
        <v>288</v>
      </c>
      <c r="B289" s="22" t="s">
        <v>1826</v>
      </c>
      <c r="C289" s="22" t="s">
        <v>24</v>
      </c>
      <c r="D289" s="22" t="s">
        <v>88</v>
      </c>
      <c r="E289" s="22" t="s">
        <v>116</v>
      </c>
      <c r="F289" s="22" t="s">
        <v>117</v>
      </c>
      <c r="G289" s="22" t="s">
        <v>26</v>
      </c>
      <c r="H289" s="22" t="s">
        <v>253</v>
      </c>
      <c r="I289" s="22" t="s">
        <v>34</v>
      </c>
      <c r="J289" s="22" t="s">
        <v>28</v>
      </c>
      <c r="K289" s="22" t="s">
        <v>29</v>
      </c>
      <c r="L289" s="22">
        <v>1</v>
      </c>
      <c r="M289" s="22" t="s">
        <v>1729</v>
      </c>
      <c r="N289" s="22" t="s">
        <v>1319</v>
      </c>
      <c r="O289" s="22" t="s">
        <v>1320</v>
      </c>
      <c r="P289" s="22"/>
      <c r="Q289" s="21">
        <v>1</v>
      </c>
      <c r="R289" s="21" t="s">
        <v>30</v>
      </c>
      <c r="S289" s="23" t="s">
        <v>245</v>
      </c>
      <c r="T289" s="24">
        <v>9347.880000000001</v>
      </c>
      <c r="U289" s="22"/>
      <c r="V289" s="22"/>
      <c r="W289" s="24">
        <v>16484.150000000001</v>
      </c>
      <c r="X289" s="24">
        <v>7136.2700000000013</v>
      </c>
      <c r="Y289" s="24">
        <v>9347.880000000001</v>
      </c>
    </row>
    <row r="290" spans="1:25" x14ac:dyDescent="0.25">
      <c r="A290" s="21">
        <v>289</v>
      </c>
      <c r="B290" s="22" t="s">
        <v>1826</v>
      </c>
      <c r="C290" s="22" t="s">
        <v>24</v>
      </c>
      <c r="D290" s="22" t="s">
        <v>88</v>
      </c>
      <c r="E290" s="22" t="s">
        <v>116</v>
      </c>
      <c r="F290" s="22" t="s">
        <v>117</v>
      </c>
      <c r="G290" s="22" t="s">
        <v>26</v>
      </c>
      <c r="H290" s="22" t="s">
        <v>635</v>
      </c>
      <c r="I290" s="22" t="s">
        <v>81</v>
      </c>
      <c r="J290" s="22" t="s">
        <v>78</v>
      </c>
      <c r="K290" s="22" t="s">
        <v>42</v>
      </c>
      <c r="L290" s="22">
        <v>1</v>
      </c>
      <c r="M290" s="22" t="s">
        <v>1730</v>
      </c>
      <c r="N290" s="22" t="s">
        <v>637</v>
      </c>
      <c r="O290" s="22" t="s">
        <v>638</v>
      </c>
      <c r="P290" s="22"/>
      <c r="Q290" s="21">
        <v>1</v>
      </c>
      <c r="R290" s="21" t="s">
        <v>30</v>
      </c>
      <c r="S290" s="23" t="s">
        <v>560</v>
      </c>
      <c r="T290" s="24">
        <v>5088.99</v>
      </c>
      <c r="U290" s="22"/>
      <c r="V290" s="22"/>
      <c r="W290" s="24">
        <v>8472.7999999999993</v>
      </c>
      <c r="X290" s="24">
        <v>3383.8099999999995</v>
      </c>
      <c r="Y290" s="24">
        <v>5088.99</v>
      </c>
    </row>
    <row r="291" spans="1:25" x14ac:dyDescent="0.25">
      <c r="A291" s="21">
        <v>290</v>
      </c>
      <c r="B291" s="22" t="s">
        <v>1826</v>
      </c>
      <c r="C291" s="22" t="s">
        <v>24</v>
      </c>
      <c r="D291" s="22" t="s">
        <v>88</v>
      </c>
      <c r="E291" s="22" t="s">
        <v>116</v>
      </c>
      <c r="F291" s="22" t="s">
        <v>117</v>
      </c>
      <c r="G291" s="22" t="s">
        <v>26</v>
      </c>
      <c r="H291" s="22" t="s">
        <v>233</v>
      </c>
      <c r="I291" s="22" t="s">
        <v>62</v>
      </c>
      <c r="J291" s="22" t="s">
        <v>46</v>
      </c>
      <c r="K291" s="22" t="s">
        <v>42</v>
      </c>
      <c r="L291" s="22">
        <v>1</v>
      </c>
      <c r="M291" s="22" t="s">
        <v>1731</v>
      </c>
      <c r="N291" s="22" t="s">
        <v>803</v>
      </c>
      <c r="O291" s="22" t="s">
        <v>804</v>
      </c>
      <c r="P291" s="22"/>
      <c r="Q291" s="21">
        <v>1</v>
      </c>
      <c r="R291" s="21" t="s">
        <v>30</v>
      </c>
      <c r="S291" s="23" t="s">
        <v>245</v>
      </c>
      <c r="T291" s="24">
        <v>6734.7100000000009</v>
      </c>
      <c r="U291" s="22"/>
      <c r="V291" s="22"/>
      <c r="W291" s="24">
        <v>8994.4500000000007</v>
      </c>
      <c r="X291" s="24">
        <v>2259.7399999999998</v>
      </c>
      <c r="Y291" s="24">
        <v>6734.7100000000009</v>
      </c>
    </row>
    <row r="292" spans="1:25" x14ac:dyDescent="0.25">
      <c r="A292" s="21">
        <v>291</v>
      </c>
      <c r="B292" s="22" t="s">
        <v>1826</v>
      </c>
      <c r="C292" s="22" t="s">
        <v>24</v>
      </c>
      <c r="D292" s="22" t="s">
        <v>25</v>
      </c>
      <c r="E292" s="22" t="s">
        <v>198</v>
      </c>
      <c r="F292" s="22" t="s">
        <v>199</v>
      </c>
      <c r="G292" s="22" t="s">
        <v>26</v>
      </c>
      <c r="H292" s="22" t="s">
        <v>233</v>
      </c>
      <c r="I292" s="22" t="s">
        <v>62</v>
      </c>
      <c r="J292" s="22" t="s">
        <v>46</v>
      </c>
      <c r="K292" s="22" t="s">
        <v>42</v>
      </c>
      <c r="L292" s="22">
        <v>1</v>
      </c>
      <c r="M292" s="22" t="s">
        <v>1732</v>
      </c>
      <c r="N292" s="22" t="s">
        <v>428</v>
      </c>
      <c r="O292" s="22" t="s">
        <v>429</v>
      </c>
      <c r="P292" s="22"/>
      <c r="Q292" s="21">
        <v>1</v>
      </c>
      <c r="R292" s="21" t="s">
        <v>30</v>
      </c>
      <c r="S292" s="23" t="s">
        <v>245</v>
      </c>
      <c r="T292" s="24">
        <v>6516.28</v>
      </c>
      <c r="U292" s="22"/>
      <c r="V292" s="22"/>
      <c r="W292" s="24">
        <v>8994.4500000000007</v>
      </c>
      <c r="X292" s="24">
        <v>2478.170000000001</v>
      </c>
      <c r="Y292" s="24">
        <v>6516.28</v>
      </c>
    </row>
    <row r="293" spans="1:25" x14ac:dyDescent="0.25">
      <c r="A293" s="21">
        <v>292</v>
      </c>
      <c r="B293" s="22" t="s">
        <v>1826</v>
      </c>
      <c r="C293" s="22" t="s">
        <v>24</v>
      </c>
      <c r="D293" s="22" t="s">
        <v>31</v>
      </c>
      <c r="E293" s="22" t="s">
        <v>110</v>
      </c>
      <c r="F293" s="22" t="s">
        <v>111</v>
      </c>
      <c r="G293" s="22" t="s">
        <v>26</v>
      </c>
      <c r="H293" s="22" t="s">
        <v>233</v>
      </c>
      <c r="I293" s="22" t="s">
        <v>62</v>
      </c>
      <c r="J293" s="22" t="s">
        <v>46</v>
      </c>
      <c r="K293" s="22" t="s">
        <v>42</v>
      </c>
      <c r="L293" s="22">
        <v>1</v>
      </c>
      <c r="M293" s="22" t="s">
        <v>1733</v>
      </c>
      <c r="N293" s="22" t="s">
        <v>986</v>
      </c>
      <c r="O293" s="22" t="s">
        <v>987</v>
      </c>
      <c r="P293" s="22"/>
      <c r="Q293" s="21">
        <v>1</v>
      </c>
      <c r="R293" s="21" t="s">
        <v>30</v>
      </c>
      <c r="S293" s="23" t="s">
        <v>245</v>
      </c>
      <c r="T293" s="24">
        <v>5627.7100000000009</v>
      </c>
      <c r="U293" s="22"/>
      <c r="V293" s="22"/>
      <c r="W293" s="24">
        <v>8994.4500000000007</v>
      </c>
      <c r="X293" s="24">
        <v>3366.74</v>
      </c>
      <c r="Y293" s="24">
        <v>5627.7100000000009</v>
      </c>
    </row>
    <row r="294" spans="1:25" x14ac:dyDescent="0.25">
      <c r="A294" s="21">
        <v>293</v>
      </c>
      <c r="B294" s="22" t="s">
        <v>1826</v>
      </c>
      <c r="C294" s="22" t="s">
        <v>24</v>
      </c>
      <c r="D294" s="22" t="s">
        <v>31</v>
      </c>
      <c r="E294" s="22" t="s">
        <v>110</v>
      </c>
      <c r="F294" s="22" t="s">
        <v>111</v>
      </c>
      <c r="G294" s="22" t="s">
        <v>26</v>
      </c>
      <c r="H294" s="22" t="s">
        <v>233</v>
      </c>
      <c r="I294" s="22" t="s">
        <v>62</v>
      </c>
      <c r="J294" s="22" t="s">
        <v>46</v>
      </c>
      <c r="K294" s="22" t="s">
        <v>42</v>
      </c>
      <c r="L294" s="22">
        <v>1</v>
      </c>
      <c r="M294" s="22" t="s">
        <v>1734</v>
      </c>
      <c r="N294" s="22" t="s">
        <v>1111</v>
      </c>
      <c r="O294" s="22" t="s">
        <v>1112</v>
      </c>
      <c r="P294" s="22"/>
      <c r="Q294" s="21">
        <v>1</v>
      </c>
      <c r="R294" s="21" t="s">
        <v>30</v>
      </c>
      <c r="S294" s="23" t="s">
        <v>245</v>
      </c>
      <c r="T294" s="24">
        <v>5506.0700000000006</v>
      </c>
      <c r="U294" s="22"/>
      <c r="V294" s="22"/>
      <c r="W294" s="24">
        <v>8994.4500000000007</v>
      </c>
      <c r="X294" s="24">
        <v>3488.38</v>
      </c>
      <c r="Y294" s="24">
        <v>5506.0700000000006</v>
      </c>
    </row>
    <row r="295" spans="1:25" x14ac:dyDescent="0.25">
      <c r="A295" s="21">
        <v>294</v>
      </c>
      <c r="B295" s="22" t="s">
        <v>1826</v>
      </c>
      <c r="C295" s="22" t="s">
        <v>24</v>
      </c>
      <c r="D295" s="22" t="s">
        <v>38</v>
      </c>
      <c r="E295" s="22" t="s">
        <v>39</v>
      </c>
      <c r="F295" s="22" t="s">
        <v>40</v>
      </c>
      <c r="G295" s="22" t="s">
        <v>26</v>
      </c>
      <c r="H295" s="22" t="s">
        <v>233</v>
      </c>
      <c r="I295" s="22" t="s">
        <v>62</v>
      </c>
      <c r="J295" s="22" t="s">
        <v>46</v>
      </c>
      <c r="K295" s="22" t="s">
        <v>42</v>
      </c>
      <c r="L295" s="22">
        <v>1</v>
      </c>
      <c r="M295" s="22" t="s">
        <v>1735</v>
      </c>
      <c r="N295" s="22" t="s">
        <v>912</v>
      </c>
      <c r="O295" s="22" t="s">
        <v>913</v>
      </c>
      <c r="P295" s="22"/>
      <c r="Q295" s="21">
        <v>1</v>
      </c>
      <c r="R295" s="21" t="s">
        <v>30</v>
      </c>
      <c r="S295" s="23" t="s">
        <v>914</v>
      </c>
      <c r="T295" s="24">
        <v>4281.18</v>
      </c>
      <c r="U295" s="22"/>
      <c r="V295" s="22"/>
      <c r="W295" s="24">
        <v>9346.4</v>
      </c>
      <c r="X295" s="24">
        <v>5065.2199999999993</v>
      </c>
      <c r="Y295" s="24">
        <v>4281.18</v>
      </c>
    </row>
    <row r="296" spans="1:25" x14ac:dyDescent="0.25">
      <c r="A296" s="21">
        <v>295</v>
      </c>
      <c r="B296" s="22" t="s">
        <v>1826</v>
      </c>
      <c r="C296" s="22" t="s">
        <v>24</v>
      </c>
      <c r="D296" s="22" t="s">
        <v>61</v>
      </c>
      <c r="E296" s="22" t="s">
        <v>186</v>
      </c>
      <c r="F296" s="22" t="s">
        <v>187</v>
      </c>
      <c r="G296" s="22" t="s">
        <v>26</v>
      </c>
      <c r="H296" s="22" t="s">
        <v>653</v>
      </c>
      <c r="I296" s="22" t="s">
        <v>27</v>
      </c>
      <c r="J296" s="22" t="s">
        <v>28</v>
      </c>
      <c r="K296" s="22" t="s">
        <v>29</v>
      </c>
      <c r="L296" s="22">
        <v>1</v>
      </c>
      <c r="M296" s="22" t="s">
        <v>1736</v>
      </c>
      <c r="N296" s="22" t="s">
        <v>1121</v>
      </c>
      <c r="O296" s="22" t="s">
        <v>1122</v>
      </c>
      <c r="P296" s="22"/>
      <c r="Q296" s="21">
        <v>1</v>
      </c>
      <c r="R296" s="21" t="s">
        <v>30</v>
      </c>
      <c r="S296" s="23" t="s">
        <v>271</v>
      </c>
      <c r="T296" s="24">
        <v>11303.21</v>
      </c>
      <c r="U296" s="22"/>
      <c r="V296" s="22"/>
      <c r="W296" s="24">
        <v>19373.8</v>
      </c>
      <c r="X296" s="24">
        <v>8070.5899999999992</v>
      </c>
      <c r="Y296" s="24">
        <v>11303.21</v>
      </c>
    </row>
    <row r="297" spans="1:25" x14ac:dyDescent="0.25">
      <c r="A297" s="21">
        <v>296</v>
      </c>
      <c r="B297" s="22" t="s">
        <v>1826</v>
      </c>
      <c r="C297" s="22" t="s">
        <v>24</v>
      </c>
      <c r="D297" s="22" t="s">
        <v>54</v>
      </c>
      <c r="E297" s="22" t="s">
        <v>219</v>
      </c>
      <c r="F297" s="22" t="s">
        <v>220</v>
      </c>
      <c r="G297" s="22" t="s">
        <v>26</v>
      </c>
      <c r="H297" s="22" t="s">
        <v>253</v>
      </c>
      <c r="I297" s="22" t="s">
        <v>34</v>
      </c>
      <c r="J297" s="22" t="s">
        <v>28</v>
      </c>
      <c r="K297" s="22" t="s">
        <v>29</v>
      </c>
      <c r="L297" s="22">
        <v>1</v>
      </c>
      <c r="M297" s="22" t="s">
        <v>1800</v>
      </c>
      <c r="N297" s="22" t="s">
        <v>1801</v>
      </c>
      <c r="O297" s="22" t="s">
        <v>1802</v>
      </c>
      <c r="P297" s="22"/>
      <c r="Q297" s="21">
        <v>1</v>
      </c>
      <c r="R297" s="21" t="s">
        <v>30</v>
      </c>
      <c r="S297" s="23">
        <v>40467</v>
      </c>
      <c r="T297" s="24">
        <v>11564.57</v>
      </c>
      <c r="U297" s="22"/>
      <c r="V297" s="22"/>
      <c r="W297" s="24">
        <v>15710.5</v>
      </c>
      <c r="X297" s="24">
        <v>4145.9299999999994</v>
      </c>
      <c r="Y297" s="24">
        <v>11564.57</v>
      </c>
    </row>
    <row r="298" spans="1:25" x14ac:dyDescent="0.25">
      <c r="A298" s="21">
        <v>297</v>
      </c>
      <c r="B298" s="22" t="s">
        <v>1826</v>
      </c>
      <c r="C298" s="22" t="s">
        <v>24</v>
      </c>
      <c r="D298" s="22" t="s">
        <v>54</v>
      </c>
      <c r="E298" s="22" t="s">
        <v>219</v>
      </c>
      <c r="F298" s="22" t="s">
        <v>220</v>
      </c>
      <c r="G298" s="22" t="s">
        <v>26</v>
      </c>
      <c r="H298" s="22" t="s">
        <v>253</v>
      </c>
      <c r="I298" s="22" t="s">
        <v>34</v>
      </c>
      <c r="J298" s="22" t="s">
        <v>28</v>
      </c>
      <c r="K298" s="22" t="s">
        <v>29</v>
      </c>
      <c r="L298" s="22">
        <v>1</v>
      </c>
      <c r="M298" s="22" t="s">
        <v>1737</v>
      </c>
      <c r="N298" s="22" t="s">
        <v>866</v>
      </c>
      <c r="O298" s="22" t="s">
        <v>867</v>
      </c>
      <c r="P298" s="22"/>
      <c r="Q298" s="21">
        <v>1</v>
      </c>
      <c r="R298" s="21" t="s">
        <v>30</v>
      </c>
      <c r="S298" s="23" t="s">
        <v>257</v>
      </c>
      <c r="T298" s="24">
        <v>12218.8</v>
      </c>
      <c r="U298" s="22"/>
      <c r="V298" s="22"/>
      <c r="W298" s="24">
        <v>16484.150000000001</v>
      </c>
      <c r="X298" s="24">
        <v>4265.3500000000013</v>
      </c>
      <c r="Y298" s="24">
        <v>12218.8</v>
      </c>
    </row>
    <row r="299" spans="1:25" x14ac:dyDescent="0.25">
      <c r="A299" s="21">
        <v>298</v>
      </c>
      <c r="B299" s="22" t="s">
        <v>1826</v>
      </c>
      <c r="C299" s="22" t="s">
        <v>24</v>
      </c>
      <c r="D299" s="22" t="s">
        <v>54</v>
      </c>
      <c r="E299" s="22" t="s">
        <v>219</v>
      </c>
      <c r="F299" s="22" t="s">
        <v>220</v>
      </c>
      <c r="G299" s="22" t="s">
        <v>26</v>
      </c>
      <c r="H299" s="22" t="s">
        <v>233</v>
      </c>
      <c r="I299" s="22" t="s">
        <v>62</v>
      </c>
      <c r="J299" s="22" t="s">
        <v>46</v>
      </c>
      <c r="K299" s="22" t="s">
        <v>42</v>
      </c>
      <c r="L299" s="22">
        <v>1</v>
      </c>
      <c r="M299" s="22" t="s">
        <v>1738</v>
      </c>
      <c r="N299" s="22" t="s">
        <v>299</v>
      </c>
      <c r="O299" s="22" t="s">
        <v>300</v>
      </c>
      <c r="P299" s="22"/>
      <c r="Q299" s="21">
        <v>1</v>
      </c>
      <c r="R299" s="21" t="s">
        <v>30</v>
      </c>
      <c r="S299" s="23" t="s">
        <v>257</v>
      </c>
      <c r="T299" s="24">
        <v>163.54999999999927</v>
      </c>
      <c r="U299" s="22"/>
      <c r="V299" s="22"/>
      <c r="W299" s="24">
        <v>8994.4500000000007</v>
      </c>
      <c r="X299" s="24">
        <v>8830.9000000000015</v>
      </c>
      <c r="Y299" s="24">
        <v>163.54999999999927</v>
      </c>
    </row>
    <row r="300" spans="1:25" x14ac:dyDescent="0.25">
      <c r="A300" s="21">
        <v>299</v>
      </c>
      <c r="B300" s="22" t="s">
        <v>1826</v>
      </c>
      <c r="C300" s="22" t="s">
        <v>24</v>
      </c>
      <c r="D300" s="22" t="s">
        <v>54</v>
      </c>
      <c r="E300" s="22" t="s">
        <v>219</v>
      </c>
      <c r="F300" s="22" t="s">
        <v>220</v>
      </c>
      <c r="G300" s="22" t="s">
        <v>26</v>
      </c>
      <c r="H300" s="22" t="s">
        <v>241</v>
      </c>
      <c r="I300" s="22" t="s">
        <v>70</v>
      </c>
      <c r="J300" s="22" t="s">
        <v>71</v>
      </c>
      <c r="K300" s="22" t="s">
        <v>42</v>
      </c>
      <c r="L300" s="22">
        <v>1</v>
      </c>
      <c r="M300" s="22" t="s">
        <v>1739</v>
      </c>
      <c r="N300" s="22" t="s">
        <v>357</v>
      </c>
      <c r="O300" s="22" t="s">
        <v>358</v>
      </c>
      <c r="P300" s="22"/>
      <c r="Q300" s="21">
        <v>1</v>
      </c>
      <c r="R300" s="21" t="s">
        <v>30</v>
      </c>
      <c r="S300" s="23" t="s">
        <v>271</v>
      </c>
      <c r="T300" s="24">
        <v>6982.1</v>
      </c>
      <c r="U300" s="22"/>
      <c r="V300" s="22"/>
      <c r="W300" s="24">
        <v>9401.9</v>
      </c>
      <c r="X300" s="24">
        <v>2419.7999999999993</v>
      </c>
      <c r="Y300" s="24">
        <v>6982.1</v>
      </c>
    </row>
    <row r="301" spans="1:25" x14ac:dyDescent="0.25">
      <c r="A301" s="21">
        <v>300</v>
      </c>
      <c r="B301" s="22" t="s">
        <v>1826</v>
      </c>
      <c r="C301" s="22" t="s">
        <v>24</v>
      </c>
      <c r="D301" s="22" t="s">
        <v>54</v>
      </c>
      <c r="E301" s="22" t="s">
        <v>55</v>
      </c>
      <c r="F301" s="22" t="s">
        <v>56</v>
      </c>
      <c r="G301" s="22" t="s">
        <v>26</v>
      </c>
      <c r="H301" s="22" t="s">
        <v>233</v>
      </c>
      <c r="I301" s="22" t="s">
        <v>62</v>
      </c>
      <c r="J301" s="22" t="s">
        <v>46</v>
      </c>
      <c r="K301" s="22" t="s">
        <v>42</v>
      </c>
      <c r="L301" s="22">
        <v>1</v>
      </c>
      <c r="M301" s="22" t="s">
        <v>1740</v>
      </c>
      <c r="N301" s="22" t="s">
        <v>1030</v>
      </c>
      <c r="O301" s="22" t="s">
        <v>1031</v>
      </c>
      <c r="P301" s="22"/>
      <c r="Q301" s="21">
        <v>1</v>
      </c>
      <c r="R301" s="21" t="s">
        <v>30</v>
      </c>
      <c r="S301" s="23" t="s">
        <v>271</v>
      </c>
      <c r="T301" s="24">
        <v>5129.26</v>
      </c>
      <c r="U301" s="22"/>
      <c r="V301" s="22"/>
      <c r="W301" s="24">
        <v>8994.4500000000007</v>
      </c>
      <c r="X301" s="24">
        <v>3865.19</v>
      </c>
      <c r="Y301" s="24">
        <v>5129.26</v>
      </c>
    </row>
    <row r="302" spans="1:25" x14ac:dyDescent="0.25">
      <c r="A302" s="21">
        <v>301</v>
      </c>
      <c r="B302" s="22" t="s">
        <v>1826</v>
      </c>
      <c r="C302" s="22" t="s">
        <v>24</v>
      </c>
      <c r="D302" s="22" t="s">
        <v>47</v>
      </c>
      <c r="E302" s="22" t="s">
        <v>65</v>
      </c>
      <c r="F302" s="22" t="s">
        <v>66</v>
      </c>
      <c r="G302" s="22" t="s">
        <v>26</v>
      </c>
      <c r="H302" s="22" t="s">
        <v>233</v>
      </c>
      <c r="I302" s="22" t="s">
        <v>62</v>
      </c>
      <c r="J302" s="22" t="s">
        <v>46</v>
      </c>
      <c r="K302" s="22" t="s">
        <v>42</v>
      </c>
      <c r="L302" s="22">
        <v>1</v>
      </c>
      <c r="M302" s="22" t="s">
        <v>1741</v>
      </c>
      <c r="N302" s="22" t="s">
        <v>361</v>
      </c>
      <c r="O302" s="22" t="s">
        <v>362</v>
      </c>
      <c r="P302" s="22"/>
      <c r="Q302" s="21">
        <v>1</v>
      </c>
      <c r="R302" s="21" t="s">
        <v>30</v>
      </c>
      <c r="S302" s="23" t="s">
        <v>271</v>
      </c>
      <c r="T302" s="24">
        <v>5978.8700000000008</v>
      </c>
      <c r="U302" s="22"/>
      <c r="V302" s="22"/>
      <c r="W302" s="24">
        <v>8994.4500000000007</v>
      </c>
      <c r="X302" s="24">
        <v>3015.58</v>
      </c>
      <c r="Y302" s="24">
        <v>5978.8700000000008</v>
      </c>
    </row>
    <row r="303" spans="1:25" x14ac:dyDescent="0.25">
      <c r="A303" s="21">
        <v>302</v>
      </c>
      <c r="B303" s="22" t="s">
        <v>1826</v>
      </c>
      <c r="C303" s="22" t="s">
        <v>24</v>
      </c>
      <c r="D303" s="22" t="s">
        <v>47</v>
      </c>
      <c r="E303" s="22" t="s">
        <v>65</v>
      </c>
      <c r="F303" s="22" t="s">
        <v>66</v>
      </c>
      <c r="G303" s="22" t="s">
        <v>26</v>
      </c>
      <c r="H303" s="22" t="s">
        <v>233</v>
      </c>
      <c r="I303" s="22" t="s">
        <v>62</v>
      </c>
      <c r="J303" s="22" t="s">
        <v>46</v>
      </c>
      <c r="K303" s="22" t="s">
        <v>42</v>
      </c>
      <c r="L303" s="22">
        <v>1</v>
      </c>
      <c r="M303" s="22" t="s">
        <v>1742</v>
      </c>
      <c r="N303" s="22" t="s">
        <v>1389</v>
      </c>
      <c r="O303" s="22" t="s">
        <v>1390</v>
      </c>
      <c r="P303" s="22"/>
      <c r="Q303" s="21">
        <v>1</v>
      </c>
      <c r="R303" s="21" t="s">
        <v>30</v>
      </c>
      <c r="S303" s="23" t="s">
        <v>1391</v>
      </c>
      <c r="T303" s="24">
        <v>6871.1</v>
      </c>
      <c r="U303" s="22"/>
      <c r="V303" s="22"/>
      <c r="W303" s="24">
        <v>8944.4500000000007</v>
      </c>
      <c r="X303" s="24">
        <v>2073.3500000000004</v>
      </c>
      <c r="Y303" s="24">
        <v>6871.1</v>
      </c>
    </row>
    <row r="304" spans="1:25" x14ac:dyDescent="0.25">
      <c r="A304" s="21">
        <v>303</v>
      </c>
      <c r="B304" s="22" t="s">
        <v>1826</v>
      </c>
      <c r="C304" s="22" t="s">
        <v>24</v>
      </c>
      <c r="D304" s="22" t="s">
        <v>31</v>
      </c>
      <c r="E304" s="22" t="s">
        <v>59</v>
      </c>
      <c r="F304" s="22" t="s">
        <v>60</v>
      </c>
      <c r="G304" s="22" t="s">
        <v>26</v>
      </c>
      <c r="H304" s="22" t="s">
        <v>253</v>
      </c>
      <c r="I304" s="22" t="s">
        <v>34</v>
      </c>
      <c r="J304" s="22" t="s">
        <v>28</v>
      </c>
      <c r="K304" s="22" t="s">
        <v>29</v>
      </c>
      <c r="L304" s="22">
        <v>1</v>
      </c>
      <c r="M304" s="22" t="s">
        <v>1743</v>
      </c>
      <c r="N304" s="22" t="s">
        <v>1350</v>
      </c>
      <c r="O304" s="22" t="s">
        <v>1351</v>
      </c>
      <c r="P304" s="22"/>
      <c r="Q304" s="21">
        <v>1</v>
      </c>
      <c r="R304" s="21" t="s">
        <v>30</v>
      </c>
      <c r="S304" s="23" t="s">
        <v>245</v>
      </c>
      <c r="T304" s="24">
        <v>11574.82</v>
      </c>
      <c r="U304" s="22"/>
      <c r="V304" s="22"/>
      <c r="W304" s="24">
        <v>15710.5</v>
      </c>
      <c r="X304" s="24">
        <v>4135.6799999999994</v>
      </c>
      <c r="Y304" s="24">
        <v>11574.82</v>
      </c>
    </row>
    <row r="305" spans="1:25" x14ac:dyDescent="0.25">
      <c r="A305" s="21">
        <v>304</v>
      </c>
      <c r="B305" s="22" t="s">
        <v>1826</v>
      </c>
      <c r="C305" s="22" t="s">
        <v>24</v>
      </c>
      <c r="D305" s="22" t="s">
        <v>31</v>
      </c>
      <c r="E305" s="22" t="s">
        <v>59</v>
      </c>
      <c r="F305" s="22" t="s">
        <v>60</v>
      </c>
      <c r="G305" s="22" t="s">
        <v>26</v>
      </c>
      <c r="H305" s="22" t="s">
        <v>233</v>
      </c>
      <c r="I305" s="22" t="s">
        <v>62</v>
      </c>
      <c r="J305" s="22" t="s">
        <v>46</v>
      </c>
      <c r="K305" s="22" t="s">
        <v>42</v>
      </c>
      <c r="L305" s="22">
        <v>1</v>
      </c>
      <c r="M305" s="22" t="s">
        <v>1744</v>
      </c>
      <c r="N305" s="22" t="s">
        <v>411</v>
      </c>
      <c r="O305" s="22" t="s">
        <v>412</v>
      </c>
      <c r="P305" s="22"/>
      <c r="Q305" s="21">
        <v>1</v>
      </c>
      <c r="R305" s="21" t="s">
        <v>30</v>
      </c>
      <c r="S305" s="23" t="s">
        <v>271</v>
      </c>
      <c r="T305" s="24">
        <v>6811.2900000000009</v>
      </c>
      <c r="U305" s="22"/>
      <c r="V305" s="22"/>
      <c r="W305" s="24">
        <v>8994.4500000000007</v>
      </c>
      <c r="X305" s="24">
        <v>2183.16</v>
      </c>
      <c r="Y305" s="24">
        <v>6811.2900000000009</v>
      </c>
    </row>
    <row r="306" spans="1:25" x14ac:dyDescent="0.25">
      <c r="A306" s="21">
        <v>305</v>
      </c>
      <c r="B306" s="22" t="s">
        <v>1826</v>
      </c>
      <c r="C306" s="22" t="s">
        <v>24</v>
      </c>
      <c r="D306" s="22" t="s">
        <v>31</v>
      </c>
      <c r="E306" s="22" t="s">
        <v>59</v>
      </c>
      <c r="F306" s="22" t="s">
        <v>60</v>
      </c>
      <c r="G306" s="22" t="s">
        <v>26</v>
      </c>
      <c r="H306" s="22" t="s">
        <v>233</v>
      </c>
      <c r="I306" s="22" t="s">
        <v>62</v>
      </c>
      <c r="J306" s="22" t="s">
        <v>46</v>
      </c>
      <c r="K306" s="22" t="s">
        <v>42</v>
      </c>
      <c r="L306" s="22">
        <v>1</v>
      </c>
      <c r="M306" s="22" t="s">
        <v>1745</v>
      </c>
      <c r="N306" s="22" t="s">
        <v>1127</v>
      </c>
      <c r="O306" s="22" t="s">
        <v>1128</v>
      </c>
      <c r="P306" s="22"/>
      <c r="Q306" s="21">
        <v>1</v>
      </c>
      <c r="R306" s="21" t="s">
        <v>30</v>
      </c>
      <c r="S306" s="23" t="s">
        <v>245</v>
      </c>
      <c r="T306" s="24">
        <v>5559.2800000000007</v>
      </c>
      <c r="U306" s="22"/>
      <c r="V306" s="22"/>
      <c r="W306" s="24">
        <v>8994.4500000000007</v>
      </c>
      <c r="X306" s="24">
        <v>3435.17</v>
      </c>
      <c r="Y306" s="24">
        <v>5559.2800000000007</v>
      </c>
    </row>
    <row r="307" spans="1:25" x14ac:dyDescent="0.25">
      <c r="A307" s="21">
        <v>306</v>
      </c>
      <c r="B307" s="22" t="s">
        <v>1826</v>
      </c>
      <c r="C307" s="22" t="s">
        <v>24</v>
      </c>
      <c r="D307" s="22" t="s">
        <v>88</v>
      </c>
      <c r="E307" s="22" t="s">
        <v>152</v>
      </c>
      <c r="F307" s="22" t="s">
        <v>153</v>
      </c>
      <c r="G307" s="22" t="s">
        <v>26</v>
      </c>
      <c r="H307" s="22" t="s">
        <v>253</v>
      </c>
      <c r="I307" s="22" t="s">
        <v>34</v>
      </c>
      <c r="J307" s="22" t="s">
        <v>28</v>
      </c>
      <c r="K307" s="22" t="s">
        <v>29</v>
      </c>
      <c r="L307" s="22">
        <v>1</v>
      </c>
      <c r="M307" s="22" t="s">
        <v>1746</v>
      </c>
      <c r="N307" s="22" t="s">
        <v>303</v>
      </c>
      <c r="O307" s="22" t="s">
        <v>304</v>
      </c>
      <c r="P307" s="22"/>
      <c r="Q307" s="21">
        <v>1</v>
      </c>
      <c r="R307" s="21" t="s">
        <v>30</v>
      </c>
      <c r="S307" s="23" t="s">
        <v>257</v>
      </c>
      <c r="T307" s="24">
        <v>9820.68</v>
      </c>
      <c r="U307" s="22"/>
      <c r="V307" s="22"/>
      <c r="W307" s="24">
        <v>16521.650000000001</v>
      </c>
      <c r="X307" s="24">
        <v>6700.97</v>
      </c>
      <c r="Y307" s="24">
        <v>9820.68</v>
      </c>
    </row>
    <row r="308" spans="1:25" x14ac:dyDescent="0.25">
      <c r="A308" s="21">
        <v>307</v>
      </c>
      <c r="B308" s="22" t="s">
        <v>1826</v>
      </c>
      <c r="C308" s="22" t="s">
        <v>24</v>
      </c>
      <c r="D308" s="22" t="s">
        <v>88</v>
      </c>
      <c r="E308" s="22" t="s">
        <v>152</v>
      </c>
      <c r="F308" s="22" t="s">
        <v>153</v>
      </c>
      <c r="G308" s="22" t="s">
        <v>26</v>
      </c>
      <c r="H308" s="22" t="s">
        <v>233</v>
      </c>
      <c r="I308" s="22" t="s">
        <v>62</v>
      </c>
      <c r="J308" s="22" t="s">
        <v>46</v>
      </c>
      <c r="K308" s="22" t="s">
        <v>42</v>
      </c>
      <c r="L308" s="22">
        <v>1</v>
      </c>
      <c r="M308" s="22" t="s">
        <v>1747</v>
      </c>
      <c r="N308" s="22" t="s">
        <v>374</v>
      </c>
      <c r="O308" s="22" t="s">
        <v>375</v>
      </c>
      <c r="P308" s="22"/>
      <c r="Q308" s="21">
        <v>1</v>
      </c>
      <c r="R308" s="21" t="s">
        <v>30</v>
      </c>
      <c r="S308" s="23" t="s">
        <v>245</v>
      </c>
      <c r="T308" s="24">
        <v>3721.8199999999997</v>
      </c>
      <c r="U308" s="22"/>
      <c r="V308" s="22"/>
      <c r="W308" s="24">
        <v>8994.4500000000007</v>
      </c>
      <c r="X308" s="24">
        <v>5272.630000000001</v>
      </c>
      <c r="Y308" s="24">
        <v>3721.8199999999997</v>
      </c>
    </row>
    <row r="309" spans="1:25" x14ac:dyDescent="0.25">
      <c r="A309" s="21">
        <v>308</v>
      </c>
      <c r="B309" s="22" t="s">
        <v>1826</v>
      </c>
      <c r="C309" s="22" t="s">
        <v>24</v>
      </c>
      <c r="D309" s="22" t="s">
        <v>91</v>
      </c>
      <c r="E309" s="22" t="s">
        <v>92</v>
      </c>
      <c r="F309" s="22" t="s">
        <v>93</v>
      </c>
      <c r="G309" s="22" t="s">
        <v>26</v>
      </c>
      <c r="H309" s="22" t="s">
        <v>233</v>
      </c>
      <c r="I309" s="22" t="s">
        <v>62</v>
      </c>
      <c r="J309" s="22" t="s">
        <v>46</v>
      </c>
      <c r="K309" s="22" t="s">
        <v>42</v>
      </c>
      <c r="L309" s="22">
        <v>1</v>
      </c>
      <c r="M309" s="22" t="s">
        <v>1748</v>
      </c>
      <c r="N309" s="22" t="s">
        <v>463</v>
      </c>
      <c r="O309" s="22" t="s">
        <v>464</v>
      </c>
      <c r="P309" s="22"/>
      <c r="Q309" s="21">
        <v>1</v>
      </c>
      <c r="R309" s="21" t="s">
        <v>30</v>
      </c>
      <c r="S309" s="23" t="s">
        <v>271</v>
      </c>
      <c r="T309" s="24">
        <v>6900.7200000000012</v>
      </c>
      <c r="U309" s="22"/>
      <c r="V309" s="22"/>
      <c r="W309" s="24">
        <v>8994.4500000000007</v>
      </c>
      <c r="X309" s="24">
        <v>2093.73</v>
      </c>
      <c r="Y309" s="24">
        <v>6900.7200000000012</v>
      </c>
    </row>
    <row r="310" spans="1:25" x14ac:dyDescent="0.25">
      <c r="A310" s="21">
        <v>309</v>
      </c>
      <c r="B310" s="22" t="s">
        <v>1826</v>
      </c>
      <c r="C310" s="22" t="s">
        <v>24</v>
      </c>
      <c r="D310" s="22" t="s">
        <v>91</v>
      </c>
      <c r="E310" s="22" t="s">
        <v>92</v>
      </c>
      <c r="F310" s="22" t="s">
        <v>93</v>
      </c>
      <c r="G310" s="22" t="s">
        <v>26</v>
      </c>
      <c r="H310" s="22" t="s">
        <v>233</v>
      </c>
      <c r="I310" s="22" t="s">
        <v>62</v>
      </c>
      <c r="J310" s="22" t="s">
        <v>46</v>
      </c>
      <c r="K310" s="22" t="s">
        <v>42</v>
      </c>
      <c r="L310" s="22">
        <v>1</v>
      </c>
      <c r="M310" s="22" t="s">
        <v>1749</v>
      </c>
      <c r="N310" s="22" t="s">
        <v>479</v>
      </c>
      <c r="O310" s="22" t="s">
        <v>480</v>
      </c>
      <c r="P310" s="22"/>
      <c r="Q310" s="21">
        <v>1</v>
      </c>
      <c r="R310" s="21" t="s">
        <v>30</v>
      </c>
      <c r="S310" s="23" t="s">
        <v>245</v>
      </c>
      <c r="T310" s="24">
        <v>3932.6800000000003</v>
      </c>
      <c r="U310" s="22"/>
      <c r="V310" s="22"/>
      <c r="W310" s="24">
        <v>8994.4500000000007</v>
      </c>
      <c r="X310" s="24">
        <v>5061.7700000000004</v>
      </c>
      <c r="Y310" s="24">
        <v>3932.6800000000003</v>
      </c>
    </row>
    <row r="311" spans="1:25" x14ac:dyDescent="0.25">
      <c r="A311" s="21">
        <v>310</v>
      </c>
      <c r="B311" s="22" t="s">
        <v>1826</v>
      </c>
      <c r="C311" s="22" t="s">
        <v>24</v>
      </c>
      <c r="D311" s="22" t="s">
        <v>61</v>
      </c>
      <c r="E311" s="22" t="s">
        <v>156</v>
      </c>
      <c r="F311" s="22" t="s">
        <v>157</v>
      </c>
      <c r="G311" s="22" t="s">
        <v>26</v>
      </c>
      <c r="H311" s="22" t="s">
        <v>253</v>
      </c>
      <c r="I311" s="22" t="s">
        <v>34</v>
      </c>
      <c r="J311" s="22" t="s">
        <v>28</v>
      </c>
      <c r="K311" s="22" t="s">
        <v>29</v>
      </c>
      <c r="L311" s="22">
        <v>1</v>
      </c>
      <c r="M311" s="22" t="s">
        <v>1750</v>
      </c>
      <c r="N311" s="22" t="s">
        <v>377</v>
      </c>
      <c r="O311" s="22" t="s">
        <v>378</v>
      </c>
      <c r="P311" s="22"/>
      <c r="Q311" s="21">
        <v>1</v>
      </c>
      <c r="R311" s="21" t="s">
        <v>30</v>
      </c>
      <c r="S311" s="23" t="s">
        <v>257</v>
      </c>
      <c r="T311" s="24">
        <v>68.270000000000437</v>
      </c>
      <c r="U311" s="22"/>
      <c r="V311" s="22"/>
      <c r="W311" s="24">
        <v>16484.150000000001</v>
      </c>
      <c r="X311" s="24">
        <v>16415.88</v>
      </c>
      <c r="Y311" s="24">
        <v>68.270000000000437</v>
      </c>
    </row>
    <row r="312" spans="1:25" x14ac:dyDescent="0.25">
      <c r="A312" s="21">
        <v>311</v>
      </c>
      <c r="B312" s="22" t="s">
        <v>1826</v>
      </c>
      <c r="C312" s="22" t="s">
        <v>24</v>
      </c>
      <c r="D312" s="22" t="s">
        <v>61</v>
      </c>
      <c r="E312" s="22" t="s">
        <v>156</v>
      </c>
      <c r="F312" s="22" t="s">
        <v>157</v>
      </c>
      <c r="G312" s="22" t="s">
        <v>26</v>
      </c>
      <c r="H312" s="22" t="s">
        <v>233</v>
      </c>
      <c r="I312" s="22" t="s">
        <v>62</v>
      </c>
      <c r="J312" s="22" t="s">
        <v>46</v>
      </c>
      <c r="K312" s="22" t="s">
        <v>42</v>
      </c>
      <c r="L312" s="22">
        <v>1</v>
      </c>
      <c r="M312" s="22" t="s">
        <v>1751</v>
      </c>
      <c r="N312" s="22" t="s">
        <v>348</v>
      </c>
      <c r="O312" s="22" t="s">
        <v>349</v>
      </c>
      <c r="P312" s="22"/>
      <c r="Q312" s="21">
        <v>1</v>
      </c>
      <c r="R312" s="21" t="s">
        <v>30</v>
      </c>
      <c r="S312" s="23" t="s">
        <v>271</v>
      </c>
      <c r="T312" s="24">
        <v>6538.2500000000009</v>
      </c>
      <c r="U312" s="22"/>
      <c r="V312" s="22"/>
      <c r="W312" s="24">
        <v>8994.4500000000007</v>
      </c>
      <c r="X312" s="24">
        <v>2456.1999999999998</v>
      </c>
      <c r="Y312" s="24">
        <v>6538.2500000000009</v>
      </c>
    </row>
    <row r="313" spans="1:25" x14ac:dyDescent="0.25">
      <c r="A313" s="21">
        <v>312</v>
      </c>
      <c r="B313" s="22" t="s">
        <v>1826</v>
      </c>
      <c r="C313" s="22" t="s">
        <v>24</v>
      </c>
      <c r="D313" s="22" t="s">
        <v>61</v>
      </c>
      <c r="E313" s="22" t="s">
        <v>156</v>
      </c>
      <c r="F313" s="22" t="s">
        <v>157</v>
      </c>
      <c r="G313" s="22" t="s">
        <v>26</v>
      </c>
      <c r="H313" s="22" t="s">
        <v>241</v>
      </c>
      <c r="I313" s="22" t="s">
        <v>70</v>
      </c>
      <c r="J313" s="22" t="s">
        <v>71</v>
      </c>
      <c r="K313" s="22" t="s">
        <v>42</v>
      </c>
      <c r="L313" s="22">
        <v>1</v>
      </c>
      <c r="M313" s="22" t="s">
        <v>1752</v>
      </c>
      <c r="N313" s="22" t="s">
        <v>664</v>
      </c>
      <c r="O313" s="22" t="s">
        <v>665</v>
      </c>
      <c r="P313" s="22"/>
      <c r="Q313" s="21">
        <v>1</v>
      </c>
      <c r="R313" s="21" t="s">
        <v>30</v>
      </c>
      <c r="S313" s="23" t="s">
        <v>245</v>
      </c>
      <c r="T313" s="24">
        <v>3820.05</v>
      </c>
      <c r="U313" s="22"/>
      <c r="V313" s="22"/>
      <c r="W313" s="24">
        <v>9401.9</v>
      </c>
      <c r="X313" s="24">
        <v>5581.8499999999995</v>
      </c>
      <c r="Y313" s="24">
        <v>3820.05</v>
      </c>
    </row>
    <row r="314" spans="1:25" x14ac:dyDescent="0.25">
      <c r="A314" s="21">
        <v>313</v>
      </c>
      <c r="B314" s="22" t="s">
        <v>1826</v>
      </c>
      <c r="C314" s="22" t="s">
        <v>24</v>
      </c>
      <c r="D314" s="22" t="s">
        <v>61</v>
      </c>
      <c r="E314" s="22" t="s">
        <v>156</v>
      </c>
      <c r="F314" s="22" t="s">
        <v>157</v>
      </c>
      <c r="G314" s="22" t="s">
        <v>26</v>
      </c>
      <c r="H314" s="22" t="s">
        <v>233</v>
      </c>
      <c r="I314" s="22" t="s">
        <v>62</v>
      </c>
      <c r="J314" s="22" t="s">
        <v>46</v>
      </c>
      <c r="K314" s="22" t="s">
        <v>42</v>
      </c>
      <c r="L314" s="22">
        <v>1</v>
      </c>
      <c r="M314" s="22" t="s">
        <v>1753</v>
      </c>
      <c r="N314" s="22" t="s">
        <v>694</v>
      </c>
      <c r="O314" s="22" t="s">
        <v>695</v>
      </c>
      <c r="P314" s="22"/>
      <c r="Q314" s="21">
        <v>1</v>
      </c>
      <c r="R314" s="21" t="s">
        <v>30</v>
      </c>
      <c r="S314" s="23" t="s">
        <v>245</v>
      </c>
      <c r="T314" s="24">
        <v>6339.6100000000006</v>
      </c>
      <c r="U314" s="22"/>
      <c r="V314" s="22"/>
      <c r="W314" s="24">
        <v>8994.4500000000007</v>
      </c>
      <c r="X314" s="24">
        <v>2654.84</v>
      </c>
      <c r="Y314" s="24">
        <v>6339.6100000000006</v>
      </c>
    </row>
    <row r="315" spans="1:25" x14ac:dyDescent="0.25">
      <c r="A315" s="21">
        <v>314</v>
      </c>
      <c r="B315" s="22" t="s">
        <v>1826</v>
      </c>
      <c r="C315" s="22" t="s">
        <v>24</v>
      </c>
      <c r="D315" s="22" t="s">
        <v>61</v>
      </c>
      <c r="E315" s="22" t="s">
        <v>156</v>
      </c>
      <c r="F315" s="22" t="s">
        <v>157</v>
      </c>
      <c r="G315" s="22" t="s">
        <v>26</v>
      </c>
      <c r="H315" s="22" t="s">
        <v>233</v>
      </c>
      <c r="I315" s="22" t="s">
        <v>62</v>
      </c>
      <c r="J315" s="22" t="s">
        <v>46</v>
      </c>
      <c r="K315" s="22" t="s">
        <v>42</v>
      </c>
      <c r="L315" s="22">
        <v>1</v>
      </c>
      <c r="M315" s="22" t="s">
        <v>1754</v>
      </c>
      <c r="N315" s="22" t="s">
        <v>1393</v>
      </c>
      <c r="O315" s="22" t="s">
        <v>1394</v>
      </c>
      <c r="P315" s="22"/>
      <c r="Q315" s="21">
        <v>1</v>
      </c>
      <c r="R315" s="21" t="s">
        <v>30</v>
      </c>
      <c r="S315" s="23" t="s">
        <v>245</v>
      </c>
      <c r="T315" s="24">
        <v>191.77000000000044</v>
      </c>
      <c r="U315" s="22"/>
      <c r="V315" s="22"/>
      <c r="W315" s="24">
        <v>8994.4500000000007</v>
      </c>
      <c r="X315" s="24">
        <v>8802.68</v>
      </c>
      <c r="Y315" s="24">
        <v>191.77000000000044</v>
      </c>
    </row>
    <row r="316" spans="1:25" x14ac:dyDescent="0.25">
      <c r="A316" s="21">
        <v>315</v>
      </c>
      <c r="B316" s="22" t="s">
        <v>1826</v>
      </c>
      <c r="C316" s="22" t="s">
        <v>24</v>
      </c>
      <c r="D316" s="22" t="s">
        <v>54</v>
      </c>
      <c r="E316" s="22" t="s">
        <v>192</v>
      </c>
      <c r="F316" s="22" t="s">
        <v>193</v>
      </c>
      <c r="G316" s="22" t="s">
        <v>26</v>
      </c>
      <c r="H316" s="22" t="s">
        <v>233</v>
      </c>
      <c r="I316" s="22" t="s">
        <v>62</v>
      </c>
      <c r="J316" s="22" t="s">
        <v>46</v>
      </c>
      <c r="K316" s="22" t="s">
        <v>42</v>
      </c>
      <c r="L316" s="22">
        <v>1</v>
      </c>
      <c r="M316" s="22" t="s">
        <v>1755</v>
      </c>
      <c r="N316" s="22" t="s">
        <v>459</v>
      </c>
      <c r="O316" s="22" t="s">
        <v>460</v>
      </c>
      <c r="P316" s="22"/>
      <c r="Q316" s="21">
        <v>1</v>
      </c>
      <c r="R316" s="21" t="s">
        <v>30</v>
      </c>
      <c r="S316" s="23" t="s">
        <v>245</v>
      </c>
      <c r="T316" s="24">
        <v>5550.7800000000007</v>
      </c>
      <c r="U316" s="22"/>
      <c r="V316" s="22"/>
      <c r="W316" s="24">
        <v>8994.4500000000007</v>
      </c>
      <c r="X316" s="24">
        <v>3443.67</v>
      </c>
      <c r="Y316" s="24">
        <v>5550.7800000000007</v>
      </c>
    </row>
    <row r="317" spans="1:25" x14ac:dyDescent="0.25">
      <c r="A317" s="21">
        <v>316</v>
      </c>
      <c r="B317" s="22" t="s">
        <v>1826</v>
      </c>
      <c r="C317" s="22" t="s">
        <v>24</v>
      </c>
      <c r="D317" s="22" t="s">
        <v>54</v>
      </c>
      <c r="E317" s="22" t="s">
        <v>192</v>
      </c>
      <c r="F317" s="22" t="s">
        <v>193</v>
      </c>
      <c r="G317" s="22" t="s">
        <v>26</v>
      </c>
      <c r="H317" s="22" t="s">
        <v>233</v>
      </c>
      <c r="I317" s="22" t="s">
        <v>62</v>
      </c>
      <c r="J317" s="22" t="s">
        <v>46</v>
      </c>
      <c r="K317" s="22" t="s">
        <v>42</v>
      </c>
      <c r="L317" s="22">
        <v>1</v>
      </c>
      <c r="M317" s="22" t="s">
        <v>1757</v>
      </c>
      <c r="N317" s="22" t="s">
        <v>781</v>
      </c>
      <c r="O317" s="22" t="s">
        <v>782</v>
      </c>
      <c r="P317" s="22"/>
      <c r="Q317" s="21">
        <v>1</v>
      </c>
      <c r="R317" s="21" t="s">
        <v>30</v>
      </c>
      <c r="S317" s="23" t="s">
        <v>245</v>
      </c>
      <c r="T317" s="24">
        <v>5196.6600000000008</v>
      </c>
      <c r="U317" s="22"/>
      <c r="V317" s="22"/>
      <c r="W317" s="24">
        <v>8994.4500000000007</v>
      </c>
      <c r="X317" s="24">
        <v>3797.79</v>
      </c>
      <c r="Y317" s="24">
        <v>5196.6600000000008</v>
      </c>
    </row>
    <row r="318" spans="1:25" x14ac:dyDescent="0.25">
      <c r="A318" s="21">
        <v>317</v>
      </c>
      <c r="B318" s="22" t="s">
        <v>1826</v>
      </c>
      <c r="C318" s="22" t="s">
        <v>24</v>
      </c>
      <c r="D318" s="22" t="s">
        <v>67</v>
      </c>
      <c r="E318" s="22" t="s">
        <v>215</v>
      </c>
      <c r="F318" s="22" t="s">
        <v>216</v>
      </c>
      <c r="G318" s="22" t="s">
        <v>26</v>
      </c>
      <c r="H318" s="22" t="s">
        <v>233</v>
      </c>
      <c r="I318" s="22" t="s">
        <v>62</v>
      </c>
      <c r="J318" s="22" t="s">
        <v>46</v>
      </c>
      <c r="K318" s="22" t="s">
        <v>42</v>
      </c>
      <c r="L318" s="22">
        <v>1</v>
      </c>
      <c r="M318" s="22" t="s">
        <v>1758</v>
      </c>
      <c r="N318" s="22" t="s">
        <v>419</v>
      </c>
      <c r="O318" s="22" t="s">
        <v>420</v>
      </c>
      <c r="P318" s="22"/>
      <c r="Q318" s="21">
        <v>1</v>
      </c>
      <c r="R318" s="21" t="s">
        <v>30</v>
      </c>
      <c r="S318" s="23" t="s">
        <v>245</v>
      </c>
      <c r="T318" s="24">
        <v>3101.2800000000007</v>
      </c>
      <c r="U318" s="22"/>
      <c r="V318" s="22"/>
      <c r="W318" s="24">
        <v>8994.4500000000007</v>
      </c>
      <c r="X318" s="24">
        <v>5893.17</v>
      </c>
      <c r="Y318" s="24">
        <v>3101.2800000000007</v>
      </c>
    </row>
    <row r="319" spans="1:25" x14ac:dyDescent="0.25">
      <c r="A319" s="21">
        <v>318</v>
      </c>
      <c r="B319" s="22" t="s">
        <v>1826</v>
      </c>
      <c r="C319" s="22" t="s">
        <v>24</v>
      </c>
      <c r="D319" s="22" t="s">
        <v>67</v>
      </c>
      <c r="E319" s="22" t="s">
        <v>215</v>
      </c>
      <c r="F319" s="22" t="s">
        <v>216</v>
      </c>
      <c r="G319" s="22" t="s">
        <v>26</v>
      </c>
      <c r="H319" s="22" t="s">
        <v>233</v>
      </c>
      <c r="I319" s="22" t="s">
        <v>62</v>
      </c>
      <c r="J319" s="22" t="s">
        <v>46</v>
      </c>
      <c r="K319" s="22" t="s">
        <v>42</v>
      </c>
      <c r="L319" s="22">
        <v>1</v>
      </c>
      <c r="M319" s="22" t="s">
        <v>1759</v>
      </c>
      <c r="N319" s="22" t="s">
        <v>746</v>
      </c>
      <c r="O319" s="22" t="s">
        <v>747</v>
      </c>
      <c r="P319" s="22"/>
      <c r="Q319" s="21">
        <v>1</v>
      </c>
      <c r="R319" s="21" t="s">
        <v>30</v>
      </c>
      <c r="S319" s="23" t="s">
        <v>126</v>
      </c>
      <c r="T319" s="24">
        <v>6866.7300000000005</v>
      </c>
      <c r="U319" s="22"/>
      <c r="V319" s="22"/>
      <c r="W319" s="24">
        <v>8944.4500000000007</v>
      </c>
      <c r="X319" s="24">
        <v>2077.7200000000003</v>
      </c>
      <c r="Y319" s="24">
        <v>6866.7300000000005</v>
      </c>
    </row>
    <row r="320" spans="1:25" x14ac:dyDescent="0.25">
      <c r="A320" s="21">
        <v>319</v>
      </c>
      <c r="B320" s="22" t="s">
        <v>1826</v>
      </c>
      <c r="C320" s="22" t="s">
        <v>24</v>
      </c>
      <c r="D320" s="22" t="s">
        <v>67</v>
      </c>
      <c r="E320" s="22" t="s">
        <v>215</v>
      </c>
      <c r="F320" s="22" t="s">
        <v>216</v>
      </c>
      <c r="G320" s="22" t="s">
        <v>26</v>
      </c>
      <c r="H320" s="22" t="s">
        <v>233</v>
      </c>
      <c r="I320" s="22" t="s">
        <v>62</v>
      </c>
      <c r="J320" s="22" t="s">
        <v>46</v>
      </c>
      <c r="K320" s="22" t="s">
        <v>42</v>
      </c>
      <c r="L320" s="22">
        <v>1</v>
      </c>
      <c r="M320" s="22" t="s">
        <v>1760</v>
      </c>
      <c r="N320" s="22" t="s">
        <v>1068</v>
      </c>
      <c r="O320" s="22" t="s">
        <v>1069</v>
      </c>
      <c r="P320" s="22"/>
      <c r="Q320" s="21">
        <v>1</v>
      </c>
      <c r="R320" s="21" t="s">
        <v>30</v>
      </c>
      <c r="S320" s="23" t="s">
        <v>245</v>
      </c>
      <c r="T320" s="24">
        <v>3816.5100000000011</v>
      </c>
      <c r="U320" s="22"/>
      <c r="V320" s="22"/>
      <c r="W320" s="24">
        <v>8994.4500000000007</v>
      </c>
      <c r="X320" s="24">
        <v>5177.9399999999996</v>
      </c>
      <c r="Y320" s="24">
        <v>3816.5100000000011</v>
      </c>
    </row>
    <row r="321" spans="1:25" x14ac:dyDescent="0.25">
      <c r="A321" s="21">
        <v>320</v>
      </c>
      <c r="B321" s="22" t="s">
        <v>1826</v>
      </c>
      <c r="C321" s="22" t="s">
        <v>24</v>
      </c>
      <c r="D321" s="22" t="s">
        <v>38</v>
      </c>
      <c r="E321" s="22" t="s">
        <v>160</v>
      </c>
      <c r="F321" s="22" t="s">
        <v>161</v>
      </c>
      <c r="G321" s="22" t="s">
        <v>26</v>
      </c>
      <c r="H321" s="22" t="s">
        <v>253</v>
      </c>
      <c r="I321" s="22" t="s">
        <v>34</v>
      </c>
      <c r="J321" s="22" t="s">
        <v>28</v>
      </c>
      <c r="K321" s="22" t="s">
        <v>29</v>
      </c>
      <c r="L321" s="22">
        <v>1</v>
      </c>
      <c r="M321" s="22" t="s">
        <v>1379</v>
      </c>
      <c r="N321" s="22" t="s">
        <v>1380</v>
      </c>
      <c r="O321" s="22" t="s">
        <v>1761</v>
      </c>
      <c r="P321" s="22"/>
      <c r="Q321" s="21">
        <v>1</v>
      </c>
      <c r="R321" s="21" t="s">
        <v>30</v>
      </c>
      <c r="S321" s="23" t="s">
        <v>1381</v>
      </c>
      <c r="T321" s="24">
        <v>12185.870000000003</v>
      </c>
      <c r="U321" s="22"/>
      <c r="V321" s="22"/>
      <c r="W321" s="24">
        <v>16434.150000000001</v>
      </c>
      <c r="X321" s="24">
        <v>4248.28</v>
      </c>
      <c r="Y321" s="24">
        <v>12185.870000000003</v>
      </c>
    </row>
    <row r="322" spans="1:25" x14ac:dyDescent="0.25">
      <c r="A322" s="21">
        <v>321</v>
      </c>
      <c r="B322" s="22" t="s">
        <v>1826</v>
      </c>
      <c r="C322" s="22" t="s">
        <v>24</v>
      </c>
      <c r="D322" s="22" t="s">
        <v>67</v>
      </c>
      <c r="E322" s="22" t="s">
        <v>223</v>
      </c>
      <c r="F322" s="22" t="s">
        <v>224</v>
      </c>
      <c r="G322" s="22" t="s">
        <v>26</v>
      </c>
      <c r="H322" s="22" t="s">
        <v>233</v>
      </c>
      <c r="I322" s="22" t="s">
        <v>62</v>
      </c>
      <c r="J322" s="22" t="s">
        <v>46</v>
      </c>
      <c r="K322" s="22" t="s">
        <v>42</v>
      </c>
      <c r="L322" s="22">
        <v>1</v>
      </c>
      <c r="M322" s="22" t="s">
        <v>1763</v>
      </c>
      <c r="N322" s="22" t="s">
        <v>585</v>
      </c>
      <c r="O322" s="22" t="s">
        <v>586</v>
      </c>
      <c r="P322" s="22"/>
      <c r="Q322" s="21">
        <v>1</v>
      </c>
      <c r="R322" s="21" t="s">
        <v>30</v>
      </c>
      <c r="S322" s="23" t="s">
        <v>245</v>
      </c>
      <c r="T322" s="24">
        <v>5112.8200000000006</v>
      </c>
      <c r="U322" s="22"/>
      <c r="V322" s="22"/>
      <c r="W322" s="24">
        <v>8994.4500000000007</v>
      </c>
      <c r="X322" s="24">
        <v>3881.63</v>
      </c>
      <c r="Y322" s="24">
        <v>5112.8200000000006</v>
      </c>
    </row>
    <row r="323" spans="1:25" x14ac:dyDescent="0.25">
      <c r="A323" s="21">
        <v>322</v>
      </c>
      <c r="B323" s="22" t="s">
        <v>1826</v>
      </c>
      <c r="C323" s="22" t="s">
        <v>24</v>
      </c>
      <c r="D323" s="22" t="s">
        <v>25</v>
      </c>
      <c r="E323" s="22" t="s">
        <v>1764</v>
      </c>
      <c r="F323" s="22" t="s">
        <v>1765</v>
      </c>
      <c r="G323" s="22" t="s">
        <v>26</v>
      </c>
      <c r="H323" s="22" t="s">
        <v>233</v>
      </c>
      <c r="I323" s="22" t="s">
        <v>62</v>
      </c>
      <c r="J323" s="22" t="s">
        <v>46</v>
      </c>
      <c r="K323" s="22" t="s">
        <v>42</v>
      </c>
      <c r="L323" s="22">
        <v>1</v>
      </c>
      <c r="M323" s="22" t="s">
        <v>1576</v>
      </c>
      <c r="N323" s="22" t="s">
        <v>486</v>
      </c>
      <c r="O323" s="22" t="s">
        <v>487</v>
      </c>
      <c r="P323" s="22"/>
      <c r="Q323" s="21">
        <v>1</v>
      </c>
      <c r="R323" s="21" t="s">
        <v>30</v>
      </c>
      <c r="S323" s="23" t="s">
        <v>257</v>
      </c>
      <c r="T323" s="24">
        <v>6186.93</v>
      </c>
      <c r="U323" s="22"/>
      <c r="V323" s="22"/>
      <c r="W323" s="24">
        <v>8994.4500000000007</v>
      </c>
      <c r="X323" s="24">
        <v>2807.5200000000004</v>
      </c>
      <c r="Y323" s="24">
        <v>6186.93</v>
      </c>
    </row>
    <row r="324" spans="1:25" x14ac:dyDescent="0.25">
      <c r="A324" s="21">
        <v>323</v>
      </c>
      <c r="B324" s="22" t="s">
        <v>1826</v>
      </c>
      <c r="C324" s="22" t="s">
        <v>24</v>
      </c>
      <c r="D324" s="22" t="s">
        <v>25</v>
      </c>
      <c r="E324" s="22" t="s">
        <v>1764</v>
      </c>
      <c r="F324" s="22" t="s">
        <v>1765</v>
      </c>
      <c r="G324" s="22" t="s">
        <v>26</v>
      </c>
      <c r="H324" s="22" t="s">
        <v>233</v>
      </c>
      <c r="I324" s="22" t="s">
        <v>62</v>
      </c>
      <c r="J324" s="22" t="s">
        <v>46</v>
      </c>
      <c r="K324" s="22" t="s">
        <v>42</v>
      </c>
      <c r="L324" s="22">
        <v>1</v>
      </c>
      <c r="M324" s="22" t="s">
        <v>1766</v>
      </c>
      <c r="N324" s="22" t="s">
        <v>555</v>
      </c>
      <c r="O324" s="22" t="s">
        <v>556</v>
      </c>
      <c r="P324" s="22"/>
      <c r="Q324" s="21">
        <v>1</v>
      </c>
      <c r="R324" s="21" t="s">
        <v>30</v>
      </c>
      <c r="S324" s="23" t="s">
        <v>245</v>
      </c>
      <c r="T324" s="24">
        <v>6380.6900000000005</v>
      </c>
      <c r="U324" s="22"/>
      <c r="V324" s="22"/>
      <c r="W324" s="24">
        <v>8994.4500000000007</v>
      </c>
      <c r="X324" s="24">
        <v>2613.7600000000002</v>
      </c>
      <c r="Y324" s="24">
        <v>6380.6900000000005</v>
      </c>
    </row>
    <row r="325" spans="1:25" x14ac:dyDescent="0.25">
      <c r="A325" s="21">
        <v>324</v>
      </c>
      <c r="B325" s="22" t="s">
        <v>1826</v>
      </c>
      <c r="C325" s="22" t="s">
        <v>24</v>
      </c>
      <c r="D325" s="22" t="s">
        <v>25</v>
      </c>
      <c r="E325" s="22" t="s">
        <v>1764</v>
      </c>
      <c r="F325" s="22" t="s">
        <v>1765</v>
      </c>
      <c r="G325" s="22" t="s">
        <v>26</v>
      </c>
      <c r="H325" s="22" t="s">
        <v>233</v>
      </c>
      <c r="I325" s="22" t="s">
        <v>62</v>
      </c>
      <c r="J325" s="22" t="s">
        <v>46</v>
      </c>
      <c r="K325" s="22" t="s">
        <v>42</v>
      </c>
      <c r="L325" s="22">
        <v>1</v>
      </c>
      <c r="M325" s="22" t="s">
        <v>1767</v>
      </c>
      <c r="N325" s="22" t="s">
        <v>1160</v>
      </c>
      <c r="O325" s="22" t="s">
        <v>1161</v>
      </c>
      <c r="P325" s="22"/>
      <c r="Q325" s="21">
        <v>1</v>
      </c>
      <c r="R325" s="21" t="s">
        <v>30</v>
      </c>
      <c r="S325" s="23" t="s">
        <v>245</v>
      </c>
      <c r="T325" s="24">
        <v>2614.0500000000002</v>
      </c>
      <c r="U325" s="22"/>
      <c r="V325" s="22"/>
      <c r="W325" s="24">
        <v>8994.4500000000007</v>
      </c>
      <c r="X325" s="24">
        <v>6380.4000000000005</v>
      </c>
      <c r="Y325" s="24">
        <v>2614.0500000000002</v>
      </c>
    </row>
    <row r="326" spans="1:25" x14ac:dyDescent="0.25">
      <c r="A326" s="21">
        <v>325</v>
      </c>
      <c r="B326" s="22" t="s">
        <v>1826</v>
      </c>
      <c r="C326" s="22" t="s">
        <v>24</v>
      </c>
      <c r="D326" s="22" t="s">
        <v>82</v>
      </c>
      <c r="E326" s="22" t="s">
        <v>83</v>
      </c>
      <c r="F326" s="22" t="s">
        <v>84</v>
      </c>
      <c r="G326" s="22" t="s">
        <v>85</v>
      </c>
      <c r="H326" s="22" t="s">
        <v>653</v>
      </c>
      <c r="I326" s="22" t="s">
        <v>27</v>
      </c>
      <c r="J326" s="22" t="s">
        <v>28</v>
      </c>
      <c r="K326" s="22" t="s">
        <v>29</v>
      </c>
      <c r="L326" s="22">
        <v>1</v>
      </c>
      <c r="M326" s="22" t="s">
        <v>1768</v>
      </c>
      <c r="N326" s="22" t="s">
        <v>655</v>
      </c>
      <c r="O326" s="22" t="s">
        <v>656</v>
      </c>
      <c r="P326" s="22"/>
      <c r="Q326" s="21">
        <v>1</v>
      </c>
      <c r="R326" s="21" t="s">
        <v>30</v>
      </c>
      <c r="S326" s="23" t="s">
        <v>245</v>
      </c>
      <c r="T326" s="24">
        <v>10209.429999999997</v>
      </c>
      <c r="U326" s="22"/>
      <c r="V326" s="22"/>
      <c r="W326" s="24">
        <v>20212.599999999999</v>
      </c>
      <c r="X326" s="24">
        <v>10003.170000000002</v>
      </c>
      <c r="Y326" s="24">
        <v>10209.429999999997</v>
      </c>
    </row>
    <row r="327" spans="1:25" x14ac:dyDescent="0.25">
      <c r="A327" s="21">
        <v>326</v>
      </c>
      <c r="B327" s="22" t="s">
        <v>1826</v>
      </c>
      <c r="C327" s="22" t="s">
        <v>24</v>
      </c>
      <c r="D327" s="22" t="s">
        <v>82</v>
      </c>
      <c r="E327" s="22" t="s">
        <v>83</v>
      </c>
      <c r="F327" s="22" t="s">
        <v>84</v>
      </c>
      <c r="G327" s="22" t="s">
        <v>85</v>
      </c>
      <c r="H327" s="22" t="s">
        <v>653</v>
      </c>
      <c r="I327" s="22" t="s">
        <v>27</v>
      </c>
      <c r="J327" s="22" t="s">
        <v>28</v>
      </c>
      <c r="K327" s="22" t="s">
        <v>29</v>
      </c>
      <c r="L327" s="22">
        <v>1</v>
      </c>
      <c r="M327" s="22" t="s">
        <v>1769</v>
      </c>
      <c r="N327" s="22" t="s">
        <v>1199</v>
      </c>
      <c r="O327" s="22" t="s">
        <v>1200</v>
      </c>
      <c r="P327" s="22"/>
      <c r="Q327" s="21">
        <v>1</v>
      </c>
      <c r="R327" s="21" t="s">
        <v>30</v>
      </c>
      <c r="S327" s="23" t="s">
        <v>245</v>
      </c>
      <c r="T327" s="24">
        <v>13843.919999999998</v>
      </c>
      <c r="U327" s="22"/>
      <c r="V327" s="22"/>
      <c r="W327" s="24">
        <v>20212.599999999999</v>
      </c>
      <c r="X327" s="24">
        <v>6368.68</v>
      </c>
      <c r="Y327" s="24">
        <v>13843.919999999998</v>
      </c>
    </row>
    <row r="328" spans="1:25" x14ac:dyDescent="0.25">
      <c r="A328" s="21">
        <v>327</v>
      </c>
      <c r="B328" s="22" t="s">
        <v>1826</v>
      </c>
      <c r="C328" s="22" t="s">
        <v>24</v>
      </c>
      <c r="D328" s="22" t="s">
        <v>82</v>
      </c>
      <c r="E328" s="22" t="s">
        <v>83</v>
      </c>
      <c r="F328" s="22" t="s">
        <v>84</v>
      </c>
      <c r="G328" s="22" t="s">
        <v>85</v>
      </c>
      <c r="H328" s="22" t="s">
        <v>233</v>
      </c>
      <c r="I328" s="22" t="s">
        <v>62</v>
      </c>
      <c r="J328" s="22" t="s">
        <v>46</v>
      </c>
      <c r="K328" s="22" t="s">
        <v>42</v>
      </c>
      <c r="L328" s="22">
        <v>1</v>
      </c>
      <c r="M328" s="22" t="s">
        <v>1770</v>
      </c>
      <c r="N328" s="22" t="s">
        <v>236</v>
      </c>
      <c r="O328" s="22" t="s">
        <v>237</v>
      </c>
      <c r="P328" s="22"/>
      <c r="Q328" s="21">
        <v>1</v>
      </c>
      <c r="R328" s="21" t="s">
        <v>30</v>
      </c>
      <c r="S328" s="23" t="s">
        <v>238</v>
      </c>
      <c r="T328" s="24">
        <v>7005.08</v>
      </c>
      <c r="U328" s="22"/>
      <c r="V328" s="22"/>
      <c r="W328" s="24">
        <v>9078.43</v>
      </c>
      <c r="X328" s="24">
        <v>2073.3500000000004</v>
      </c>
      <c r="Y328" s="24">
        <v>7005.08</v>
      </c>
    </row>
    <row r="329" spans="1:25" x14ac:dyDescent="0.25">
      <c r="A329" s="21">
        <v>328</v>
      </c>
      <c r="B329" s="22" t="s">
        <v>1826</v>
      </c>
      <c r="C329" s="22" t="s">
        <v>24</v>
      </c>
      <c r="D329" s="22" t="s">
        <v>82</v>
      </c>
      <c r="E329" s="22" t="s">
        <v>83</v>
      </c>
      <c r="F329" s="22" t="s">
        <v>84</v>
      </c>
      <c r="G329" s="22" t="s">
        <v>85</v>
      </c>
      <c r="H329" s="22" t="s">
        <v>233</v>
      </c>
      <c r="I329" s="22" t="s">
        <v>62</v>
      </c>
      <c r="J329" s="22" t="s">
        <v>46</v>
      </c>
      <c r="K329" s="22" t="s">
        <v>42</v>
      </c>
      <c r="L329" s="22">
        <v>1</v>
      </c>
      <c r="M329" s="22" t="s">
        <v>1771</v>
      </c>
      <c r="N329" s="22" t="s">
        <v>269</v>
      </c>
      <c r="O329" s="22" t="s">
        <v>270</v>
      </c>
      <c r="P329" s="22"/>
      <c r="Q329" s="21">
        <v>1</v>
      </c>
      <c r="R329" s="21" t="s">
        <v>30</v>
      </c>
      <c r="S329" s="23" t="s">
        <v>271</v>
      </c>
      <c r="T329" s="24">
        <v>1102.7700000000004</v>
      </c>
      <c r="U329" s="22"/>
      <c r="V329" s="22"/>
      <c r="W329" s="24">
        <v>8994.4500000000007</v>
      </c>
      <c r="X329" s="24">
        <v>7891.68</v>
      </c>
      <c r="Y329" s="24">
        <v>1102.7700000000004</v>
      </c>
    </row>
    <row r="330" spans="1:25" x14ac:dyDescent="0.25">
      <c r="A330" s="21">
        <v>329</v>
      </c>
      <c r="B330" s="22" t="s">
        <v>1826</v>
      </c>
      <c r="C330" s="22" t="s">
        <v>24</v>
      </c>
      <c r="D330" s="22" t="s">
        <v>82</v>
      </c>
      <c r="E330" s="22" t="s">
        <v>83</v>
      </c>
      <c r="F330" s="22" t="s">
        <v>84</v>
      </c>
      <c r="G330" s="22" t="s">
        <v>85</v>
      </c>
      <c r="H330" s="22" t="s">
        <v>292</v>
      </c>
      <c r="I330" s="22" t="s">
        <v>45</v>
      </c>
      <c r="J330" s="22" t="s">
        <v>46</v>
      </c>
      <c r="K330" s="22" t="s">
        <v>42</v>
      </c>
      <c r="L330" s="22">
        <v>1</v>
      </c>
      <c r="M330" s="22" t="s">
        <v>1772</v>
      </c>
      <c r="N330" s="22" t="s">
        <v>294</v>
      </c>
      <c r="O330" s="22" t="s">
        <v>295</v>
      </c>
      <c r="P330" s="22"/>
      <c r="Q330" s="21">
        <v>1</v>
      </c>
      <c r="R330" s="21" t="s">
        <v>30</v>
      </c>
      <c r="S330" s="23" t="s">
        <v>296</v>
      </c>
      <c r="T330" s="24">
        <v>7044.49</v>
      </c>
      <c r="U330" s="22"/>
      <c r="V330" s="22"/>
      <c r="W330" s="24">
        <v>10478.9</v>
      </c>
      <c r="X330" s="24">
        <v>3434.41</v>
      </c>
      <c r="Y330" s="24">
        <v>7044.49</v>
      </c>
    </row>
    <row r="331" spans="1:25" x14ac:dyDescent="0.25">
      <c r="A331" s="21">
        <v>330</v>
      </c>
      <c r="B331" s="22" t="s">
        <v>1826</v>
      </c>
      <c r="C331" s="22" t="s">
        <v>24</v>
      </c>
      <c r="D331" s="22" t="s">
        <v>82</v>
      </c>
      <c r="E331" s="22" t="s">
        <v>83</v>
      </c>
      <c r="F331" s="22" t="s">
        <v>84</v>
      </c>
      <c r="G331" s="22" t="s">
        <v>85</v>
      </c>
      <c r="H331" s="22" t="s">
        <v>434</v>
      </c>
      <c r="I331" s="22" t="s">
        <v>206</v>
      </c>
      <c r="J331" s="22" t="s">
        <v>207</v>
      </c>
      <c r="K331" s="22" t="s">
        <v>42</v>
      </c>
      <c r="L331" s="22">
        <v>1</v>
      </c>
      <c r="M331" s="22" t="s">
        <v>1773</v>
      </c>
      <c r="N331" s="22" t="s">
        <v>436</v>
      </c>
      <c r="O331" s="22" t="s">
        <v>437</v>
      </c>
      <c r="P331" s="22"/>
      <c r="Q331" s="21">
        <v>1</v>
      </c>
      <c r="R331" s="21" t="s">
        <v>30</v>
      </c>
      <c r="S331" s="23" t="s">
        <v>245</v>
      </c>
      <c r="T331" s="24">
        <v>4901.2499999999991</v>
      </c>
      <c r="U331" s="22"/>
      <c r="V331" s="22"/>
      <c r="W331" s="24">
        <v>8241.6999999999989</v>
      </c>
      <c r="X331" s="24">
        <v>3340.45</v>
      </c>
      <c r="Y331" s="24">
        <v>4901.2499999999991</v>
      </c>
    </row>
    <row r="332" spans="1:25" x14ac:dyDescent="0.25">
      <c r="A332" s="21">
        <v>331</v>
      </c>
      <c r="B332" s="22" t="s">
        <v>1826</v>
      </c>
      <c r="C332" s="22" t="s">
        <v>24</v>
      </c>
      <c r="D332" s="22" t="s">
        <v>82</v>
      </c>
      <c r="E332" s="22" t="s">
        <v>83</v>
      </c>
      <c r="F332" s="22" t="s">
        <v>84</v>
      </c>
      <c r="G332" s="22" t="s">
        <v>85</v>
      </c>
      <c r="H332" s="22" t="s">
        <v>233</v>
      </c>
      <c r="I332" s="22" t="s">
        <v>62</v>
      </c>
      <c r="J332" s="22" t="s">
        <v>46</v>
      </c>
      <c r="K332" s="22" t="s">
        <v>42</v>
      </c>
      <c r="L332" s="22">
        <v>1</v>
      </c>
      <c r="M332" s="22" t="s">
        <v>1774</v>
      </c>
      <c r="N332" s="22" t="s">
        <v>545</v>
      </c>
      <c r="O332" s="22" t="s">
        <v>546</v>
      </c>
      <c r="P332" s="22"/>
      <c r="Q332" s="21">
        <v>1</v>
      </c>
      <c r="R332" s="21" t="s">
        <v>30</v>
      </c>
      <c r="S332" s="23" t="s">
        <v>271</v>
      </c>
      <c r="T332" s="24">
        <v>4734.18</v>
      </c>
      <c r="U332" s="22"/>
      <c r="V332" s="22"/>
      <c r="W332" s="24">
        <v>8994.4500000000007</v>
      </c>
      <c r="X332" s="24">
        <v>4260.2700000000004</v>
      </c>
      <c r="Y332" s="24">
        <v>4734.18</v>
      </c>
    </row>
    <row r="333" spans="1:25" x14ac:dyDescent="0.25">
      <c r="A333" s="21">
        <v>332</v>
      </c>
      <c r="B333" s="22" t="s">
        <v>1826</v>
      </c>
      <c r="C333" s="22" t="s">
        <v>24</v>
      </c>
      <c r="D333" s="22" t="s">
        <v>82</v>
      </c>
      <c r="E333" s="22" t="s">
        <v>83</v>
      </c>
      <c r="F333" s="22" t="s">
        <v>84</v>
      </c>
      <c r="G333" s="22" t="s">
        <v>85</v>
      </c>
      <c r="H333" s="22" t="s">
        <v>292</v>
      </c>
      <c r="I333" s="22" t="s">
        <v>45</v>
      </c>
      <c r="J333" s="22" t="s">
        <v>46</v>
      </c>
      <c r="K333" s="22" t="s">
        <v>42</v>
      </c>
      <c r="L333" s="22">
        <v>1</v>
      </c>
      <c r="M333" s="22" t="s">
        <v>1775</v>
      </c>
      <c r="N333" s="22" t="s">
        <v>562</v>
      </c>
      <c r="O333" s="22" t="s">
        <v>563</v>
      </c>
      <c r="P333" s="22"/>
      <c r="Q333" s="21">
        <v>1</v>
      </c>
      <c r="R333" s="21" t="s">
        <v>30</v>
      </c>
      <c r="S333" s="23" t="s">
        <v>245</v>
      </c>
      <c r="T333" s="24">
        <v>7899.9699999999993</v>
      </c>
      <c r="U333" s="22"/>
      <c r="V333" s="22"/>
      <c r="W333" s="24">
        <v>10374.049999999999</v>
      </c>
      <c r="X333" s="24">
        <v>2474.0799999999995</v>
      </c>
      <c r="Y333" s="24">
        <v>7899.9699999999993</v>
      </c>
    </row>
    <row r="334" spans="1:25" x14ac:dyDescent="0.25">
      <c r="A334" s="21">
        <v>333</v>
      </c>
      <c r="B334" s="22" t="s">
        <v>1826</v>
      </c>
      <c r="C334" s="22" t="s">
        <v>24</v>
      </c>
      <c r="D334" s="22" t="s">
        <v>82</v>
      </c>
      <c r="E334" s="22" t="s">
        <v>83</v>
      </c>
      <c r="F334" s="22" t="s">
        <v>84</v>
      </c>
      <c r="G334" s="22" t="s">
        <v>85</v>
      </c>
      <c r="H334" s="22" t="s">
        <v>233</v>
      </c>
      <c r="I334" s="22" t="s">
        <v>62</v>
      </c>
      <c r="J334" s="22" t="s">
        <v>46</v>
      </c>
      <c r="K334" s="22" t="s">
        <v>42</v>
      </c>
      <c r="L334" s="22">
        <v>1</v>
      </c>
      <c r="M334" s="22" t="s">
        <v>1776</v>
      </c>
      <c r="N334" s="22" t="s">
        <v>658</v>
      </c>
      <c r="O334" s="22" t="s">
        <v>659</v>
      </c>
      <c r="P334" s="22"/>
      <c r="Q334" s="21">
        <v>1</v>
      </c>
      <c r="R334" s="21" t="s">
        <v>30</v>
      </c>
      <c r="S334" s="23" t="s">
        <v>271</v>
      </c>
      <c r="T334" s="24">
        <v>842.79</v>
      </c>
      <c r="U334" s="22"/>
      <c r="V334" s="22"/>
      <c r="W334" s="24">
        <v>8994.4500000000007</v>
      </c>
      <c r="X334" s="24">
        <v>8151.6600000000008</v>
      </c>
      <c r="Y334" s="24">
        <v>842.79</v>
      </c>
    </row>
    <row r="335" spans="1:25" x14ac:dyDescent="0.25">
      <c r="A335" s="21">
        <v>334</v>
      </c>
      <c r="B335" s="22" t="s">
        <v>1826</v>
      </c>
      <c r="C335" s="22" t="s">
        <v>24</v>
      </c>
      <c r="D335" s="22" t="s">
        <v>82</v>
      </c>
      <c r="E335" s="22" t="s">
        <v>83</v>
      </c>
      <c r="F335" s="22" t="s">
        <v>84</v>
      </c>
      <c r="G335" s="22" t="s">
        <v>85</v>
      </c>
      <c r="H335" s="22" t="s">
        <v>292</v>
      </c>
      <c r="I335" s="22" t="s">
        <v>45</v>
      </c>
      <c r="J335" s="22" t="s">
        <v>46</v>
      </c>
      <c r="K335" s="22" t="s">
        <v>42</v>
      </c>
      <c r="L335" s="22">
        <v>1</v>
      </c>
      <c r="M335" s="22" t="s">
        <v>1777</v>
      </c>
      <c r="N335" s="22" t="s">
        <v>681</v>
      </c>
      <c r="O335" s="22" t="s">
        <v>682</v>
      </c>
      <c r="P335" s="22"/>
      <c r="Q335" s="21">
        <v>1</v>
      </c>
      <c r="R335" s="21" t="s">
        <v>30</v>
      </c>
      <c r="S335" s="23" t="s">
        <v>683</v>
      </c>
      <c r="T335" s="24">
        <v>6477.41</v>
      </c>
      <c r="U335" s="22"/>
      <c r="V335" s="22"/>
      <c r="W335" s="24">
        <v>10478.9</v>
      </c>
      <c r="X335" s="24">
        <v>4001.4899999999993</v>
      </c>
      <c r="Y335" s="24">
        <v>6477.41</v>
      </c>
    </row>
    <row r="336" spans="1:25" x14ac:dyDescent="0.25">
      <c r="A336" s="21">
        <v>335</v>
      </c>
      <c r="B336" s="22" t="s">
        <v>1826</v>
      </c>
      <c r="C336" s="22" t="s">
        <v>24</v>
      </c>
      <c r="D336" s="22" t="s">
        <v>82</v>
      </c>
      <c r="E336" s="22" t="s">
        <v>83</v>
      </c>
      <c r="F336" s="22" t="s">
        <v>84</v>
      </c>
      <c r="G336" s="22" t="s">
        <v>85</v>
      </c>
      <c r="H336" s="22" t="s">
        <v>233</v>
      </c>
      <c r="I336" s="22" t="s">
        <v>62</v>
      </c>
      <c r="J336" s="22" t="s">
        <v>46</v>
      </c>
      <c r="K336" s="22" t="s">
        <v>42</v>
      </c>
      <c r="L336" s="22">
        <v>1</v>
      </c>
      <c r="M336" s="22" t="s">
        <v>1778</v>
      </c>
      <c r="N336" s="22" t="s">
        <v>763</v>
      </c>
      <c r="O336" s="22" t="s">
        <v>764</v>
      </c>
      <c r="P336" s="22"/>
      <c r="Q336" s="21">
        <v>1</v>
      </c>
      <c r="R336" s="21" t="s">
        <v>30</v>
      </c>
      <c r="S336" s="23" t="s">
        <v>271</v>
      </c>
      <c r="T336" s="24">
        <v>5096.9799999999996</v>
      </c>
      <c r="U336" s="22"/>
      <c r="V336" s="22"/>
      <c r="W336" s="24">
        <v>9128.43</v>
      </c>
      <c r="X336" s="24">
        <v>4031.4500000000003</v>
      </c>
      <c r="Y336" s="24">
        <v>5096.9799999999996</v>
      </c>
    </row>
    <row r="337" spans="1:25" x14ac:dyDescent="0.25">
      <c r="A337" s="21">
        <v>336</v>
      </c>
      <c r="B337" s="22" t="s">
        <v>1826</v>
      </c>
      <c r="C337" s="22" t="s">
        <v>24</v>
      </c>
      <c r="D337" s="22" t="s">
        <v>82</v>
      </c>
      <c r="E337" s="22" t="s">
        <v>83</v>
      </c>
      <c r="F337" s="22" t="s">
        <v>84</v>
      </c>
      <c r="G337" s="22" t="s">
        <v>85</v>
      </c>
      <c r="H337" s="22" t="s">
        <v>233</v>
      </c>
      <c r="I337" s="22" t="s">
        <v>62</v>
      </c>
      <c r="J337" s="22" t="s">
        <v>46</v>
      </c>
      <c r="K337" s="22" t="s">
        <v>42</v>
      </c>
      <c r="L337" s="22">
        <v>1</v>
      </c>
      <c r="M337" s="22" t="s">
        <v>1780</v>
      </c>
      <c r="N337" s="22" t="s">
        <v>881</v>
      </c>
      <c r="O337" s="22" t="s">
        <v>882</v>
      </c>
      <c r="P337" s="22"/>
      <c r="Q337" s="21">
        <v>1</v>
      </c>
      <c r="R337" s="21" t="s">
        <v>30</v>
      </c>
      <c r="S337" s="23" t="s">
        <v>271</v>
      </c>
      <c r="T337" s="24">
        <v>2498.5900000000011</v>
      </c>
      <c r="U337" s="22"/>
      <c r="V337" s="22"/>
      <c r="W337" s="24">
        <v>9128.43</v>
      </c>
      <c r="X337" s="24">
        <v>6629.8399999999992</v>
      </c>
      <c r="Y337" s="24">
        <v>2498.5900000000011</v>
      </c>
    </row>
    <row r="338" spans="1:25" x14ac:dyDescent="0.25">
      <c r="A338" s="21">
        <v>337</v>
      </c>
      <c r="B338" s="22" t="s">
        <v>1826</v>
      </c>
      <c r="C338" s="22" t="s">
        <v>24</v>
      </c>
      <c r="D338" s="22" t="s">
        <v>82</v>
      </c>
      <c r="E338" s="22" t="s">
        <v>83</v>
      </c>
      <c r="F338" s="22" t="s">
        <v>84</v>
      </c>
      <c r="G338" s="22" t="s">
        <v>85</v>
      </c>
      <c r="H338" s="22" t="s">
        <v>292</v>
      </c>
      <c r="I338" s="22" t="s">
        <v>45</v>
      </c>
      <c r="J338" s="22" t="s">
        <v>46</v>
      </c>
      <c r="K338" s="22" t="s">
        <v>42</v>
      </c>
      <c r="L338" s="22">
        <v>1</v>
      </c>
      <c r="M338" s="22" t="s">
        <v>1781</v>
      </c>
      <c r="N338" s="22" t="s">
        <v>1036</v>
      </c>
      <c r="O338" s="22" t="s">
        <v>1037</v>
      </c>
      <c r="P338" s="22"/>
      <c r="Q338" s="21">
        <v>1</v>
      </c>
      <c r="R338" s="21" t="s">
        <v>30</v>
      </c>
      <c r="S338" s="23" t="s">
        <v>245</v>
      </c>
      <c r="T338" s="24">
        <v>7204.67</v>
      </c>
      <c r="U338" s="22"/>
      <c r="V338" s="22"/>
      <c r="W338" s="24">
        <v>10451.48</v>
      </c>
      <c r="X338" s="24">
        <v>3246.8099999999995</v>
      </c>
      <c r="Y338" s="24">
        <v>7204.67</v>
      </c>
    </row>
    <row r="339" spans="1:25" x14ac:dyDescent="0.25">
      <c r="A339" s="21">
        <v>338</v>
      </c>
      <c r="B339" s="22" t="s">
        <v>1826</v>
      </c>
      <c r="C339" s="22" t="s">
        <v>24</v>
      </c>
      <c r="D339" s="22" t="s">
        <v>82</v>
      </c>
      <c r="E339" s="22" t="s">
        <v>83</v>
      </c>
      <c r="F339" s="22" t="s">
        <v>84</v>
      </c>
      <c r="G339" s="22" t="s">
        <v>85</v>
      </c>
      <c r="H339" s="22" t="s">
        <v>292</v>
      </c>
      <c r="I339" s="22" t="s">
        <v>45</v>
      </c>
      <c r="J339" s="22" t="s">
        <v>46</v>
      </c>
      <c r="K339" s="22" t="s">
        <v>42</v>
      </c>
      <c r="L339" s="22">
        <v>1</v>
      </c>
      <c r="M339" s="22" t="s">
        <v>1784</v>
      </c>
      <c r="N339" s="22" t="s">
        <v>1205</v>
      </c>
      <c r="O339" s="22" t="s">
        <v>1206</v>
      </c>
      <c r="P339" s="22"/>
      <c r="Q339" s="21">
        <v>1</v>
      </c>
      <c r="R339" s="21" t="s">
        <v>30</v>
      </c>
      <c r="S339" s="23" t="s">
        <v>245</v>
      </c>
      <c r="T339" s="24">
        <v>8052.9500000000007</v>
      </c>
      <c r="U339" s="22"/>
      <c r="V339" s="22"/>
      <c r="W339" s="24">
        <v>10528.9</v>
      </c>
      <c r="X339" s="24">
        <v>2475.9499999999994</v>
      </c>
      <c r="Y339" s="24">
        <v>8052.9500000000007</v>
      </c>
    </row>
    <row r="340" spans="1:25" x14ac:dyDescent="0.25">
      <c r="A340" s="21">
        <v>339</v>
      </c>
      <c r="B340" s="22" t="s">
        <v>1826</v>
      </c>
      <c r="C340" s="22" t="s">
        <v>24</v>
      </c>
      <c r="D340" s="22" t="s">
        <v>82</v>
      </c>
      <c r="E340" s="22" t="s">
        <v>83</v>
      </c>
      <c r="F340" s="22" t="s">
        <v>84</v>
      </c>
      <c r="G340" s="22" t="s">
        <v>85</v>
      </c>
      <c r="H340" s="22" t="s">
        <v>434</v>
      </c>
      <c r="I340" s="22" t="s">
        <v>206</v>
      </c>
      <c r="J340" s="22" t="s">
        <v>207</v>
      </c>
      <c r="K340" s="22" t="s">
        <v>42</v>
      </c>
      <c r="L340" s="22">
        <v>1</v>
      </c>
      <c r="M340" s="22" t="s">
        <v>1785</v>
      </c>
      <c r="N340" s="22" t="s">
        <v>1226</v>
      </c>
      <c r="O340" s="22" t="s">
        <v>1227</v>
      </c>
      <c r="P340" s="22"/>
      <c r="Q340" s="21">
        <v>1</v>
      </c>
      <c r="R340" s="21" t="s">
        <v>30</v>
      </c>
      <c r="S340" s="23" t="s">
        <v>245</v>
      </c>
      <c r="T340" s="24">
        <v>6106.08</v>
      </c>
      <c r="U340" s="22"/>
      <c r="V340" s="22"/>
      <c r="W340" s="24">
        <v>8101.15</v>
      </c>
      <c r="X340" s="24">
        <v>1995.0699999999997</v>
      </c>
      <c r="Y340" s="24">
        <v>6106.08</v>
      </c>
    </row>
    <row r="341" spans="1:25" x14ac:dyDescent="0.25">
      <c r="A341" s="21">
        <v>340</v>
      </c>
      <c r="B341" s="22" t="s">
        <v>1826</v>
      </c>
      <c r="C341" s="22" t="s">
        <v>24</v>
      </c>
      <c r="D341" s="22" t="s">
        <v>82</v>
      </c>
      <c r="E341" s="22" t="s">
        <v>83</v>
      </c>
      <c r="F341" s="22" t="s">
        <v>84</v>
      </c>
      <c r="G341" s="22" t="s">
        <v>85</v>
      </c>
      <c r="H341" s="22" t="s">
        <v>292</v>
      </c>
      <c r="I341" s="22" t="s">
        <v>45</v>
      </c>
      <c r="J341" s="22" t="s">
        <v>46</v>
      </c>
      <c r="K341" s="22" t="s">
        <v>42</v>
      </c>
      <c r="L341" s="22">
        <v>1</v>
      </c>
      <c r="M341" s="22" t="s">
        <v>1786</v>
      </c>
      <c r="N341" s="22" t="s">
        <v>1260</v>
      </c>
      <c r="O341" s="22" t="s">
        <v>1261</v>
      </c>
      <c r="P341" s="22"/>
      <c r="Q341" s="21">
        <v>1</v>
      </c>
      <c r="R341" s="21" t="s">
        <v>30</v>
      </c>
      <c r="S341" s="23" t="s">
        <v>245</v>
      </c>
      <c r="T341" s="24">
        <v>7003.56</v>
      </c>
      <c r="U341" s="22"/>
      <c r="V341" s="22"/>
      <c r="W341" s="24">
        <v>10528.9</v>
      </c>
      <c r="X341" s="24">
        <v>3525.3399999999992</v>
      </c>
      <c r="Y341" s="24">
        <v>7003.56</v>
      </c>
    </row>
    <row r="342" spans="1:25" x14ac:dyDescent="0.25">
      <c r="A342" s="21">
        <v>341</v>
      </c>
      <c r="B342" s="22" t="s">
        <v>1826</v>
      </c>
      <c r="C342" s="22" t="s">
        <v>24</v>
      </c>
      <c r="D342" s="22" t="s">
        <v>82</v>
      </c>
      <c r="E342" s="22" t="s">
        <v>83</v>
      </c>
      <c r="F342" s="22" t="s">
        <v>84</v>
      </c>
      <c r="G342" s="22" t="s">
        <v>85</v>
      </c>
      <c r="H342" s="22" t="s">
        <v>434</v>
      </c>
      <c r="I342" s="22" t="s">
        <v>206</v>
      </c>
      <c r="J342" s="22" t="s">
        <v>207</v>
      </c>
      <c r="K342" s="22" t="s">
        <v>42</v>
      </c>
      <c r="L342" s="22">
        <v>1</v>
      </c>
      <c r="M342" s="22" t="s">
        <v>1787</v>
      </c>
      <c r="N342" s="22" t="s">
        <v>1325</v>
      </c>
      <c r="O342" s="22" t="s">
        <v>1326</v>
      </c>
      <c r="P342" s="22"/>
      <c r="Q342" s="21">
        <v>1</v>
      </c>
      <c r="R342" s="21" t="s">
        <v>30</v>
      </c>
      <c r="S342" s="23" t="s">
        <v>245</v>
      </c>
      <c r="T342" s="24">
        <v>5570.11</v>
      </c>
      <c r="U342" s="22"/>
      <c r="V342" s="22"/>
      <c r="W342" s="24">
        <v>8101.15</v>
      </c>
      <c r="X342" s="24">
        <v>2531.04</v>
      </c>
      <c r="Y342" s="24">
        <v>5570.11</v>
      </c>
    </row>
    <row r="343" spans="1:25" x14ac:dyDescent="0.25">
      <c r="A343" s="21">
        <v>342</v>
      </c>
      <c r="B343" s="22" t="s">
        <v>1826</v>
      </c>
      <c r="C343" s="22" t="s">
        <v>24</v>
      </c>
      <c r="D343" s="22" t="s">
        <v>82</v>
      </c>
      <c r="E343" s="22" t="s">
        <v>83</v>
      </c>
      <c r="F343" s="22" t="s">
        <v>84</v>
      </c>
      <c r="G343" s="22" t="s">
        <v>85</v>
      </c>
      <c r="H343" s="22" t="s">
        <v>233</v>
      </c>
      <c r="I343" s="22" t="s">
        <v>62</v>
      </c>
      <c r="J343" s="22" t="s">
        <v>46</v>
      </c>
      <c r="K343" s="22" t="s">
        <v>42</v>
      </c>
      <c r="L343" s="22">
        <v>1</v>
      </c>
      <c r="M343" s="22" t="s">
        <v>1788</v>
      </c>
      <c r="N343" s="22" t="s">
        <v>1365</v>
      </c>
      <c r="O343" s="22" t="s">
        <v>1366</v>
      </c>
      <c r="P343" s="22"/>
      <c r="Q343" s="21">
        <v>1</v>
      </c>
      <c r="R343" s="21" t="s">
        <v>30</v>
      </c>
      <c r="S343" s="23" t="s">
        <v>271</v>
      </c>
      <c r="T343" s="24">
        <v>6630.55</v>
      </c>
      <c r="U343" s="22"/>
      <c r="V343" s="22"/>
      <c r="W343" s="24">
        <v>9128.43</v>
      </c>
      <c r="X343" s="24">
        <v>2497.88</v>
      </c>
      <c r="Y343" s="24">
        <v>6630.55</v>
      </c>
    </row>
    <row r="344" spans="1:25" x14ac:dyDescent="0.25">
      <c r="Q344" s="38"/>
      <c r="R344" s="38"/>
      <c r="T344" s="15">
        <f>SUM(T2:T343)</f>
        <v>2031155.5300000014</v>
      </c>
      <c r="U344" s="16"/>
      <c r="V344" s="16"/>
      <c r="W344" s="39">
        <f t="shared" ref="W344:Y344" si="0">SUM(W2:W343)</f>
        <v>3444422.5800000052</v>
      </c>
      <c r="X344" s="39">
        <f t="shared" si="0"/>
        <v>1413267.0499999986</v>
      </c>
      <c r="Y344" s="39">
        <f t="shared" si="0"/>
        <v>2031155.5300000014</v>
      </c>
    </row>
    <row r="346" spans="1:25" x14ac:dyDescent="0.25">
      <c r="A346" s="21">
        <v>1</v>
      </c>
      <c r="B346" s="22" t="s">
        <v>1826</v>
      </c>
      <c r="C346" s="22" t="s">
        <v>24</v>
      </c>
      <c r="D346" s="22" t="s">
        <v>67</v>
      </c>
      <c r="E346" s="22" t="s">
        <v>188</v>
      </c>
      <c r="F346" s="22" t="s">
        <v>189</v>
      </c>
      <c r="G346" s="22" t="s">
        <v>26</v>
      </c>
      <c r="H346" s="22" t="s">
        <v>233</v>
      </c>
      <c r="I346" s="22" t="s">
        <v>62</v>
      </c>
      <c r="J346" s="22" t="s">
        <v>46</v>
      </c>
      <c r="K346" s="22" t="s">
        <v>42</v>
      </c>
      <c r="L346" s="22">
        <v>1</v>
      </c>
      <c r="M346" s="22" t="s">
        <v>1482</v>
      </c>
      <c r="N346" s="22" t="s">
        <v>565</v>
      </c>
      <c r="O346" s="22" t="s">
        <v>566</v>
      </c>
      <c r="P346" s="22"/>
      <c r="Q346" s="21">
        <v>1</v>
      </c>
      <c r="R346" s="21" t="s">
        <v>30</v>
      </c>
      <c r="S346" s="23" t="s">
        <v>245</v>
      </c>
      <c r="T346" s="24">
        <v>11463.54</v>
      </c>
      <c r="U346" s="24"/>
      <c r="V346" s="24"/>
      <c r="W346" s="24">
        <v>17988.900000000001</v>
      </c>
      <c r="X346" s="24">
        <v>6525.36</v>
      </c>
      <c r="Y346" s="24">
        <v>11463.54</v>
      </c>
    </row>
    <row r="347" spans="1:25" x14ac:dyDescent="0.25">
      <c r="Q347" s="38"/>
      <c r="R347" s="38"/>
      <c r="T347" s="15">
        <f>SUM(T346)</f>
        <v>11463.54</v>
      </c>
      <c r="W347" s="15">
        <f t="shared" ref="W347:Y347" si="1">SUM(W346)</f>
        <v>17988.900000000001</v>
      </c>
      <c r="X347" s="15">
        <f t="shared" si="1"/>
        <v>6525.36</v>
      </c>
      <c r="Y347" s="15">
        <f t="shared" si="1"/>
        <v>11463.54</v>
      </c>
    </row>
    <row r="349" spans="1:25" x14ac:dyDescent="0.25">
      <c r="A349" s="21">
        <v>1</v>
      </c>
      <c r="B349" s="22" t="s">
        <v>1827</v>
      </c>
      <c r="C349" s="22" t="s">
        <v>24</v>
      </c>
      <c r="D349" s="22" t="s">
        <v>31</v>
      </c>
      <c r="E349" s="22" t="s">
        <v>98</v>
      </c>
      <c r="F349" s="22" t="s">
        <v>99</v>
      </c>
      <c r="G349" s="22" t="s">
        <v>26</v>
      </c>
      <c r="H349" s="22" t="s">
        <v>253</v>
      </c>
      <c r="I349" s="22" t="s">
        <v>34</v>
      </c>
      <c r="J349" s="22" t="s">
        <v>28</v>
      </c>
      <c r="K349" s="22" t="s">
        <v>29</v>
      </c>
      <c r="L349" s="21">
        <v>1</v>
      </c>
      <c r="M349" s="22" t="s">
        <v>1432</v>
      </c>
      <c r="N349" s="22" t="s">
        <v>450</v>
      </c>
      <c r="O349" s="22" t="s">
        <v>451</v>
      </c>
      <c r="P349" s="22"/>
      <c r="Q349" s="21">
        <v>1</v>
      </c>
      <c r="R349" s="21" t="s">
        <v>30</v>
      </c>
      <c r="S349" s="23" t="s">
        <v>257</v>
      </c>
      <c r="T349" s="24">
        <v>3883.2700000000004</v>
      </c>
      <c r="U349" s="24"/>
      <c r="V349" s="24"/>
      <c r="W349" s="24">
        <v>16484.150000000001</v>
      </c>
      <c r="X349" s="24">
        <v>12600.880000000001</v>
      </c>
      <c r="Y349" s="24">
        <v>3883.2700000000004</v>
      </c>
    </row>
    <row r="350" spans="1:25" x14ac:dyDescent="0.25">
      <c r="A350" s="21">
        <v>2</v>
      </c>
      <c r="B350" s="22" t="s">
        <v>1827</v>
      </c>
      <c r="C350" s="22" t="s">
        <v>24</v>
      </c>
      <c r="D350" s="22" t="s">
        <v>31</v>
      </c>
      <c r="E350" s="22" t="s">
        <v>98</v>
      </c>
      <c r="F350" s="22" t="s">
        <v>99</v>
      </c>
      <c r="G350" s="22" t="s">
        <v>26</v>
      </c>
      <c r="H350" s="22" t="s">
        <v>653</v>
      </c>
      <c r="I350" s="22" t="s">
        <v>27</v>
      </c>
      <c r="J350" s="22" t="s">
        <v>28</v>
      </c>
      <c r="K350" s="22" t="s">
        <v>29</v>
      </c>
      <c r="L350" s="21">
        <v>1</v>
      </c>
      <c r="M350" s="22" t="s">
        <v>1433</v>
      </c>
      <c r="N350" s="22" t="s">
        <v>884</v>
      </c>
      <c r="O350" s="22" t="s">
        <v>885</v>
      </c>
      <c r="P350" s="22"/>
      <c r="Q350" s="21">
        <v>1</v>
      </c>
      <c r="R350" s="21" t="s">
        <v>30</v>
      </c>
      <c r="S350" s="23" t="s">
        <v>271</v>
      </c>
      <c r="T350" s="24">
        <v>10953.16</v>
      </c>
      <c r="U350" s="24"/>
      <c r="V350" s="24"/>
      <c r="W350" s="24">
        <v>19373.8</v>
      </c>
      <c r="X350" s="24">
        <v>8420.64</v>
      </c>
      <c r="Y350" s="24">
        <v>10953.16</v>
      </c>
    </row>
    <row r="351" spans="1:25" x14ac:dyDescent="0.25">
      <c r="A351" s="21">
        <v>3</v>
      </c>
      <c r="B351" s="22" t="s">
        <v>1827</v>
      </c>
      <c r="C351" s="22" t="s">
        <v>24</v>
      </c>
      <c r="D351" s="22" t="s">
        <v>31</v>
      </c>
      <c r="E351" s="22" t="s">
        <v>98</v>
      </c>
      <c r="F351" s="22" t="s">
        <v>99</v>
      </c>
      <c r="G351" s="22" t="s">
        <v>26</v>
      </c>
      <c r="H351" s="22" t="s">
        <v>241</v>
      </c>
      <c r="I351" s="22" t="s">
        <v>70</v>
      </c>
      <c r="J351" s="22" t="s">
        <v>71</v>
      </c>
      <c r="K351" s="22" t="s">
        <v>42</v>
      </c>
      <c r="L351" s="21">
        <v>1</v>
      </c>
      <c r="M351" s="22" t="s">
        <v>1434</v>
      </c>
      <c r="N351" s="22" t="s">
        <v>415</v>
      </c>
      <c r="O351" s="22" t="s">
        <v>416</v>
      </c>
      <c r="P351" s="22"/>
      <c r="Q351" s="21">
        <v>1</v>
      </c>
      <c r="R351" s="21" t="s">
        <v>30</v>
      </c>
      <c r="S351" s="23" t="s">
        <v>245</v>
      </c>
      <c r="T351" s="24">
        <v>6174.96</v>
      </c>
      <c r="U351" s="24"/>
      <c r="V351" s="24"/>
      <c r="W351" s="24">
        <v>9476.1299999999992</v>
      </c>
      <c r="X351" s="24">
        <v>3301.1699999999992</v>
      </c>
      <c r="Y351" s="24">
        <v>6174.96</v>
      </c>
    </row>
    <row r="352" spans="1:25" x14ac:dyDescent="0.25">
      <c r="A352" s="21">
        <v>4</v>
      </c>
      <c r="B352" s="22" t="s">
        <v>1827</v>
      </c>
      <c r="C352" s="22" t="s">
        <v>24</v>
      </c>
      <c r="D352" s="22" t="s">
        <v>31</v>
      </c>
      <c r="E352" s="22" t="s">
        <v>98</v>
      </c>
      <c r="F352" s="22" t="s">
        <v>99</v>
      </c>
      <c r="G352" s="22" t="s">
        <v>26</v>
      </c>
      <c r="H352" s="22" t="s">
        <v>233</v>
      </c>
      <c r="I352" s="22" t="s">
        <v>62</v>
      </c>
      <c r="J352" s="22" t="s">
        <v>46</v>
      </c>
      <c r="K352" s="22" t="s">
        <v>42</v>
      </c>
      <c r="L352" s="21">
        <v>1</v>
      </c>
      <c r="M352" s="22" t="s">
        <v>1435</v>
      </c>
      <c r="N352" s="22" t="s">
        <v>517</v>
      </c>
      <c r="O352" s="22" t="s">
        <v>518</v>
      </c>
      <c r="P352" s="22"/>
      <c r="Q352" s="21">
        <v>1</v>
      </c>
      <c r="R352" s="21" t="s">
        <v>30</v>
      </c>
      <c r="S352" s="23" t="s">
        <v>245</v>
      </c>
      <c r="T352" s="24">
        <v>6550.7799999999988</v>
      </c>
      <c r="U352" s="24"/>
      <c r="V352" s="24"/>
      <c r="W352" s="24">
        <v>10208.040000000001</v>
      </c>
      <c r="X352" s="24">
        <v>3657.2600000000016</v>
      </c>
      <c r="Y352" s="24">
        <v>6550.7799999999988</v>
      </c>
    </row>
    <row r="353" spans="1:25" x14ac:dyDescent="0.25">
      <c r="A353" s="21">
        <v>5</v>
      </c>
      <c r="B353" s="22" t="s">
        <v>1827</v>
      </c>
      <c r="C353" s="22" t="s">
        <v>24</v>
      </c>
      <c r="D353" s="22" t="s">
        <v>31</v>
      </c>
      <c r="E353" s="22" t="s">
        <v>98</v>
      </c>
      <c r="F353" s="22" t="s">
        <v>99</v>
      </c>
      <c r="G353" s="22" t="s">
        <v>26</v>
      </c>
      <c r="H353" s="22" t="s">
        <v>241</v>
      </c>
      <c r="I353" s="22" t="s">
        <v>70</v>
      </c>
      <c r="J353" s="22" t="s">
        <v>71</v>
      </c>
      <c r="K353" s="22" t="s">
        <v>42</v>
      </c>
      <c r="L353" s="21">
        <v>1</v>
      </c>
      <c r="M353" s="22" t="s">
        <v>1436</v>
      </c>
      <c r="N353" s="22" t="s">
        <v>671</v>
      </c>
      <c r="O353" s="22" t="s">
        <v>672</v>
      </c>
      <c r="P353" s="22"/>
      <c r="Q353" s="21">
        <v>1</v>
      </c>
      <c r="R353" s="21" t="s">
        <v>30</v>
      </c>
      <c r="S353" s="23" t="s">
        <v>245</v>
      </c>
      <c r="T353" s="24">
        <v>2258.9300000000003</v>
      </c>
      <c r="U353" s="24"/>
      <c r="V353" s="24"/>
      <c r="W353" s="24">
        <v>9401.9</v>
      </c>
      <c r="X353" s="24">
        <v>7142.9699999999993</v>
      </c>
      <c r="Y353" s="24">
        <v>2258.9300000000003</v>
      </c>
    </row>
    <row r="354" spans="1:25" x14ac:dyDescent="0.25">
      <c r="A354" s="21">
        <v>6</v>
      </c>
      <c r="B354" s="22" t="s">
        <v>1827</v>
      </c>
      <c r="C354" s="22" t="s">
        <v>24</v>
      </c>
      <c r="D354" s="22" t="s">
        <v>31</v>
      </c>
      <c r="E354" s="22" t="s">
        <v>98</v>
      </c>
      <c r="F354" s="22" t="s">
        <v>99</v>
      </c>
      <c r="G354" s="22" t="s">
        <v>26</v>
      </c>
      <c r="H354" s="22" t="s">
        <v>233</v>
      </c>
      <c r="I354" s="22" t="s">
        <v>62</v>
      </c>
      <c r="J354" s="22" t="s">
        <v>46</v>
      </c>
      <c r="K354" s="22" t="s">
        <v>42</v>
      </c>
      <c r="L354" s="21">
        <v>1</v>
      </c>
      <c r="M354" s="22" t="s">
        <v>1437</v>
      </c>
      <c r="N354" s="22" t="s">
        <v>725</v>
      </c>
      <c r="O354" s="22" t="s">
        <v>726</v>
      </c>
      <c r="P354" s="22"/>
      <c r="Q354" s="21">
        <v>1</v>
      </c>
      <c r="R354" s="21" t="s">
        <v>30</v>
      </c>
      <c r="S354" s="23" t="s">
        <v>245</v>
      </c>
      <c r="T354" s="24">
        <v>5257.9500000000007</v>
      </c>
      <c r="U354" s="24"/>
      <c r="V354" s="24"/>
      <c r="W354" s="24">
        <v>8994.4500000000007</v>
      </c>
      <c r="X354" s="24">
        <v>3736.5000000000005</v>
      </c>
      <c r="Y354" s="24">
        <v>5257.9500000000007</v>
      </c>
    </row>
    <row r="355" spans="1:25" x14ac:dyDescent="0.25">
      <c r="A355" s="21">
        <v>7</v>
      </c>
      <c r="B355" s="22" t="s">
        <v>1827</v>
      </c>
      <c r="C355" s="22" t="s">
        <v>24</v>
      </c>
      <c r="D355" s="22" t="s">
        <v>31</v>
      </c>
      <c r="E355" s="22" t="s">
        <v>98</v>
      </c>
      <c r="F355" s="22" t="s">
        <v>99</v>
      </c>
      <c r="G355" s="22" t="s">
        <v>26</v>
      </c>
      <c r="H355" s="22" t="s">
        <v>233</v>
      </c>
      <c r="I355" s="22" t="s">
        <v>62</v>
      </c>
      <c r="J355" s="22" t="s">
        <v>46</v>
      </c>
      <c r="K355" s="22" t="s">
        <v>42</v>
      </c>
      <c r="L355" s="21">
        <v>1</v>
      </c>
      <c r="M355" s="22" t="s">
        <v>1438</v>
      </c>
      <c r="N355" s="22" t="s">
        <v>737</v>
      </c>
      <c r="O355" s="22" t="s">
        <v>738</v>
      </c>
      <c r="P355" s="22"/>
      <c r="Q355" s="21">
        <v>1</v>
      </c>
      <c r="R355" s="21" t="s">
        <v>30</v>
      </c>
      <c r="S355" s="23" t="s">
        <v>245</v>
      </c>
      <c r="T355" s="24">
        <v>7900.72</v>
      </c>
      <c r="U355" s="24"/>
      <c r="V355" s="24"/>
      <c r="W355" s="24">
        <v>10208.040000000001</v>
      </c>
      <c r="X355" s="24">
        <v>2307.3200000000006</v>
      </c>
      <c r="Y355" s="24">
        <v>7900.72</v>
      </c>
    </row>
    <row r="356" spans="1:25" x14ac:dyDescent="0.25">
      <c r="A356" s="21">
        <v>8</v>
      </c>
      <c r="B356" s="22" t="s">
        <v>1827</v>
      </c>
      <c r="C356" s="22" t="s">
        <v>24</v>
      </c>
      <c r="D356" s="22" t="s">
        <v>31</v>
      </c>
      <c r="E356" s="22" t="s">
        <v>98</v>
      </c>
      <c r="F356" s="22" t="s">
        <v>99</v>
      </c>
      <c r="G356" s="22" t="s">
        <v>26</v>
      </c>
      <c r="H356" s="22" t="s">
        <v>241</v>
      </c>
      <c r="I356" s="22" t="s">
        <v>70</v>
      </c>
      <c r="J356" s="22" t="s">
        <v>71</v>
      </c>
      <c r="K356" s="22" t="s">
        <v>42</v>
      </c>
      <c r="L356" s="21">
        <v>1</v>
      </c>
      <c r="M356" s="22" t="s">
        <v>1439</v>
      </c>
      <c r="N356" s="22" t="s">
        <v>743</v>
      </c>
      <c r="O356" s="22" t="s">
        <v>744</v>
      </c>
      <c r="P356" s="22"/>
      <c r="Q356" s="21">
        <v>1</v>
      </c>
      <c r="R356" s="21" t="s">
        <v>30</v>
      </c>
      <c r="S356" s="23" t="s">
        <v>245</v>
      </c>
      <c r="T356" s="24">
        <v>6406.3</v>
      </c>
      <c r="U356" s="24"/>
      <c r="V356" s="24"/>
      <c r="W356" s="24">
        <v>9401.9</v>
      </c>
      <c r="X356" s="24">
        <v>2995.5999999999995</v>
      </c>
      <c r="Y356" s="24">
        <v>6406.3</v>
      </c>
    </row>
    <row r="357" spans="1:25" x14ac:dyDescent="0.25">
      <c r="A357" s="21">
        <v>9</v>
      </c>
      <c r="B357" s="22" t="s">
        <v>1827</v>
      </c>
      <c r="C357" s="22" t="s">
        <v>24</v>
      </c>
      <c r="D357" s="22" t="s">
        <v>31</v>
      </c>
      <c r="E357" s="22" t="s">
        <v>98</v>
      </c>
      <c r="F357" s="22" t="s">
        <v>99</v>
      </c>
      <c r="G357" s="22" t="s">
        <v>26</v>
      </c>
      <c r="H357" s="22" t="s">
        <v>241</v>
      </c>
      <c r="I357" s="22" t="s">
        <v>70</v>
      </c>
      <c r="J357" s="22" t="s">
        <v>71</v>
      </c>
      <c r="K357" s="22" t="s">
        <v>42</v>
      </c>
      <c r="L357" s="21">
        <v>1</v>
      </c>
      <c r="M357" s="22" t="s">
        <v>1440</v>
      </c>
      <c r="N357" s="22" t="s">
        <v>875</v>
      </c>
      <c r="O357" s="22" t="s">
        <v>876</v>
      </c>
      <c r="P357" s="22"/>
      <c r="Q357" s="21">
        <v>1</v>
      </c>
      <c r="R357" s="21" t="s">
        <v>30</v>
      </c>
      <c r="S357" s="23" t="s">
        <v>245</v>
      </c>
      <c r="T357" s="24">
        <v>6149.1900000000005</v>
      </c>
      <c r="U357" s="24"/>
      <c r="V357" s="24"/>
      <c r="W357" s="24">
        <v>9401.9</v>
      </c>
      <c r="X357" s="24">
        <v>3252.7099999999991</v>
      </c>
      <c r="Y357" s="24">
        <v>6149.1900000000005</v>
      </c>
    </row>
    <row r="358" spans="1:25" x14ac:dyDescent="0.25">
      <c r="A358" s="21">
        <v>10</v>
      </c>
      <c r="B358" s="22" t="s">
        <v>1827</v>
      </c>
      <c r="C358" s="22" t="s">
        <v>24</v>
      </c>
      <c r="D358" s="22" t="s">
        <v>31</v>
      </c>
      <c r="E358" s="22" t="s">
        <v>98</v>
      </c>
      <c r="F358" s="22" t="s">
        <v>99</v>
      </c>
      <c r="G358" s="22" t="s">
        <v>26</v>
      </c>
      <c r="H358" s="22" t="s">
        <v>241</v>
      </c>
      <c r="I358" s="22" t="s">
        <v>70</v>
      </c>
      <c r="J358" s="22" t="s">
        <v>71</v>
      </c>
      <c r="K358" s="22" t="s">
        <v>42</v>
      </c>
      <c r="L358" s="21">
        <v>1</v>
      </c>
      <c r="M358" s="22" t="s">
        <v>1441</v>
      </c>
      <c r="N358" s="22" t="s">
        <v>970</v>
      </c>
      <c r="O358" s="22" t="s">
        <v>971</v>
      </c>
      <c r="P358" s="22"/>
      <c r="Q358" s="21">
        <v>1</v>
      </c>
      <c r="R358" s="21" t="s">
        <v>30</v>
      </c>
      <c r="S358" s="23" t="s">
        <v>245</v>
      </c>
      <c r="T358" s="24">
        <v>2050.0699999999997</v>
      </c>
      <c r="U358" s="24"/>
      <c r="V358" s="24"/>
      <c r="W358" s="24">
        <v>9401.9</v>
      </c>
      <c r="X358" s="24">
        <v>7351.83</v>
      </c>
      <c r="Y358" s="24">
        <v>2050.0699999999997</v>
      </c>
    </row>
    <row r="359" spans="1:25" x14ac:dyDescent="0.25">
      <c r="A359" s="21">
        <v>11</v>
      </c>
      <c r="B359" s="22" t="s">
        <v>1827</v>
      </c>
      <c r="C359" s="22" t="s">
        <v>24</v>
      </c>
      <c r="D359" s="22" t="s">
        <v>31</v>
      </c>
      <c r="E359" s="22" t="s">
        <v>98</v>
      </c>
      <c r="F359" s="22" t="s">
        <v>99</v>
      </c>
      <c r="G359" s="22" t="s">
        <v>26</v>
      </c>
      <c r="H359" s="22" t="s">
        <v>233</v>
      </c>
      <c r="I359" s="22" t="s">
        <v>62</v>
      </c>
      <c r="J359" s="22" t="s">
        <v>46</v>
      </c>
      <c r="K359" s="22" t="s">
        <v>42</v>
      </c>
      <c r="L359" s="21">
        <v>1</v>
      </c>
      <c r="M359" s="22" t="s">
        <v>1442</v>
      </c>
      <c r="N359" s="22" t="s">
        <v>989</v>
      </c>
      <c r="O359" s="22" t="s">
        <v>990</v>
      </c>
      <c r="P359" s="22"/>
      <c r="Q359" s="21">
        <v>1</v>
      </c>
      <c r="R359" s="21" t="s">
        <v>30</v>
      </c>
      <c r="S359" s="23" t="s">
        <v>245</v>
      </c>
      <c r="T359" s="24">
        <v>6811.2900000000009</v>
      </c>
      <c r="U359" s="24"/>
      <c r="V359" s="24"/>
      <c r="W359" s="24">
        <v>8994.4500000000007</v>
      </c>
      <c r="X359" s="24">
        <v>2183.16</v>
      </c>
      <c r="Y359" s="24">
        <v>6811.2900000000009</v>
      </c>
    </row>
    <row r="360" spans="1:25" x14ac:dyDescent="0.25">
      <c r="A360" s="21">
        <v>12</v>
      </c>
      <c r="B360" s="22" t="s">
        <v>1827</v>
      </c>
      <c r="C360" s="22" t="s">
        <v>24</v>
      </c>
      <c r="D360" s="22" t="s">
        <v>31</v>
      </c>
      <c r="E360" s="22" t="s">
        <v>98</v>
      </c>
      <c r="F360" s="22" t="s">
        <v>99</v>
      </c>
      <c r="G360" s="22" t="s">
        <v>26</v>
      </c>
      <c r="H360" s="22" t="s">
        <v>233</v>
      </c>
      <c r="I360" s="22" t="s">
        <v>62</v>
      </c>
      <c r="J360" s="22" t="s">
        <v>46</v>
      </c>
      <c r="K360" s="22" t="s">
        <v>42</v>
      </c>
      <c r="L360" s="21">
        <v>1</v>
      </c>
      <c r="M360" s="22" t="s">
        <v>1443</v>
      </c>
      <c r="N360" s="22" t="s">
        <v>1049</v>
      </c>
      <c r="O360" s="22" t="s">
        <v>1050</v>
      </c>
      <c r="P360" s="22"/>
      <c r="Q360" s="21">
        <v>1</v>
      </c>
      <c r="R360" s="21" t="s">
        <v>30</v>
      </c>
      <c r="S360" s="23">
        <v>40664</v>
      </c>
      <c r="T360" s="24">
        <v>6866.7300000000005</v>
      </c>
      <c r="U360" s="24"/>
      <c r="V360" s="24"/>
      <c r="W360" s="24">
        <v>8944.4500000000007</v>
      </c>
      <c r="X360" s="24">
        <v>2077.7200000000003</v>
      </c>
      <c r="Y360" s="24">
        <v>6866.7300000000005</v>
      </c>
    </row>
    <row r="361" spans="1:25" x14ac:dyDescent="0.25">
      <c r="A361" s="21">
        <v>13</v>
      </c>
      <c r="B361" s="22" t="s">
        <v>1827</v>
      </c>
      <c r="C361" s="22" t="s">
        <v>24</v>
      </c>
      <c r="D361" s="22" t="s">
        <v>31</v>
      </c>
      <c r="E361" s="22" t="s">
        <v>98</v>
      </c>
      <c r="F361" s="22" t="s">
        <v>99</v>
      </c>
      <c r="G361" s="22" t="s">
        <v>26</v>
      </c>
      <c r="H361" s="22" t="s">
        <v>233</v>
      </c>
      <c r="I361" s="22" t="s">
        <v>62</v>
      </c>
      <c r="J361" s="22" t="s">
        <v>46</v>
      </c>
      <c r="K361" s="22" t="s">
        <v>42</v>
      </c>
      <c r="L361" s="21">
        <v>1</v>
      </c>
      <c r="M361" s="22" t="s">
        <v>1444</v>
      </c>
      <c r="N361" s="22" t="s">
        <v>1087</v>
      </c>
      <c r="O361" s="22" t="s">
        <v>1088</v>
      </c>
      <c r="P361" s="22"/>
      <c r="Q361" s="21">
        <v>1</v>
      </c>
      <c r="R361" s="21" t="s">
        <v>30</v>
      </c>
      <c r="S361" s="23" t="s">
        <v>245</v>
      </c>
      <c r="T361" s="24">
        <v>6380.3100000000013</v>
      </c>
      <c r="U361" s="24"/>
      <c r="V361" s="24"/>
      <c r="W361" s="24">
        <v>8994.4500000000007</v>
      </c>
      <c r="X361" s="24">
        <v>2614.14</v>
      </c>
      <c r="Y361" s="24">
        <v>6380.3100000000013</v>
      </c>
    </row>
    <row r="362" spans="1:25" x14ac:dyDescent="0.25">
      <c r="A362" s="21">
        <v>14</v>
      </c>
      <c r="B362" s="22" t="s">
        <v>1827</v>
      </c>
      <c r="C362" s="22" t="s">
        <v>24</v>
      </c>
      <c r="D362" s="22" t="s">
        <v>31</v>
      </c>
      <c r="E362" s="22" t="s">
        <v>98</v>
      </c>
      <c r="F362" s="22" t="s">
        <v>99</v>
      </c>
      <c r="G362" s="22" t="s">
        <v>26</v>
      </c>
      <c r="H362" s="22" t="s">
        <v>241</v>
      </c>
      <c r="I362" s="22" t="s">
        <v>70</v>
      </c>
      <c r="J362" s="22" t="s">
        <v>71</v>
      </c>
      <c r="K362" s="22" t="s">
        <v>42</v>
      </c>
      <c r="L362" s="21">
        <v>1</v>
      </c>
      <c r="M362" s="22" t="s">
        <v>1445</v>
      </c>
      <c r="N362" s="22" t="s">
        <v>1105</v>
      </c>
      <c r="O362" s="22" t="s">
        <v>1106</v>
      </c>
      <c r="P362" s="22"/>
      <c r="Q362" s="21">
        <v>1</v>
      </c>
      <c r="R362" s="21" t="s">
        <v>30</v>
      </c>
      <c r="S362" s="23" t="s">
        <v>245</v>
      </c>
      <c r="T362" s="24">
        <v>2573.8300000000008</v>
      </c>
      <c r="U362" s="24"/>
      <c r="V362" s="24"/>
      <c r="W362" s="24">
        <v>9401.9</v>
      </c>
      <c r="X362" s="24">
        <v>6828.0699999999988</v>
      </c>
      <c r="Y362" s="24">
        <v>2573.8300000000008</v>
      </c>
    </row>
    <row r="363" spans="1:25" x14ac:dyDescent="0.25">
      <c r="A363" s="21">
        <v>15</v>
      </c>
      <c r="B363" s="22" t="s">
        <v>1827</v>
      </c>
      <c r="C363" s="22" t="s">
        <v>24</v>
      </c>
      <c r="D363" s="22" t="s">
        <v>31</v>
      </c>
      <c r="E363" s="22" t="s">
        <v>98</v>
      </c>
      <c r="F363" s="22" t="s">
        <v>99</v>
      </c>
      <c r="G363" s="22" t="s">
        <v>26</v>
      </c>
      <c r="H363" s="22" t="s">
        <v>233</v>
      </c>
      <c r="I363" s="22" t="s">
        <v>62</v>
      </c>
      <c r="J363" s="22" t="s">
        <v>46</v>
      </c>
      <c r="K363" s="22" t="s">
        <v>42</v>
      </c>
      <c r="L363" s="21">
        <v>1</v>
      </c>
      <c r="M363" s="22" t="s">
        <v>1446</v>
      </c>
      <c r="N363" s="22" t="s">
        <v>1145</v>
      </c>
      <c r="O363" s="22" t="s">
        <v>1146</v>
      </c>
      <c r="P363" s="22"/>
      <c r="Q363" s="21">
        <v>1</v>
      </c>
      <c r="R363" s="21" t="s">
        <v>30</v>
      </c>
      <c r="S363" s="23" t="s">
        <v>245</v>
      </c>
      <c r="T363" s="24">
        <v>6467.27</v>
      </c>
      <c r="U363" s="24"/>
      <c r="V363" s="24"/>
      <c r="W363" s="24">
        <v>8994.4500000000007</v>
      </c>
      <c r="X363" s="24">
        <v>2527.1799999999998</v>
      </c>
      <c r="Y363" s="24">
        <v>6467.27</v>
      </c>
    </row>
    <row r="364" spans="1:25" x14ac:dyDescent="0.25">
      <c r="A364" s="21">
        <v>16</v>
      </c>
      <c r="B364" s="22" t="s">
        <v>1827</v>
      </c>
      <c r="C364" s="22" t="s">
        <v>24</v>
      </c>
      <c r="D364" s="22" t="s">
        <v>31</v>
      </c>
      <c r="E364" s="22" t="s">
        <v>98</v>
      </c>
      <c r="F364" s="22" t="s">
        <v>99</v>
      </c>
      <c r="G364" s="22" t="s">
        <v>26</v>
      </c>
      <c r="H364" s="22" t="s">
        <v>233</v>
      </c>
      <c r="I364" s="22" t="s">
        <v>62</v>
      </c>
      <c r="J364" s="22" t="s">
        <v>46</v>
      </c>
      <c r="K364" s="22" t="s">
        <v>42</v>
      </c>
      <c r="L364" s="21">
        <v>1</v>
      </c>
      <c r="M364" s="22" t="s">
        <v>1447</v>
      </c>
      <c r="N364" s="22" t="s">
        <v>1429</v>
      </c>
      <c r="O364" s="22" t="s">
        <v>1430</v>
      </c>
      <c r="P364" s="22"/>
      <c r="Q364" s="21">
        <v>1</v>
      </c>
      <c r="R364" s="21" t="s">
        <v>30</v>
      </c>
      <c r="S364" s="23" t="s">
        <v>245</v>
      </c>
      <c r="T364" s="24">
        <v>6015.66</v>
      </c>
      <c r="U364" s="24"/>
      <c r="V364" s="24"/>
      <c r="W364" s="24">
        <v>8994.4500000000007</v>
      </c>
      <c r="X364" s="24">
        <v>2978.7900000000009</v>
      </c>
      <c r="Y364" s="24">
        <v>6015.66</v>
      </c>
    </row>
    <row r="365" spans="1:25" x14ac:dyDescent="0.25">
      <c r="A365" s="21">
        <v>17</v>
      </c>
      <c r="B365" s="22" t="s">
        <v>1827</v>
      </c>
      <c r="C365" s="22" t="s">
        <v>24</v>
      </c>
      <c r="D365" s="22" t="s">
        <v>88</v>
      </c>
      <c r="E365" s="22" t="s">
        <v>154</v>
      </c>
      <c r="F365" s="22" t="s">
        <v>155</v>
      </c>
      <c r="G365" s="22" t="s">
        <v>26</v>
      </c>
      <c r="H365" s="22" t="s">
        <v>233</v>
      </c>
      <c r="I365" s="22" t="s">
        <v>62</v>
      </c>
      <c r="J365" s="22" t="s">
        <v>46</v>
      </c>
      <c r="K365" s="22" t="s">
        <v>42</v>
      </c>
      <c r="L365" s="21">
        <v>1</v>
      </c>
      <c r="M365" s="22" t="s">
        <v>1448</v>
      </c>
      <c r="N365" s="22" t="s">
        <v>365</v>
      </c>
      <c r="O365" s="22" t="s">
        <v>366</v>
      </c>
      <c r="P365" s="22"/>
      <c r="Q365" s="21">
        <v>1</v>
      </c>
      <c r="R365" s="21" t="s">
        <v>30</v>
      </c>
      <c r="S365" s="23" t="s">
        <v>245</v>
      </c>
      <c r="T365" s="24">
        <v>970.45000000000073</v>
      </c>
      <c r="U365" s="24"/>
      <c r="V365" s="24"/>
      <c r="W365" s="24">
        <v>8994.4500000000007</v>
      </c>
      <c r="X365" s="24">
        <v>8024</v>
      </c>
      <c r="Y365" s="24">
        <v>970.45000000000073</v>
      </c>
    </row>
    <row r="366" spans="1:25" x14ac:dyDescent="0.25">
      <c r="A366" s="21">
        <v>18</v>
      </c>
      <c r="B366" s="22" t="s">
        <v>1827</v>
      </c>
      <c r="C366" s="22" t="s">
        <v>24</v>
      </c>
      <c r="D366" s="22" t="s">
        <v>88</v>
      </c>
      <c r="E366" s="22" t="s">
        <v>154</v>
      </c>
      <c r="F366" s="22" t="s">
        <v>155</v>
      </c>
      <c r="G366" s="22" t="s">
        <v>26</v>
      </c>
      <c r="H366" s="22" t="s">
        <v>233</v>
      </c>
      <c r="I366" s="22" t="s">
        <v>62</v>
      </c>
      <c r="J366" s="22" t="s">
        <v>46</v>
      </c>
      <c r="K366" s="22" t="s">
        <v>42</v>
      </c>
      <c r="L366" s="21">
        <v>1</v>
      </c>
      <c r="M366" s="22" t="s">
        <v>1449</v>
      </c>
      <c r="N366" s="22" t="s">
        <v>492</v>
      </c>
      <c r="O366" s="22" t="s">
        <v>493</v>
      </c>
      <c r="P366" s="22"/>
      <c r="Q366" s="21">
        <v>1</v>
      </c>
      <c r="R366" s="21" t="s">
        <v>30</v>
      </c>
      <c r="S366" s="23" t="s">
        <v>245</v>
      </c>
      <c r="T366" s="24">
        <v>6411.2900000000009</v>
      </c>
      <c r="U366" s="24"/>
      <c r="V366" s="24"/>
      <c r="W366" s="24">
        <v>8994.4500000000007</v>
      </c>
      <c r="X366" s="24">
        <v>2583.16</v>
      </c>
      <c r="Y366" s="24">
        <v>6411.2900000000009</v>
      </c>
    </row>
    <row r="367" spans="1:25" x14ac:dyDescent="0.25">
      <c r="A367" s="21">
        <v>19</v>
      </c>
      <c r="B367" s="22" t="s">
        <v>1827</v>
      </c>
      <c r="C367" s="22" t="s">
        <v>24</v>
      </c>
      <c r="D367" s="22" t="s">
        <v>88</v>
      </c>
      <c r="E367" s="22" t="s">
        <v>154</v>
      </c>
      <c r="F367" s="22" t="s">
        <v>155</v>
      </c>
      <c r="G367" s="22" t="s">
        <v>26</v>
      </c>
      <c r="H367" s="22" t="s">
        <v>233</v>
      </c>
      <c r="I367" s="22" t="s">
        <v>62</v>
      </c>
      <c r="J367" s="22" t="s">
        <v>46</v>
      </c>
      <c r="K367" s="22" t="s">
        <v>42</v>
      </c>
      <c r="L367" s="21">
        <v>1</v>
      </c>
      <c r="M367" s="22" t="s">
        <v>1450</v>
      </c>
      <c r="N367" s="22" t="s">
        <v>536</v>
      </c>
      <c r="O367" s="22" t="s">
        <v>537</v>
      </c>
      <c r="P367" s="22"/>
      <c r="Q367" s="21">
        <v>1</v>
      </c>
      <c r="R367" s="21" t="s">
        <v>30</v>
      </c>
      <c r="S367" s="23" t="s">
        <v>245</v>
      </c>
      <c r="T367" s="24">
        <v>6856.01</v>
      </c>
      <c r="U367" s="24"/>
      <c r="V367" s="24"/>
      <c r="W367" s="24">
        <v>8994.4500000000007</v>
      </c>
      <c r="X367" s="24">
        <v>2138.44</v>
      </c>
      <c r="Y367" s="24">
        <v>6856.01</v>
      </c>
    </row>
    <row r="368" spans="1:25" x14ac:dyDescent="0.25">
      <c r="A368" s="21">
        <v>20</v>
      </c>
      <c r="B368" s="22" t="s">
        <v>1827</v>
      </c>
      <c r="C368" s="22" t="s">
        <v>24</v>
      </c>
      <c r="D368" s="22" t="s">
        <v>88</v>
      </c>
      <c r="E368" s="22" t="s">
        <v>154</v>
      </c>
      <c r="F368" s="22" t="s">
        <v>155</v>
      </c>
      <c r="G368" s="22" t="s">
        <v>26</v>
      </c>
      <c r="H368" s="22" t="s">
        <v>233</v>
      </c>
      <c r="I368" s="22" t="s">
        <v>62</v>
      </c>
      <c r="J368" s="22" t="s">
        <v>46</v>
      </c>
      <c r="K368" s="22" t="s">
        <v>42</v>
      </c>
      <c r="L368" s="21">
        <v>1</v>
      </c>
      <c r="M368" s="22" t="s">
        <v>1451</v>
      </c>
      <c r="N368" s="22" t="s">
        <v>615</v>
      </c>
      <c r="O368" s="22" t="s">
        <v>616</v>
      </c>
      <c r="P368" s="22"/>
      <c r="Q368" s="21">
        <v>1</v>
      </c>
      <c r="R368" s="21" t="s">
        <v>30</v>
      </c>
      <c r="S368" s="23" t="s">
        <v>245</v>
      </c>
      <c r="T368" s="24">
        <v>6506.4000000000015</v>
      </c>
      <c r="U368" s="24"/>
      <c r="V368" s="24"/>
      <c r="W368" s="24">
        <v>8994.4500000000007</v>
      </c>
      <c r="X368" s="24">
        <v>2488.0499999999997</v>
      </c>
      <c r="Y368" s="24">
        <v>6506.4000000000015</v>
      </c>
    </row>
    <row r="369" spans="1:25" x14ac:dyDescent="0.25">
      <c r="A369" s="21">
        <v>21</v>
      </c>
      <c r="B369" s="22" t="s">
        <v>1827</v>
      </c>
      <c r="C369" s="22" t="s">
        <v>24</v>
      </c>
      <c r="D369" s="22" t="s">
        <v>88</v>
      </c>
      <c r="E369" s="22" t="s">
        <v>154</v>
      </c>
      <c r="F369" s="22" t="s">
        <v>155</v>
      </c>
      <c r="G369" s="22" t="s">
        <v>26</v>
      </c>
      <c r="H369" s="22" t="s">
        <v>233</v>
      </c>
      <c r="I369" s="22" t="s">
        <v>62</v>
      </c>
      <c r="J369" s="22" t="s">
        <v>46</v>
      </c>
      <c r="K369" s="22" t="s">
        <v>42</v>
      </c>
      <c r="L369" s="21">
        <v>1</v>
      </c>
      <c r="M369" s="22" t="s">
        <v>1452</v>
      </c>
      <c r="N369" s="22" t="s">
        <v>628</v>
      </c>
      <c r="O369" s="22" t="s">
        <v>629</v>
      </c>
      <c r="P369" s="22"/>
      <c r="Q369" s="21">
        <v>1</v>
      </c>
      <c r="R369" s="21" t="s">
        <v>30</v>
      </c>
      <c r="S369" s="23" t="s">
        <v>245</v>
      </c>
      <c r="T369" s="24">
        <v>6811.2900000000009</v>
      </c>
      <c r="U369" s="24"/>
      <c r="V369" s="24"/>
      <c r="W369" s="24">
        <v>8994.4500000000007</v>
      </c>
      <c r="X369" s="24">
        <v>2183.16</v>
      </c>
      <c r="Y369" s="24">
        <v>6811.2900000000009</v>
      </c>
    </row>
    <row r="370" spans="1:25" x14ac:dyDescent="0.25">
      <c r="A370" s="21">
        <v>22</v>
      </c>
      <c r="B370" s="22" t="s">
        <v>1827</v>
      </c>
      <c r="C370" s="22" t="s">
        <v>24</v>
      </c>
      <c r="D370" s="22" t="s">
        <v>88</v>
      </c>
      <c r="E370" s="22" t="s">
        <v>154</v>
      </c>
      <c r="F370" s="22" t="s">
        <v>155</v>
      </c>
      <c r="G370" s="22" t="s">
        <v>26</v>
      </c>
      <c r="H370" s="22" t="s">
        <v>233</v>
      </c>
      <c r="I370" s="22" t="s">
        <v>62</v>
      </c>
      <c r="J370" s="22" t="s">
        <v>46</v>
      </c>
      <c r="K370" s="22" t="s">
        <v>42</v>
      </c>
      <c r="L370" s="21">
        <v>1</v>
      </c>
      <c r="M370" s="22" t="s">
        <v>1454</v>
      </c>
      <c r="N370" s="22" t="s">
        <v>728</v>
      </c>
      <c r="O370" s="22" t="s">
        <v>729</v>
      </c>
      <c r="P370" s="22"/>
      <c r="Q370" s="21">
        <v>1</v>
      </c>
      <c r="R370" s="21" t="s">
        <v>30</v>
      </c>
      <c r="S370" s="23" t="s">
        <v>560</v>
      </c>
      <c r="T370" s="24">
        <v>6269.0700000000006</v>
      </c>
      <c r="U370" s="24"/>
      <c r="V370" s="24"/>
      <c r="W370" s="24">
        <v>8944.4500000000007</v>
      </c>
      <c r="X370" s="24">
        <v>2675.38</v>
      </c>
      <c r="Y370" s="24">
        <v>6269.0700000000006</v>
      </c>
    </row>
    <row r="371" spans="1:25" x14ac:dyDescent="0.25">
      <c r="A371" s="21">
        <v>23</v>
      </c>
      <c r="B371" s="22" t="s">
        <v>1827</v>
      </c>
      <c r="C371" s="22" t="s">
        <v>24</v>
      </c>
      <c r="D371" s="22" t="s">
        <v>88</v>
      </c>
      <c r="E371" s="22" t="s">
        <v>154</v>
      </c>
      <c r="F371" s="22" t="s">
        <v>155</v>
      </c>
      <c r="G371" s="22" t="s">
        <v>26</v>
      </c>
      <c r="H371" s="22" t="s">
        <v>233</v>
      </c>
      <c r="I371" s="22" t="s">
        <v>62</v>
      </c>
      <c r="J371" s="22" t="s">
        <v>46</v>
      </c>
      <c r="K371" s="22" t="s">
        <v>42</v>
      </c>
      <c r="L371" s="21">
        <v>1</v>
      </c>
      <c r="M371" s="22" t="s">
        <v>1455</v>
      </c>
      <c r="N371" s="22" t="s">
        <v>731</v>
      </c>
      <c r="O371" s="22" t="s">
        <v>732</v>
      </c>
      <c r="P371" s="22"/>
      <c r="Q371" s="21">
        <v>1</v>
      </c>
      <c r="R371" s="21" t="s">
        <v>30</v>
      </c>
      <c r="S371" s="23" t="s">
        <v>245</v>
      </c>
      <c r="T371" s="24">
        <v>6008.0500000000011</v>
      </c>
      <c r="U371" s="24"/>
      <c r="V371" s="24"/>
      <c r="W371" s="24">
        <v>8994.4500000000007</v>
      </c>
      <c r="X371" s="24">
        <v>2986.4</v>
      </c>
      <c r="Y371" s="24">
        <v>6008.0500000000011</v>
      </c>
    </row>
    <row r="372" spans="1:25" x14ac:dyDescent="0.25">
      <c r="A372" s="21">
        <v>24</v>
      </c>
      <c r="B372" s="22" t="s">
        <v>1827</v>
      </c>
      <c r="C372" s="22" t="s">
        <v>24</v>
      </c>
      <c r="D372" s="22" t="s">
        <v>88</v>
      </c>
      <c r="E372" s="22" t="s">
        <v>154</v>
      </c>
      <c r="F372" s="22" t="s">
        <v>155</v>
      </c>
      <c r="G372" s="22" t="s">
        <v>26</v>
      </c>
      <c r="H372" s="22" t="s">
        <v>233</v>
      </c>
      <c r="I372" s="22" t="s">
        <v>62</v>
      </c>
      <c r="J372" s="22" t="s">
        <v>46</v>
      </c>
      <c r="K372" s="22" t="s">
        <v>42</v>
      </c>
      <c r="L372" s="21">
        <v>1</v>
      </c>
      <c r="M372" s="22" t="s">
        <v>1456</v>
      </c>
      <c r="N372" s="22" t="s">
        <v>1023</v>
      </c>
      <c r="O372" s="22" t="s">
        <v>1024</v>
      </c>
      <c r="P372" s="22"/>
      <c r="Q372" s="21">
        <v>1</v>
      </c>
      <c r="R372" s="21" t="s">
        <v>30</v>
      </c>
      <c r="S372" s="23" t="s">
        <v>245</v>
      </c>
      <c r="T372" s="24">
        <v>6146.880000000001</v>
      </c>
      <c r="U372" s="24"/>
      <c r="V372" s="24"/>
      <c r="W372" s="24">
        <v>8994.4500000000007</v>
      </c>
      <c r="X372" s="24">
        <v>2847.5699999999997</v>
      </c>
      <c r="Y372" s="24">
        <v>6146.880000000001</v>
      </c>
    </row>
    <row r="373" spans="1:25" x14ac:dyDescent="0.25">
      <c r="A373" s="21">
        <v>25</v>
      </c>
      <c r="B373" s="22" t="s">
        <v>1827</v>
      </c>
      <c r="C373" s="22" t="s">
        <v>24</v>
      </c>
      <c r="D373" s="22" t="s">
        <v>88</v>
      </c>
      <c r="E373" s="22" t="s">
        <v>154</v>
      </c>
      <c r="F373" s="22" t="s">
        <v>155</v>
      </c>
      <c r="G373" s="22" t="s">
        <v>26</v>
      </c>
      <c r="H373" s="22" t="s">
        <v>233</v>
      </c>
      <c r="I373" s="22" t="s">
        <v>62</v>
      </c>
      <c r="J373" s="22" t="s">
        <v>46</v>
      </c>
      <c r="K373" s="22" t="s">
        <v>42</v>
      </c>
      <c r="L373" s="21">
        <v>1</v>
      </c>
      <c r="M373" s="22" t="s">
        <v>1457</v>
      </c>
      <c r="N373" s="22" t="s">
        <v>1166</v>
      </c>
      <c r="O373" s="22" t="s">
        <v>1167</v>
      </c>
      <c r="P373" s="22"/>
      <c r="Q373" s="21">
        <v>1</v>
      </c>
      <c r="R373" s="21" t="s">
        <v>30</v>
      </c>
      <c r="S373" s="23" t="s">
        <v>245</v>
      </c>
      <c r="T373" s="24">
        <v>4908.67</v>
      </c>
      <c r="U373" s="24"/>
      <c r="V373" s="24"/>
      <c r="W373" s="24">
        <v>8944.4500000000007</v>
      </c>
      <c r="X373" s="24">
        <v>4035.7800000000007</v>
      </c>
      <c r="Y373" s="24">
        <v>4908.67</v>
      </c>
    </row>
    <row r="374" spans="1:25" x14ac:dyDescent="0.25">
      <c r="A374" s="21">
        <v>26</v>
      </c>
      <c r="B374" s="22" t="s">
        <v>1827</v>
      </c>
      <c r="C374" s="22" t="s">
        <v>24</v>
      </c>
      <c r="D374" s="22" t="s">
        <v>88</v>
      </c>
      <c r="E374" s="22" t="s">
        <v>154</v>
      </c>
      <c r="F374" s="22" t="s">
        <v>155</v>
      </c>
      <c r="G374" s="22" t="s">
        <v>26</v>
      </c>
      <c r="H374" s="22" t="s">
        <v>233</v>
      </c>
      <c r="I374" s="22" t="s">
        <v>62</v>
      </c>
      <c r="J374" s="22" t="s">
        <v>46</v>
      </c>
      <c r="K374" s="22" t="s">
        <v>42</v>
      </c>
      <c r="L374" s="21">
        <v>1</v>
      </c>
      <c r="M374" s="22" t="s">
        <v>1458</v>
      </c>
      <c r="N374" s="22" t="s">
        <v>1193</v>
      </c>
      <c r="O374" s="22" t="s">
        <v>1194</v>
      </c>
      <c r="P374" s="22"/>
      <c r="Q374" s="21">
        <v>1</v>
      </c>
      <c r="R374" s="21" t="s">
        <v>30</v>
      </c>
      <c r="S374" s="23" t="s">
        <v>245</v>
      </c>
      <c r="T374" s="24">
        <v>6394.0300000000007</v>
      </c>
      <c r="U374" s="24"/>
      <c r="V374" s="24"/>
      <c r="W374" s="24">
        <v>8994.4500000000007</v>
      </c>
      <c r="X374" s="24">
        <v>2600.42</v>
      </c>
      <c r="Y374" s="24">
        <v>6394.0300000000007</v>
      </c>
    </row>
    <row r="375" spans="1:25" x14ac:dyDescent="0.25">
      <c r="A375" s="21">
        <v>27</v>
      </c>
      <c r="B375" s="22" t="s">
        <v>1827</v>
      </c>
      <c r="C375" s="22" t="s">
        <v>24</v>
      </c>
      <c r="D375" s="22" t="s">
        <v>88</v>
      </c>
      <c r="E375" s="22" t="s">
        <v>154</v>
      </c>
      <c r="F375" s="22" t="s">
        <v>155</v>
      </c>
      <c r="G375" s="22" t="s">
        <v>26</v>
      </c>
      <c r="H375" s="22" t="s">
        <v>233</v>
      </c>
      <c r="I375" s="22" t="s">
        <v>62</v>
      </c>
      <c r="J375" s="22" t="s">
        <v>46</v>
      </c>
      <c r="K375" s="22" t="s">
        <v>42</v>
      </c>
      <c r="L375" s="21">
        <v>1</v>
      </c>
      <c r="M375" s="22" t="s">
        <v>1823</v>
      </c>
      <c r="N375" s="22" t="s">
        <v>1824</v>
      </c>
      <c r="O375" s="22" t="s">
        <v>1825</v>
      </c>
      <c r="P375" s="22"/>
      <c r="Q375" s="21">
        <v>1</v>
      </c>
      <c r="R375" s="21" t="s">
        <v>30</v>
      </c>
      <c r="S375" s="23">
        <v>42614</v>
      </c>
      <c r="T375" s="24">
        <v>6810.5400000000009</v>
      </c>
      <c r="U375" s="24"/>
      <c r="V375" s="24"/>
      <c r="W375" s="24">
        <v>8542.5</v>
      </c>
      <c r="X375" s="24">
        <v>1731.9599999999996</v>
      </c>
      <c r="Y375" s="24">
        <v>6810.5400000000009</v>
      </c>
    </row>
    <row r="376" spans="1:25" x14ac:dyDescent="0.25">
      <c r="A376" s="21">
        <v>28</v>
      </c>
      <c r="B376" s="22" t="s">
        <v>1827</v>
      </c>
      <c r="C376" s="22" t="s">
        <v>24</v>
      </c>
      <c r="D376" s="22" t="s">
        <v>88</v>
      </c>
      <c r="E376" s="22" t="s">
        <v>154</v>
      </c>
      <c r="F376" s="22" t="s">
        <v>155</v>
      </c>
      <c r="G376" s="22" t="s">
        <v>26</v>
      </c>
      <c r="H376" s="22" t="s">
        <v>233</v>
      </c>
      <c r="I376" s="22" t="s">
        <v>62</v>
      </c>
      <c r="J376" s="22" t="s">
        <v>46</v>
      </c>
      <c r="K376" s="22" t="s">
        <v>42</v>
      </c>
      <c r="L376" s="21">
        <v>1</v>
      </c>
      <c r="M376" s="22" t="s">
        <v>1459</v>
      </c>
      <c r="N376" s="22" t="s">
        <v>1362</v>
      </c>
      <c r="O376" s="22" t="s">
        <v>1363</v>
      </c>
      <c r="P376" s="22"/>
      <c r="Q376" s="21">
        <v>1</v>
      </c>
      <c r="R376" s="21" t="s">
        <v>30</v>
      </c>
      <c r="S376" s="23" t="s">
        <v>271</v>
      </c>
      <c r="T376" s="24">
        <v>6694.85</v>
      </c>
      <c r="U376" s="24"/>
      <c r="V376" s="24"/>
      <c r="W376" s="24">
        <v>8994.4500000000007</v>
      </c>
      <c r="X376" s="24">
        <v>2299.6</v>
      </c>
      <c r="Y376" s="24">
        <v>6694.85</v>
      </c>
    </row>
    <row r="377" spans="1:25" x14ac:dyDescent="0.25">
      <c r="A377" s="21">
        <v>29</v>
      </c>
      <c r="B377" s="22" t="s">
        <v>1827</v>
      </c>
      <c r="C377" s="22" t="s">
        <v>24</v>
      </c>
      <c r="D377" s="22" t="s">
        <v>31</v>
      </c>
      <c r="E377" s="22" t="s">
        <v>57</v>
      </c>
      <c r="F377" s="22" t="s">
        <v>58</v>
      </c>
      <c r="G377" s="22" t="s">
        <v>26</v>
      </c>
      <c r="H377" s="22" t="s">
        <v>253</v>
      </c>
      <c r="I377" s="22" t="s">
        <v>34</v>
      </c>
      <c r="J377" s="22" t="s">
        <v>28</v>
      </c>
      <c r="K377" s="22" t="s">
        <v>29</v>
      </c>
      <c r="L377" s="21">
        <v>1</v>
      </c>
      <c r="M377" s="22" t="s">
        <v>1460</v>
      </c>
      <c r="N377" s="22" t="s">
        <v>967</v>
      </c>
      <c r="O377" s="22" t="s">
        <v>968</v>
      </c>
      <c r="P377" s="22"/>
      <c r="Q377" s="21">
        <v>1</v>
      </c>
      <c r="R377" s="21" t="s">
        <v>30</v>
      </c>
      <c r="S377" s="23" t="s">
        <v>226</v>
      </c>
      <c r="T377" s="24">
        <v>11986.140000000003</v>
      </c>
      <c r="U377" s="24"/>
      <c r="V377" s="24"/>
      <c r="W377" s="24">
        <v>16434.150000000001</v>
      </c>
      <c r="X377" s="24">
        <v>4448.0099999999993</v>
      </c>
      <c r="Y377" s="24">
        <v>11986.140000000003</v>
      </c>
    </row>
    <row r="378" spans="1:25" x14ac:dyDescent="0.25">
      <c r="A378" s="21">
        <v>30</v>
      </c>
      <c r="B378" s="22" t="s">
        <v>1827</v>
      </c>
      <c r="C378" s="22" t="s">
        <v>24</v>
      </c>
      <c r="D378" s="22" t="s">
        <v>31</v>
      </c>
      <c r="E378" s="22" t="s">
        <v>57</v>
      </c>
      <c r="F378" s="22" t="s">
        <v>58</v>
      </c>
      <c r="G378" s="22" t="s">
        <v>26</v>
      </c>
      <c r="H378" s="22" t="s">
        <v>233</v>
      </c>
      <c r="I378" s="22" t="s">
        <v>62</v>
      </c>
      <c r="J378" s="22" t="s">
        <v>46</v>
      </c>
      <c r="K378" s="22" t="s">
        <v>42</v>
      </c>
      <c r="L378" s="21">
        <v>1</v>
      </c>
      <c r="M378" s="22" t="s">
        <v>1461</v>
      </c>
      <c r="N378" s="22" t="s">
        <v>340</v>
      </c>
      <c r="O378" s="22" t="s">
        <v>341</v>
      </c>
      <c r="P378" s="22"/>
      <c r="Q378" s="21">
        <v>1</v>
      </c>
      <c r="R378" s="21" t="s">
        <v>30</v>
      </c>
      <c r="S378" s="23" t="s">
        <v>245</v>
      </c>
      <c r="T378" s="24">
        <v>5506.0700000000006</v>
      </c>
      <c r="U378" s="24"/>
      <c r="V378" s="24"/>
      <c r="W378" s="24">
        <v>8994.4500000000007</v>
      </c>
      <c r="X378" s="24">
        <v>3488.38</v>
      </c>
      <c r="Y378" s="24">
        <v>5506.0700000000006</v>
      </c>
    </row>
    <row r="379" spans="1:25" x14ac:dyDescent="0.25">
      <c r="A379" s="21">
        <v>31</v>
      </c>
      <c r="B379" s="22" t="s">
        <v>1827</v>
      </c>
      <c r="C379" s="22" t="s">
        <v>24</v>
      </c>
      <c r="D379" s="22" t="s">
        <v>31</v>
      </c>
      <c r="E379" s="22" t="s">
        <v>57</v>
      </c>
      <c r="F379" s="22" t="s">
        <v>58</v>
      </c>
      <c r="G379" s="22" t="s">
        <v>26</v>
      </c>
      <c r="H379" s="22" t="s">
        <v>233</v>
      </c>
      <c r="I379" s="22" t="s">
        <v>62</v>
      </c>
      <c r="J379" s="22" t="s">
        <v>46</v>
      </c>
      <c r="K379" s="22" t="s">
        <v>42</v>
      </c>
      <c r="L379" s="21">
        <v>1</v>
      </c>
      <c r="M379" s="22" t="s">
        <v>1462</v>
      </c>
      <c r="N379" s="22" t="s">
        <v>527</v>
      </c>
      <c r="O379" s="22" t="s">
        <v>528</v>
      </c>
      <c r="P379" s="22"/>
      <c r="Q379" s="21">
        <v>1</v>
      </c>
      <c r="R379" s="21" t="s">
        <v>30</v>
      </c>
      <c r="S379" s="23" t="s">
        <v>245</v>
      </c>
      <c r="T379" s="24">
        <v>5295.3400000000011</v>
      </c>
      <c r="U379" s="24"/>
      <c r="V379" s="24"/>
      <c r="W379" s="24">
        <v>8994.4500000000007</v>
      </c>
      <c r="X379" s="24">
        <v>3699.1099999999997</v>
      </c>
      <c r="Y379" s="24">
        <v>5295.3400000000011</v>
      </c>
    </row>
    <row r="380" spans="1:25" x14ac:dyDescent="0.25">
      <c r="A380" s="21">
        <v>32</v>
      </c>
      <c r="B380" s="22" t="s">
        <v>1827</v>
      </c>
      <c r="C380" s="22" t="s">
        <v>24</v>
      </c>
      <c r="D380" s="22" t="s">
        <v>31</v>
      </c>
      <c r="E380" s="22" t="s">
        <v>57</v>
      </c>
      <c r="F380" s="22" t="s">
        <v>58</v>
      </c>
      <c r="G380" s="22" t="s">
        <v>26</v>
      </c>
      <c r="H380" s="22" t="s">
        <v>233</v>
      </c>
      <c r="I380" s="22" t="s">
        <v>62</v>
      </c>
      <c r="J380" s="22" t="s">
        <v>46</v>
      </c>
      <c r="K380" s="22" t="s">
        <v>42</v>
      </c>
      <c r="L380" s="21">
        <v>1</v>
      </c>
      <c r="M380" s="22" t="s">
        <v>1463</v>
      </c>
      <c r="N380" s="22" t="s">
        <v>685</v>
      </c>
      <c r="O380" s="22" t="s">
        <v>686</v>
      </c>
      <c r="P380" s="22"/>
      <c r="Q380" s="21">
        <v>1</v>
      </c>
      <c r="R380" s="21" t="s">
        <v>30</v>
      </c>
      <c r="S380" s="23" t="s">
        <v>245</v>
      </c>
      <c r="T380" s="24">
        <v>5035.67</v>
      </c>
      <c r="U380" s="24"/>
      <c r="V380" s="24"/>
      <c r="W380" s="24">
        <v>8994.4500000000007</v>
      </c>
      <c r="X380" s="24">
        <v>3958.78</v>
      </c>
      <c r="Y380" s="24">
        <v>5035.67</v>
      </c>
    </row>
    <row r="381" spans="1:25" x14ac:dyDescent="0.25">
      <c r="A381" s="21">
        <v>33</v>
      </c>
      <c r="B381" s="22" t="s">
        <v>1827</v>
      </c>
      <c r="C381" s="22" t="s">
        <v>24</v>
      </c>
      <c r="D381" s="22" t="s">
        <v>31</v>
      </c>
      <c r="E381" s="22" t="s">
        <v>57</v>
      </c>
      <c r="F381" s="22" t="s">
        <v>58</v>
      </c>
      <c r="G381" s="22" t="s">
        <v>26</v>
      </c>
      <c r="H381" s="22" t="s">
        <v>233</v>
      </c>
      <c r="I381" s="22" t="s">
        <v>62</v>
      </c>
      <c r="J381" s="22" t="s">
        <v>46</v>
      </c>
      <c r="K381" s="22" t="s">
        <v>42</v>
      </c>
      <c r="L381" s="21">
        <v>1</v>
      </c>
      <c r="M381" s="22" t="s">
        <v>1464</v>
      </c>
      <c r="N381" s="22" t="s">
        <v>1130</v>
      </c>
      <c r="O381" s="22" t="s">
        <v>1131</v>
      </c>
      <c r="P381" s="22"/>
      <c r="Q381" s="21">
        <v>1</v>
      </c>
      <c r="R381" s="21" t="s">
        <v>30</v>
      </c>
      <c r="S381" s="23" t="s">
        <v>598</v>
      </c>
      <c r="T381" s="24">
        <v>5823.43</v>
      </c>
      <c r="U381" s="24"/>
      <c r="V381" s="24"/>
      <c r="W381" s="24">
        <v>8944.4500000000007</v>
      </c>
      <c r="X381" s="24">
        <v>3121.0200000000009</v>
      </c>
      <c r="Y381" s="24">
        <v>5823.43</v>
      </c>
    </row>
    <row r="382" spans="1:25" x14ac:dyDescent="0.25">
      <c r="A382" s="21">
        <v>34</v>
      </c>
      <c r="B382" s="22" t="s">
        <v>1827</v>
      </c>
      <c r="C382" s="22" t="s">
        <v>24</v>
      </c>
      <c r="D382" s="22" t="s">
        <v>31</v>
      </c>
      <c r="E382" s="22" t="s">
        <v>57</v>
      </c>
      <c r="F382" s="22" t="s">
        <v>58</v>
      </c>
      <c r="G382" s="22" t="s">
        <v>26</v>
      </c>
      <c r="H382" s="22" t="s">
        <v>233</v>
      </c>
      <c r="I382" s="22" t="s">
        <v>62</v>
      </c>
      <c r="J382" s="22" t="s">
        <v>46</v>
      </c>
      <c r="K382" s="22" t="s">
        <v>42</v>
      </c>
      <c r="L382" s="21">
        <v>1</v>
      </c>
      <c r="M382" s="22" t="s">
        <v>1465</v>
      </c>
      <c r="N382" s="22" t="s">
        <v>1282</v>
      </c>
      <c r="O382" s="22" t="s">
        <v>1283</v>
      </c>
      <c r="P382" s="22"/>
      <c r="Q382" s="21">
        <v>1</v>
      </c>
      <c r="R382" s="21" t="s">
        <v>30</v>
      </c>
      <c r="S382" s="23">
        <v>39630</v>
      </c>
      <c r="T382" s="24">
        <v>5215.5200000000004</v>
      </c>
      <c r="U382" s="24"/>
      <c r="V382" s="24"/>
      <c r="W382" s="24">
        <v>8994.4500000000007</v>
      </c>
      <c r="X382" s="24">
        <v>3778.93</v>
      </c>
      <c r="Y382" s="24">
        <v>5215.5200000000004</v>
      </c>
    </row>
    <row r="383" spans="1:25" x14ac:dyDescent="0.25">
      <c r="A383" s="21">
        <v>35</v>
      </c>
      <c r="B383" s="22" t="s">
        <v>1827</v>
      </c>
      <c r="C383" s="22" t="s">
        <v>24</v>
      </c>
      <c r="D383" s="22" t="s">
        <v>31</v>
      </c>
      <c r="E383" s="22" t="s">
        <v>135</v>
      </c>
      <c r="F383" s="22" t="s">
        <v>136</v>
      </c>
      <c r="G383" s="22" t="s">
        <v>26</v>
      </c>
      <c r="H383" s="22" t="s">
        <v>233</v>
      </c>
      <c r="I383" s="22" t="s">
        <v>62</v>
      </c>
      <c r="J383" s="22" t="s">
        <v>46</v>
      </c>
      <c r="K383" s="22" t="s">
        <v>42</v>
      </c>
      <c r="L383" s="21">
        <v>1</v>
      </c>
      <c r="M383" s="22" t="s">
        <v>1466</v>
      </c>
      <c r="N383" s="22" t="s">
        <v>503</v>
      </c>
      <c r="O383" s="22" t="s">
        <v>504</v>
      </c>
      <c r="P383" s="22"/>
      <c r="Q383" s="21">
        <v>1</v>
      </c>
      <c r="R383" s="21" t="s">
        <v>30</v>
      </c>
      <c r="S383" s="23" t="s">
        <v>245</v>
      </c>
      <c r="T383" s="24">
        <v>5053.5400000000009</v>
      </c>
      <c r="U383" s="24"/>
      <c r="V383" s="24"/>
      <c r="W383" s="24">
        <v>8994.4500000000007</v>
      </c>
      <c r="X383" s="24">
        <v>3940.91</v>
      </c>
      <c r="Y383" s="24">
        <v>5053.5400000000009</v>
      </c>
    </row>
    <row r="384" spans="1:25" x14ac:dyDescent="0.25">
      <c r="A384" s="21">
        <v>36</v>
      </c>
      <c r="B384" s="22" t="s">
        <v>1827</v>
      </c>
      <c r="C384" s="22" t="s">
        <v>24</v>
      </c>
      <c r="D384" s="22" t="s">
        <v>31</v>
      </c>
      <c r="E384" s="22" t="s">
        <v>135</v>
      </c>
      <c r="F384" s="22" t="s">
        <v>136</v>
      </c>
      <c r="G384" s="22" t="s">
        <v>26</v>
      </c>
      <c r="H384" s="22" t="s">
        <v>233</v>
      </c>
      <c r="I384" s="22" t="s">
        <v>62</v>
      </c>
      <c r="J384" s="22" t="s">
        <v>46</v>
      </c>
      <c r="K384" s="22" t="s">
        <v>42</v>
      </c>
      <c r="L384" s="21">
        <v>1</v>
      </c>
      <c r="M384" s="22" t="s">
        <v>1467</v>
      </c>
      <c r="N384" s="22" t="s">
        <v>548</v>
      </c>
      <c r="O384" s="22" t="s">
        <v>549</v>
      </c>
      <c r="P384" s="22"/>
      <c r="Q384" s="21">
        <v>1</v>
      </c>
      <c r="R384" s="21" t="s">
        <v>30</v>
      </c>
      <c r="S384" s="23" t="s">
        <v>245</v>
      </c>
      <c r="T384" s="24">
        <v>5740.92</v>
      </c>
      <c r="U384" s="24"/>
      <c r="V384" s="24"/>
      <c r="W384" s="24">
        <v>8994.4500000000007</v>
      </c>
      <c r="X384" s="24">
        <v>3253.53</v>
      </c>
      <c r="Y384" s="24">
        <v>5740.92</v>
      </c>
    </row>
    <row r="385" spans="1:25" x14ac:dyDescent="0.25">
      <c r="A385" s="21">
        <v>37</v>
      </c>
      <c r="B385" s="22" t="s">
        <v>1827</v>
      </c>
      <c r="C385" s="22" t="s">
        <v>24</v>
      </c>
      <c r="D385" s="22" t="s">
        <v>31</v>
      </c>
      <c r="E385" s="22" t="s">
        <v>135</v>
      </c>
      <c r="F385" s="22" t="s">
        <v>136</v>
      </c>
      <c r="G385" s="22" t="s">
        <v>26</v>
      </c>
      <c r="H385" s="22" t="s">
        <v>233</v>
      </c>
      <c r="I385" s="22" t="s">
        <v>62</v>
      </c>
      <c r="J385" s="22" t="s">
        <v>46</v>
      </c>
      <c r="K385" s="22" t="s">
        <v>42</v>
      </c>
      <c r="L385" s="21">
        <v>1</v>
      </c>
      <c r="M385" s="22" t="s">
        <v>1468</v>
      </c>
      <c r="N385" s="22" t="s">
        <v>622</v>
      </c>
      <c r="O385" s="22" t="s">
        <v>623</v>
      </c>
      <c r="P385" s="22"/>
      <c r="Q385" s="21">
        <v>1</v>
      </c>
      <c r="R385" s="21" t="s">
        <v>30</v>
      </c>
      <c r="S385" s="23" t="s">
        <v>245</v>
      </c>
      <c r="T385" s="24">
        <v>6233.8700000000008</v>
      </c>
      <c r="U385" s="24"/>
      <c r="V385" s="24"/>
      <c r="W385" s="24">
        <v>8994.4500000000007</v>
      </c>
      <c r="X385" s="24">
        <v>2760.58</v>
      </c>
      <c r="Y385" s="24">
        <v>6233.8700000000008</v>
      </c>
    </row>
    <row r="386" spans="1:25" x14ac:dyDescent="0.25">
      <c r="A386" s="21">
        <v>38</v>
      </c>
      <c r="B386" s="22" t="s">
        <v>1827</v>
      </c>
      <c r="C386" s="22" t="s">
        <v>24</v>
      </c>
      <c r="D386" s="22" t="s">
        <v>31</v>
      </c>
      <c r="E386" s="22" t="s">
        <v>135</v>
      </c>
      <c r="F386" s="22" t="s">
        <v>136</v>
      </c>
      <c r="G386" s="22" t="s">
        <v>26</v>
      </c>
      <c r="H386" s="22" t="s">
        <v>233</v>
      </c>
      <c r="I386" s="22" t="s">
        <v>62</v>
      </c>
      <c r="J386" s="22" t="s">
        <v>46</v>
      </c>
      <c r="K386" s="22" t="s">
        <v>42</v>
      </c>
      <c r="L386" s="21">
        <v>1</v>
      </c>
      <c r="M386" s="22" t="s">
        <v>1469</v>
      </c>
      <c r="N386" s="22" t="s">
        <v>749</v>
      </c>
      <c r="O386" s="22" t="s">
        <v>750</v>
      </c>
      <c r="P386" s="22"/>
      <c r="Q386" s="21">
        <v>1</v>
      </c>
      <c r="R386" s="21" t="s">
        <v>30</v>
      </c>
      <c r="S386" s="23" t="s">
        <v>245</v>
      </c>
      <c r="T386" s="24">
        <v>3275.0800000000008</v>
      </c>
      <c r="U386" s="24"/>
      <c r="V386" s="24"/>
      <c r="W386" s="24">
        <v>8994.4500000000007</v>
      </c>
      <c r="X386" s="24">
        <v>5719.37</v>
      </c>
      <c r="Y386" s="24">
        <v>3275.0800000000008</v>
      </c>
    </row>
    <row r="387" spans="1:25" x14ac:dyDescent="0.25">
      <c r="A387" s="21">
        <v>39</v>
      </c>
      <c r="B387" s="22" t="s">
        <v>1827</v>
      </c>
      <c r="C387" s="22" t="s">
        <v>24</v>
      </c>
      <c r="D387" s="22" t="s">
        <v>31</v>
      </c>
      <c r="E387" s="22" t="s">
        <v>135</v>
      </c>
      <c r="F387" s="22" t="s">
        <v>136</v>
      </c>
      <c r="G387" s="22" t="s">
        <v>26</v>
      </c>
      <c r="H387" s="22" t="s">
        <v>233</v>
      </c>
      <c r="I387" s="22" t="s">
        <v>62</v>
      </c>
      <c r="J387" s="22" t="s">
        <v>46</v>
      </c>
      <c r="K387" s="22" t="s">
        <v>42</v>
      </c>
      <c r="L387" s="21">
        <v>1</v>
      </c>
      <c r="M387" s="22" t="s">
        <v>1470</v>
      </c>
      <c r="N387" s="22" t="s">
        <v>992</v>
      </c>
      <c r="O387" s="22" t="s">
        <v>993</v>
      </c>
      <c r="P387" s="22"/>
      <c r="Q387" s="21">
        <v>1</v>
      </c>
      <c r="R387" s="21" t="s">
        <v>30</v>
      </c>
      <c r="S387" s="23" t="s">
        <v>560</v>
      </c>
      <c r="T387" s="24">
        <v>3126.4900000000007</v>
      </c>
      <c r="U387" s="24"/>
      <c r="V387" s="24"/>
      <c r="W387" s="24">
        <v>8944.4500000000007</v>
      </c>
      <c r="X387" s="24">
        <v>5817.96</v>
      </c>
      <c r="Y387" s="24">
        <v>3126.4900000000007</v>
      </c>
    </row>
    <row r="388" spans="1:25" x14ac:dyDescent="0.25">
      <c r="A388" s="21">
        <v>40</v>
      </c>
      <c r="B388" s="22" t="s">
        <v>1827</v>
      </c>
      <c r="C388" s="22" t="s">
        <v>24</v>
      </c>
      <c r="D388" s="22" t="s">
        <v>31</v>
      </c>
      <c r="E388" s="22" t="s">
        <v>135</v>
      </c>
      <c r="F388" s="22" t="s">
        <v>136</v>
      </c>
      <c r="G388" s="22" t="s">
        <v>26</v>
      </c>
      <c r="H388" s="22" t="s">
        <v>233</v>
      </c>
      <c r="I388" s="22" t="s">
        <v>62</v>
      </c>
      <c r="J388" s="22" t="s">
        <v>46</v>
      </c>
      <c r="K388" s="22" t="s">
        <v>42</v>
      </c>
      <c r="L388" s="21">
        <v>1</v>
      </c>
      <c r="M388" s="22" t="s">
        <v>1471</v>
      </c>
      <c r="N388" s="22" t="s">
        <v>1175</v>
      </c>
      <c r="O388" s="22" t="s">
        <v>1176</v>
      </c>
      <c r="P388" s="22"/>
      <c r="Q388" s="21">
        <v>1</v>
      </c>
      <c r="R388" s="21" t="s">
        <v>30</v>
      </c>
      <c r="S388" s="23" t="s">
        <v>245</v>
      </c>
      <c r="T388" s="24">
        <v>4272.29</v>
      </c>
      <c r="U388" s="24"/>
      <c r="V388" s="24"/>
      <c r="W388" s="24">
        <v>8994.4500000000007</v>
      </c>
      <c r="X388" s="24">
        <v>4722.1600000000008</v>
      </c>
      <c r="Y388" s="24">
        <v>4272.29</v>
      </c>
    </row>
    <row r="389" spans="1:25" x14ac:dyDescent="0.25">
      <c r="A389" s="21">
        <v>41</v>
      </c>
      <c r="B389" s="22" t="s">
        <v>1827</v>
      </c>
      <c r="C389" s="22" t="s">
        <v>24</v>
      </c>
      <c r="D389" s="22" t="s">
        <v>31</v>
      </c>
      <c r="E389" s="22" t="s">
        <v>135</v>
      </c>
      <c r="F389" s="22" t="s">
        <v>136</v>
      </c>
      <c r="G389" s="22" t="s">
        <v>26</v>
      </c>
      <c r="H389" s="22" t="s">
        <v>233</v>
      </c>
      <c r="I389" s="22" t="s">
        <v>62</v>
      </c>
      <c r="J389" s="22" t="s">
        <v>46</v>
      </c>
      <c r="K389" s="22" t="s">
        <v>42</v>
      </c>
      <c r="L389" s="21">
        <v>1</v>
      </c>
      <c r="M389" s="22" t="s">
        <v>1472</v>
      </c>
      <c r="N389" s="22" t="s">
        <v>1343</v>
      </c>
      <c r="O389" s="22" t="s">
        <v>1344</v>
      </c>
      <c r="P389" s="22"/>
      <c r="Q389" s="21">
        <v>1</v>
      </c>
      <c r="R389" s="21" t="s">
        <v>30</v>
      </c>
      <c r="S389" s="23" t="s">
        <v>245</v>
      </c>
      <c r="T389" s="24">
        <v>5041.26</v>
      </c>
      <c r="U389" s="24"/>
      <c r="V389" s="24"/>
      <c r="W389" s="24">
        <v>8994.4500000000007</v>
      </c>
      <c r="X389" s="24">
        <v>3953.19</v>
      </c>
      <c r="Y389" s="24">
        <v>5041.26</v>
      </c>
    </row>
    <row r="390" spans="1:25" x14ac:dyDescent="0.25">
      <c r="A390" s="21">
        <v>42</v>
      </c>
      <c r="B390" s="22" t="s">
        <v>1827</v>
      </c>
      <c r="C390" s="22" t="s">
        <v>24</v>
      </c>
      <c r="D390" s="22" t="s">
        <v>31</v>
      </c>
      <c r="E390" s="22" t="s">
        <v>135</v>
      </c>
      <c r="F390" s="22" t="s">
        <v>136</v>
      </c>
      <c r="G390" s="22" t="s">
        <v>26</v>
      </c>
      <c r="H390" s="22" t="s">
        <v>233</v>
      </c>
      <c r="I390" s="22" t="s">
        <v>62</v>
      </c>
      <c r="J390" s="22" t="s">
        <v>46</v>
      </c>
      <c r="K390" s="22" t="s">
        <v>42</v>
      </c>
      <c r="L390" s="21">
        <v>1</v>
      </c>
      <c r="M390" s="22" t="s">
        <v>1473</v>
      </c>
      <c r="N390" s="22" t="s">
        <v>1374</v>
      </c>
      <c r="O390" s="22" t="s">
        <v>1375</v>
      </c>
      <c r="P390" s="22"/>
      <c r="Q390" s="21">
        <v>1</v>
      </c>
      <c r="R390" s="21" t="s">
        <v>30</v>
      </c>
      <c r="S390" s="23" t="s">
        <v>245</v>
      </c>
      <c r="T390" s="24">
        <v>2318.4600000000009</v>
      </c>
      <c r="U390" s="24"/>
      <c r="V390" s="24"/>
      <c r="W390" s="24">
        <v>8994.4500000000007</v>
      </c>
      <c r="X390" s="24">
        <v>6675.99</v>
      </c>
      <c r="Y390" s="24">
        <v>2318.4600000000009</v>
      </c>
    </row>
    <row r="391" spans="1:25" x14ac:dyDescent="0.25">
      <c r="A391" s="21">
        <v>43</v>
      </c>
      <c r="B391" s="22" t="s">
        <v>1827</v>
      </c>
      <c r="C391" s="22" t="s">
        <v>24</v>
      </c>
      <c r="D391" s="22" t="s">
        <v>31</v>
      </c>
      <c r="E391" s="22" t="s">
        <v>135</v>
      </c>
      <c r="F391" s="22" t="s">
        <v>136</v>
      </c>
      <c r="G391" s="22" t="s">
        <v>26</v>
      </c>
      <c r="H391" s="22" t="s">
        <v>233</v>
      </c>
      <c r="I391" s="22" t="s">
        <v>62</v>
      </c>
      <c r="J391" s="22" t="s">
        <v>46</v>
      </c>
      <c r="K391" s="22" t="s">
        <v>42</v>
      </c>
      <c r="L391" s="21">
        <v>1</v>
      </c>
      <c r="M391" s="22" t="s">
        <v>1474</v>
      </c>
      <c r="N391" s="22" t="s">
        <v>1411</v>
      </c>
      <c r="O391" s="22" t="s">
        <v>1412</v>
      </c>
      <c r="P391" s="22"/>
      <c r="Q391" s="21">
        <v>1</v>
      </c>
      <c r="R391" s="21" t="s">
        <v>30</v>
      </c>
      <c r="S391" s="23" t="s">
        <v>1413</v>
      </c>
      <c r="T391" s="24">
        <v>4752.0800000000008</v>
      </c>
      <c r="U391" s="24"/>
      <c r="V391" s="24"/>
      <c r="W391" s="24">
        <v>8944.4500000000007</v>
      </c>
      <c r="X391" s="24">
        <v>4192.37</v>
      </c>
      <c r="Y391" s="24">
        <v>4752.0800000000008</v>
      </c>
    </row>
    <row r="392" spans="1:25" x14ac:dyDescent="0.25">
      <c r="A392" s="21">
        <v>44</v>
      </c>
      <c r="B392" s="22" t="s">
        <v>1827</v>
      </c>
      <c r="C392" s="22" t="s">
        <v>24</v>
      </c>
      <c r="D392" s="22" t="s">
        <v>38</v>
      </c>
      <c r="E392" s="22" t="s">
        <v>196</v>
      </c>
      <c r="F392" s="22" t="s">
        <v>197</v>
      </c>
      <c r="G392" s="22" t="s">
        <v>26</v>
      </c>
      <c r="H392" s="22" t="s">
        <v>233</v>
      </c>
      <c r="I392" s="22" t="s">
        <v>62</v>
      </c>
      <c r="J392" s="22" t="s">
        <v>46</v>
      </c>
      <c r="K392" s="22" t="s">
        <v>42</v>
      </c>
      <c r="L392" s="21">
        <v>1</v>
      </c>
      <c r="M392" s="22" t="s">
        <v>1475</v>
      </c>
      <c r="N392" s="22" t="s">
        <v>651</v>
      </c>
      <c r="O392" s="22" t="s">
        <v>652</v>
      </c>
      <c r="P392" s="22"/>
      <c r="Q392" s="21">
        <v>1</v>
      </c>
      <c r="R392" s="21" t="s">
        <v>30</v>
      </c>
      <c r="S392" s="23" t="s">
        <v>245</v>
      </c>
      <c r="T392" s="24">
        <v>5461.35</v>
      </c>
      <c r="U392" s="24"/>
      <c r="V392" s="24"/>
      <c r="W392" s="24">
        <v>8994.4500000000007</v>
      </c>
      <c r="X392" s="24">
        <v>3533.1</v>
      </c>
      <c r="Y392" s="24">
        <v>5461.35</v>
      </c>
    </row>
    <row r="393" spans="1:25" x14ac:dyDescent="0.25">
      <c r="A393" s="21">
        <v>45</v>
      </c>
      <c r="B393" s="22" t="s">
        <v>1827</v>
      </c>
      <c r="C393" s="22" t="s">
        <v>24</v>
      </c>
      <c r="D393" s="22" t="s">
        <v>38</v>
      </c>
      <c r="E393" s="22" t="s">
        <v>196</v>
      </c>
      <c r="F393" s="22" t="s">
        <v>197</v>
      </c>
      <c r="G393" s="22" t="s">
        <v>26</v>
      </c>
      <c r="H393" s="22" t="s">
        <v>233</v>
      </c>
      <c r="I393" s="22" t="s">
        <v>62</v>
      </c>
      <c r="J393" s="22" t="s">
        <v>46</v>
      </c>
      <c r="K393" s="22" t="s">
        <v>42</v>
      </c>
      <c r="L393" s="21">
        <v>1</v>
      </c>
      <c r="M393" s="22" t="s">
        <v>1476</v>
      </c>
      <c r="N393" s="22" t="s">
        <v>661</v>
      </c>
      <c r="O393" s="22" t="s">
        <v>662</v>
      </c>
      <c r="P393" s="22"/>
      <c r="Q393" s="21">
        <v>1</v>
      </c>
      <c r="R393" s="21" t="s">
        <v>30</v>
      </c>
      <c r="S393" s="23" t="s">
        <v>245</v>
      </c>
      <c r="T393" s="24">
        <v>6644.8700000000008</v>
      </c>
      <c r="U393" s="24"/>
      <c r="V393" s="24"/>
      <c r="W393" s="24">
        <v>8994.4500000000007</v>
      </c>
      <c r="X393" s="24">
        <v>2349.58</v>
      </c>
      <c r="Y393" s="24">
        <v>6644.8700000000008</v>
      </c>
    </row>
    <row r="394" spans="1:25" x14ac:dyDescent="0.25">
      <c r="A394" s="21">
        <v>46</v>
      </c>
      <c r="B394" s="22" t="s">
        <v>1827</v>
      </c>
      <c r="C394" s="22" t="s">
        <v>24</v>
      </c>
      <c r="D394" s="22" t="s">
        <v>31</v>
      </c>
      <c r="E394" s="22" t="s">
        <v>200</v>
      </c>
      <c r="F394" s="22" t="s">
        <v>201</v>
      </c>
      <c r="G394" s="22" t="s">
        <v>26</v>
      </c>
      <c r="H394" s="22" t="s">
        <v>233</v>
      </c>
      <c r="I394" s="22" t="s">
        <v>62</v>
      </c>
      <c r="J394" s="22" t="s">
        <v>46</v>
      </c>
      <c r="K394" s="22" t="s">
        <v>42</v>
      </c>
      <c r="L394" s="21">
        <v>1</v>
      </c>
      <c r="M394" s="22" t="s">
        <v>1477</v>
      </c>
      <c r="N394" s="22" t="s">
        <v>507</v>
      </c>
      <c r="O394" s="22" t="s">
        <v>508</v>
      </c>
      <c r="P394" s="22"/>
      <c r="Q394" s="21">
        <v>1</v>
      </c>
      <c r="R394" s="21" t="s">
        <v>30</v>
      </c>
      <c r="S394" s="23" t="s">
        <v>245</v>
      </c>
      <c r="T394" s="24">
        <v>5329.1600000000008</v>
      </c>
      <c r="U394" s="24"/>
      <c r="V394" s="24"/>
      <c r="W394" s="24">
        <v>8994.4500000000007</v>
      </c>
      <c r="X394" s="24">
        <v>3665.29</v>
      </c>
      <c r="Y394" s="24">
        <v>5329.1600000000008</v>
      </c>
    </row>
    <row r="395" spans="1:25" x14ac:dyDescent="0.25">
      <c r="A395" s="21">
        <v>47</v>
      </c>
      <c r="B395" s="22" t="s">
        <v>1827</v>
      </c>
      <c r="C395" s="22" t="s">
        <v>24</v>
      </c>
      <c r="D395" s="22" t="s">
        <v>31</v>
      </c>
      <c r="E395" s="22" t="s">
        <v>200</v>
      </c>
      <c r="F395" s="22" t="s">
        <v>201</v>
      </c>
      <c r="G395" s="22" t="s">
        <v>26</v>
      </c>
      <c r="H395" s="22" t="s">
        <v>233</v>
      </c>
      <c r="I395" s="22" t="s">
        <v>62</v>
      </c>
      <c r="J395" s="22" t="s">
        <v>46</v>
      </c>
      <c r="K395" s="22" t="s">
        <v>42</v>
      </c>
      <c r="L395" s="21">
        <v>1</v>
      </c>
      <c r="M395" s="22" t="s">
        <v>1478</v>
      </c>
      <c r="N395" s="22" t="s">
        <v>734</v>
      </c>
      <c r="O395" s="22" t="s">
        <v>735</v>
      </c>
      <c r="P395" s="22"/>
      <c r="Q395" s="21">
        <v>1</v>
      </c>
      <c r="R395" s="21" t="s">
        <v>30</v>
      </c>
      <c r="S395" s="23" t="s">
        <v>245</v>
      </c>
      <c r="T395" s="24">
        <v>5214.1200000000008</v>
      </c>
      <c r="U395" s="24"/>
      <c r="V395" s="24"/>
      <c r="W395" s="24">
        <v>8994.4500000000007</v>
      </c>
      <c r="X395" s="24">
        <v>3780.33</v>
      </c>
      <c r="Y395" s="24">
        <v>5214.1200000000008</v>
      </c>
    </row>
    <row r="396" spans="1:25" x14ac:dyDescent="0.25">
      <c r="A396" s="21">
        <v>48</v>
      </c>
      <c r="B396" s="22" t="s">
        <v>1827</v>
      </c>
      <c r="C396" s="22" t="s">
        <v>24</v>
      </c>
      <c r="D396" s="22" t="s">
        <v>31</v>
      </c>
      <c r="E396" s="22" t="s">
        <v>200</v>
      </c>
      <c r="F396" s="22" t="s">
        <v>201</v>
      </c>
      <c r="G396" s="22" t="s">
        <v>26</v>
      </c>
      <c r="H396" s="22" t="s">
        <v>233</v>
      </c>
      <c r="I396" s="22" t="s">
        <v>62</v>
      </c>
      <c r="J396" s="22" t="s">
        <v>46</v>
      </c>
      <c r="K396" s="22" t="s">
        <v>42</v>
      </c>
      <c r="L396" s="21">
        <v>1</v>
      </c>
      <c r="M396" s="22" t="s">
        <v>1479</v>
      </c>
      <c r="N396" s="22" t="s">
        <v>1184</v>
      </c>
      <c r="O396" s="22" t="s">
        <v>1185</v>
      </c>
      <c r="P396" s="22"/>
      <c r="Q396" s="21">
        <v>1</v>
      </c>
      <c r="R396" s="21" t="s">
        <v>30</v>
      </c>
      <c r="S396" s="23" t="s">
        <v>245</v>
      </c>
      <c r="T396" s="24">
        <v>6657.42</v>
      </c>
      <c r="U396" s="24"/>
      <c r="V396" s="24"/>
      <c r="W396" s="24">
        <v>8994.4500000000007</v>
      </c>
      <c r="X396" s="24">
        <v>2337.0300000000002</v>
      </c>
      <c r="Y396" s="24">
        <v>6657.42</v>
      </c>
    </row>
    <row r="397" spans="1:25" x14ac:dyDescent="0.25">
      <c r="A397" s="21">
        <v>49</v>
      </c>
      <c r="B397" s="22" t="s">
        <v>1827</v>
      </c>
      <c r="C397" s="22" t="s">
        <v>24</v>
      </c>
      <c r="D397" s="22" t="s">
        <v>31</v>
      </c>
      <c r="E397" s="22" t="s">
        <v>200</v>
      </c>
      <c r="F397" s="22" t="s">
        <v>201</v>
      </c>
      <c r="G397" s="22" t="s">
        <v>26</v>
      </c>
      <c r="H397" s="22" t="s">
        <v>233</v>
      </c>
      <c r="I397" s="22" t="s">
        <v>62</v>
      </c>
      <c r="J397" s="22" t="s">
        <v>46</v>
      </c>
      <c r="K397" s="22" t="s">
        <v>42</v>
      </c>
      <c r="L397" s="21">
        <v>1</v>
      </c>
      <c r="M397" s="22" t="s">
        <v>1480</v>
      </c>
      <c r="N397" s="22" t="s">
        <v>1285</v>
      </c>
      <c r="O397" s="22" t="s">
        <v>1286</v>
      </c>
      <c r="P397" s="22"/>
      <c r="Q397" s="21">
        <v>1</v>
      </c>
      <c r="R397" s="21" t="s">
        <v>30</v>
      </c>
      <c r="S397" s="23" t="s">
        <v>257</v>
      </c>
      <c r="T397" s="24">
        <v>5461.35</v>
      </c>
      <c r="U397" s="24"/>
      <c r="V397" s="24"/>
      <c r="W397" s="24">
        <v>8994.4500000000007</v>
      </c>
      <c r="X397" s="24">
        <v>3533.1</v>
      </c>
      <c r="Y397" s="24">
        <v>5461.35</v>
      </c>
    </row>
    <row r="398" spans="1:25" x14ac:dyDescent="0.25">
      <c r="A398" s="21">
        <v>50</v>
      </c>
      <c r="B398" s="22" t="s">
        <v>1827</v>
      </c>
      <c r="C398" s="22" t="s">
        <v>24</v>
      </c>
      <c r="D398" s="22" t="s">
        <v>67</v>
      </c>
      <c r="E398" s="22" t="s">
        <v>188</v>
      </c>
      <c r="F398" s="22" t="s">
        <v>189</v>
      </c>
      <c r="G398" s="22" t="s">
        <v>26</v>
      </c>
      <c r="H398" s="22" t="s">
        <v>233</v>
      </c>
      <c r="I398" s="22" t="s">
        <v>62</v>
      </c>
      <c r="J398" s="22" t="s">
        <v>46</v>
      </c>
      <c r="K398" s="22" t="s">
        <v>42</v>
      </c>
      <c r="L398" s="21">
        <v>1</v>
      </c>
      <c r="M398" s="22" t="s">
        <v>1481</v>
      </c>
      <c r="N398" s="22" t="s">
        <v>311</v>
      </c>
      <c r="O398" s="22" t="s">
        <v>312</v>
      </c>
      <c r="P398" s="22"/>
      <c r="Q398" s="21">
        <v>1</v>
      </c>
      <c r="R398" s="21" t="s">
        <v>30</v>
      </c>
      <c r="S398" s="23" t="s">
        <v>245</v>
      </c>
      <c r="T398" s="24">
        <v>3036.4400000000005</v>
      </c>
      <c r="U398" s="24"/>
      <c r="V398" s="24"/>
      <c r="W398" s="24">
        <v>8994.4500000000007</v>
      </c>
      <c r="X398" s="24">
        <v>5958.01</v>
      </c>
      <c r="Y398" s="24">
        <v>3036.4400000000005</v>
      </c>
    </row>
    <row r="399" spans="1:25" x14ac:dyDescent="0.25">
      <c r="A399" s="21">
        <v>51</v>
      </c>
      <c r="B399" s="22" t="s">
        <v>1827</v>
      </c>
      <c r="C399" s="22" t="s">
        <v>24</v>
      </c>
      <c r="D399" s="22" t="s">
        <v>67</v>
      </c>
      <c r="E399" s="22" t="s">
        <v>188</v>
      </c>
      <c r="F399" s="22" t="s">
        <v>189</v>
      </c>
      <c r="G399" s="22" t="s">
        <v>26</v>
      </c>
      <c r="H399" s="22" t="s">
        <v>233</v>
      </c>
      <c r="I399" s="22" t="s">
        <v>62</v>
      </c>
      <c r="J399" s="22" t="s">
        <v>46</v>
      </c>
      <c r="K399" s="22" t="s">
        <v>42</v>
      </c>
      <c r="L399" s="21">
        <v>1</v>
      </c>
      <c r="M399" s="22" t="s">
        <v>1482</v>
      </c>
      <c r="N399" s="22" t="s">
        <v>565</v>
      </c>
      <c r="O399" s="22" t="s">
        <v>566</v>
      </c>
      <c r="P399" s="22"/>
      <c r="Q399" s="21">
        <v>1</v>
      </c>
      <c r="R399" s="21" t="s">
        <v>30</v>
      </c>
      <c r="S399" s="23" t="s">
        <v>245</v>
      </c>
      <c r="T399" s="24">
        <v>5430.6100000000006</v>
      </c>
      <c r="U399" s="24"/>
      <c r="V399" s="24"/>
      <c r="W399" s="24">
        <v>8994.4500000000007</v>
      </c>
      <c r="X399" s="24">
        <v>3563.8399999999997</v>
      </c>
      <c r="Y399" s="24">
        <v>5430.6100000000006</v>
      </c>
    </row>
    <row r="400" spans="1:25" x14ac:dyDescent="0.25">
      <c r="A400" s="21">
        <v>52</v>
      </c>
      <c r="B400" s="22" t="s">
        <v>1827</v>
      </c>
      <c r="C400" s="22" t="s">
        <v>24</v>
      </c>
      <c r="D400" s="22" t="s">
        <v>67</v>
      </c>
      <c r="E400" s="22" t="s">
        <v>188</v>
      </c>
      <c r="F400" s="22" t="s">
        <v>189</v>
      </c>
      <c r="G400" s="22" t="s">
        <v>26</v>
      </c>
      <c r="H400" s="22" t="s">
        <v>233</v>
      </c>
      <c r="I400" s="22" t="s">
        <v>62</v>
      </c>
      <c r="J400" s="22" t="s">
        <v>46</v>
      </c>
      <c r="K400" s="22" t="s">
        <v>42</v>
      </c>
      <c r="L400" s="21">
        <v>1</v>
      </c>
      <c r="M400" s="22" t="s">
        <v>1483</v>
      </c>
      <c r="N400" s="22" t="s">
        <v>609</v>
      </c>
      <c r="O400" s="22" t="s">
        <v>610</v>
      </c>
      <c r="P400" s="22"/>
      <c r="Q400" s="21">
        <v>1</v>
      </c>
      <c r="R400" s="21" t="s">
        <v>30</v>
      </c>
      <c r="S400" s="23" t="s">
        <v>245</v>
      </c>
      <c r="T400" s="24">
        <v>6219.4500000000007</v>
      </c>
      <c r="U400" s="24"/>
      <c r="V400" s="24"/>
      <c r="W400" s="24">
        <v>8994.4500000000007</v>
      </c>
      <c r="X400" s="24">
        <v>2775</v>
      </c>
      <c r="Y400" s="24">
        <v>6219.4500000000007</v>
      </c>
    </row>
    <row r="401" spans="1:25" x14ac:dyDescent="0.25">
      <c r="A401" s="21">
        <v>53</v>
      </c>
      <c r="B401" s="22" t="s">
        <v>1827</v>
      </c>
      <c r="C401" s="22" t="s">
        <v>24</v>
      </c>
      <c r="D401" s="22" t="s">
        <v>67</v>
      </c>
      <c r="E401" s="22" t="s">
        <v>188</v>
      </c>
      <c r="F401" s="22" t="s">
        <v>189</v>
      </c>
      <c r="G401" s="22" t="s">
        <v>26</v>
      </c>
      <c r="H401" s="22" t="s">
        <v>233</v>
      </c>
      <c r="I401" s="22" t="s">
        <v>62</v>
      </c>
      <c r="J401" s="22" t="s">
        <v>46</v>
      </c>
      <c r="K401" s="22" t="s">
        <v>42</v>
      </c>
      <c r="L401" s="21">
        <v>1</v>
      </c>
      <c r="M401" s="22" t="s">
        <v>1484</v>
      </c>
      <c r="N401" s="22" t="s">
        <v>715</v>
      </c>
      <c r="O401" s="22" t="s">
        <v>716</v>
      </c>
      <c r="P401" s="22"/>
      <c r="Q401" s="21">
        <v>1</v>
      </c>
      <c r="R401" s="21" t="s">
        <v>30</v>
      </c>
      <c r="S401" s="23" t="s">
        <v>245</v>
      </c>
      <c r="T401" s="24">
        <v>5506.0700000000006</v>
      </c>
      <c r="U401" s="24"/>
      <c r="V401" s="24"/>
      <c r="W401" s="24">
        <v>8994.4500000000007</v>
      </c>
      <c r="X401" s="24">
        <v>3488.38</v>
      </c>
      <c r="Y401" s="24">
        <v>5506.0700000000006</v>
      </c>
    </row>
    <row r="402" spans="1:25" x14ac:dyDescent="0.25">
      <c r="A402" s="21">
        <v>54</v>
      </c>
      <c r="B402" s="22" t="s">
        <v>1827</v>
      </c>
      <c r="C402" s="22" t="s">
        <v>24</v>
      </c>
      <c r="D402" s="22" t="s">
        <v>76</v>
      </c>
      <c r="E402" s="22" t="s">
        <v>208</v>
      </c>
      <c r="F402" s="22" t="s">
        <v>209</v>
      </c>
      <c r="G402" s="22" t="s">
        <v>26</v>
      </c>
      <c r="H402" s="22" t="s">
        <v>233</v>
      </c>
      <c r="I402" s="22" t="s">
        <v>62</v>
      </c>
      <c r="J402" s="22" t="s">
        <v>46</v>
      </c>
      <c r="K402" s="22" t="s">
        <v>42</v>
      </c>
      <c r="L402" s="21">
        <v>1</v>
      </c>
      <c r="M402" s="22" t="s">
        <v>1485</v>
      </c>
      <c r="N402" s="22" t="s">
        <v>766</v>
      </c>
      <c r="O402" s="22" t="s">
        <v>767</v>
      </c>
      <c r="P402" s="22"/>
      <c r="Q402" s="21">
        <v>1</v>
      </c>
      <c r="R402" s="21" t="s">
        <v>30</v>
      </c>
      <c r="S402" s="23" t="s">
        <v>245</v>
      </c>
      <c r="T402" s="24">
        <v>6407.7000000000007</v>
      </c>
      <c r="U402" s="24"/>
      <c r="V402" s="24"/>
      <c r="W402" s="24">
        <v>8994.4500000000007</v>
      </c>
      <c r="X402" s="24">
        <v>2586.75</v>
      </c>
      <c r="Y402" s="24">
        <v>6407.7000000000007</v>
      </c>
    </row>
    <row r="403" spans="1:25" x14ac:dyDescent="0.25">
      <c r="A403" s="21">
        <v>55</v>
      </c>
      <c r="B403" s="22" t="s">
        <v>1827</v>
      </c>
      <c r="C403" s="22" t="s">
        <v>24</v>
      </c>
      <c r="D403" s="22" t="s">
        <v>76</v>
      </c>
      <c r="E403" s="22" t="s">
        <v>208</v>
      </c>
      <c r="F403" s="22" t="s">
        <v>209</v>
      </c>
      <c r="G403" s="22" t="s">
        <v>26</v>
      </c>
      <c r="H403" s="22" t="s">
        <v>241</v>
      </c>
      <c r="I403" s="22" t="s">
        <v>70</v>
      </c>
      <c r="J403" s="22" t="s">
        <v>71</v>
      </c>
      <c r="K403" s="22" t="s">
        <v>42</v>
      </c>
      <c r="L403" s="21">
        <v>1</v>
      </c>
      <c r="M403" s="22" t="s">
        <v>1486</v>
      </c>
      <c r="N403" s="22" t="s">
        <v>1043</v>
      </c>
      <c r="O403" s="22" t="s">
        <v>1044</v>
      </c>
      <c r="P403" s="22"/>
      <c r="Q403" s="21">
        <v>1</v>
      </c>
      <c r="R403" s="21" t="s">
        <v>30</v>
      </c>
      <c r="S403" s="23" t="s">
        <v>245</v>
      </c>
      <c r="T403" s="24">
        <v>7116.56</v>
      </c>
      <c r="U403" s="24"/>
      <c r="V403" s="24"/>
      <c r="W403" s="24">
        <v>9401.9</v>
      </c>
      <c r="X403" s="24">
        <v>2285.3399999999992</v>
      </c>
      <c r="Y403" s="24">
        <v>7116.56</v>
      </c>
    </row>
    <row r="404" spans="1:25" x14ac:dyDescent="0.25">
      <c r="A404" s="21">
        <v>56</v>
      </c>
      <c r="B404" s="22" t="s">
        <v>1827</v>
      </c>
      <c r="C404" s="22" t="s">
        <v>24</v>
      </c>
      <c r="D404" s="22" t="s">
        <v>76</v>
      </c>
      <c r="E404" s="22" t="s">
        <v>208</v>
      </c>
      <c r="F404" s="22" t="s">
        <v>209</v>
      </c>
      <c r="G404" s="22" t="s">
        <v>26</v>
      </c>
      <c r="H404" s="22" t="s">
        <v>233</v>
      </c>
      <c r="I404" s="22" t="s">
        <v>62</v>
      </c>
      <c r="J404" s="22" t="s">
        <v>46</v>
      </c>
      <c r="K404" s="22" t="s">
        <v>42</v>
      </c>
      <c r="L404" s="21">
        <v>1</v>
      </c>
      <c r="M404" s="22" t="s">
        <v>1487</v>
      </c>
      <c r="N404" s="22" t="s">
        <v>1214</v>
      </c>
      <c r="O404" s="22" t="s">
        <v>1215</v>
      </c>
      <c r="P404" s="22"/>
      <c r="Q404" s="21">
        <v>1</v>
      </c>
      <c r="R404" s="21" t="s">
        <v>30</v>
      </c>
      <c r="S404" s="23" t="s">
        <v>257</v>
      </c>
      <c r="T404" s="24">
        <v>797.81999999999971</v>
      </c>
      <c r="U404" s="24"/>
      <c r="V404" s="24"/>
      <c r="W404" s="24">
        <v>8994.4500000000007</v>
      </c>
      <c r="X404" s="24">
        <v>8196.630000000001</v>
      </c>
      <c r="Y404" s="24">
        <v>797.81999999999971</v>
      </c>
    </row>
    <row r="405" spans="1:25" x14ac:dyDescent="0.25">
      <c r="A405" s="21">
        <v>57</v>
      </c>
      <c r="B405" s="22" t="s">
        <v>1827</v>
      </c>
      <c r="C405" s="22" t="s">
        <v>24</v>
      </c>
      <c r="D405" s="22" t="s">
        <v>31</v>
      </c>
      <c r="E405" s="22" t="s">
        <v>72</v>
      </c>
      <c r="F405" s="22" t="s">
        <v>73</v>
      </c>
      <c r="G405" s="22" t="s">
        <v>26</v>
      </c>
      <c r="H405" s="22" t="s">
        <v>233</v>
      </c>
      <c r="I405" s="22" t="s">
        <v>62</v>
      </c>
      <c r="J405" s="22" t="s">
        <v>46</v>
      </c>
      <c r="K405" s="22" t="s">
        <v>42</v>
      </c>
      <c r="L405" s="21">
        <v>1</v>
      </c>
      <c r="M405" s="22" t="s">
        <v>1488</v>
      </c>
      <c r="N405" s="22" t="s">
        <v>275</v>
      </c>
      <c r="O405" s="22" t="s">
        <v>276</v>
      </c>
      <c r="P405" s="22"/>
      <c r="Q405" s="21">
        <v>1</v>
      </c>
      <c r="R405" s="21" t="s">
        <v>30</v>
      </c>
      <c r="S405" s="23" t="s">
        <v>245</v>
      </c>
      <c r="T405" s="24">
        <v>1211.1600000000017</v>
      </c>
      <c r="U405" s="24"/>
      <c r="V405" s="24"/>
      <c r="W405" s="24">
        <v>8994.4500000000007</v>
      </c>
      <c r="X405" s="24">
        <v>7783.2899999999991</v>
      </c>
      <c r="Y405" s="24">
        <v>1211.1600000000017</v>
      </c>
    </row>
    <row r="406" spans="1:25" x14ac:dyDescent="0.25">
      <c r="A406" s="21">
        <v>58</v>
      </c>
      <c r="B406" s="22" t="s">
        <v>1827</v>
      </c>
      <c r="C406" s="22" t="s">
        <v>24</v>
      </c>
      <c r="D406" s="22" t="s">
        <v>31</v>
      </c>
      <c r="E406" s="22" t="s">
        <v>72</v>
      </c>
      <c r="F406" s="22" t="s">
        <v>73</v>
      </c>
      <c r="G406" s="22" t="s">
        <v>26</v>
      </c>
      <c r="H406" s="22" t="s">
        <v>233</v>
      </c>
      <c r="I406" s="22" t="s">
        <v>62</v>
      </c>
      <c r="J406" s="22" t="s">
        <v>46</v>
      </c>
      <c r="K406" s="22" t="s">
        <v>42</v>
      </c>
      <c r="L406" s="21">
        <v>1</v>
      </c>
      <c r="M406" s="22" t="s">
        <v>1489</v>
      </c>
      <c r="N406" s="22" t="s">
        <v>327</v>
      </c>
      <c r="O406" s="22" t="s">
        <v>328</v>
      </c>
      <c r="P406" s="22"/>
      <c r="Q406" s="21">
        <v>1</v>
      </c>
      <c r="R406" s="21" t="s">
        <v>30</v>
      </c>
      <c r="S406" s="23" t="s">
        <v>257</v>
      </c>
      <c r="T406" s="24">
        <v>5506.0700000000006</v>
      </c>
      <c r="U406" s="24"/>
      <c r="V406" s="24"/>
      <c r="W406" s="24">
        <v>8994.4500000000007</v>
      </c>
      <c r="X406" s="24">
        <v>3488.38</v>
      </c>
      <c r="Y406" s="24">
        <v>5506.0700000000006</v>
      </c>
    </row>
    <row r="407" spans="1:25" x14ac:dyDescent="0.25">
      <c r="A407" s="21">
        <v>59</v>
      </c>
      <c r="B407" s="22" t="s">
        <v>1827</v>
      </c>
      <c r="C407" s="22" t="s">
        <v>24</v>
      </c>
      <c r="D407" s="22" t="s">
        <v>31</v>
      </c>
      <c r="E407" s="22" t="s">
        <v>72</v>
      </c>
      <c r="F407" s="22" t="s">
        <v>73</v>
      </c>
      <c r="G407" s="22" t="s">
        <v>26</v>
      </c>
      <c r="H407" s="22" t="s">
        <v>233</v>
      </c>
      <c r="I407" s="22" t="s">
        <v>62</v>
      </c>
      <c r="J407" s="22" t="s">
        <v>46</v>
      </c>
      <c r="K407" s="22" t="s">
        <v>42</v>
      </c>
      <c r="L407" s="21">
        <v>1</v>
      </c>
      <c r="M407" s="22" t="s">
        <v>1490</v>
      </c>
      <c r="N407" s="22" t="s">
        <v>344</v>
      </c>
      <c r="O407" s="22" t="s">
        <v>345</v>
      </c>
      <c r="P407" s="22"/>
      <c r="Q407" s="21">
        <v>1</v>
      </c>
      <c r="R407" s="21" t="s">
        <v>30</v>
      </c>
      <c r="S407" s="23" t="s">
        <v>238</v>
      </c>
      <c r="T407" s="24">
        <v>4287.1000000000004</v>
      </c>
      <c r="U407" s="24"/>
      <c r="V407" s="24"/>
      <c r="W407" s="24">
        <v>8944.4500000000007</v>
      </c>
      <c r="X407" s="24">
        <v>4657.3500000000004</v>
      </c>
      <c r="Y407" s="24">
        <v>4287.1000000000004</v>
      </c>
    </row>
    <row r="408" spans="1:25" x14ac:dyDescent="0.25">
      <c r="A408" s="21">
        <v>60</v>
      </c>
      <c r="B408" s="22" t="s">
        <v>1827</v>
      </c>
      <c r="C408" s="22" t="s">
        <v>24</v>
      </c>
      <c r="D408" s="22" t="s">
        <v>31</v>
      </c>
      <c r="E408" s="22" t="s">
        <v>72</v>
      </c>
      <c r="F408" s="22" t="s">
        <v>73</v>
      </c>
      <c r="G408" s="22" t="s">
        <v>26</v>
      </c>
      <c r="H408" s="22" t="s">
        <v>233</v>
      </c>
      <c r="I408" s="22" t="s">
        <v>62</v>
      </c>
      <c r="J408" s="22" t="s">
        <v>46</v>
      </c>
      <c r="K408" s="22" t="s">
        <v>42</v>
      </c>
      <c r="L408" s="21">
        <v>1</v>
      </c>
      <c r="M408" s="22" t="s">
        <v>1491</v>
      </c>
      <c r="N408" s="22" t="s">
        <v>530</v>
      </c>
      <c r="O408" s="22" t="s">
        <v>531</v>
      </c>
      <c r="P408" s="22"/>
      <c r="Q408" s="21">
        <v>1</v>
      </c>
      <c r="R408" s="21" t="s">
        <v>30</v>
      </c>
      <c r="S408" s="23" t="s">
        <v>245</v>
      </c>
      <c r="T408" s="24">
        <v>6323.1</v>
      </c>
      <c r="U408" s="24"/>
      <c r="V408" s="24"/>
      <c r="W408" s="24">
        <v>8994.4500000000007</v>
      </c>
      <c r="X408" s="24">
        <v>2671.35</v>
      </c>
      <c r="Y408" s="24">
        <v>6323.1</v>
      </c>
    </row>
    <row r="409" spans="1:25" x14ac:dyDescent="0.25">
      <c r="A409" s="21">
        <v>61</v>
      </c>
      <c r="B409" s="22" t="s">
        <v>1827</v>
      </c>
      <c r="C409" s="22" t="s">
        <v>24</v>
      </c>
      <c r="D409" s="22" t="s">
        <v>31</v>
      </c>
      <c r="E409" s="22" t="s">
        <v>72</v>
      </c>
      <c r="F409" s="22" t="s">
        <v>73</v>
      </c>
      <c r="G409" s="22" t="s">
        <v>26</v>
      </c>
      <c r="H409" s="22" t="s">
        <v>233</v>
      </c>
      <c r="I409" s="22" t="s">
        <v>62</v>
      </c>
      <c r="J409" s="22" t="s">
        <v>46</v>
      </c>
      <c r="K409" s="22" t="s">
        <v>42</v>
      </c>
      <c r="L409" s="21">
        <v>1</v>
      </c>
      <c r="M409" s="22" t="s">
        <v>1492</v>
      </c>
      <c r="N409" s="22" t="s">
        <v>533</v>
      </c>
      <c r="O409" s="22" t="s">
        <v>534</v>
      </c>
      <c r="P409" s="22"/>
      <c r="Q409" s="21">
        <v>1</v>
      </c>
      <c r="R409" s="21" t="s">
        <v>30</v>
      </c>
      <c r="S409" s="23" t="s">
        <v>245</v>
      </c>
      <c r="T409" s="24">
        <v>5329.3300000000008</v>
      </c>
      <c r="U409" s="24"/>
      <c r="V409" s="24"/>
      <c r="W409" s="24">
        <v>8994.4500000000007</v>
      </c>
      <c r="X409" s="24">
        <v>3665.12</v>
      </c>
      <c r="Y409" s="24">
        <v>5329.3300000000008</v>
      </c>
    </row>
    <row r="410" spans="1:25" x14ac:dyDescent="0.25">
      <c r="A410" s="21">
        <v>62</v>
      </c>
      <c r="B410" s="22" t="s">
        <v>1827</v>
      </c>
      <c r="C410" s="22" t="s">
        <v>24</v>
      </c>
      <c r="D410" s="22" t="s">
        <v>31</v>
      </c>
      <c r="E410" s="22" t="s">
        <v>72</v>
      </c>
      <c r="F410" s="22" t="s">
        <v>73</v>
      </c>
      <c r="G410" s="22" t="s">
        <v>26</v>
      </c>
      <c r="H410" s="22" t="s">
        <v>233</v>
      </c>
      <c r="I410" s="22" t="s">
        <v>62</v>
      </c>
      <c r="J410" s="22" t="s">
        <v>46</v>
      </c>
      <c r="K410" s="22" t="s">
        <v>42</v>
      </c>
      <c r="L410" s="21">
        <v>1</v>
      </c>
      <c r="M410" s="22" t="s">
        <v>1493</v>
      </c>
      <c r="N410" s="22" t="s">
        <v>592</v>
      </c>
      <c r="O410" s="22" t="s">
        <v>593</v>
      </c>
      <c r="P410" s="22"/>
      <c r="Q410" s="21">
        <v>1</v>
      </c>
      <c r="R410" s="21" t="s">
        <v>30</v>
      </c>
      <c r="S410" s="23" t="s">
        <v>245</v>
      </c>
      <c r="T410" s="24">
        <v>4230.46</v>
      </c>
      <c r="U410" s="24"/>
      <c r="V410" s="24"/>
      <c r="W410" s="24">
        <v>8994.4500000000007</v>
      </c>
      <c r="X410" s="24">
        <v>4763.9900000000007</v>
      </c>
      <c r="Y410" s="24">
        <v>4230.46</v>
      </c>
    </row>
    <row r="411" spans="1:25" x14ac:dyDescent="0.25">
      <c r="A411" s="21">
        <v>63</v>
      </c>
      <c r="B411" s="22" t="s">
        <v>1827</v>
      </c>
      <c r="C411" s="22" t="s">
        <v>24</v>
      </c>
      <c r="D411" s="22" t="s">
        <v>31</v>
      </c>
      <c r="E411" s="22" t="s">
        <v>72</v>
      </c>
      <c r="F411" s="22" t="s">
        <v>73</v>
      </c>
      <c r="G411" s="22" t="s">
        <v>26</v>
      </c>
      <c r="H411" s="22" t="s">
        <v>233</v>
      </c>
      <c r="I411" s="22" t="s">
        <v>62</v>
      </c>
      <c r="J411" s="22" t="s">
        <v>46</v>
      </c>
      <c r="K411" s="22" t="s">
        <v>42</v>
      </c>
      <c r="L411" s="21">
        <v>1</v>
      </c>
      <c r="M411" s="22" t="s">
        <v>1494</v>
      </c>
      <c r="N411" s="22" t="s">
        <v>703</v>
      </c>
      <c r="O411" s="22" t="s">
        <v>704</v>
      </c>
      <c r="P411" s="22"/>
      <c r="Q411" s="21">
        <v>1</v>
      </c>
      <c r="R411" s="21" t="s">
        <v>30</v>
      </c>
      <c r="S411" s="23" t="s">
        <v>245</v>
      </c>
      <c r="T411" s="24">
        <v>1403.4199999999992</v>
      </c>
      <c r="U411" s="24"/>
      <c r="V411" s="24"/>
      <c r="W411" s="24">
        <v>8994.4500000000007</v>
      </c>
      <c r="X411" s="24">
        <v>7591.0300000000016</v>
      </c>
      <c r="Y411" s="24">
        <v>1403.4199999999992</v>
      </c>
    </row>
    <row r="412" spans="1:25" x14ac:dyDescent="0.25">
      <c r="A412" s="21">
        <v>64</v>
      </c>
      <c r="B412" s="22" t="s">
        <v>1827</v>
      </c>
      <c r="C412" s="22" t="s">
        <v>24</v>
      </c>
      <c r="D412" s="22" t="s">
        <v>31</v>
      </c>
      <c r="E412" s="22" t="s">
        <v>72</v>
      </c>
      <c r="F412" s="22" t="s">
        <v>73</v>
      </c>
      <c r="G412" s="22" t="s">
        <v>26</v>
      </c>
      <c r="H412" s="22" t="s">
        <v>233</v>
      </c>
      <c r="I412" s="22" t="s">
        <v>62</v>
      </c>
      <c r="J412" s="22" t="s">
        <v>46</v>
      </c>
      <c r="K412" s="22" t="s">
        <v>42</v>
      </c>
      <c r="L412" s="21">
        <v>1</v>
      </c>
      <c r="M412" s="22" t="s">
        <v>1495</v>
      </c>
      <c r="N412" s="22" t="s">
        <v>823</v>
      </c>
      <c r="O412" s="22" t="s">
        <v>824</v>
      </c>
      <c r="P412" s="22"/>
      <c r="Q412" s="21">
        <v>1</v>
      </c>
      <c r="R412" s="21" t="s">
        <v>30</v>
      </c>
      <c r="S412" s="23" t="s">
        <v>257</v>
      </c>
      <c r="T412" s="24">
        <v>4414.130000000001</v>
      </c>
      <c r="U412" s="24"/>
      <c r="V412" s="24"/>
      <c r="W412" s="24">
        <v>8994.4500000000007</v>
      </c>
      <c r="X412" s="24">
        <v>4580.32</v>
      </c>
      <c r="Y412" s="24">
        <v>4414.130000000001</v>
      </c>
    </row>
    <row r="413" spans="1:25" x14ac:dyDescent="0.25">
      <c r="A413" s="21">
        <v>65</v>
      </c>
      <c r="B413" s="22" t="s">
        <v>1827</v>
      </c>
      <c r="C413" s="22" t="s">
        <v>24</v>
      </c>
      <c r="D413" s="22" t="s">
        <v>31</v>
      </c>
      <c r="E413" s="22" t="s">
        <v>72</v>
      </c>
      <c r="F413" s="22" t="s">
        <v>73</v>
      </c>
      <c r="G413" s="22" t="s">
        <v>26</v>
      </c>
      <c r="H413" s="22" t="s">
        <v>233</v>
      </c>
      <c r="I413" s="22" t="s">
        <v>62</v>
      </c>
      <c r="J413" s="22" t="s">
        <v>46</v>
      </c>
      <c r="K413" s="22" t="s">
        <v>42</v>
      </c>
      <c r="L413" s="21">
        <v>1</v>
      </c>
      <c r="M413" s="22" t="s">
        <v>1496</v>
      </c>
      <c r="N413" s="22" t="s">
        <v>893</v>
      </c>
      <c r="O413" s="22" t="s">
        <v>894</v>
      </c>
      <c r="P413" s="22"/>
      <c r="Q413" s="21">
        <v>1</v>
      </c>
      <c r="R413" s="21" t="s">
        <v>30</v>
      </c>
      <c r="S413" s="23" t="s">
        <v>245</v>
      </c>
      <c r="T413" s="24">
        <v>5055.0500000000011</v>
      </c>
      <c r="U413" s="24"/>
      <c r="V413" s="24"/>
      <c r="W413" s="24">
        <v>8994.4500000000007</v>
      </c>
      <c r="X413" s="24">
        <v>3939.4</v>
      </c>
      <c r="Y413" s="24">
        <v>5055.0500000000011</v>
      </c>
    </row>
    <row r="414" spans="1:25" x14ac:dyDescent="0.25">
      <c r="A414" s="21">
        <v>66</v>
      </c>
      <c r="B414" s="22" t="s">
        <v>1827</v>
      </c>
      <c r="C414" s="22" t="s">
        <v>24</v>
      </c>
      <c r="D414" s="22" t="s">
        <v>31</v>
      </c>
      <c r="E414" s="22" t="s">
        <v>72</v>
      </c>
      <c r="F414" s="22" t="s">
        <v>73</v>
      </c>
      <c r="G414" s="22" t="s">
        <v>26</v>
      </c>
      <c r="H414" s="22" t="s">
        <v>233</v>
      </c>
      <c r="I414" s="22" t="s">
        <v>62</v>
      </c>
      <c r="J414" s="22" t="s">
        <v>46</v>
      </c>
      <c r="K414" s="22" t="s">
        <v>42</v>
      </c>
      <c r="L414" s="21">
        <v>1</v>
      </c>
      <c r="M414" s="22" t="s">
        <v>1497</v>
      </c>
      <c r="N414" s="22" t="s">
        <v>943</v>
      </c>
      <c r="O414" s="22" t="s">
        <v>944</v>
      </c>
      <c r="P414" s="22"/>
      <c r="Q414" s="21">
        <v>1</v>
      </c>
      <c r="R414" s="21" t="s">
        <v>30</v>
      </c>
      <c r="S414" s="23" t="s">
        <v>245</v>
      </c>
      <c r="T414" s="24">
        <v>6811.2900000000009</v>
      </c>
      <c r="U414" s="24"/>
      <c r="V414" s="24"/>
      <c r="W414" s="24">
        <v>8994.4500000000007</v>
      </c>
      <c r="X414" s="24">
        <v>2183.16</v>
      </c>
      <c r="Y414" s="24">
        <v>6811.2900000000009</v>
      </c>
    </row>
    <row r="415" spans="1:25" x14ac:dyDescent="0.25">
      <c r="A415" s="21">
        <v>67</v>
      </c>
      <c r="B415" s="22" t="s">
        <v>1827</v>
      </c>
      <c r="C415" s="22" t="s">
        <v>24</v>
      </c>
      <c r="D415" s="22" t="s">
        <v>31</v>
      </c>
      <c r="E415" s="22" t="s">
        <v>72</v>
      </c>
      <c r="F415" s="22" t="s">
        <v>73</v>
      </c>
      <c r="G415" s="22" t="s">
        <v>26</v>
      </c>
      <c r="H415" s="22" t="s">
        <v>233</v>
      </c>
      <c r="I415" s="22" t="s">
        <v>62</v>
      </c>
      <c r="J415" s="22" t="s">
        <v>46</v>
      </c>
      <c r="K415" s="22" t="s">
        <v>42</v>
      </c>
      <c r="L415" s="21">
        <v>1</v>
      </c>
      <c r="M415" s="22" t="s">
        <v>1498</v>
      </c>
      <c r="N415" s="22" t="s">
        <v>1065</v>
      </c>
      <c r="O415" s="22" t="s">
        <v>1066</v>
      </c>
      <c r="P415" s="22"/>
      <c r="Q415" s="21">
        <v>1</v>
      </c>
      <c r="R415" s="21" t="s">
        <v>30</v>
      </c>
      <c r="S415" s="23" t="s">
        <v>245</v>
      </c>
      <c r="T415" s="24">
        <v>6811.2900000000009</v>
      </c>
      <c r="U415" s="24"/>
      <c r="V415" s="24"/>
      <c r="W415" s="24">
        <v>8994.4500000000007</v>
      </c>
      <c r="X415" s="24">
        <v>2183.16</v>
      </c>
      <c r="Y415" s="24">
        <v>6811.2900000000009</v>
      </c>
    </row>
    <row r="416" spans="1:25" x14ac:dyDescent="0.25">
      <c r="A416" s="21">
        <v>68</v>
      </c>
      <c r="B416" s="22" t="s">
        <v>1827</v>
      </c>
      <c r="C416" s="22" t="s">
        <v>24</v>
      </c>
      <c r="D416" s="22" t="s">
        <v>31</v>
      </c>
      <c r="E416" s="22" t="s">
        <v>72</v>
      </c>
      <c r="F416" s="22" t="s">
        <v>73</v>
      </c>
      <c r="G416" s="22" t="s">
        <v>26</v>
      </c>
      <c r="H416" s="22" t="s">
        <v>233</v>
      </c>
      <c r="I416" s="22" t="s">
        <v>62</v>
      </c>
      <c r="J416" s="22" t="s">
        <v>46</v>
      </c>
      <c r="K416" s="22" t="s">
        <v>42</v>
      </c>
      <c r="L416" s="21">
        <v>1</v>
      </c>
      <c r="M416" s="22" t="s">
        <v>1499</v>
      </c>
      <c r="N416" s="22" t="s">
        <v>1169</v>
      </c>
      <c r="O416" s="22" t="s">
        <v>1170</v>
      </c>
      <c r="P416" s="22"/>
      <c r="Q416" s="21">
        <v>1</v>
      </c>
      <c r="R416" s="21" t="s">
        <v>30</v>
      </c>
      <c r="S416" s="23" t="s">
        <v>245</v>
      </c>
      <c r="T416" s="24">
        <v>4103.0200000000004</v>
      </c>
      <c r="U416" s="24"/>
      <c r="V416" s="24"/>
      <c r="W416" s="24">
        <v>8994.4500000000007</v>
      </c>
      <c r="X416" s="24">
        <v>4891.43</v>
      </c>
      <c r="Y416" s="24">
        <v>4103.0200000000004</v>
      </c>
    </row>
    <row r="417" spans="1:25" x14ac:dyDescent="0.25">
      <c r="A417" s="21">
        <v>69</v>
      </c>
      <c r="B417" s="22" t="s">
        <v>1827</v>
      </c>
      <c r="C417" s="22" t="s">
        <v>24</v>
      </c>
      <c r="D417" s="22" t="s">
        <v>31</v>
      </c>
      <c r="E417" s="22" t="s">
        <v>72</v>
      </c>
      <c r="F417" s="22" t="s">
        <v>73</v>
      </c>
      <c r="G417" s="22" t="s">
        <v>26</v>
      </c>
      <c r="H417" s="22" t="s">
        <v>233</v>
      </c>
      <c r="I417" s="22" t="s">
        <v>62</v>
      </c>
      <c r="J417" s="22" t="s">
        <v>46</v>
      </c>
      <c r="K417" s="22" t="s">
        <v>42</v>
      </c>
      <c r="L417" s="21">
        <v>1</v>
      </c>
      <c r="M417" s="22" t="s">
        <v>1500</v>
      </c>
      <c r="N417" s="22" t="s">
        <v>1211</v>
      </c>
      <c r="O417" s="22" t="s">
        <v>1212</v>
      </c>
      <c r="P417" s="22"/>
      <c r="Q417" s="21">
        <v>1</v>
      </c>
      <c r="R417" s="21" t="s">
        <v>30</v>
      </c>
      <c r="S417" s="23" t="s">
        <v>257</v>
      </c>
      <c r="T417" s="24">
        <v>5506.0700000000006</v>
      </c>
      <c r="U417" s="24"/>
      <c r="V417" s="24"/>
      <c r="W417" s="24">
        <v>8994.4500000000007</v>
      </c>
      <c r="X417" s="24">
        <v>3488.38</v>
      </c>
      <c r="Y417" s="24">
        <v>5506.0700000000006</v>
      </c>
    </row>
    <row r="418" spans="1:25" x14ac:dyDescent="0.25">
      <c r="A418" s="21">
        <v>70</v>
      </c>
      <c r="B418" s="22" t="s">
        <v>1827</v>
      </c>
      <c r="C418" s="22" t="s">
        <v>24</v>
      </c>
      <c r="D418" s="22" t="s">
        <v>31</v>
      </c>
      <c r="E418" s="22" t="s">
        <v>72</v>
      </c>
      <c r="F418" s="22" t="s">
        <v>73</v>
      </c>
      <c r="G418" s="22" t="s">
        <v>26</v>
      </c>
      <c r="H418" s="22" t="s">
        <v>233</v>
      </c>
      <c r="I418" s="22" t="s">
        <v>62</v>
      </c>
      <c r="J418" s="22" t="s">
        <v>46</v>
      </c>
      <c r="K418" s="22" t="s">
        <v>42</v>
      </c>
      <c r="L418" s="21">
        <v>1</v>
      </c>
      <c r="M418" s="22" t="s">
        <v>1501</v>
      </c>
      <c r="N418" s="22" t="s">
        <v>1266</v>
      </c>
      <c r="O418" s="22" t="s">
        <v>1267</v>
      </c>
      <c r="P418" s="22"/>
      <c r="Q418" s="21">
        <v>1</v>
      </c>
      <c r="R418" s="21" t="s">
        <v>30</v>
      </c>
      <c r="S418" s="23" t="s">
        <v>245</v>
      </c>
      <c r="T418" s="24">
        <v>6532.6200000000008</v>
      </c>
      <c r="U418" s="24"/>
      <c r="V418" s="24"/>
      <c r="W418" s="24">
        <v>8994.4500000000007</v>
      </c>
      <c r="X418" s="24">
        <v>2461.83</v>
      </c>
      <c r="Y418" s="24">
        <v>6532.6200000000008</v>
      </c>
    </row>
    <row r="419" spans="1:25" x14ac:dyDescent="0.25">
      <c r="A419" s="21">
        <v>71</v>
      </c>
      <c r="B419" s="22" t="s">
        <v>1827</v>
      </c>
      <c r="C419" s="22" t="s">
        <v>24</v>
      </c>
      <c r="D419" s="22" t="s">
        <v>31</v>
      </c>
      <c r="E419" s="22" t="s">
        <v>72</v>
      </c>
      <c r="F419" s="22" t="s">
        <v>73</v>
      </c>
      <c r="G419" s="22" t="s">
        <v>26</v>
      </c>
      <c r="H419" s="22" t="s">
        <v>233</v>
      </c>
      <c r="I419" s="22" t="s">
        <v>62</v>
      </c>
      <c r="J419" s="22" t="s">
        <v>46</v>
      </c>
      <c r="K419" s="22" t="s">
        <v>42</v>
      </c>
      <c r="L419" s="21">
        <v>1</v>
      </c>
      <c r="M419" s="22" t="s">
        <v>1502</v>
      </c>
      <c r="N419" s="22" t="s">
        <v>1383</v>
      </c>
      <c r="O419" s="22" t="s">
        <v>1384</v>
      </c>
      <c r="P419" s="22"/>
      <c r="Q419" s="21">
        <v>1</v>
      </c>
      <c r="R419" s="21" t="s">
        <v>30</v>
      </c>
      <c r="S419" s="23" t="s">
        <v>245</v>
      </c>
      <c r="T419" s="24">
        <v>2156.38</v>
      </c>
      <c r="U419" s="24"/>
      <c r="V419" s="24"/>
      <c r="W419" s="24">
        <v>8994.4500000000007</v>
      </c>
      <c r="X419" s="24">
        <v>6838.0700000000006</v>
      </c>
      <c r="Y419" s="24">
        <v>2156.38</v>
      </c>
    </row>
    <row r="420" spans="1:25" x14ac:dyDescent="0.25">
      <c r="A420" s="21">
        <v>72</v>
      </c>
      <c r="B420" s="22" t="s">
        <v>1827</v>
      </c>
      <c r="C420" s="22" t="s">
        <v>24</v>
      </c>
      <c r="D420" s="22" t="s">
        <v>31</v>
      </c>
      <c r="E420" s="22" t="s">
        <v>50</v>
      </c>
      <c r="F420" s="22" t="s">
        <v>51</v>
      </c>
      <c r="G420" s="22" t="s">
        <v>26</v>
      </c>
      <c r="H420" s="22" t="s">
        <v>233</v>
      </c>
      <c r="I420" s="22" t="s">
        <v>62</v>
      </c>
      <c r="J420" s="22" t="s">
        <v>46</v>
      </c>
      <c r="K420" s="22" t="s">
        <v>42</v>
      </c>
      <c r="L420" s="21">
        <v>1</v>
      </c>
      <c r="M420" s="22" t="s">
        <v>1503</v>
      </c>
      <c r="N420" s="22" t="s">
        <v>401</v>
      </c>
      <c r="O420" s="22" t="s">
        <v>402</v>
      </c>
      <c r="P420" s="22"/>
      <c r="Q420" s="21">
        <v>1</v>
      </c>
      <c r="R420" s="21" t="s">
        <v>30</v>
      </c>
      <c r="S420" s="23" t="s">
        <v>257</v>
      </c>
      <c r="T420" s="24">
        <v>4168.8900000000003</v>
      </c>
      <c r="U420" s="24"/>
      <c r="V420" s="24"/>
      <c r="W420" s="24">
        <v>8994.4500000000007</v>
      </c>
      <c r="X420" s="24">
        <v>4825.5600000000004</v>
      </c>
      <c r="Y420" s="24">
        <v>4168.8900000000003</v>
      </c>
    </row>
    <row r="421" spans="1:25" x14ac:dyDescent="0.25">
      <c r="A421" s="21">
        <v>73</v>
      </c>
      <c r="B421" s="22" t="s">
        <v>1827</v>
      </c>
      <c r="C421" s="22" t="s">
        <v>24</v>
      </c>
      <c r="D421" s="22" t="s">
        <v>31</v>
      </c>
      <c r="E421" s="22" t="s">
        <v>50</v>
      </c>
      <c r="F421" s="22" t="s">
        <v>51</v>
      </c>
      <c r="G421" s="22" t="s">
        <v>26</v>
      </c>
      <c r="H421" s="22" t="s">
        <v>233</v>
      </c>
      <c r="I421" s="22" t="s">
        <v>62</v>
      </c>
      <c r="J421" s="22" t="s">
        <v>46</v>
      </c>
      <c r="K421" s="22" t="s">
        <v>42</v>
      </c>
      <c r="L421" s="21">
        <v>1</v>
      </c>
      <c r="M421" s="22" t="s">
        <v>1504</v>
      </c>
      <c r="N421" s="22" t="s">
        <v>407</v>
      </c>
      <c r="O421" s="22" t="s">
        <v>408</v>
      </c>
      <c r="P421" s="22"/>
      <c r="Q421" s="21">
        <v>1</v>
      </c>
      <c r="R421" s="21" t="s">
        <v>30</v>
      </c>
      <c r="S421" s="23" t="s">
        <v>245</v>
      </c>
      <c r="T421" s="24">
        <v>1815.3500000000004</v>
      </c>
      <c r="U421" s="24"/>
      <c r="V421" s="24"/>
      <c r="W421" s="24">
        <v>8994.4500000000007</v>
      </c>
      <c r="X421" s="24">
        <v>7179.1</v>
      </c>
      <c r="Y421" s="24">
        <v>1815.3500000000004</v>
      </c>
    </row>
    <row r="422" spans="1:25" x14ac:dyDescent="0.25">
      <c r="A422" s="21">
        <v>74</v>
      </c>
      <c r="B422" s="22" t="s">
        <v>1827</v>
      </c>
      <c r="C422" s="22" t="s">
        <v>24</v>
      </c>
      <c r="D422" s="22" t="s">
        <v>31</v>
      </c>
      <c r="E422" s="22" t="s">
        <v>50</v>
      </c>
      <c r="F422" s="22" t="s">
        <v>51</v>
      </c>
      <c r="G422" s="22" t="s">
        <v>26</v>
      </c>
      <c r="H422" s="22" t="s">
        <v>233</v>
      </c>
      <c r="I422" s="22" t="s">
        <v>62</v>
      </c>
      <c r="J422" s="22" t="s">
        <v>46</v>
      </c>
      <c r="K422" s="22" t="s">
        <v>42</v>
      </c>
      <c r="L422" s="21">
        <v>1</v>
      </c>
      <c r="M422" s="22" t="s">
        <v>1505</v>
      </c>
      <c r="N422" s="22" t="s">
        <v>572</v>
      </c>
      <c r="O422" s="22" t="s">
        <v>573</v>
      </c>
      <c r="P422" s="22"/>
      <c r="Q422" s="21">
        <v>1</v>
      </c>
      <c r="R422" s="21" t="s">
        <v>30</v>
      </c>
      <c r="S422" s="23" t="s">
        <v>245</v>
      </c>
      <c r="T422" s="24">
        <v>5065.8700000000008</v>
      </c>
      <c r="U422" s="24"/>
      <c r="V422" s="24"/>
      <c r="W422" s="24">
        <v>8994.4500000000007</v>
      </c>
      <c r="X422" s="24">
        <v>3928.58</v>
      </c>
      <c r="Y422" s="24">
        <v>5065.8700000000008</v>
      </c>
    </row>
    <row r="423" spans="1:25" x14ac:dyDescent="0.25">
      <c r="A423" s="21">
        <v>75</v>
      </c>
      <c r="B423" s="22" t="s">
        <v>1827</v>
      </c>
      <c r="C423" s="22" t="s">
        <v>24</v>
      </c>
      <c r="D423" s="22" t="s">
        <v>31</v>
      </c>
      <c r="E423" s="22" t="s">
        <v>50</v>
      </c>
      <c r="F423" s="22" t="s">
        <v>51</v>
      </c>
      <c r="G423" s="22" t="s">
        <v>26</v>
      </c>
      <c r="H423" s="22" t="s">
        <v>233</v>
      </c>
      <c r="I423" s="22" t="s">
        <v>62</v>
      </c>
      <c r="J423" s="22" t="s">
        <v>46</v>
      </c>
      <c r="K423" s="22" t="s">
        <v>42</v>
      </c>
      <c r="L423" s="21">
        <v>1</v>
      </c>
      <c r="M423" s="22" t="s">
        <v>1506</v>
      </c>
      <c r="N423" s="22" t="s">
        <v>647</v>
      </c>
      <c r="O423" s="22" t="s">
        <v>648</v>
      </c>
      <c r="P423" s="22"/>
      <c r="Q423" s="21">
        <v>1</v>
      </c>
      <c r="R423" s="21" t="s">
        <v>30</v>
      </c>
      <c r="S423" s="23" t="s">
        <v>245</v>
      </c>
      <c r="T423" s="24">
        <v>5291.51</v>
      </c>
      <c r="U423" s="24"/>
      <c r="V423" s="24"/>
      <c r="W423" s="24">
        <v>8994.4500000000007</v>
      </c>
      <c r="X423" s="24">
        <v>3702.94</v>
      </c>
      <c r="Y423" s="24">
        <v>5291.51</v>
      </c>
    </row>
    <row r="424" spans="1:25" x14ac:dyDescent="0.25">
      <c r="A424" s="21">
        <v>76</v>
      </c>
      <c r="B424" s="22" t="s">
        <v>1827</v>
      </c>
      <c r="C424" s="22" t="s">
        <v>24</v>
      </c>
      <c r="D424" s="22" t="s">
        <v>31</v>
      </c>
      <c r="E424" s="22" t="s">
        <v>50</v>
      </c>
      <c r="F424" s="22" t="s">
        <v>51</v>
      </c>
      <c r="G424" s="22" t="s">
        <v>26</v>
      </c>
      <c r="H424" s="22" t="s">
        <v>233</v>
      </c>
      <c r="I424" s="22" t="s">
        <v>62</v>
      </c>
      <c r="J424" s="22" t="s">
        <v>46</v>
      </c>
      <c r="K424" s="22" t="s">
        <v>42</v>
      </c>
      <c r="L424" s="21">
        <v>1</v>
      </c>
      <c r="M424" s="22" t="s">
        <v>1507</v>
      </c>
      <c r="N424" s="22" t="s">
        <v>700</v>
      </c>
      <c r="O424" s="22" t="s">
        <v>701</v>
      </c>
      <c r="P424" s="22"/>
      <c r="Q424" s="21">
        <v>1</v>
      </c>
      <c r="R424" s="21" t="s">
        <v>30</v>
      </c>
      <c r="S424" s="23" t="s">
        <v>296</v>
      </c>
      <c r="T424" s="24">
        <v>4191.6099999999997</v>
      </c>
      <c r="U424" s="24"/>
      <c r="V424" s="24"/>
      <c r="W424" s="24">
        <v>8944.4500000000007</v>
      </c>
      <c r="X424" s="24">
        <v>4752.8400000000011</v>
      </c>
      <c r="Y424" s="24">
        <v>4191.6099999999997</v>
      </c>
    </row>
    <row r="425" spans="1:25" x14ac:dyDescent="0.25">
      <c r="A425" s="21">
        <v>77</v>
      </c>
      <c r="B425" s="22" t="s">
        <v>1827</v>
      </c>
      <c r="C425" s="22" t="s">
        <v>24</v>
      </c>
      <c r="D425" s="22" t="s">
        <v>31</v>
      </c>
      <c r="E425" s="22" t="s">
        <v>50</v>
      </c>
      <c r="F425" s="22" t="s">
        <v>51</v>
      </c>
      <c r="G425" s="22" t="s">
        <v>26</v>
      </c>
      <c r="H425" s="22" t="s">
        <v>233</v>
      </c>
      <c r="I425" s="22" t="s">
        <v>62</v>
      </c>
      <c r="J425" s="22" t="s">
        <v>46</v>
      </c>
      <c r="K425" s="22" t="s">
        <v>42</v>
      </c>
      <c r="L425" s="21">
        <v>1</v>
      </c>
      <c r="M425" s="22" t="s">
        <v>1508</v>
      </c>
      <c r="N425" s="22" t="s">
        <v>760</v>
      </c>
      <c r="O425" s="22" t="s">
        <v>761</v>
      </c>
      <c r="P425" s="22"/>
      <c r="Q425" s="21">
        <v>1</v>
      </c>
      <c r="R425" s="21" t="s">
        <v>30</v>
      </c>
      <c r="S425" s="23" t="s">
        <v>245</v>
      </c>
      <c r="T425" s="24">
        <v>5103.34</v>
      </c>
      <c r="U425" s="24"/>
      <c r="V425" s="24"/>
      <c r="W425" s="24">
        <v>8994.4500000000007</v>
      </c>
      <c r="X425" s="24">
        <v>3891.11</v>
      </c>
      <c r="Y425" s="24">
        <v>5103.34</v>
      </c>
    </row>
    <row r="426" spans="1:25" x14ac:dyDescent="0.25">
      <c r="A426" s="21">
        <v>78</v>
      </c>
      <c r="B426" s="22" t="s">
        <v>1827</v>
      </c>
      <c r="C426" s="22" t="s">
        <v>24</v>
      </c>
      <c r="D426" s="22" t="s">
        <v>31</v>
      </c>
      <c r="E426" s="22" t="s">
        <v>50</v>
      </c>
      <c r="F426" s="22" t="s">
        <v>51</v>
      </c>
      <c r="G426" s="22" t="s">
        <v>26</v>
      </c>
      <c r="H426" s="22" t="s">
        <v>233</v>
      </c>
      <c r="I426" s="22" t="s">
        <v>62</v>
      </c>
      <c r="J426" s="22" t="s">
        <v>46</v>
      </c>
      <c r="K426" s="22" t="s">
        <v>42</v>
      </c>
      <c r="L426" s="21">
        <v>1</v>
      </c>
      <c r="M426" s="22" t="s">
        <v>1509</v>
      </c>
      <c r="N426" s="22" t="s">
        <v>853</v>
      </c>
      <c r="O426" s="22" t="s">
        <v>854</v>
      </c>
      <c r="P426" s="22"/>
      <c r="Q426" s="21">
        <v>1</v>
      </c>
      <c r="R426" s="21" t="s">
        <v>30</v>
      </c>
      <c r="S426" s="23" t="s">
        <v>245</v>
      </c>
      <c r="T426" s="24">
        <v>3236.3500000000004</v>
      </c>
      <c r="U426" s="24"/>
      <c r="V426" s="24"/>
      <c r="W426" s="24">
        <v>8994.4500000000007</v>
      </c>
      <c r="X426" s="24">
        <v>5758.1</v>
      </c>
      <c r="Y426" s="24">
        <v>3236.3500000000004</v>
      </c>
    </row>
    <row r="427" spans="1:25" x14ac:dyDescent="0.25">
      <c r="A427" s="21">
        <v>79</v>
      </c>
      <c r="B427" s="22" t="s">
        <v>1827</v>
      </c>
      <c r="C427" s="22" t="s">
        <v>24</v>
      </c>
      <c r="D427" s="22" t="s">
        <v>31</v>
      </c>
      <c r="E427" s="22" t="s">
        <v>50</v>
      </c>
      <c r="F427" s="22" t="s">
        <v>51</v>
      </c>
      <c r="G427" s="22" t="s">
        <v>26</v>
      </c>
      <c r="H427" s="22" t="s">
        <v>233</v>
      </c>
      <c r="I427" s="22" t="s">
        <v>62</v>
      </c>
      <c r="J427" s="22" t="s">
        <v>46</v>
      </c>
      <c r="K427" s="22" t="s">
        <v>42</v>
      </c>
      <c r="L427" s="21">
        <v>1</v>
      </c>
      <c r="M427" s="22" t="s">
        <v>1510</v>
      </c>
      <c r="N427" s="22" t="s">
        <v>1139</v>
      </c>
      <c r="O427" s="22" t="s">
        <v>1140</v>
      </c>
      <c r="P427" s="22"/>
      <c r="Q427" s="21">
        <v>1</v>
      </c>
      <c r="R427" s="21" t="s">
        <v>30</v>
      </c>
      <c r="S427" s="23" t="s">
        <v>245</v>
      </c>
      <c r="T427" s="24">
        <v>5140.4700000000012</v>
      </c>
      <c r="U427" s="24"/>
      <c r="V427" s="24"/>
      <c r="W427" s="24">
        <v>8994.4500000000007</v>
      </c>
      <c r="X427" s="24">
        <v>3853.98</v>
      </c>
      <c r="Y427" s="24">
        <v>5140.4700000000012</v>
      </c>
    </row>
    <row r="428" spans="1:25" x14ac:dyDescent="0.25">
      <c r="A428" s="21">
        <v>80</v>
      </c>
      <c r="B428" s="22" t="s">
        <v>1827</v>
      </c>
      <c r="C428" s="22" t="s">
        <v>24</v>
      </c>
      <c r="D428" s="22" t="s">
        <v>31</v>
      </c>
      <c r="E428" s="22" t="s">
        <v>50</v>
      </c>
      <c r="F428" s="22" t="s">
        <v>51</v>
      </c>
      <c r="G428" s="22" t="s">
        <v>26</v>
      </c>
      <c r="H428" s="22" t="s">
        <v>233</v>
      </c>
      <c r="I428" s="22" t="s">
        <v>62</v>
      </c>
      <c r="J428" s="22" t="s">
        <v>46</v>
      </c>
      <c r="K428" s="22" t="s">
        <v>42</v>
      </c>
      <c r="L428" s="21">
        <v>1</v>
      </c>
      <c r="M428" s="22" t="s">
        <v>1511</v>
      </c>
      <c r="N428" s="22" t="s">
        <v>1263</v>
      </c>
      <c r="O428" s="22" t="s">
        <v>1264</v>
      </c>
      <c r="P428" s="22"/>
      <c r="Q428" s="21">
        <v>1</v>
      </c>
      <c r="R428" s="21" t="s">
        <v>30</v>
      </c>
      <c r="S428" s="23" t="s">
        <v>245</v>
      </c>
      <c r="T428" s="24">
        <v>5049.0900000000011</v>
      </c>
      <c r="U428" s="24"/>
      <c r="V428" s="24"/>
      <c r="W428" s="24">
        <v>8994.4500000000007</v>
      </c>
      <c r="X428" s="24">
        <v>3945.3599999999997</v>
      </c>
      <c r="Y428" s="24">
        <v>5049.0900000000011</v>
      </c>
    </row>
    <row r="429" spans="1:25" x14ac:dyDescent="0.25">
      <c r="A429" s="21">
        <v>81</v>
      </c>
      <c r="B429" s="22" t="s">
        <v>1827</v>
      </c>
      <c r="C429" s="22" t="s">
        <v>24</v>
      </c>
      <c r="D429" s="22" t="s">
        <v>31</v>
      </c>
      <c r="E429" s="22" t="s">
        <v>50</v>
      </c>
      <c r="F429" s="22" t="s">
        <v>51</v>
      </c>
      <c r="G429" s="22" t="s">
        <v>26</v>
      </c>
      <c r="H429" s="22" t="s">
        <v>233</v>
      </c>
      <c r="I429" s="22" t="s">
        <v>62</v>
      </c>
      <c r="J429" s="22" t="s">
        <v>46</v>
      </c>
      <c r="K429" s="22" t="s">
        <v>42</v>
      </c>
      <c r="L429" s="21">
        <v>1</v>
      </c>
      <c r="M429" s="22" t="s">
        <v>1512</v>
      </c>
      <c r="N429" s="22" t="s">
        <v>1279</v>
      </c>
      <c r="O429" s="22" t="s">
        <v>1280</v>
      </c>
      <c r="P429" s="22"/>
      <c r="Q429" s="21">
        <v>1</v>
      </c>
      <c r="R429" s="21" t="s">
        <v>30</v>
      </c>
      <c r="S429" s="23" t="s">
        <v>245</v>
      </c>
      <c r="T429" s="24">
        <v>6395.5700000000006</v>
      </c>
      <c r="U429" s="24"/>
      <c r="V429" s="24"/>
      <c r="W429" s="24">
        <v>8994.4500000000007</v>
      </c>
      <c r="X429" s="24">
        <v>2598.88</v>
      </c>
      <c r="Y429" s="24">
        <v>6395.5700000000006</v>
      </c>
    </row>
    <row r="430" spans="1:25" x14ac:dyDescent="0.25">
      <c r="A430" s="21">
        <v>82</v>
      </c>
      <c r="B430" s="22" t="s">
        <v>1827</v>
      </c>
      <c r="C430" s="22" t="s">
        <v>24</v>
      </c>
      <c r="D430" s="22" t="s">
        <v>31</v>
      </c>
      <c r="E430" s="22" t="s">
        <v>50</v>
      </c>
      <c r="F430" s="22" t="s">
        <v>51</v>
      </c>
      <c r="G430" s="22" t="s">
        <v>26</v>
      </c>
      <c r="H430" s="22" t="s">
        <v>233</v>
      </c>
      <c r="I430" s="22" t="s">
        <v>62</v>
      </c>
      <c r="J430" s="22" t="s">
        <v>46</v>
      </c>
      <c r="K430" s="22" t="s">
        <v>42</v>
      </c>
      <c r="L430" s="21">
        <v>1</v>
      </c>
      <c r="M430" s="22" t="s">
        <v>1513</v>
      </c>
      <c r="N430" s="22" t="s">
        <v>1422</v>
      </c>
      <c r="O430" s="22" t="s">
        <v>1423</v>
      </c>
      <c r="P430" s="22"/>
      <c r="Q430" s="21">
        <v>1</v>
      </c>
      <c r="R430" s="21" t="s">
        <v>30</v>
      </c>
      <c r="S430" s="23" t="s">
        <v>245</v>
      </c>
      <c r="T430" s="24">
        <v>2046.4099999999999</v>
      </c>
      <c r="U430" s="24"/>
      <c r="V430" s="24"/>
      <c r="W430" s="24">
        <v>8994.4500000000007</v>
      </c>
      <c r="X430" s="24">
        <v>6948.0400000000009</v>
      </c>
      <c r="Y430" s="24">
        <v>2046.4099999999999</v>
      </c>
    </row>
    <row r="431" spans="1:25" x14ac:dyDescent="0.25">
      <c r="A431" s="21">
        <v>83</v>
      </c>
      <c r="B431" s="22" t="s">
        <v>1827</v>
      </c>
      <c r="C431" s="22" t="s">
        <v>24</v>
      </c>
      <c r="D431" s="22" t="s">
        <v>67</v>
      </c>
      <c r="E431" s="22" t="s">
        <v>68</v>
      </c>
      <c r="F431" s="22" t="s">
        <v>69</v>
      </c>
      <c r="G431" s="22" t="s">
        <v>26</v>
      </c>
      <c r="H431" s="22" t="s">
        <v>233</v>
      </c>
      <c r="I431" s="22" t="s">
        <v>62</v>
      </c>
      <c r="J431" s="22" t="s">
        <v>46</v>
      </c>
      <c r="K431" s="22" t="s">
        <v>42</v>
      </c>
      <c r="L431" s="21">
        <v>1</v>
      </c>
      <c r="M431" s="22" t="s">
        <v>1514</v>
      </c>
      <c r="N431" s="22" t="s">
        <v>542</v>
      </c>
      <c r="O431" s="22" t="s">
        <v>543</v>
      </c>
      <c r="P431" s="22"/>
      <c r="Q431" s="21">
        <v>1</v>
      </c>
      <c r="R431" s="21" t="s">
        <v>30</v>
      </c>
      <c r="S431" s="23" t="s">
        <v>245</v>
      </c>
      <c r="T431" s="24">
        <v>5550.7800000000007</v>
      </c>
      <c r="U431" s="24"/>
      <c r="V431" s="24"/>
      <c r="W431" s="24">
        <v>8994.4500000000007</v>
      </c>
      <c r="X431" s="24">
        <v>3443.67</v>
      </c>
      <c r="Y431" s="24">
        <v>5550.7800000000007</v>
      </c>
    </row>
    <row r="432" spans="1:25" x14ac:dyDescent="0.25">
      <c r="A432" s="21">
        <v>84</v>
      </c>
      <c r="B432" s="22" t="s">
        <v>1827</v>
      </c>
      <c r="C432" s="22" t="s">
        <v>24</v>
      </c>
      <c r="D432" s="22" t="s">
        <v>61</v>
      </c>
      <c r="E432" s="22" t="s">
        <v>162</v>
      </c>
      <c r="F432" s="22" t="s">
        <v>163</v>
      </c>
      <c r="G432" s="22" t="s">
        <v>26</v>
      </c>
      <c r="H432" s="22" t="s">
        <v>233</v>
      </c>
      <c r="I432" s="22" t="s">
        <v>62</v>
      </c>
      <c r="J432" s="22" t="s">
        <v>46</v>
      </c>
      <c r="K432" s="22" t="s">
        <v>42</v>
      </c>
      <c r="L432" s="21">
        <v>1</v>
      </c>
      <c r="M432" s="22" t="s">
        <v>1516</v>
      </c>
      <c r="N432" s="22" t="s">
        <v>576</v>
      </c>
      <c r="O432" s="22" t="s">
        <v>577</v>
      </c>
      <c r="P432" s="22"/>
      <c r="Q432" s="21">
        <v>1</v>
      </c>
      <c r="R432" s="21" t="s">
        <v>30</v>
      </c>
      <c r="S432" s="23" t="s">
        <v>245</v>
      </c>
      <c r="T432" s="24">
        <v>6174.9700000000012</v>
      </c>
      <c r="U432" s="24"/>
      <c r="V432" s="24"/>
      <c r="W432" s="24">
        <v>8994.4500000000007</v>
      </c>
      <c r="X432" s="24">
        <v>2819.48</v>
      </c>
      <c r="Y432" s="24">
        <v>6174.9700000000012</v>
      </c>
    </row>
    <row r="433" spans="1:25" x14ac:dyDescent="0.25">
      <c r="A433" s="21">
        <v>85</v>
      </c>
      <c r="B433" s="22" t="s">
        <v>1827</v>
      </c>
      <c r="C433" s="22" t="s">
        <v>24</v>
      </c>
      <c r="D433" s="22" t="s">
        <v>61</v>
      </c>
      <c r="E433" s="22" t="s">
        <v>162</v>
      </c>
      <c r="F433" s="22" t="s">
        <v>163</v>
      </c>
      <c r="G433" s="22" t="s">
        <v>26</v>
      </c>
      <c r="H433" s="22" t="s">
        <v>233</v>
      </c>
      <c r="I433" s="22" t="s">
        <v>62</v>
      </c>
      <c r="J433" s="22" t="s">
        <v>46</v>
      </c>
      <c r="K433" s="22" t="s">
        <v>42</v>
      </c>
      <c r="L433" s="21">
        <v>1</v>
      </c>
      <c r="M433" s="22" t="s">
        <v>1517</v>
      </c>
      <c r="N433" s="22" t="s">
        <v>596</v>
      </c>
      <c r="O433" s="22" t="s">
        <v>597</v>
      </c>
      <c r="P433" s="22"/>
      <c r="Q433" s="21">
        <v>1</v>
      </c>
      <c r="R433" s="21" t="s">
        <v>30</v>
      </c>
      <c r="S433" s="23" t="s">
        <v>598</v>
      </c>
      <c r="T433" s="24">
        <v>4890.42</v>
      </c>
      <c r="U433" s="24"/>
      <c r="V433" s="24"/>
      <c r="W433" s="24">
        <v>8944.4500000000007</v>
      </c>
      <c r="X433" s="24">
        <v>4054.03</v>
      </c>
      <c r="Y433" s="24">
        <v>4890.42</v>
      </c>
    </row>
    <row r="434" spans="1:25" x14ac:dyDescent="0.25">
      <c r="A434" s="21">
        <v>86</v>
      </c>
      <c r="B434" s="22" t="s">
        <v>1827</v>
      </c>
      <c r="C434" s="22" t="s">
        <v>24</v>
      </c>
      <c r="D434" s="22" t="s">
        <v>61</v>
      </c>
      <c r="E434" s="22" t="s">
        <v>162</v>
      </c>
      <c r="F434" s="22" t="s">
        <v>163</v>
      </c>
      <c r="G434" s="22" t="s">
        <v>26</v>
      </c>
      <c r="H434" s="22" t="s">
        <v>241</v>
      </c>
      <c r="I434" s="22" t="s">
        <v>70</v>
      </c>
      <c r="J434" s="22" t="s">
        <v>71</v>
      </c>
      <c r="K434" s="22" t="s">
        <v>42</v>
      </c>
      <c r="L434" s="21">
        <v>1</v>
      </c>
      <c r="M434" s="22" t="s">
        <v>1518</v>
      </c>
      <c r="N434" s="22" t="s">
        <v>800</v>
      </c>
      <c r="O434" s="22" t="s">
        <v>801</v>
      </c>
      <c r="P434" s="22"/>
      <c r="Q434" s="21">
        <v>1</v>
      </c>
      <c r="R434" s="21" t="s">
        <v>30</v>
      </c>
      <c r="S434" s="23" t="s">
        <v>245</v>
      </c>
      <c r="T434" s="24">
        <v>5775.02</v>
      </c>
      <c r="U434" s="24"/>
      <c r="V434" s="24"/>
      <c r="W434" s="24">
        <v>9489.4</v>
      </c>
      <c r="X434" s="24">
        <v>3714.3799999999992</v>
      </c>
      <c r="Y434" s="24">
        <v>5775.02</v>
      </c>
    </row>
    <row r="435" spans="1:25" x14ac:dyDescent="0.25">
      <c r="A435" s="21">
        <v>87</v>
      </c>
      <c r="B435" s="22" t="s">
        <v>1827</v>
      </c>
      <c r="C435" s="22" t="s">
        <v>24</v>
      </c>
      <c r="D435" s="22" t="s">
        <v>47</v>
      </c>
      <c r="E435" s="22" t="s">
        <v>150</v>
      </c>
      <c r="F435" s="22" t="s">
        <v>151</v>
      </c>
      <c r="G435" s="22" t="s">
        <v>26</v>
      </c>
      <c r="H435" s="22" t="s">
        <v>253</v>
      </c>
      <c r="I435" s="22" t="s">
        <v>34</v>
      </c>
      <c r="J435" s="22" t="s">
        <v>28</v>
      </c>
      <c r="K435" s="22" t="s">
        <v>29</v>
      </c>
      <c r="L435" s="21">
        <v>1</v>
      </c>
      <c r="M435" s="22" t="s">
        <v>1519</v>
      </c>
      <c r="N435" s="22" t="s">
        <v>470</v>
      </c>
      <c r="O435" s="22" t="s">
        <v>471</v>
      </c>
      <c r="P435" s="22"/>
      <c r="Q435" s="21">
        <v>1</v>
      </c>
      <c r="R435" s="21" t="s">
        <v>30</v>
      </c>
      <c r="S435" s="23" t="s">
        <v>271</v>
      </c>
      <c r="T435" s="24">
        <v>11245.970000000001</v>
      </c>
      <c r="U435" s="24"/>
      <c r="V435" s="24"/>
      <c r="W435" s="24">
        <v>16484.150000000001</v>
      </c>
      <c r="X435" s="24">
        <v>5238.1800000000012</v>
      </c>
      <c r="Y435" s="24">
        <v>11245.970000000001</v>
      </c>
    </row>
    <row r="436" spans="1:25" x14ac:dyDescent="0.25">
      <c r="A436" s="21">
        <v>88</v>
      </c>
      <c r="B436" s="22" t="s">
        <v>1827</v>
      </c>
      <c r="C436" s="22" t="s">
        <v>24</v>
      </c>
      <c r="D436" s="22" t="s">
        <v>47</v>
      </c>
      <c r="E436" s="22" t="s">
        <v>150</v>
      </c>
      <c r="F436" s="22" t="s">
        <v>151</v>
      </c>
      <c r="G436" s="22" t="s">
        <v>26</v>
      </c>
      <c r="H436" s="22" t="s">
        <v>233</v>
      </c>
      <c r="I436" s="22" t="s">
        <v>62</v>
      </c>
      <c r="J436" s="22" t="s">
        <v>46</v>
      </c>
      <c r="K436" s="22" t="s">
        <v>42</v>
      </c>
      <c r="L436" s="21">
        <v>1</v>
      </c>
      <c r="M436" s="22" t="s">
        <v>1520</v>
      </c>
      <c r="N436" s="22" t="s">
        <v>850</v>
      </c>
      <c r="O436" s="22" t="s">
        <v>851</v>
      </c>
      <c r="P436" s="22"/>
      <c r="Q436" s="21">
        <v>1</v>
      </c>
      <c r="R436" s="21" t="s">
        <v>30</v>
      </c>
      <c r="S436" s="23" t="s">
        <v>245</v>
      </c>
      <c r="T436" s="24">
        <v>2814.9100000000008</v>
      </c>
      <c r="U436" s="24"/>
      <c r="V436" s="24"/>
      <c r="W436" s="24">
        <v>8994.4500000000007</v>
      </c>
      <c r="X436" s="24">
        <v>6179.54</v>
      </c>
      <c r="Y436" s="24">
        <v>2814.9100000000008</v>
      </c>
    </row>
    <row r="437" spans="1:25" x14ac:dyDescent="0.25">
      <c r="A437" s="21">
        <v>89</v>
      </c>
      <c r="B437" s="22" t="s">
        <v>1827</v>
      </c>
      <c r="C437" s="22" t="s">
        <v>24</v>
      </c>
      <c r="D437" s="22" t="s">
        <v>47</v>
      </c>
      <c r="E437" s="22" t="s">
        <v>150</v>
      </c>
      <c r="F437" s="22" t="s">
        <v>151</v>
      </c>
      <c r="G437" s="22" t="s">
        <v>26</v>
      </c>
      <c r="H437" s="22" t="s">
        <v>233</v>
      </c>
      <c r="I437" s="22" t="s">
        <v>62</v>
      </c>
      <c r="J437" s="22" t="s">
        <v>46</v>
      </c>
      <c r="K437" s="22" t="s">
        <v>42</v>
      </c>
      <c r="L437" s="21">
        <v>1</v>
      </c>
      <c r="M437" s="22" t="s">
        <v>1521</v>
      </c>
      <c r="N437" s="22" t="s">
        <v>957</v>
      </c>
      <c r="O437" s="22" t="s">
        <v>958</v>
      </c>
      <c r="P437" s="22"/>
      <c r="Q437" s="21">
        <v>1</v>
      </c>
      <c r="R437" s="21" t="s">
        <v>30</v>
      </c>
      <c r="S437" s="23" t="s">
        <v>245</v>
      </c>
      <c r="T437" s="24">
        <v>3751.96</v>
      </c>
      <c r="U437" s="24"/>
      <c r="V437" s="24"/>
      <c r="W437" s="24">
        <v>8994.4500000000007</v>
      </c>
      <c r="X437" s="24">
        <v>5242.4900000000007</v>
      </c>
      <c r="Y437" s="24">
        <v>3751.96</v>
      </c>
    </row>
    <row r="438" spans="1:25" x14ac:dyDescent="0.25">
      <c r="A438" s="21">
        <v>90</v>
      </c>
      <c r="B438" s="22" t="s">
        <v>1827</v>
      </c>
      <c r="C438" s="22" t="s">
        <v>24</v>
      </c>
      <c r="D438" s="22" t="s">
        <v>47</v>
      </c>
      <c r="E438" s="22" t="s">
        <v>150</v>
      </c>
      <c r="F438" s="22" t="s">
        <v>151</v>
      </c>
      <c r="G438" s="22" t="s">
        <v>26</v>
      </c>
      <c r="H438" s="22" t="s">
        <v>233</v>
      </c>
      <c r="I438" s="22" t="s">
        <v>62</v>
      </c>
      <c r="J438" s="22" t="s">
        <v>46</v>
      </c>
      <c r="K438" s="22" t="s">
        <v>42</v>
      </c>
      <c r="L438" s="21">
        <v>1</v>
      </c>
      <c r="M438" s="22" t="s">
        <v>1522</v>
      </c>
      <c r="N438" s="22" t="s">
        <v>1017</v>
      </c>
      <c r="O438" s="22" t="s">
        <v>1018</v>
      </c>
      <c r="P438" s="22"/>
      <c r="Q438" s="21">
        <v>1</v>
      </c>
      <c r="R438" s="21" t="s">
        <v>30</v>
      </c>
      <c r="S438" s="23" t="s">
        <v>245</v>
      </c>
      <c r="T438" s="24">
        <v>2459.59</v>
      </c>
      <c r="U438" s="24"/>
      <c r="V438" s="24"/>
      <c r="W438" s="24">
        <v>8994.4500000000007</v>
      </c>
      <c r="X438" s="24">
        <v>6534.8600000000006</v>
      </c>
      <c r="Y438" s="24">
        <v>2459.59</v>
      </c>
    </row>
    <row r="439" spans="1:25" x14ac:dyDescent="0.25">
      <c r="A439" s="21">
        <v>91</v>
      </c>
      <c r="B439" s="22" t="s">
        <v>1827</v>
      </c>
      <c r="C439" s="22" t="s">
        <v>24</v>
      </c>
      <c r="D439" s="22" t="s">
        <v>47</v>
      </c>
      <c r="E439" s="22" t="s">
        <v>150</v>
      </c>
      <c r="F439" s="22" t="s">
        <v>151</v>
      </c>
      <c r="G439" s="22" t="s">
        <v>26</v>
      </c>
      <c r="H439" s="22" t="s">
        <v>233</v>
      </c>
      <c r="I439" s="22" t="s">
        <v>62</v>
      </c>
      <c r="J439" s="22" t="s">
        <v>46</v>
      </c>
      <c r="K439" s="22" t="s">
        <v>42</v>
      </c>
      <c r="L439" s="21">
        <v>1</v>
      </c>
      <c r="M439" s="22" t="s">
        <v>1523</v>
      </c>
      <c r="N439" s="22" t="s">
        <v>1151</v>
      </c>
      <c r="O439" s="22" t="s">
        <v>1152</v>
      </c>
      <c r="P439" s="22"/>
      <c r="Q439" s="21">
        <v>1</v>
      </c>
      <c r="R439" s="21" t="s">
        <v>30</v>
      </c>
      <c r="S439" s="23" t="s">
        <v>257</v>
      </c>
      <c r="T439" s="24">
        <v>2082.4400000000005</v>
      </c>
      <c r="U439" s="24"/>
      <c r="V439" s="24"/>
      <c r="W439" s="24">
        <v>8994.4500000000007</v>
      </c>
      <c r="X439" s="24">
        <v>6912.01</v>
      </c>
      <c r="Y439" s="24">
        <v>2082.4400000000005</v>
      </c>
    </row>
    <row r="440" spans="1:25" x14ac:dyDescent="0.25">
      <c r="A440" s="21">
        <v>92</v>
      </c>
      <c r="B440" s="22" t="s">
        <v>1827</v>
      </c>
      <c r="C440" s="22" t="s">
        <v>24</v>
      </c>
      <c r="D440" s="22" t="s">
        <v>47</v>
      </c>
      <c r="E440" s="22" t="s">
        <v>202</v>
      </c>
      <c r="F440" s="22" t="s">
        <v>203</v>
      </c>
      <c r="G440" s="22" t="s">
        <v>26</v>
      </c>
      <c r="H440" s="22" t="s">
        <v>233</v>
      </c>
      <c r="I440" s="22" t="s">
        <v>62</v>
      </c>
      <c r="J440" s="22" t="s">
        <v>46</v>
      </c>
      <c r="K440" s="22" t="s">
        <v>42</v>
      </c>
      <c r="L440" s="21">
        <v>1</v>
      </c>
      <c r="M440" s="22" t="s">
        <v>1524</v>
      </c>
      <c r="N440" s="22" t="s">
        <v>447</v>
      </c>
      <c r="O440" s="22" t="s">
        <v>448</v>
      </c>
      <c r="P440" s="22"/>
      <c r="Q440" s="21">
        <v>1</v>
      </c>
      <c r="R440" s="21" t="s">
        <v>30</v>
      </c>
      <c r="S440" s="23" t="s">
        <v>317</v>
      </c>
      <c r="T440" s="24">
        <v>1931.5599999999995</v>
      </c>
      <c r="U440" s="24"/>
      <c r="V440" s="24"/>
      <c r="W440" s="24">
        <v>8994.4500000000007</v>
      </c>
      <c r="X440" s="24">
        <v>7062.8900000000012</v>
      </c>
      <c r="Y440" s="24">
        <v>1931.5599999999995</v>
      </c>
    </row>
    <row r="441" spans="1:25" x14ac:dyDescent="0.25">
      <c r="A441" s="21">
        <v>93</v>
      </c>
      <c r="B441" s="22" t="s">
        <v>1827</v>
      </c>
      <c r="C441" s="22" t="s">
        <v>24</v>
      </c>
      <c r="D441" s="22" t="s">
        <v>47</v>
      </c>
      <c r="E441" s="22" t="s">
        <v>202</v>
      </c>
      <c r="F441" s="22" t="s">
        <v>203</v>
      </c>
      <c r="G441" s="22" t="s">
        <v>26</v>
      </c>
      <c r="H441" s="22" t="s">
        <v>233</v>
      </c>
      <c r="I441" s="22" t="s">
        <v>62</v>
      </c>
      <c r="J441" s="22" t="s">
        <v>46</v>
      </c>
      <c r="K441" s="22" t="s">
        <v>42</v>
      </c>
      <c r="L441" s="21">
        <v>1</v>
      </c>
      <c r="M441" s="22" t="s">
        <v>1525</v>
      </c>
      <c r="N441" s="22" t="s">
        <v>890</v>
      </c>
      <c r="O441" s="22" t="s">
        <v>891</v>
      </c>
      <c r="P441" s="22"/>
      <c r="Q441" s="21">
        <v>1</v>
      </c>
      <c r="R441" s="21" t="s">
        <v>30</v>
      </c>
      <c r="S441" s="23" t="s">
        <v>245</v>
      </c>
      <c r="T441" s="24">
        <v>2761.1000000000013</v>
      </c>
      <c r="U441" s="24"/>
      <c r="V441" s="24"/>
      <c r="W441" s="24">
        <v>8994.4500000000007</v>
      </c>
      <c r="X441" s="24">
        <v>6233.3499999999995</v>
      </c>
      <c r="Y441" s="24">
        <v>2761.1000000000013</v>
      </c>
    </row>
    <row r="442" spans="1:25" x14ac:dyDescent="0.25">
      <c r="A442" s="21">
        <v>94</v>
      </c>
      <c r="B442" s="22" t="s">
        <v>1827</v>
      </c>
      <c r="C442" s="22" t="s">
        <v>24</v>
      </c>
      <c r="D442" s="22" t="s">
        <v>47</v>
      </c>
      <c r="E442" s="22" t="s">
        <v>202</v>
      </c>
      <c r="F442" s="22" t="s">
        <v>203</v>
      </c>
      <c r="G442" s="22" t="s">
        <v>26</v>
      </c>
      <c r="H442" s="22" t="s">
        <v>233</v>
      </c>
      <c r="I442" s="22" t="s">
        <v>62</v>
      </c>
      <c r="J442" s="22" t="s">
        <v>46</v>
      </c>
      <c r="K442" s="22" t="s">
        <v>42</v>
      </c>
      <c r="L442" s="21">
        <v>1</v>
      </c>
      <c r="M442" s="22" t="s">
        <v>1526</v>
      </c>
      <c r="N442" s="22" t="s">
        <v>964</v>
      </c>
      <c r="O442" s="22" t="s">
        <v>965</v>
      </c>
      <c r="P442" s="22"/>
      <c r="Q442" s="21">
        <v>1</v>
      </c>
      <c r="R442" s="21" t="s">
        <v>30</v>
      </c>
      <c r="S442" s="23" t="s">
        <v>271</v>
      </c>
      <c r="T442" s="24">
        <v>6310.68</v>
      </c>
      <c r="U442" s="24"/>
      <c r="V442" s="24"/>
      <c r="W442" s="24">
        <v>8994.4500000000007</v>
      </c>
      <c r="X442" s="24">
        <v>2683.7700000000004</v>
      </c>
      <c r="Y442" s="24">
        <v>6310.68</v>
      </c>
    </row>
    <row r="443" spans="1:25" x14ac:dyDescent="0.25">
      <c r="A443" s="21">
        <v>95</v>
      </c>
      <c r="B443" s="22" t="s">
        <v>1827</v>
      </c>
      <c r="C443" s="22" t="s">
        <v>24</v>
      </c>
      <c r="D443" s="22" t="s">
        <v>47</v>
      </c>
      <c r="E443" s="22" t="s">
        <v>202</v>
      </c>
      <c r="F443" s="22" t="s">
        <v>203</v>
      </c>
      <c r="G443" s="22" t="s">
        <v>26</v>
      </c>
      <c r="H443" s="22" t="s">
        <v>233</v>
      </c>
      <c r="I443" s="22" t="s">
        <v>62</v>
      </c>
      <c r="J443" s="22" t="s">
        <v>46</v>
      </c>
      <c r="K443" s="22" t="s">
        <v>42</v>
      </c>
      <c r="L443" s="21">
        <v>1</v>
      </c>
      <c r="M443" s="22" t="s">
        <v>1527</v>
      </c>
      <c r="N443" s="22" t="s">
        <v>1334</v>
      </c>
      <c r="O443" s="22" t="s">
        <v>1335</v>
      </c>
      <c r="P443" s="22"/>
      <c r="Q443" s="21">
        <v>1</v>
      </c>
      <c r="R443" s="21" t="s">
        <v>30</v>
      </c>
      <c r="S443" s="23" t="s">
        <v>245</v>
      </c>
      <c r="T443" s="24">
        <v>5469.85</v>
      </c>
      <c r="U443" s="24"/>
      <c r="V443" s="24"/>
      <c r="W443" s="24">
        <v>8994.4500000000007</v>
      </c>
      <c r="X443" s="24">
        <v>3524.6</v>
      </c>
      <c r="Y443" s="24">
        <v>5469.85</v>
      </c>
    </row>
    <row r="444" spans="1:25" x14ac:dyDescent="0.25">
      <c r="A444" s="21">
        <v>96</v>
      </c>
      <c r="B444" s="22" t="s">
        <v>1827</v>
      </c>
      <c r="C444" s="22" t="s">
        <v>24</v>
      </c>
      <c r="D444" s="22" t="s">
        <v>47</v>
      </c>
      <c r="E444" s="22" t="s">
        <v>194</v>
      </c>
      <c r="F444" s="22" t="s">
        <v>195</v>
      </c>
      <c r="G444" s="22" t="s">
        <v>26</v>
      </c>
      <c r="H444" s="22" t="s">
        <v>233</v>
      </c>
      <c r="I444" s="22" t="s">
        <v>62</v>
      </c>
      <c r="J444" s="22" t="s">
        <v>46</v>
      </c>
      <c r="K444" s="22" t="s">
        <v>42</v>
      </c>
      <c r="L444" s="21">
        <v>1</v>
      </c>
      <c r="M444" s="22" t="s">
        <v>1528</v>
      </c>
      <c r="N444" s="22" t="s">
        <v>668</v>
      </c>
      <c r="O444" s="22" t="s">
        <v>669</v>
      </c>
      <c r="P444" s="22"/>
      <c r="Q444" s="21">
        <v>1</v>
      </c>
      <c r="R444" s="21" t="s">
        <v>30</v>
      </c>
      <c r="S444" s="23" t="s">
        <v>245</v>
      </c>
      <c r="T444" s="24">
        <v>6476.51</v>
      </c>
      <c r="U444" s="24"/>
      <c r="V444" s="24"/>
      <c r="W444" s="24">
        <v>8994.4500000000007</v>
      </c>
      <c r="X444" s="24">
        <v>2517.94</v>
      </c>
      <c r="Y444" s="24">
        <v>6476.51</v>
      </c>
    </row>
    <row r="445" spans="1:25" x14ac:dyDescent="0.25">
      <c r="A445" s="21">
        <v>97</v>
      </c>
      <c r="B445" s="22" t="s">
        <v>1827</v>
      </c>
      <c r="C445" s="22" t="s">
        <v>24</v>
      </c>
      <c r="D445" s="22" t="s">
        <v>47</v>
      </c>
      <c r="E445" s="22" t="s">
        <v>194</v>
      </c>
      <c r="F445" s="22" t="s">
        <v>195</v>
      </c>
      <c r="G445" s="22" t="s">
        <v>26</v>
      </c>
      <c r="H445" s="22" t="s">
        <v>233</v>
      </c>
      <c r="I445" s="22" t="s">
        <v>62</v>
      </c>
      <c r="J445" s="22" t="s">
        <v>46</v>
      </c>
      <c r="K445" s="22" t="s">
        <v>42</v>
      </c>
      <c r="L445" s="21">
        <v>1</v>
      </c>
      <c r="M445" s="22" t="s">
        <v>1529</v>
      </c>
      <c r="N445" s="22" t="s">
        <v>841</v>
      </c>
      <c r="O445" s="22" t="s">
        <v>842</v>
      </c>
      <c r="P445" s="22"/>
      <c r="Q445" s="21">
        <v>1</v>
      </c>
      <c r="R445" s="21" t="s">
        <v>30</v>
      </c>
      <c r="S445" s="23" t="s">
        <v>245</v>
      </c>
      <c r="T445" s="24">
        <v>6900.7200000000012</v>
      </c>
      <c r="U445" s="24"/>
      <c r="V445" s="24"/>
      <c r="W445" s="24">
        <v>8994.4500000000007</v>
      </c>
      <c r="X445" s="24">
        <v>2093.73</v>
      </c>
      <c r="Y445" s="24">
        <v>6900.7200000000012</v>
      </c>
    </row>
    <row r="446" spans="1:25" x14ac:dyDescent="0.25">
      <c r="A446" s="21">
        <v>98</v>
      </c>
      <c r="B446" s="22" t="s">
        <v>1827</v>
      </c>
      <c r="C446" s="22" t="s">
        <v>24</v>
      </c>
      <c r="D446" s="22" t="s">
        <v>47</v>
      </c>
      <c r="E446" s="22" t="s">
        <v>194</v>
      </c>
      <c r="F446" s="22" t="s">
        <v>195</v>
      </c>
      <c r="G446" s="22" t="s">
        <v>26</v>
      </c>
      <c r="H446" s="22" t="s">
        <v>233</v>
      </c>
      <c r="I446" s="22" t="s">
        <v>62</v>
      </c>
      <c r="J446" s="22" t="s">
        <v>46</v>
      </c>
      <c r="K446" s="22" t="s">
        <v>42</v>
      </c>
      <c r="L446" s="21">
        <v>1</v>
      </c>
      <c r="M446" s="22" t="s">
        <v>1530</v>
      </c>
      <c r="N446" s="22" t="s">
        <v>928</v>
      </c>
      <c r="O446" s="22" t="s">
        <v>929</v>
      </c>
      <c r="P446" s="22"/>
      <c r="Q446" s="21">
        <v>1</v>
      </c>
      <c r="R446" s="21" t="s">
        <v>30</v>
      </c>
      <c r="S446" s="23" t="s">
        <v>245</v>
      </c>
      <c r="T446" s="24">
        <v>1863.9600000000009</v>
      </c>
      <c r="U446" s="24"/>
      <c r="V446" s="24"/>
      <c r="W446" s="24">
        <v>8994.4500000000007</v>
      </c>
      <c r="X446" s="24">
        <v>7130.49</v>
      </c>
      <c r="Y446" s="24">
        <v>1863.9600000000009</v>
      </c>
    </row>
    <row r="447" spans="1:25" x14ac:dyDescent="0.25">
      <c r="A447" s="21">
        <v>99</v>
      </c>
      <c r="B447" s="22" t="s">
        <v>1827</v>
      </c>
      <c r="C447" s="22" t="s">
        <v>24</v>
      </c>
      <c r="D447" s="22" t="s">
        <v>47</v>
      </c>
      <c r="E447" s="22" t="s">
        <v>194</v>
      </c>
      <c r="F447" s="22" t="s">
        <v>195</v>
      </c>
      <c r="G447" s="22" t="s">
        <v>26</v>
      </c>
      <c r="H447" s="22" t="s">
        <v>233</v>
      </c>
      <c r="I447" s="22" t="s">
        <v>62</v>
      </c>
      <c r="J447" s="22" t="s">
        <v>46</v>
      </c>
      <c r="K447" s="22" t="s">
        <v>42</v>
      </c>
      <c r="L447" s="21">
        <v>1</v>
      </c>
      <c r="M447" s="22" t="s">
        <v>1531</v>
      </c>
      <c r="N447" s="22" t="s">
        <v>1419</v>
      </c>
      <c r="O447" s="22" t="s">
        <v>1420</v>
      </c>
      <c r="P447" s="22"/>
      <c r="Q447" s="21">
        <v>1</v>
      </c>
      <c r="R447" s="21" t="s">
        <v>30</v>
      </c>
      <c r="S447" s="23" t="s">
        <v>245</v>
      </c>
      <c r="T447" s="24">
        <v>6486.3700000000008</v>
      </c>
      <c r="U447" s="24"/>
      <c r="V447" s="24"/>
      <c r="W447" s="24">
        <v>8994.4500000000007</v>
      </c>
      <c r="X447" s="24">
        <v>2508.08</v>
      </c>
      <c r="Y447" s="24">
        <v>6486.3700000000008</v>
      </c>
    </row>
    <row r="448" spans="1:25" x14ac:dyDescent="0.25">
      <c r="A448" s="21">
        <v>100</v>
      </c>
      <c r="B448" s="22" t="s">
        <v>1827</v>
      </c>
      <c r="C448" s="22" t="s">
        <v>24</v>
      </c>
      <c r="D448" s="22" t="s">
        <v>67</v>
      </c>
      <c r="E448" s="22" t="s">
        <v>182</v>
      </c>
      <c r="F448" s="22" t="s">
        <v>183</v>
      </c>
      <c r="G448" s="22" t="s">
        <v>26</v>
      </c>
      <c r="H448" s="22" t="s">
        <v>233</v>
      </c>
      <c r="I448" s="22" t="s">
        <v>62</v>
      </c>
      <c r="J448" s="22" t="s">
        <v>46</v>
      </c>
      <c r="K448" s="22" t="s">
        <v>42</v>
      </c>
      <c r="L448" s="21">
        <v>1</v>
      </c>
      <c r="M448" s="22" t="s">
        <v>1532</v>
      </c>
      <c r="N448" s="22" t="s">
        <v>569</v>
      </c>
      <c r="O448" s="22" t="s">
        <v>570</v>
      </c>
      <c r="P448" s="22"/>
      <c r="Q448" s="21">
        <v>1</v>
      </c>
      <c r="R448" s="21" t="s">
        <v>30</v>
      </c>
      <c r="S448" s="23" t="s">
        <v>245</v>
      </c>
      <c r="T448" s="24">
        <v>6422.880000000001</v>
      </c>
      <c r="U448" s="24"/>
      <c r="V448" s="24"/>
      <c r="W448" s="24">
        <v>8994.4500000000007</v>
      </c>
      <c r="X448" s="24">
        <v>2571.5699999999997</v>
      </c>
      <c r="Y448" s="24">
        <v>6422.880000000001</v>
      </c>
    </row>
    <row r="449" spans="1:25" x14ac:dyDescent="0.25">
      <c r="A449" s="21">
        <v>101</v>
      </c>
      <c r="B449" s="22" t="s">
        <v>1827</v>
      </c>
      <c r="C449" s="22" t="s">
        <v>24</v>
      </c>
      <c r="D449" s="22" t="s">
        <v>67</v>
      </c>
      <c r="E449" s="22" t="s">
        <v>182</v>
      </c>
      <c r="F449" s="22" t="s">
        <v>183</v>
      </c>
      <c r="G449" s="22" t="s">
        <v>26</v>
      </c>
      <c r="H449" s="22" t="s">
        <v>233</v>
      </c>
      <c r="I449" s="22" t="s">
        <v>62</v>
      </c>
      <c r="J449" s="22" t="s">
        <v>46</v>
      </c>
      <c r="K449" s="22" t="s">
        <v>42</v>
      </c>
      <c r="L449" s="21">
        <v>1</v>
      </c>
      <c r="M449" s="22" t="s">
        <v>1533</v>
      </c>
      <c r="N449" s="22" t="s">
        <v>916</v>
      </c>
      <c r="O449" s="22" t="s">
        <v>917</v>
      </c>
      <c r="P449" s="22"/>
      <c r="Q449" s="21">
        <v>1</v>
      </c>
      <c r="R449" s="21" t="s">
        <v>30</v>
      </c>
      <c r="S449" s="23" t="s">
        <v>245</v>
      </c>
      <c r="T449" s="24">
        <v>4503.130000000001</v>
      </c>
      <c r="U449" s="24"/>
      <c r="V449" s="24"/>
      <c r="W449" s="24">
        <v>8994.4500000000007</v>
      </c>
      <c r="X449" s="24">
        <v>4491.32</v>
      </c>
      <c r="Y449" s="24">
        <v>4503.130000000001</v>
      </c>
    </row>
    <row r="450" spans="1:25" x14ac:dyDescent="0.25">
      <c r="A450" s="21">
        <v>102</v>
      </c>
      <c r="B450" s="22" t="s">
        <v>1827</v>
      </c>
      <c r="C450" s="22" t="s">
        <v>24</v>
      </c>
      <c r="D450" s="22" t="s">
        <v>67</v>
      </c>
      <c r="E450" s="22" t="s">
        <v>182</v>
      </c>
      <c r="F450" s="22" t="s">
        <v>183</v>
      </c>
      <c r="G450" s="22" t="s">
        <v>26</v>
      </c>
      <c r="H450" s="22" t="s">
        <v>233</v>
      </c>
      <c r="I450" s="22" t="s">
        <v>62</v>
      </c>
      <c r="J450" s="22" t="s">
        <v>46</v>
      </c>
      <c r="K450" s="22" t="s">
        <v>42</v>
      </c>
      <c r="L450" s="21">
        <v>1</v>
      </c>
      <c r="M450" s="22" t="s">
        <v>1534</v>
      </c>
      <c r="N450" s="22" t="s">
        <v>1136</v>
      </c>
      <c r="O450" s="22" t="s">
        <v>1137</v>
      </c>
      <c r="P450" s="22"/>
      <c r="Q450" s="21">
        <v>1</v>
      </c>
      <c r="R450" s="21" t="s">
        <v>30</v>
      </c>
      <c r="S450" s="23" t="s">
        <v>245</v>
      </c>
      <c r="T450" s="24">
        <v>6129.4900000000016</v>
      </c>
      <c r="U450" s="24"/>
      <c r="V450" s="24"/>
      <c r="W450" s="24">
        <v>8994.4500000000007</v>
      </c>
      <c r="X450" s="24">
        <v>2864.9599999999996</v>
      </c>
      <c r="Y450" s="24">
        <v>6129.4900000000016</v>
      </c>
    </row>
    <row r="451" spans="1:25" x14ac:dyDescent="0.25">
      <c r="A451" s="21">
        <v>103</v>
      </c>
      <c r="B451" s="22" t="s">
        <v>1827</v>
      </c>
      <c r="C451" s="22" t="s">
        <v>24</v>
      </c>
      <c r="D451" s="22" t="s">
        <v>67</v>
      </c>
      <c r="E451" s="22" t="s">
        <v>182</v>
      </c>
      <c r="F451" s="22" t="s">
        <v>183</v>
      </c>
      <c r="G451" s="22" t="s">
        <v>26</v>
      </c>
      <c r="H451" s="22" t="s">
        <v>233</v>
      </c>
      <c r="I451" s="22" t="s">
        <v>62</v>
      </c>
      <c r="J451" s="22" t="s">
        <v>46</v>
      </c>
      <c r="K451" s="22" t="s">
        <v>42</v>
      </c>
      <c r="L451" s="21">
        <v>1</v>
      </c>
      <c r="M451" s="22" t="s">
        <v>1535</v>
      </c>
      <c r="N451" s="22" t="s">
        <v>1196</v>
      </c>
      <c r="O451" s="22" t="s">
        <v>1197</v>
      </c>
      <c r="P451" s="22"/>
      <c r="Q451" s="21">
        <v>1</v>
      </c>
      <c r="R451" s="21" t="s">
        <v>30</v>
      </c>
      <c r="S451" s="23" t="s">
        <v>245</v>
      </c>
      <c r="T451" s="24">
        <v>5882.8000000000011</v>
      </c>
      <c r="U451" s="24"/>
      <c r="V451" s="24"/>
      <c r="W451" s="24">
        <v>8994.4500000000007</v>
      </c>
      <c r="X451" s="24">
        <v>3111.65</v>
      </c>
      <c r="Y451" s="24">
        <v>5882.8000000000011</v>
      </c>
    </row>
    <row r="452" spans="1:25" x14ac:dyDescent="0.25">
      <c r="A452" s="21">
        <v>104</v>
      </c>
      <c r="B452" s="22" t="s">
        <v>1827</v>
      </c>
      <c r="C452" s="22" t="s">
        <v>24</v>
      </c>
      <c r="D452" s="22" t="s">
        <v>67</v>
      </c>
      <c r="E452" s="22" t="s">
        <v>182</v>
      </c>
      <c r="F452" s="22" t="s">
        <v>183</v>
      </c>
      <c r="G452" s="22" t="s">
        <v>26</v>
      </c>
      <c r="H452" s="22" t="s">
        <v>233</v>
      </c>
      <c r="I452" s="22" t="s">
        <v>62</v>
      </c>
      <c r="J452" s="22" t="s">
        <v>46</v>
      </c>
      <c r="K452" s="22" t="s">
        <v>42</v>
      </c>
      <c r="L452" s="21">
        <v>1</v>
      </c>
      <c r="M452" s="22" t="s">
        <v>1536</v>
      </c>
      <c r="N452" s="22" t="s">
        <v>1217</v>
      </c>
      <c r="O452" s="22" t="s">
        <v>1218</v>
      </c>
      <c r="P452" s="22"/>
      <c r="Q452" s="21">
        <v>1</v>
      </c>
      <c r="R452" s="21" t="s">
        <v>30</v>
      </c>
      <c r="S452" s="23" t="s">
        <v>245</v>
      </c>
      <c r="T452" s="24">
        <v>6096.1200000000008</v>
      </c>
      <c r="U452" s="24"/>
      <c r="V452" s="24"/>
      <c r="W452" s="24">
        <v>8994.4500000000007</v>
      </c>
      <c r="X452" s="24">
        <v>2898.33</v>
      </c>
      <c r="Y452" s="24">
        <v>6096.1200000000008</v>
      </c>
    </row>
    <row r="453" spans="1:25" x14ac:dyDescent="0.25">
      <c r="A453" s="21">
        <v>105</v>
      </c>
      <c r="B453" s="22" t="s">
        <v>1827</v>
      </c>
      <c r="C453" s="22" t="s">
        <v>24</v>
      </c>
      <c r="D453" s="22" t="s">
        <v>31</v>
      </c>
      <c r="E453" s="22" t="s">
        <v>104</v>
      </c>
      <c r="F453" s="22" t="s">
        <v>105</v>
      </c>
      <c r="G453" s="22" t="s">
        <v>26</v>
      </c>
      <c r="H453" s="22" t="s">
        <v>233</v>
      </c>
      <c r="I453" s="22" t="s">
        <v>62</v>
      </c>
      <c r="J453" s="22" t="s">
        <v>46</v>
      </c>
      <c r="K453" s="22" t="s">
        <v>42</v>
      </c>
      <c r="L453" s="21">
        <v>1</v>
      </c>
      <c r="M453" s="22" t="s">
        <v>1537</v>
      </c>
      <c r="N453" s="22" t="s">
        <v>261</v>
      </c>
      <c r="O453" s="22" t="s">
        <v>262</v>
      </c>
      <c r="P453" s="22"/>
      <c r="Q453" s="21">
        <v>1</v>
      </c>
      <c r="R453" s="21" t="s">
        <v>30</v>
      </c>
      <c r="S453" s="23" t="s">
        <v>245</v>
      </c>
      <c r="T453" s="24">
        <v>1343.8999999999996</v>
      </c>
      <c r="U453" s="24"/>
      <c r="V453" s="24"/>
      <c r="W453" s="24">
        <v>8994.4500000000007</v>
      </c>
      <c r="X453" s="24">
        <v>7650.5500000000011</v>
      </c>
      <c r="Y453" s="24">
        <v>1343.8999999999996</v>
      </c>
    </row>
    <row r="454" spans="1:25" x14ac:dyDescent="0.25">
      <c r="A454" s="21">
        <v>106</v>
      </c>
      <c r="B454" s="22" t="s">
        <v>1827</v>
      </c>
      <c r="C454" s="22" t="s">
        <v>24</v>
      </c>
      <c r="D454" s="22" t="s">
        <v>31</v>
      </c>
      <c r="E454" s="22" t="s">
        <v>104</v>
      </c>
      <c r="F454" s="22" t="s">
        <v>105</v>
      </c>
      <c r="G454" s="22" t="s">
        <v>26</v>
      </c>
      <c r="H454" s="22" t="s">
        <v>233</v>
      </c>
      <c r="I454" s="22" t="s">
        <v>62</v>
      </c>
      <c r="J454" s="22" t="s">
        <v>46</v>
      </c>
      <c r="K454" s="22" t="s">
        <v>42</v>
      </c>
      <c r="L454" s="21">
        <v>1</v>
      </c>
      <c r="M454" s="22" t="s">
        <v>1538</v>
      </c>
      <c r="N454" s="22" t="s">
        <v>489</v>
      </c>
      <c r="O454" s="22" t="s">
        <v>490</v>
      </c>
      <c r="P454" s="22"/>
      <c r="Q454" s="21">
        <v>1</v>
      </c>
      <c r="R454" s="21" t="s">
        <v>30</v>
      </c>
      <c r="S454" s="23">
        <v>39448</v>
      </c>
      <c r="T454" s="24">
        <v>2328.4500000000007</v>
      </c>
      <c r="U454" s="24"/>
      <c r="V454" s="24"/>
      <c r="W454" s="24">
        <v>8994.4500000000007</v>
      </c>
      <c r="X454" s="24">
        <v>6666</v>
      </c>
      <c r="Y454" s="24">
        <v>2328.4500000000007</v>
      </c>
    </row>
    <row r="455" spans="1:25" x14ac:dyDescent="0.25">
      <c r="A455" s="21">
        <v>107</v>
      </c>
      <c r="B455" s="22" t="s">
        <v>1827</v>
      </c>
      <c r="C455" s="22" t="s">
        <v>24</v>
      </c>
      <c r="D455" s="22" t="s">
        <v>31</v>
      </c>
      <c r="E455" s="22" t="s">
        <v>104</v>
      </c>
      <c r="F455" s="22" t="s">
        <v>105</v>
      </c>
      <c r="G455" s="22" t="s">
        <v>26</v>
      </c>
      <c r="H455" s="22" t="s">
        <v>233</v>
      </c>
      <c r="I455" s="22" t="s">
        <v>62</v>
      </c>
      <c r="J455" s="22" t="s">
        <v>46</v>
      </c>
      <c r="K455" s="22" t="s">
        <v>42</v>
      </c>
      <c r="L455" s="21">
        <v>1</v>
      </c>
      <c r="M455" s="22" t="s">
        <v>1539</v>
      </c>
      <c r="N455" s="22" t="s">
        <v>740</v>
      </c>
      <c r="O455" s="22" t="s">
        <v>741</v>
      </c>
      <c r="P455" s="22"/>
      <c r="Q455" s="21">
        <v>1</v>
      </c>
      <c r="R455" s="21" t="s">
        <v>30</v>
      </c>
      <c r="S455" s="23" t="s">
        <v>245</v>
      </c>
      <c r="T455" s="24">
        <v>5438.0700000000006</v>
      </c>
      <c r="U455" s="24"/>
      <c r="V455" s="24"/>
      <c r="W455" s="24">
        <v>8994.4500000000007</v>
      </c>
      <c r="X455" s="24">
        <v>3556.38</v>
      </c>
      <c r="Y455" s="24">
        <v>5438.0700000000006</v>
      </c>
    </row>
    <row r="456" spans="1:25" x14ac:dyDescent="0.25">
      <c r="A456" s="21">
        <v>108</v>
      </c>
      <c r="B456" s="22" t="s">
        <v>1827</v>
      </c>
      <c r="C456" s="22" t="s">
        <v>24</v>
      </c>
      <c r="D456" s="22" t="s">
        <v>61</v>
      </c>
      <c r="E456" s="22" t="s">
        <v>211</v>
      </c>
      <c r="F456" s="22" t="s">
        <v>212</v>
      </c>
      <c r="G456" s="22" t="s">
        <v>26</v>
      </c>
      <c r="H456" s="22" t="s">
        <v>233</v>
      </c>
      <c r="I456" s="22" t="s">
        <v>62</v>
      </c>
      <c r="J456" s="22" t="s">
        <v>46</v>
      </c>
      <c r="K456" s="22" t="s">
        <v>42</v>
      </c>
      <c r="L456" s="21">
        <v>1</v>
      </c>
      <c r="M456" s="22" t="s">
        <v>1540</v>
      </c>
      <c r="N456" s="22" t="s">
        <v>249</v>
      </c>
      <c r="O456" s="22" t="s">
        <v>250</v>
      </c>
      <c r="P456" s="22"/>
      <c r="Q456" s="21">
        <v>1</v>
      </c>
      <c r="R456" s="21" t="s">
        <v>30</v>
      </c>
      <c r="S456" s="23" t="s">
        <v>225</v>
      </c>
      <c r="T456" s="24">
        <v>4862.7500000000009</v>
      </c>
      <c r="U456" s="24"/>
      <c r="V456" s="24"/>
      <c r="W456" s="24">
        <v>8944.4500000000007</v>
      </c>
      <c r="X456" s="24">
        <v>4081.7</v>
      </c>
      <c r="Y456" s="24">
        <v>4862.7500000000009</v>
      </c>
    </row>
    <row r="457" spans="1:25" x14ac:dyDescent="0.25">
      <c r="A457" s="21">
        <v>109</v>
      </c>
      <c r="B457" s="22" t="s">
        <v>1827</v>
      </c>
      <c r="C457" s="22" t="s">
        <v>24</v>
      </c>
      <c r="D457" s="22" t="s">
        <v>61</v>
      </c>
      <c r="E457" s="22" t="s">
        <v>211</v>
      </c>
      <c r="F457" s="22" t="s">
        <v>212</v>
      </c>
      <c r="G457" s="22" t="s">
        <v>26</v>
      </c>
      <c r="H457" s="22" t="s">
        <v>233</v>
      </c>
      <c r="I457" s="22" t="s">
        <v>62</v>
      </c>
      <c r="J457" s="22" t="s">
        <v>46</v>
      </c>
      <c r="K457" s="22" t="s">
        <v>42</v>
      </c>
      <c r="L457" s="21">
        <v>1</v>
      </c>
      <c r="M457" s="22" t="s">
        <v>1541</v>
      </c>
      <c r="N457" s="22" t="s">
        <v>351</v>
      </c>
      <c r="O457" s="22" t="s">
        <v>352</v>
      </c>
      <c r="P457" s="22"/>
      <c r="Q457" s="21">
        <v>1</v>
      </c>
      <c r="R457" s="21" t="s">
        <v>30</v>
      </c>
      <c r="S457" s="23" t="s">
        <v>245</v>
      </c>
      <c r="T457" s="24">
        <v>5883.8000000000011</v>
      </c>
      <c r="U457" s="24"/>
      <c r="V457" s="24"/>
      <c r="W457" s="24">
        <v>8994.4500000000007</v>
      </c>
      <c r="X457" s="24">
        <v>3110.65</v>
      </c>
      <c r="Y457" s="24">
        <v>5883.8000000000011</v>
      </c>
    </row>
    <row r="458" spans="1:25" x14ac:dyDescent="0.25">
      <c r="A458" s="21">
        <v>110</v>
      </c>
      <c r="B458" s="22" t="s">
        <v>1827</v>
      </c>
      <c r="C458" s="22" t="s">
        <v>24</v>
      </c>
      <c r="D458" s="22" t="s">
        <v>47</v>
      </c>
      <c r="E458" s="22" t="s">
        <v>168</v>
      </c>
      <c r="F458" s="22" t="s">
        <v>169</v>
      </c>
      <c r="G458" s="22" t="s">
        <v>26</v>
      </c>
      <c r="H458" s="22" t="s">
        <v>241</v>
      </c>
      <c r="I458" s="22" t="s">
        <v>70</v>
      </c>
      <c r="J458" s="22" t="s">
        <v>71</v>
      </c>
      <c r="K458" s="22" t="s">
        <v>42</v>
      </c>
      <c r="L458" s="21">
        <v>1</v>
      </c>
      <c r="M458" s="22" t="s">
        <v>1542</v>
      </c>
      <c r="N458" s="22" t="s">
        <v>811</v>
      </c>
      <c r="O458" s="22" t="s">
        <v>812</v>
      </c>
      <c r="P458" s="22"/>
      <c r="Q458" s="21">
        <v>1</v>
      </c>
      <c r="R458" s="21" t="s">
        <v>30</v>
      </c>
      <c r="S458" s="23">
        <v>42217</v>
      </c>
      <c r="T458" s="24">
        <v>5696.49</v>
      </c>
      <c r="U458" s="24"/>
      <c r="V458" s="24"/>
      <c r="W458" s="24">
        <v>9464.4</v>
      </c>
      <c r="X458" s="24">
        <v>3767.91</v>
      </c>
      <c r="Y458" s="24">
        <v>5696.49</v>
      </c>
    </row>
    <row r="459" spans="1:25" x14ac:dyDescent="0.25">
      <c r="A459" s="21">
        <v>111</v>
      </c>
      <c r="B459" s="22" t="s">
        <v>1827</v>
      </c>
      <c r="C459" s="22" t="s">
        <v>24</v>
      </c>
      <c r="D459" s="22" t="s">
        <v>88</v>
      </c>
      <c r="E459" s="22" t="s">
        <v>89</v>
      </c>
      <c r="F459" s="22" t="s">
        <v>90</v>
      </c>
      <c r="G459" s="22" t="s">
        <v>26</v>
      </c>
      <c r="H459" s="22" t="s">
        <v>233</v>
      </c>
      <c r="I459" s="22" t="s">
        <v>62</v>
      </c>
      <c r="J459" s="22" t="s">
        <v>46</v>
      </c>
      <c r="K459" s="22" t="s">
        <v>42</v>
      </c>
      <c r="L459" s="21">
        <v>1</v>
      </c>
      <c r="M459" s="22" t="s">
        <v>1543</v>
      </c>
      <c r="N459" s="22" t="s">
        <v>432</v>
      </c>
      <c r="O459" s="22" t="s">
        <v>433</v>
      </c>
      <c r="P459" s="22"/>
      <c r="Q459" s="21">
        <v>1</v>
      </c>
      <c r="R459" s="21" t="s">
        <v>30</v>
      </c>
      <c r="S459" s="23" t="s">
        <v>245</v>
      </c>
      <c r="T459" s="24">
        <v>6900.7200000000012</v>
      </c>
      <c r="U459" s="24"/>
      <c r="V459" s="24"/>
      <c r="W459" s="24">
        <v>8994.4500000000007</v>
      </c>
      <c r="X459" s="24">
        <v>2093.73</v>
      </c>
      <c r="Y459" s="24">
        <v>6900.7200000000012</v>
      </c>
    </row>
    <row r="460" spans="1:25" x14ac:dyDescent="0.25">
      <c r="A460" s="21">
        <v>112</v>
      </c>
      <c r="B460" s="22" t="s">
        <v>1827</v>
      </c>
      <c r="C460" s="22" t="s">
        <v>24</v>
      </c>
      <c r="D460" s="22" t="s">
        <v>38</v>
      </c>
      <c r="E460" s="22" t="s">
        <v>178</v>
      </c>
      <c r="F460" s="22" t="s">
        <v>179</v>
      </c>
      <c r="G460" s="22" t="s">
        <v>26</v>
      </c>
      <c r="H460" s="22" t="s">
        <v>233</v>
      </c>
      <c r="I460" s="22" t="s">
        <v>62</v>
      </c>
      <c r="J460" s="22" t="s">
        <v>46</v>
      </c>
      <c r="K460" s="22" t="s">
        <v>42</v>
      </c>
      <c r="L460" s="21">
        <v>1</v>
      </c>
      <c r="M460" s="22" t="s">
        <v>1544</v>
      </c>
      <c r="N460" s="22" t="s">
        <v>514</v>
      </c>
      <c r="O460" s="22" t="s">
        <v>515</v>
      </c>
      <c r="P460" s="22"/>
      <c r="Q460" s="21">
        <v>1</v>
      </c>
      <c r="R460" s="21" t="s">
        <v>30</v>
      </c>
      <c r="S460" s="23" t="s">
        <v>245</v>
      </c>
      <c r="T460" s="24">
        <v>3343.34</v>
      </c>
      <c r="U460" s="24"/>
      <c r="V460" s="24"/>
      <c r="W460" s="24">
        <v>8994.4500000000007</v>
      </c>
      <c r="X460" s="24">
        <v>5651.1100000000006</v>
      </c>
      <c r="Y460" s="24">
        <v>3343.34</v>
      </c>
    </row>
    <row r="461" spans="1:25" x14ac:dyDescent="0.25">
      <c r="A461" s="21">
        <v>113</v>
      </c>
      <c r="B461" s="22" t="s">
        <v>1827</v>
      </c>
      <c r="C461" s="22" t="s">
        <v>24</v>
      </c>
      <c r="D461" s="22" t="s">
        <v>38</v>
      </c>
      <c r="E461" s="22" t="s">
        <v>178</v>
      </c>
      <c r="F461" s="22" t="s">
        <v>179</v>
      </c>
      <c r="G461" s="22" t="s">
        <v>26</v>
      </c>
      <c r="H461" s="22" t="s">
        <v>233</v>
      </c>
      <c r="I461" s="22" t="s">
        <v>62</v>
      </c>
      <c r="J461" s="22" t="s">
        <v>46</v>
      </c>
      <c r="K461" s="22" t="s">
        <v>42</v>
      </c>
      <c r="L461" s="21">
        <v>1</v>
      </c>
      <c r="M461" s="22" t="s">
        <v>1545</v>
      </c>
      <c r="N461" s="22" t="s">
        <v>712</v>
      </c>
      <c r="O461" s="22" t="s">
        <v>713</v>
      </c>
      <c r="P461" s="22"/>
      <c r="Q461" s="21">
        <v>1</v>
      </c>
      <c r="R461" s="21" t="s">
        <v>30</v>
      </c>
      <c r="S461" s="23" t="s">
        <v>245</v>
      </c>
      <c r="T461" s="24">
        <v>4166.0600000000013</v>
      </c>
      <c r="U461" s="24"/>
      <c r="V461" s="24"/>
      <c r="W461" s="24">
        <v>8994.4500000000007</v>
      </c>
      <c r="X461" s="24">
        <v>4828.3899999999994</v>
      </c>
      <c r="Y461" s="24">
        <v>4166.0600000000013</v>
      </c>
    </row>
    <row r="462" spans="1:25" x14ac:dyDescent="0.25">
      <c r="A462" s="21">
        <v>114</v>
      </c>
      <c r="B462" s="22" t="s">
        <v>1827</v>
      </c>
      <c r="C462" s="22" t="s">
        <v>24</v>
      </c>
      <c r="D462" s="22" t="s">
        <v>31</v>
      </c>
      <c r="E462" s="22" t="s">
        <v>133</v>
      </c>
      <c r="F462" s="22" t="s">
        <v>134</v>
      </c>
      <c r="G462" s="22" t="s">
        <v>26</v>
      </c>
      <c r="H462" s="22" t="s">
        <v>233</v>
      </c>
      <c r="I462" s="22" t="s">
        <v>62</v>
      </c>
      <c r="J462" s="22" t="s">
        <v>46</v>
      </c>
      <c r="K462" s="22" t="s">
        <v>42</v>
      </c>
      <c r="L462" s="21">
        <v>1</v>
      </c>
      <c r="M462" s="22" t="s">
        <v>1546</v>
      </c>
      <c r="N462" s="22" t="s">
        <v>1347</v>
      </c>
      <c r="O462" s="22" t="s">
        <v>1348</v>
      </c>
      <c r="P462" s="22"/>
      <c r="Q462" s="21">
        <v>1</v>
      </c>
      <c r="R462" s="21" t="s">
        <v>30</v>
      </c>
      <c r="S462" s="23" t="s">
        <v>245</v>
      </c>
      <c r="T462" s="24">
        <v>5152.4000000000005</v>
      </c>
      <c r="U462" s="24"/>
      <c r="V462" s="24"/>
      <c r="W462" s="24">
        <v>8994.4500000000007</v>
      </c>
      <c r="X462" s="24">
        <v>3842.05</v>
      </c>
      <c r="Y462" s="24">
        <v>5152.4000000000005</v>
      </c>
    </row>
    <row r="463" spans="1:25" x14ac:dyDescent="0.25">
      <c r="A463" s="21">
        <v>115</v>
      </c>
      <c r="B463" s="22" t="s">
        <v>1827</v>
      </c>
      <c r="C463" s="22" t="s">
        <v>24</v>
      </c>
      <c r="D463" s="22" t="s">
        <v>38</v>
      </c>
      <c r="E463" s="22" t="s">
        <v>127</v>
      </c>
      <c r="F463" s="22" t="s">
        <v>128</v>
      </c>
      <c r="G463" s="22" t="s">
        <v>26</v>
      </c>
      <c r="H463" s="22" t="s">
        <v>233</v>
      </c>
      <c r="I463" s="22" t="s">
        <v>62</v>
      </c>
      <c r="J463" s="22" t="s">
        <v>46</v>
      </c>
      <c r="K463" s="22" t="s">
        <v>42</v>
      </c>
      <c r="L463" s="21">
        <v>1</v>
      </c>
      <c r="M463" s="22" t="s">
        <v>1547</v>
      </c>
      <c r="N463" s="22" t="s">
        <v>1273</v>
      </c>
      <c r="O463" s="22" t="s">
        <v>1274</v>
      </c>
      <c r="P463" s="22"/>
      <c r="Q463" s="21">
        <v>1</v>
      </c>
      <c r="R463" s="21" t="s">
        <v>30</v>
      </c>
      <c r="S463" s="23" t="s">
        <v>245</v>
      </c>
      <c r="T463" s="24">
        <v>6856.01</v>
      </c>
      <c r="U463" s="24"/>
      <c r="V463" s="24"/>
      <c r="W463" s="24">
        <v>8994.4500000000007</v>
      </c>
      <c r="X463" s="24">
        <v>2138.44</v>
      </c>
      <c r="Y463" s="24">
        <v>6856.01</v>
      </c>
    </row>
    <row r="464" spans="1:25" x14ac:dyDescent="0.25">
      <c r="A464" s="21">
        <v>116</v>
      </c>
      <c r="B464" s="22" t="s">
        <v>1827</v>
      </c>
      <c r="C464" s="22" t="s">
        <v>24</v>
      </c>
      <c r="D464" s="22" t="s">
        <v>38</v>
      </c>
      <c r="E464" s="22" t="s">
        <v>213</v>
      </c>
      <c r="F464" s="22" t="s">
        <v>214</v>
      </c>
      <c r="G464" s="22" t="s">
        <v>26</v>
      </c>
      <c r="H464" s="22" t="s">
        <v>233</v>
      </c>
      <c r="I464" s="22" t="s">
        <v>62</v>
      </c>
      <c r="J464" s="22" t="s">
        <v>46</v>
      </c>
      <c r="K464" s="22" t="s">
        <v>42</v>
      </c>
      <c r="L464" s="21">
        <v>1</v>
      </c>
      <c r="M464" s="22" t="s">
        <v>1548</v>
      </c>
      <c r="N464" s="22" t="s">
        <v>954</v>
      </c>
      <c r="O464" s="22" t="s">
        <v>955</v>
      </c>
      <c r="P464" s="22"/>
      <c r="Q464" s="21">
        <v>1</v>
      </c>
      <c r="R464" s="21" t="s">
        <v>30</v>
      </c>
      <c r="S464" s="23" t="s">
        <v>317</v>
      </c>
      <c r="T464" s="24">
        <v>1023.9899999999998</v>
      </c>
      <c r="U464" s="24"/>
      <c r="V464" s="24"/>
      <c r="W464" s="24">
        <v>8994.4500000000007</v>
      </c>
      <c r="X464" s="24">
        <v>7970.4600000000009</v>
      </c>
      <c r="Y464" s="24">
        <v>1023.9899999999998</v>
      </c>
    </row>
    <row r="465" spans="1:25" x14ac:dyDescent="0.25">
      <c r="A465" s="21">
        <v>117</v>
      </c>
      <c r="B465" s="22" t="s">
        <v>1827</v>
      </c>
      <c r="C465" s="22" t="s">
        <v>24</v>
      </c>
      <c r="D465" s="22" t="s">
        <v>31</v>
      </c>
      <c r="E465" s="22" t="s">
        <v>32</v>
      </c>
      <c r="F465" s="22" t="s">
        <v>33</v>
      </c>
      <c r="G465" s="22" t="s">
        <v>26</v>
      </c>
      <c r="H465" s="22" t="s">
        <v>253</v>
      </c>
      <c r="I465" s="22" t="s">
        <v>34</v>
      </c>
      <c r="J465" s="22" t="s">
        <v>28</v>
      </c>
      <c r="K465" s="22" t="s">
        <v>29</v>
      </c>
      <c r="L465" s="21">
        <v>1</v>
      </c>
      <c r="M465" s="22" t="s">
        <v>1515</v>
      </c>
      <c r="N465" s="22" t="s">
        <v>838</v>
      </c>
      <c r="O465" s="22" t="s">
        <v>839</v>
      </c>
      <c r="P465" s="22"/>
      <c r="Q465" s="21">
        <v>1</v>
      </c>
      <c r="R465" s="21" t="s">
        <v>30</v>
      </c>
      <c r="S465" s="23" t="s">
        <v>226</v>
      </c>
      <c r="T465" s="24">
        <v>12185.870000000003</v>
      </c>
      <c r="U465" s="24"/>
      <c r="V465" s="24"/>
      <c r="W465" s="24">
        <v>16434.150000000001</v>
      </c>
      <c r="X465" s="24">
        <v>4248.28</v>
      </c>
      <c r="Y465" s="24">
        <v>12185.870000000003</v>
      </c>
    </row>
    <row r="466" spans="1:25" x14ac:dyDescent="0.25">
      <c r="A466" s="21">
        <v>118</v>
      </c>
      <c r="B466" s="22" t="s">
        <v>1827</v>
      </c>
      <c r="C466" s="22" t="s">
        <v>24</v>
      </c>
      <c r="D466" s="22" t="s">
        <v>31</v>
      </c>
      <c r="E466" s="22" t="s">
        <v>32</v>
      </c>
      <c r="F466" s="22" t="s">
        <v>33</v>
      </c>
      <c r="G466" s="22" t="s">
        <v>26</v>
      </c>
      <c r="H466" s="22" t="s">
        <v>233</v>
      </c>
      <c r="I466" s="22" t="s">
        <v>62</v>
      </c>
      <c r="J466" s="22" t="s">
        <v>46</v>
      </c>
      <c r="K466" s="22" t="s">
        <v>42</v>
      </c>
      <c r="L466" s="21">
        <v>1</v>
      </c>
      <c r="M466" s="22" t="s">
        <v>1549</v>
      </c>
      <c r="N466" s="22" t="s">
        <v>315</v>
      </c>
      <c r="O466" s="22" t="s">
        <v>316</v>
      </c>
      <c r="P466" s="22"/>
      <c r="Q466" s="21">
        <v>1</v>
      </c>
      <c r="R466" s="21" t="s">
        <v>30</v>
      </c>
      <c r="S466" s="23" t="s">
        <v>317</v>
      </c>
      <c r="T466" s="24">
        <v>6900.7200000000012</v>
      </c>
      <c r="U466" s="24"/>
      <c r="V466" s="24"/>
      <c r="W466" s="24">
        <v>8994.4500000000007</v>
      </c>
      <c r="X466" s="24">
        <v>2093.73</v>
      </c>
      <c r="Y466" s="24">
        <v>6900.7200000000012</v>
      </c>
    </row>
    <row r="467" spans="1:25" x14ac:dyDescent="0.25">
      <c r="A467" s="21">
        <v>119</v>
      </c>
      <c r="B467" s="22" t="s">
        <v>1827</v>
      </c>
      <c r="C467" s="22" t="s">
        <v>24</v>
      </c>
      <c r="D467" s="22" t="s">
        <v>31</v>
      </c>
      <c r="E467" s="22" t="s">
        <v>32</v>
      </c>
      <c r="F467" s="22" t="s">
        <v>33</v>
      </c>
      <c r="G467" s="22" t="s">
        <v>26</v>
      </c>
      <c r="H467" s="22" t="s">
        <v>233</v>
      </c>
      <c r="I467" s="22" t="s">
        <v>62</v>
      </c>
      <c r="J467" s="22" t="s">
        <v>46</v>
      </c>
      <c r="K467" s="22" t="s">
        <v>42</v>
      </c>
      <c r="L467" s="21">
        <v>1</v>
      </c>
      <c r="M467" s="22" t="s">
        <v>1550</v>
      </c>
      <c r="N467" s="22" t="s">
        <v>1223</v>
      </c>
      <c r="O467" s="22" t="s">
        <v>1224</v>
      </c>
      <c r="P467" s="22"/>
      <c r="Q467" s="21">
        <v>1</v>
      </c>
      <c r="R467" s="21" t="s">
        <v>30</v>
      </c>
      <c r="S467" s="23" t="s">
        <v>317</v>
      </c>
      <c r="T467" s="24">
        <v>6900.7200000000012</v>
      </c>
      <c r="U467" s="24"/>
      <c r="V467" s="24"/>
      <c r="W467" s="24">
        <v>8994.4500000000007</v>
      </c>
      <c r="X467" s="24">
        <v>2093.73</v>
      </c>
      <c r="Y467" s="24">
        <v>6900.7200000000012</v>
      </c>
    </row>
    <row r="468" spans="1:25" x14ac:dyDescent="0.25">
      <c r="A468" s="21">
        <v>120</v>
      </c>
      <c r="B468" s="22" t="s">
        <v>1827</v>
      </c>
      <c r="C468" s="22" t="s">
        <v>24</v>
      </c>
      <c r="D468" s="22" t="s">
        <v>31</v>
      </c>
      <c r="E468" s="22" t="s">
        <v>32</v>
      </c>
      <c r="F468" s="22" t="s">
        <v>33</v>
      </c>
      <c r="G468" s="22" t="s">
        <v>26</v>
      </c>
      <c r="H468" s="22" t="s">
        <v>233</v>
      </c>
      <c r="I468" s="22" t="s">
        <v>62</v>
      </c>
      <c r="J468" s="22" t="s">
        <v>46</v>
      </c>
      <c r="K468" s="22" t="s">
        <v>42</v>
      </c>
      <c r="L468" s="21">
        <v>1</v>
      </c>
      <c r="M468" s="22" t="s">
        <v>1551</v>
      </c>
      <c r="N468" s="22" t="s">
        <v>1316</v>
      </c>
      <c r="O468" s="22" t="s">
        <v>1317</v>
      </c>
      <c r="P468" s="22"/>
      <c r="Q468" s="21">
        <v>1</v>
      </c>
      <c r="R468" s="21" t="s">
        <v>30</v>
      </c>
      <c r="S468" s="23" t="s">
        <v>245</v>
      </c>
      <c r="T468" s="24">
        <v>5227.3700000000008</v>
      </c>
      <c r="U468" s="24"/>
      <c r="V468" s="24"/>
      <c r="W468" s="24">
        <v>8994.4500000000007</v>
      </c>
      <c r="X468" s="24">
        <v>3767.08</v>
      </c>
      <c r="Y468" s="24">
        <v>5227.3700000000008</v>
      </c>
    </row>
    <row r="469" spans="1:25" x14ac:dyDescent="0.25">
      <c r="A469" s="21">
        <v>121</v>
      </c>
      <c r="B469" s="22" t="s">
        <v>1827</v>
      </c>
      <c r="C469" s="22" t="s">
        <v>24</v>
      </c>
      <c r="D469" s="22" t="s">
        <v>31</v>
      </c>
      <c r="E469" s="22" t="s">
        <v>32</v>
      </c>
      <c r="F469" s="22" t="s">
        <v>33</v>
      </c>
      <c r="G469" s="22" t="s">
        <v>26</v>
      </c>
      <c r="H469" s="22" t="s">
        <v>241</v>
      </c>
      <c r="I469" s="22" t="s">
        <v>70</v>
      </c>
      <c r="J469" s="22" t="s">
        <v>71</v>
      </c>
      <c r="K469" s="22" t="s">
        <v>42</v>
      </c>
      <c r="L469" s="21">
        <v>1</v>
      </c>
      <c r="M469" s="22" t="s">
        <v>1553</v>
      </c>
      <c r="N469" s="22" t="s">
        <v>1356</v>
      </c>
      <c r="O469" s="22" t="s">
        <v>1357</v>
      </c>
      <c r="P469" s="22"/>
      <c r="Q469" s="21">
        <v>1</v>
      </c>
      <c r="R469" s="21" t="s">
        <v>30</v>
      </c>
      <c r="S469" s="23" t="s">
        <v>271</v>
      </c>
      <c r="T469" s="24">
        <v>7166.05</v>
      </c>
      <c r="U469" s="24"/>
      <c r="V469" s="24"/>
      <c r="W469" s="24">
        <v>9401.9</v>
      </c>
      <c r="X469" s="24">
        <v>2235.8499999999995</v>
      </c>
      <c r="Y469" s="24">
        <v>7166.05</v>
      </c>
    </row>
    <row r="470" spans="1:25" x14ac:dyDescent="0.25">
      <c r="A470" s="21">
        <v>122</v>
      </c>
      <c r="B470" s="22" t="s">
        <v>1827</v>
      </c>
      <c r="C470" s="22" t="s">
        <v>24</v>
      </c>
      <c r="D470" s="22" t="s">
        <v>31</v>
      </c>
      <c r="E470" s="22" t="s">
        <v>137</v>
      </c>
      <c r="F470" s="22" t="s">
        <v>138</v>
      </c>
      <c r="G470" s="22" t="s">
        <v>26</v>
      </c>
      <c r="H470" s="22" t="s">
        <v>233</v>
      </c>
      <c r="I470" s="22" t="s">
        <v>62</v>
      </c>
      <c r="J470" s="22" t="s">
        <v>46</v>
      </c>
      <c r="K470" s="22" t="s">
        <v>42</v>
      </c>
      <c r="L470" s="21">
        <v>1</v>
      </c>
      <c r="M470" s="22" t="s">
        <v>1554</v>
      </c>
      <c r="N470" s="22" t="s">
        <v>499</v>
      </c>
      <c r="O470" s="22" t="s">
        <v>500</v>
      </c>
      <c r="P470" s="22"/>
      <c r="Q470" s="21">
        <v>1</v>
      </c>
      <c r="R470" s="21" t="s">
        <v>30</v>
      </c>
      <c r="S470" s="23" t="s">
        <v>145</v>
      </c>
      <c r="T470" s="24">
        <v>6866.7300000000005</v>
      </c>
      <c r="U470" s="24"/>
      <c r="V470" s="24"/>
      <c r="W470" s="24">
        <v>8944.4500000000007</v>
      </c>
      <c r="X470" s="24">
        <v>2077.7200000000003</v>
      </c>
      <c r="Y470" s="24">
        <v>6866.7300000000005</v>
      </c>
    </row>
    <row r="471" spans="1:25" x14ac:dyDescent="0.25">
      <c r="A471" s="21">
        <v>123</v>
      </c>
      <c r="B471" s="22" t="s">
        <v>1827</v>
      </c>
      <c r="C471" s="22" t="s">
        <v>24</v>
      </c>
      <c r="D471" s="22" t="s">
        <v>61</v>
      </c>
      <c r="E471" s="22" t="s">
        <v>204</v>
      </c>
      <c r="F471" s="22" t="s">
        <v>205</v>
      </c>
      <c r="G471" s="22" t="s">
        <v>26</v>
      </c>
      <c r="H471" s="22" t="s">
        <v>253</v>
      </c>
      <c r="I471" s="22" t="s">
        <v>34</v>
      </c>
      <c r="J471" s="22" t="s">
        <v>28</v>
      </c>
      <c r="K471" s="22" t="s">
        <v>29</v>
      </c>
      <c r="L471" s="21">
        <v>1</v>
      </c>
      <c r="M471" s="22" t="s">
        <v>1556</v>
      </c>
      <c r="N471" s="22" t="s">
        <v>580</v>
      </c>
      <c r="O471" s="22" t="s">
        <v>581</v>
      </c>
      <c r="P471" s="22"/>
      <c r="Q471" s="21">
        <v>1</v>
      </c>
      <c r="R471" s="21" t="s">
        <v>30</v>
      </c>
      <c r="S471" s="23" t="s">
        <v>582</v>
      </c>
      <c r="T471" s="24">
        <v>8923.340000000002</v>
      </c>
      <c r="U471" s="24"/>
      <c r="V471" s="24"/>
      <c r="W471" s="24">
        <v>16434.150000000001</v>
      </c>
      <c r="X471" s="24">
        <v>7510.8099999999995</v>
      </c>
      <c r="Y471" s="24">
        <v>8923.340000000002</v>
      </c>
    </row>
    <row r="472" spans="1:25" x14ac:dyDescent="0.25">
      <c r="A472" s="21">
        <v>124</v>
      </c>
      <c r="B472" s="22" t="s">
        <v>1827</v>
      </c>
      <c r="C472" s="22" t="s">
        <v>24</v>
      </c>
      <c r="D472" s="22" t="s">
        <v>61</v>
      </c>
      <c r="E472" s="22" t="s">
        <v>204</v>
      </c>
      <c r="F472" s="22" t="s">
        <v>205</v>
      </c>
      <c r="G472" s="22" t="s">
        <v>26</v>
      </c>
      <c r="H472" s="22" t="s">
        <v>253</v>
      </c>
      <c r="I472" s="22" t="s">
        <v>34</v>
      </c>
      <c r="J472" s="22" t="s">
        <v>28</v>
      </c>
      <c r="K472" s="22" t="s">
        <v>29</v>
      </c>
      <c r="L472" s="21">
        <v>1</v>
      </c>
      <c r="M472" s="22" t="s">
        <v>1557</v>
      </c>
      <c r="N472" s="22" t="s">
        <v>1220</v>
      </c>
      <c r="O472" s="22" t="s">
        <v>1221</v>
      </c>
      <c r="P472" s="22"/>
      <c r="Q472" s="21">
        <v>1</v>
      </c>
      <c r="R472" s="21" t="s">
        <v>30</v>
      </c>
      <c r="S472" s="23" t="s">
        <v>245</v>
      </c>
      <c r="T472" s="24">
        <v>5671.8099999999995</v>
      </c>
      <c r="U472" s="24"/>
      <c r="V472" s="24"/>
      <c r="W472" s="24">
        <v>16484.150000000001</v>
      </c>
      <c r="X472" s="24">
        <v>10812.340000000002</v>
      </c>
      <c r="Y472" s="24">
        <v>5671.8099999999995</v>
      </c>
    </row>
    <row r="473" spans="1:25" x14ac:dyDescent="0.25">
      <c r="A473" s="21">
        <v>125</v>
      </c>
      <c r="B473" s="22" t="s">
        <v>1827</v>
      </c>
      <c r="C473" s="22" t="s">
        <v>24</v>
      </c>
      <c r="D473" s="22" t="s">
        <v>61</v>
      </c>
      <c r="E473" s="22" t="s">
        <v>204</v>
      </c>
      <c r="F473" s="22" t="s">
        <v>205</v>
      </c>
      <c r="G473" s="22" t="s">
        <v>26</v>
      </c>
      <c r="H473" s="22" t="s">
        <v>233</v>
      </c>
      <c r="I473" s="22" t="s">
        <v>62</v>
      </c>
      <c r="J473" s="22" t="s">
        <v>46</v>
      </c>
      <c r="K473" s="22" t="s">
        <v>42</v>
      </c>
      <c r="L473" s="21">
        <v>1</v>
      </c>
      <c r="M473" s="22" t="s">
        <v>1558</v>
      </c>
      <c r="N473" s="22" t="s">
        <v>697</v>
      </c>
      <c r="O473" s="22" t="s">
        <v>698</v>
      </c>
      <c r="P473" s="22"/>
      <c r="Q473" s="21">
        <v>1</v>
      </c>
      <c r="R473" s="21" t="s">
        <v>30</v>
      </c>
      <c r="S473" s="23" t="s">
        <v>238</v>
      </c>
      <c r="T473" s="24">
        <v>6782.67</v>
      </c>
      <c r="U473" s="24"/>
      <c r="V473" s="24"/>
      <c r="W473" s="24">
        <v>8944.4500000000007</v>
      </c>
      <c r="X473" s="24">
        <v>2161.7800000000002</v>
      </c>
      <c r="Y473" s="24">
        <v>6782.67</v>
      </c>
    </row>
    <row r="474" spans="1:25" x14ac:dyDescent="0.25">
      <c r="A474" s="21">
        <v>126</v>
      </c>
      <c r="B474" s="22" t="s">
        <v>1827</v>
      </c>
      <c r="C474" s="22" t="s">
        <v>24</v>
      </c>
      <c r="D474" s="22" t="s">
        <v>88</v>
      </c>
      <c r="E474" s="22" t="s">
        <v>100</v>
      </c>
      <c r="F474" s="22" t="s">
        <v>101</v>
      </c>
      <c r="G474" s="22" t="s">
        <v>26</v>
      </c>
      <c r="H474" s="22" t="s">
        <v>233</v>
      </c>
      <c r="I474" s="22" t="s">
        <v>62</v>
      </c>
      <c r="J474" s="22" t="s">
        <v>46</v>
      </c>
      <c r="K474" s="22" t="s">
        <v>42</v>
      </c>
      <c r="L474" s="21">
        <v>1</v>
      </c>
      <c r="M474" s="22" t="s">
        <v>1559</v>
      </c>
      <c r="N474" s="22" t="s">
        <v>689</v>
      </c>
      <c r="O474" s="22" t="s">
        <v>690</v>
      </c>
      <c r="P474" s="22"/>
      <c r="Q474" s="21">
        <v>1</v>
      </c>
      <c r="R474" s="21" t="s">
        <v>30</v>
      </c>
      <c r="S474" s="23" t="s">
        <v>317</v>
      </c>
      <c r="T474" s="24">
        <v>6856.01</v>
      </c>
      <c r="U474" s="24"/>
      <c r="V474" s="24"/>
      <c r="W474" s="24">
        <v>8994.4500000000007</v>
      </c>
      <c r="X474" s="24">
        <v>2138.44</v>
      </c>
      <c r="Y474" s="24">
        <v>6856.01</v>
      </c>
    </row>
    <row r="475" spans="1:25" x14ac:dyDescent="0.25">
      <c r="A475" s="21">
        <v>127</v>
      </c>
      <c r="B475" s="22" t="s">
        <v>1827</v>
      </c>
      <c r="C475" s="22" t="s">
        <v>24</v>
      </c>
      <c r="D475" s="22" t="s">
        <v>88</v>
      </c>
      <c r="E475" s="22" t="s">
        <v>100</v>
      </c>
      <c r="F475" s="22" t="s">
        <v>101</v>
      </c>
      <c r="G475" s="22" t="s">
        <v>26</v>
      </c>
      <c r="H475" s="22" t="s">
        <v>233</v>
      </c>
      <c r="I475" s="22" t="s">
        <v>62</v>
      </c>
      <c r="J475" s="22" t="s">
        <v>46</v>
      </c>
      <c r="K475" s="22" t="s">
        <v>42</v>
      </c>
      <c r="L475" s="21">
        <v>1</v>
      </c>
      <c r="M475" s="22" t="s">
        <v>1560</v>
      </c>
      <c r="N475" s="22" t="s">
        <v>1307</v>
      </c>
      <c r="O475" s="22" t="s">
        <v>1308</v>
      </c>
      <c r="P475" s="22"/>
      <c r="Q475" s="21">
        <v>1</v>
      </c>
      <c r="R475" s="21" t="s">
        <v>30</v>
      </c>
      <c r="S475" s="23" t="s">
        <v>245</v>
      </c>
      <c r="T475" s="24">
        <v>6811.2900000000009</v>
      </c>
      <c r="U475" s="24"/>
      <c r="V475" s="24"/>
      <c r="W475" s="24">
        <v>8994.4500000000007</v>
      </c>
      <c r="X475" s="24">
        <v>2183.16</v>
      </c>
      <c r="Y475" s="24">
        <v>6811.2900000000009</v>
      </c>
    </row>
    <row r="476" spans="1:25" x14ac:dyDescent="0.25">
      <c r="A476" s="21">
        <v>128</v>
      </c>
      <c r="B476" s="22" t="s">
        <v>1827</v>
      </c>
      <c r="C476" s="22" t="s">
        <v>24</v>
      </c>
      <c r="D476" s="22" t="s">
        <v>31</v>
      </c>
      <c r="E476" s="22" t="s">
        <v>129</v>
      </c>
      <c r="F476" s="22" t="s">
        <v>130</v>
      </c>
      <c r="G476" s="22" t="s">
        <v>26</v>
      </c>
      <c r="H476" s="22" t="s">
        <v>233</v>
      </c>
      <c r="I476" s="22" t="s">
        <v>62</v>
      </c>
      <c r="J476" s="22" t="s">
        <v>46</v>
      </c>
      <c r="K476" s="22" t="s">
        <v>42</v>
      </c>
      <c r="L476" s="21">
        <v>1</v>
      </c>
      <c r="M476" s="22" t="s">
        <v>1561</v>
      </c>
      <c r="N476" s="22" t="s">
        <v>279</v>
      </c>
      <c r="O476" s="22" t="s">
        <v>280</v>
      </c>
      <c r="P476" s="22"/>
      <c r="Q476" s="21">
        <v>1</v>
      </c>
      <c r="R476" s="21" t="s">
        <v>30</v>
      </c>
      <c r="S476" s="23" t="s">
        <v>271</v>
      </c>
      <c r="T476" s="24">
        <v>5246.35</v>
      </c>
      <c r="U476" s="24"/>
      <c r="V476" s="24"/>
      <c r="W476" s="24">
        <v>8994.4500000000007</v>
      </c>
      <c r="X476" s="24">
        <v>3748.1</v>
      </c>
      <c r="Y476" s="24">
        <v>5246.35</v>
      </c>
    </row>
    <row r="477" spans="1:25" x14ac:dyDescent="0.25">
      <c r="A477" s="21">
        <v>129</v>
      </c>
      <c r="B477" s="22" t="s">
        <v>1827</v>
      </c>
      <c r="C477" s="22" t="s">
        <v>24</v>
      </c>
      <c r="D477" s="22" t="s">
        <v>31</v>
      </c>
      <c r="E477" s="22" t="s">
        <v>129</v>
      </c>
      <c r="F477" s="22" t="s">
        <v>130</v>
      </c>
      <c r="G477" s="22" t="s">
        <v>26</v>
      </c>
      <c r="H477" s="22" t="s">
        <v>241</v>
      </c>
      <c r="I477" s="22" t="s">
        <v>70</v>
      </c>
      <c r="J477" s="22" t="s">
        <v>71</v>
      </c>
      <c r="K477" s="22" t="s">
        <v>42</v>
      </c>
      <c r="L477" s="21">
        <v>1</v>
      </c>
      <c r="M477" s="22" t="s">
        <v>1562</v>
      </c>
      <c r="N477" s="22" t="s">
        <v>832</v>
      </c>
      <c r="O477" s="22" t="s">
        <v>833</v>
      </c>
      <c r="P477" s="22"/>
      <c r="Q477" s="21">
        <v>1</v>
      </c>
      <c r="R477" s="21" t="s">
        <v>30</v>
      </c>
      <c r="S477" s="23" t="s">
        <v>245</v>
      </c>
      <c r="T477" s="24">
        <v>2725.1400000000003</v>
      </c>
      <c r="U477" s="24"/>
      <c r="V477" s="24"/>
      <c r="W477" s="24">
        <v>9401.9</v>
      </c>
      <c r="X477" s="24">
        <v>6676.7599999999993</v>
      </c>
      <c r="Y477" s="24">
        <v>2725.1400000000003</v>
      </c>
    </row>
    <row r="478" spans="1:25" x14ac:dyDescent="0.25">
      <c r="A478" s="21">
        <v>130</v>
      </c>
      <c r="B478" s="22" t="s">
        <v>1827</v>
      </c>
      <c r="C478" s="22" t="s">
        <v>24</v>
      </c>
      <c r="D478" s="22" t="s">
        <v>31</v>
      </c>
      <c r="E478" s="22" t="s">
        <v>129</v>
      </c>
      <c r="F478" s="22" t="s">
        <v>130</v>
      </c>
      <c r="G478" s="22" t="s">
        <v>26</v>
      </c>
      <c r="H478" s="22" t="s">
        <v>233</v>
      </c>
      <c r="I478" s="22" t="s">
        <v>62</v>
      </c>
      <c r="J478" s="22" t="s">
        <v>46</v>
      </c>
      <c r="K478" s="22" t="s">
        <v>42</v>
      </c>
      <c r="L478" s="21">
        <v>1</v>
      </c>
      <c r="M478" s="22" t="s">
        <v>1563</v>
      </c>
      <c r="N478" s="22" t="s">
        <v>931</v>
      </c>
      <c r="O478" s="22" t="s">
        <v>932</v>
      </c>
      <c r="P478" s="22"/>
      <c r="Q478" s="21">
        <v>1</v>
      </c>
      <c r="R478" s="21" t="s">
        <v>30</v>
      </c>
      <c r="S478" s="23" t="s">
        <v>245</v>
      </c>
      <c r="T478" s="24">
        <v>2527.5600000000004</v>
      </c>
      <c r="U478" s="24"/>
      <c r="V478" s="24"/>
      <c r="W478" s="24">
        <v>8994.4500000000007</v>
      </c>
      <c r="X478" s="24">
        <v>6466.89</v>
      </c>
      <c r="Y478" s="24">
        <v>2527.5600000000004</v>
      </c>
    </row>
    <row r="479" spans="1:25" x14ac:dyDescent="0.25">
      <c r="A479" s="21">
        <v>131</v>
      </c>
      <c r="B479" s="22" t="s">
        <v>1827</v>
      </c>
      <c r="C479" s="22" t="s">
        <v>24</v>
      </c>
      <c r="D479" s="22" t="s">
        <v>31</v>
      </c>
      <c r="E479" s="22" t="s">
        <v>129</v>
      </c>
      <c r="F479" s="22" t="s">
        <v>130</v>
      </c>
      <c r="G479" s="22" t="s">
        <v>26</v>
      </c>
      <c r="H479" s="22" t="s">
        <v>233</v>
      </c>
      <c r="I479" s="22" t="s">
        <v>62</v>
      </c>
      <c r="J479" s="22" t="s">
        <v>46</v>
      </c>
      <c r="K479" s="22" t="s">
        <v>42</v>
      </c>
      <c r="L479" s="21">
        <v>1</v>
      </c>
      <c r="M479" s="22" t="s">
        <v>1564</v>
      </c>
      <c r="N479" s="22" t="s">
        <v>949</v>
      </c>
      <c r="O479" s="22" t="s">
        <v>950</v>
      </c>
      <c r="P479" s="22"/>
      <c r="Q479" s="21">
        <v>1</v>
      </c>
      <c r="R479" s="21" t="s">
        <v>30</v>
      </c>
      <c r="S479" s="23" t="s">
        <v>951</v>
      </c>
      <c r="T479" s="24">
        <v>6364.8</v>
      </c>
      <c r="U479" s="24"/>
      <c r="V479" s="24"/>
      <c r="W479" s="24">
        <v>8944.4500000000007</v>
      </c>
      <c r="X479" s="24">
        <v>2579.6500000000005</v>
      </c>
      <c r="Y479" s="24">
        <v>6364.8</v>
      </c>
    </row>
    <row r="480" spans="1:25" x14ac:dyDescent="0.25">
      <c r="A480" s="21">
        <v>132</v>
      </c>
      <c r="B480" s="22" t="s">
        <v>1827</v>
      </c>
      <c r="C480" s="22" t="s">
        <v>24</v>
      </c>
      <c r="D480" s="22" t="s">
        <v>54</v>
      </c>
      <c r="E480" s="22" t="s">
        <v>190</v>
      </c>
      <c r="F480" s="22" t="s">
        <v>191</v>
      </c>
      <c r="G480" s="22" t="s">
        <v>26</v>
      </c>
      <c r="H480" s="22" t="s">
        <v>233</v>
      </c>
      <c r="I480" s="22" t="s">
        <v>62</v>
      </c>
      <c r="J480" s="22" t="s">
        <v>46</v>
      </c>
      <c r="K480" s="22" t="s">
        <v>42</v>
      </c>
      <c r="L480" s="21">
        <v>1</v>
      </c>
      <c r="M480" s="22" t="s">
        <v>1566</v>
      </c>
      <c r="N480" s="22" t="s">
        <v>719</v>
      </c>
      <c r="O480" s="22" t="s">
        <v>720</v>
      </c>
      <c r="P480" s="22"/>
      <c r="Q480" s="21">
        <v>1</v>
      </c>
      <c r="R480" s="21" t="s">
        <v>30</v>
      </c>
      <c r="S480" s="23" t="s">
        <v>317</v>
      </c>
      <c r="T480" s="24">
        <v>5461.35</v>
      </c>
      <c r="U480" s="24"/>
      <c r="V480" s="24"/>
      <c r="W480" s="24">
        <v>8994.4500000000007</v>
      </c>
      <c r="X480" s="24">
        <v>3533.1</v>
      </c>
      <c r="Y480" s="24">
        <v>5461.35</v>
      </c>
    </row>
    <row r="481" spans="1:25" x14ac:dyDescent="0.25">
      <c r="A481" s="21">
        <v>133</v>
      </c>
      <c r="B481" s="22" t="s">
        <v>1827</v>
      </c>
      <c r="C481" s="22" t="s">
        <v>24</v>
      </c>
      <c r="D481" s="22" t="s">
        <v>31</v>
      </c>
      <c r="E481" s="22" t="s">
        <v>52</v>
      </c>
      <c r="F481" s="22" t="s">
        <v>53</v>
      </c>
      <c r="G481" s="22" t="s">
        <v>26</v>
      </c>
      <c r="H481" s="22" t="s">
        <v>233</v>
      </c>
      <c r="I481" s="22" t="s">
        <v>62</v>
      </c>
      <c r="J481" s="22" t="s">
        <v>46</v>
      </c>
      <c r="K481" s="22" t="s">
        <v>42</v>
      </c>
      <c r="L481" s="21">
        <v>1</v>
      </c>
      <c r="M481" s="22" t="s">
        <v>1567</v>
      </c>
      <c r="N481" s="22" t="s">
        <v>385</v>
      </c>
      <c r="O481" s="22" t="s">
        <v>386</v>
      </c>
      <c r="P481" s="22"/>
      <c r="Q481" s="21">
        <v>1</v>
      </c>
      <c r="R481" s="21" t="s">
        <v>30</v>
      </c>
      <c r="S481" s="23" t="s">
        <v>257</v>
      </c>
      <c r="T481" s="24">
        <v>6397.6</v>
      </c>
      <c r="U481" s="24"/>
      <c r="V481" s="24"/>
      <c r="W481" s="24">
        <v>8994.4500000000007</v>
      </c>
      <c r="X481" s="24">
        <v>2596.8500000000004</v>
      </c>
      <c r="Y481" s="24">
        <v>6397.6</v>
      </c>
    </row>
    <row r="482" spans="1:25" x14ac:dyDescent="0.25">
      <c r="A482" s="21">
        <v>134</v>
      </c>
      <c r="B482" s="22" t="s">
        <v>1827</v>
      </c>
      <c r="C482" s="22" t="s">
        <v>24</v>
      </c>
      <c r="D482" s="22" t="s">
        <v>31</v>
      </c>
      <c r="E482" s="22" t="s">
        <v>52</v>
      </c>
      <c r="F482" s="22" t="s">
        <v>53</v>
      </c>
      <c r="G482" s="22" t="s">
        <v>26</v>
      </c>
      <c r="H482" s="22" t="s">
        <v>233</v>
      </c>
      <c r="I482" s="22" t="s">
        <v>62</v>
      </c>
      <c r="J482" s="22" t="s">
        <v>46</v>
      </c>
      <c r="K482" s="22" t="s">
        <v>42</v>
      </c>
      <c r="L482" s="21">
        <v>1</v>
      </c>
      <c r="M482" s="22" t="s">
        <v>1568</v>
      </c>
      <c r="N482" s="22" t="s">
        <v>1208</v>
      </c>
      <c r="O482" s="22" t="s">
        <v>1209</v>
      </c>
      <c r="P482" s="22"/>
      <c r="Q482" s="21">
        <v>1</v>
      </c>
      <c r="R482" s="21" t="s">
        <v>30</v>
      </c>
      <c r="S482" s="23" t="s">
        <v>257</v>
      </c>
      <c r="T482" s="24">
        <v>6300.7200000000012</v>
      </c>
      <c r="U482" s="24"/>
      <c r="V482" s="24"/>
      <c r="W482" s="24">
        <v>8994.4500000000007</v>
      </c>
      <c r="X482" s="24">
        <v>2693.73</v>
      </c>
      <c r="Y482" s="24">
        <v>6300.7200000000012</v>
      </c>
    </row>
    <row r="483" spans="1:25" x14ac:dyDescent="0.25">
      <c r="A483" s="21">
        <v>135</v>
      </c>
      <c r="B483" s="22" t="s">
        <v>1827</v>
      </c>
      <c r="C483" s="22" t="s">
        <v>24</v>
      </c>
      <c r="D483" s="22" t="s">
        <v>47</v>
      </c>
      <c r="E483" s="22" t="s">
        <v>164</v>
      </c>
      <c r="F483" s="22" t="s">
        <v>165</v>
      </c>
      <c r="G483" s="22" t="s">
        <v>26</v>
      </c>
      <c r="H483" s="22" t="s">
        <v>253</v>
      </c>
      <c r="I483" s="22" t="s">
        <v>34</v>
      </c>
      <c r="J483" s="22" t="s">
        <v>28</v>
      </c>
      <c r="K483" s="22" t="s">
        <v>29</v>
      </c>
      <c r="L483" s="21">
        <v>1</v>
      </c>
      <c r="M483" s="22" t="s">
        <v>1569</v>
      </c>
      <c r="N483" s="22" t="s">
        <v>939</v>
      </c>
      <c r="O483" s="22" t="s">
        <v>940</v>
      </c>
      <c r="P483" s="22"/>
      <c r="Q483" s="21">
        <v>1</v>
      </c>
      <c r="R483" s="21" t="s">
        <v>30</v>
      </c>
      <c r="S483" s="23" t="s">
        <v>941</v>
      </c>
      <c r="T483" s="24">
        <v>12185.870000000003</v>
      </c>
      <c r="U483" s="24"/>
      <c r="V483" s="24"/>
      <c r="W483" s="24">
        <v>16434.150000000001</v>
      </c>
      <c r="X483" s="24">
        <v>4248.28</v>
      </c>
      <c r="Y483" s="24">
        <v>12185.870000000003</v>
      </c>
    </row>
    <row r="484" spans="1:25" x14ac:dyDescent="0.25">
      <c r="A484" s="21">
        <v>136</v>
      </c>
      <c r="B484" s="22" t="s">
        <v>1827</v>
      </c>
      <c r="C484" s="22" t="s">
        <v>24</v>
      </c>
      <c r="D484" s="22" t="s">
        <v>54</v>
      </c>
      <c r="E484" s="22" t="s">
        <v>146</v>
      </c>
      <c r="F484" s="22" t="s">
        <v>147</v>
      </c>
      <c r="G484" s="22" t="s">
        <v>26</v>
      </c>
      <c r="H484" s="22" t="s">
        <v>241</v>
      </c>
      <c r="I484" s="22" t="s">
        <v>70</v>
      </c>
      <c r="J484" s="22" t="s">
        <v>71</v>
      </c>
      <c r="K484" s="22" t="s">
        <v>42</v>
      </c>
      <c r="L484" s="21">
        <v>1</v>
      </c>
      <c r="M484" s="22" t="s">
        <v>1570</v>
      </c>
      <c r="N484" s="22" t="s">
        <v>454</v>
      </c>
      <c r="O484" s="22" t="s">
        <v>455</v>
      </c>
      <c r="P484" s="22"/>
      <c r="Q484" s="21">
        <v>1</v>
      </c>
      <c r="R484" s="21" t="s">
        <v>30</v>
      </c>
      <c r="S484" s="23" t="s">
        <v>271</v>
      </c>
      <c r="T484" s="24">
        <v>5672.7300000000005</v>
      </c>
      <c r="U484" s="24"/>
      <c r="V484" s="24"/>
      <c r="W484" s="24">
        <v>9401.9</v>
      </c>
      <c r="X484" s="24">
        <v>3729.1699999999992</v>
      </c>
      <c r="Y484" s="24">
        <v>5672.7300000000005</v>
      </c>
    </row>
    <row r="485" spans="1:25" x14ac:dyDescent="0.25">
      <c r="A485" s="21">
        <v>137</v>
      </c>
      <c r="B485" s="22" t="s">
        <v>1827</v>
      </c>
      <c r="C485" s="22" t="s">
        <v>24</v>
      </c>
      <c r="D485" s="22" t="s">
        <v>54</v>
      </c>
      <c r="E485" s="22" t="s">
        <v>146</v>
      </c>
      <c r="F485" s="22" t="s">
        <v>147</v>
      </c>
      <c r="G485" s="22" t="s">
        <v>26</v>
      </c>
      <c r="H485" s="22" t="s">
        <v>241</v>
      </c>
      <c r="I485" s="22" t="s">
        <v>70</v>
      </c>
      <c r="J485" s="22" t="s">
        <v>71</v>
      </c>
      <c r="K485" s="22" t="s">
        <v>42</v>
      </c>
      <c r="L485" s="21">
        <v>1</v>
      </c>
      <c r="M485" s="22" t="s">
        <v>1571</v>
      </c>
      <c r="N485" s="22" t="s">
        <v>979</v>
      </c>
      <c r="O485" s="22" t="s">
        <v>980</v>
      </c>
      <c r="P485" s="22"/>
      <c r="Q485" s="21">
        <v>1</v>
      </c>
      <c r="R485" s="21" t="s">
        <v>30</v>
      </c>
      <c r="S485" s="23" t="s">
        <v>245</v>
      </c>
      <c r="T485" s="24">
        <v>7166.05</v>
      </c>
      <c r="U485" s="24"/>
      <c r="V485" s="24"/>
      <c r="W485" s="24">
        <v>9401.9</v>
      </c>
      <c r="X485" s="24">
        <v>2235.8499999999995</v>
      </c>
      <c r="Y485" s="24">
        <v>7166.05</v>
      </c>
    </row>
    <row r="486" spans="1:25" x14ac:dyDescent="0.25">
      <c r="A486" s="21">
        <v>138</v>
      </c>
      <c r="B486" s="22" t="s">
        <v>1827</v>
      </c>
      <c r="C486" s="22" t="s">
        <v>24</v>
      </c>
      <c r="D486" s="22" t="s">
        <v>54</v>
      </c>
      <c r="E486" s="22" t="s">
        <v>146</v>
      </c>
      <c r="F486" s="22" t="s">
        <v>147</v>
      </c>
      <c r="G486" s="22" t="s">
        <v>26</v>
      </c>
      <c r="H486" s="22" t="s">
        <v>233</v>
      </c>
      <c r="I486" s="22" t="s">
        <v>62</v>
      </c>
      <c r="J486" s="22" t="s">
        <v>46</v>
      </c>
      <c r="K486" s="22" t="s">
        <v>42</v>
      </c>
      <c r="L486" s="21">
        <v>1</v>
      </c>
      <c r="M486" s="22" t="s">
        <v>1572</v>
      </c>
      <c r="N486" s="22" t="s">
        <v>1276</v>
      </c>
      <c r="O486" s="22" t="s">
        <v>1277</v>
      </c>
      <c r="P486" s="22"/>
      <c r="Q486" s="21">
        <v>1</v>
      </c>
      <c r="R486" s="21" t="s">
        <v>30</v>
      </c>
      <c r="S486" s="23" t="s">
        <v>174</v>
      </c>
      <c r="T486" s="24">
        <v>5378.9900000000007</v>
      </c>
      <c r="U486" s="24"/>
      <c r="V486" s="24"/>
      <c r="W486" s="24">
        <v>8542.5</v>
      </c>
      <c r="X486" s="24">
        <v>3163.5099999999993</v>
      </c>
      <c r="Y486" s="24">
        <v>5378.9900000000007</v>
      </c>
    </row>
    <row r="487" spans="1:25" x14ac:dyDescent="0.25">
      <c r="A487" s="21">
        <v>139</v>
      </c>
      <c r="B487" s="22" t="s">
        <v>1827</v>
      </c>
      <c r="C487" s="22" t="s">
        <v>24</v>
      </c>
      <c r="D487" s="22" t="s">
        <v>31</v>
      </c>
      <c r="E487" s="22" t="s">
        <v>114</v>
      </c>
      <c r="F487" s="22" t="s">
        <v>115</v>
      </c>
      <c r="G487" s="22" t="s">
        <v>26</v>
      </c>
      <c r="H487" s="22" t="s">
        <v>233</v>
      </c>
      <c r="I487" s="22" t="s">
        <v>62</v>
      </c>
      <c r="J487" s="22" t="s">
        <v>46</v>
      </c>
      <c r="K487" s="22" t="s">
        <v>42</v>
      </c>
      <c r="L487" s="21">
        <v>1</v>
      </c>
      <c r="M487" s="22" t="s">
        <v>1574</v>
      </c>
      <c r="N487" s="22" t="s">
        <v>1075</v>
      </c>
      <c r="O487" s="22" t="s">
        <v>1076</v>
      </c>
      <c r="P487" s="22"/>
      <c r="Q487" s="21">
        <v>1</v>
      </c>
      <c r="R487" s="21" t="s">
        <v>30</v>
      </c>
      <c r="S487" s="23" t="s">
        <v>245</v>
      </c>
      <c r="T487" s="24">
        <v>5550.7800000000007</v>
      </c>
      <c r="U487" s="24"/>
      <c r="V487" s="24"/>
      <c r="W487" s="24">
        <v>8994.4500000000007</v>
      </c>
      <c r="X487" s="24">
        <v>3443.67</v>
      </c>
      <c r="Y487" s="24">
        <v>5550.7800000000007</v>
      </c>
    </row>
    <row r="488" spans="1:25" x14ac:dyDescent="0.25">
      <c r="A488" s="21">
        <v>140</v>
      </c>
      <c r="B488" s="22" t="s">
        <v>1827</v>
      </c>
      <c r="C488" s="22" t="s">
        <v>24</v>
      </c>
      <c r="D488" s="22" t="s">
        <v>31</v>
      </c>
      <c r="E488" s="22" t="s">
        <v>114</v>
      </c>
      <c r="F488" s="22" t="s">
        <v>115</v>
      </c>
      <c r="G488" s="22" t="s">
        <v>26</v>
      </c>
      <c r="H488" s="22" t="e">
        <v>#N/A</v>
      </c>
      <c r="I488" s="22" t="s">
        <v>41</v>
      </c>
      <c r="J488" s="22" t="e">
        <v>#N/A</v>
      </c>
      <c r="K488" s="22" t="e">
        <v>#N/A</v>
      </c>
      <c r="L488" s="21">
        <v>1</v>
      </c>
      <c r="M488" s="22" t="s">
        <v>1573</v>
      </c>
      <c r="N488" s="22" t="s">
        <v>1178</v>
      </c>
      <c r="O488" s="22" t="s">
        <v>1179</v>
      </c>
      <c r="P488" s="22"/>
      <c r="Q488" s="21">
        <v>1</v>
      </c>
      <c r="R488" s="21" t="s">
        <v>30</v>
      </c>
      <c r="S488" s="23" t="s">
        <v>271</v>
      </c>
      <c r="T488" s="24">
        <v>9832.3999999999978</v>
      </c>
      <c r="U488" s="24"/>
      <c r="V488" s="24"/>
      <c r="W488" s="24">
        <v>13167.3</v>
      </c>
      <c r="X488" s="24">
        <v>3334.9000000000005</v>
      </c>
      <c r="Y488" s="24">
        <v>9832.3999999999978</v>
      </c>
    </row>
    <row r="489" spans="1:25" x14ac:dyDescent="0.25">
      <c r="A489" s="21">
        <v>141</v>
      </c>
      <c r="B489" s="22" t="s">
        <v>1827</v>
      </c>
      <c r="C489" s="22" t="s">
        <v>24</v>
      </c>
      <c r="D489" s="22" t="s">
        <v>47</v>
      </c>
      <c r="E489" s="22" t="s">
        <v>112</v>
      </c>
      <c r="F489" s="22" t="s">
        <v>113</v>
      </c>
      <c r="G489" s="22" t="s">
        <v>26</v>
      </c>
      <c r="H489" s="22" t="s">
        <v>233</v>
      </c>
      <c r="I489" s="22" t="s">
        <v>62</v>
      </c>
      <c r="J489" s="22" t="s">
        <v>46</v>
      </c>
      <c r="K489" s="22" t="s">
        <v>42</v>
      </c>
      <c r="L489" s="21">
        <v>1</v>
      </c>
      <c r="M489" s="22" t="s">
        <v>1575</v>
      </c>
      <c r="N489" s="22" t="s">
        <v>996</v>
      </c>
      <c r="O489" s="22" t="s">
        <v>997</v>
      </c>
      <c r="P489" s="22"/>
      <c r="Q489" s="21">
        <v>1</v>
      </c>
      <c r="R489" s="21" t="s">
        <v>30</v>
      </c>
      <c r="S489" s="23" t="s">
        <v>245</v>
      </c>
      <c r="T489" s="24">
        <v>412.7599999999984</v>
      </c>
      <c r="U489" s="24"/>
      <c r="V489" s="24"/>
      <c r="W489" s="24">
        <v>8994.4500000000007</v>
      </c>
      <c r="X489" s="24">
        <v>8581.6900000000023</v>
      </c>
      <c r="Y489" s="24">
        <v>412.7599999999984</v>
      </c>
    </row>
    <row r="490" spans="1:25" x14ac:dyDescent="0.25">
      <c r="A490" s="21">
        <v>142</v>
      </c>
      <c r="B490" s="22" t="s">
        <v>1827</v>
      </c>
      <c r="C490" s="22" t="s">
        <v>24</v>
      </c>
      <c r="D490" s="22" t="s">
        <v>38</v>
      </c>
      <c r="E490" s="22" t="s">
        <v>122</v>
      </c>
      <c r="F490" s="22" t="s">
        <v>123</v>
      </c>
      <c r="G490" s="22" t="s">
        <v>26</v>
      </c>
      <c r="H490" s="22" t="s">
        <v>233</v>
      </c>
      <c r="I490" s="22" t="s">
        <v>62</v>
      </c>
      <c r="J490" s="22" t="s">
        <v>46</v>
      </c>
      <c r="K490" s="22" t="s">
        <v>42</v>
      </c>
      <c r="L490" s="21">
        <v>1</v>
      </c>
      <c r="M490" s="22" t="s">
        <v>1577</v>
      </c>
      <c r="N490" s="22" t="s">
        <v>722</v>
      </c>
      <c r="O490" s="22" t="s">
        <v>723</v>
      </c>
      <c r="P490" s="22"/>
      <c r="Q490" s="21">
        <v>1</v>
      </c>
      <c r="R490" s="21" t="s">
        <v>30</v>
      </c>
      <c r="S490" s="23" t="s">
        <v>245</v>
      </c>
      <c r="T490" s="24">
        <v>2107.3300000000008</v>
      </c>
      <c r="U490" s="24"/>
      <c r="V490" s="24"/>
      <c r="W490" s="24">
        <v>8994.4500000000007</v>
      </c>
      <c r="X490" s="24">
        <v>6887.12</v>
      </c>
      <c r="Y490" s="24">
        <v>2107.3300000000008</v>
      </c>
    </row>
    <row r="491" spans="1:25" x14ac:dyDescent="0.25">
      <c r="A491" s="21">
        <v>143</v>
      </c>
      <c r="B491" s="22" t="s">
        <v>1827</v>
      </c>
      <c r="C491" s="22" t="s">
        <v>24</v>
      </c>
      <c r="D491" s="22" t="s">
        <v>38</v>
      </c>
      <c r="E491" s="22" t="s">
        <v>122</v>
      </c>
      <c r="F491" s="22" t="s">
        <v>123</v>
      </c>
      <c r="G491" s="22" t="s">
        <v>26</v>
      </c>
      <c r="H491" s="22" t="s">
        <v>233</v>
      </c>
      <c r="I491" s="22" t="s">
        <v>62</v>
      </c>
      <c r="J491" s="22" t="s">
        <v>46</v>
      </c>
      <c r="K491" s="22" t="s">
        <v>42</v>
      </c>
      <c r="L491" s="21">
        <v>1</v>
      </c>
      <c r="M491" s="22" t="s">
        <v>1578</v>
      </c>
      <c r="N491" s="22" t="s">
        <v>778</v>
      </c>
      <c r="O491" s="22" t="s">
        <v>779</v>
      </c>
      <c r="P491" s="22"/>
      <c r="Q491" s="21">
        <v>1</v>
      </c>
      <c r="R491" s="21" t="s">
        <v>30</v>
      </c>
      <c r="S491" s="23" t="s">
        <v>245</v>
      </c>
      <c r="T491" s="24">
        <v>1579.2300000000005</v>
      </c>
      <c r="U491" s="24"/>
      <c r="V491" s="24"/>
      <c r="W491" s="24">
        <v>8994.4500000000007</v>
      </c>
      <c r="X491" s="24">
        <v>7415.22</v>
      </c>
      <c r="Y491" s="24">
        <v>1579.2300000000005</v>
      </c>
    </row>
    <row r="492" spans="1:25" x14ac:dyDescent="0.25">
      <c r="A492" s="21">
        <v>144</v>
      </c>
      <c r="B492" s="22" t="s">
        <v>1827</v>
      </c>
      <c r="C492" s="22" t="s">
        <v>24</v>
      </c>
      <c r="D492" s="22" t="s">
        <v>38</v>
      </c>
      <c r="E492" s="22" t="s">
        <v>122</v>
      </c>
      <c r="F492" s="22" t="s">
        <v>123</v>
      </c>
      <c r="G492" s="22" t="s">
        <v>26</v>
      </c>
      <c r="H492" s="22" t="s">
        <v>233</v>
      </c>
      <c r="I492" s="22" t="s">
        <v>62</v>
      </c>
      <c r="J492" s="22" t="s">
        <v>46</v>
      </c>
      <c r="K492" s="22" t="s">
        <v>42</v>
      </c>
      <c r="L492" s="21">
        <v>1</v>
      </c>
      <c r="M492" s="22" t="s">
        <v>1579</v>
      </c>
      <c r="N492" s="22" t="s">
        <v>817</v>
      </c>
      <c r="O492" s="22" t="s">
        <v>818</v>
      </c>
      <c r="P492" s="22"/>
      <c r="Q492" s="21">
        <v>1</v>
      </c>
      <c r="R492" s="21" t="s">
        <v>30</v>
      </c>
      <c r="S492" s="23" t="s">
        <v>245</v>
      </c>
      <c r="T492" s="24">
        <v>4713.58</v>
      </c>
      <c r="U492" s="24"/>
      <c r="V492" s="24"/>
      <c r="W492" s="24">
        <v>8994.4500000000007</v>
      </c>
      <c r="X492" s="24">
        <v>4280.8700000000008</v>
      </c>
      <c r="Y492" s="24">
        <v>4713.58</v>
      </c>
    </row>
    <row r="493" spans="1:25" x14ac:dyDescent="0.25">
      <c r="A493" s="21">
        <v>145</v>
      </c>
      <c r="B493" s="22" t="s">
        <v>1827</v>
      </c>
      <c r="C493" s="22" t="s">
        <v>24</v>
      </c>
      <c r="D493" s="22" t="s">
        <v>38</v>
      </c>
      <c r="E493" s="22" t="s">
        <v>122</v>
      </c>
      <c r="F493" s="22" t="s">
        <v>123</v>
      </c>
      <c r="G493" s="22" t="s">
        <v>26</v>
      </c>
      <c r="H493" s="22" t="s">
        <v>241</v>
      </c>
      <c r="I493" s="22" t="s">
        <v>70</v>
      </c>
      <c r="J493" s="22" t="s">
        <v>71</v>
      </c>
      <c r="K493" s="22" t="s">
        <v>42</v>
      </c>
      <c r="L493" s="21">
        <v>1</v>
      </c>
      <c r="M493" s="22" t="s">
        <v>1580</v>
      </c>
      <c r="N493" s="22" t="s">
        <v>946</v>
      </c>
      <c r="O493" s="22" t="s">
        <v>947</v>
      </c>
      <c r="P493" s="22"/>
      <c r="Q493" s="21">
        <v>1</v>
      </c>
      <c r="R493" s="21" t="s">
        <v>30</v>
      </c>
      <c r="S493" s="23" t="s">
        <v>245</v>
      </c>
      <c r="T493" s="24">
        <v>5761.96</v>
      </c>
      <c r="U493" s="24"/>
      <c r="V493" s="24"/>
      <c r="W493" s="24">
        <v>9401.9</v>
      </c>
      <c r="X493" s="24">
        <v>3639.9399999999996</v>
      </c>
      <c r="Y493" s="24">
        <v>5761.96</v>
      </c>
    </row>
    <row r="494" spans="1:25" x14ac:dyDescent="0.25">
      <c r="A494" s="21">
        <v>146</v>
      </c>
      <c r="B494" s="22" t="s">
        <v>1827</v>
      </c>
      <c r="C494" s="22" t="s">
        <v>24</v>
      </c>
      <c r="D494" s="22" t="s">
        <v>38</v>
      </c>
      <c r="E494" s="22" t="s">
        <v>122</v>
      </c>
      <c r="F494" s="22" t="s">
        <v>123</v>
      </c>
      <c r="G494" s="22" t="s">
        <v>26</v>
      </c>
      <c r="H494" s="22" t="s">
        <v>253</v>
      </c>
      <c r="I494" s="22" t="s">
        <v>34</v>
      </c>
      <c r="J494" s="22" t="s">
        <v>28</v>
      </c>
      <c r="K494" s="22" t="s">
        <v>29</v>
      </c>
      <c r="L494" s="21">
        <v>1</v>
      </c>
      <c r="M494" s="22" t="s">
        <v>1581</v>
      </c>
      <c r="N494" s="22" t="s">
        <v>589</v>
      </c>
      <c r="O494" s="22" t="s">
        <v>590</v>
      </c>
      <c r="P494" s="22"/>
      <c r="Q494" s="21">
        <v>1</v>
      </c>
      <c r="R494" s="21" t="s">
        <v>30</v>
      </c>
      <c r="S494" s="23" t="s">
        <v>257</v>
      </c>
      <c r="T494" s="24">
        <v>11977</v>
      </c>
      <c r="U494" s="24"/>
      <c r="V494" s="24"/>
      <c r="W494" s="24">
        <v>16484.150000000001</v>
      </c>
      <c r="X494" s="24">
        <v>4507.1500000000015</v>
      </c>
      <c r="Y494" s="24">
        <v>11977</v>
      </c>
    </row>
    <row r="495" spans="1:25" x14ac:dyDescent="0.25">
      <c r="A495" s="21">
        <v>147</v>
      </c>
      <c r="B495" s="22" t="s">
        <v>1827</v>
      </c>
      <c r="C495" s="22" t="s">
        <v>24</v>
      </c>
      <c r="D495" s="22" t="e">
        <v>#N/A</v>
      </c>
      <c r="E495" s="22" t="e">
        <v>#N/A</v>
      </c>
      <c r="F495" s="22" t="e">
        <v>#N/A</v>
      </c>
      <c r="G495" s="22" t="e">
        <v>#N/A</v>
      </c>
      <c r="H495" s="22" t="s">
        <v>253</v>
      </c>
      <c r="I495" s="22" t="s">
        <v>34</v>
      </c>
      <c r="J495" s="22" t="s">
        <v>28</v>
      </c>
      <c r="K495" s="22" t="s">
        <v>29</v>
      </c>
      <c r="L495" s="21">
        <v>1</v>
      </c>
      <c r="M495" s="22" t="s">
        <v>1813</v>
      </c>
      <c r="N495" s="22" t="s">
        <v>229</v>
      </c>
      <c r="O495" s="22" t="s">
        <v>230</v>
      </c>
      <c r="P495" s="22"/>
      <c r="Q495" s="21">
        <v>1</v>
      </c>
      <c r="R495" s="21" t="s">
        <v>30</v>
      </c>
      <c r="S495" s="23">
        <v>42552</v>
      </c>
      <c r="T495" s="24">
        <v>11719.550000000001</v>
      </c>
      <c r="U495" s="24"/>
      <c r="V495" s="24"/>
      <c r="W495" s="24">
        <v>15710.5</v>
      </c>
      <c r="X495" s="24">
        <v>3990.9499999999994</v>
      </c>
      <c r="Y495" s="24">
        <v>11719.550000000001</v>
      </c>
    </row>
    <row r="496" spans="1:25" x14ac:dyDescent="0.25">
      <c r="A496" s="21">
        <v>148</v>
      </c>
      <c r="B496" s="22" t="s">
        <v>1827</v>
      </c>
      <c r="C496" s="22" t="s">
        <v>24</v>
      </c>
      <c r="D496" s="22" t="s">
        <v>31</v>
      </c>
      <c r="E496" s="22" t="s">
        <v>74</v>
      </c>
      <c r="F496" s="22" t="s">
        <v>75</v>
      </c>
      <c r="G496" s="22" t="s">
        <v>26</v>
      </c>
      <c r="H496" s="22" t="s">
        <v>253</v>
      </c>
      <c r="I496" s="22" t="s">
        <v>34</v>
      </c>
      <c r="J496" s="22" t="s">
        <v>28</v>
      </c>
      <c r="K496" s="22" t="s">
        <v>29</v>
      </c>
      <c r="L496" s="21">
        <v>1</v>
      </c>
      <c r="M496" s="22" t="s">
        <v>1583</v>
      </c>
      <c r="N496" s="22" t="s">
        <v>1313</v>
      </c>
      <c r="O496" s="22" t="s">
        <v>1314</v>
      </c>
      <c r="P496" s="22"/>
      <c r="Q496" s="21">
        <v>1</v>
      </c>
      <c r="R496" s="21" t="s">
        <v>30</v>
      </c>
      <c r="S496" s="23" t="s">
        <v>271</v>
      </c>
      <c r="T496" s="24">
        <v>9464.26</v>
      </c>
      <c r="U496" s="24"/>
      <c r="V496" s="24"/>
      <c r="W496" s="24">
        <v>12558.75</v>
      </c>
      <c r="X496" s="24">
        <v>3094.4900000000002</v>
      </c>
      <c r="Y496" s="24">
        <v>9464.26</v>
      </c>
    </row>
    <row r="497" spans="1:25" x14ac:dyDescent="0.25">
      <c r="A497" s="21">
        <v>149</v>
      </c>
      <c r="B497" s="22" t="s">
        <v>1827</v>
      </c>
      <c r="C497" s="22" t="s">
        <v>24</v>
      </c>
      <c r="D497" s="22" t="s">
        <v>31</v>
      </c>
      <c r="E497" s="22" t="s">
        <v>74</v>
      </c>
      <c r="F497" s="22" t="s">
        <v>75</v>
      </c>
      <c r="G497" s="22" t="s">
        <v>26</v>
      </c>
      <c r="H497" s="22" t="s">
        <v>233</v>
      </c>
      <c r="I497" s="22" t="s">
        <v>62</v>
      </c>
      <c r="J497" s="22" t="s">
        <v>46</v>
      </c>
      <c r="K497" s="22" t="s">
        <v>42</v>
      </c>
      <c r="L497" s="21">
        <v>1</v>
      </c>
      <c r="M497" s="22" t="s">
        <v>1584</v>
      </c>
      <c r="N497" s="22" t="s">
        <v>857</v>
      </c>
      <c r="O497" s="22" t="s">
        <v>858</v>
      </c>
      <c r="P497" s="22"/>
      <c r="Q497" s="21">
        <v>1</v>
      </c>
      <c r="R497" s="21" t="s">
        <v>30</v>
      </c>
      <c r="S497" s="23" t="s">
        <v>245</v>
      </c>
      <c r="T497" s="24">
        <v>5550.7800000000007</v>
      </c>
      <c r="U497" s="24"/>
      <c r="V497" s="24"/>
      <c r="W497" s="24">
        <v>8994.4500000000007</v>
      </c>
      <c r="X497" s="24">
        <v>3443.67</v>
      </c>
      <c r="Y497" s="24">
        <v>5550.7800000000007</v>
      </c>
    </row>
    <row r="498" spans="1:25" x14ac:dyDescent="0.25">
      <c r="A498" s="21">
        <v>150</v>
      </c>
      <c r="B498" s="22" t="s">
        <v>1827</v>
      </c>
      <c r="C498" s="22" t="s">
        <v>24</v>
      </c>
      <c r="D498" s="22" t="s">
        <v>31</v>
      </c>
      <c r="E498" s="22" t="s">
        <v>74</v>
      </c>
      <c r="F498" s="22" t="s">
        <v>75</v>
      </c>
      <c r="G498" s="22" t="s">
        <v>26</v>
      </c>
      <c r="H498" s="22" t="s">
        <v>233</v>
      </c>
      <c r="I498" s="22" t="s">
        <v>62</v>
      </c>
      <c r="J498" s="22" t="s">
        <v>46</v>
      </c>
      <c r="K498" s="22" t="s">
        <v>42</v>
      </c>
      <c r="L498" s="21">
        <v>1</v>
      </c>
      <c r="M498" s="22" t="s">
        <v>1585</v>
      </c>
      <c r="N498" s="22" t="s">
        <v>887</v>
      </c>
      <c r="O498" s="22" t="s">
        <v>888</v>
      </c>
      <c r="P498" s="22"/>
      <c r="Q498" s="21">
        <v>1</v>
      </c>
      <c r="R498" s="21" t="s">
        <v>30</v>
      </c>
      <c r="S498" s="23" t="s">
        <v>245</v>
      </c>
      <c r="T498" s="24">
        <v>6605.7200000000012</v>
      </c>
      <c r="U498" s="24"/>
      <c r="V498" s="24"/>
      <c r="W498" s="24">
        <v>8994.4500000000007</v>
      </c>
      <c r="X498" s="24">
        <v>2388.73</v>
      </c>
      <c r="Y498" s="24">
        <v>6605.7200000000012</v>
      </c>
    </row>
    <row r="499" spans="1:25" x14ac:dyDescent="0.25">
      <c r="A499" s="21">
        <v>151</v>
      </c>
      <c r="B499" s="22" t="s">
        <v>1827</v>
      </c>
      <c r="C499" s="22" t="s">
        <v>24</v>
      </c>
      <c r="D499" s="22" t="s">
        <v>31</v>
      </c>
      <c r="E499" s="22" t="s">
        <v>74</v>
      </c>
      <c r="F499" s="22" t="s">
        <v>75</v>
      </c>
      <c r="G499" s="22" t="s">
        <v>26</v>
      </c>
      <c r="H499" s="22" t="s">
        <v>233</v>
      </c>
      <c r="I499" s="22" t="s">
        <v>62</v>
      </c>
      <c r="J499" s="22" t="s">
        <v>46</v>
      </c>
      <c r="K499" s="22" t="s">
        <v>42</v>
      </c>
      <c r="L499" s="21">
        <v>1</v>
      </c>
      <c r="M499" s="22" t="s">
        <v>1586</v>
      </c>
      <c r="N499" s="22" t="s">
        <v>905</v>
      </c>
      <c r="O499" s="22" t="s">
        <v>906</v>
      </c>
      <c r="P499" s="22"/>
      <c r="Q499" s="21">
        <v>1</v>
      </c>
      <c r="R499" s="21" t="s">
        <v>30</v>
      </c>
      <c r="S499" s="23" t="s">
        <v>245</v>
      </c>
      <c r="T499" s="24">
        <v>6600.7200000000012</v>
      </c>
      <c r="U499" s="24"/>
      <c r="V499" s="24"/>
      <c r="W499" s="24">
        <v>8994.4500000000007</v>
      </c>
      <c r="X499" s="24">
        <v>2393.73</v>
      </c>
      <c r="Y499" s="24">
        <v>6600.7200000000012</v>
      </c>
    </row>
    <row r="500" spans="1:25" x14ac:dyDescent="0.25">
      <c r="A500" s="21">
        <v>152</v>
      </c>
      <c r="B500" s="22" t="s">
        <v>1827</v>
      </c>
      <c r="C500" s="22" t="s">
        <v>24</v>
      </c>
      <c r="D500" s="22" t="s">
        <v>31</v>
      </c>
      <c r="E500" s="22" t="s">
        <v>74</v>
      </c>
      <c r="F500" s="22" t="s">
        <v>75</v>
      </c>
      <c r="G500" s="22" t="s">
        <v>26</v>
      </c>
      <c r="H500" s="22" t="s">
        <v>233</v>
      </c>
      <c r="I500" s="22" t="s">
        <v>62</v>
      </c>
      <c r="J500" s="22" t="s">
        <v>46</v>
      </c>
      <c r="K500" s="22" t="s">
        <v>42</v>
      </c>
      <c r="L500" s="21">
        <v>1</v>
      </c>
      <c r="M500" s="22" t="s">
        <v>1587</v>
      </c>
      <c r="N500" s="22" t="s">
        <v>1071</v>
      </c>
      <c r="O500" s="22" t="s">
        <v>1072</v>
      </c>
      <c r="P500" s="22"/>
      <c r="Q500" s="21">
        <v>1</v>
      </c>
      <c r="R500" s="21" t="s">
        <v>30</v>
      </c>
      <c r="S500" s="23" t="s">
        <v>245</v>
      </c>
      <c r="T500" s="24">
        <v>6900.7200000000012</v>
      </c>
      <c r="U500" s="24"/>
      <c r="V500" s="24"/>
      <c r="W500" s="24">
        <v>8994.4500000000007</v>
      </c>
      <c r="X500" s="24">
        <v>2093.73</v>
      </c>
      <c r="Y500" s="24">
        <v>6900.7200000000012</v>
      </c>
    </row>
    <row r="501" spans="1:25" x14ac:dyDescent="0.25">
      <c r="A501" s="21">
        <v>153</v>
      </c>
      <c r="B501" s="22" t="s">
        <v>1827</v>
      </c>
      <c r="C501" s="22" t="s">
        <v>24</v>
      </c>
      <c r="D501" s="22" t="s">
        <v>31</v>
      </c>
      <c r="E501" s="22" t="s">
        <v>74</v>
      </c>
      <c r="F501" s="22" t="s">
        <v>75</v>
      </c>
      <c r="G501" s="22" t="s">
        <v>26</v>
      </c>
      <c r="H501" s="22" t="s">
        <v>233</v>
      </c>
      <c r="I501" s="22" t="s">
        <v>62</v>
      </c>
      <c r="J501" s="22" t="s">
        <v>46</v>
      </c>
      <c r="K501" s="22" t="s">
        <v>42</v>
      </c>
      <c r="L501" s="21">
        <v>1</v>
      </c>
      <c r="M501" s="22" t="s">
        <v>1588</v>
      </c>
      <c r="N501" s="22" t="s">
        <v>1154</v>
      </c>
      <c r="O501" s="22" t="s">
        <v>1155</v>
      </c>
      <c r="P501" s="22"/>
      <c r="Q501" s="21">
        <v>1</v>
      </c>
      <c r="R501" s="21" t="s">
        <v>30</v>
      </c>
      <c r="S501" s="23" t="s">
        <v>245</v>
      </c>
      <c r="T501" s="24">
        <v>6180.85</v>
      </c>
      <c r="U501" s="24"/>
      <c r="V501" s="24"/>
      <c r="W501" s="24">
        <v>8994.4500000000007</v>
      </c>
      <c r="X501" s="24">
        <v>2813.6</v>
      </c>
      <c r="Y501" s="24">
        <v>6180.85</v>
      </c>
    </row>
    <row r="502" spans="1:25" x14ac:dyDescent="0.25">
      <c r="A502" s="21">
        <v>154</v>
      </c>
      <c r="B502" s="22" t="s">
        <v>1827</v>
      </c>
      <c r="C502" s="22" t="s">
        <v>24</v>
      </c>
      <c r="D502" s="22" t="s">
        <v>31</v>
      </c>
      <c r="E502" s="22" t="s">
        <v>74</v>
      </c>
      <c r="F502" s="22" t="s">
        <v>75</v>
      </c>
      <c r="G502" s="22" t="s">
        <v>26</v>
      </c>
      <c r="H502" s="22" t="s">
        <v>233</v>
      </c>
      <c r="I502" s="22" t="s">
        <v>62</v>
      </c>
      <c r="J502" s="22" t="s">
        <v>46</v>
      </c>
      <c r="K502" s="22" t="s">
        <v>42</v>
      </c>
      <c r="L502" s="21">
        <v>1</v>
      </c>
      <c r="M502" s="22" t="s">
        <v>1589</v>
      </c>
      <c r="N502" s="22" t="s">
        <v>1238</v>
      </c>
      <c r="O502" s="22" t="s">
        <v>1239</v>
      </c>
      <c r="P502" s="22"/>
      <c r="Q502" s="21">
        <v>1</v>
      </c>
      <c r="R502" s="21" t="s">
        <v>30</v>
      </c>
      <c r="S502" s="23" t="s">
        <v>245</v>
      </c>
      <c r="T502" s="24">
        <v>6900.7200000000012</v>
      </c>
      <c r="U502" s="24"/>
      <c r="V502" s="24"/>
      <c r="W502" s="24">
        <v>8994.4500000000007</v>
      </c>
      <c r="X502" s="24">
        <v>2093.73</v>
      </c>
      <c r="Y502" s="24">
        <v>6900.7200000000012</v>
      </c>
    </row>
    <row r="503" spans="1:25" x14ac:dyDescent="0.25">
      <c r="A503" s="21">
        <v>155</v>
      </c>
      <c r="B503" s="22" t="s">
        <v>1827</v>
      </c>
      <c r="C503" s="22" t="s">
        <v>24</v>
      </c>
      <c r="D503" s="22" t="s">
        <v>31</v>
      </c>
      <c r="E503" s="22" t="s">
        <v>74</v>
      </c>
      <c r="F503" s="22" t="s">
        <v>75</v>
      </c>
      <c r="G503" s="22" t="s">
        <v>26</v>
      </c>
      <c r="H503" s="22" t="s">
        <v>233</v>
      </c>
      <c r="I503" s="22" t="s">
        <v>62</v>
      </c>
      <c r="J503" s="22" t="s">
        <v>46</v>
      </c>
      <c r="K503" s="22" t="s">
        <v>42</v>
      </c>
      <c r="L503" s="21">
        <v>1</v>
      </c>
      <c r="M503" s="22" t="s">
        <v>1590</v>
      </c>
      <c r="N503" s="22" t="s">
        <v>1247</v>
      </c>
      <c r="O503" s="22" t="s">
        <v>1248</v>
      </c>
      <c r="P503" s="22"/>
      <c r="Q503" s="21">
        <v>1</v>
      </c>
      <c r="R503" s="21" t="s">
        <v>30</v>
      </c>
      <c r="S503" s="23">
        <v>39554</v>
      </c>
      <c r="T503" s="24">
        <v>6730.7200000000012</v>
      </c>
      <c r="U503" s="24"/>
      <c r="V503" s="24"/>
      <c r="W503" s="24">
        <v>8994.4500000000007</v>
      </c>
      <c r="X503" s="24">
        <v>2263.73</v>
      </c>
      <c r="Y503" s="24">
        <v>6730.7200000000012</v>
      </c>
    </row>
    <row r="504" spans="1:25" x14ac:dyDescent="0.25">
      <c r="A504" s="21">
        <v>156</v>
      </c>
      <c r="B504" s="22" t="s">
        <v>1827</v>
      </c>
      <c r="C504" s="22" t="s">
        <v>24</v>
      </c>
      <c r="D504" s="22" t="s">
        <v>31</v>
      </c>
      <c r="E504" s="22" t="s">
        <v>86</v>
      </c>
      <c r="F504" s="22" t="s">
        <v>87</v>
      </c>
      <c r="G504" s="22" t="s">
        <v>26</v>
      </c>
      <c r="H504" s="22" t="s">
        <v>253</v>
      </c>
      <c r="I504" s="22" t="s">
        <v>34</v>
      </c>
      <c r="J504" s="22" t="s">
        <v>28</v>
      </c>
      <c r="K504" s="22" t="s">
        <v>29</v>
      </c>
      <c r="L504" s="21">
        <v>1</v>
      </c>
      <c r="M504" s="22" t="s">
        <v>1591</v>
      </c>
      <c r="N504" s="22" t="s">
        <v>1235</v>
      </c>
      <c r="O504" s="22" t="s">
        <v>1236</v>
      </c>
      <c r="P504" s="22"/>
      <c r="Q504" s="21">
        <v>1</v>
      </c>
      <c r="R504" s="21" t="s">
        <v>30</v>
      </c>
      <c r="S504" s="23" t="s">
        <v>245</v>
      </c>
      <c r="T504" s="24">
        <v>12218.8</v>
      </c>
      <c r="U504" s="24"/>
      <c r="V504" s="24"/>
      <c r="W504" s="24">
        <v>16484.150000000001</v>
      </c>
      <c r="X504" s="24">
        <v>4265.3500000000013</v>
      </c>
      <c r="Y504" s="24">
        <v>12218.8</v>
      </c>
    </row>
    <row r="505" spans="1:25" x14ac:dyDescent="0.25">
      <c r="A505" s="21">
        <v>157</v>
      </c>
      <c r="B505" s="22" t="s">
        <v>1827</v>
      </c>
      <c r="C505" s="22" t="s">
        <v>24</v>
      </c>
      <c r="D505" s="22" t="s">
        <v>31</v>
      </c>
      <c r="E505" s="22" t="s">
        <v>86</v>
      </c>
      <c r="F505" s="22" t="s">
        <v>87</v>
      </c>
      <c r="G505" s="22" t="s">
        <v>26</v>
      </c>
      <c r="H505" s="22" t="s">
        <v>253</v>
      </c>
      <c r="I505" s="22" t="s">
        <v>34</v>
      </c>
      <c r="J505" s="22" t="s">
        <v>28</v>
      </c>
      <c r="K505" s="22" t="s">
        <v>29</v>
      </c>
      <c r="L505" s="21">
        <v>1</v>
      </c>
      <c r="M505" s="22" t="s">
        <v>1592</v>
      </c>
      <c r="N505" s="22" t="s">
        <v>1301</v>
      </c>
      <c r="O505" s="22" t="s">
        <v>1302</v>
      </c>
      <c r="P505" s="22"/>
      <c r="Q505" s="21">
        <v>1</v>
      </c>
      <c r="R505" s="21" t="s">
        <v>30</v>
      </c>
      <c r="S505" s="23" t="s">
        <v>257</v>
      </c>
      <c r="T505" s="24">
        <v>5475.82</v>
      </c>
      <c r="U505" s="24"/>
      <c r="V505" s="24"/>
      <c r="W505" s="24">
        <v>16484.150000000001</v>
      </c>
      <c r="X505" s="24">
        <v>11008.330000000002</v>
      </c>
      <c r="Y505" s="24">
        <v>5475.82</v>
      </c>
    </row>
    <row r="506" spans="1:25" x14ac:dyDescent="0.25">
      <c r="A506" s="21">
        <v>158</v>
      </c>
      <c r="B506" s="22" t="s">
        <v>1827</v>
      </c>
      <c r="C506" s="22" t="s">
        <v>24</v>
      </c>
      <c r="D506" s="22" t="s">
        <v>31</v>
      </c>
      <c r="E506" s="22" t="s">
        <v>86</v>
      </c>
      <c r="F506" s="22" t="s">
        <v>87</v>
      </c>
      <c r="G506" s="22" t="s">
        <v>26</v>
      </c>
      <c r="H506" s="22" t="s">
        <v>241</v>
      </c>
      <c r="I506" s="22" t="s">
        <v>70</v>
      </c>
      <c r="J506" s="22" t="s">
        <v>71</v>
      </c>
      <c r="K506" s="22" t="s">
        <v>42</v>
      </c>
      <c r="L506" s="21">
        <v>1</v>
      </c>
      <c r="M506" s="22" t="s">
        <v>1593</v>
      </c>
      <c r="N506" s="22" t="s">
        <v>287</v>
      </c>
      <c r="O506" s="22" t="s">
        <v>288</v>
      </c>
      <c r="P506" s="22"/>
      <c r="Q506" s="21">
        <v>1</v>
      </c>
      <c r="R506" s="21" t="s">
        <v>30</v>
      </c>
      <c r="S506" s="23" t="s">
        <v>245</v>
      </c>
      <c r="T506" s="24">
        <v>6802.1200000000008</v>
      </c>
      <c r="U506" s="24"/>
      <c r="V506" s="24"/>
      <c r="W506" s="24">
        <v>9401.9</v>
      </c>
      <c r="X506" s="24">
        <v>2599.7799999999993</v>
      </c>
      <c r="Y506" s="24">
        <v>6802.1200000000008</v>
      </c>
    </row>
    <row r="507" spans="1:25" x14ac:dyDescent="0.25">
      <c r="A507" s="21">
        <v>159</v>
      </c>
      <c r="B507" s="22" t="s">
        <v>1827</v>
      </c>
      <c r="C507" s="22" t="s">
        <v>24</v>
      </c>
      <c r="D507" s="22" t="s">
        <v>31</v>
      </c>
      <c r="E507" s="22" t="s">
        <v>86</v>
      </c>
      <c r="F507" s="22" t="s">
        <v>87</v>
      </c>
      <c r="G507" s="22" t="s">
        <v>26</v>
      </c>
      <c r="H507" s="22" t="s">
        <v>233</v>
      </c>
      <c r="I507" s="22" t="s">
        <v>62</v>
      </c>
      <c r="J507" s="22" t="s">
        <v>46</v>
      </c>
      <c r="K507" s="22" t="s">
        <v>42</v>
      </c>
      <c r="L507" s="21">
        <v>1</v>
      </c>
      <c r="M507" s="22" t="s">
        <v>1594</v>
      </c>
      <c r="N507" s="22" t="s">
        <v>380</v>
      </c>
      <c r="O507" s="22" t="s">
        <v>381</v>
      </c>
      <c r="P507" s="22"/>
      <c r="Q507" s="21">
        <v>1</v>
      </c>
      <c r="R507" s="21" t="s">
        <v>30</v>
      </c>
      <c r="S507" s="23">
        <v>39326</v>
      </c>
      <c r="T507" s="24">
        <v>6418.26</v>
      </c>
      <c r="U507" s="24"/>
      <c r="V507" s="24"/>
      <c r="W507" s="24">
        <v>8994.4500000000007</v>
      </c>
      <c r="X507" s="24">
        <v>2576.19</v>
      </c>
      <c r="Y507" s="24">
        <v>6418.26</v>
      </c>
    </row>
    <row r="508" spans="1:25" x14ac:dyDescent="0.25">
      <c r="A508" s="21">
        <v>160</v>
      </c>
      <c r="B508" s="22" t="s">
        <v>1827</v>
      </c>
      <c r="C508" s="22" t="s">
        <v>24</v>
      </c>
      <c r="D508" s="22" t="s">
        <v>31</v>
      </c>
      <c r="E508" s="22" t="s">
        <v>86</v>
      </c>
      <c r="F508" s="22" t="s">
        <v>87</v>
      </c>
      <c r="G508" s="22" t="s">
        <v>26</v>
      </c>
      <c r="H508" s="22" t="s">
        <v>233</v>
      </c>
      <c r="I508" s="22" t="s">
        <v>62</v>
      </c>
      <c r="J508" s="22" t="s">
        <v>46</v>
      </c>
      <c r="K508" s="22" t="s">
        <v>42</v>
      </c>
      <c r="L508" s="21">
        <v>1</v>
      </c>
      <c r="M508" s="22" t="s">
        <v>1595</v>
      </c>
      <c r="N508" s="22" t="s">
        <v>1046</v>
      </c>
      <c r="O508" s="22" t="s">
        <v>1047</v>
      </c>
      <c r="P508" s="22"/>
      <c r="Q508" s="21">
        <v>1</v>
      </c>
      <c r="R508" s="21" t="s">
        <v>30</v>
      </c>
      <c r="S508" s="23">
        <v>39326</v>
      </c>
      <c r="T508" s="24">
        <v>3011.4500000000007</v>
      </c>
      <c r="U508" s="24"/>
      <c r="V508" s="24"/>
      <c r="W508" s="24">
        <v>8994.4500000000007</v>
      </c>
      <c r="X508" s="24">
        <v>5983</v>
      </c>
      <c r="Y508" s="24">
        <v>3011.4500000000007</v>
      </c>
    </row>
    <row r="509" spans="1:25" x14ac:dyDescent="0.25">
      <c r="A509" s="21">
        <v>161</v>
      </c>
      <c r="B509" s="22" t="s">
        <v>1827</v>
      </c>
      <c r="C509" s="22" t="s">
        <v>24</v>
      </c>
      <c r="D509" s="22" t="s">
        <v>31</v>
      </c>
      <c r="E509" s="22" t="s">
        <v>86</v>
      </c>
      <c r="F509" s="22" t="s">
        <v>87</v>
      </c>
      <c r="G509" s="22" t="s">
        <v>26</v>
      </c>
      <c r="H509" s="22" t="s">
        <v>233</v>
      </c>
      <c r="I509" s="22" t="s">
        <v>62</v>
      </c>
      <c r="J509" s="22" t="s">
        <v>46</v>
      </c>
      <c r="K509" s="22" t="s">
        <v>42</v>
      </c>
      <c r="L509" s="21">
        <v>1</v>
      </c>
      <c r="M509" s="22" t="s">
        <v>1596</v>
      </c>
      <c r="N509" s="22" t="s">
        <v>1340</v>
      </c>
      <c r="O509" s="22" t="s">
        <v>1341</v>
      </c>
      <c r="P509" s="22"/>
      <c r="Q509" s="21">
        <v>1</v>
      </c>
      <c r="R509" s="21" t="s">
        <v>30</v>
      </c>
      <c r="S509" s="23">
        <v>39448</v>
      </c>
      <c r="T509" s="24">
        <v>4573.7700000000013</v>
      </c>
      <c r="U509" s="24"/>
      <c r="V509" s="24"/>
      <c r="W509" s="24">
        <v>8994.4500000000007</v>
      </c>
      <c r="X509" s="24">
        <v>4420.6799999999994</v>
      </c>
      <c r="Y509" s="24">
        <v>4573.7700000000013</v>
      </c>
    </row>
    <row r="510" spans="1:25" x14ac:dyDescent="0.25">
      <c r="A510" s="21">
        <v>162</v>
      </c>
      <c r="B510" s="22" t="s">
        <v>1827</v>
      </c>
      <c r="C510" s="22" t="s">
        <v>24</v>
      </c>
      <c r="D510" s="22" t="s">
        <v>31</v>
      </c>
      <c r="E510" s="22" t="s">
        <v>170</v>
      </c>
      <c r="F510" s="22" t="s">
        <v>171</v>
      </c>
      <c r="G510" s="22" t="s">
        <v>26</v>
      </c>
      <c r="H510" s="22" t="s">
        <v>253</v>
      </c>
      <c r="I510" s="22" t="s">
        <v>34</v>
      </c>
      <c r="J510" s="22" t="s">
        <v>28</v>
      </c>
      <c r="K510" s="22" t="s">
        <v>29</v>
      </c>
      <c r="L510" s="21">
        <v>1</v>
      </c>
      <c r="M510" s="22" t="s">
        <v>1597</v>
      </c>
      <c r="N510" s="22" t="s">
        <v>1399</v>
      </c>
      <c r="O510" s="22" t="s">
        <v>1400</v>
      </c>
      <c r="P510" s="22"/>
      <c r="Q510" s="21">
        <v>1</v>
      </c>
      <c r="R510" s="21" t="s">
        <v>30</v>
      </c>
      <c r="S510" s="23" t="s">
        <v>245</v>
      </c>
      <c r="T510" s="24">
        <v>12028.310000000001</v>
      </c>
      <c r="U510" s="24"/>
      <c r="V510" s="24"/>
      <c r="W510" s="24">
        <v>16484.150000000001</v>
      </c>
      <c r="X510" s="24">
        <v>4455.8400000000011</v>
      </c>
      <c r="Y510" s="24">
        <v>12028.310000000001</v>
      </c>
    </row>
    <row r="511" spans="1:25" x14ac:dyDescent="0.25">
      <c r="A511" s="21">
        <v>163</v>
      </c>
      <c r="B511" s="22" t="s">
        <v>1827</v>
      </c>
      <c r="C511" s="22" t="s">
        <v>24</v>
      </c>
      <c r="D511" s="22" t="s">
        <v>31</v>
      </c>
      <c r="E511" s="22" t="s">
        <v>170</v>
      </c>
      <c r="F511" s="22" t="s">
        <v>171</v>
      </c>
      <c r="G511" s="22" t="s">
        <v>26</v>
      </c>
      <c r="H511" s="22" t="s">
        <v>241</v>
      </c>
      <c r="I511" s="22" t="s">
        <v>70</v>
      </c>
      <c r="J511" s="22" t="s">
        <v>71</v>
      </c>
      <c r="K511" s="22" t="s">
        <v>42</v>
      </c>
      <c r="L511" s="21">
        <v>1</v>
      </c>
      <c r="M511" s="22" t="s">
        <v>1598</v>
      </c>
      <c r="N511" s="22" t="s">
        <v>389</v>
      </c>
      <c r="O511" s="22" t="s">
        <v>390</v>
      </c>
      <c r="P511" s="22"/>
      <c r="Q511" s="21">
        <v>1</v>
      </c>
      <c r="R511" s="21" t="s">
        <v>30</v>
      </c>
      <c r="S511" s="23" t="s">
        <v>245</v>
      </c>
      <c r="T511" s="24">
        <v>4276.6200000000008</v>
      </c>
      <c r="U511" s="24"/>
      <c r="V511" s="24"/>
      <c r="W511" s="24">
        <v>9401.9</v>
      </c>
      <c r="X511" s="24">
        <v>5125.2799999999988</v>
      </c>
      <c r="Y511" s="24">
        <v>4276.6200000000008</v>
      </c>
    </row>
    <row r="512" spans="1:25" x14ac:dyDescent="0.25">
      <c r="A512" s="21">
        <v>164</v>
      </c>
      <c r="B512" s="22" t="s">
        <v>1827</v>
      </c>
      <c r="C512" s="22" t="s">
        <v>24</v>
      </c>
      <c r="D512" s="22" t="s">
        <v>31</v>
      </c>
      <c r="E512" s="22" t="s">
        <v>170</v>
      </c>
      <c r="F512" s="22" t="s">
        <v>171</v>
      </c>
      <c r="G512" s="22" t="s">
        <v>26</v>
      </c>
      <c r="H512" s="22" t="s">
        <v>233</v>
      </c>
      <c r="I512" s="22" t="s">
        <v>62</v>
      </c>
      <c r="J512" s="22" t="s">
        <v>46</v>
      </c>
      <c r="K512" s="22" t="s">
        <v>42</v>
      </c>
      <c r="L512" s="21">
        <v>1</v>
      </c>
      <c r="M512" s="22" t="s">
        <v>1599</v>
      </c>
      <c r="N512" s="22" t="s">
        <v>558</v>
      </c>
      <c r="O512" s="22" t="s">
        <v>559</v>
      </c>
      <c r="P512" s="22"/>
      <c r="Q512" s="21">
        <v>1</v>
      </c>
      <c r="R512" s="21" t="s">
        <v>30</v>
      </c>
      <c r="S512" s="23" t="s">
        <v>560</v>
      </c>
      <c r="T512" s="24">
        <v>6028.26</v>
      </c>
      <c r="U512" s="24"/>
      <c r="V512" s="24"/>
      <c r="W512" s="24">
        <v>8944.4500000000007</v>
      </c>
      <c r="X512" s="24">
        <v>2916.19</v>
      </c>
      <c r="Y512" s="24">
        <v>6028.26</v>
      </c>
    </row>
    <row r="513" spans="1:25" x14ac:dyDescent="0.25">
      <c r="A513" s="21">
        <v>165</v>
      </c>
      <c r="B513" s="22" t="s">
        <v>1827</v>
      </c>
      <c r="C513" s="22" t="s">
        <v>24</v>
      </c>
      <c r="D513" s="22" t="s">
        <v>31</v>
      </c>
      <c r="E513" s="22" t="s">
        <v>170</v>
      </c>
      <c r="F513" s="22" t="s">
        <v>171</v>
      </c>
      <c r="G513" s="22" t="s">
        <v>26</v>
      </c>
      <c r="H513" s="22" t="s">
        <v>233</v>
      </c>
      <c r="I513" s="22" t="s">
        <v>62</v>
      </c>
      <c r="J513" s="22" t="s">
        <v>46</v>
      </c>
      <c r="K513" s="22" t="s">
        <v>42</v>
      </c>
      <c r="L513" s="21">
        <v>1</v>
      </c>
      <c r="M513" s="22" t="s">
        <v>1600</v>
      </c>
      <c r="N513" s="22" t="s">
        <v>872</v>
      </c>
      <c r="O513" s="22" t="s">
        <v>873</v>
      </c>
      <c r="P513" s="22"/>
      <c r="Q513" s="21">
        <v>1</v>
      </c>
      <c r="R513" s="21" t="s">
        <v>30</v>
      </c>
      <c r="S513" s="23" t="s">
        <v>245</v>
      </c>
      <c r="T513" s="24">
        <v>6900.7200000000012</v>
      </c>
      <c r="U513" s="24"/>
      <c r="V513" s="24"/>
      <c r="W513" s="24">
        <v>8994.4500000000007</v>
      </c>
      <c r="X513" s="24">
        <v>2093.73</v>
      </c>
      <c r="Y513" s="24">
        <v>6900.7200000000012</v>
      </c>
    </row>
    <row r="514" spans="1:25" x14ac:dyDescent="0.25">
      <c r="A514" s="21">
        <v>166</v>
      </c>
      <c r="B514" s="22" t="s">
        <v>1827</v>
      </c>
      <c r="C514" s="22" t="s">
        <v>24</v>
      </c>
      <c r="D514" s="22" t="s">
        <v>31</v>
      </c>
      <c r="E514" s="22" t="s">
        <v>170</v>
      </c>
      <c r="F514" s="22" t="s">
        <v>171</v>
      </c>
      <c r="G514" s="22" t="s">
        <v>26</v>
      </c>
      <c r="H514" s="22" t="s">
        <v>241</v>
      </c>
      <c r="I514" s="22" t="s">
        <v>70</v>
      </c>
      <c r="J514" s="22" t="s">
        <v>71</v>
      </c>
      <c r="K514" s="22" t="s">
        <v>42</v>
      </c>
      <c r="L514" s="21">
        <v>1</v>
      </c>
      <c r="M514" s="22" t="s">
        <v>1601</v>
      </c>
      <c r="N514" s="22" t="s">
        <v>1011</v>
      </c>
      <c r="O514" s="22" t="s">
        <v>1012</v>
      </c>
      <c r="P514" s="22"/>
      <c r="Q514" s="21">
        <v>1</v>
      </c>
      <c r="R514" s="21" t="s">
        <v>30</v>
      </c>
      <c r="S514" s="23" t="s">
        <v>271</v>
      </c>
      <c r="T514" s="24">
        <v>4722.21</v>
      </c>
      <c r="U514" s="24"/>
      <c r="V514" s="24"/>
      <c r="W514" s="24">
        <v>9401.9</v>
      </c>
      <c r="X514" s="24">
        <v>4679.6899999999996</v>
      </c>
      <c r="Y514" s="24">
        <v>4722.21</v>
      </c>
    </row>
    <row r="515" spans="1:25" x14ac:dyDescent="0.25">
      <c r="A515" s="21">
        <v>167</v>
      </c>
      <c r="B515" s="22" t="s">
        <v>1827</v>
      </c>
      <c r="C515" s="22" t="s">
        <v>24</v>
      </c>
      <c r="D515" s="22" t="s">
        <v>31</v>
      </c>
      <c r="E515" s="22" t="s">
        <v>170</v>
      </c>
      <c r="F515" s="22" t="s">
        <v>171</v>
      </c>
      <c r="G515" s="22" t="s">
        <v>26</v>
      </c>
      <c r="H515" s="22" t="s">
        <v>233</v>
      </c>
      <c r="I515" s="22" t="s">
        <v>62</v>
      </c>
      <c r="J515" s="22" t="s">
        <v>46</v>
      </c>
      <c r="K515" s="22" t="s">
        <v>42</v>
      </c>
      <c r="L515" s="21">
        <v>1</v>
      </c>
      <c r="M515" s="22" t="s">
        <v>1602</v>
      </c>
      <c r="N515" s="22" t="s">
        <v>1096</v>
      </c>
      <c r="O515" s="22" t="s">
        <v>1097</v>
      </c>
      <c r="P515" s="22"/>
      <c r="Q515" s="21">
        <v>1</v>
      </c>
      <c r="R515" s="21" t="s">
        <v>30</v>
      </c>
      <c r="S515" s="23" t="s">
        <v>245</v>
      </c>
      <c r="T515" s="24">
        <v>5386.8300000000008</v>
      </c>
      <c r="U515" s="24"/>
      <c r="V515" s="24"/>
      <c r="W515" s="24">
        <v>8994.4500000000007</v>
      </c>
      <c r="X515" s="24">
        <v>3607.62</v>
      </c>
      <c r="Y515" s="24">
        <v>5386.8300000000008</v>
      </c>
    </row>
    <row r="516" spans="1:25" x14ac:dyDescent="0.25">
      <c r="A516" s="21">
        <v>168</v>
      </c>
      <c r="B516" s="22" t="s">
        <v>1827</v>
      </c>
      <c r="C516" s="22" t="s">
        <v>24</v>
      </c>
      <c r="D516" s="22" t="s">
        <v>31</v>
      </c>
      <c r="E516" s="22" t="s">
        <v>170</v>
      </c>
      <c r="F516" s="22" t="s">
        <v>171</v>
      </c>
      <c r="G516" s="22" t="s">
        <v>26</v>
      </c>
      <c r="H516" s="22" t="s">
        <v>233</v>
      </c>
      <c r="I516" s="22" t="s">
        <v>62</v>
      </c>
      <c r="J516" s="22" t="s">
        <v>46</v>
      </c>
      <c r="K516" s="22" t="s">
        <v>42</v>
      </c>
      <c r="L516" s="21">
        <v>1</v>
      </c>
      <c r="M516" s="22" t="s">
        <v>1603</v>
      </c>
      <c r="N516" s="22" t="s">
        <v>1117</v>
      </c>
      <c r="O516" s="22" t="s">
        <v>1118</v>
      </c>
      <c r="P516" s="22"/>
      <c r="Q516" s="21">
        <v>1</v>
      </c>
      <c r="R516" s="21" t="s">
        <v>30</v>
      </c>
      <c r="S516" s="23" t="s">
        <v>245</v>
      </c>
      <c r="T516" s="24">
        <v>6900.7200000000012</v>
      </c>
      <c r="U516" s="24"/>
      <c r="V516" s="24"/>
      <c r="W516" s="24">
        <v>8994.4500000000007</v>
      </c>
      <c r="X516" s="24">
        <v>2093.73</v>
      </c>
      <c r="Y516" s="24">
        <v>6900.7200000000012</v>
      </c>
    </row>
    <row r="517" spans="1:25" x14ac:dyDescent="0.25">
      <c r="A517" s="21">
        <v>169</v>
      </c>
      <c r="B517" s="22" t="s">
        <v>1827</v>
      </c>
      <c r="C517" s="22" t="s">
        <v>24</v>
      </c>
      <c r="D517" s="22" t="s">
        <v>31</v>
      </c>
      <c r="E517" s="22" t="s">
        <v>170</v>
      </c>
      <c r="F517" s="22" t="s">
        <v>171</v>
      </c>
      <c r="G517" s="22" t="s">
        <v>26</v>
      </c>
      <c r="H517" s="22" t="s">
        <v>233</v>
      </c>
      <c r="I517" s="22" t="s">
        <v>62</v>
      </c>
      <c r="J517" s="22" t="s">
        <v>46</v>
      </c>
      <c r="K517" s="22" t="s">
        <v>42</v>
      </c>
      <c r="L517" s="21">
        <v>1</v>
      </c>
      <c r="M517" s="22" t="s">
        <v>1604</v>
      </c>
      <c r="N517" s="22" t="s">
        <v>1402</v>
      </c>
      <c r="O517" s="22" t="s">
        <v>1403</v>
      </c>
      <c r="P517" s="22"/>
      <c r="Q517" s="21">
        <v>1</v>
      </c>
      <c r="R517" s="21" t="s">
        <v>30</v>
      </c>
      <c r="S517" s="23" t="s">
        <v>245</v>
      </c>
      <c r="T517" s="24">
        <v>6811.2900000000009</v>
      </c>
      <c r="U517" s="24"/>
      <c r="V517" s="24"/>
      <c r="W517" s="24">
        <v>8994.4500000000007</v>
      </c>
      <c r="X517" s="24">
        <v>2183.16</v>
      </c>
      <c r="Y517" s="24">
        <v>6811.2900000000009</v>
      </c>
    </row>
    <row r="518" spans="1:25" x14ac:dyDescent="0.25">
      <c r="A518" s="21">
        <v>170</v>
      </c>
      <c r="B518" s="22" t="s">
        <v>1827</v>
      </c>
      <c r="C518" s="22" t="s">
        <v>24</v>
      </c>
      <c r="D518" s="22" t="s">
        <v>31</v>
      </c>
      <c r="E518" s="22" t="s">
        <v>170</v>
      </c>
      <c r="F518" s="22" t="s">
        <v>171</v>
      </c>
      <c r="G518" s="22" t="s">
        <v>26</v>
      </c>
      <c r="H518" s="22" t="s">
        <v>233</v>
      </c>
      <c r="I518" s="22" t="s">
        <v>62</v>
      </c>
      <c r="J518" s="22" t="s">
        <v>46</v>
      </c>
      <c r="K518" s="22" t="s">
        <v>42</v>
      </c>
      <c r="L518" s="21">
        <v>1</v>
      </c>
      <c r="M518" s="22" t="s">
        <v>1605</v>
      </c>
      <c r="N518" s="22" t="s">
        <v>1405</v>
      </c>
      <c r="O518" s="22" t="s">
        <v>1406</v>
      </c>
      <c r="P518" s="22"/>
      <c r="Q518" s="21">
        <v>1</v>
      </c>
      <c r="R518" s="21" t="s">
        <v>30</v>
      </c>
      <c r="S518" s="23" t="s">
        <v>245</v>
      </c>
      <c r="T518" s="24">
        <v>6699.4100000000008</v>
      </c>
      <c r="U518" s="24"/>
      <c r="V518" s="24"/>
      <c r="W518" s="24">
        <v>8994.4500000000007</v>
      </c>
      <c r="X518" s="24">
        <v>2295.04</v>
      </c>
      <c r="Y518" s="24">
        <v>6699.4100000000008</v>
      </c>
    </row>
    <row r="519" spans="1:25" x14ac:dyDescent="0.25">
      <c r="A519" s="21">
        <v>171</v>
      </c>
      <c r="B519" s="22" t="s">
        <v>1827</v>
      </c>
      <c r="C519" s="22" t="s">
        <v>24</v>
      </c>
      <c r="D519" s="22" t="s">
        <v>31</v>
      </c>
      <c r="E519" s="22" t="s">
        <v>63</v>
      </c>
      <c r="F519" s="22" t="s">
        <v>64</v>
      </c>
      <c r="G519" s="22" t="s">
        <v>26</v>
      </c>
      <c r="H519" s="22" t="s">
        <v>253</v>
      </c>
      <c r="I519" s="22" t="s">
        <v>34</v>
      </c>
      <c r="J519" s="22" t="s">
        <v>28</v>
      </c>
      <c r="K519" s="22" t="s">
        <v>29</v>
      </c>
      <c r="L519" s="21">
        <v>1</v>
      </c>
      <c r="M519" s="22" t="s">
        <v>1606</v>
      </c>
      <c r="N519" s="22" t="s">
        <v>625</v>
      </c>
      <c r="O519" s="22" t="s">
        <v>626</v>
      </c>
      <c r="P519" s="22"/>
      <c r="Q519" s="21">
        <v>1</v>
      </c>
      <c r="R519" s="21" t="s">
        <v>30</v>
      </c>
      <c r="S519" s="23" t="s">
        <v>245</v>
      </c>
      <c r="T519" s="24">
        <v>9807.25</v>
      </c>
      <c r="U519" s="24"/>
      <c r="V519" s="24"/>
      <c r="W519" s="24">
        <v>16484.150000000001</v>
      </c>
      <c r="X519" s="24">
        <v>6676.9000000000015</v>
      </c>
      <c r="Y519" s="24">
        <v>9807.25</v>
      </c>
    </row>
    <row r="520" spans="1:25" x14ac:dyDescent="0.25">
      <c r="A520" s="21">
        <v>172</v>
      </c>
      <c r="B520" s="22" t="s">
        <v>1827</v>
      </c>
      <c r="C520" s="22" t="s">
        <v>24</v>
      </c>
      <c r="D520" s="22" t="s">
        <v>31</v>
      </c>
      <c r="E520" s="22" t="s">
        <v>63</v>
      </c>
      <c r="F520" s="22" t="s">
        <v>64</v>
      </c>
      <c r="G520" s="22" t="s">
        <v>26</v>
      </c>
      <c r="H520" s="22" t="s">
        <v>253</v>
      </c>
      <c r="I520" s="22" t="s">
        <v>34</v>
      </c>
      <c r="J520" s="22" t="s">
        <v>28</v>
      </c>
      <c r="K520" s="22" t="s">
        <v>29</v>
      </c>
      <c r="L520" s="21">
        <v>1</v>
      </c>
      <c r="M520" s="22" t="s">
        <v>1607</v>
      </c>
      <c r="N520" s="22" t="s">
        <v>706</v>
      </c>
      <c r="O520" s="22" t="s">
        <v>707</v>
      </c>
      <c r="P520" s="22"/>
      <c r="Q520" s="21">
        <v>1</v>
      </c>
      <c r="R520" s="21" t="s">
        <v>30</v>
      </c>
      <c r="S520" s="23" t="s">
        <v>245</v>
      </c>
      <c r="T520" s="24">
        <v>9374.7099999999991</v>
      </c>
      <c r="U520" s="24"/>
      <c r="V520" s="24"/>
      <c r="W520" s="24">
        <v>12558.75</v>
      </c>
      <c r="X520" s="24">
        <v>3184.0400000000004</v>
      </c>
      <c r="Y520" s="24">
        <v>9374.7099999999991</v>
      </c>
    </row>
    <row r="521" spans="1:25" x14ac:dyDescent="0.25">
      <c r="A521" s="21">
        <v>173</v>
      </c>
      <c r="B521" s="22" t="s">
        <v>1827</v>
      </c>
      <c r="C521" s="22" t="s">
        <v>24</v>
      </c>
      <c r="D521" s="22" t="s">
        <v>31</v>
      </c>
      <c r="E521" s="22" t="s">
        <v>63</v>
      </c>
      <c r="F521" s="22" t="s">
        <v>64</v>
      </c>
      <c r="G521" s="22" t="s">
        <v>26</v>
      </c>
      <c r="H521" s="22" t="s">
        <v>253</v>
      </c>
      <c r="I521" s="22" t="s">
        <v>34</v>
      </c>
      <c r="J521" s="22" t="s">
        <v>28</v>
      </c>
      <c r="K521" s="22" t="s">
        <v>29</v>
      </c>
      <c r="L521" s="21">
        <v>1</v>
      </c>
      <c r="M521" s="22" t="s">
        <v>1608</v>
      </c>
      <c r="N521" s="22" t="s">
        <v>769</v>
      </c>
      <c r="O521" s="22" t="s">
        <v>770</v>
      </c>
      <c r="P521" s="22"/>
      <c r="Q521" s="21">
        <v>1</v>
      </c>
      <c r="R521" s="21" t="s">
        <v>30</v>
      </c>
      <c r="S521" s="23" t="s">
        <v>245</v>
      </c>
      <c r="T521" s="24">
        <v>6841.01</v>
      </c>
      <c r="U521" s="24"/>
      <c r="V521" s="24"/>
      <c r="W521" s="24">
        <v>12558.75</v>
      </c>
      <c r="X521" s="24">
        <v>5717.74</v>
      </c>
      <c r="Y521" s="24">
        <v>6841.01</v>
      </c>
    </row>
    <row r="522" spans="1:25" x14ac:dyDescent="0.25">
      <c r="A522" s="21">
        <v>174</v>
      </c>
      <c r="B522" s="22" t="s">
        <v>1827</v>
      </c>
      <c r="C522" s="22" t="s">
        <v>24</v>
      </c>
      <c r="D522" s="22" t="s">
        <v>31</v>
      </c>
      <c r="E522" s="22" t="s">
        <v>63</v>
      </c>
      <c r="F522" s="22" t="s">
        <v>64</v>
      </c>
      <c r="G522" s="22" t="s">
        <v>26</v>
      </c>
      <c r="H522" s="22" t="s">
        <v>253</v>
      </c>
      <c r="I522" s="22" t="s">
        <v>34</v>
      </c>
      <c r="J522" s="22" t="s">
        <v>28</v>
      </c>
      <c r="K522" s="22" t="s">
        <v>29</v>
      </c>
      <c r="L522" s="21">
        <v>1</v>
      </c>
      <c r="M522" s="22" t="s">
        <v>1610</v>
      </c>
      <c r="N522" s="22" t="s">
        <v>829</v>
      </c>
      <c r="O522" s="22" t="s">
        <v>830</v>
      </c>
      <c r="P522" s="22"/>
      <c r="Q522" s="21">
        <v>1</v>
      </c>
      <c r="R522" s="21" t="s">
        <v>30</v>
      </c>
      <c r="S522" s="23" t="s">
        <v>245</v>
      </c>
      <c r="T522" s="24">
        <v>6190.85</v>
      </c>
      <c r="U522" s="24"/>
      <c r="V522" s="24"/>
      <c r="W522" s="24">
        <v>12558.75</v>
      </c>
      <c r="X522" s="24">
        <v>6367.9</v>
      </c>
      <c r="Y522" s="24">
        <v>6190.85</v>
      </c>
    </row>
    <row r="523" spans="1:25" x14ac:dyDescent="0.25">
      <c r="A523" s="21">
        <v>175</v>
      </c>
      <c r="B523" s="22" t="s">
        <v>1827</v>
      </c>
      <c r="C523" s="22" t="s">
        <v>24</v>
      </c>
      <c r="D523" s="22" t="s">
        <v>31</v>
      </c>
      <c r="E523" s="22" t="s">
        <v>63</v>
      </c>
      <c r="F523" s="22" t="s">
        <v>64</v>
      </c>
      <c r="G523" s="22" t="s">
        <v>26</v>
      </c>
      <c r="H523" s="22" t="s">
        <v>253</v>
      </c>
      <c r="I523" s="22" t="s">
        <v>34</v>
      </c>
      <c r="J523" s="22" t="s">
        <v>28</v>
      </c>
      <c r="K523" s="22" t="s">
        <v>29</v>
      </c>
      <c r="L523" s="21">
        <v>1</v>
      </c>
      <c r="M523" s="22" t="s">
        <v>1611</v>
      </c>
      <c r="N523" s="22" t="s">
        <v>908</v>
      </c>
      <c r="O523" s="22" t="s">
        <v>909</v>
      </c>
      <c r="P523" s="22"/>
      <c r="Q523" s="21">
        <v>1</v>
      </c>
      <c r="R523" s="21" t="s">
        <v>30</v>
      </c>
      <c r="S523" s="23" t="s">
        <v>245</v>
      </c>
      <c r="T523" s="24">
        <v>12218.8</v>
      </c>
      <c r="U523" s="24"/>
      <c r="V523" s="24"/>
      <c r="W523" s="24">
        <v>16484.150000000001</v>
      </c>
      <c r="X523" s="24">
        <v>4265.3500000000013</v>
      </c>
      <c r="Y523" s="24">
        <v>12218.8</v>
      </c>
    </row>
    <row r="524" spans="1:25" x14ac:dyDescent="0.25">
      <c r="A524" s="21">
        <v>176</v>
      </c>
      <c r="B524" s="22" t="s">
        <v>1827</v>
      </c>
      <c r="C524" s="22" t="s">
        <v>24</v>
      </c>
      <c r="D524" s="22" t="s">
        <v>31</v>
      </c>
      <c r="E524" s="22" t="s">
        <v>63</v>
      </c>
      <c r="F524" s="22" t="s">
        <v>64</v>
      </c>
      <c r="G524" s="22" t="s">
        <v>26</v>
      </c>
      <c r="H524" s="22" t="s">
        <v>253</v>
      </c>
      <c r="I524" s="22" t="s">
        <v>34</v>
      </c>
      <c r="J524" s="22" t="s">
        <v>28</v>
      </c>
      <c r="K524" s="22" t="s">
        <v>29</v>
      </c>
      <c r="L524" s="21">
        <v>1</v>
      </c>
      <c r="M524" s="22" t="s">
        <v>1612</v>
      </c>
      <c r="N524" s="22" t="s">
        <v>1133</v>
      </c>
      <c r="O524" s="22" t="s">
        <v>1134</v>
      </c>
      <c r="P524" s="22"/>
      <c r="Q524" s="21">
        <v>1</v>
      </c>
      <c r="R524" s="21" t="s">
        <v>30</v>
      </c>
      <c r="S524" s="23" t="s">
        <v>245</v>
      </c>
      <c r="T524" s="24">
        <v>8933.9699999999993</v>
      </c>
      <c r="U524" s="24"/>
      <c r="V524" s="24"/>
      <c r="W524" s="24">
        <v>12558.75</v>
      </c>
      <c r="X524" s="24">
        <v>3624.78</v>
      </c>
      <c r="Y524" s="24">
        <v>8933.9699999999993</v>
      </c>
    </row>
    <row r="525" spans="1:25" x14ac:dyDescent="0.25">
      <c r="A525" s="21">
        <v>177</v>
      </c>
      <c r="B525" s="22" t="s">
        <v>1827</v>
      </c>
      <c r="C525" s="22" t="s">
        <v>24</v>
      </c>
      <c r="D525" s="22" t="s">
        <v>31</v>
      </c>
      <c r="E525" s="22" t="s">
        <v>63</v>
      </c>
      <c r="F525" s="22" t="s">
        <v>64</v>
      </c>
      <c r="G525" s="22" t="s">
        <v>26</v>
      </c>
      <c r="H525" s="22" t="s">
        <v>253</v>
      </c>
      <c r="I525" s="22" t="s">
        <v>34</v>
      </c>
      <c r="J525" s="22" t="s">
        <v>28</v>
      </c>
      <c r="K525" s="22" t="s">
        <v>29</v>
      </c>
      <c r="L525" s="21">
        <v>1</v>
      </c>
      <c r="M525" s="22" t="s">
        <v>1613</v>
      </c>
      <c r="N525" s="22" t="s">
        <v>1190</v>
      </c>
      <c r="O525" s="22" t="s">
        <v>1191</v>
      </c>
      <c r="P525" s="22"/>
      <c r="Q525" s="21">
        <v>1</v>
      </c>
      <c r="R525" s="21" t="s">
        <v>30</v>
      </c>
      <c r="S525" s="23" t="s">
        <v>245</v>
      </c>
      <c r="T525" s="24">
        <v>9464.26</v>
      </c>
      <c r="U525" s="24"/>
      <c r="V525" s="24"/>
      <c r="W525" s="24">
        <v>12558.75</v>
      </c>
      <c r="X525" s="24">
        <v>3094.4900000000002</v>
      </c>
      <c r="Y525" s="24">
        <v>9464.26</v>
      </c>
    </row>
    <row r="526" spans="1:25" x14ac:dyDescent="0.25">
      <c r="A526" s="21">
        <v>178</v>
      </c>
      <c r="B526" s="22" t="s">
        <v>1827</v>
      </c>
      <c r="C526" s="22" t="s">
        <v>24</v>
      </c>
      <c r="D526" s="22" t="s">
        <v>31</v>
      </c>
      <c r="E526" s="22" t="s">
        <v>63</v>
      </c>
      <c r="F526" s="22" t="s">
        <v>64</v>
      </c>
      <c r="G526" s="22" t="s">
        <v>26</v>
      </c>
      <c r="H526" s="22" t="s">
        <v>253</v>
      </c>
      <c r="I526" s="22" t="s">
        <v>34</v>
      </c>
      <c r="J526" s="22" t="s">
        <v>28</v>
      </c>
      <c r="K526" s="22" t="s">
        <v>29</v>
      </c>
      <c r="L526" s="21">
        <v>1</v>
      </c>
      <c r="M526" s="22" t="s">
        <v>1614</v>
      </c>
      <c r="N526" s="22" t="s">
        <v>1331</v>
      </c>
      <c r="O526" s="22" t="s">
        <v>1332</v>
      </c>
      <c r="P526" s="22"/>
      <c r="Q526" s="21">
        <v>1</v>
      </c>
      <c r="R526" s="21" t="s">
        <v>30</v>
      </c>
      <c r="S526" s="23" t="s">
        <v>245</v>
      </c>
      <c r="T526" s="24">
        <v>11416.64</v>
      </c>
      <c r="U526" s="24"/>
      <c r="V526" s="24"/>
      <c r="W526" s="24">
        <v>16484.150000000001</v>
      </c>
      <c r="X526" s="24">
        <v>5067.5100000000011</v>
      </c>
      <c r="Y526" s="24">
        <v>11416.64</v>
      </c>
    </row>
    <row r="527" spans="1:25" x14ac:dyDescent="0.25">
      <c r="A527" s="21">
        <v>179</v>
      </c>
      <c r="B527" s="22" t="s">
        <v>1827</v>
      </c>
      <c r="C527" s="22" t="s">
        <v>24</v>
      </c>
      <c r="D527" s="22" t="s">
        <v>31</v>
      </c>
      <c r="E527" s="22" t="s">
        <v>63</v>
      </c>
      <c r="F527" s="22" t="s">
        <v>64</v>
      </c>
      <c r="G527" s="22" t="s">
        <v>26</v>
      </c>
      <c r="H527" s="22" t="s">
        <v>233</v>
      </c>
      <c r="I527" s="22" t="s">
        <v>62</v>
      </c>
      <c r="J527" s="22" t="s">
        <v>46</v>
      </c>
      <c r="K527" s="22" t="s">
        <v>42</v>
      </c>
      <c r="L527" s="21">
        <v>1</v>
      </c>
      <c r="M527" s="22" t="s">
        <v>1615</v>
      </c>
      <c r="N527" s="22" t="s">
        <v>266</v>
      </c>
      <c r="O527" s="22" t="s">
        <v>267</v>
      </c>
      <c r="P527" s="22"/>
      <c r="Q527" s="21">
        <v>1</v>
      </c>
      <c r="R527" s="21" t="s">
        <v>30</v>
      </c>
      <c r="S527" s="23" t="s">
        <v>245</v>
      </c>
      <c r="T527" s="24">
        <v>6900.7200000000012</v>
      </c>
      <c r="U527" s="24"/>
      <c r="V527" s="24"/>
      <c r="W527" s="24">
        <v>8994.4500000000007</v>
      </c>
      <c r="X527" s="24">
        <v>2093.73</v>
      </c>
      <c r="Y527" s="24">
        <v>6900.7200000000012</v>
      </c>
    </row>
    <row r="528" spans="1:25" x14ac:dyDescent="0.25">
      <c r="A528" s="21">
        <v>180</v>
      </c>
      <c r="B528" s="22" t="s">
        <v>1827</v>
      </c>
      <c r="C528" s="22" t="s">
        <v>24</v>
      </c>
      <c r="D528" s="22" t="s">
        <v>31</v>
      </c>
      <c r="E528" s="22" t="s">
        <v>63</v>
      </c>
      <c r="F528" s="22" t="s">
        <v>64</v>
      </c>
      <c r="G528" s="22" t="s">
        <v>26</v>
      </c>
      <c r="H528" s="22" t="s">
        <v>233</v>
      </c>
      <c r="I528" s="22" t="s">
        <v>62</v>
      </c>
      <c r="J528" s="22" t="s">
        <v>46</v>
      </c>
      <c r="K528" s="22" t="s">
        <v>42</v>
      </c>
      <c r="L528" s="21">
        <v>1</v>
      </c>
      <c r="M528" s="22" t="s">
        <v>1616</v>
      </c>
      <c r="N528" s="22" t="s">
        <v>290</v>
      </c>
      <c r="O528" s="22" t="s">
        <v>291</v>
      </c>
      <c r="P528" s="22"/>
      <c r="Q528" s="21">
        <v>1</v>
      </c>
      <c r="R528" s="21" t="s">
        <v>30</v>
      </c>
      <c r="S528" s="23">
        <v>39448</v>
      </c>
      <c r="T528" s="24">
        <v>6166.0500000000011</v>
      </c>
      <c r="U528" s="24"/>
      <c r="V528" s="24"/>
      <c r="W528" s="24">
        <v>8994.4500000000007</v>
      </c>
      <c r="X528" s="24">
        <v>2828.4</v>
      </c>
      <c r="Y528" s="24">
        <v>6166.0500000000011</v>
      </c>
    </row>
    <row r="529" spans="1:25" x14ac:dyDescent="0.25">
      <c r="A529" s="21">
        <v>181</v>
      </c>
      <c r="B529" s="22" t="s">
        <v>1827</v>
      </c>
      <c r="C529" s="22" t="s">
        <v>24</v>
      </c>
      <c r="D529" s="22" t="s">
        <v>31</v>
      </c>
      <c r="E529" s="22" t="s">
        <v>63</v>
      </c>
      <c r="F529" s="22" t="s">
        <v>64</v>
      </c>
      <c r="G529" s="22" t="s">
        <v>26</v>
      </c>
      <c r="H529" s="22" t="s">
        <v>233</v>
      </c>
      <c r="I529" s="22" t="s">
        <v>62</v>
      </c>
      <c r="J529" s="22" t="s">
        <v>46</v>
      </c>
      <c r="K529" s="22" t="s">
        <v>42</v>
      </c>
      <c r="L529" s="21">
        <v>1</v>
      </c>
      <c r="M529" s="22" t="s">
        <v>1617</v>
      </c>
      <c r="N529" s="22" t="s">
        <v>324</v>
      </c>
      <c r="O529" s="22" t="s">
        <v>325</v>
      </c>
      <c r="P529" s="22"/>
      <c r="Q529" s="21">
        <v>1</v>
      </c>
      <c r="R529" s="21" t="s">
        <v>30</v>
      </c>
      <c r="S529" s="23" t="s">
        <v>245</v>
      </c>
      <c r="T529" s="24">
        <v>6900.7200000000012</v>
      </c>
      <c r="U529" s="24"/>
      <c r="V529" s="24"/>
      <c r="W529" s="24">
        <v>8994.4500000000007</v>
      </c>
      <c r="X529" s="24">
        <v>2093.73</v>
      </c>
      <c r="Y529" s="24">
        <v>6900.7200000000012</v>
      </c>
    </row>
    <row r="530" spans="1:25" x14ac:dyDescent="0.25">
      <c r="A530" s="21">
        <v>182</v>
      </c>
      <c r="B530" s="22" t="s">
        <v>1827</v>
      </c>
      <c r="C530" s="22" t="s">
        <v>24</v>
      </c>
      <c r="D530" s="22" t="s">
        <v>31</v>
      </c>
      <c r="E530" s="22" t="s">
        <v>63</v>
      </c>
      <c r="F530" s="22" t="s">
        <v>64</v>
      </c>
      <c r="G530" s="22" t="s">
        <v>26</v>
      </c>
      <c r="H530" s="22" t="s">
        <v>233</v>
      </c>
      <c r="I530" s="22" t="s">
        <v>62</v>
      </c>
      <c r="J530" s="22" t="s">
        <v>46</v>
      </c>
      <c r="K530" s="22" t="s">
        <v>42</v>
      </c>
      <c r="L530" s="21">
        <v>1</v>
      </c>
      <c r="M530" s="22" t="s">
        <v>1619</v>
      </c>
      <c r="N530" s="22" t="s">
        <v>368</v>
      </c>
      <c r="O530" s="22" t="s">
        <v>369</v>
      </c>
      <c r="P530" s="22"/>
      <c r="Q530" s="21">
        <v>1</v>
      </c>
      <c r="R530" s="21" t="s">
        <v>30</v>
      </c>
      <c r="S530" s="23" t="s">
        <v>245</v>
      </c>
      <c r="T530" s="24">
        <v>5696.18</v>
      </c>
      <c r="U530" s="24"/>
      <c r="V530" s="24"/>
      <c r="W530" s="24">
        <v>8994.4500000000007</v>
      </c>
      <c r="X530" s="24">
        <v>3298.27</v>
      </c>
      <c r="Y530" s="24">
        <v>5696.18</v>
      </c>
    </row>
    <row r="531" spans="1:25" x14ac:dyDescent="0.25">
      <c r="A531" s="21">
        <v>183</v>
      </c>
      <c r="B531" s="22" t="s">
        <v>1827</v>
      </c>
      <c r="C531" s="22" t="s">
        <v>24</v>
      </c>
      <c r="D531" s="22" t="s">
        <v>31</v>
      </c>
      <c r="E531" s="22" t="s">
        <v>63</v>
      </c>
      <c r="F531" s="22" t="s">
        <v>64</v>
      </c>
      <c r="G531" s="22" t="s">
        <v>26</v>
      </c>
      <c r="H531" s="22" t="s">
        <v>233</v>
      </c>
      <c r="I531" s="22" t="s">
        <v>62</v>
      </c>
      <c r="J531" s="22" t="s">
        <v>46</v>
      </c>
      <c r="K531" s="22" t="s">
        <v>42</v>
      </c>
      <c r="L531" s="21">
        <v>1</v>
      </c>
      <c r="M531" s="22" t="s">
        <v>1620</v>
      </c>
      <c r="N531" s="22" t="s">
        <v>482</v>
      </c>
      <c r="O531" s="22" t="s">
        <v>483</v>
      </c>
      <c r="P531" s="22"/>
      <c r="Q531" s="21">
        <v>1</v>
      </c>
      <c r="R531" s="21" t="s">
        <v>30</v>
      </c>
      <c r="S531" s="23" t="s">
        <v>245</v>
      </c>
      <c r="T531" s="24">
        <v>5176.26</v>
      </c>
      <c r="U531" s="24"/>
      <c r="V531" s="24"/>
      <c r="W531" s="24">
        <v>8994.4500000000007</v>
      </c>
      <c r="X531" s="24">
        <v>3818.19</v>
      </c>
      <c r="Y531" s="24">
        <v>5176.26</v>
      </c>
    </row>
    <row r="532" spans="1:25" x14ac:dyDescent="0.25">
      <c r="A532" s="21">
        <v>184</v>
      </c>
      <c r="B532" s="22" t="s">
        <v>1827</v>
      </c>
      <c r="C532" s="22" t="s">
        <v>24</v>
      </c>
      <c r="D532" s="22" t="s">
        <v>31</v>
      </c>
      <c r="E532" s="22" t="s">
        <v>63</v>
      </c>
      <c r="F532" s="22" t="s">
        <v>64</v>
      </c>
      <c r="G532" s="22" t="s">
        <v>26</v>
      </c>
      <c r="H532" s="22" t="s">
        <v>233</v>
      </c>
      <c r="I532" s="22" t="s">
        <v>62</v>
      </c>
      <c r="J532" s="22" t="s">
        <v>46</v>
      </c>
      <c r="K532" s="22" t="s">
        <v>42</v>
      </c>
      <c r="L532" s="21">
        <v>1</v>
      </c>
      <c r="M532" s="22" t="s">
        <v>1621</v>
      </c>
      <c r="N532" s="22" t="s">
        <v>495</v>
      </c>
      <c r="O532" s="22" t="s">
        <v>496</v>
      </c>
      <c r="P532" s="22"/>
      <c r="Q532" s="21">
        <v>1</v>
      </c>
      <c r="R532" s="21" t="s">
        <v>30</v>
      </c>
      <c r="S532" s="23" t="s">
        <v>226</v>
      </c>
      <c r="T532" s="24">
        <v>6144.8600000000006</v>
      </c>
      <c r="U532" s="24"/>
      <c r="V532" s="24"/>
      <c r="W532" s="24">
        <v>8944.4500000000007</v>
      </c>
      <c r="X532" s="24">
        <v>2799.59</v>
      </c>
      <c r="Y532" s="24">
        <v>6144.8600000000006</v>
      </c>
    </row>
    <row r="533" spans="1:25" x14ac:dyDescent="0.25">
      <c r="A533" s="21">
        <v>185</v>
      </c>
      <c r="B533" s="22" t="s">
        <v>1827</v>
      </c>
      <c r="C533" s="22" t="s">
        <v>24</v>
      </c>
      <c r="D533" s="22" t="s">
        <v>31</v>
      </c>
      <c r="E533" s="22" t="s">
        <v>63</v>
      </c>
      <c r="F533" s="22" t="s">
        <v>64</v>
      </c>
      <c r="G533" s="22" t="s">
        <v>26</v>
      </c>
      <c r="H533" s="22" t="s">
        <v>233</v>
      </c>
      <c r="I533" s="22" t="s">
        <v>62</v>
      </c>
      <c r="J533" s="22" t="s">
        <v>46</v>
      </c>
      <c r="K533" s="22" t="s">
        <v>42</v>
      </c>
      <c r="L533" s="21">
        <v>1</v>
      </c>
      <c r="M533" s="22" t="s">
        <v>1622</v>
      </c>
      <c r="N533" s="22" t="s">
        <v>510</v>
      </c>
      <c r="O533" s="22" t="s">
        <v>511</v>
      </c>
      <c r="P533" s="22"/>
      <c r="Q533" s="21">
        <v>1</v>
      </c>
      <c r="R533" s="21" t="s">
        <v>30</v>
      </c>
      <c r="S533" s="23" t="s">
        <v>245</v>
      </c>
      <c r="T533" s="24">
        <v>6900.7200000000012</v>
      </c>
      <c r="U533" s="24"/>
      <c r="V533" s="24"/>
      <c r="W533" s="24">
        <v>8994.4500000000007</v>
      </c>
      <c r="X533" s="24">
        <v>2093.73</v>
      </c>
      <c r="Y533" s="24">
        <v>6900.7200000000012</v>
      </c>
    </row>
    <row r="534" spans="1:25" x14ac:dyDescent="0.25">
      <c r="A534" s="21">
        <v>186</v>
      </c>
      <c r="B534" s="22" t="s">
        <v>1827</v>
      </c>
      <c r="C534" s="22" t="s">
        <v>24</v>
      </c>
      <c r="D534" s="22" t="s">
        <v>31</v>
      </c>
      <c r="E534" s="22" t="s">
        <v>63</v>
      </c>
      <c r="F534" s="22" t="s">
        <v>64</v>
      </c>
      <c r="G534" s="22" t="s">
        <v>26</v>
      </c>
      <c r="H534" s="22" t="s">
        <v>233</v>
      </c>
      <c r="I534" s="22" t="s">
        <v>62</v>
      </c>
      <c r="J534" s="22" t="s">
        <v>46</v>
      </c>
      <c r="K534" s="22" t="s">
        <v>42</v>
      </c>
      <c r="L534" s="21">
        <v>1</v>
      </c>
      <c r="M534" s="22" t="s">
        <v>1623</v>
      </c>
      <c r="N534" s="22" t="s">
        <v>520</v>
      </c>
      <c r="O534" s="22" t="s">
        <v>521</v>
      </c>
      <c r="P534" s="22"/>
      <c r="Q534" s="21">
        <v>1</v>
      </c>
      <c r="R534" s="21" t="s">
        <v>30</v>
      </c>
      <c r="S534" s="23" t="s">
        <v>245</v>
      </c>
      <c r="T534" s="24">
        <v>1071.9600000000009</v>
      </c>
      <c r="U534" s="24"/>
      <c r="V534" s="24"/>
      <c r="W534" s="24">
        <v>8994.4500000000007</v>
      </c>
      <c r="X534" s="24">
        <v>7922.49</v>
      </c>
      <c r="Y534" s="24">
        <v>1071.9600000000009</v>
      </c>
    </row>
    <row r="535" spans="1:25" x14ac:dyDescent="0.25">
      <c r="A535" s="21">
        <v>187</v>
      </c>
      <c r="B535" s="22" t="s">
        <v>1827</v>
      </c>
      <c r="C535" s="22" t="s">
        <v>24</v>
      </c>
      <c r="D535" s="22" t="s">
        <v>31</v>
      </c>
      <c r="E535" s="22" t="s">
        <v>63</v>
      </c>
      <c r="F535" s="22" t="s">
        <v>64</v>
      </c>
      <c r="G535" s="22" t="s">
        <v>26</v>
      </c>
      <c r="H535" s="22" t="s">
        <v>233</v>
      </c>
      <c r="I535" s="22" t="s">
        <v>62</v>
      </c>
      <c r="J535" s="22" t="s">
        <v>46</v>
      </c>
      <c r="K535" s="22" t="s">
        <v>42</v>
      </c>
      <c r="L535" s="21">
        <v>1</v>
      </c>
      <c r="M535" s="22" t="s">
        <v>1624</v>
      </c>
      <c r="N535" s="22" t="s">
        <v>539</v>
      </c>
      <c r="O535" s="22" t="s">
        <v>540</v>
      </c>
      <c r="P535" s="22"/>
      <c r="Q535" s="21">
        <v>1</v>
      </c>
      <c r="R535" s="21" t="s">
        <v>30</v>
      </c>
      <c r="S535" s="23">
        <v>39448</v>
      </c>
      <c r="T535" s="24">
        <v>4765.9800000000014</v>
      </c>
      <c r="U535" s="24"/>
      <c r="V535" s="24"/>
      <c r="W535" s="24">
        <v>8994.4500000000007</v>
      </c>
      <c r="X535" s="24">
        <v>4228.4699999999993</v>
      </c>
      <c r="Y535" s="24">
        <v>4765.9800000000014</v>
      </c>
    </row>
    <row r="536" spans="1:25" x14ac:dyDescent="0.25">
      <c r="A536" s="21">
        <v>188</v>
      </c>
      <c r="B536" s="22" t="s">
        <v>1827</v>
      </c>
      <c r="C536" s="22" t="s">
        <v>24</v>
      </c>
      <c r="D536" s="22" t="s">
        <v>31</v>
      </c>
      <c r="E536" s="22" t="s">
        <v>63</v>
      </c>
      <c r="F536" s="22" t="s">
        <v>64</v>
      </c>
      <c r="G536" s="22" t="s">
        <v>26</v>
      </c>
      <c r="H536" s="22" t="s">
        <v>233</v>
      </c>
      <c r="I536" s="22" t="s">
        <v>62</v>
      </c>
      <c r="J536" s="22" t="s">
        <v>46</v>
      </c>
      <c r="K536" s="22" t="s">
        <v>42</v>
      </c>
      <c r="L536" s="21">
        <v>1</v>
      </c>
      <c r="M536" s="22" t="s">
        <v>1625</v>
      </c>
      <c r="N536" s="22" t="s">
        <v>551</v>
      </c>
      <c r="O536" s="22" t="s">
        <v>552</v>
      </c>
      <c r="P536" s="22"/>
      <c r="Q536" s="21">
        <v>1</v>
      </c>
      <c r="R536" s="21" t="s">
        <v>30</v>
      </c>
      <c r="S536" s="23" t="s">
        <v>245</v>
      </c>
      <c r="T536" s="24">
        <v>3058.4900000000007</v>
      </c>
      <c r="U536" s="24"/>
      <c r="V536" s="24"/>
      <c r="W536" s="24">
        <v>8994.4500000000007</v>
      </c>
      <c r="X536" s="24">
        <v>5935.96</v>
      </c>
      <c r="Y536" s="24">
        <v>3058.4900000000007</v>
      </c>
    </row>
    <row r="537" spans="1:25" x14ac:dyDescent="0.25">
      <c r="A537" s="21">
        <v>189</v>
      </c>
      <c r="B537" s="22" t="s">
        <v>1827</v>
      </c>
      <c r="C537" s="22" t="s">
        <v>24</v>
      </c>
      <c r="D537" s="22" t="s">
        <v>31</v>
      </c>
      <c r="E537" s="22" t="s">
        <v>63</v>
      </c>
      <c r="F537" s="22" t="s">
        <v>64</v>
      </c>
      <c r="G537" s="22" t="s">
        <v>26</v>
      </c>
      <c r="H537" s="22" t="s">
        <v>603</v>
      </c>
      <c r="I537" s="22" t="s">
        <v>77</v>
      </c>
      <c r="J537" s="22" t="s">
        <v>78</v>
      </c>
      <c r="K537" s="22" t="s">
        <v>42</v>
      </c>
      <c r="L537" s="21">
        <v>1</v>
      </c>
      <c r="M537" s="22" t="s">
        <v>1626</v>
      </c>
      <c r="N537" s="22" t="s">
        <v>605</v>
      </c>
      <c r="O537" s="22" t="s">
        <v>606</v>
      </c>
      <c r="P537" s="22"/>
      <c r="Q537" s="21">
        <v>1</v>
      </c>
      <c r="R537" s="21" t="s">
        <v>30</v>
      </c>
      <c r="S537" s="23" t="s">
        <v>607</v>
      </c>
      <c r="T537" s="24">
        <v>11172.27</v>
      </c>
      <c r="U537" s="24"/>
      <c r="V537" s="24"/>
      <c r="W537" s="24">
        <v>15085.4</v>
      </c>
      <c r="X537" s="24">
        <v>3913.13</v>
      </c>
      <c r="Y537" s="24">
        <v>11172.27</v>
      </c>
    </row>
    <row r="538" spans="1:25" x14ac:dyDescent="0.25">
      <c r="A538" s="21">
        <v>190</v>
      </c>
      <c r="B538" s="22" t="s">
        <v>1827</v>
      </c>
      <c r="C538" s="22" t="s">
        <v>24</v>
      </c>
      <c r="D538" s="22" t="s">
        <v>31</v>
      </c>
      <c r="E538" s="22" t="s">
        <v>63</v>
      </c>
      <c r="F538" s="22" t="s">
        <v>64</v>
      </c>
      <c r="G538" s="22" t="s">
        <v>26</v>
      </c>
      <c r="H538" s="22" t="s">
        <v>233</v>
      </c>
      <c r="I538" s="22" t="s">
        <v>62</v>
      </c>
      <c r="J538" s="22" t="s">
        <v>46</v>
      </c>
      <c r="K538" s="22" t="s">
        <v>42</v>
      </c>
      <c r="L538" s="21">
        <v>1</v>
      </c>
      <c r="M538" s="22" t="s">
        <v>1627</v>
      </c>
      <c r="N538" s="22" t="s">
        <v>640</v>
      </c>
      <c r="O538" s="22" t="s">
        <v>641</v>
      </c>
      <c r="P538" s="22"/>
      <c r="Q538" s="21">
        <v>1</v>
      </c>
      <c r="R538" s="21" t="s">
        <v>30</v>
      </c>
      <c r="S538" s="23" t="s">
        <v>245</v>
      </c>
      <c r="T538" s="24">
        <v>6036.9600000000009</v>
      </c>
      <c r="U538" s="24"/>
      <c r="V538" s="24"/>
      <c r="W538" s="24">
        <v>8994.4500000000007</v>
      </c>
      <c r="X538" s="24">
        <v>2957.49</v>
      </c>
      <c r="Y538" s="24">
        <v>6036.9600000000009</v>
      </c>
    </row>
    <row r="539" spans="1:25" x14ac:dyDescent="0.25">
      <c r="A539" s="21">
        <v>191</v>
      </c>
      <c r="B539" s="22" t="s">
        <v>1827</v>
      </c>
      <c r="C539" s="22" t="s">
        <v>24</v>
      </c>
      <c r="D539" s="22" t="s">
        <v>31</v>
      </c>
      <c r="E539" s="22" t="s">
        <v>63</v>
      </c>
      <c r="F539" s="22" t="s">
        <v>64</v>
      </c>
      <c r="G539" s="22" t="s">
        <v>26</v>
      </c>
      <c r="H539" s="22" t="s">
        <v>241</v>
      </c>
      <c r="I539" s="22" t="s">
        <v>70</v>
      </c>
      <c r="J539" s="22" t="s">
        <v>71</v>
      </c>
      <c r="K539" s="22" t="s">
        <v>42</v>
      </c>
      <c r="L539" s="21">
        <v>1</v>
      </c>
      <c r="M539" s="22" t="s">
        <v>1795</v>
      </c>
      <c r="N539" s="22" t="s">
        <v>1796</v>
      </c>
      <c r="O539" s="22" t="s">
        <v>1797</v>
      </c>
      <c r="P539" s="22"/>
      <c r="Q539" s="21">
        <v>1</v>
      </c>
      <c r="R539" s="21" t="s">
        <v>30</v>
      </c>
      <c r="S539" s="23">
        <v>40010</v>
      </c>
      <c r="T539" s="24">
        <v>6192.5</v>
      </c>
      <c r="U539" s="24"/>
      <c r="V539" s="24"/>
      <c r="W539" s="24">
        <v>9401.9</v>
      </c>
      <c r="X539" s="24">
        <v>3209.3999999999992</v>
      </c>
      <c r="Y539" s="24">
        <v>6192.5</v>
      </c>
    </row>
    <row r="540" spans="1:25" x14ac:dyDescent="0.25">
      <c r="A540" s="21">
        <v>192</v>
      </c>
      <c r="B540" s="22" t="s">
        <v>1827</v>
      </c>
      <c r="C540" s="22" t="s">
        <v>24</v>
      </c>
      <c r="D540" s="22" t="s">
        <v>31</v>
      </c>
      <c r="E540" s="22" t="s">
        <v>63</v>
      </c>
      <c r="F540" s="22" t="s">
        <v>64</v>
      </c>
      <c r="G540" s="22" t="s">
        <v>26</v>
      </c>
      <c r="H540" s="22" t="s">
        <v>233</v>
      </c>
      <c r="I540" s="22" t="s">
        <v>62</v>
      </c>
      <c r="J540" s="22" t="s">
        <v>46</v>
      </c>
      <c r="K540" s="22" t="s">
        <v>42</v>
      </c>
      <c r="L540" s="21">
        <v>1</v>
      </c>
      <c r="M540" s="22" t="s">
        <v>1628</v>
      </c>
      <c r="N540" s="22" t="s">
        <v>863</v>
      </c>
      <c r="O540" s="22" t="s">
        <v>864</v>
      </c>
      <c r="P540" s="22"/>
      <c r="Q540" s="21">
        <v>1</v>
      </c>
      <c r="R540" s="21" t="s">
        <v>30</v>
      </c>
      <c r="S540" s="23" t="s">
        <v>245</v>
      </c>
      <c r="T540" s="24">
        <v>6580.3700000000008</v>
      </c>
      <c r="U540" s="24"/>
      <c r="V540" s="24"/>
      <c r="W540" s="24">
        <v>8994.4500000000007</v>
      </c>
      <c r="X540" s="24">
        <v>2414.08</v>
      </c>
      <c r="Y540" s="24">
        <v>6580.3700000000008</v>
      </c>
    </row>
    <row r="541" spans="1:25" x14ac:dyDescent="0.25">
      <c r="A541" s="21">
        <v>193</v>
      </c>
      <c r="B541" s="22" t="s">
        <v>1827</v>
      </c>
      <c r="C541" s="22" t="s">
        <v>24</v>
      </c>
      <c r="D541" s="22" t="s">
        <v>31</v>
      </c>
      <c r="E541" s="22" t="s">
        <v>63</v>
      </c>
      <c r="F541" s="22" t="s">
        <v>64</v>
      </c>
      <c r="G541" s="22" t="s">
        <v>26</v>
      </c>
      <c r="H541" s="22" t="s">
        <v>233</v>
      </c>
      <c r="I541" s="22" t="s">
        <v>62</v>
      </c>
      <c r="J541" s="22" t="s">
        <v>46</v>
      </c>
      <c r="K541" s="22" t="s">
        <v>42</v>
      </c>
      <c r="L541" s="21">
        <v>1</v>
      </c>
      <c r="M541" s="22" t="s">
        <v>1807</v>
      </c>
      <c r="N541" s="22" t="s">
        <v>1808</v>
      </c>
      <c r="O541" s="22" t="s">
        <v>1809</v>
      </c>
      <c r="P541" s="22"/>
      <c r="Q541" s="21">
        <v>1</v>
      </c>
      <c r="R541" s="21" t="s">
        <v>30</v>
      </c>
      <c r="S541" s="23">
        <v>42491</v>
      </c>
      <c r="T541" s="24">
        <v>4183.2800000000007</v>
      </c>
      <c r="U541" s="24"/>
      <c r="V541" s="24"/>
      <c r="W541" s="24">
        <v>8542.5</v>
      </c>
      <c r="X541" s="24">
        <v>4359.2199999999993</v>
      </c>
      <c r="Y541" s="24">
        <v>4183.2800000000007</v>
      </c>
    </row>
    <row r="542" spans="1:25" x14ac:dyDescent="0.25">
      <c r="A542" s="21">
        <v>194</v>
      </c>
      <c r="B542" s="22" t="s">
        <v>1827</v>
      </c>
      <c r="C542" s="22" t="s">
        <v>24</v>
      </c>
      <c r="D542" s="22" t="s">
        <v>31</v>
      </c>
      <c r="E542" s="22" t="s">
        <v>63</v>
      </c>
      <c r="F542" s="22" t="s">
        <v>64</v>
      </c>
      <c r="G542" s="22" t="s">
        <v>26</v>
      </c>
      <c r="H542" s="22" t="s">
        <v>233</v>
      </c>
      <c r="I542" s="22" t="s">
        <v>62</v>
      </c>
      <c r="J542" s="22" t="s">
        <v>46</v>
      </c>
      <c r="K542" s="22" t="s">
        <v>42</v>
      </c>
      <c r="L542" s="21">
        <v>1</v>
      </c>
      <c r="M542" s="22" t="s">
        <v>1629</v>
      </c>
      <c r="N542" s="22" t="s">
        <v>982</v>
      </c>
      <c r="O542" s="22" t="s">
        <v>983</v>
      </c>
      <c r="P542" s="22"/>
      <c r="Q542" s="21">
        <v>1</v>
      </c>
      <c r="R542" s="21" t="s">
        <v>30</v>
      </c>
      <c r="S542" s="23" t="s">
        <v>245</v>
      </c>
      <c r="T542" s="24">
        <v>5338.76</v>
      </c>
      <c r="U542" s="24"/>
      <c r="V542" s="24"/>
      <c r="W542" s="24">
        <v>8994.4500000000007</v>
      </c>
      <c r="X542" s="24">
        <v>3655.69</v>
      </c>
      <c r="Y542" s="24">
        <v>5338.76</v>
      </c>
    </row>
    <row r="543" spans="1:25" x14ac:dyDescent="0.25">
      <c r="A543" s="21">
        <v>195</v>
      </c>
      <c r="B543" s="22" t="s">
        <v>1827</v>
      </c>
      <c r="C543" s="22" t="s">
        <v>24</v>
      </c>
      <c r="D543" s="22" t="s">
        <v>31</v>
      </c>
      <c r="E543" s="22" t="s">
        <v>63</v>
      </c>
      <c r="F543" s="22" t="s">
        <v>64</v>
      </c>
      <c r="G543" s="22" t="s">
        <v>26</v>
      </c>
      <c r="H543" s="22" t="s">
        <v>233</v>
      </c>
      <c r="I543" s="22" t="s">
        <v>62</v>
      </c>
      <c r="J543" s="22" t="s">
        <v>46</v>
      </c>
      <c r="K543" s="22" t="s">
        <v>42</v>
      </c>
      <c r="L543" s="21">
        <v>1</v>
      </c>
      <c r="M543" s="22" t="s">
        <v>1630</v>
      </c>
      <c r="N543" s="22" t="s">
        <v>1102</v>
      </c>
      <c r="O543" s="22" t="s">
        <v>1103</v>
      </c>
      <c r="P543" s="22"/>
      <c r="Q543" s="21">
        <v>1</v>
      </c>
      <c r="R543" s="21" t="s">
        <v>30</v>
      </c>
      <c r="S543" s="23" t="s">
        <v>245</v>
      </c>
      <c r="T543" s="24">
        <v>3255.7100000000009</v>
      </c>
      <c r="U543" s="24"/>
      <c r="V543" s="24"/>
      <c r="W543" s="24">
        <v>8994.4500000000007</v>
      </c>
      <c r="X543" s="24">
        <v>5738.74</v>
      </c>
      <c r="Y543" s="24">
        <v>3255.7100000000009</v>
      </c>
    </row>
    <row r="544" spans="1:25" x14ac:dyDescent="0.25">
      <c r="A544" s="21">
        <v>196</v>
      </c>
      <c r="B544" s="22" t="s">
        <v>1827</v>
      </c>
      <c r="C544" s="22" t="s">
        <v>24</v>
      </c>
      <c r="D544" s="22" t="s">
        <v>31</v>
      </c>
      <c r="E544" s="22" t="s">
        <v>63</v>
      </c>
      <c r="F544" s="22" t="s">
        <v>64</v>
      </c>
      <c r="G544" s="22" t="s">
        <v>26</v>
      </c>
      <c r="H544" s="22" t="s">
        <v>233</v>
      </c>
      <c r="I544" s="22" t="s">
        <v>62</v>
      </c>
      <c r="J544" s="22" t="s">
        <v>46</v>
      </c>
      <c r="K544" s="22" t="s">
        <v>42</v>
      </c>
      <c r="L544" s="21">
        <v>1</v>
      </c>
      <c r="M544" s="22" t="s">
        <v>1631</v>
      </c>
      <c r="N544" s="22" t="s">
        <v>1142</v>
      </c>
      <c r="O544" s="22" t="s">
        <v>1143</v>
      </c>
      <c r="P544" s="22"/>
      <c r="Q544" s="21">
        <v>1</v>
      </c>
      <c r="R544" s="21" t="s">
        <v>30</v>
      </c>
      <c r="S544" s="23" t="s">
        <v>245</v>
      </c>
      <c r="T544" s="24">
        <v>4385.0300000000007</v>
      </c>
      <c r="U544" s="24"/>
      <c r="V544" s="24"/>
      <c r="W544" s="24">
        <v>8994.4500000000007</v>
      </c>
      <c r="X544" s="24">
        <v>4609.42</v>
      </c>
      <c r="Y544" s="24">
        <v>4385.0300000000007</v>
      </c>
    </row>
    <row r="545" spans="1:25" x14ac:dyDescent="0.25">
      <c r="A545" s="21">
        <v>197</v>
      </c>
      <c r="B545" s="22" t="s">
        <v>1827</v>
      </c>
      <c r="C545" s="22" t="s">
        <v>24</v>
      </c>
      <c r="D545" s="22" t="s">
        <v>31</v>
      </c>
      <c r="E545" s="22" t="s">
        <v>63</v>
      </c>
      <c r="F545" s="22" t="s">
        <v>64</v>
      </c>
      <c r="G545" s="22" t="s">
        <v>26</v>
      </c>
      <c r="H545" s="22" t="s">
        <v>233</v>
      </c>
      <c r="I545" s="22" t="s">
        <v>62</v>
      </c>
      <c r="J545" s="22" t="s">
        <v>46</v>
      </c>
      <c r="K545" s="22" t="s">
        <v>42</v>
      </c>
      <c r="L545" s="21">
        <v>1</v>
      </c>
      <c r="M545" s="22" t="s">
        <v>1632</v>
      </c>
      <c r="N545" s="22" t="s">
        <v>1257</v>
      </c>
      <c r="O545" s="22" t="s">
        <v>1258</v>
      </c>
      <c r="P545" s="22"/>
      <c r="Q545" s="21">
        <v>1</v>
      </c>
      <c r="R545" s="21" t="s">
        <v>30</v>
      </c>
      <c r="S545" s="23" t="s">
        <v>245</v>
      </c>
      <c r="T545" s="24">
        <v>5176.2100000000009</v>
      </c>
      <c r="U545" s="24"/>
      <c r="V545" s="24"/>
      <c r="W545" s="24">
        <v>8994.4500000000007</v>
      </c>
      <c r="X545" s="24">
        <v>3818.2400000000002</v>
      </c>
      <c r="Y545" s="24">
        <v>5176.2100000000009</v>
      </c>
    </row>
    <row r="546" spans="1:25" x14ac:dyDescent="0.25">
      <c r="A546" s="21">
        <v>198</v>
      </c>
      <c r="B546" s="22" t="s">
        <v>1827</v>
      </c>
      <c r="C546" s="22" t="s">
        <v>24</v>
      </c>
      <c r="D546" s="22" t="s">
        <v>31</v>
      </c>
      <c r="E546" s="22" t="s">
        <v>63</v>
      </c>
      <c r="F546" s="22" t="s">
        <v>64</v>
      </c>
      <c r="G546" s="22" t="s">
        <v>26</v>
      </c>
      <c r="H546" s="22" t="s">
        <v>241</v>
      </c>
      <c r="I546" s="22" t="s">
        <v>70</v>
      </c>
      <c r="J546" s="22" t="s">
        <v>71</v>
      </c>
      <c r="K546" s="22" t="s">
        <v>42</v>
      </c>
      <c r="L546" s="21">
        <v>1</v>
      </c>
      <c r="M546" s="22" t="s">
        <v>1633</v>
      </c>
      <c r="N546" s="22" t="s">
        <v>1371</v>
      </c>
      <c r="O546" s="22" t="s">
        <v>1372</v>
      </c>
      <c r="P546" s="22"/>
      <c r="Q546" s="21">
        <v>1</v>
      </c>
      <c r="R546" s="21" t="s">
        <v>30</v>
      </c>
      <c r="S546" s="23" t="s">
        <v>245</v>
      </c>
      <c r="T546" s="24">
        <v>3949.2000000000007</v>
      </c>
      <c r="U546" s="24"/>
      <c r="V546" s="24"/>
      <c r="W546" s="24">
        <v>9401.9</v>
      </c>
      <c r="X546" s="24">
        <v>5452.6999999999989</v>
      </c>
      <c r="Y546" s="24">
        <v>3949.2000000000007</v>
      </c>
    </row>
    <row r="547" spans="1:25" x14ac:dyDescent="0.25">
      <c r="A547" s="21">
        <v>199</v>
      </c>
      <c r="B547" s="22" t="s">
        <v>1827</v>
      </c>
      <c r="C547" s="22" t="s">
        <v>24</v>
      </c>
      <c r="D547" s="22" t="s">
        <v>31</v>
      </c>
      <c r="E547" s="22" t="s">
        <v>217</v>
      </c>
      <c r="F547" s="22" t="s">
        <v>218</v>
      </c>
      <c r="G547" s="22" t="s">
        <v>26</v>
      </c>
      <c r="H547" s="22" t="s">
        <v>233</v>
      </c>
      <c r="I547" s="22" t="s">
        <v>62</v>
      </c>
      <c r="J547" s="22" t="s">
        <v>46</v>
      </c>
      <c r="K547" s="22" t="s">
        <v>42</v>
      </c>
      <c r="L547" s="21">
        <v>1</v>
      </c>
      <c r="M547" s="22" t="s">
        <v>1634</v>
      </c>
      <c r="N547" s="22" t="s">
        <v>794</v>
      </c>
      <c r="O547" s="22" t="s">
        <v>795</v>
      </c>
      <c r="P547" s="22"/>
      <c r="Q547" s="21">
        <v>1</v>
      </c>
      <c r="R547" s="21" t="s">
        <v>30</v>
      </c>
      <c r="S547" s="23">
        <v>39341</v>
      </c>
      <c r="T547" s="24">
        <v>6900.7200000000012</v>
      </c>
      <c r="U547" s="24"/>
      <c r="V547" s="24"/>
      <c r="W547" s="24">
        <v>8994.4500000000007</v>
      </c>
      <c r="X547" s="24">
        <v>2093.73</v>
      </c>
      <c r="Y547" s="24">
        <v>6900.7200000000012</v>
      </c>
    </row>
    <row r="548" spans="1:25" x14ac:dyDescent="0.25">
      <c r="A548" s="21">
        <v>200</v>
      </c>
      <c r="B548" s="22" t="s">
        <v>1827</v>
      </c>
      <c r="C548" s="22" t="s">
        <v>24</v>
      </c>
      <c r="D548" s="22" t="s">
        <v>31</v>
      </c>
      <c r="E548" s="22" t="s">
        <v>217</v>
      </c>
      <c r="F548" s="22" t="s">
        <v>218</v>
      </c>
      <c r="G548" s="22" t="s">
        <v>26</v>
      </c>
      <c r="H548" s="22" t="s">
        <v>233</v>
      </c>
      <c r="I548" s="22" t="s">
        <v>62</v>
      </c>
      <c r="J548" s="22" t="s">
        <v>46</v>
      </c>
      <c r="K548" s="22" t="s">
        <v>42</v>
      </c>
      <c r="L548" s="21">
        <v>1</v>
      </c>
      <c r="M548" s="22" t="s">
        <v>1635</v>
      </c>
      <c r="N548" s="22" t="s">
        <v>820</v>
      </c>
      <c r="O548" s="22" t="s">
        <v>821</v>
      </c>
      <c r="P548" s="22"/>
      <c r="Q548" s="21">
        <v>1</v>
      </c>
      <c r="R548" s="21" t="s">
        <v>30</v>
      </c>
      <c r="S548" s="23" t="s">
        <v>245</v>
      </c>
      <c r="T548" s="24">
        <v>6227.0600000000013</v>
      </c>
      <c r="U548" s="24"/>
      <c r="V548" s="24"/>
      <c r="W548" s="24">
        <v>8994.4500000000007</v>
      </c>
      <c r="X548" s="24">
        <v>2767.39</v>
      </c>
      <c r="Y548" s="24">
        <v>6227.0600000000013</v>
      </c>
    </row>
    <row r="549" spans="1:25" x14ac:dyDescent="0.25">
      <c r="A549" s="21">
        <v>201</v>
      </c>
      <c r="B549" s="22" t="s">
        <v>1827</v>
      </c>
      <c r="C549" s="22" t="s">
        <v>24</v>
      </c>
      <c r="D549" s="22" t="s">
        <v>31</v>
      </c>
      <c r="E549" s="22" t="s">
        <v>217</v>
      </c>
      <c r="F549" s="22" t="s">
        <v>218</v>
      </c>
      <c r="G549" s="22" t="s">
        <v>26</v>
      </c>
      <c r="H549" s="22" t="s">
        <v>233</v>
      </c>
      <c r="I549" s="22" t="s">
        <v>62</v>
      </c>
      <c r="J549" s="22" t="s">
        <v>46</v>
      </c>
      <c r="K549" s="22" t="s">
        <v>42</v>
      </c>
      <c r="L549" s="21">
        <v>1</v>
      </c>
      <c r="M549" s="22" t="s">
        <v>1636</v>
      </c>
      <c r="N549" s="22" t="s">
        <v>919</v>
      </c>
      <c r="O549" s="22" t="s">
        <v>920</v>
      </c>
      <c r="P549" s="22"/>
      <c r="Q549" s="21">
        <v>1</v>
      </c>
      <c r="R549" s="21" t="s">
        <v>30</v>
      </c>
      <c r="S549" s="23">
        <v>39448</v>
      </c>
      <c r="T549" s="24">
        <v>4783.43</v>
      </c>
      <c r="U549" s="24"/>
      <c r="V549" s="24"/>
      <c r="W549" s="24">
        <v>8994.4500000000007</v>
      </c>
      <c r="X549" s="24">
        <v>4211.0200000000004</v>
      </c>
      <c r="Y549" s="24">
        <v>4783.43</v>
      </c>
    </row>
    <row r="550" spans="1:25" x14ac:dyDescent="0.25">
      <c r="A550" s="21">
        <v>202</v>
      </c>
      <c r="B550" s="22" t="s">
        <v>1827</v>
      </c>
      <c r="C550" s="22" t="s">
        <v>24</v>
      </c>
      <c r="D550" s="22" t="s">
        <v>31</v>
      </c>
      <c r="E550" s="22" t="s">
        <v>217</v>
      </c>
      <c r="F550" s="22" t="s">
        <v>218</v>
      </c>
      <c r="G550" s="22" t="s">
        <v>26</v>
      </c>
      <c r="H550" s="22" t="s">
        <v>233</v>
      </c>
      <c r="I550" s="22" t="s">
        <v>62</v>
      </c>
      <c r="J550" s="22" t="s">
        <v>46</v>
      </c>
      <c r="K550" s="22" t="s">
        <v>42</v>
      </c>
      <c r="L550" s="21">
        <v>1</v>
      </c>
      <c r="M550" s="22" t="s">
        <v>1637</v>
      </c>
      <c r="N550" s="22" t="s">
        <v>976</v>
      </c>
      <c r="O550" s="22" t="s">
        <v>977</v>
      </c>
      <c r="P550" s="22"/>
      <c r="Q550" s="21">
        <v>1</v>
      </c>
      <c r="R550" s="21" t="s">
        <v>30</v>
      </c>
      <c r="S550" s="23" t="s">
        <v>225</v>
      </c>
      <c r="T550" s="24">
        <v>6264.64</v>
      </c>
      <c r="U550" s="24"/>
      <c r="V550" s="24"/>
      <c r="W550" s="24">
        <v>8944.4500000000007</v>
      </c>
      <c r="X550" s="24">
        <v>2679.8100000000004</v>
      </c>
      <c r="Y550" s="24">
        <v>6264.64</v>
      </c>
    </row>
    <row r="551" spans="1:25" x14ac:dyDescent="0.25">
      <c r="A551" s="21">
        <v>203</v>
      </c>
      <c r="B551" s="22" t="s">
        <v>1827</v>
      </c>
      <c r="C551" s="22" t="s">
        <v>24</v>
      </c>
      <c r="D551" s="22" t="s">
        <v>31</v>
      </c>
      <c r="E551" s="22" t="s">
        <v>217</v>
      </c>
      <c r="F551" s="22" t="s">
        <v>218</v>
      </c>
      <c r="G551" s="22" t="s">
        <v>26</v>
      </c>
      <c r="H551" s="22" t="s">
        <v>233</v>
      </c>
      <c r="I551" s="22" t="s">
        <v>62</v>
      </c>
      <c r="J551" s="22" t="s">
        <v>46</v>
      </c>
      <c r="K551" s="22" t="s">
        <v>42</v>
      </c>
      <c r="L551" s="21">
        <v>1</v>
      </c>
      <c r="M551" s="22" t="s">
        <v>1638</v>
      </c>
      <c r="N551" s="22" t="s">
        <v>1014</v>
      </c>
      <c r="O551" s="22" t="s">
        <v>1015</v>
      </c>
      <c r="P551" s="22"/>
      <c r="Q551" s="21">
        <v>1</v>
      </c>
      <c r="R551" s="21" t="s">
        <v>30</v>
      </c>
      <c r="S551" s="23">
        <v>39341</v>
      </c>
      <c r="T551" s="24">
        <v>3801.6600000000017</v>
      </c>
      <c r="U551" s="24"/>
      <c r="V551" s="24"/>
      <c r="W551" s="24">
        <v>8994.4500000000007</v>
      </c>
      <c r="X551" s="24">
        <v>5192.7899999999991</v>
      </c>
      <c r="Y551" s="24">
        <v>3801.6600000000017</v>
      </c>
    </row>
    <row r="552" spans="1:25" x14ac:dyDescent="0.25">
      <c r="A552" s="21">
        <v>204</v>
      </c>
      <c r="B552" s="22" t="s">
        <v>1827</v>
      </c>
      <c r="C552" s="22" t="s">
        <v>24</v>
      </c>
      <c r="D552" s="22" t="s">
        <v>31</v>
      </c>
      <c r="E552" s="22" t="s">
        <v>217</v>
      </c>
      <c r="F552" s="22" t="s">
        <v>218</v>
      </c>
      <c r="G552" s="22" t="s">
        <v>26</v>
      </c>
      <c r="H552" s="22" t="s">
        <v>233</v>
      </c>
      <c r="I552" s="22" t="s">
        <v>62</v>
      </c>
      <c r="J552" s="22" t="s">
        <v>46</v>
      </c>
      <c r="K552" s="22" t="s">
        <v>42</v>
      </c>
      <c r="L552" s="21">
        <v>1</v>
      </c>
      <c r="M552" s="22" t="s">
        <v>1639</v>
      </c>
      <c r="N552" s="22" t="s">
        <v>1163</v>
      </c>
      <c r="O552" s="22" t="s">
        <v>1164</v>
      </c>
      <c r="P552" s="22"/>
      <c r="Q552" s="21">
        <v>1</v>
      </c>
      <c r="R552" s="21" t="s">
        <v>30</v>
      </c>
      <c r="S552" s="23" t="s">
        <v>245</v>
      </c>
      <c r="T552" s="24">
        <v>5550.7800000000007</v>
      </c>
      <c r="U552" s="24"/>
      <c r="V552" s="24"/>
      <c r="W552" s="24">
        <v>8994.4500000000007</v>
      </c>
      <c r="X552" s="24">
        <v>3443.67</v>
      </c>
      <c r="Y552" s="24">
        <v>5550.7800000000007</v>
      </c>
    </row>
    <row r="553" spans="1:25" x14ac:dyDescent="0.25">
      <c r="A553" s="21">
        <v>205</v>
      </c>
      <c r="B553" s="22" t="s">
        <v>1827</v>
      </c>
      <c r="C553" s="22" t="s">
        <v>24</v>
      </c>
      <c r="D553" s="22" t="s">
        <v>31</v>
      </c>
      <c r="E553" s="22" t="s">
        <v>217</v>
      </c>
      <c r="F553" s="22" t="s">
        <v>218</v>
      </c>
      <c r="G553" s="22" t="s">
        <v>26</v>
      </c>
      <c r="H553" s="22" t="s">
        <v>233</v>
      </c>
      <c r="I553" s="22" t="s">
        <v>62</v>
      </c>
      <c r="J553" s="22" t="s">
        <v>46</v>
      </c>
      <c r="K553" s="22" t="s">
        <v>42</v>
      </c>
      <c r="L553" s="21">
        <v>1</v>
      </c>
      <c r="M553" s="22" t="s">
        <v>1640</v>
      </c>
      <c r="N553" s="22" t="s">
        <v>1322</v>
      </c>
      <c r="O553" s="22" t="s">
        <v>1323</v>
      </c>
      <c r="P553" s="22"/>
      <c r="Q553" s="21">
        <v>1</v>
      </c>
      <c r="R553" s="21" t="s">
        <v>30</v>
      </c>
      <c r="S553" s="23" t="s">
        <v>245</v>
      </c>
      <c r="T553" s="24">
        <v>6350.7200000000012</v>
      </c>
      <c r="U553" s="24"/>
      <c r="V553" s="24"/>
      <c r="W553" s="24">
        <v>8994.4500000000007</v>
      </c>
      <c r="X553" s="24">
        <v>2643.73</v>
      </c>
      <c r="Y553" s="24">
        <v>6350.7200000000012</v>
      </c>
    </row>
    <row r="554" spans="1:25" x14ac:dyDescent="0.25">
      <c r="A554" s="21">
        <v>206</v>
      </c>
      <c r="B554" s="22" t="s">
        <v>1827</v>
      </c>
      <c r="C554" s="22" t="s">
        <v>24</v>
      </c>
      <c r="D554" s="22" t="s">
        <v>31</v>
      </c>
      <c r="E554" s="22" t="s">
        <v>148</v>
      </c>
      <c r="F554" s="22" t="s">
        <v>149</v>
      </c>
      <c r="G554" s="22" t="s">
        <v>26</v>
      </c>
      <c r="H554" s="22" t="s">
        <v>253</v>
      </c>
      <c r="I554" s="22" t="s">
        <v>34</v>
      </c>
      <c r="J554" s="22" t="s">
        <v>28</v>
      </c>
      <c r="K554" s="22" t="s">
        <v>29</v>
      </c>
      <c r="L554" s="21">
        <v>1</v>
      </c>
      <c r="M554" s="22" t="s">
        <v>1641</v>
      </c>
      <c r="N554" s="22" t="s">
        <v>835</v>
      </c>
      <c r="O554" s="22" t="s">
        <v>836</v>
      </c>
      <c r="P554" s="22"/>
      <c r="Q554" s="21">
        <v>1</v>
      </c>
      <c r="R554" s="21" t="s">
        <v>30</v>
      </c>
      <c r="S554" s="23" t="s">
        <v>245</v>
      </c>
      <c r="T554" s="24">
        <v>11530.05</v>
      </c>
      <c r="U554" s="24"/>
      <c r="V554" s="24"/>
      <c r="W554" s="24">
        <v>16484.150000000001</v>
      </c>
      <c r="X554" s="24">
        <v>4954.1000000000013</v>
      </c>
      <c r="Y554" s="24">
        <v>11530.05</v>
      </c>
    </row>
    <row r="555" spans="1:25" x14ac:dyDescent="0.25">
      <c r="A555" s="21">
        <v>207</v>
      </c>
      <c r="B555" s="22" t="s">
        <v>1827</v>
      </c>
      <c r="C555" s="22" t="s">
        <v>24</v>
      </c>
      <c r="D555" s="22" t="s">
        <v>31</v>
      </c>
      <c r="E555" s="22" t="s">
        <v>148</v>
      </c>
      <c r="F555" s="22" t="s">
        <v>149</v>
      </c>
      <c r="G555" s="22" t="s">
        <v>26</v>
      </c>
      <c r="H555" s="22" t="s">
        <v>253</v>
      </c>
      <c r="I555" s="22" t="s">
        <v>34</v>
      </c>
      <c r="J555" s="22" t="s">
        <v>28</v>
      </c>
      <c r="K555" s="22" t="s">
        <v>29</v>
      </c>
      <c r="L555" s="21">
        <v>1</v>
      </c>
      <c r="M555" s="22" t="s">
        <v>1814</v>
      </c>
      <c r="N555" s="22" t="s">
        <v>1815</v>
      </c>
      <c r="O555" s="22" t="s">
        <v>1816</v>
      </c>
      <c r="P555" s="22"/>
      <c r="Q555" s="21">
        <v>1</v>
      </c>
      <c r="R555" s="21" t="s">
        <v>30</v>
      </c>
      <c r="S555" s="23">
        <v>42552</v>
      </c>
      <c r="T555" s="24">
        <v>9385.1200000000008</v>
      </c>
      <c r="U555" s="24"/>
      <c r="V555" s="24"/>
      <c r="W555" s="24">
        <v>15710.5</v>
      </c>
      <c r="X555" s="24">
        <v>6325.3799999999992</v>
      </c>
      <c r="Y555" s="24">
        <v>9385.1200000000008</v>
      </c>
    </row>
    <row r="556" spans="1:25" x14ac:dyDescent="0.25">
      <c r="A556" s="21">
        <v>208</v>
      </c>
      <c r="B556" s="22" t="s">
        <v>1827</v>
      </c>
      <c r="C556" s="22" t="s">
        <v>24</v>
      </c>
      <c r="D556" s="22" t="s">
        <v>31</v>
      </c>
      <c r="E556" s="22" t="s">
        <v>148</v>
      </c>
      <c r="F556" s="22" t="s">
        <v>149</v>
      </c>
      <c r="G556" s="22" t="s">
        <v>26</v>
      </c>
      <c r="H556" s="22" t="s">
        <v>233</v>
      </c>
      <c r="I556" s="22" t="s">
        <v>62</v>
      </c>
      <c r="J556" s="22" t="s">
        <v>46</v>
      </c>
      <c r="K556" s="22" t="s">
        <v>42</v>
      </c>
      <c r="L556" s="21">
        <v>1</v>
      </c>
      <c r="M556" s="22" t="s">
        <v>1644</v>
      </c>
      <c r="N556" s="22" t="s">
        <v>826</v>
      </c>
      <c r="O556" s="22" t="s">
        <v>827</v>
      </c>
      <c r="P556" s="22"/>
      <c r="Q556" s="21">
        <v>1</v>
      </c>
      <c r="R556" s="21" t="s">
        <v>30</v>
      </c>
      <c r="S556" s="23" t="s">
        <v>245</v>
      </c>
      <c r="T556" s="24">
        <v>5909.01</v>
      </c>
      <c r="U556" s="24"/>
      <c r="V556" s="24"/>
      <c r="W556" s="24">
        <v>8994.4500000000007</v>
      </c>
      <c r="X556" s="24">
        <v>3085.44</v>
      </c>
      <c r="Y556" s="24">
        <v>5909.01</v>
      </c>
    </row>
    <row r="557" spans="1:25" x14ac:dyDescent="0.25">
      <c r="A557" s="21">
        <v>209</v>
      </c>
      <c r="B557" s="22" t="s">
        <v>1827</v>
      </c>
      <c r="C557" s="22" t="s">
        <v>24</v>
      </c>
      <c r="D557" s="22" t="s">
        <v>31</v>
      </c>
      <c r="E557" s="22" t="s">
        <v>148</v>
      </c>
      <c r="F557" s="22" t="s">
        <v>149</v>
      </c>
      <c r="G557" s="22" t="s">
        <v>26</v>
      </c>
      <c r="H557" s="22" t="s">
        <v>233</v>
      </c>
      <c r="I557" s="22" t="s">
        <v>62</v>
      </c>
      <c r="J557" s="22" t="s">
        <v>46</v>
      </c>
      <c r="K557" s="22" t="s">
        <v>42</v>
      </c>
      <c r="L557" s="21">
        <v>1</v>
      </c>
      <c r="M557" s="22" t="s">
        <v>1646</v>
      </c>
      <c r="N557" s="22" t="s">
        <v>925</v>
      </c>
      <c r="O557" s="22" t="s">
        <v>926</v>
      </c>
      <c r="P557" s="22"/>
      <c r="Q557" s="21">
        <v>1</v>
      </c>
      <c r="R557" s="21" t="s">
        <v>30</v>
      </c>
      <c r="S557" s="23" t="s">
        <v>245</v>
      </c>
      <c r="T557" s="24">
        <v>2975.7500000000009</v>
      </c>
      <c r="U557" s="24"/>
      <c r="V557" s="24"/>
      <c r="W557" s="24">
        <v>8994.4500000000007</v>
      </c>
      <c r="X557" s="24">
        <v>6018.7</v>
      </c>
      <c r="Y557" s="24">
        <v>2975.7500000000009</v>
      </c>
    </row>
    <row r="558" spans="1:25" x14ac:dyDescent="0.25">
      <c r="A558" s="21">
        <v>210</v>
      </c>
      <c r="B558" s="22" t="s">
        <v>1827</v>
      </c>
      <c r="C558" s="22" t="s">
        <v>24</v>
      </c>
      <c r="D558" s="22" t="s">
        <v>31</v>
      </c>
      <c r="E558" s="22" t="s">
        <v>148</v>
      </c>
      <c r="F558" s="22" t="s">
        <v>149</v>
      </c>
      <c r="G558" s="22" t="s">
        <v>26</v>
      </c>
      <c r="H558" s="22" t="s">
        <v>233</v>
      </c>
      <c r="I558" s="22" t="s">
        <v>62</v>
      </c>
      <c r="J558" s="22" t="s">
        <v>46</v>
      </c>
      <c r="K558" s="22" t="s">
        <v>42</v>
      </c>
      <c r="L558" s="21">
        <v>1</v>
      </c>
      <c r="M558" s="22" t="s">
        <v>1647</v>
      </c>
      <c r="N558" s="22" t="s">
        <v>1202</v>
      </c>
      <c r="O558" s="22" t="s">
        <v>1203</v>
      </c>
      <c r="P558" s="22"/>
      <c r="Q558" s="21">
        <v>1</v>
      </c>
      <c r="R558" s="21" t="s">
        <v>30</v>
      </c>
      <c r="S558" s="23">
        <v>40010</v>
      </c>
      <c r="T558" s="24">
        <v>5550.7800000000007</v>
      </c>
      <c r="U558" s="24"/>
      <c r="V558" s="24"/>
      <c r="W558" s="24">
        <v>8994.4500000000007</v>
      </c>
      <c r="X558" s="24">
        <v>3443.67</v>
      </c>
      <c r="Y558" s="24">
        <v>5550.7800000000007</v>
      </c>
    </row>
    <row r="559" spans="1:25" x14ac:dyDescent="0.25">
      <c r="A559" s="21">
        <v>211</v>
      </c>
      <c r="B559" s="22" t="s">
        <v>1827</v>
      </c>
      <c r="C559" s="22" t="s">
        <v>24</v>
      </c>
      <c r="D559" s="22" t="s">
        <v>31</v>
      </c>
      <c r="E559" s="22" t="s">
        <v>148</v>
      </c>
      <c r="F559" s="22" t="s">
        <v>149</v>
      </c>
      <c r="G559" s="22" t="s">
        <v>26</v>
      </c>
      <c r="H559" s="22" t="s">
        <v>233</v>
      </c>
      <c r="I559" s="22" t="s">
        <v>62</v>
      </c>
      <c r="J559" s="22" t="s">
        <v>46</v>
      </c>
      <c r="K559" s="22" t="s">
        <v>42</v>
      </c>
      <c r="L559" s="21">
        <v>1</v>
      </c>
      <c r="M559" s="22" t="s">
        <v>1648</v>
      </c>
      <c r="N559" s="22" t="s">
        <v>1250</v>
      </c>
      <c r="O559" s="22" t="s">
        <v>1251</v>
      </c>
      <c r="P559" s="22"/>
      <c r="Q559" s="21">
        <v>1</v>
      </c>
      <c r="R559" s="21" t="s">
        <v>30</v>
      </c>
      <c r="S559" s="23" t="s">
        <v>1252</v>
      </c>
      <c r="T559" s="24">
        <v>5271.2000000000007</v>
      </c>
      <c r="U559" s="24"/>
      <c r="V559" s="24"/>
      <c r="W559" s="24">
        <v>8944.4500000000007</v>
      </c>
      <c r="X559" s="24">
        <v>3673.25</v>
      </c>
      <c r="Y559" s="24">
        <v>5271.2000000000007</v>
      </c>
    </row>
    <row r="560" spans="1:25" x14ac:dyDescent="0.25">
      <c r="A560" s="21">
        <v>212</v>
      </c>
      <c r="B560" s="22" t="s">
        <v>1827</v>
      </c>
      <c r="C560" s="22" t="s">
        <v>24</v>
      </c>
      <c r="D560" s="22" t="s">
        <v>31</v>
      </c>
      <c r="E560" s="22" t="s">
        <v>148</v>
      </c>
      <c r="F560" s="22" t="s">
        <v>149</v>
      </c>
      <c r="G560" s="22" t="s">
        <v>26</v>
      </c>
      <c r="H560" s="22" t="s">
        <v>233</v>
      </c>
      <c r="I560" s="22" t="s">
        <v>62</v>
      </c>
      <c r="J560" s="22" t="s">
        <v>46</v>
      </c>
      <c r="K560" s="22" t="s">
        <v>42</v>
      </c>
      <c r="L560" s="21">
        <v>1</v>
      </c>
      <c r="M560" s="22" t="s">
        <v>1649</v>
      </c>
      <c r="N560" s="22" t="s">
        <v>1254</v>
      </c>
      <c r="O560" s="22" t="s">
        <v>1255</v>
      </c>
      <c r="P560" s="22"/>
      <c r="Q560" s="21">
        <v>1</v>
      </c>
      <c r="R560" s="21" t="s">
        <v>30</v>
      </c>
      <c r="S560" s="23" t="s">
        <v>245</v>
      </c>
      <c r="T560" s="24">
        <v>6461.35</v>
      </c>
      <c r="U560" s="24"/>
      <c r="V560" s="24"/>
      <c r="W560" s="24">
        <v>10208.040000000001</v>
      </c>
      <c r="X560" s="24">
        <v>3746.6900000000005</v>
      </c>
      <c r="Y560" s="24">
        <v>6461.35</v>
      </c>
    </row>
    <row r="561" spans="1:25" x14ac:dyDescent="0.25">
      <c r="A561" s="21">
        <v>213</v>
      </c>
      <c r="B561" s="22" t="s">
        <v>1827</v>
      </c>
      <c r="C561" s="22" t="s">
        <v>24</v>
      </c>
      <c r="D561" s="22" t="s">
        <v>31</v>
      </c>
      <c r="E561" s="22" t="s">
        <v>148</v>
      </c>
      <c r="F561" s="22" t="s">
        <v>149</v>
      </c>
      <c r="G561" s="22" t="s">
        <v>26</v>
      </c>
      <c r="H561" s="22" t="s">
        <v>241</v>
      </c>
      <c r="I561" s="22" t="s">
        <v>70</v>
      </c>
      <c r="J561" s="22" t="s">
        <v>71</v>
      </c>
      <c r="K561" s="22" t="s">
        <v>42</v>
      </c>
      <c r="L561" s="21">
        <v>1</v>
      </c>
      <c r="M561" s="22" t="s">
        <v>1650</v>
      </c>
      <c r="N561" s="22" t="s">
        <v>1337</v>
      </c>
      <c r="O561" s="22" t="s">
        <v>1338</v>
      </c>
      <c r="P561" s="22"/>
      <c r="Q561" s="21">
        <v>1</v>
      </c>
      <c r="R561" s="21" t="s">
        <v>30</v>
      </c>
      <c r="S561" s="23" t="s">
        <v>245</v>
      </c>
      <c r="T561" s="24">
        <v>5867.0300000000007</v>
      </c>
      <c r="U561" s="24"/>
      <c r="V561" s="24"/>
      <c r="W561" s="24">
        <v>9401.9</v>
      </c>
      <c r="X561" s="24">
        <v>3534.8699999999994</v>
      </c>
      <c r="Y561" s="24">
        <v>5867.0300000000007</v>
      </c>
    </row>
    <row r="562" spans="1:25" x14ac:dyDescent="0.25">
      <c r="A562" s="21">
        <v>214</v>
      </c>
      <c r="B562" s="22" t="s">
        <v>1827</v>
      </c>
      <c r="C562" s="22" t="s">
        <v>24</v>
      </c>
      <c r="D562" s="22" t="s">
        <v>47</v>
      </c>
      <c r="E562" s="22" t="s">
        <v>48</v>
      </c>
      <c r="F562" s="22" t="s">
        <v>49</v>
      </c>
      <c r="G562" s="22" t="s">
        <v>26</v>
      </c>
      <c r="H562" s="22" t="s">
        <v>233</v>
      </c>
      <c r="I562" s="22" t="s">
        <v>62</v>
      </c>
      <c r="J562" s="22" t="s">
        <v>46</v>
      </c>
      <c r="K562" s="22" t="s">
        <v>42</v>
      </c>
      <c r="L562" s="21">
        <v>1</v>
      </c>
      <c r="M562" s="22" t="s">
        <v>1651</v>
      </c>
      <c r="N562" s="22" t="s">
        <v>753</v>
      </c>
      <c r="O562" s="22" t="s">
        <v>754</v>
      </c>
      <c r="P562" s="22"/>
      <c r="Q562" s="21">
        <v>1</v>
      </c>
      <c r="R562" s="21" t="s">
        <v>30</v>
      </c>
      <c r="S562" s="23" t="s">
        <v>245</v>
      </c>
      <c r="T562" s="24">
        <v>11550.78</v>
      </c>
      <c r="U562" s="24"/>
      <c r="V562" s="24"/>
      <c r="W562" s="24">
        <v>16547.050000000003</v>
      </c>
      <c r="X562" s="24">
        <v>4996.2700000000023</v>
      </c>
      <c r="Y562" s="24">
        <v>11550.78</v>
      </c>
    </row>
    <row r="563" spans="1:25" x14ac:dyDescent="0.25">
      <c r="A563" s="21">
        <v>215</v>
      </c>
      <c r="B563" s="22" t="s">
        <v>1827</v>
      </c>
      <c r="C563" s="22" t="s">
        <v>24</v>
      </c>
      <c r="D563" s="22" t="s">
        <v>47</v>
      </c>
      <c r="E563" s="22" t="s">
        <v>48</v>
      </c>
      <c r="F563" s="22" t="s">
        <v>49</v>
      </c>
      <c r="G563" s="22" t="s">
        <v>26</v>
      </c>
      <c r="H563" s="22" t="s">
        <v>233</v>
      </c>
      <c r="I563" s="22" t="s">
        <v>62</v>
      </c>
      <c r="J563" s="22" t="s">
        <v>46</v>
      </c>
      <c r="K563" s="22" t="s">
        <v>42</v>
      </c>
      <c r="L563" s="21">
        <v>1</v>
      </c>
      <c r="M563" s="22" t="s">
        <v>1652</v>
      </c>
      <c r="N563" s="22" t="s">
        <v>772</v>
      </c>
      <c r="O563" s="22" t="s">
        <v>773</v>
      </c>
      <c r="P563" s="22"/>
      <c r="Q563" s="21">
        <v>1</v>
      </c>
      <c r="R563" s="21" t="s">
        <v>30</v>
      </c>
      <c r="S563" s="23" t="s">
        <v>245</v>
      </c>
      <c r="T563" s="24">
        <v>6791.2500000000009</v>
      </c>
      <c r="U563" s="24"/>
      <c r="V563" s="24"/>
      <c r="W563" s="24">
        <v>8994.4500000000007</v>
      </c>
      <c r="X563" s="24">
        <v>2203.1999999999998</v>
      </c>
      <c r="Y563" s="24">
        <v>6791.2500000000009</v>
      </c>
    </row>
    <row r="564" spans="1:25" x14ac:dyDescent="0.25">
      <c r="A564" s="21">
        <v>216</v>
      </c>
      <c r="B564" s="22" t="s">
        <v>1827</v>
      </c>
      <c r="C564" s="22" t="s">
        <v>24</v>
      </c>
      <c r="D564" s="22" t="s">
        <v>47</v>
      </c>
      <c r="E564" s="22" t="s">
        <v>48</v>
      </c>
      <c r="F564" s="22" t="s">
        <v>49</v>
      </c>
      <c r="G564" s="22" t="s">
        <v>26</v>
      </c>
      <c r="H564" s="22" t="s">
        <v>233</v>
      </c>
      <c r="I564" s="22" t="s">
        <v>62</v>
      </c>
      <c r="J564" s="22" t="s">
        <v>46</v>
      </c>
      <c r="K564" s="22" t="s">
        <v>42</v>
      </c>
      <c r="L564" s="21">
        <v>1</v>
      </c>
      <c r="M564" s="22" t="s">
        <v>1565</v>
      </c>
      <c r="N564" s="22" t="s">
        <v>1093</v>
      </c>
      <c r="O564" s="22" t="s">
        <v>1094</v>
      </c>
      <c r="P564" s="22"/>
      <c r="Q564" s="21">
        <v>1</v>
      </c>
      <c r="R564" s="21" t="s">
        <v>30</v>
      </c>
      <c r="S564" s="23" t="s">
        <v>225</v>
      </c>
      <c r="T564" s="24">
        <v>5363.7900000000009</v>
      </c>
      <c r="U564" s="24"/>
      <c r="V564" s="24"/>
      <c r="W564" s="24">
        <v>8944.4500000000007</v>
      </c>
      <c r="X564" s="24">
        <v>3580.6600000000003</v>
      </c>
      <c r="Y564" s="24">
        <v>5363.7900000000009</v>
      </c>
    </row>
    <row r="565" spans="1:25" x14ac:dyDescent="0.25">
      <c r="A565" s="21">
        <v>217</v>
      </c>
      <c r="B565" s="22" t="s">
        <v>1827</v>
      </c>
      <c r="C565" s="22" t="s">
        <v>24</v>
      </c>
      <c r="D565" s="22" t="s">
        <v>47</v>
      </c>
      <c r="E565" s="22" t="s">
        <v>48</v>
      </c>
      <c r="F565" s="22" t="s">
        <v>49</v>
      </c>
      <c r="G565" s="22" t="s">
        <v>26</v>
      </c>
      <c r="H565" s="22" t="s">
        <v>233</v>
      </c>
      <c r="I565" s="22" t="s">
        <v>62</v>
      </c>
      <c r="J565" s="22" t="s">
        <v>46</v>
      </c>
      <c r="K565" s="22" t="s">
        <v>42</v>
      </c>
      <c r="L565" s="21">
        <v>1</v>
      </c>
      <c r="M565" s="22" t="s">
        <v>1653</v>
      </c>
      <c r="N565" s="22" t="s">
        <v>1269</v>
      </c>
      <c r="O565" s="22" t="s">
        <v>1270</v>
      </c>
      <c r="P565" s="22"/>
      <c r="Q565" s="21">
        <v>1</v>
      </c>
      <c r="R565" s="21" t="s">
        <v>30</v>
      </c>
      <c r="S565" s="23" t="s">
        <v>245</v>
      </c>
      <c r="T565" s="24">
        <v>7333.16</v>
      </c>
      <c r="U565" s="24"/>
      <c r="V565" s="24"/>
      <c r="W565" s="24">
        <v>10208.040000000001</v>
      </c>
      <c r="X565" s="24">
        <v>2874.8800000000006</v>
      </c>
      <c r="Y565" s="24">
        <v>7333.16</v>
      </c>
    </row>
    <row r="566" spans="1:25" x14ac:dyDescent="0.25">
      <c r="A566" s="21">
        <v>218</v>
      </c>
      <c r="B566" s="22" t="s">
        <v>1827</v>
      </c>
      <c r="C566" s="22" t="s">
        <v>24</v>
      </c>
      <c r="D566" s="22" t="s">
        <v>47</v>
      </c>
      <c r="E566" s="22" t="s">
        <v>48</v>
      </c>
      <c r="F566" s="22" t="s">
        <v>49</v>
      </c>
      <c r="G566" s="22" t="s">
        <v>26</v>
      </c>
      <c r="H566" s="22" t="s">
        <v>233</v>
      </c>
      <c r="I566" s="22" t="s">
        <v>62</v>
      </c>
      <c r="J566" s="22" t="s">
        <v>46</v>
      </c>
      <c r="K566" s="22" t="s">
        <v>42</v>
      </c>
      <c r="L566" s="21">
        <v>1</v>
      </c>
      <c r="M566" s="22" t="s">
        <v>1654</v>
      </c>
      <c r="N566" s="22" t="s">
        <v>1359</v>
      </c>
      <c r="O566" s="22" t="s">
        <v>1360</v>
      </c>
      <c r="P566" s="22"/>
      <c r="Q566" s="21">
        <v>1</v>
      </c>
      <c r="R566" s="21" t="s">
        <v>30</v>
      </c>
      <c r="S566" s="23" t="s">
        <v>245</v>
      </c>
      <c r="T566" s="24">
        <v>6900.7200000000012</v>
      </c>
      <c r="U566" s="24"/>
      <c r="V566" s="24"/>
      <c r="W566" s="24">
        <v>8994.4500000000007</v>
      </c>
      <c r="X566" s="24">
        <v>2093.73</v>
      </c>
      <c r="Y566" s="24">
        <v>6900.7200000000012</v>
      </c>
    </row>
    <row r="567" spans="1:25" x14ac:dyDescent="0.25">
      <c r="A567" s="21">
        <v>219</v>
      </c>
      <c r="B567" s="22" t="s">
        <v>1827</v>
      </c>
      <c r="C567" s="22" t="s">
        <v>24</v>
      </c>
      <c r="D567" s="22" t="s">
        <v>31</v>
      </c>
      <c r="E567" s="22" t="s">
        <v>94</v>
      </c>
      <c r="F567" s="22" t="s">
        <v>95</v>
      </c>
      <c r="G567" s="22" t="s">
        <v>26</v>
      </c>
      <c r="H567" s="22" t="s">
        <v>233</v>
      </c>
      <c r="I567" s="22" t="s">
        <v>62</v>
      </c>
      <c r="J567" s="22" t="s">
        <v>46</v>
      </c>
      <c r="K567" s="22" t="s">
        <v>42</v>
      </c>
      <c r="L567" s="21">
        <v>1</v>
      </c>
      <c r="M567" s="22" t="s">
        <v>1655</v>
      </c>
      <c r="N567" s="22" t="s">
        <v>1005</v>
      </c>
      <c r="O567" s="22" t="s">
        <v>1006</v>
      </c>
      <c r="P567" s="22"/>
      <c r="Q567" s="21">
        <v>1</v>
      </c>
      <c r="R567" s="21" t="s">
        <v>30</v>
      </c>
      <c r="S567" s="23" t="s">
        <v>245</v>
      </c>
      <c r="T567" s="24">
        <v>6253.8600000000006</v>
      </c>
      <c r="U567" s="24"/>
      <c r="V567" s="24"/>
      <c r="W567" s="24">
        <v>8994.4500000000007</v>
      </c>
      <c r="X567" s="24">
        <v>2740.59</v>
      </c>
      <c r="Y567" s="24">
        <v>6253.8600000000006</v>
      </c>
    </row>
    <row r="568" spans="1:25" x14ac:dyDescent="0.25">
      <c r="A568" s="21">
        <v>220</v>
      </c>
      <c r="B568" s="22" t="s">
        <v>1827</v>
      </c>
      <c r="C568" s="22" t="s">
        <v>24</v>
      </c>
      <c r="D568" s="22" t="s">
        <v>31</v>
      </c>
      <c r="E568" s="22" t="s">
        <v>94</v>
      </c>
      <c r="F568" s="22" t="s">
        <v>95</v>
      </c>
      <c r="G568" s="22" t="s">
        <v>26</v>
      </c>
      <c r="H568" s="22" t="s">
        <v>241</v>
      </c>
      <c r="I568" s="22" t="s">
        <v>70</v>
      </c>
      <c r="J568" s="22" t="s">
        <v>71</v>
      </c>
      <c r="K568" s="22" t="s">
        <v>42</v>
      </c>
      <c r="L568" s="21">
        <v>1</v>
      </c>
      <c r="M568" s="22" t="s">
        <v>1657</v>
      </c>
      <c r="N568" s="22" t="s">
        <v>1052</v>
      </c>
      <c r="O568" s="22" t="s">
        <v>1053</v>
      </c>
      <c r="P568" s="22"/>
      <c r="Q568" s="21">
        <v>1</v>
      </c>
      <c r="R568" s="21" t="s">
        <v>30</v>
      </c>
      <c r="S568" s="23" t="s">
        <v>245</v>
      </c>
      <c r="T568" s="24">
        <v>5581.25</v>
      </c>
      <c r="U568" s="24"/>
      <c r="V568" s="24"/>
      <c r="W568" s="24">
        <v>9401.9</v>
      </c>
      <c r="X568" s="24">
        <v>3820.6499999999992</v>
      </c>
      <c r="Y568" s="24">
        <v>5581.25</v>
      </c>
    </row>
    <row r="569" spans="1:25" x14ac:dyDescent="0.25">
      <c r="A569" s="21">
        <v>221</v>
      </c>
      <c r="B569" s="22" t="s">
        <v>1827</v>
      </c>
      <c r="C569" s="22" t="s">
        <v>24</v>
      </c>
      <c r="D569" s="22" t="s">
        <v>31</v>
      </c>
      <c r="E569" s="22" t="s">
        <v>94</v>
      </c>
      <c r="F569" s="22" t="s">
        <v>95</v>
      </c>
      <c r="G569" s="22" t="s">
        <v>26</v>
      </c>
      <c r="H569" s="22" t="s">
        <v>241</v>
      </c>
      <c r="I569" s="22" t="s">
        <v>70</v>
      </c>
      <c r="J569" s="22" t="s">
        <v>71</v>
      </c>
      <c r="K569" s="22" t="s">
        <v>42</v>
      </c>
      <c r="L569" s="21">
        <v>1</v>
      </c>
      <c r="M569" s="22" t="s">
        <v>1658</v>
      </c>
      <c r="N569" s="22" t="s">
        <v>1328</v>
      </c>
      <c r="O569" s="22" t="s">
        <v>1329</v>
      </c>
      <c r="P569" s="22"/>
      <c r="Q569" s="21">
        <v>1</v>
      </c>
      <c r="R569" s="21" t="s">
        <v>30</v>
      </c>
      <c r="S569" s="23" t="s">
        <v>245</v>
      </c>
      <c r="T569" s="24">
        <v>4752.7800000000007</v>
      </c>
      <c r="U569" s="24"/>
      <c r="V569" s="24"/>
      <c r="W569" s="24">
        <v>9401.9</v>
      </c>
      <c r="X569" s="24">
        <v>4649.119999999999</v>
      </c>
      <c r="Y569" s="24">
        <v>4752.7800000000007</v>
      </c>
    </row>
    <row r="570" spans="1:25" x14ac:dyDescent="0.25">
      <c r="A570" s="21">
        <v>222</v>
      </c>
      <c r="B570" s="22" t="s">
        <v>1827</v>
      </c>
      <c r="C570" s="22" t="s">
        <v>24</v>
      </c>
      <c r="D570" s="22" t="s">
        <v>31</v>
      </c>
      <c r="E570" s="22" t="s">
        <v>158</v>
      </c>
      <c r="F570" s="22" t="s">
        <v>159</v>
      </c>
      <c r="G570" s="22" t="s">
        <v>26</v>
      </c>
      <c r="H570" s="22" t="s">
        <v>241</v>
      </c>
      <c r="I570" s="22" t="s">
        <v>70</v>
      </c>
      <c r="J570" s="22" t="s">
        <v>71</v>
      </c>
      <c r="K570" s="22" t="s">
        <v>42</v>
      </c>
      <c r="L570" s="21">
        <v>1</v>
      </c>
      <c r="M570" s="22" t="s">
        <v>1659</v>
      </c>
      <c r="N570" s="22" t="s">
        <v>243</v>
      </c>
      <c r="O570" s="22" t="s">
        <v>244</v>
      </c>
      <c r="P570" s="22"/>
      <c r="Q570" s="21">
        <v>1</v>
      </c>
      <c r="R570" s="21" t="s">
        <v>30</v>
      </c>
      <c r="S570" s="23" t="s">
        <v>245</v>
      </c>
      <c r="T570" s="24">
        <v>5740.88</v>
      </c>
      <c r="U570" s="24"/>
      <c r="V570" s="24"/>
      <c r="W570" s="24">
        <v>9401.9</v>
      </c>
      <c r="X570" s="24">
        <v>3661.0199999999995</v>
      </c>
      <c r="Y570" s="24">
        <v>5740.88</v>
      </c>
    </row>
    <row r="571" spans="1:25" x14ac:dyDescent="0.25">
      <c r="A571" s="21">
        <v>223</v>
      </c>
      <c r="B571" s="22" t="s">
        <v>1827</v>
      </c>
      <c r="C571" s="22" t="s">
        <v>24</v>
      </c>
      <c r="D571" s="22" t="s">
        <v>31</v>
      </c>
      <c r="E571" s="22" t="s">
        <v>158</v>
      </c>
      <c r="F571" s="22" t="s">
        <v>159</v>
      </c>
      <c r="G571" s="22" t="s">
        <v>26</v>
      </c>
      <c r="H571" s="22" t="s">
        <v>233</v>
      </c>
      <c r="I571" s="22" t="s">
        <v>62</v>
      </c>
      <c r="J571" s="22" t="s">
        <v>46</v>
      </c>
      <c r="K571" s="22" t="s">
        <v>42</v>
      </c>
      <c r="L571" s="21">
        <v>1</v>
      </c>
      <c r="M571" s="22" t="s">
        <v>1660</v>
      </c>
      <c r="N571" s="22" t="s">
        <v>612</v>
      </c>
      <c r="O571" s="22" t="s">
        <v>613</v>
      </c>
      <c r="P571" s="22"/>
      <c r="Q571" s="21">
        <v>1</v>
      </c>
      <c r="R571" s="21" t="s">
        <v>30</v>
      </c>
      <c r="S571" s="23" t="s">
        <v>245</v>
      </c>
      <c r="T571" s="24">
        <v>3140.87</v>
      </c>
      <c r="U571" s="24"/>
      <c r="V571" s="24"/>
      <c r="W571" s="24">
        <v>8994.4500000000007</v>
      </c>
      <c r="X571" s="24">
        <v>5853.5800000000008</v>
      </c>
      <c r="Y571" s="24">
        <v>3140.87</v>
      </c>
    </row>
    <row r="572" spans="1:25" x14ac:dyDescent="0.25">
      <c r="A572" s="21">
        <v>224</v>
      </c>
      <c r="B572" s="22" t="s">
        <v>1827</v>
      </c>
      <c r="C572" s="22" t="s">
        <v>24</v>
      </c>
      <c r="D572" s="22" t="s">
        <v>31</v>
      </c>
      <c r="E572" s="22" t="s">
        <v>158</v>
      </c>
      <c r="F572" s="22" t="s">
        <v>159</v>
      </c>
      <c r="G572" s="22" t="s">
        <v>26</v>
      </c>
      <c r="H572" s="22" t="s">
        <v>233</v>
      </c>
      <c r="I572" s="22" t="s">
        <v>62</v>
      </c>
      <c r="J572" s="22" t="s">
        <v>46</v>
      </c>
      <c r="K572" s="22" t="s">
        <v>42</v>
      </c>
      <c r="L572" s="21">
        <v>1</v>
      </c>
      <c r="M572" s="22" t="s">
        <v>1661</v>
      </c>
      <c r="N572" s="22" t="s">
        <v>709</v>
      </c>
      <c r="O572" s="22" t="s">
        <v>710</v>
      </c>
      <c r="P572" s="22"/>
      <c r="Q572" s="21">
        <v>1</v>
      </c>
      <c r="R572" s="21" t="s">
        <v>30</v>
      </c>
      <c r="S572" s="23" t="s">
        <v>245</v>
      </c>
      <c r="T572" s="24">
        <v>2138.9600000000019</v>
      </c>
      <c r="U572" s="24"/>
      <c r="V572" s="24"/>
      <c r="W572" s="24">
        <v>8994.4500000000007</v>
      </c>
      <c r="X572" s="24">
        <v>6855.4899999999989</v>
      </c>
      <c r="Y572" s="24">
        <v>2138.9600000000019</v>
      </c>
    </row>
    <row r="573" spans="1:25" x14ac:dyDescent="0.25">
      <c r="A573" s="21">
        <v>225</v>
      </c>
      <c r="B573" s="22" t="s">
        <v>1827</v>
      </c>
      <c r="C573" s="22" t="s">
        <v>24</v>
      </c>
      <c r="D573" s="22" t="s">
        <v>31</v>
      </c>
      <c r="E573" s="22" t="s">
        <v>158</v>
      </c>
      <c r="F573" s="22" t="s">
        <v>159</v>
      </c>
      <c r="G573" s="22" t="s">
        <v>26</v>
      </c>
      <c r="H573" s="22" t="s">
        <v>233</v>
      </c>
      <c r="I573" s="22" t="s">
        <v>62</v>
      </c>
      <c r="J573" s="22" t="s">
        <v>46</v>
      </c>
      <c r="K573" s="22" t="s">
        <v>42</v>
      </c>
      <c r="L573" s="21">
        <v>1</v>
      </c>
      <c r="M573" s="22" t="s">
        <v>1662</v>
      </c>
      <c r="N573" s="22" t="s">
        <v>847</v>
      </c>
      <c r="O573" s="22" t="s">
        <v>848</v>
      </c>
      <c r="P573" s="22"/>
      <c r="Q573" s="21">
        <v>1</v>
      </c>
      <c r="R573" s="21" t="s">
        <v>30</v>
      </c>
      <c r="S573" s="23" t="s">
        <v>245</v>
      </c>
      <c r="T573" s="24">
        <v>6661.2900000000009</v>
      </c>
      <c r="U573" s="24"/>
      <c r="V573" s="24"/>
      <c r="W573" s="24">
        <v>8994.4500000000007</v>
      </c>
      <c r="X573" s="24">
        <v>2333.16</v>
      </c>
      <c r="Y573" s="24">
        <v>6661.2900000000009</v>
      </c>
    </row>
    <row r="574" spans="1:25" x14ac:dyDescent="0.25">
      <c r="A574" s="21">
        <v>226</v>
      </c>
      <c r="B574" s="22" t="s">
        <v>1827</v>
      </c>
      <c r="C574" s="22" t="s">
        <v>24</v>
      </c>
      <c r="D574" s="22" t="s">
        <v>31</v>
      </c>
      <c r="E574" s="22" t="s">
        <v>158</v>
      </c>
      <c r="F574" s="22" t="s">
        <v>159</v>
      </c>
      <c r="G574" s="22" t="s">
        <v>26</v>
      </c>
      <c r="H574" s="22" t="s">
        <v>233</v>
      </c>
      <c r="I574" s="22" t="s">
        <v>62</v>
      </c>
      <c r="J574" s="22" t="s">
        <v>46</v>
      </c>
      <c r="K574" s="22" t="s">
        <v>42</v>
      </c>
      <c r="L574" s="21">
        <v>1</v>
      </c>
      <c r="M574" s="22" t="s">
        <v>1663</v>
      </c>
      <c r="N574" s="22" t="s">
        <v>1062</v>
      </c>
      <c r="O574" s="22" t="s">
        <v>1063</v>
      </c>
      <c r="P574" s="22"/>
      <c r="Q574" s="21">
        <v>1</v>
      </c>
      <c r="R574" s="21" t="s">
        <v>30</v>
      </c>
      <c r="S574" s="23" t="s">
        <v>245</v>
      </c>
      <c r="T574" s="24">
        <v>5461.35</v>
      </c>
      <c r="U574" s="24"/>
      <c r="V574" s="24"/>
      <c r="W574" s="24">
        <v>8994.4500000000007</v>
      </c>
      <c r="X574" s="24">
        <v>3533.1</v>
      </c>
      <c r="Y574" s="24">
        <v>5461.35</v>
      </c>
    </row>
    <row r="575" spans="1:25" x14ac:dyDescent="0.25">
      <c r="A575" s="21">
        <v>227</v>
      </c>
      <c r="B575" s="22" t="s">
        <v>1827</v>
      </c>
      <c r="C575" s="22" t="s">
        <v>24</v>
      </c>
      <c r="D575" s="22" t="s">
        <v>31</v>
      </c>
      <c r="E575" s="22" t="s">
        <v>158</v>
      </c>
      <c r="F575" s="22" t="s">
        <v>159</v>
      </c>
      <c r="G575" s="22" t="s">
        <v>26</v>
      </c>
      <c r="H575" s="22" t="s">
        <v>233</v>
      </c>
      <c r="I575" s="22" t="s">
        <v>62</v>
      </c>
      <c r="J575" s="22" t="s">
        <v>46</v>
      </c>
      <c r="K575" s="22" t="s">
        <v>42</v>
      </c>
      <c r="L575" s="21">
        <v>1</v>
      </c>
      <c r="M575" s="22" t="s">
        <v>1664</v>
      </c>
      <c r="N575" s="22" t="s">
        <v>1090</v>
      </c>
      <c r="O575" s="22" t="s">
        <v>1091</v>
      </c>
      <c r="P575" s="22"/>
      <c r="Q575" s="21">
        <v>1</v>
      </c>
      <c r="R575" s="21" t="s">
        <v>30</v>
      </c>
      <c r="S575" s="23" t="s">
        <v>245</v>
      </c>
      <c r="T575" s="24">
        <v>6571.68</v>
      </c>
      <c r="U575" s="24"/>
      <c r="V575" s="24"/>
      <c r="W575" s="24">
        <v>8994.4500000000007</v>
      </c>
      <c r="X575" s="24">
        <v>2422.77</v>
      </c>
      <c r="Y575" s="24">
        <v>6571.68</v>
      </c>
    </row>
    <row r="576" spans="1:25" x14ac:dyDescent="0.25">
      <c r="A576" s="21">
        <v>228</v>
      </c>
      <c r="B576" s="22" t="s">
        <v>1827</v>
      </c>
      <c r="C576" s="22" t="s">
        <v>24</v>
      </c>
      <c r="D576" s="22" t="s">
        <v>31</v>
      </c>
      <c r="E576" s="22" t="s">
        <v>158</v>
      </c>
      <c r="F576" s="22" t="s">
        <v>159</v>
      </c>
      <c r="G576" s="22" t="s">
        <v>26</v>
      </c>
      <c r="H576" s="22" t="s">
        <v>233</v>
      </c>
      <c r="I576" s="22" t="s">
        <v>62</v>
      </c>
      <c r="J576" s="22" t="s">
        <v>46</v>
      </c>
      <c r="K576" s="22" t="s">
        <v>42</v>
      </c>
      <c r="L576" s="21">
        <v>1</v>
      </c>
      <c r="M576" s="22" t="s">
        <v>1665</v>
      </c>
      <c r="N576" s="22" t="s">
        <v>1292</v>
      </c>
      <c r="O576" s="22" t="s">
        <v>1293</v>
      </c>
      <c r="P576" s="22"/>
      <c r="Q576" s="21">
        <v>1</v>
      </c>
      <c r="R576" s="21" t="s">
        <v>30</v>
      </c>
      <c r="S576" s="23" t="s">
        <v>271</v>
      </c>
      <c r="T576" s="24">
        <v>6900.7200000000012</v>
      </c>
      <c r="U576" s="24"/>
      <c r="V576" s="24"/>
      <c r="W576" s="24">
        <v>8994.4500000000007</v>
      </c>
      <c r="X576" s="24">
        <v>2093.73</v>
      </c>
      <c r="Y576" s="24">
        <v>6900.7200000000012</v>
      </c>
    </row>
    <row r="577" spans="1:25" x14ac:dyDescent="0.25">
      <c r="A577" s="21">
        <v>229</v>
      </c>
      <c r="B577" s="22" t="s">
        <v>1827</v>
      </c>
      <c r="C577" s="22" t="s">
        <v>24</v>
      </c>
      <c r="D577" s="22" t="s">
        <v>31</v>
      </c>
      <c r="E577" s="22" t="s">
        <v>158</v>
      </c>
      <c r="F577" s="22" t="s">
        <v>159</v>
      </c>
      <c r="G577" s="22" t="s">
        <v>26</v>
      </c>
      <c r="H577" s="22" t="s">
        <v>233</v>
      </c>
      <c r="I577" s="22" t="s">
        <v>62</v>
      </c>
      <c r="J577" s="22" t="s">
        <v>46</v>
      </c>
      <c r="K577" s="22" t="s">
        <v>42</v>
      </c>
      <c r="L577" s="21">
        <v>1</v>
      </c>
      <c r="M577" s="22" t="s">
        <v>1666</v>
      </c>
      <c r="N577" s="22" t="s">
        <v>1396</v>
      </c>
      <c r="O577" s="22" t="s">
        <v>1397</v>
      </c>
      <c r="P577" s="22"/>
      <c r="Q577" s="21">
        <v>1</v>
      </c>
      <c r="R577" s="21" t="s">
        <v>30</v>
      </c>
      <c r="S577" s="23" t="s">
        <v>245</v>
      </c>
      <c r="T577" s="24">
        <v>3849.9100000000008</v>
      </c>
      <c r="U577" s="24"/>
      <c r="V577" s="24"/>
      <c r="W577" s="24">
        <v>8994.4500000000007</v>
      </c>
      <c r="X577" s="24">
        <v>5144.54</v>
      </c>
      <c r="Y577" s="24">
        <v>3849.9100000000008</v>
      </c>
    </row>
    <row r="578" spans="1:25" x14ac:dyDescent="0.25">
      <c r="A578" s="21">
        <v>230</v>
      </c>
      <c r="B578" s="22" t="s">
        <v>1827</v>
      </c>
      <c r="C578" s="22" t="s">
        <v>24</v>
      </c>
      <c r="D578" s="22" t="s">
        <v>31</v>
      </c>
      <c r="E578" s="22" t="s">
        <v>124</v>
      </c>
      <c r="F578" s="22" t="s">
        <v>125</v>
      </c>
      <c r="G578" s="22" t="s">
        <v>26</v>
      </c>
      <c r="H578" s="22" t="s">
        <v>241</v>
      </c>
      <c r="I578" s="22" t="s">
        <v>70</v>
      </c>
      <c r="J578" s="22" t="s">
        <v>71</v>
      </c>
      <c r="K578" s="22" t="s">
        <v>42</v>
      </c>
      <c r="L578" s="21">
        <v>1</v>
      </c>
      <c r="M578" s="22" t="s">
        <v>1667</v>
      </c>
      <c r="N578" s="22" t="s">
        <v>331</v>
      </c>
      <c r="O578" s="22" t="s">
        <v>332</v>
      </c>
      <c r="P578" s="22"/>
      <c r="Q578" s="21">
        <v>1</v>
      </c>
      <c r="R578" s="21" t="s">
        <v>30</v>
      </c>
      <c r="S578" s="23" t="s">
        <v>245</v>
      </c>
      <c r="T578" s="24">
        <v>5005.0600000000004</v>
      </c>
      <c r="U578" s="24"/>
      <c r="V578" s="24"/>
      <c r="W578" s="24">
        <v>9401.9</v>
      </c>
      <c r="X578" s="24">
        <v>4396.8399999999992</v>
      </c>
      <c r="Y578" s="24">
        <v>5005.0600000000004</v>
      </c>
    </row>
    <row r="579" spans="1:25" x14ac:dyDescent="0.25">
      <c r="A579" s="21">
        <v>231</v>
      </c>
      <c r="B579" s="22" t="s">
        <v>1827</v>
      </c>
      <c r="C579" s="22" t="s">
        <v>24</v>
      </c>
      <c r="D579" s="22" t="s">
        <v>31</v>
      </c>
      <c r="E579" s="22" t="s">
        <v>124</v>
      </c>
      <c r="F579" s="22" t="s">
        <v>125</v>
      </c>
      <c r="G579" s="22" t="s">
        <v>26</v>
      </c>
      <c r="H579" s="22" t="s">
        <v>233</v>
      </c>
      <c r="I579" s="22" t="s">
        <v>62</v>
      </c>
      <c r="J579" s="22" t="s">
        <v>46</v>
      </c>
      <c r="K579" s="22" t="s">
        <v>42</v>
      </c>
      <c r="L579" s="21">
        <v>1</v>
      </c>
      <c r="M579" s="22" t="s">
        <v>1668</v>
      </c>
      <c r="N579" s="22" t="s">
        <v>473</v>
      </c>
      <c r="O579" s="22" t="s">
        <v>474</v>
      </c>
      <c r="P579" s="22"/>
      <c r="Q579" s="21">
        <v>1</v>
      </c>
      <c r="R579" s="21" t="s">
        <v>30</v>
      </c>
      <c r="S579" s="23" t="s">
        <v>245</v>
      </c>
      <c r="T579" s="24">
        <v>6900.7200000000012</v>
      </c>
      <c r="U579" s="24"/>
      <c r="V579" s="24"/>
      <c r="W579" s="24">
        <v>8994.4500000000007</v>
      </c>
      <c r="X579" s="24">
        <v>2093.73</v>
      </c>
      <c r="Y579" s="24">
        <v>6900.7200000000012</v>
      </c>
    </row>
    <row r="580" spans="1:25" x14ac:dyDescent="0.25">
      <c r="A580" s="21">
        <v>232</v>
      </c>
      <c r="B580" s="22" t="s">
        <v>1827</v>
      </c>
      <c r="C580" s="22" t="s">
        <v>24</v>
      </c>
      <c r="D580" s="22" t="s">
        <v>31</v>
      </c>
      <c r="E580" s="22" t="s">
        <v>124</v>
      </c>
      <c r="F580" s="22" t="s">
        <v>125</v>
      </c>
      <c r="G580" s="22" t="s">
        <v>26</v>
      </c>
      <c r="H580" s="22" t="s">
        <v>233</v>
      </c>
      <c r="I580" s="22" t="s">
        <v>62</v>
      </c>
      <c r="J580" s="22" t="s">
        <v>46</v>
      </c>
      <c r="K580" s="22" t="s">
        <v>42</v>
      </c>
      <c r="L580" s="21">
        <v>1</v>
      </c>
      <c r="M580" s="22" t="s">
        <v>1669</v>
      </c>
      <c r="N580" s="22" t="s">
        <v>1002</v>
      </c>
      <c r="O580" s="22" t="s">
        <v>1003</v>
      </c>
      <c r="P580" s="22"/>
      <c r="Q580" s="21">
        <v>1</v>
      </c>
      <c r="R580" s="21" t="s">
        <v>30</v>
      </c>
      <c r="S580" s="23">
        <v>39326</v>
      </c>
      <c r="T580" s="24">
        <v>5672.8000000000011</v>
      </c>
      <c r="U580" s="24"/>
      <c r="V580" s="24"/>
      <c r="W580" s="24">
        <v>8994.4500000000007</v>
      </c>
      <c r="X580" s="24">
        <v>3321.65</v>
      </c>
      <c r="Y580" s="24">
        <v>5672.8000000000011</v>
      </c>
    </row>
    <row r="581" spans="1:25" x14ac:dyDescent="0.25">
      <c r="A581" s="21">
        <v>233</v>
      </c>
      <c r="B581" s="22" t="s">
        <v>1827</v>
      </c>
      <c r="C581" s="22" t="s">
        <v>24</v>
      </c>
      <c r="D581" s="22" t="s">
        <v>31</v>
      </c>
      <c r="E581" s="22" t="s">
        <v>124</v>
      </c>
      <c r="F581" s="22" t="s">
        <v>125</v>
      </c>
      <c r="G581" s="22" t="s">
        <v>26</v>
      </c>
      <c r="H581" s="22" t="s">
        <v>233</v>
      </c>
      <c r="I581" s="22" t="s">
        <v>62</v>
      </c>
      <c r="J581" s="22" t="s">
        <v>46</v>
      </c>
      <c r="K581" s="22" t="s">
        <v>42</v>
      </c>
      <c r="L581" s="21">
        <v>1</v>
      </c>
      <c r="M581" s="22" t="s">
        <v>1670</v>
      </c>
      <c r="N581" s="22" t="s">
        <v>1081</v>
      </c>
      <c r="O581" s="22" t="s">
        <v>1082</v>
      </c>
      <c r="P581" s="22"/>
      <c r="Q581" s="21">
        <v>1</v>
      </c>
      <c r="R581" s="21" t="s">
        <v>30</v>
      </c>
      <c r="S581" s="23" t="s">
        <v>245</v>
      </c>
      <c r="T581" s="24">
        <v>5550.7800000000007</v>
      </c>
      <c r="U581" s="24"/>
      <c r="V581" s="24"/>
      <c r="W581" s="24">
        <v>8994.4500000000007</v>
      </c>
      <c r="X581" s="24">
        <v>3443.67</v>
      </c>
      <c r="Y581" s="24">
        <v>5550.7800000000007</v>
      </c>
    </row>
    <row r="582" spans="1:25" x14ac:dyDescent="0.25">
      <c r="A582" s="21">
        <v>234</v>
      </c>
      <c r="B582" s="22" t="s">
        <v>1827</v>
      </c>
      <c r="C582" s="22" t="s">
        <v>24</v>
      </c>
      <c r="D582" s="22" t="s">
        <v>31</v>
      </c>
      <c r="E582" s="22" t="s">
        <v>124</v>
      </c>
      <c r="F582" s="22" t="s">
        <v>125</v>
      </c>
      <c r="G582" s="22" t="s">
        <v>26</v>
      </c>
      <c r="H582" s="22" t="s">
        <v>233</v>
      </c>
      <c r="I582" s="22" t="s">
        <v>62</v>
      </c>
      <c r="J582" s="22" t="s">
        <v>46</v>
      </c>
      <c r="K582" s="22" t="s">
        <v>42</v>
      </c>
      <c r="L582" s="21">
        <v>1</v>
      </c>
      <c r="M582" s="22" t="s">
        <v>1671</v>
      </c>
      <c r="N582" s="22" t="s">
        <v>1229</v>
      </c>
      <c r="O582" s="22" t="s">
        <v>1230</v>
      </c>
      <c r="P582" s="22"/>
      <c r="Q582" s="21">
        <v>1</v>
      </c>
      <c r="R582" s="21" t="s">
        <v>30</v>
      </c>
      <c r="S582" s="23" t="s">
        <v>257</v>
      </c>
      <c r="T582" s="24">
        <v>1596.4799999999996</v>
      </c>
      <c r="U582" s="24"/>
      <c r="V582" s="24"/>
      <c r="W582" s="24">
        <v>8994.4500000000007</v>
      </c>
      <c r="X582" s="24">
        <v>7397.9700000000012</v>
      </c>
      <c r="Y582" s="24">
        <v>1596.4799999999996</v>
      </c>
    </row>
    <row r="583" spans="1:25" x14ac:dyDescent="0.25">
      <c r="A583" s="21">
        <v>235</v>
      </c>
      <c r="B583" s="22" t="s">
        <v>1827</v>
      </c>
      <c r="C583" s="22" t="s">
        <v>24</v>
      </c>
      <c r="D583" s="22" t="s">
        <v>31</v>
      </c>
      <c r="E583" s="22" t="s">
        <v>166</v>
      </c>
      <c r="F583" s="22" t="s">
        <v>167</v>
      </c>
      <c r="G583" s="22" t="s">
        <v>26</v>
      </c>
      <c r="H583" s="22" t="s">
        <v>233</v>
      </c>
      <c r="I583" s="22" t="s">
        <v>62</v>
      </c>
      <c r="J583" s="22" t="s">
        <v>46</v>
      </c>
      <c r="K583" s="22" t="s">
        <v>42</v>
      </c>
      <c r="L583" s="21">
        <v>1</v>
      </c>
      <c r="M583" s="22" t="s">
        <v>1672</v>
      </c>
      <c r="N583" s="22" t="s">
        <v>371</v>
      </c>
      <c r="O583" s="22" t="s">
        <v>372</v>
      </c>
      <c r="P583" s="22"/>
      <c r="Q583" s="21">
        <v>1</v>
      </c>
      <c r="R583" s="21" t="s">
        <v>30</v>
      </c>
      <c r="S583" s="23" t="s">
        <v>245</v>
      </c>
      <c r="T583" s="24">
        <v>4261.0600000000013</v>
      </c>
      <c r="U583" s="24"/>
      <c r="V583" s="24"/>
      <c r="W583" s="24">
        <v>8994.4500000000007</v>
      </c>
      <c r="X583" s="24">
        <v>4733.3899999999994</v>
      </c>
      <c r="Y583" s="24">
        <v>4261.0600000000013</v>
      </c>
    </row>
    <row r="584" spans="1:25" x14ac:dyDescent="0.25">
      <c r="A584" s="21">
        <v>236</v>
      </c>
      <c r="B584" s="22" t="s">
        <v>1827</v>
      </c>
      <c r="C584" s="22" t="s">
        <v>24</v>
      </c>
      <c r="D584" s="22" t="s">
        <v>31</v>
      </c>
      <c r="E584" s="22" t="s">
        <v>166</v>
      </c>
      <c r="F584" s="22" t="s">
        <v>167</v>
      </c>
      <c r="G584" s="22" t="s">
        <v>26</v>
      </c>
      <c r="H584" s="22" t="s">
        <v>233</v>
      </c>
      <c r="I584" s="22" t="s">
        <v>62</v>
      </c>
      <c r="J584" s="22" t="s">
        <v>46</v>
      </c>
      <c r="K584" s="22" t="s">
        <v>42</v>
      </c>
      <c r="L584" s="21">
        <v>1</v>
      </c>
      <c r="M584" s="22" t="s">
        <v>1673</v>
      </c>
      <c r="N584" s="22" t="s">
        <v>644</v>
      </c>
      <c r="O584" s="22" t="s">
        <v>645</v>
      </c>
      <c r="P584" s="22"/>
      <c r="Q584" s="21">
        <v>1</v>
      </c>
      <c r="R584" s="21" t="s">
        <v>30</v>
      </c>
      <c r="S584" s="23" t="s">
        <v>245</v>
      </c>
      <c r="T584" s="24">
        <v>5550.7800000000007</v>
      </c>
      <c r="U584" s="24"/>
      <c r="V584" s="24"/>
      <c r="W584" s="24">
        <v>8994.4500000000007</v>
      </c>
      <c r="X584" s="24">
        <v>3443.67</v>
      </c>
      <c r="Y584" s="24">
        <v>5550.7800000000007</v>
      </c>
    </row>
    <row r="585" spans="1:25" x14ac:dyDescent="0.25">
      <c r="A585" s="21">
        <v>237</v>
      </c>
      <c r="B585" s="22" t="s">
        <v>1827</v>
      </c>
      <c r="C585" s="22" t="s">
        <v>24</v>
      </c>
      <c r="D585" s="22" t="s">
        <v>31</v>
      </c>
      <c r="E585" s="22" t="s">
        <v>166</v>
      </c>
      <c r="F585" s="22" t="s">
        <v>167</v>
      </c>
      <c r="G585" s="22" t="s">
        <v>26</v>
      </c>
      <c r="H585" s="22" t="s">
        <v>233</v>
      </c>
      <c r="I585" s="22" t="s">
        <v>62</v>
      </c>
      <c r="J585" s="22" t="s">
        <v>46</v>
      </c>
      <c r="K585" s="22" t="s">
        <v>42</v>
      </c>
      <c r="L585" s="21">
        <v>1</v>
      </c>
      <c r="M585" s="22" t="s">
        <v>1674</v>
      </c>
      <c r="N585" s="22" t="s">
        <v>902</v>
      </c>
      <c r="O585" s="22" t="s">
        <v>903</v>
      </c>
      <c r="P585" s="22"/>
      <c r="Q585" s="21">
        <v>1</v>
      </c>
      <c r="R585" s="21" t="s">
        <v>30</v>
      </c>
      <c r="S585" s="23" t="s">
        <v>245</v>
      </c>
      <c r="T585" s="24">
        <v>6900.7200000000012</v>
      </c>
      <c r="U585" s="24"/>
      <c r="V585" s="24"/>
      <c r="W585" s="24">
        <v>8994.4500000000007</v>
      </c>
      <c r="X585" s="24">
        <v>2093.73</v>
      </c>
      <c r="Y585" s="24">
        <v>6900.7200000000012</v>
      </c>
    </row>
    <row r="586" spans="1:25" x14ac:dyDescent="0.25">
      <c r="A586" s="21">
        <v>238</v>
      </c>
      <c r="B586" s="22" t="s">
        <v>1827</v>
      </c>
      <c r="C586" s="22" t="s">
        <v>24</v>
      </c>
      <c r="D586" s="22" t="s">
        <v>31</v>
      </c>
      <c r="E586" s="22" t="s">
        <v>166</v>
      </c>
      <c r="F586" s="22" t="s">
        <v>167</v>
      </c>
      <c r="G586" s="22" t="s">
        <v>26</v>
      </c>
      <c r="H586" s="22" t="s">
        <v>241</v>
      </c>
      <c r="I586" s="22" t="s">
        <v>70</v>
      </c>
      <c r="J586" s="22" t="s">
        <v>71</v>
      </c>
      <c r="K586" s="22" t="s">
        <v>42</v>
      </c>
      <c r="L586" s="21">
        <v>1</v>
      </c>
      <c r="M586" s="22" t="s">
        <v>1675</v>
      </c>
      <c r="N586" s="22" t="s">
        <v>999</v>
      </c>
      <c r="O586" s="22" t="s">
        <v>1000</v>
      </c>
      <c r="P586" s="22"/>
      <c r="Q586" s="21">
        <v>1</v>
      </c>
      <c r="R586" s="21" t="s">
        <v>30</v>
      </c>
      <c r="S586" s="23" t="s">
        <v>245</v>
      </c>
      <c r="T586" s="24">
        <v>5672.7300000000005</v>
      </c>
      <c r="U586" s="24"/>
      <c r="V586" s="24"/>
      <c r="W586" s="24">
        <v>9401.9</v>
      </c>
      <c r="X586" s="24">
        <v>3729.1699999999992</v>
      </c>
      <c r="Y586" s="24">
        <v>5672.7300000000005</v>
      </c>
    </row>
    <row r="587" spans="1:25" x14ac:dyDescent="0.25">
      <c r="A587" s="21">
        <v>239</v>
      </c>
      <c r="B587" s="22" t="s">
        <v>1827</v>
      </c>
      <c r="C587" s="22" t="s">
        <v>24</v>
      </c>
      <c r="D587" s="22" t="s">
        <v>31</v>
      </c>
      <c r="E587" s="22" t="s">
        <v>166</v>
      </c>
      <c r="F587" s="22" t="s">
        <v>167</v>
      </c>
      <c r="G587" s="22" t="s">
        <v>26</v>
      </c>
      <c r="H587" s="22" t="s">
        <v>233</v>
      </c>
      <c r="I587" s="22" t="s">
        <v>62</v>
      </c>
      <c r="J587" s="22" t="s">
        <v>46</v>
      </c>
      <c r="K587" s="22" t="s">
        <v>42</v>
      </c>
      <c r="L587" s="21">
        <v>1</v>
      </c>
      <c r="M587" s="22" t="s">
        <v>1676</v>
      </c>
      <c r="N587" s="22" t="s">
        <v>1099</v>
      </c>
      <c r="O587" s="22" t="s">
        <v>1100</v>
      </c>
      <c r="P587" s="22"/>
      <c r="Q587" s="21">
        <v>1</v>
      </c>
      <c r="R587" s="21" t="s">
        <v>30</v>
      </c>
      <c r="S587" s="23" t="s">
        <v>257</v>
      </c>
      <c r="T587" s="24">
        <v>6072.5500000000011</v>
      </c>
      <c r="U587" s="24"/>
      <c r="V587" s="24"/>
      <c r="W587" s="24">
        <v>8994.4500000000007</v>
      </c>
      <c r="X587" s="24">
        <v>2921.9</v>
      </c>
      <c r="Y587" s="24">
        <v>6072.5500000000011</v>
      </c>
    </row>
    <row r="588" spans="1:25" x14ac:dyDescent="0.25">
      <c r="A588" s="21">
        <v>240</v>
      </c>
      <c r="B588" s="22" t="s">
        <v>1827</v>
      </c>
      <c r="C588" s="22" t="s">
        <v>24</v>
      </c>
      <c r="D588" s="22" t="s">
        <v>31</v>
      </c>
      <c r="E588" s="22" t="s">
        <v>166</v>
      </c>
      <c r="F588" s="22" t="s">
        <v>167</v>
      </c>
      <c r="G588" s="22" t="s">
        <v>26</v>
      </c>
      <c r="H588" s="22" t="s">
        <v>233</v>
      </c>
      <c r="I588" s="22" t="s">
        <v>62</v>
      </c>
      <c r="J588" s="22" t="s">
        <v>46</v>
      </c>
      <c r="K588" s="22" t="s">
        <v>42</v>
      </c>
      <c r="L588" s="21">
        <v>1</v>
      </c>
      <c r="M588" s="22" t="s">
        <v>1677</v>
      </c>
      <c r="N588" s="22" t="s">
        <v>1181</v>
      </c>
      <c r="O588" s="22" t="s">
        <v>1182</v>
      </c>
      <c r="P588" s="22"/>
      <c r="Q588" s="21">
        <v>1</v>
      </c>
      <c r="R588" s="21" t="s">
        <v>30</v>
      </c>
      <c r="S588" s="23" t="s">
        <v>245</v>
      </c>
      <c r="T588" s="24">
        <v>6900.7200000000012</v>
      </c>
      <c r="U588" s="24"/>
      <c r="V588" s="24"/>
      <c r="W588" s="24">
        <v>8994.4500000000007</v>
      </c>
      <c r="X588" s="24">
        <v>2093.73</v>
      </c>
      <c r="Y588" s="24">
        <v>6900.7200000000012</v>
      </c>
    </row>
    <row r="589" spans="1:25" x14ac:dyDescent="0.25">
      <c r="A589" s="21">
        <v>241</v>
      </c>
      <c r="B589" s="22" t="s">
        <v>1827</v>
      </c>
      <c r="C589" s="22" t="s">
        <v>24</v>
      </c>
      <c r="D589" s="22" t="s">
        <v>31</v>
      </c>
      <c r="E589" s="22" t="s">
        <v>166</v>
      </c>
      <c r="F589" s="22" t="s">
        <v>167</v>
      </c>
      <c r="G589" s="22" t="s">
        <v>26</v>
      </c>
      <c r="H589" s="22" t="s">
        <v>233</v>
      </c>
      <c r="I589" s="22" t="s">
        <v>62</v>
      </c>
      <c r="J589" s="22" t="s">
        <v>46</v>
      </c>
      <c r="K589" s="22" t="s">
        <v>42</v>
      </c>
      <c r="L589" s="21">
        <v>1</v>
      </c>
      <c r="M589" s="22" t="s">
        <v>1678</v>
      </c>
      <c r="N589" s="22" t="s">
        <v>1187</v>
      </c>
      <c r="O589" s="22" t="s">
        <v>1188</v>
      </c>
      <c r="P589" s="22"/>
      <c r="Q589" s="21">
        <v>1</v>
      </c>
      <c r="R589" s="21" t="s">
        <v>30</v>
      </c>
      <c r="S589" s="23" t="s">
        <v>245</v>
      </c>
      <c r="T589" s="24">
        <v>5348.4000000000005</v>
      </c>
      <c r="U589" s="24"/>
      <c r="V589" s="24"/>
      <c r="W589" s="24">
        <v>8994.4500000000007</v>
      </c>
      <c r="X589" s="24">
        <v>3646.05</v>
      </c>
      <c r="Y589" s="24">
        <v>5348.4000000000005</v>
      </c>
    </row>
    <row r="590" spans="1:25" x14ac:dyDescent="0.25">
      <c r="A590" s="21">
        <v>242</v>
      </c>
      <c r="B590" s="22" t="s">
        <v>1827</v>
      </c>
      <c r="C590" s="22" t="s">
        <v>24</v>
      </c>
      <c r="D590" s="22" t="s">
        <v>54</v>
      </c>
      <c r="E590" s="22" t="s">
        <v>139</v>
      </c>
      <c r="F590" s="22" t="s">
        <v>140</v>
      </c>
      <c r="G590" s="22" t="s">
        <v>26</v>
      </c>
      <c r="H590" s="22" t="s">
        <v>253</v>
      </c>
      <c r="I590" s="22" t="s">
        <v>34</v>
      </c>
      <c r="J590" s="22" t="s">
        <v>28</v>
      </c>
      <c r="K590" s="22" t="s">
        <v>29</v>
      </c>
      <c r="L590" s="21">
        <v>1</v>
      </c>
      <c r="M590" s="22" t="s">
        <v>1679</v>
      </c>
      <c r="N590" s="22" t="s">
        <v>255</v>
      </c>
      <c r="O590" s="22" t="s">
        <v>256</v>
      </c>
      <c r="P590" s="22"/>
      <c r="Q590" s="21">
        <v>1</v>
      </c>
      <c r="R590" s="21" t="s">
        <v>30</v>
      </c>
      <c r="S590" s="23">
        <v>39630</v>
      </c>
      <c r="T590" s="24">
        <v>8070.27</v>
      </c>
      <c r="U590" s="24"/>
      <c r="V590" s="24"/>
      <c r="W590" s="24">
        <v>16484.150000000001</v>
      </c>
      <c r="X590" s="24">
        <v>8413.880000000001</v>
      </c>
      <c r="Y590" s="24">
        <v>8070.27</v>
      </c>
    </row>
    <row r="591" spans="1:25" x14ac:dyDescent="0.25">
      <c r="A591" s="21">
        <v>243</v>
      </c>
      <c r="B591" s="22" t="s">
        <v>1827</v>
      </c>
      <c r="C591" s="22" t="s">
        <v>24</v>
      </c>
      <c r="D591" s="22" t="s">
        <v>54</v>
      </c>
      <c r="E591" s="22" t="s">
        <v>139</v>
      </c>
      <c r="F591" s="22" t="s">
        <v>140</v>
      </c>
      <c r="G591" s="22" t="s">
        <v>26</v>
      </c>
      <c r="H591" s="22" t="s">
        <v>233</v>
      </c>
      <c r="I591" s="22" t="s">
        <v>62</v>
      </c>
      <c r="J591" s="22" t="s">
        <v>46</v>
      </c>
      <c r="K591" s="22" t="s">
        <v>42</v>
      </c>
      <c r="L591" s="21">
        <v>1</v>
      </c>
      <c r="M591" s="22" t="s">
        <v>1680</v>
      </c>
      <c r="N591" s="22" t="s">
        <v>282</v>
      </c>
      <c r="O591" s="22" t="s">
        <v>283</v>
      </c>
      <c r="P591" s="22"/>
      <c r="Q591" s="21">
        <v>1</v>
      </c>
      <c r="R591" s="21" t="s">
        <v>30</v>
      </c>
      <c r="S591" s="23">
        <v>39448</v>
      </c>
      <c r="T591" s="24">
        <v>7117.920000000001</v>
      </c>
      <c r="U591" s="24"/>
      <c r="V591" s="24"/>
      <c r="W591" s="24">
        <v>8994.4500000000007</v>
      </c>
      <c r="X591" s="24">
        <v>1876.5299999999997</v>
      </c>
      <c r="Y591" s="24">
        <v>7117.920000000001</v>
      </c>
    </row>
    <row r="592" spans="1:25" x14ac:dyDescent="0.25">
      <c r="A592" s="21">
        <v>244</v>
      </c>
      <c r="B592" s="22" t="s">
        <v>1827</v>
      </c>
      <c r="C592" s="22" t="s">
        <v>24</v>
      </c>
      <c r="D592" s="22" t="s">
        <v>54</v>
      </c>
      <c r="E592" s="22" t="s">
        <v>139</v>
      </c>
      <c r="F592" s="22" t="s">
        <v>140</v>
      </c>
      <c r="G592" s="22" t="s">
        <v>26</v>
      </c>
      <c r="H592" s="22" t="s">
        <v>233</v>
      </c>
      <c r="I592" s="22" t="s">
        <v>62</v>
      </c>
      <c r="J592" s="22" t="s">
        <v>46</v>
      </c>
      <c r="K592" s="22" t="s">
        <v>42</v>
      </c>
      <c r="L592" s="21">
        <v>1</v>
      </c>
      <c r="M592" s="22" t="s">
        <v>1681</v>
      </c>
      <c r="N592" s="22" t="s">
        <v>306</v>
      </c>
      <c r="O592" s="22" t="s">
        <v>307</v>
      </c>
      <c r="P592" s="22"/>
      <c r="Q592" s="21">
        <v>1</v>
      </c>
      <c r="R592" s="21" t="s">
        <v>30</v>
      </c>
      <c r="S592" s="23">
        <v>39448</v>
      </c>
      <c r="T592" s="24">
        <v>4432.0200000000004</v>
      </c>
      <c r="U592" s="24"/>
      <c r="V592" s="24"/>
      <c r="W592" s="24">
        <v>8994.4500000000007</v>
      </c>
      <c r="X592" s="24">
        <v>4562.43</v>
      </c>
      <c r="Y592" s="24">
        <v>4432.0200000000004</v>
      </c>
    </row>
    <row r="593" spans="1:25" x14ac:dyDescent="0.25">
      <c r="A593" s="21">
        <v>245</v>
      </c>
      <c r="B593" s="22" t="s">
        <v>1827</v>
      </c>
      <c r="C593" s="22" t="s">
        <v>24</v>
      </c>
      <c r="D593" s="22" t="s">
        <v>54</v>
      </c>
      <c r="E593" s="22" t="s">
        <v>139</v>
      </c>
      <c r="F593" s="22" t="s">
        <v>140</v>
      </c>
      <c r="G593" s="22" t="s">
        <v>26</v>
      </c>
      <c r="H593" s="22" t="s">
        <v>233</v>
      </c>
      <c r="I593" s="22" t="s">
        <v>62</v>
      </c>
      <c r="J593" s="22" t="s">
        <v>46</v>
      </c>
      <c r="K593" s="22" t="s">
        <v>42</v>
      </c>
      <c r="L593" s="21">
        <v>1</v>
      </c>
      <c r="M593" s="22" t="s">
        <v>1682</v>
      </c>
      <c r="N593" s="22" t="s">
        <v>404</v>
      </c>
      <c r="O593" s="22" t="s">
        <v>405</v>
      </c>
      <c r="P593" s="22"/>
      <c r="Q593" s="21">
        <v>1</v>
      </c>
      <c r="R593" s="21" t="s">
        <v>30</v>
      </c>
      <c r="S593" s="23">
        <v>42186</v>
      </c>
      <c r="T593" s="24">
        <v>6826.89</v>
      </c>
      <c r="U593" s="24"/>
      <c r="V593" s="24"/>
      <c r="W593" s="24">
        <v>8944.4500000000007</v>
      </c>
      <c r="X593" s="24">
        <v>2117.5600000000004</v>
      </c>
      <c r="Y593" s="24">
        <v>6826.89</v>
      </c>
    </row>
    <row r="594" spans="1:25" x14ac:dyDescent="0.25">
      <c r="A594" s="21">
        <v>246</v>
      </c>
      <c r="B594" s="22" t="s">
        <v>1827</v>
      </c>
      <c r="C594" s="22" t="s">
        <v>24</v>
      </c>
      <c r="D594" s="22" t="s">
        <v>54</v>
      </c>
      <c r="E594" s="22" t="s">
        <v>139</v>
      </c>
      <c r="F594" s="22" t="s">
        <v>140</v>
      </c>
      <c r="G594" s="22" t="s">
        <v>26</v>
      </c>
      <c r="H594" s="22" t="s">
        <v>233</v>
      </c>
      <c r="I594" s="22" t="s">
        <v>62</v>
      </c>
      <c r="J594" s="22" t="s">
        <v>46</v>
      </c>
      <c r="K594" s="22" t="s">
        <v>42</v>
      </c>
      <c r="L594" s="21">
        <v>1</v>
      </c>
      <c r="M594" s="22" t="s">
        <v>1683</v>
      </c>
      <c r="N594" s="22" t="s">
        <v>814</v>
      </c>
      <c r="O594" s="22" t="s">
        <v>815</v>
      </c>
      <c r="P594" s="22"/>
      <c r="Q594" s="21">
        <v>1</v>
      </c>
      <c r="R594" s="21" t="s">
        <v>30</v>
      </c>
      <c r="S594" s="23" t="s">
        <v>245</v>
      </c>
      <c r="T594" s="24">
        <v>6257.2000000000007</v>
      </c>
      <c r="U594" s="24"/>
      <c r="V594" s="24"/>
      <c r="W594" s="24">
        <v>8994.4500000000007</v>
      </c>
      <c r="X594" s="24">
        <v>2737.25</v>
      </c>
      <c r="Y594" s="24">
        <v>6257.2000000000007</v>
      </c>
    </row>
    <row r="595" spans="1:25" x14ac:dyDescent="0.25">
      <c r="A595" s="21">
        <v>247</v>
      </c>
      <c r="B595" s="22" t="s">
        <v>1827</v>
      </c>
      <c r="C595" s="22" t="s">
        <v>24</v>
      </c>
      <c r="D595" s="22" t="s">
        <v>54</v>
      </c>
      <c r="E595" s="22" t="s">
        <v>139</v>
      </c>
      <c r="F595" s="22" t="s">
        <v>140</v>
      </c>
      <c r="G595" s="22" t="s">
        <v>26</v>
      </c>
      <c r="H595" s="22" t="s">
        <v>233</v>
      </c>
      <c r="I595" s="22" t="s">
        <v>62</v>
      </c>
      <c r="J595" s="22" t="s">
        <v>46</v>
      </c>
      <c r="K595" s="22" t="s">
        <v>42</v>
      </c>
      <c r="L595" s="21">
        <v>1</v>
      </c>
      <c r="M595" s="22" t="s">
        <v>1684</v>
      </c>
      <c r="N595" s="22" t="s">
        <v>973</v>
      </c>
      <c r="O595" s="22" t="s">
        <v>974</v>
      </c>
      <c r="P595" s="22"/>
      <c r="Q595" s="21">
        <v>1</v>
      </c>
      <c r="R595" s="21" t="s">
        <v>30</v>
      </c>
      <c r="S595" s="23" t="s">
        <v>245</v>
      </c>
      <c r="T595" s="24">
        <v>3130.5100000000011</v>
      </c>
      <c r="U595" s="24"/>
      <c r="V595" s="24"/>
      <c r="W595" s="24">
        <v>8994.4500000000007</v>
      </c>
      <c r="X595" s="24">
        <v>5863.94</v>
      </c>
      <c r="Y595" s="24">
        <v>3130.5100000000011</v>
      </c>
    </row>
    <row r="596" spans="1:25" x14ac:dyDescent="0.25">
      <c r="A596" s="21">
        <v>248</v>
      </c>
      <c r="B596" s="22" t="s">
        <v>1827</v>
      </c>
      <c r="C596" s="22" t="s">
        <v>24</v>
      </c>
      <c r="D596" s="22" t="s">
        <v>54</v>
      </c>
      <c r="E596" s="22" t="s">
        <v>139</v>
      </c>
      <c r="F596" s="22" t="s">
        <v>140</v>
      </c>
      <c r="G596" s="22" t="s">
        <v>26</v>
      </c>
      <c r="H596" s="22" t="s">
        <v>233</v>
      </c>
      <c r="I596" s="22" t="s">
        <v>62</v>
      </c>
      <c r="J596" s="22" t="s">
        <v>46</v>
      </c>
      <c r="K596" s="22" t="s">
        <v>42</v>
      </c>
      <c r="L596" s="21">
        <v>1</v>
      </c>
      <c r="M596" s="22" t="s">
        <v>1685</v>
      </c>
      <c r="N596" s="22" t="s">
        <v>1084</v>
      </c>
      <c r="O596" s="22" t="s">
        <v>1085</v>
      </c>
      <c r="P596" s="22"/>
      <c r="Q596" s="21">
        <v>1</v>
      </c>
      <c r="R596" s="21" t="s">
        <v>30</v>
      </c>
      <c r="S596" s="23" t="s">
        <v>257</v>
      </c>
      <c r="T596" s="24">
        <v>4210.83</v>
      </c>
      <c r="U596" s="24"/>
      <c r="V596" s="24"/>
      <c r="W596" s="24">
        <v>8994.4500000000007</v>
      </c>
      <c r="X596" s="24">
        <v>4783.6200000000008</v>
      </c>
      <c r="Y596" s="24">
        <v>4210.83</v>
      </c>
    </row>
    <row r="597" spans="1:25" x14ac:dyDescent="0.25">
      <c r="A597" s="21">
        <v>249</v>
      </c>
      <c r="B597" s="22" t="s">
        <v>1827</v>
      </c>
      <c r="C597" s="22" t="s">
        <v>24</v>
      </c>
      <c r="D597" s="22" t="s">
        <v>54</v>
      </c>
      <c r="E597" s="22" t="s">
        <v>139</v>
      </c>
      <c r="F597" s="22" t="s">
        <v>140</v>
      </c>
      <c r="G597" s="22" t="s">
        <v>26</v>
      </c>
      <c r="H597" s="22" t="s">
        <v>233</v>
      </c>
      <c r="I597" s="22" t="s">
        <v>62</v>
      </c>
      <c r="J597" s="22" t="s">
        <v>46</v>
      </c>
      <c r="K597" s="22" t="s">
        <v>42</v>
      </c>
      <c r="L597" s="21">
        <v>1</v>
      </c>
      <c r="M597" s="22" t="s">
        <v>1686</v>
      </c>
      <c r="N597" s="22" t="s">
        <v>1241</v>
      </c>
      <c r="O597" s="22" t="s">
        <v>1242</v>
      </c>
      <c r="P597" s="22"/>
      <c r="Q597" s="21">
        <v>1</v>
      </c>
      <c r="R597" s="21" t="s">
        <v>30</v>
      </c>
      <c r="S597" s="23" t="s">
        <v>245</v>
      </c>
      <c r="T597" s="24">
        <v>6900.7200000000012</v>
      </c>
      <c r="U597" s="24"/>
      <c r="V597" s="24"/>
      <c r="W597" s="24">
        <v>8994.4500000000007</v>
      </c>
      <c r="X597" s="24">
        <v>2093.73</v>
      </c>
      <c r="Y597" s="24">
        <v>6900.7200000000012</v>
      </c>
    </row>
    <row r="598" spans="1:25" x14ac:dyDescent="0.25">
      <c r="A598" s="21">
        <v>250</v>
      </c>
      <c r="B598" s="22" t="s">
        <v>1827</v>
      </c>
      <c r="C598" s="22" t="s">
        <v>24</v>
      </c>
      <c r="D598" s="22" t="s">
        <v>54</v>
      </c>
      <c r="E598" s="22" t="s">
        <v>139</v>
      </c>
      <c r="F598" s="22" t="s">
        <v>140</v>
      </c>
      <c r="G598" s="22" t="s">
        <v>26</v>
      </c>
      <c r="H598" s="22" t="s">
        <v>241</v>
      </c>
      <c r="I598" s="22" t="s">
        <v>70</v>
      </c>
      <c r="J598" s="22" t="s">
        <v>71</v>
      </c>
      <c r="K598" s="22" t="s">
        <v>42</v>
      </c>
      <c r="L598" s="21">
        <v>1</v>
      </c>
      <c r="M598" s="22" t="s">
        <v>1687</v>
      </c>
      <c r="N598" s="22" t="s">
        <v>1295</v>
      </c>
      <c r="O598" s="22" t="s">
        <v>1296</v>
      </c>
      <c r="P598" s="22"/>
      <c r="Q598" s="21">
        <v>1</v>
      </c>
      <c r="R598" s="21" t="s">
        <v>30</v>
      </c>
      <c r="S598" s="23" t="s">
        <v>245</v>
      </c>
      <c r="T598" s="24">
        <v>4672.7300000000005</v>
      </c>
      <c r="U598" s="24"/>
      <c r="V598" s="24"/>
      <c r="W598" s="24">
        <v>9401.9</v>
      </c>
      <c r="X598" s="24">
        <v>4729.1699999999992</v>
      </c>
      <c r="Y598" s="24">
        <v>4672.7300000000005</v>
      </c>
    </row>
    <row r="599" spans="1:25" x14ac:dyDescent="0.25">
      <c r="A599" s="21">
        <v>251</v>
      </c>
      <c r="B599" s="22" t="s">
        <v>1827</v>
      </c>
      <c r="C599" s="22" t="s">
        <v>24</v>
      </c>
      <c r="D599" s="22" t="s">
        <v>54</v>
      </c>
      <c r="E599" s="22" t="s">
        <v>139</v>
      </c>
      <c r="F599" s="22" t="s">
        <v>140</v>
      </c>
      <c r="G599" s="22" t="s">
        <v>26</v>
      </c>
      <c r="H599" s="22" t="s">
        <v>233</v>
      </c>
      <c r="I599" s="22" t="s">
        <v>62</v>
      </c>
      <c r="J599" s="22" t="s">
        <v>46</v>
      </c>
      <c r="K599" s="22" t="s">
        <v>42</v>
      </c>
      <c r="L599" s="21">
        <v>1</v>
      </c>
      <c r="M599" s="22" t="s">
        <v>1689</v>
      </c>
      <c r="N599" s="22" t="s">
        <v>1310</v>
      </c>
      <c r="O599" s="22" t="s">
        <v>1311</v>
      </c>
      <c r="P599" s="22"/>
      <c r="Q599" s="21">
        <v>1</v>
      </c>
      <c r="R599" s="21" t="s">
        <v>30</v>
      </c>
      <c r="S599" s="23" t="s">
        <v>245</v>
      </c>
      <c r="T599" s="24">
        <v>5550.7800000000007</v>
      </c>
      <c r="U599" s="24"/>
      <c r="V599" s="24"/>
      <c r="W599" s="24">
        <v>8994.4500000000007</v>
      </c>
      <c r="X599" s="24">
        <v>3443.67</v>
      </c>
      <c r="Y599" s="24">
        <v>5550.7800000000007</v>
      </c>
    </row>
    <row r="600" spans="1:25" x14ac:dyDescent="0.25">
      <c r="A600" s="21">
        <v>252</v>
      </c>
      <c r="B600" s="22" t="s">
        <v>1827</v>
      </c>
      <c r="C600" s="22" t="s">
        <v>24</v>
      </c>
      <c r="D600" s="22" t="s">
        <v>54</v>
      </c>
      <c r="E600" s="22" t="s">
        <v>139</v>
      </c>
      <c r="F600" s="22" t="s">
        <v>140</v>
      </c>
      <c r="G600" s="22" t="s">
        <v>26</v>
      </c>
      <c r="H600" s="22" t="s">
        <v>233</v>
      </c>
      <c r="I600" s="22" t="s">
        <v>62</v>
      </c>
      <c r="J600" s="22" t="s">
        <v>46</v>
      </c>
      <c r="K600" s="22" t="s">
        <v>42</v>
      </c>
      <c r="L600" s="21">
        <v>1</v>
      </c>
      <c r="M600" s="22" t="s">
        <v>1690</v>
      </c>
      <c r="N600" s="22" t="s">
        <v>1377</v>
      </c>
      <c r="O600" s="22" t="s">
        <v>1378</v>
      </c>
      <c r="P600" s="22"/>
      <c r="Q600" s="21">
        <v>1</v>
      </c>
      <c r="R600" s="21" t="s">
        <v>30</v>
      </c>
      <c r="S600" s="23" t="s">
        <v>296</v>
      </c>
      <c r="T600" s="24">
        <v>6866.7300000000005</v>
      </c>
      <c r="U600" s="24"/>
      <c r="V600" s="24"/>
      <c r="W600" s="24">
        <v>8944.4500000000007</v>
      </c>
      <c r="X600" s="24">
        <v>2077.7200000000003</v>
      </c>
      <c r="Y600" s="24">
        <v>6866.7300000000005</v>
      </c>
    </row>
    <row r="601" spans="1:25" x14ac:dyDescent="0.25">
      <c r="A601" s="21">
        <v>253</v>
      </c>
      <c r="B601" s="22" t="s">
        <v>1827</v>
      </c>
      <c r="C601" s="22" t="s">
        <v>24</v>
      </c>
      <c r="D601" s="22" t="s">
        <v>54</v>
      </c>
      <c r="E601" s="22" t="s">
        <v>139</v>
      </c>
      <c r="F601" s="22" t="s">
        <v>140</v>
      </c>
      <c r="G601" s="22" t="s">
        <v>26</v>
      </c>
      <c r="H601" s="22" t="s">
        <v>233</v>
      </c>
      <c r="I601" s="22" t="s">
        <v>62</v>
      </c>
      <c r="J601" s="22" t="s">
        <v>46</v>
      </c>
      <c r="K601" s="22" t="s">
        <v>42</v>
      </c>
      <c r="L601" s="21">
        <v>1</v>
      </c>
      <c r="M601" s="22" t="s">
        <v>1425</v>
      </c>
      <c r="N601" s="22" t="s">
        <v>1426</v>
      </c>
      <c r="O601" s="22" t="s">
        <v>1427</v>
      </c>
      <c r="P601" s="22"/>
      <c r="Q601" s="21">
        <v>1</v>
      </c>
      <c r="R601" s="21" t="s">
        <v>30</v>
      </c>
      <c r="S601" s="23">
        <v>42293</v>
      </c>
      <c r="T601" s="24">
        <v>6343.34</v>
      </c>
      <c r="U601" s="24"/>
      <c r="V601" s="24"/>
      <c r="W601" s="24">
        <v>8542.5</v>
      </c>
      <c r="X601" s="24">
        <v>2199.16</v>
      </c>
      <c r="Y601" s="24">
        <v>6343.34</v>
      </c>
    </row>
    <row r="602" spans="1:25" x14ac:dyDescent="0.25">
      <c r="A602" s="21">
        <v>254</v>
      </c>
      <c r="B602" s="22" t="s">
        <v>1827</v>
      </c>
      <c r="C602" s="22" t="s">
        <v>24</v>
      </c>
      <c r="D602" s="22" t="s">
        <v>31</v>
      </c>
      <c r="E602" s="22" t="s">
        <v>143</v>
      </c>
      <c r="F602" s="22" t="s">
        <v>144</v>
      </c>
      <c r="G602" s="22" t="s">
        <v>26</v>
      </c>
      <c r="H602" s="22" t="s">
        <v>233</v>
      </c>
      <c r="I602" s="22" t="s">
        <v>62</v>
      </c>
      <c r="J602" s="22" t="s">
        <v>46</v>
      </c>
      <c r="K602" s="22" t="s">
        <v>42</v>
      </c>
      <c r="L602" s="21">
        <v>1</v>
      </c>
      <c r="M602" s="22" t="s">
        <v>1691</v>
      </c>
      <c r="N602" s="22" t="s">
        <v>443</v>
      </c>
      <c r="O602" s="22" t="s">
        <v>444</v>
      </c>
      <c r="P602" s="22"/>
      <c r="Q602" s="21">
        <v>1</v>
      </c>
      <c r="R602" s="21" t="s">
        <v>30</v>
      </c>
      <c r="S602" s="23" t="s">
        <v>257</v>
      </c>
      <c r="T602" s="24">
        <v>6330.2200000000012</v>
      </c>
      <c r="U602" s="24"/>
      <c r="V602" s="24"/>
      <c r="W602" s="24">
        <v>8994.4500000000007</v>
      </c>
      <c r="X602" s="24">
        <v>2664.2299999999996</v>
      </c>
      <c r="Y602" s="24">
        <v>6330.2200000000012</v>
      </c>
    </row>
    <row r="603" spans="1:25" x14ac:dyDescent="0.25">
      <c r="A603" s="21">
        <v>255</v>
      </c>
      <c r="B603" s="22" t="s">
        <v>1827</v>
      </c>
      <c r="C603" s="22" t="s">
        <v>24</v>
      </c>
      <c r="D603" s="22" t="s">
        <v>31</v>
      </c>
      <c r="E603" s="22" t="s">
        <v>143</v>
      </c>
      <c r="F603" s="22" t="s">
        <v>144</v>
      </c>
      <c r="G603" s="22" t="s">
        <v>26</v>
      </c>
      <c r="H603" s="22" t="s">
        <v>233</v>
      </c>
      <c r="I603" s="22" t="s">
        <v>62</v>
      </c>
      <c r="J603" s="22" t="s">
        <v>46</v>
      </c>
      <c r="K603" s="22" t="s">
        <v>42</v>
      </c>
      <c r="L603" s="21">
        <v>1</v>
      </c>
      <c r="M603" s="22" t="s">
        <v>1692</v>
      </c>
      <c r="N603" s="22" t="s">
        <v>631</v>
      </c>
      <c r="O603" s="22" t="s">
        <v>632</v>
      </c>
      <c r="P603" s="22"/>
      <c r="Q603" s="21">
        <v>1</v>
      </c>
      <c r="R603" s="21" t="s">
        <v>30</v>
      </c>
      <c r="S603" s="23" t="s">
        <v>633</v>
      </c>
      <c r="T603" s="24">
        <v>4801.5800000000008</v>
      </c>
      <c r="U603" s="24"/>
      <c r="V603" s="24"/>
      <c r="W603" s="24">
        <v>8944.4500000000007</v>
      </c>
      <c r="X603" s="24">
        <v>4142.87</v>
      </c>
      <c r="Y603" s="24">
        <v>4801.5800000000008</v>
      </c>
    </row>
    <row r="604" spans="1:25" x14ac:dyDescent="0.25">
      <c r="A604" s="21">
        <v>256</v>
      </c>
      <c r="B604" s="22" t="s">
        <v>1827</v>
      </c>
      <c r="C604" s="22" t="s">
        <v>24</v>
      </c>
      <c r="D604" s="22" t="s">
        <v>31</v>
      </c>
      <c r="E604" s="22" t="s">
        <v>180</v>
      </c>
      <c r="F604" s="22" t="s">
        <v>181</v>
      </c>
      <c r="G604" s="22" t="s">
        <v>26</v>
      </c>
      <c r="H604" s="22" t="s">
        <v>253</v>
      </c>
      <c r="I604" s="22" t="s">
        <v>34</v>
      </c>
      <c r="J604" s="22" t="s">
        <v>28</v>
      </c>
      <c r="K604" s="22" t="s">
        <v>29</v>
      </c>
      <c r="L604" s="21">
        <v>1</v>
      </c>
      <c r="M604" s="22" t="s">
        <v>1693</v>
      </c>
      <c r="N604" s="22" t="s">
        <v>1415</v>
      </c>
      <c r="O604" s="22" t="s">
        <v>1416</v>
      </c>
      <c r="P604" s="22"/>
      <c r="Q604" s="21">
        <v>1</v>
      </c>
      <c r="R604" s="21" t="s">
        <v>30</v>
      </c>
      <c r="S604" s="23" t="s">
        <v>1417</v>
      </c>
      <c r="T604" s="24">
        <v>11072.830000000002</v>
      </c>
      <c r="U604" s="24"/>
      <c r="V604" s="24"/>
      <c r="W604" s="24">
        <v>16484.150000000001</v>
      </c>
      <c r="X604" s="24">
        <v>5411.3200000000006</v>
      </c>
      <c r="Y604" s="24">
        <v>11072.830000000002</v>
      </c>
    </row>
    <row r="605" spans="1:25" x14ac:dyDescent="0.25">
      <c r="A605" s="21">
        <v>257</v>
      </c>
      <c r="B605" s="22" t="s">
        <v>1827</v>
      </c>
      <c r="C605" s="22" t="s">
        <v>24</v>
      </c>
      <c r="D605" s="22" t="s">
        <v>31</v>
      </c>
      <c r="E605" s="22" t="s">
        <v>180</v>
      </c>
      <c r="F605" s="22" t="s">
        <v>181</v>
      </c>
      <c r="G605" s="22" t="s">
        <v>26</v>
      </c>
      <c r="H605" s="22" t="s">
        <v>233</v>
      </c>
      <c r="I605" s="22" t="s">
        <v>62</v>
      </c>
      <c r="J605" s="22" t="s">
        <v>46</v>
      </c>
      <c r="K605" s="22" t="s">
        <v>42</v>
      </c>
      <c r="L605" s="21">
        <v>1</v>
      </c>
      <c r="M605" s="22" t="s">
        <v>1694</v>
      </c>
      <c r="N605" s="22" t="s">
        <v>757</v>
      </c>
      <c r="O605" s="22" t="s">
        <v>758</v>
      </c>
      <c r="P605" s="22"/>
      <c r="Q605" s="21">
        <v>1</v>
      </c>
      <c r="R605" s="21" t="s">
        <v>30</v>
      </c>
      <c r="S605" s="23" t="s">
        <v>245</v>
      </c>
      <c r="T605" s="24">
        <v>5647.380000000001</v>
      </c>
      <c r="U605" s="24"/>
      <c r="V605" s="24"/>
      <c r="W605" s="24">
        <v>8994.4500000000007</v>
      </c>
      <c r="X605" s="24">
        <v>3347.0699999999997</v>
      </c>
      <c r="Y605" s="24">
        <v>5647.380000000001</v>
      </c>
    </row>
    <row r="606" spans="1:25" x14ac:dyDescent="0.25">
      <c r="A606" s="21">
        <v>258</v>
      </c>
      <c r="B606" s="22" t="s">
        <v>1827</v>
      </c>
      <c r="C606" s="22" t="s">
        <v>24</v>
      </c>
      <c r="D606" s="22" t="s">
        <v>31</v>
      </c>
      <c r="E606" s="22" t="s">
        <v>180</v>
      </c>
      <c r="F606" s="22" t="s">
        <v>181</v>
      </c>
      <c r="G606" s="22" t="s">
        <v>26</v>
      </c>
      <c r="H606" s="22" t="s">
        <v>233</v>
      </c>
      <c r="I606" s="22" t="s">
        <v>62</v>
      </c>
      <c r="J606" s="22" t="s">
        <v>46</v>
      </c>
      <c r="K606" s="22" t="s">
        <v>42</v>
      </c>
      <c r="L606" s="21">
        <v>1</v>
      </c>
      <c r="M606" s="22" t="s">
        <v>1695</v>
      </c>
      <c r="N606" s="22" t="s">
        <v>922</v>
      </c>
      <c r="O606" s="22" t="s">
        <v>923</v>
      </c>
      <c r="P606" s="22"/>
      <c r="Q606" s="21">
        <v>1</v>
      </c>
      <c r="R606" s="21" t="s">
        <v>30</v>
      </c>
      <c r="S606" s="23" t="s">
        <v>245</v>
      </c>
      <c r="T606" s="24">
        <v>6620.7200000000012</v>
      </c>
      <c r="U606" s="24"/>
      <c r="V606" s="24"/>
      <c r="W606" s="24">
        <v>8994.4500000000007</v>
      </c>
      <c r="X606" s="24">
        <v>2373.73</v>
      </c>
      <c r="Y606" s="24">
        <v>6620.7200000000012</v>
      </c>
    </row>
    <row r="607" spans="1:25" x14ac:dyDescent="0.25">
      <c r="A607" s="21">
        <v>259</v>
      </c>
      <c r="B607" s="22" t="s">
        <v>1827</v>
      </c>
      <c r="C607" s="22" t="s">
        <v>24</v>
      </c>
      <c r="D607" s="22" t="s">
        <v>31</v>
      </c>
      <c r="E607" s="22" t="s">
        <v>180</v>
      </c>
      <c r="F607" s="22" t="s">
        <v>181</v>
      </c>
      <c r="G607" s="22" t="s">
        <v>26</v>
      </c>
      <c r="H607" s="22" t="s">
        <v>233</v>
      </c>
      <c r="I607" s="22" t="s">
        <v>62</v>
      </c>
      <c r="J607" s="22" t="s">
        <v>46</v>
      </c>
      <c r="K607" s="22" t="s">
        <v>42</v>
      </c>
      <c r="L607" s="21">
        <v>1</v>
      </c>
      <c r="M607" s="22" t="s">
        <v>1696</v>
      </c>
      <c r="N607" s="22" t="s">
        <v>1039</v>
      </c>
      <c r="O607" s="22" t="s">
        <v>1040</v>
      </c>
      <c r="P607" s="22"/>
      <c r="Q607" s="21">
        <v>1</v>
      </c>
      <c r="R607" s="21" t="s">
        <v>30</v>
      </c>
      <c r="S607" s="23" t="s">
        <v>245</v>
      </c>
      <c r="T607" s="24">
        <v>6700.7200000000012</v>
      </c>
      <c r="U607" s="24"/>
      <c r="V607" s="24"/>
      <c r="W607" s="24">
        <v>8994.4500000000007</v>
      </c>
      <c r="X607" s="24">
        <v>2293.73</v>
      </c>
      <c r="Y607" s="24">
        <v>6700.7200000000012</v>
      </c>
    </row>
    <row r="608" spans="1:25" x14ac:dyDescent="0.25">
      <c r="A608" s="21">
        <v>260</v>
      </c>
      <c r="B608" s="22" t="s">
        <v>1827</v>
      </c>
      <c r="C608" s="22" t="s">
        <v>24</v>
      </c>
      <c r="D608" s="22" t="s">
        <v>54</v>
      </c>
      <c r="E608" s="22" t="s">
        <v>141</v>
      </c>
      <c r="F608" s="22" t="s">
        <v>142</v>
      </c>
      <c r="G608" s="22" t="s">
        <v>26</v>
      </c>
      <c r="H608" s="22" t="s">
        <v>233</v>
      </c>
      <c r="I608" s="22" t="s">
        <v>62</v>
      </c>
      <c r="J608" s="22" t="s">
        <v>46</v>
      </c>
      <c r="K608" s="22" t="s">
        <v>42</v>
      </c>
      <c r="L608" s="21">
        <v>1</v>
      </c>
      <c r="M608" s="22" t="s">
        <v>1697</v>
      </c>
      <c r="N608" s="22" t="s">
        <v>397</v>
      </c>
      <c r="O608" s="22" t="s">
        <v>398</v>
      </c>
      <c r="P608" s="22"/>
      <c r="Q608" s="21">
        <v>1</v>
      </c>
      <c r="R608" s="21" t="s">
        <v>30</v>
      </c>
      <c r="S608" s="23" t="s">
        <v>245</v>
      </c>
      <c r="T608" s="24">
        <v>5461.35</v>
      </c>
      <c r="U608" s="24"/>
      <c r="V608" s="24"/>
      <c r="W608" s="24">
        <v>8994.4500000000007</v>
      </c>
      <c r="X608" s="24">
        <v>3533.1</v>
      </c>
      <c r="Y608" s="24">
        <v>5461.35</v>
      </c>
    </row>
    <row r="609" spans="1:25" x14ac:dyDescent="0.25">
      <c r="A609" s="21">
        <v>261</v>
      </c>
      <c r="B609" s="22" t="s">
        <v>1827</v>
      </c>
      <c r="C609" s="22" t="s">
        <v>24</v>
      </c>
      <c r="D609" s="22" t="s">
        <v>54</v>
      </c>
      <c r="E609" s="22" t="s">
        <v>141</v>
      </c>
      <c r="F609" s="22" t="s">
        <v>142</v>
      </c>
      <c r="G609" s="22" t="s">
        <v>26</v>
      </c>
      <c r="H609" s="22" t="s">
        <v>233</v>
      </c>
      <c r="I609" s="22" t="s">
        <v>62</v>
      </c>
      <c r="J609" s="22" t="s">
        <v>46</v>
      </c>
      <c r="K609" s="22" t="s">
        <v>42</v>
      </c>
      <c r="L609" s="21">
        <v>1</v>
      </c>
      <c r="M609" s="22" t="s">
        <v>1698</v>
      </c>
      <c r="N609" s="22" t="s">
        <v>1033</v>
      </c>
      <c r="O609" s="22" t="s">
        <v>1034</v>
      </c>
      <c r="P609" s="22"/>
      <c r="Q609" s="21">
        <v>1</v>
      </c>
      <c r="R609" s="21" t="s">
        <v>30</v>
      </c>
      <c r="S609" s="23" t="s">
        <v>245</v>
      </c>
      <c r="T609" s="24">
        <v>6811.2900000000009</v>
      </c>
      <c r="U609" s="24"/>
      <c r="V609" s="24"/>
      <c r="W609" s="24">
        <v>8994.4500000000007</v>
      </c>
      <c r="X609" s="24">
        <v>2183.16</v>
      </c>
      <c r="Y609" s="24">
        <v>6811.2900000000009</v>
      </c>
    </row>
    <row r="610" spans="1:25" x14ac:dyDescent="0.25">
      <c r="A610" s="21">
        <v>262</v>
      </c>
      <c r="B610" s="22" t="s">
        <v>1827</v>
      </c>
      <c r="C610" s="22" t="s">
        <v>24</v>
      </c>
      <c r="D610" s="22" t="s">
        <v>54</v>
      </c>
      <c r="E610" s="22" t="s">
        <v>141</v>
      </c>
      <c r="F610" s="22" t="s">
        <v>142</v>
      </c>
      <c r="G610" s="22" t="s">
        <v>26</v>
      </c>
      <c r="H610" s="22" t="s">
        <v>233</v>
      </c>
      <c r="I610" s="22" t="s">
        <v>62</v>
      </c>
      <c r="J610" s="22" t="s">
        <v>46</v>
      </c>
      <c r="K610" s="22" t="s">
        <v>42</v>
      </c>
      <c r="L610" s="21">
        <v>1</v>
      </c>
      <c r="M610" s="22" t="s">
        <v>1699</v>
      </c>
      <c r="N610" s="22" t="s">
        <v>1244</v>
      </c>
      <c r="O610" s="22" t="s">
        <v>1245</v>
      </c>
      <c r="P610" s="22"/>
      <c r="Q610" s="21">
        <v>1</v>
      </c>
      <c r="R610" s="21" t="s">
        <v>30</v>
      </c>
      <c r="S610" s="23" t="s">
        <v>245</v>
      </c>
      <c r="T610" s="24">
        <v>6511.2900000000009</v>
      </c>
      <c r="U610" s="24"/>
      <c r="V610" s="24"/>
      <c r="W610" s="24">
        <v>8994.4500000000007</v>
      </c>
      <c r="X610" s="24">
        <v>2483.16</v>
      </c>
      <c r="Y610" s="24">
        <v>6511.2900000000009</v>
      </c>
    </row>
    <row r="611" spans="1:25" x14ac:dyDescent="0.25">
      <c r="A611" s="21">
        <v>263</v>
      </c>
      <c r="B611" s="22" t="s">
        <v>1827</v>
      </c>
      <c r="C611" s="22" t="s">
        <v>24</v>
      </c>
      <c r="D611" s="22" t="s">
        <v>61</v>
      </c>
      <c r="E611" s="22" t="s">
        <v>172</v>
      </c>
      <c r="F611" s="22" t="s">
        <v>173</v>
      </c>
      <c r="G611" s="22" t="s">
        <v>26</v>
      </c>
      <c r="H611" s="22" t="s">
        <v>253</v>
      </c>
      <c r="I611" s="22" t="s">
        <v>34</v>
      </c>
      <c r="J611" s="22" t="s">
        <v>28</v>
      </c>
      <c r="K611" s="22" t="s">
        <v>29</v>
      </c>
      <c r="L611" s="21">
        <v>1</v>
      </c>
      <c r="M611" s="22" t="s">
        <v>1700</v>
      </c>
      <c r="N611" s="22" t="s">
        <v>1008</v>
      </c>
      <c r="O611" s="22" t="s">
        <v>1009</v>
      </c>
      <c r="P611" s="22"/>
      <c r="Q611" s="21">
        <v>1</v>
      </c>
      <c r="R611" s="21" t="s">
        <v>30</v>
      </c>
      <c r="S611" s="23" t="s">
        <v>257</v>
      </c>
      <c r="T611" s="24">
        <v>11492.23</v>
      </c>
      <c r="U611" s="24"/>
      <c r="V611" s="24"/>
      <c r="W611" s="24">
        <v>15760.5</v>
      </c>
      <c r="X611" s="24">
        <v>4268.2700000000004</v>
      </c>
      <c r="Y611" s="24">
        <v>11492.23</v>
      </c>
    </row>
    <row r="612" spans="1:25" x14ac:dyDescent="0.25">
      <c r="A612" s="21">
        <v>264</v>
      </c>
      <c r="B612" s="22" t="s">
        <v>1827</v>
      </c>
      <c r="C612" s="22" t="s">
        <v>24</v>
      </c>
      <c r="D612" s="22" t="s">
        <v>61</v>
      </c>
      <c r="E612" s="22" t="s">
        <v>172</v>
      </c>
      <c r="F612" s="22" t="s">
        <v>173</v>
      </c>
      <c r="G612" s="22" t="s">
        <v>26</v>
      </c>
      <c r="H612" s="22" t="s">
        <v>233</v>
      </c>
      <c r="I612" s="22" t="s">
        <v>62</v>
      </c>
      <c r="J612" s="22" t="s">
        <v>46</v>
      </c>
      <c r="K612" s="22" t="s">
        <v>42</v>
      </c>
      <c r="L612" s="21">
        <v>1</v>
      </c>
      <c r="M612" s="22" t="s">
        <v>1701</v>
      </c>
      <c r="N612" s="22" t="s">
        <v>393</v>
      </c>
      <c r="O612" s="22" t="s">
        <v>394</v>
      </c>
      <c r="P612" s="22"/>
      <c r="Q612" s="21">
        <v>1</v>
      </c>
      <c r="R612" s="21" t="s">
        <v>30</v>
      </c>
      <c r="S612" s="23" t="s">
        <v>245</v>
      </c>
      <c r="T612" s="24">
        <v>6811.2900000000009</v>
      </c>
      <c r="U612" s="24"/>
      <c r="V612" s="24"/>
      <c r="W612" s="24">
        <v>8994.4500000000007</v>
      </c>
      <c r="X612" s="24">
        <v>2183.16</v>
      </c>
      <c r="Y612" s="24">
        <v>6811.2900000000009</v>
      </c>
    </row>
    <row r="613" spans="1:25" x14ac:dyDescent="0.25">
      <c r="A613" s="21">
        <v>265</v>
      </c>
      <c r="B613" s="22" t="s">
        <v>1827</v>
      </c>
      <c r="C613" s="22" t="s">
        <v>24</v>
      </c>
      <c r="D613" s="22" t="s">
        <v>61</v>
      </c>
      <c r="E613" s="22" t="s">
        <v>172</v>
      </c>
      <c r="F613" s="22" t="s">
        <v>173</v>
      </c>
      <c r="G613" s="22" t="s">
        <v>26</v>
      </c>
      <c r="H613" s="22" t="s">
        <v>233</v>
      </c>
      <c r="I613" s="22" t="s">
        <v>62</v>
      </c>
      <c r="J613" s="22" t="s">
        <v>46</v>
      </c>
      <c r="K613" s="22" t="s">
        <v>42</v>
      </c>
      <c r="L613" s="21">
        <v>1</v>
      </c>
      <c r="M613" s="22" t="s">
        <v>1702</v>
      </c>
      <c r="N613" s="22" t="s">
        <v>1386</v>
      </c>
      <c r="O613" s="22" t="s">
        <v>1387</v>
      </c>
      <c r="P613" s="22"/>
      <c r="Q613" s="21">
        <v>1</v>
      </c>
      <c r="R613" s="21" t="s">
        <v>30</v>
      </c>
      <c r="S613" s="23" t="s">
        <v>226</v>
      </c>
      <c r="T613" s="24">
        <v>5380.67</v>
      </c>
      <c r="U613" s="24"/>
      <c r="V613" s="24"/>
      <c r="W613" s="24">
        <v>8944.4500000000007</v>
      </c>
      <c r="X613" s="24">
        <v>3563.78</v>
      </c>
      <c r="Y613" s="24">
        <v>5380.67</v>
      </c>
    </row>
    <row r="614" spans="1:25" x14ac:dyDescent="0.25">
      <c r="A614" s="21">
        <v>266</v>
      </c>
      <c r="B614" s="22" t="s">
        <v>1827</v>
      </c>
      <c r="C614" s="22" t="s">
        <v>24</v>
      </c>
      <c r="D614" s="22" t="s">
        <v>47</v>
      </c>
      <c r="E614" s="22" t="s">
        <v>106</v>
      </c>
      <c r="F614" s="22" t="s">
        <v>107</v>
      </c>
      <c r="G614" s="22" t="s">
        <v>26</v>
      </c>
      <c r="H614" s="22" t="s">
        <v>253</v>
      </c>
      <c r="I614" s="22" t="s">
        <v>34</v>
      </c>
      <c r="J614" s="22" t="s">
        <v>28</v>
      </c>
      <c r="K614" s="22" t="s">
        <v>29</v>
      </c>
      <c r="L614" s="21">
        <v>1</v>
      </c>
      <c r="M614" s="22" t="s">
        <v>1703</v>
      </c>
      <c r="N614" s="22" t="s">
        <v>439</v>
      </c>
      <c r="O614" s="22" t="s">
        <v>440</v>
      </c>
      <c r="P614" s="22"/>
      <c r="Q614" s="21">
        <v>1</v>
      </c>
      <c r="R614" s="21" t="s">
        <v>30</v>
      </c>
      <c r="S614" s="23" t="s">
        <v>257</v>
      </c>
      <c r="T614" s="24">
        <v>12218.8</v>
      </c>
      <c r="U614" s="24"/>
      <c r="V614" s="24"/>
      <c r="W614" s="24">
        <v>16484.150000000001</v>
      </c>
      <c r="X614" s="24">
        <v>4265.3500000000013</v>
      </c>
      <c r="Y614" s="24">
        <v>12218.8</v>
      </c>
    </row>
    <row r="615" spans="1:25" x14ac:dyDescent="0.25">
      <c r="A615" s="21">
        <v>267</v>
      </c>
      <c r="B615" s="22" t="s">
        <v>1827</v>
      </c>
      <c r="C615" s="22" t="s">
        <v>24</v>
      </c>
      <c r="D615" s="22" t="s">
        <v>47</v>
      </c>
      <c r="E615" s="22" t="s">
        <v>106</v>
      </c>
      <c r="F615" s="22" t="s">
        <v>107</v>
      </c>
      <c r="G615" s="22" t="s">
        <v>26</v>
      </c>
      <c r="H615" s="22" t="s">
        <v>233</v>
      </c>
      <c r="I615" s="22" t="s">
        <v>62</v>
      </c>
      <c r="J615" s="22" t="s">
        <v>46</v>
      </c>
      <c r="K615" s="22" t="s">
        <v>42</v>
      </c>
      <c r="L615" s="21">
        <v>1</v>
      </c>
      <c r="M615" s="22" t="s">
        <v>1704</v>
      </c>
      <c r="N615" s="22" t="s">
        <v>424</v>
      </c>
      <c r="O615" s="22" t="s">
        <v>425</v>
      </c>
      <c r="P615" s="22"/>
      <c r="Q615" s="21">
        <v>1</v>
      </c>
      <c r="R615" s="21" t="s">
        <v>30</v>
      </c>
      <c r="S615" s="23" t="s">
        <v>245</v>
      </c>
      <c r="T615" s="24">
        <v>6811.2900000000009</v>
      </c>
      <c r="U615" s="24"/>
      <c r="V615" s="24"/>
      <c r="W615" s="24">
        <v>8994.4500000000007</v>
      </c>
      <c r="X615" s="24">
        <v>2183.16</v>
      </c>
      <c r="Y615" s="24">
        <v>6811.2900000000009</v>
      </c>
    </row>
    <row r="616" spans="1:25" x14ac:dyDescent="0.25">
      <c r="A616" s="21">
        <v>268</v>
      </c>
      <c r="B616" s="22" t="s">
        <v>1827</v>
      </c>
      <c r="C616" s="22" t="s">
        <v>24</v>
      </c>
      <c r="D616" s="22" t="s">
        <v>67</v>
      </c>
      <c r="E616" s="22" t="s">
        <v>118</v>
      </c>
      <c r="F616" s="22" t="s">
        <v>119</v>
      </c>
      <c r="G616" s="22" t="s">
        <v>26</v>
      </c>
      <c r="H616" s="22" t="s">
        <v>233</v>
      </c>
      <c r="I616" s="22" t="s">
        <v>62</v>
      </c>
      <c r="J616" s="22" t="s">
        <v>46</v>
      </c>
      <c r="K616" s="22" t="s">
        <v>42</v>
      </c>
      <c r="L616" s="21">
        <v>1</v>
      </c>
      <c r="M616" s="22" t="s">
        <v>1705</v>
      </c>
      <c r="N616" s="22" t="s">
        <v>601</v>
      </c>
      <c r="O616" s="22" t="s">
        <v>602</v>
      </c>
      <c r="P616" s="22"/>
      <c r="Q616" s="21">
        <v>1</v>
      </c>
      <c r="R616" s="21" t="s">
        <v>30</v>
      </c>
      <c r="S616" s="23" t="s">
        <v>245</v>
      </c>
      <c r="T616" s="24">
        <v>5386.2800000000007</v>
      </c>
      <c r="U616" s="24"/>
      <c r="V616" s="24"/>
      <c r="W616" s="24">
        <v>8994.4500000000007</v>
      </c>
      <c r="X616" s="24">
        <v>3608.17</v>
      </c>
      <c r="Y616" s="24">
        <v>5386.2800000000007</v>
      </c>
    </row>
    <row r="617" spans="1:25" x14ac:dyDescent="0.25">
      <c r="A617" s="21">
        <v>269</v>
      </c>
      <c r="B617" s="22" t="s">
        <v>1827</v>
      </c>
      <c r="C617" s="22" t="s">
        <v>24</v>
      </c>
      <c r="D617" s="22" t="s">
        <v>67</v>
      </c>
      <c r="E617" s="22" t="s">
        <v>118</v>
      </c>
      <c r="F617" s="22" t="s">
        <v>119</v>
      </c>
      <c r="G617" s="22" t="s">
        <v>26</v>
      </c>
      <c r="H617" s="22" t="s">
        <v>233</v>
      </c>
      <c r="I617" s="22" t="s">
        <v>62</v>
      </c>
      <c r="J617" s="22" t="s">
        <v>46</v>
      </c>
      <c r="K617" s="22" t="s">
        <v>42</v>
      </c>
      <c r="L617" s="21">
        <v>1</v>
      </c>
      <c r="M617" s="22" t="s">
        <v>1706</v>
      </c>
      <c r="N617" s="22" t="s">
        <v>899</v>
      </c>
      <c r="O617" s="22" t="s">
        <v>900</v>
      </c>
      <c r="P617" s="22"/>
      <c r="Q617" s="21">
        <v>1</v>
      </c>
      <c r="R617" s="21" t="s">
        <v>30</v>
      </c>
      <c r="S617" s="23" t="s">
        <v>245</v>
      </c>
      <c r="T617" s="24">
        <v>6479.27</v>
      </c>
      <c r="U617" s="24"/>
      <c r="V617" s="24"/>
      <c r="W617" s="24">
        <v>8994.4500000000007</v>
      </c>
      <c r="X617" s="24">
        <v>2515.1799999999998</v>
      </c>
      <c r="Y617" s="24">
        <v>6479.27</v>
      </c>
    </row>
    <row r="618" spans="1:25" x14ac:dyDescent="0.25">
      <c r="A618" s="21">
        <v>270</v>
      </c>
      <c r="B618" s="22" t="s">
        <v>1827</v>
      </c>
      <c r="C618" s="22" t="s">
        <v>24</v>
      </c>
      <c r="D618" s="22" t="s">
        <v>67</v>
      </c>
      <c r="E618" s="22" t="s">
        <v>118</v>
      </c>
      <c r="F618" s="22" t="s">
        <v>119</v>
      </c>
      <c r="G618" s="22" t="s">
        <v>26</v>
      </c>
      <c r="H618" s="22" t="s">
        <v>233</v>
      </c>
      <c r="I618" s="22" t="s">
        <v>62</v>
      </c>
      <c r="J618" s="22" t="s">
        <v>46</v>
      </c>
      <c r="K618" s="22" t="s">
        <v>42</v>
      </c>
      <c r="L618" s="21">
        <v>1</v>
      </c>
      <c r="M618" s="22" t="s">
        <v>1707</v>
      </c>
      <c r="N618" s="22" t="s">
        <v>1026</v>
      </c>
      <c r="O618" s="22" t="s">
        <v>1027</v>
      </c>
      <c r="P618" s="22"/>
      <c r="Q618" s="21">
        <v>1</v>
      </c>
      <c r="R618" s="21" t="s">
        <v>30</v>
      </c>
      <c r="S618" s="23" t="s">
        <v>271</v>
      </c>
      <c r="T618" s="24">
        <v>6900.7200000000012</v>
      </c>
      <c r="U618" s="24"/>
      <c r="V618" s="24"/>
      <c r="W618" s="24">
        <v>8994.4500000000007</v>
      </c>
      <c r="X618" s="24">
        <v>2093.73</v>
      </c>
      <c r="Y618" s="24">
        <v>6900.7200000000012</v>
      </c>
    </row>
    <row r="619" spans="1:25" x14ac:dyDescent="0.25">
      <c r="A619" s="21">
        <v>271</v>
      </c>
      <c r="B619" s="22" t="s">
        <v>1827</v>
      </c>
      <c r="C619" s="22" t="s">
        <v>24</v>
      </c>
      <c r="D619" s="22" t="s">
        <v>25</v>
      </c>
      <c r="E619" s="22" t="s">
        <v>43</v>
      </c>
      <c r="F619" s="22" t="s">
        <v>44</v>
      </c>
      <c r="G619" s="22" t="s">
        <v>26</v>
      </c>
      <c r="H619" s="22" t="s">
        <v>253</v>
      </c>
      <c r="I619" s="22" t="s">
        <v>34</v>
      </c>
      <c r="J619" s="22" t="s">
        <v>28</v>
      </c>
      <c r="K619" s="22" t="s">
        <v>29</v>
      </c>
      <c r="L619" s="21">
        <v>1</v>
      </c>
      <c r="M619" s="22" t="s">
        <v>1708</v>
      </c>
      <c r="N619" s="22" t="s">
        <v>807</v>
      </c>
      <c r="O619" s="22" t="s">
        <v>808</v>
      </c>
      <c r="P619" s="22"/>
      <c r="Q619" s="21">
        <v>1</v>
      </c>
      <c r="R619" s="21" t="s">
        <v>30</v>
      </c>
      <c r="S619" s="23" t="s">
        <v>257</v>
      </c>
      <c r="T619" s="24">
        <v>4705.76</v>
      </c>
      <c r="U619" s="24"/>
      <c r="V619" s="24"/>
      <c r="W619" s="24">
        <v>16484.150000000001</v>
      </c>
      <c r="X619" s="24">
        <v>11778.390000000001</v>
      </c>
      <c r="Y619" s="24">
        <v>4705.76</v>
      </c>
    </row>
    <row r="620" spans="1:25" x14ac:dyDescent="0.25">
      <c r="A620" s="21">
        <v>272</v>
      </c>
      <c r="B620" s="22" t="s">
        <v>1827</v>
      </c>
      <c r="C620" s="22" t="s">
        <v>24</v>
      </c>
      <c r="D620" s="22" t="s">
        <v>38</v>
      </c>
      <c r="E620" s="22" t="s">
        <v>79</v>
      </c>
      <c r="F620" s="22" t="s">
        <v>80</v>
      </c>
      <c r="G620" s="22" t="s">
        <v>26</v>
      </c>
      <c r="H620" s="22" t="s">
        <v>233</v>
      </c>
      <c r="I620" s="22" t="s">
        <v>62</v>
      </c>
      <c r="J620" s="22" t="s">
        <v>46</v>
      </c>
      <c r="K620" s="22" t="s">
        <v>42</v>
      </c>
      <c r="L620" s="21">
        <v>1</v>
      </c>
      <c r="M620" s="22" t="s">
        <v>1709</v>
      </c>
      <c r="N620" s="22" t="s">
        <v>335</v>
      </c>
      <c r="O620" s="22" t="s">
        <v>336</v>
      </c>
      <c r="P620" s="22"/>
      <c r="Q620" s="21">
        <v>1</v>
      </c>
      <c r="R620" s="21" t="s">
        <v>30</v>
      </c>
      <c r="S620" s="23" t="s">
        <v>245</v>
      </c>
      <c r="T620" s="24">
        <v>1440.8399999999992</v>
      </c>
      <c r="U620" s="24"/>
      <c r="V620" s="24"/>
      <c r="W620" s="24">
        <v>8994.4500000000007</v>
      </c>
      <c r="X620" s="24">
        <v>7553.6100000000015</v>
      </c>
      <c r="Y620" s="24">
        <v>1440.8399999999992</v>
      </c>
    </row>
    <row r="621" spans="1:25" x14ac:dyDescent="0.25">
      <c r="A621" s="21">
        <v>273</v>
      </c>
      <c r="B621" s="22" t="s">
        <v>1827</v>
      </c>
      <c r="C621" s="22" t="s">
        <v>24</v>
      </c>
      <c r="D621" s="22" t="s">
        <v>38</v>
      </c>
      <c r="E621" s="22" t="s">
        <v>79</v>
      </c>
      <c r="F621" s="22" t="s">
        <v>80</v>
      </c>
      <c r="G621" s="22" t="s">
        <v>26</v>
      </c>
      <c r="H621" s="22" t="s">
        <v>292</v>
      </c>
      <c r="I621" s="22" t="s">
        <v>45</v>
      </c>
      <c r="J621" s="22" t="s">
        <v>46</v>
      </c>
      <c r="K621" s="22" t="s">
        <v>42</v>
      </c>
      <c r="L621" s="21">
        <v>1</v>
      </c>
      <c r="M621" s="22" t="s">
        <v>1710</v>
      </c>
      <c r="N621" s="22" t="s">
        <v>878</v>
      </c>
      <c r="O621" s="22" t="s">
        <v>879</v>
      </c>
      <c r="P621" s="22"/>
      <c r="Q621" s="21">
        <v>1</v>
      </c>
      <c r="R621" s="21" t="s">
        <v>30</v>
      </c>
      <c r="S621" s="23" t="s">
        <v>257</v>
      </c>
      <c r="T621" s="24">
        <v>7899.9699999999993</v>
      </c>
      <c r="U621" s="24"/>
      <c r="V621" s="24"/>
      <c r="W621" s="24">
        <v>10374.049999999999</v>
      </c>
      <c r="X621" s="24">
        <v>2474.0799999999995</v>
      </c>
      <c r="Y621" s="24">
        <v>7899.9699999999993</v>
      </c>
    </row>
    <row r="622" spans="1:25" x14ac:dyDescent="0.25">
      <c r="A622" s="21">
        <v>274</v>
      </c>
      <c r="B622" s="22" t="s">
        <v>1827</v>
      </c>
      <c r="C622" s="22" t="s">
        <v>24</v>
      </c>
      <c r="D622" s="22" t="s">
        <v>76</v>
      </c>
      <c r="E622" s="22" t="s">
        <v>102</v>
      </c>
      <c r="F622" s="22" t="s">
        <v>103</v>
      </c>
      <c r="G622" s="22" t="s">
        <v>26</v>
      </c>
      <c r="H622" s="22" t="s">
        <v>233</v>
      </c>
      <c r="I622" s="22" t="s">
        <v>62</v>
      </c>
      <c r="J622" s="22" t="s">
        <v>46</v>
      </c>
      <c r="K622" s="22" t="s">
        <v>42</v>
      </c>
      <c r="L622" s="21">
        <v>1</v>
      </c>
      <c r="M622" s="22" t="s">
        <v>1711</v>
      </c>
      <c r="N622" s="22" t="s">
        <v>785</v>
      </c>
      <c r="O622" s="22" t="s">
        <v>786</v>
      </c>
      <c r="P622" s="22"/>
      <c r="Q622" s="21">
        <v>1</v>
      </c>
      <c r="R622" s="21" t="s">
        <v>30</v>
      </c>
      <c r="S622" s="23" t="s">
        <v>245</v>
      </c>
      <c r="T622" s="24">
        <v>5319.2800000000007</v>
      </c>
      <c r="U622" s="24"/>
      <c r="V622" s="24"/>
      <c r="W622" s="24">
        <v>8994.4500000000007</v>
      </c>
      <c r="X622" s="24">
        <v>3675.17</v>
      </c>
      <c r="Y622" s="24">
        <v>5319.2800000000007</v>
      </c>
    </row>
    <row r="623" spans="1:25" x14ac:dyDescent="0.25">
      <c r="A623" s="21">
        <v>275</v>
      </c>
      <c r="B623" s="22" t="s">
        <v>1827</v>
      </c>
      <c r="C623" s="22" t="s">
        <v>24</v>
      </c>
      <c r="D623" s="22" t="s">
        <v>76</v>
      </c>
      <c r="E623" s="22" t="s">
        <v>102</v>
      </c>
      <c r="F623" s="22" t="s">
        <v>103</v>
      </c>
      <c r="G623" s="22" t="s">
        <v>26</v>
      </c>
      <c r="H623" s="22" t="s">
        <v>233</v>
      </c>
      <c r="I623" s="22" t="s">
        <v>62</v>
      </c>
      <c r="J623" s="22" t="s">
        <v>46</v>
      </c>
      <c r="K623" s="22" t="s">
        <v>42</v>
      </c>
      <c r="L623" s="21">
        <v>1</v>
      </c>
      <c r="M623" s="22" t="s">
        <v>1712</v>
      </c>
      <c r="N623" s="22" t="s">
        <v>797</v>
      </c>
      <c r="O623" s="22" t="s">
        <v>798</v>
      </c>
      <c r="P623" s="22"/>
      <c r="Q623" s="21">
        <v>1</v>
      </c>
      <c r="R623" s="21" t="s">
        <v>30</v>
      </c>
      <c r="S623" s="23" t="s">
        <v>245</v>
      </c>
      <c r="T623" s="24">
        <v>1832.9000000000015</v>
      </c>
      <c r="U623" s="24"/>
      <c r="V623" s="24"/>
      <c r="W623" s="24">
        <v>8994.4500000000007</v>
      </c>
      <c r="X623" s="24">
        <v>7161.5499999999993</v>
      </c>
      <c r="Y623" s="24">
        <v>1832.9000000000015</v>
      </c>
    </row>
    <row r="624" spans="1:25" x14ac:dyDescent="0.25">
      <c r="A624" s="21">
        <v>276</v>
      </c>
      <c r="B624" s="22" t="s">
        <v>1827</v>
      </c>
      <c r="C624" s="22" t="s">
        <v>24</v>
      </c>
      <c r="D624" s="22" t="s">
        <v>67</v>
      </c>
      <c r="E624" s="22" t="s">
        <v>221</v>
      </c>
      <c r="F624" s="22" t="s">
        <v>222</v>
      </c>
      <c r="G624" s="22" t="s">
        <v>26</v>
      </c>
      <c r="H624" s="22" t="s">
        <v>253</v>
      </c>
      <c r="I624" s="22" t="s">
        <v>34</v>
      </c>
      <c r="J624" s="22" t="s">
        <v>28</v>
      </c>
      <c r="K624" s="22" t="s">
        <v>29</v>
      </c>
      <c r="L624" s="21">
        <v>1</v>
      </c>
      <c r="M624" s="22" t="s">
        <v>1713</v>
      </c>
      <c r="N624" s="22" t="s">
        <v>1289</v>
      </c>
      <c r="O624" s="22" t="s">
        <v>1290</v>
      </c>
      <c r="P624" s="22"/>
      <c r="Q624" s="21">
        <v>1</v>
      </c>
      <c r="R624" s="21" t="s">
        <v>30</v>
      </c>
      <c r="S624" s="23">
        <v>42171</v>
      </c>
      <c r="T624" s="24">
        <v>12185.870000000003</v>
      </c>
      <c r="U624" s="24"/>
      <c r="V624" s="24"/>
      <c r="W624" s="24">
        <v>16434.150000000001</v>
      </c>
      <c r="X624" s="24">
        <v>4248.28</v>
      </c>
      <c r="Y624" s="24">
        <v>12185.870000000003</v>
      </c>
    </row>
    <row r="625" spans="1:25" x14ac:dyDescent="0.25">
      <c r="A625" s="21">
        <v>277</v>
      </c>
      <c r="B625" s="22" t="s">
        <v>1827</v>
      </c>
      <c r="C625" s="22" t="s">
        <v>24</v>
      </c>
      <c r="D625" s="22" t="s">
        <v>35</v>
      </c>
      <c r="E625" s="22" t="s">
        <v>36</v>
      </c>
      <c r="F625" s="22" t="s">
        <v>37</v>
      </c>
      <c r="G625" s="22" t="s">
        <v>26</v>
      </c>
      <c r="H625" s="22" t="s">
        <v>253</v>
      </c>
      <c r="I625" s="22" t="s">
        <v>34</v>
      </c>
      <c r="J625" s="22" t="s">
        <v>28</v>
      </c>
      <c r="K625" s="22" t="s">
        <v>29</v>
      </c>
      <c r="L625" s="21">
        <v>1</v>
      </c>
      <c r="M625" s="22" t="s">
        <v>1715</v>
      </c>
      <c r="N625" s="22" t="s">
        <v>524</v>
      </c>
      <c r="O625" s="22" t="s">
        <v>525</v>
      </c>
      <c r="P625" s="22"/>
      <c r="Q625" s="21">
        <v>1</v>
      </c>
      <c r="R625" s="21" t="s">
        <v>30</v>
      </c>
      <c r="S625" s="23" t="s">
        <v>257</v>
      </c>
      <c r="T625" s="24">
        <v>7530.0399999999991</v>
      </c>
      <c r="U625" s="24"/>
      <c r="V625" s="24"/>
      <c r="W625" s="24">
        <v>16484.150000000001</v>
      </c>
      <c r="X625" s="24">
        <v>8954.1100000000024</v>
      </c>
      <c r="Y625" s="24">
        <v>7530.0399999999991</v>
      </c>
    </row>
    <row r="626" spans="1:25" x14ac:dyDescent="0.25">
      <c r="A626" s="21">
        <v>278</v>
      </c>
      <c r="B626" s="22" t="s">
        <v>1827</v>
      </c>
      <c r="C626" s="22" t="s">
        <v>24</v>
      </c>
      <c r="D626" s="22" t="s">
        <v>67</v>
      </c>
      <c r="E626" s="22" t="s">
        <v>120</v>
      </c>
      <c r="F626" s="22" t="s">
        <v>121</v>
      </c>
      <c r="G626" s="22" t="s">
        <v>26</v>
      </c>
      <c r="H626" s="22" t="s">
        <v>233</v>
      </c>
      <c r="I626" s="22" t="s">
        <v>62</v>
      </c>
      <c r="J626" s="22" t="s">
        <v>46</v>
      </c>
      <c r="K626" s="22" t="s">
        <v>42</v>
      </c>
      <c r="L626" s="21">
        <v>1</v>
      </c>
      <c r="M626" s="22" t="s">
        <v>1716</v>
      </c>
      <c r="N626" s="22" t="s">
        <v>619</v>
      </c>
      <c r="O626" s="22" t="s">
        <v>620</v>
      </c>
      <c r="P626" s="22"/>
      <c r="Q626" s="21">
        <v>1</v>
      </c>
      <c r="R626" s="21" t="s">
        <v>30</v>
      </c>
      <c r="S626" s="23" t="s">
        <v>257</v>
      </c>
      <c r="T626" s="24">
        <v>4761.3500000000004</v>
      </c>
      <c r="U626" s="24"/>
      <c r="V626" s="24"/>
      <c r="W626" s="24">
        <v>8994.4500000000007</v>
      </c>
      <c r="X626" s="24">
        <v>4233.1000000000004</v>
      </c>
      <c r="Y626" s="24">
        <v>4761.3500000000004</v>
      </c>
    </row>
    <row r="627" spans="1:25" x14ac:dyDescent="0.25">
      <c r="A627" s="21">
        <v>279</v>
      </c>
      <c r="B627" s="22" t="s">
        <v>1827</v>
      </c>
      <c r="C627" s="22" t="s">
        <v>24</v>
      </c>
      <c r="D627" s="22" t="s">
        <v>67</v>
      </c>
      <c r="E627" s="22" t="s">
        <v>120</v>
      </c>
      <c r="F627" s="22" t="s">
        <v>121</v>
      </c>
      <c r="G627" s="22" t="s">
        <v>26</v>
      </c>
      <c r="H627" s="22" t="s">
        <v>233</v>
      </c>
      <c r="I627" s="22" t="s">
        <v>62</v>
      </c>
      <c r="J627" s="22" t="s">
        <v>46</v>
      </c>
      <c r="K627" s="22" t="s">
        <v>42</v>
      </c>
      <c r="L627" s="21">
        <v>1</v>
      </c>
      <c r="M627" s="22" t="s">
        <v>1717</v>
      </c>
      <c r="N627" s="22" t="s">
        <v>860</v>
      </c>
      <c r="O627" s="22" t="s">
        <v>861</v>
      </c>
      <c r="P627" s="22"/>
      <c r="Q627" s="21">
        <v>1</v>
      </c>
      <c r="R627" s="21" t="s">
        <v>30</v>
      </c>
      <c r="S627" s="23" t="s">
        <v>257</v>
      </c>
      <c r="T627" s="24">
        <v>4855.3</v>
      </c>
      <c r="U627" s="24"/>
      <c r="V627" s="24"/>
      <c r="W627" s="24">
        <v>8994.4500000000007</v>
      </c>
      <c r="X627" s="24">
        <v>4139.1500000000005</v>
      </c>
      <c r="Y627" s="24">
        <v>4855.3</v>
      </c>
    </row>
    <row r="628" spans="1:25" x14ac:dyDescent="0.25">
      <c r="A628" s="21">
        <v>280</v>
      </c>
      <c r="B628" s="22" t="s">
        <v>1827</v>
      </c>
      <c r="C628" s="22" t="s">
        <v>24</v>
      </c>
      <c r="D628" s="22" t="s">
        <v>25</v>
      </c>
      <c r="E628" s="22" t="s">
        <v>96</v>
      </c>
      <c r="F628" s="22" t="s">
        <v>97</v>
      </c>
      <c r="G628" s="22" t="s">
        <v>26</v>
      </c>
      <c r="H628" s="22" t="s">
        <v>241</v>
      </c>
      <c r="I628" s="22" t="s">
        <v>70</v>
      </c>
      <c r="J628" s="22" t="s">
        <v>71</v>
      </c>
      <c r="K628" s="22" t="s">
        <v>42</v>
      </c>
      <c r="L628" s="21">
        <v>1</v>
      </c>
      <c r="M628" s="22" t="s">
        <v>1718</v>
      </c>
      <c r="N628" s="22" t="s">
        <v>476</v>
      </c>
      <c r="O628" s="22" t="s">
        <v>477</v>
      </c>
      <c r="P628" s="22"/>
      <c r="Q628" s="21">
        <v>1</v>
      </c>
      <c r="R628" s="21" t="s">
        <v>30</v>
      </c>
      <c r="S628" s="23" t="s">
        <v>245</v>
      </c>
      <c r="T628" s="24">
        <v>2887.6500000000005</v>
      </c>
      <c r="U628" s="24"/>
      <c r="V628" s="24"/>
      <c r="W628" s="24">
        <v>9401.9</v>
      </c>
      <c r="X628" s="24">
        <v>6514.2499999999991</v>
      </c>
      <c r="Y628" s="24">
        <v>2887.6500000000005</v>
      </c>
    </row>
    <row r="629" spans="1:25" x14ac:dyDescent="0.25">
      <c r="A629" s="21">
        <v>281</v>
      </c>
      <c r="B629" s="22" t="s">
        <v>1827</v>
      </c>
      <c r="C629" s="22" t="s">
        <v>24</v>
      </c>
      <c r="D629" s="22" t="s">
        <v>175</v>
      </c>
      <c r="E629" s="22" t="s">
        <v>176</v>
      </c>
      <c r="F629" s="22" t="s">
        <v>177</v>
      </c>
      <c r="G629" s="22" t="s">
        <v>26</v>
      </c>
      <c r="H629" s="22" t="s">
        <v>233</v>
      </c>
      <c r="I629" s="22" t="s">
        <v>62</v>
      </c>
      <c r="J629" s="22" t="s">
        <v>46</v>
      </c>
      <c r="K629" s="22" t="s">
        <v>42</v>
      </c>
      <c r="L629" s="21">
        <v>1</v>
      </c>
      <c r="M629" s="22" t="s">
        <v>1719</v>
      </c>
      <c r="N629" s="22" t="s">
        <v>961</v>
      </c>
      <c r="O629" s="22" t="s">
        <v>962</v>
      </c>
      <c r="P629" s="22"/>
      <c r="Q629" s="21">
        <v>1</v>
      </c>
      <c r="R629" s="21" t="s">
        <v>30</v>
      </c>
      <c r="S629" s="23" t="s">
        <v>257</v>
      </c>
      <c r="T629" s="24">
        <v>6314.5300000000007</v>
      </c>
      <c r="U629" s="24"/>
      <c r="V629" s="24"/>
      <c r="W629" s="24">
        <v>8994.4500000000007</v>
      </c>
      <c r="X629" s="24">
        <v>2679.92</v>
      </c>
      <c r="Y629" s="24">
        <v>6314.5300000000007</v>
      </c>
    </row>
    <row r="630" spans="1:25" x14ac:dyDescent="0.25">
      <c r="A630" s="21">
        <v>282</v>
      </c>
      <c r="B630" s="22" t="s">
        <v>1827</v>
      </c>
      <c r="C630" s="22" t="s">
        <v>24</v>
      </c>
      <c r="D630" s="22" t="s">
        <v>67</v>
      </c>
      <c r="E630" s="22" t="s">
        <v>184</v>
      </c>
      <c r="F630" s="22" t="s">
        <v>185</v>
      </c>
      <c r="G630" s="22" t="s">
        <v>26</v>
      </c>
      <c r="H630" s="22" t="s">
        <v>253</v>
      </c>
      <c r="I630" s="22" t="s">
        <v>34</v>
      </c>
      <c r="J630" s="22" t="s">
        <v>28</v>
      </c>
      <c r="K630" s="22" t="s">
        <v>29</v>
      </c>
      <c r="L630" s="21">
        <v>1</v>
      </c>
      <c r="M630" s="22" t="s">
        <v>1721</v>
      </c>
      <c r="N630" s="22" t="s">
        <v>1368</v>
      </c>
      <c r="O630" s="22" t="s">
        <v>1369</v>
      </c>
      <c r="P630" s="22"/>
      <c r="Q630" s="21">
        <v>1</v>
      </c>
      <c r="R630" s="21" t="s">
        <v>30</v>
      </c>
      <c r="S630" s="23" t="s">
        <v>257</v>
      </c>
      <c r="T630" s="24">
        <v>10020.43</v>
      </c>
      <c r="U630" s="24"/>
      <c r="V630" s="24"/>
      <c r="W630" s="24">
        <v>16484.150000000001</v>
      </c>
      <c r="X630" s="24">
        <v>6463.7200000000012</v>
      </c>
      <c r="Y630" s="24">
        <v>10020.43</v>
      </c>
    </row>
    <row r="631" spans="1:25" x14ac:dyDescent="0.25">
      <c r="A631" s="21">
        <v>283</v>
      </c>
      <c r="B631" s="22" t="s">
        <v>1827</v>
      </c>
      <c r="C631" s="22" t="s">
        <v>24</v>
      </c>
      <c r="D631" s="22" t="s">
        <v>67</v>
      </c>
      <c r="E631" s="22" t="s">
        <v>184</v>
      </c>
      <c r="F631" s="22" t="s">
        <v>185</v>
      </c>
      <c r="G631" s="22" t="s">
        <v>26</v>
      </c>
      <c r="H631" s="22" t="s">
        <v>233</v>
      </c>
      <c r="I631" s="22" t="s">
        <v>62</v>
      </c>
      <c r="J631" s="22" t="s">
        <v>46</v>
      </c>
      <c r="K631" s="22" t="s">
        <v>42</v>
      </c>
      <c r="L631" s="21">
        <v>1</v>
      </c>
      <c r="M631" s="22" t="s">
        <v>1722</v>
      </c>
      <c r="N631" s="22" t="s">
        <v>1114</v>
      </c>
      <c r="O631" s="22" t="s">
        <v>1115</v>
      </c>
      <c r="P631" s="22"/>
      <c r="Q631" s="21">
        <v>1</v>
      </c>
      <c r="R631" s="21" t="s">
        <v>30</v>
      </c>
      <c r="S631" s="23" t="s">
        <v>245</v>
      </c>
      <c r="T631" s="24">
        <v>6505.43</v>
      </c>
      <c r="U631" s="24"/>
      <c r="V631" s="24"/>
      <c r="W631" s="24">
        <v>8994.4500000000007</v>
      </c>
      <c r="X631" s="24">
        <v>2489.02</v>
      </c>
      <c r="Y631" s="24">
        <v>6505.43</v>
      </c>
    </row>
    <row r="632" spans="1:25" x14ac:dyDescent="0.25">
      <c r="A632" s="21">
        <v>284</v>
      </c>
      <c r="B632" s="22" t="s">
        <v>1827</v>
      </c>
      <c r="C632" s="22" t="s">
        <v>24</v>
      </c>
      <c r="D632" s="22" t="s">
        <v>88</v>
      </c>
      <c r="E632" s="22" t="s">
        <v>116</v>
      </c>
      <c r="F632" s="22" t="s">
        <v>117</v>
      </c>
      <c r="G632" s="22" t="s">
        <v>26</v>
      </c>
      <c r="H632" s="22" t="s">
        <v>1723</v>
      </c>
      <c r="I632" s="22" t="s">
        <v>788</v>
      </c>
      <c r="J632" s="22" t="s">
        <v>28</v>
      </c>
      <c r="K632" s="22" t="s">
        <v>42</v>
      </c>
      <c r="L632" s="21">
        <v>1</v>
      </c>
      <c r="M632" s="22" t="s">
        <v>1724</v>
      </c>
      <c r="N632" s="22" t="s">
        <v>790</v>
      </c>
      <c r="O632" s="22" t="s">
        <v>791</v>
      </c>
      <c r="P632" s="22"/>
      <c r="Q632" s="21">
        <v>1</v>
      </c>
      <c r="R632" s="21" t="s">
        <v>30</v>
      </c>
      <c r="S632" s="23" t="s">
        <v>317</v>
      </c>
      <c r="T632" s="24">
        <v>12737.82</v>
      </c>
      <c r="U632" s="24"/>
      <c r="V632" s="24"/>
      <c r="W632" s="24">
        <v>17609</v>
      </c>
      <c r="X632" s="24">
        <v>4871.18</v>
      </c>
      <c r="Y632" s="24">
        <v>12737.82</v>
      </c>
    </row>
    <row r="633" spans="1:25" x14ac:dyDescent="0.25">
      <c r="A633" s="21">
        <v>285</v>
      </c>
      <c r="B633" s="22" t="s">
        <v>1827</v>
      </c>
      <c r="C633" s="22" t="s">
        <v>24</v>
      </c>
      <c r="D633" s="22" t="s">
        <v>88</v>
      </c>
      <c r="E633" s="22" t="s">
        <v>116</v>
      </c>
      <c r="F633" s="22" t="s">
        <v>117</v>
      </c>
      <c r="G633" s="22" t="s">
        <v>26</v>
      </c>
      <c r="H633" s="22" t="s">
        <v>1723</v>
      </c>
      <c r="I633" s="22" t="s">
        <v>788</v>
      </c>
      <c r="J633" s="22" t="s">
        <v>28</v>
      </c>
      <c r="K633" s="22" t="s">
        <v>42</v>
      </c>
      <c r="L633" s="21">
        <v>1</v>
      </c>
      <c r="M633" s="22" t="s">
        <v>1725</v>
      </c>
      <c r="N633" s="22" t="s">
        <v>896</v>
      </c>
      <c r="O633" s="22" t="s">
        <v>897</v>
      </c>
      <c r="P633" s="22"/>
      <c r="Q633" s="21">
        <v>1</v>
      </c>
      <c r="R633" s="21" t="s">
        <v>30</v>
      </c>
      <c r="S633" s="23" t="s">
        <v>317</v>
      </c>
      <c r="T633" s="24">
        <v>12737.82</v>
      </c>
      <c r="U633" s="24"/>
      <c r="V633" s="24"/>
      <c r="W633" s="24">
        <v>17609</v>
      </c>
      <c r="X633" s="24">
        <v>4871.18</v>
      </c>
      <c r="Y633" s="24">
        <v>12737.82</v>
      </c>
    </row>
    <row r="634" spans="1:25" x14ac:dyDescent="0.25">
      <c r="A634" s="21">
        <v>286</v>
      </c>
      <c r="B634" s="22" t="s">
        <v>1827</v>
      </c>
      <c r="C634" s="22" t="s">
        <v>24</v>
      </c>
      <c r="D634" s="22" t="s">
        <v>88</v>
      </c>
      <c r="E634" s="22" t="s">
        <v>116</v>
      </c>
      <c r="F634" s="22" t="s">
        <v>117</v>
      </c>
      <c r="G634" s="22" t="s">
        <v>26</v>
      </c>
      <c r="H634" s="22" t="s">
        <v>253</v>
      </c>
      <c r="I634" s="22" t="s">
        <v>34</v>
      </c>
      <c r="J634" s="22" t="s">
        <v>28</v>
      </c>
      <c r="K634" s="22" t="s">
        <v>29</v>
      </c>
      <c r="L634" s="21">
        <v>1</v>
      </c>
      <c r="M634" s="22" t="s">
        <v>1726</v>
      </c>
      <c r="N634" s="22" t="s">
        <v>1124</v>
      </c>
      <c r="O634" s="22" t="s">
        <v>1125</v>
      </c>
      <c r="P634" s="22"/>
      <c r="Q634" s="21">
        <v>1</v>
      </c>
      <c r="R634" s="21" t="s">
        <v>30</v>
      </c>
      <c r="S634" s="23" t="s">
        <v>317</v>
      </c>
      <c r="T634" s="24">
        <v>9807.25</v>
      </c>
      <c r="U634" s="24"/>
      <c r="V634" s="24"/>
      <c r="W634" s="24">
        <v>16484.150000000001</v>
      </c>
      <c r="X634" s="24">
        <v>6676.9000000000015</v>
      </c>
      <c r="Y634" s="24">
        <v>9807.25</v>
      </c>
    </row>
    <row r="635" spans="1:25" x14ac:dyDescent="0.25">
      <c r="A635" s="21">
        <v>287</v>
      </c>
      <c r="B635" s="22" t="s">
        <v>1827</v>
      </c>
      <c r="C635" s="22" t="s">
        <v>24</v>
      </c>
      <c r="D635" s="22" t="s">
        <v>88</v>
      </c>
      <c r="E635" s="22" t="s">
        <v>116</v>
      </c>
      <c r="F635" s="22" t="s">
        <v>117</v>
      </c>
      <c r="G635" s="22" t="s">
        <v>26</v>
      </c>
      <c r="H635" s="22" t="s">
        <v>1723</v>
      </c>
      <c r="I635" s="22" t="s">
        <v>788</v>
      </c>
      <c r="J635" s="22" t="s">
        <v>28</v>
      </c>
      <c r="K635" s="22" t="s">
        <v>42</v>
      </c>
      <c r="L635" s="21">
        <v>1</v>
      </c>
      <c r="M635" s="22" t="s">
        <v>1727</v>
      </c>
      <c r="N635" s="22" t="s">
        <v>1172</v>
      </c>
      <c r="O635" s="22" t="s">
        <v>1173</v>
      </c>
      <c r="P635" s="22"/>
      <c r="Q635" s="21">
        <v>1</v>
      </c>
      <c r="R635" s="21" t="s">
        <v>30</v>
      </c>
      <c r="S635" s="23" t="s">
        <v>317</v>
      </c>
      <c r="T635" s="24">
        <v>10373.359999999999</v>
      </c>
      <c r="U635" s="24"/>
      <c r="V635" s="24"/>
      <c r="W635" s="24">
        <v>17609</v>
      </c>
      <c r="X635" s="24">
        <v>7235.6400000000012</v>
      </c>
      <c r="Y635" s="24">
        <v>10373.359999999999</v>
      </c>
    </row>
    <row r="636" spans="1:25" x14ac:dyDescent="0.25">
      <c r="A636" s="21">
        <v>288</v>
      </c>
      <c r="B636" s="22" t="s">
        <v>1827</v>
      </c>
      <c r="C636" s="22" t="s">
        <v>24</v>
      </c>
      <c r="D636" s="22" t="s">
        <v>88</v>
      </c>
      <c r="E636" s="22" t="s">
        <v>116</v>
      </c>
      <c r="F636" s="22" t="s">
        <v>117</v>
      </c>
      <c r="G636" s="22" t="s">
        <v>26</v>
      </c>
      <c r="H636" s="22" t="s">
        <v>253</v>
      </c>
      <c r="I636" s="22" t="s">
        <v>34</v>
      </c>
      <c r="J636" s="22" t="s">
        <v>28</v>
      </c>
      <c r="K636" s="22" t="s">
        <v>29</v>
      </c>
      <c r="L636" s="21">
        <v>1</v>
      </c>
      <c r="M636" s="22" t="s">
        <v>1728</v>
      </c>
      <c r="N636" s="22" t="s">
        <v>1304</v>
      </c>
      <c r="O636" s="22" t="s">
        <v>1305</v>
      </c>
      <c r="P636" s="22"/>
      <c r="Q636" s="21">
        <v>1</v>
      </c>
      <c r="R636" s="21" t="s">
        <v>30</v>
      </c>
      <c r="S636" s="23" t="s">
        <v>317</v>
      </c>
      <c r="T636" s="24">
        <v>6403.98</v>
      </c>
      <c r="U636" s="24"/>
      <c r="V636" s="24"/>
      <c r="W636" s="24">
        <v>16484.150000000001</v>
      </c>
      <c r="X636" s="24">
        <v>10080.170000000002</v>
      </c>
      <c r="Y636" s="24">
        <v>6403.98</v>
      </c>
    </row>
    <row r="637" spans="1:25" x14ac:dyDescent="0.25">
      <c r="A637" s="21">
        <v>289</v>
      </c>
      <c r="B637" s="22" t="s">
        <v>1827</v>
      </c>
      <c r="C637" s="22" t="s">
        <v>24</v>
      </c>
      <c r="D637" s="22" t="s">
        <v>88</v>
      </c>
      <c r="E637" s="22" t="s">
        <v>116</v>
      </c>
      <c r="F637" s="22" t="s">
        <v>117</v>
      </c>
      <c r="G637" s="22" t="s">
        <v>26</v>
      </c>
      <c r="H637" s="22" t="s">
        <v>253</v>
      </c>
      <c r="I637" s="22" t="s">
        <v>34</v>
      </c>
      <c r="J637" s="22" t="s">
        <v>28</v>
      </c>
      <c r="K637" s="22" t="s">
        <v>29</v>
      </c>
      <c r="L637" s="21">
        <v>1</v>
      </c>
      <c r="M637" s="22" t="s">
        <v>1729</v>
      </c>
      <c r="N637" s="22" t="s">
        <v>1319</v>
      </c>
      <c r="O637" s="22" t="s">
        <v>1320</v>
      </c>
      <c r="P637" s="22"/>
      <c r="Q637" s="21">
        <v>1</v>
      </c>
      <c r="R637" s="21" t="s">
        <v>30</v>
      </c>
      <c r="S637" s="23" t="s">
        <v>245</v>
      </c>
      <c r="T637" s="24">
        <v>9347.880000000001</v>
      </c>
      <c r="U637" s="24"/>
      <c r="V637" s="24"/>
      <c r="W637" s="24">
        <v>16484.150000000001</v>
      </c>
      <c r="X637" s="24">
        <v>7136.2700000000013</v>
      </c>
      <c r="Y637" s="24">
        <v>9347.880000000001</v>
      </c>
    </row>
    <row r="638" spans="1:25" x14ac:dyDescent="0.25">
      <c r="A638" s="21">
        <v>290</v>
      </c>
      <c r="B638" s="22" t="s">
        <v>1827</v>
      </c>
      <c r="C638" s="22" t="s">
        <v>24</v>
      </c>
      <c r="D638" s="22" t="s">
        <v>88</v>
      </c>
      <c r="E638" s="22" t="s">
        <v>116</v>
      </c>
      <c r="F638" s="22" t="s">
        <v>117</v>
      </c>
      <c r="G638" s="22" t="s">
        <v>26</v>
      </c>
      <c r="H638" s="22" t="s">
        <v>635</v>
      </c>
      <c r="I638" s="22" t="s">
        <v>81</v>
      </c>
      <c r="J638" s="22" t="s">
        <v>78</v>
      </c>
      <c r="K638" s="22" t="s">
        <v>42</v>
      </c>
      <c r="L638" s="21">
        <v>1</v>
      </c>
      <c r="M638" s="22" t="s">
        <v>1730</v>
      </c>
      <c r="N638" s="22" t="s">
        <v>637</v>
      </c>
      <c r="O638" s="22" t="s">
        <v>638</v>
      </c>
      <c r="P638" s="22"/>
      <c r="Q638" s="21">
        <v>1</v>
      </c>
      <c r="R638" s="21" t="s">
        <v>30</v>
      </c>
      <c r="S638" s="23" t="s">
        <v>560</v>
      </c>
      <c r="T638" s="24">
        <v>5088.99</v>
      </c>
      <c r="U638" s="24"/>
      <c r="V638" s="24"/>
      <c r="W638" s="24">
        <v>8472.7999999999993</v>
      </c>
      <c r="X638" s="24">
        <v>3383.8099999999995</v>
      </c>
      <c r="Y638" s="24">
        <v>5088.99</v>
      </c>
    </row>
    <row r="639" spans="1:25" x14ac:dyDescent="0.25">
      <c r="A639" s="21">
        <v>291</v>
      </c>
      <c r="B639" s="22" t="s">
        <v>1827</v>
      </c>
      <c r="C639" s="22" t="s">
        <v>24</v>
      </c>
      <c r="D639" s="22" t="s">
        <v>88</v>
      </c>
      <c r="E639" s="22" t="s">
        <v>116</v>
      </c>
      <c r="F639" s="22" t="s">
        <v>117</v>
      </c>
      <c r="G639" s="22" t="s">
        <v>26</v>
      </c>
      <c r="H639" s="22" t="s">
        <v>233</v>
      </c>
      <c r="I639" s="22" t="s">
        <v>62</v>
      </c>
      <c r="J639" s="22" t="s">
        <v>46</v>
      </c>
      <c r="K639" s="22" t="s">
        <v>42</v>
      </c>
      <c r="L639" s="21">
        <v>1</v>
      </c>
      <c r="M639" s="22" t="s">
        <v>1731</v>
      </c>
      <c r="N639" s="22" t="s">
        <v>803</v>
      </c>
      <c r="O639" s="22" t="s">
        <v>804</v>
      </c>
      <c r="P639" s="22"/>
      <c r="Q639" s="21">
        <v>1</v>
      </c>
      <c r="R639" s="21" t="s">
        <v>30</v>
      </c>
      <c r="S639" s="23" t="s">
        <v>245</v>
      </c>
      <c r="T639" s="24">
        <v>6734.7100000000009</v>
      </c>
      <c r="U639" s="24"/>
      <c r="V639" s="24"/>
      <c r="W639" s="24">
        <v>8994.4500000000007</v>
      </c>
      <c r="X639" s="24">
        <v>2259.7399999999998</v>
      </c>
      <c r="Y639" s="24">
        <v>6734.7100000000009</v>
      </c>
    </row>
    <row r="640" spans="1:25" x14ac:dyDescent="0.25">
      <c r="A640" s="21">
        <v>292</v>
      </c>
      <c r="B640" s="22" t="s">
        <v>1827</v>
      </c>
      <c r="C640" s="22" t="s">
        <v>24</v>
      </c>
      <c r="D640" s="22" t="s">
        <v>25</v>
      </c>
      <c r="E640" s="22" t="s">
        <v>198</v>
      </c>
      <c r="F640" s="22" t="s">
        <v>199</v>
      </c>
      <c r="G640" s="22" t="s">
        <v>26</v>
      </c>
      <c r="H640" s="22" t="s">
        <v>233</v>
      </c>
      <c r="I640" s="22" t="s">
        <v>62</v>
      </c>
      <c r="J640" s="22" t="s">
        <v>46</v>
      </c>
      <c r="K640" s="22" t="s">
        <v>42</v>
      </c>
      <c r="L640" s="21">
        <v>1</v>
      </c>
      <c r="M640" s="22" t="s">
        <v>1732</v>
      </c>
      <c r="N640" s="22" t="s">
        <v>428</v>
      </c>
      <c r="O640" s="22" t="s">
        <v>429</v>
      </c>
      <c r="P640" s="22"/>
      <c r="Q640" s="21">
        <v>1</v>
      </c>
      <c r="R640" s="21" t="s">
        <v>30</v>
      </c>
      <c r="S640" s="23" t="s">
        <v>245</v>
      </c>
      <c r="T640" s="24">
        <v>6811.2900000000009</v>
      </c>
      <c r="U640" s="24"/>
      <c r="V640" s="24"/>
      <c r="W640" s="24">
        <v>8994.4500000000007</v>
      </c>
      <c r="X640" s="24">
        <v>2183.16</v>
      </c>
      <c r="Y640" s="24">
        <v>6811.2900000000009</v>
      </c>
    </row>
    <row r="641" spans="1:25" x14ac:dyDescent="0.25">
      <c r="A641" s="21">
        <v>293</v>
      </c>
      <c r="B641" s="22" t="s">
        <v>1827</v>
      </c>
      <c r="C641" s="22" t="s">
        <v>24</v>
      </c>
      <c r="D641" s="22" t="s">
        <v>31</v>
      </c>
      <c r="E641" s="22" t="s">
        <v>110</v>
      </c>
      <c r="F641" s="22" t="s">
        <v>111</v>
      </c>
      <c r="G641" s="22" t="s">
        <v>26</v>
      </c>
      <c r="H641" s="22" t="s">
        <v>233</v>
      </c>
      <c r="I641" s="22" t="s">
        <v>62</v>
      </c>
      <c r="J641" s="22" t="s">
        <v>46</v>
      </c>
      <c r="K641" s="22" t="s">
        <v>42</v>
      </c>
      <c r="L641" s="21">
        <v>1</v>
      </c>
      <c r="M641" s="22" t="s">
        <v>1733</v>
      </c>
      <c r="N641" s="22" t="s">
        <v>986</v>
      </c>
      <c r="O641" s="22" t="s">
        <v>987</v>
      </c>
      <c r="P641" s="22"/>
      <c r="Q641" s="21">
        <v>1</v>
      </c>
      <c r="R641" s="21" t="s">
        <v>30</v>
      </c>
      <c r="S641" s="23" t="s">
        <v>245</v>
      </c>
      <c r="T641" s="24">
        <v>4771.0900000000011</v>
      </c>
      <c r="U641" s="24"/>
      <c r="V641" s="24"/>
      <c r="W641" s="24">
        <v>8994.4500000000007</v>
      </c>
      <c r="X641" s="24">
        <v>4223.3599999999997</v>
      </c>
      <c r="Y641" s="24">
        <v>4771.0900000000011</v>
      </c>
    </row>
    <row r="642" spans="1:25" x14ac:dyDescent="0.25">
      <c r="A642" s="21">
        <v>294</v>
      </c>
      <c r="B642" s="22" t="s">
        <v>1827</v>
      </c>
      <c r="C642" s="22" t="s">
        <v>24</v>
      </c>
      <c r="D642" s="22" t="s">
        <v>31</v>
      </c>
      <c r="E642" s="22" t="s">
        <v>110</v>
      </c>
      <c r="F642" s="22" t="s">
        <v>111</v>
      </c>
      <c r="G642" s="22" t="s">
        <v>26</v>
      </c>
      <c r="H642" s="22" t="s">
        <v>233</v>
      </c>
      <c r="I642" s="22" t="s">
        <v>62</v>
      </c>
      <c r="J642" s="22" t="s">
        <v>46</v>
      </c>
      <c r="K642" s="22" t="s">
        <v>42</v>
      </c>
      <c r="L642" s="21">
        <v>1</v>
      </c>
      <c r="M642" s="22" t="s">
        <v>1734</v>
      </c>
      <c r="N642" s="22" t="s">
        <v>1111</v>
      </c>
      <c r="O642" s="22" t="s">
        <v>1112</v>
      </c>
      <c r="P642" s="22"/>
      <c r="Q642" s="21">
        <v>1</v>
      </c>
      <c r="R642" s="21" t="s">
        <v>30</v>
      </c>
      <c r="S642" s="23" t="s">
        <v>245</v>
      </c>
      <c r="T642" s="24">
        <v>5506.0700000000006</v>
      </c>
      <c r="U642" s="24"/>
      <c r="V642" s="24"/>
      <c r="W642" s="24">
        <v>8994.4500000000007</v>
      </c>
      <c r="X642" s="24">
        <v>3488.38</v>
      </c>
      <c r="Y642" s="24">
        <v>5506.0700000000006</v>
      </c>
    </row>
    <row r="643" spans="1:25" x14ac:dyDescent="0.25">
      <c r="A643" s="21">
        <v>295</v>
      </c>
      <c r="B643" s="22" t="s">
        <v>1827</v>
      </c>
      <c r="C643" s="22" t="s">
        <v>24</v>
      </c>
      <c r="D643" s="22" t="s">
        <v>38</v>
      </c>
      <c r="E643" s="22" t="s">
        <v>39</v>
      </c>
      <c r="F643" s="22" t="s">
        <v>40</v>
      </c>
      <c r="G643" s="22" t="s">
        <v>26</v>
      </c>
      <c r="H643" s="22" t="s">
        <v>233</v>
      </c>
      <c r="I643" s="22" t="s">
        <v>62</v>
      </c>
      <c r="J643" s="22" t="s">
        <v>46</v>
      </c>
      <c r="K643" s="22" t="s">
        <v>42</v>
      </c>
      <c r="L643" s="21">
        <v>1</v>
      </c>
      <c r="M643" s="22" t="s">
        <v>1735</v>
      </c>
      <c r="N643" s="22" t="s">
        <v>912</v>
      </c>
      <c r="O643" s="22" t="s">
        <v>913</v>
      </c>
      <c r="P643" s="22"/>
      <c r="Q643" s="21">
        <v>1</v>
      </c>
      <c r="R643" s="21" t="s">
        <v>30</v>
      </c>
      <c r="S643" s="23" t="s">
        <v>914</v>
      </c>
      <c r="T643" s="24">
        <v>4281.18</v>
      </c>
      <c r="U643" s="24"/>
      <c r="V643" s="24"/>
      <c r="W643" s="24">
        <v>9346.4</v>
      </c>
      <c r="X643" s="24">
        <v>5065.2199999999993</v>
      </c>
      <c r="Y643" s="24">
        <v>4281.18</v>
      </c>
    </row>
    <row r="644" spans="1:25" x14ac:dyDescent="0.25">
      <c r="A644" s="21">
        <v>296</v>
      </c>
      <c r="B644" s="22" t="s">
        <v>1827</v>
      </c>
      <c r="C644" s="22" t="s">
        <v>24</v>
      </c>
      <c r="D644" s="22" t="s">
        <v>61</v>
      </c>
      <c r="E644" s="22" t="s">
        <v>186</v>
      </c>
      <c r="F644" s="22" t="s">
        <v>187</v>
      </c>
      <c r="G644" s="22" t="s">
        <v>26</v>
      </c>
      <c r="H644" s="22" t="s">
        <v>653</v>
      </c>
      <c r="I644" s="22" t="s">
        <v>27</v>
      </c>
      <c r="J644" s="22" t="s">
        <v>28</v>
      </c>
      <c r="K644" s="22" t="s">
        <v>29</v>
      </c>
      <c r="L644" s="21">
        <v>1</v>
      </c>
      <c r="M644" s="22" t="s">
        <v>1736</v>
      </c>
      <c r="N644" s="22" t="s">
        <v>1121</v>
      </c>
      <c r="O644" s="22" t="s">
        <v>1122</v>
      </c>
      <c r="P644" s="22"/>
      <c r="Q644" s="21">
        <v>1</v>
      </c>
      <c r="R644" s="21" t="s">
        <v>30</v>
      </c>
      <c r="S644" s="23" t="s">
        <v>271</v>
      </c>
      <c r="T644" s="24">
        <v>11303.21</v>
      </c>
      <c r="U644" s="24"/>
      <c r="V644" s="24"/>
      <c r="W644" s="24">
        <v>19373.8</v>
      </c>
      <c r="X644" s="24">
        <v>8070.5899999999992</v>
      </c>
      <c r="Y644" s="24">
        <v>11303.21</v>
      </c>
    </row>
    <row r="645" spans="1:25" x14ac:dyDescent="0.25">
      <c r="A645" s="21">
        <v>297</v>
      </c>
      <c r="B645" s="22" t="s">
        <v>1827</v>
      </c>
      <c r="C645" s="22" t="s">
        <v>24</v>
      </c>
      <c r="D645" s="22" t="s">
        <v>54</v>
      </c>
      <c r="E645" s="22" t="s">
        <v>219</v>
      </c>
      <c r="F645" s="22" t="s">
        <v>220</v>
      </c>
      <c r="G645" s="22" t="s">
        <v>26</v>
      </c>
      <c r="H645" s="22" t="s">
        <v>253</v>
      </c>
      <c r="I645" s="22" t="s">
        <v>34</v>
      </c>
      <c r="J645" s="22" t="s">
        <v>28</v>
      </c>
      <c r="K645" s="22" t="s">
        <v>29</v>
      </c>
      <c r="L645" s="21">
        <v>1</v>
      </c>
      <c r="M645" s="22" t="s">
        <v>1800</v>
      </c>
      <c r="N645" s="22" t="s">
        <v>1801</v>
      </c>
      <c r="O645" s="22" t="s">
        <v>1802</v>
      </c>
      <c r="P645" s="22"/>
      <c r="Q645" s="21">
        <v>1</v>
      </c>
      <c r="R645" s="21" t="s">
        <v>30</v>
      </c>
      <c r="S645" s="23">
        <v>40467</v>
      </c>
      <c r="T645" s="24">
        <v>11564.57</v>
      </c>
      <c r="U645" s="24"/>
      <c r="V645" s="24"/>
      <c r="W645" s="24">
        <v>15710.5</v>
      </c>
      <c r="X645" s="24">
        <v>4145.9299999999994</v>
      </c>
      <c r="Y645" s="24">
        <v>11564.57</v>
      </c>
    </row>
    <row r="646" spans="1:25" x14ac:dyDescent="0.25">
      <c r="A646" s="21">
        <v>298</v>
      </c>
      <c r="B646" s="22" t="s">
        <v>1827</v>
      </c>
      <c r="C646" s="22" t="s">
        <v>24</v>
      </c>
      <c r="D646" s="22" t="s">
        <v>54</v>
      </c>
      <c r="E646" s="22" t="s">
        <v>219</v>
      </c>
      <c r="F646" s="22" t="s">
        <v>220</v>
      </c>
      <c r="G646" s="22" t="s">
        <v>26</v>
      </c>
      <c r="H646" s="22" t="s">
        <v>253</v>
      </c>
      <c r="I646" s="22" t="s">
        <v>34</v>
      </c>
      <c r="J646" s="22" t="s">
        <v>28</v>
      </c>
      <c r="K646" s="22" t="s">
        <v>29</v>
      </c>
      <c r="L646" s="21">
        <v>1</v>
      </c>
      <c r="M646" s="22" t="s">
        <v>1737</v>
      </c>
      <c r="N646" s="22" t="s">
        <v>866</v>
      </c>
      <c r="O646" s="22" t="s">
        <v>867</v>
      </c>
      <c r="P646" s="22"/>
      <c r="Q646" s="21">
        <v>1</v>
      </c>
      <c r="R646" s="21" t="s">
        <v>30</v>
      </c>
      <c r="S646" s="23" t="s">
        <v>257</v>
      </c>
      <c r="T646" s="24">
        <v>12218.8</v>
      </c>
      <c r="U646" s="24"/>
      <c r="V646" s="24"/>
      <c r="W646" s="24">
        <v>16484.150000000001</v>
      </c>
      <c r="X646" s="24">
        <v>4265.3500000000013</v>
      </c>
      <c r="Y646" s="24">
        <v>12218.8</v>
      </c>
    </row>
    <row r="647" spans="1:25" x14ac:dyDescent="0.25">
      <c r="A647" s="21">
        <v>299</v>
      </c>
      <c r="B647" s="22" t="s">
        <v>1827</v>
      </c>
      <c r="C647" s="22" t="s">
        <v>24</v>
      </c>
      <c r="D647" s="22" t="s">
        <v>54</v>
      </c>
      <c r="E647" s="22" t="s">
        <v>219</v>
      </c>
      <c r="F647" s="22" t="s">
        <v>220</v>
      </c>
      <c r="G647" s="22" t="s">
        <v>26</v>
      </c>
      <c r="H647" s="22" t="s">
        <v>233</v>
      </c>
      <c r="I647" s="22" t="s">
        <v>62</v>
      </c>
      <c r="J647" s="22" t="s">
        <v>46</v>
      </c>
      <c r="K647" s="22" t="s">
        <v>42</v>
      </c>
      <c r="L647" s="21">
        <v>1</v>
      </c>
      <c r="M647" s="22" t="s">
        <v>1738</v>
      </c>
      <c r="N647" s="22" t="s">
        <v>299</v>
      </c>
      <c r="O647" s="22" t="s">
        <v>300</v>
      </c>
      <c r="P647" s="22"/>
      <c r="Q647" s="21">
        <v>1</v>
      </c>
      <c r="R647" s="21" t="s">
        <v>30</v>
      </c>
      <c r="S647" s="23" t="s">
        <v>257</v>
      </c>
      <c r="T647" s="24">
        <v>298.55999999999949</v>
      </c>
      <c r="U647" s="24"/>
      <c r="V647" s="24"/>
      <c r="W647" s="24">
        <v>8994.4500000000007</v>
      </c>
      <c r="X647" s="24">
        <v>8695.8900000000012</v>
      </c>
      <c r="Y647" s="24">
        <v>298.55999999999949</v>
      </c>
    </row>
    <row r="648" spans="1:25" x14ac:dyDescent="0.25">
      <c r="A648" s="21">
        <v>300</v>
      </c>
      <c r="B648" s="22" t="s">
        <v>1827</v>
      </c>
      <c r="C648" s="22" t="s">
        <v>24</v>
      </c>
      <c r="D648" s="22" t="s">
        <v>54</v>
      </c>
      <c r="E648" s="22" t="s">
        <v>219</v>
      </c>
      <c r="F648" s="22" t="s">
        <v>220</v>
      </c>
      <c r="G648" s="22" t="s">
        <v>26</v>
      </c>
      <c r="H648" s="22" t="s">
        <v>241</v>
      </c>
      <c r="I648" s="22" t="s">
        <v>70</v>
      </c>
      <c r="J648" s="22" t="s">
        <v>71</v>
      </c>
      <c r="K648" s="22" t="s">
        <v>42</v>
      </c>
      <c r="L648" s="21">
        <v>1</v>
      </c>
      <c r="M648" s="22" t="s">
        <v>1739</v>
      </c>
      <c r="N648" s="22" t="s">
        <v>357</v>
      </c>
      <c r="O648" s="22" t="s">
        <v>358</v>
      </c>
      <c r="P648" s="22"/>
      <c r="Q648" s="21">
        <v>1</v>
      </c>
      <c r="R648" s="21" t="s">
        <v>30</v>
      </c>
      <c r="S648" s="23" t="s">
        <v>271</v>
      </c>
      <c r="T648" s="24">
        <v>6982.1</v>
      </c>
      <c r="U648" s="24"/>
      <c r="V648" s="24"/>
      <c r="W648" s="24">
        <v>9401.9</v>
      </c>
      <c r="X648" s="24">
        <v>2419.7999999999993</v>
      </c>
      <c r="Y648" s="24">
        <v>6982.1</v>
      </c>
    </row>
    <row r="649" spans="1:25" x14ac:dyDescent="0.25">
      <c r="A649" s="21">
        <v>301</v>
      </c>
      <c r="B649" s="22" t="s">
        <v>1827</v>
      </c>
      <c r="C649" s="22" t="s">
        <v>24</v>
      </c>
      <c r="D649" s="22" t="s">
        <v>54</v>
      </c>
      <c r="E649" s="22" t="s">
        <v>55</v>
      </c>
      <c r="F649" s="22" t="s">
        <v>56</v>
      </c>
      <c r="G649" s="22" t="s">
        <v>26</v>
      </c>
      <c r="H649" s="22" t="s">
        <v>233</v>
      </c>
      <c r="I649" s="22" t="s">
        <v>62</v>
      </c>
      <c r="J649" s="22" t="s">
        <v>46</v>
      </c>
      <c r="K649" s="22" t="s">
        <v>42</v>
      </c>
      <c r="L649" s="21">
        <v>1</v>
      </c>
      <c r="M649" s="22" t="s">
        <v>1740</v>
      </c>
      <c r="N649" s="22" t="s">
        <v>1030</v>
      </c>
      <c r="O649" s="22" t="s">
        <v>1031</v>
      </c>
      <c r="P649" s="22"/>
      <c r="Q649" s="21">
        <v>1</v>
      </c>
      <c r="R649" s="21" t="s">
        <v>30</v>
      </c>
      <c r="S649" s="23" t="s">
        <v>271</v>
      </c>
      <c r="T649" s="24">
        <v>4454.8099999999995</v>
      </c>
      <c r="U649" s="24"/>
      <c r="V649" s="24"/>
      <c r="W649" s="24">
        <v>8994.4500000000007</v>
      </c>
      <c r="X649" s="24">
        <v>4539.6400000000012</v>
      </c>
      <c r="Y649" s="24">
        <v>4454.8099999999995</v>
      </c>
    </row>
    <row r="650" spans="1:25" x14ac:dyDescent="0.25">
      <c r="A650" s="21">
        <v>302</v>
      </c>
      <c r="B650" s="22" t="s">
        <v>1827</v>
      </c>
      <c r="C650" s="22" t="s">
        <v>24</v>
      </c>
      <c r="D650" s="22" t="s">
        <v>47</v>
      </c>
      <c r="E650" s="22" t="s">
        <v>65</v>
      </c>
      <c r="F650" s="22" t="s">
        <v>66</v>
      </c>
      <c r="G650" s="22" t="s">
        <v>26</v>
      </c>
      <c r="H650" s="22" t="s">
        <v>233</v>
      </c>
      <c r="I650" s="22" t="s">
        <v>62</v>
      </c>
      <c r="J650" s="22" t="s">
        <v>46</v>
      </c>
      <c r="K650" s="22" t="s">
        <v>42</v>
      </c>
      <c r="L650" s="21">
        <v>1</v>
      </c>
      <c r="M650" s="22" t="s">
        <v>1741</v>
      </c>
      <c r="N650" s="22" t="s">
        <v>361</v>
      </c>
      <c r="O650" s="22" t="s">
        <v>362</v>
      </c>
      <c r="P650" s="22"/>
      <c r="Q650" s="21">
        <v>1</v>
      </c>
      <c r="R650" s="21" t="s">
        <v>30</v>
      </c>
      <c r="S650" s="23" t="s">
        <v>271</v>
      </c>
      <c r="T650" s="24">
        <v>5978.8700000000008</v>
      </c>
      <c r="U650" s="24"/>
      <c r="V650" s="24"/>
      <c r="W650" s="24">
        <v>8994.4500000000007</v>
      </c>
      <c r="X650" s="24">
        <v>3015.58</v>
      </c>
      <c r="Y650" s="24">
        <v>5978.8700000000008</v>
      </c>
    </row>
    <row r="651" spans="1:25" x14ac:dyDescent="0.25">
      <c r="A651" s="21">
        <v>303</v>
      </c>
      <c r="B651" s="22" t="s">
        <v>1827</v>
      </c>
      <c r="C651" s="22" t="s">
        <v>24</v>
      </c>
      <c r="D651" s="22" t="s">
        <v>47</v>
      </c>
      <c r="E651" s="22" t="s">
        <v>65</v>
      </c>
      <c r="F651" s="22" t="s">
        <v>66</v>
      </c>
      <c r="G651" s="22" t="s">
        <v>26</v>
      </c>
      <c r="H651" s="22" t="s">
        <v>233</v>
      </c>
      <c r="I651" s="22" t="s">
        <v>62</v>
      </c>
      <c r="J651" s="22" t="s">
        <v>46</v>
      </c>
      <c r="K651" s="22" t="s">
        <v>42</v>
      </c>
      <c r="L651" s="21">
        <v>1</v>
      </c>
      <c r="M651" s="22" t="s">
        <v>1742</v>
      </c>
      <c r="N651" s="22" t="s">
        <v>1389</v>
      </c>
      <c r="O651" s="22" t="s">
        <v>1390</v>
      </c>
      <c r="P651" s="22"/>
      <c r="Q651" s="21">
        <v>1</v>
      </c>
      <c r="R651" s="21" t="s">
        <v>30</v>
      </c>
      <c r="S651" s="23" t="s">
        <v>1391</v>
      </c>
      <c r="T651" s="24">
        <v>6871.1</v>
      </c>
      <c r="U651" s="24"/>
      <c r="V651" s="24"/>
      <c r="W651" s="24">
        <v>8944.4500000000007</v>
      </c>
      <c r="X651" s="24">
        <v>2073.3500000000004</v>
      </c>
      <c r="Y651" s="24">
        <v>6871.1</v>
      </c>
    </row>
    <row r="652" spans="1:25" x14ac:dyDescent="0.25">
      <c r="A652" s="21">
        <v>304</v>
      </c>
      <c r="B652" s="22" t="s">
        <v>1827</v>
      </c>
      <c r="C652" s="22" t="s">
        <v>24</v>
      </c>
      <c r="D652" s="22" t="s">
        <v>31</v>
      </c>
      <c r="E652" s="22" t="s">
        <v>59</v>
      </c>
      <c r="F652" s="22" t="s">
        <v>60</v>
      </c>
      <c r="G652" s="22" t="s">
        <v>26</v>
      </c>
      <c r="H652" s="22" t="s">
        <v>253</v>
      </c>
      <c r="I652" s="22" t="s">
        <v>34</v>
      </c>
      <c r="J652" s="22" t="s">
        <v>28</v>
      </c>
      <c r="K652" s="22" t="s">
        <v>29</v>
      </c>
      <c r="L652" s="21">
        <v>1</v>
      </c>
      <c r="M652" s="22" t="s">
        <v>1743</v>
      </c>
      <c r="N652" s="22" t="s">
        <v>1350</v>
      </c>
      <c r="O652" s="22" t="s">
        <v>1351</v>
      </c>
      <c r="P652" s="22"/>
      <c r="Q652" s="21">
        <v>1</v>
      </c>
      <c r="R652" s="21" t="s">
        <v>30</v>
      </c>
      <c r="S652" s="23" t="s">
        <v>245</v>
      </c>
      <c r="T652" s="24">
        <v>11574.82</v>
      </c>
      <c r="U652" s="24"/>
      <c r="V652" s="24"/>
      <c r="W652" s="24">
        <v>15710.5</v>
      </c>
      <c r="X652" s="24">
        <v>4135.6799999999994</v>
      </c>
      <c r="Y652" s="24">
        <v>11574.82</v>
      </c>
    </row>
    <row r="653" spans="1:25" x14ac:dyDescent="0.25">
      <c r="A653" s="21">
        <v>305</v>
      </c>
      <c r="B653" s="22" t="s">
        <v>1827</v>
      </c>
      <c r="C653" s="22" t="s">
        <v>24</v>
      </c>
      <c r="D653" s="22" t="s">
        <v>31</v>
      </c>
      <c r="E653" s="22" t="s">
        <v>59</v>
      </c>
      <c r="F653" s="22" t="s">
        <v>60</v>
      </c>
      <c r="G653" s="22" t="s">
        <v>26</v>
      </c>
      <c r="H653" s="22" t="s">
        <v>233</v>
      </c>
      <c r="I653" s="22" t="s">
        <v>62</v>
      </c>
      <c r="J653" s="22" t="s">
        <v>46</v>
      </c>
      <c r="K653" s="22" t="s">
        <v>42</v>
      </c>
      <c r="L653" s="21">
        <v>1</v>
      </c>
      <c r="M653" s="22" t="s">
        <v>1744</v>
      </c>
      <c r="N653" s="22" t="s">
        <v>411</v>
      </c>
      <c r="O653" s="22" t="s">
        <v>412</v>
      </c>
      <c r="P653" s="22"/>
      <c r="Q653" s="21">
        <v>1</v>
      </c>
      <c r="R653" s="21" t="s">
        <v>30</v>
      </c>
      <c r="S653" s="23" t="s">
        <v>271</v>
      </c>
      <c r="T653" s="24">
        <v>6811.2900000000009</v>
      </c>
      <c r="U653" s="24"/>
      <c r="V653" s="24"/>
      <c r="W653" s="24">
        <v>8994.4500000000007</v>
      </c>
      <c r="X653" s="24">
        <v>2183.16</v>
      </c>
      <c r="Y653" s="24">
        <v>6811.2900000000009</v>
      </c>
    </row>
    <row r="654" spans="1:25" x14ac:dyDescent="0.25">
      <c r="A654" s="21">
        <v>306</v>
      </c>
      <c r="B654" s="22" t="s">
        <v>1827</v>
      </c>
      <c r="C654" s="22" t="s">
        <v>24</v>
      </c>
      <c r="D654" s="22" t="s">
        <v>31</v>
      </c>
      <c r="E654" s="22" t="s">
        <v>59</v>
      </c>
      <c r="F654" s="22" t="s">
        <v>60</v>
      </c>
      <c r="G654" s="22" t="s">
        <v>26</v>
      </c>
      <c r="H654" s="22" t="s">
        <v>233</v>
      </c>
      <c r="I654" s="22" t="s">
        <v>62</v>
      </c>
      <c r="J654" s="22" t="s">
        <v>46</v>
      </c>
      <c r="K654" s="22" t="s">
        <v>42</v>
      </c>
      <c r="L654" s="21">
        <v>1</v>
      </c>
      <c r="M654" s="22" t="s">
        <v>1745</v>
      </c>
      <c r="N654" s="22" t="s">
        <v>1127</v>
      </c>
      <c r="O654" s="22" t="s">
        <v>1128</v>
      </c>
      <c r="P654" s="22"/>
      <c r="Q654" s="21">
        <v>1</v>
      </c>
      <c r="R654" s="21" t="s">
        <v>30</v>
      </c>
      <c r="S654" s="23" t="s">
        <v>245</v>
      </c>
      <c r="T654" s="24">
        <v>5559.2800000000007</v>
      </c>
      <c r="U654" s="24"/>
      <c r="V654" s="24"/>
      <c r="W654" s="24">
        <v>8994.4500000000007</v>
      </c>
      <c r="X654" s="24">
        <v>3435.17</v>
      </c>
      <c r="Y654" s="24">
        <v>5559.2800000000007</v>
      </c>
    </row>
    <row r="655" spans="1:25" x14ac:dyDescent="0.25">
      <c r="A655" s="21">
        <v>307</v>
      </c>
      <c r="B655" s="22" t="s">
        <v>1827</v>
      </c>
      <c r="C655" s="22" t="s">
        <v>24</v>
      </c>
      <c r="D655" s="22" t="s">
        <v>88</v>
      </c>
      <c r="E655" s="22" t="s">
        <v>152</v>
      </c>
      <c r="F655" s="22" t="s">
        <v>153</v>
      </c>
      <c r="G655" s="22" t="s">
        <v>26</v>
      </c>
      <c r="H655" s="22" t="s">
        <v>253</v>
      </c>
      <c r="I655" s="22" t="s">
        <v>34</v>
      </c>
      <c r="J655" s="22" t="s">
        <v>28</v>
      </c>
      <c r="K655" s="22" t="s">
        <v>29</v>
      </c>
      <c r="L655" s="21">
        <v>1</v>
      </c>
      <c r="M655" s="22" t="s">
        <v>1746</v>
      </c>
      <c r="N655" s="22" t="s">
        <v>303</v>
      </c>
      <c r="O655" s="22" t="s">
        <v>304</v>
      </c>
      <c r="P655" s="22"/>
      <c r="Q655" s="21">
        <v>1</v>
      </c>
      <c r="R655" s="21" t="s">
        <v>30</v>
      </c>
      <c r="S655" s="23" t="s">
        <v>257</v>
      </c>
      <c r="T655" s="24">
        <v>9820.68</v>
      </c>
      <c r="U655" s="24"/>
      <c r="V655" s="24"/>
      <c r="W655" s="24">
        <v>16521.650000000001</v>
      </c>
      <c r="X655" s="24">
        <v>6700.97</v>
      </c>
      <c r="Y655" s="24">
        <v>9820.68</v>
      </c>
    </row>
    <row r="656" spans="1:25" x14ac:dyDescent="0.25">
      <c r="A656" s="21">
        <v>308</v>
      </c>
      <c r="B656" s="22" t="s">
        <v>1827</v>
      </c>
      <c r="C656" s="22" t="s">
        <v>24</v>
      </c>
      <c r="D656" s="22" t="s">
        <v>88</v>
      </c>
      <c r="E656" s="22" t="s">
        <v>152</v>
      </c>
      <c r="F656" s="22" t="s">
        <v>153</v>
      </c>
      <c r="G656" s="22" t="s">
        <v>26</v>
      </c>
      <c r="H656" s="22" t="s">
        <v>233</v>
      </c>
      <c r="I656" s="22" t="s">
        <v>62</v>
      </c>
      <c r="J656" s="22" t="s">
        <v>46</v>
      </c>
      <c r="K656" s="22" t="s">
        <v>42</v>
      </c>
      <c r="L656" s="21">
        <v>1</v>
      </c>
      <c r="M656" s="22" t="s">
        <v>1747</v>
      </c>
      <c r="N656" s="22" t="s">
        <v>374</v>
      </c>
      <c r="O656" s="22" t="s">
        <v>375</v>
      </c>
      <c r="P656" s="22"/>
      <c r="Q656" s="21">
        <v>1</v>
      </c>
      <c r="R656" s="21" t="s">
        <v>30</v>
      </c>
      <c r="S656" s="23" t="s">
        <v>245</v>
      </c>
      <c r="T656" s="24">
        <v>3520.2900000000009</v>
      </c>
      <c r="U656" s="24"/>
      <c r="V656" s="24"/>
      <c r="W656" s="24">
        <v>8994.4500000000007</v>
      </c>
      <c r="X656" s="24">
        <v>5474.16</v>
      </c>
      <c r="Y656" s="24">
        <v>3520.2900000000009</v>
      </c>
    </row>
    <row r="657" spans="1:25" x14ac:dyDescent="0.25">
      <c r="A657" s="21">
        <v>309</v>
      </c>
      <c r="B657" s="22" t="s">
        <v>1827</v>
      </c>
      <c r="C657" s="22" t="s">
        <v>24</v>
      </c>
      <c r="D657" s="22" t="s">
        <v>91</v>
      </c>
      <c r="E657" s="22" t="s">
        <v>92</v>
      </c>
      <c r="F657" s="22" t="s">
        <v>93</v>
      </c>
      <c r="G657" s="22" t="s">
        <v>26</v>
      </c>
      <c r="H657" s="22" t="s">
        <v>233</v>
      </c>
      <c r="I657" s="22" t="s">
        <v>62</v>
      </c>
      <c r="J657" s="22" t="s">
        <v>46</v>
      </c>
      <c r="K657" s="22" t="s">
        <v>42</v>
      </c>
      <c r="L657" s="21">
        <v>1</v>
      </c>
      <c r="M657" s="22" t="s">
        <v>1748</v>
      </c>
      <c r="N657" s="22" t="s">
        <v>463</v>
      </c>
      <c r="O657" s="22" t="s">
        <v>464</v>
      </c>
      <c r="P657" s="22"/>
      <c r="Q657" s="21">
        <v>1</v>
      </c>
      <c r="R657" s="21" t="s">
        <v>30</v>
      </c>
      <c r="S657" s="23" t="s">
        <v>271</v>
      </c>
      <c r="T657" s="24">
        <v>6900.7200000000012</v>
      </c>
      <c r="U657" s="24"/>
      <c r="V657" s="24"/>
      <c r="W657" s="24">
        <v>8994.4500000000007</v>
      </c>
      <c r="X657" s="24">
        <v>2093.73</v>
      </c>
      <c r="Y657" s="24">
        <v>6900.7200000000012</v>
      </c>
    </row>
    <row r="658" spans="1:25" x14ac:dyDescent="0.25">
      <c r="A658" s="21">
        <v>310</v>
      </c>
      <c r="B658" s="22" t="s">
        <v>1827</v>
      </c>
      <c r="C658" s="22" t="s">
        <v>24</v>
      </c>
      <c r="D658" s="22" t="s">
        <v>91</v>
      </c>
      <c r="E658" s="22" t="s">
        <v>92</v>
      </c>
      <c r="F658" s="22" t="s">
        <v>93</v>
      </c>
      <c r="G658" s="22" t="s">
        <v>26</v>
      </c>
      <c r="H658" s="22" t="s">
        <v>233</v>
      </c>
      <c r="I658" s="22" t="s">
        <v>62</v>
      </c>
      <c r="J658" s="22" t="s">
        <v>46</v>
      </c>
      <c r="K658" s="22" t="s">
        <v>42</v>
      </c>
      <c r="L658" s="21">
        <v>1</v>
      </c>
      <c r="M658" s="22" t="s">
        <v>1749</v>
      </c>
      <c r="N658" s="22" t="s">
        <v>479</v>
      </c>
      <c r="O658" s="22" t="s">
        <v>480</v>
      </c>
      <c r="P658" s="22"/>
      <c r="Q658" s="21">
        <v>1</v>
      </c>
      <c r="R658" s="21" t="s">
        <v>30</v>
      </c>
      <c r="S658" s="23" t="s">
        <v>245</v>
      </c>
      <c r="T658" s="24">
        <v>3932.6800000000003</v>
      </c>
      <c r="U658" s="24"/>
      <c r="V658" s="24"/>
      <c r="W658" s="24">
        <v>8994.4500000000007</v>
      </c>
      <c r="X658" s="24">
        <v>5061.7700000000004</v>
      </c>
      <c r="Y658" s="24">
        <v>3932.6800000000003</v>
      </c>
    </row>
    <row r="659" spans="1:25" x14ac:dyDescent="0.25">
      <c r="A659" s="21">
        <v>311</v>
      </c>
      <c r="B659" s="22" t="s">
        <v>1827</v>
      </c>
      <c r="C659" s="22" t="s">
        <v>24</v>
      </c>
      <c r="D659" s="22" t="s">
        <v>61</v>
      </c>
      <c r="E659" s="22" t="s">
        <v>156</v>
      </c>
      <c r="F659" s="22" t="s">
        <v>157</v>
      </c>
      <c r="G659" s="22" t="s">
        <v>26</v>
      </c>
      <c r="H659" s="22" t="s">
        <v>253</v>
      </c>
      <c r="I659" s="22" t="s">
        <v>34</v>
      </c>
      <c r="J659" s="22" t="s">
        <v>28</v>
      </c>
      <c r="K659" s="22" t="s">
        <v>29</v>
      </c>
      <c r="L659" s="21">
        <v>1</v>
      </c>
      <c r="M659" s="22" t="s">
        <v>1750</v>
      </c>
      <c r="N659" s="22" t="s">
        <v>377</v>
      </c>
      <c r="O659" s="22" t="s">
        <v>378</v>
      </c>
      <c r="P659" s="22"/>
      <c r="Q659" s="21">
        <v>1</v>
      </c>
      <c r="R659" s="21" t="s">
        <v>30</v>
      </c>
      <c r="S659" s="23" t="s">
        <v>257</v>
      </c>
      <c r="T659" s="24">
        <v>308.64999999999964</v>
      </c>
      <c r="U659" s="24"/>
      <c r="V659" s="24"/>
      <c r="W659" s="24">
        <v>16484.150000000001</v>
      </c>
      <c r="X659" s="24">
        <v>16175.500000000002</v>
      </c>
      <c r="Y659" s="24">
        <v>308.64999999999964</v>
      </c>
    </row>
    <row r="660" spans="1:25" x14ac:dyDescent="0.25">
      <c r="A660" s="21">
        <v>312</v>
      </c>
      <c r="B660" s="22" t="s">
        <v>1827</v>
      </c>
      <c r="C660" s="22" t="s">
        <v>24</v>
      </c>
      <c r="D660" s="22" t="s">
        <v>61</v>
      </c>
      <c r="E660" s="22" t="s">
        <v>156</v>
      </c>
      <c r="F660" s="22" t="s">
        <v>157</v>
      </c>
      <c r="G660" s="22" t="s">
        <v>26</v>
      </c>
      <c r="H660" s="22" t="s">
        <v>233</v>
      </c>
      <c r="I660" s="22" t="s">
        <v>62</v>
      </c>
      <c r="J660" s="22" t="s">
        <v>46</v>
      </c>
      <c r="K660" s="22" t="s">
        <v>42</v>
      </c>
      <c r="L660" s="21">
        <v>1</v>
      </c>
      <c r="M660" s="22" t="s">
        <v>1751</v>
      </c>
      <c r="N660" s="22" t="s">
        <v>348</v>
      </c>
      <c r="O660" s="22" t="s">
        <v>349</v>
      </c>
      <c r="P660" s="22"/>
      <c r="Q660" s="21">
        <v>1</v>
      </c>
      <c r="R660" s="21" t="s">
        <v>30</v>
      </c>
      <c r="S660" s="23" t="s">
        <v>271</v>
      </c>
      <c r="T660" s="24">
        <v>6900.7200000000012</v>
      </c>
      <c r="U660" s="24"/>
      <c r="V660" s="24"/>
      <c r="W660" s="24">
        <v>8994.4500000000007</v>
      </c>
      <c r="X660" s="24">
        <v>2093.73</v>
      </c>
      <c r="Y660" s="24">
        <v>6900.7200000000012</v>
      </c>
    </row>
    <row r="661" spans="1:25" x14ac:dyDescent="0.25">
      <c r="A661" s="21">
        <v>313</v>
      </c>
      <c r="B661" s="22" t="s">
        <v>1827</v>
      </c>
      <c r="C661" s="22" t="s">
        <v>24</v>
      </c>
      <c r="D661" s="22" t="s">
        <v>61</v>
      </c>
      <c r="E661" s="22" t="s">
        <v>156</v>
      </c>
      <c r="F661" s="22" t="s">
        <v>157</v>
      </c>
      <c r="G661" s="22" t="s">
        <v>26</v>
      </c>
      <c r="H661" s="22" t="s">
        <v>241</v>
      </c>
      <c r="I661" s="22" t="s">
        <v>70</v>
      </c>
      <c r="J661" s="22" t="s">
        <v>71</v>
      </c>
      <c r="K661" s="22" t="s">
        <v>42</v>
      </c>
      <c r="L661" s="21">
        <v>1</v>
      </c>
      <c r="M661" s="22" t="s">
        <v>1752</v>
      </c>
      <c r="N661" s="22" t="s">
        <v>664</v>
      </c>
      <c r="O661" s="22" t="s">
        <v>665</v>
      </c>
      <c r="P661" s="22"/>
      <c r="Q661" s="21">
        <v>1</v>
      </c>
      <c r="R661" s="21" t="s">
        <v>30</v>
      </c>
      <c r="S661" s="23" t="s">
        <v>245</v>
      </c>
      <c r="T661" s="24">
        <v>3820.05</v>
      </c>
      <c r="U661" s="24"/>
      <c r="V661" s="24"/>
      <c r="W661" s="24">
        <v>9401.9</v>
      </c>
      <c r="X661" s="24">
        <v>5581.8499999999995</v>
      </c>
      <c r="Y661" s="24">
        <v>3820.05</v>
      </c>
    </row>
    <row r="662" spans="1:25" x14ac:dyDescent="0.25">
      <c r="A662" s="21">
        <v>314</v>
      </c>
      <c r="B662" s="22" t="s">
        <v>1827</v>
      </c>
      <c r="C662" s="22" t="s">
        <v>24</v>
      </c>
      <c r="D662" s="22" t="s">
        <v>61</v>
      </c>
      <c r="E662" s="22" t="s">
        <v>156</v>
      </c>
      <c r="F662" s="22" t="s">
        <v>157</v>
      </c>
      <c r="G662" s="22" t="s">
        <v>26</v>
      </c>
      <c r="H662" s="22" t="s">
        <v>233</v>
      </c>
      <c r="I662" s="22" t="s">
        <v>62</v>
      </c>
      <c r="J662" s="22" t="s">
        <v>46</v>
      </c>
      <c r="K662" s="22" t="s">
        <v>42</v>
      </c>
      <c r="L662" s="21">
        <v>1</v>
      </c>
      <c r="M662" s="22" t="s">
        <v>1753</v>
      </c>
      <c r="N662" s="22" t="s">
        <v>694</v>
      </c>
      <c r="O662" s="22" t="s">
        <v>695</v>
      </c>
      <c r="P662" s="22"/>
      <c r="Q662" s="21">
        <v>1</v>
      </c>
      <c r="R662" s="21" t="s">
        <v>30</v>
      </c>
      <c r="S662" s="23" t="s">
        <v>245</v>
      </c>
      <c r="T662" s="24">
        <v>6339.6100000000006</v>
      </c>
      <c r="U662" s="24"/>
      <c r="V662" s="24"/>
      <c r="W662" s="24">
        <v>8994.4500000000007</v>
      </c>
      <c r="X662" s="24">
        <v>2654.84</v>
      </c>
      <c r="Y662" s="24">
        <v>6339.6100000000006</v>
      </c>
    </row>
    <row r="663" spans="1:25" x14ac:dyDescent="0.25">
      <c r="A663" s="21">
        <v>315</v>
      </c>
      <c r="B663" s="22" t="s">
        <v>1827</v>
      </c>
      <c r="C663" s="22" t="s">
        <v>24</v>
      </c>
      <c r="D663" s="22" t="s">
        <v>61</v>
      </c>
      <c r="E663" s="22" t="s">
        <v>156</v>
      </c>
      <c r="F663" s="22" t="s">
        <v>157</v>
      </c>
      <c r="G663" s="22" t="s">
        <v>26</v>
      </c>
      <c r="H663" s="22" t="s">
        <v>233</v>
      </c>
      <c r="I663" s="22" t="s">
        <v>62</v>
      </c>
      <c r="J663" s="22" t="s">
        <v>46</v>
      </c>
      <c r="K663" s="22" t="s">
        <v>42</v>
      </c>
      <c r="L663" s="21">
        <v>1</v>
      </c>
      <c r="M663" s="22" t="s">
        <v>1754</v>
      </c>
      <c r="N663" s="22" t="s">
        <v>1393</v>
      </c>
      <c r="O663" s="22" t="s">
        <v>1394</v>
      </c>
      <c r="P663" s="22"/>
      <c r="Q663" s="21">
        <v>1</v>
      </c>
      <c r="R663" s="21" t="s">
        <v>30</v>
      </c>
      <c r="S663" s="23" t="s">
        <v>245</v>
      </c>
      <c r="T663" s="24">
        <v>191.77000000000044</v>
      </c>
      <c r="U663" s="24"/>
      <c r="V663" s="24"/>
      <c r="W663" s="24">
        <v>8994.4500000000007</v>
      </c>
      <c r="X663" s="24">
        <v>8802.68</v>
      </c>
      <c r="Y663" s="24">
        <v>191.77000000000044</v>
      </c>
    </row>
    <row r="664" spans="1:25" x14ac:dyDescent="0.25">
      <c r="A664" s="21">
        <v>316</v>
      </c>
      <c r="B664" s="22" t="s">
        <v>1827</v>
      </c>
      <c r="C664" s="22" t="s">
        <v>24</v>
      </c>
      <c r="D664" s="22" t="s">
        <v>54</v>
      </c>
      <c r="E664" s="22" t="s">
        <v>192</v>
      </c>
      <c r="F664" s="22" t="s">
        <v>193</v>
      </c>
      <c r="G664" s="22" t="s">
        <v>26</v>
      </c>
      <c r="H664" s="22" t="s">
        <v>233</v>
      </c>
      <c r="I664" s="22" t="s">
        <v>62</v>
      </c>
      <c r="J664" s="22" t="s">
        <v>46</v>
      </c>
      <c r="K664" s="22" t="s">
        <v>42</v>
      </c>
      <c r="L664" s="21">
        <v>1</v>
      </c>
      <c r="M664" s="22" t="s">
        <v>1755</v>
      </c>
      <c r="N664" s="22" t="s">
        <v>459</v>
      </c>
      <c r="O664" s="22" t="s">
        <v>460</v>
      </c>
      <c r="P664" s="22"/>
      <c r="Q664" s="21">
        <v>1</v>
      </c>
      <c r="R664" s="21" t="s">
        <v>30</v>
      </c>
      <c r="S664" s="23" t="s">
        <v>245</v>
      </c>
      <c r="T664" s="24">
        <v>5550.7800000000007</v>
      </c>
      <c r="U664" s="24"/>
      <c r="V664" s="24"/>
      <c r="W664" s="24">
        <v>8994.4500000000007</v>
      </c>
      <c r="X664" s="24">
        <v>3443.67</v>
      </c>
      <c r="Y664" s="24">
        <v>5550.7800000000007</v>
      </c>
    </row>
    <row r="665" spans="1:25" x14ac:dyDescent="0.25">
      <c r="A665" s="21">
        <v>317</v>
      </c>
      <c r="B665" s="22" t="s">
        <v>1827</v>
      </c>
      <c r="C665" s="22" t="s">
        <v>24</v>
      </c>
      <c r="D665" s="22" t="s">
        <v>54</v>
      </c>
      <c r="E665" s="22" t="s">
        <v>192</v>
      </c>
      <c r="F665" s="22" t="s">
        <v>193</v>
      </c>
      <c r="G665" s="22" t="s">
        <v>26</v>
      </c>
      <c r="H665" s="22" t="s">
        <v>233</v>
      </c>
      <c r="I665" s="22" t="s">
        <v>62</v>
      </c>
      <c r="J665" s="22" t="s">
        <v>46</v>
      </c>
      <c r="K665" s="22" t="s">
        <v>42</v>
      </c>
      <c r="L665" s="21">
        <v>1</v>
      </c>
      <c r="M665" s="22" t="s">
        <v>1757</v>
      </c>
      <c r="N665" s="22" t="s">
        <v>781</v>
      </c>
      <c r="O665" s="22" t="s">
        <v>782</v>
      </c>
      <c r="P665" s="22"/>
      <c r="Q665" s="21">
        <v>1</v>
      </c>
      <c r="R665" s="21" t="s">
        <v>30</v>
      </c>
      <c r="S665" s="23" t="s">
        <v>245</v>
      </c>
      <c r="T665" s="24">
        <v>4846.6600000000008</v>
      </c>
      <c r="U665" s="24"/>
      <c r="V665" s="24"/>
      <c r="W665" s="24">
        <v>8994.4500000000007</v>
      </c>
      <c r="X665" s="24">
        <v>4147.79</v>
      </c>
      <c r="Y665" s="24">
        <v>4846.6600000000008</v>
      </c>
    </row>
    <row r="666" spans="1:25" x14ac:dyDescent="0.25">
      <c r="A666" s="21">
        <v>318</v>
      </c>
      <c r="B666" s="22" t="s">
        <v>1827</v>
      </c>
      <c r="C666" s="22" t="s">
        <v>24</v>
      </c>
      <c r="D666" s="22" t="s">
        <v>67</v>
      </c>
      <c r="E666" s="22" t="s">
        <v>215</v>
      </c>
      <c r="F666" s="22" t="s">
        <v>216</v>
      </c>
      <c r="G666" s="22" t="s">
        <v>26</v>
      </c>
      <c r="H666" s="22" t="s">
        <v>233</v>
      </c>
      <c r="I666" s="22" t="s">
        <v>62</v>
      </c>
      <c r="J666" s="22" t="s">
        <v>46</v>
      </c>
      <c r="K666" s="22" t="s">
        <v>42</v>
      </c>
      <c r="L666" s="21">
        <v>1</v>
      </c>
      <c r="M666" s="22" t="s">
        <v>1758</v>
      </c>
      <c r="N666" s="22" t="s">
        <v>419</v>
      </c>
      <c r="O666" s="22" t="s">
        <v>420</v>
      </c>
      <c r="P666" s="22"/>
      <c r="Q666" s="21">
        <v>1</v>
      </c>
      <c r="R666" s="21" t="s">
        <v>30</v>
      </c>
      <c r="S666" s="23" t="s">
        <v>245</v>
      </c>
      <c r="T666" s="24">
        <v>3101.2800000000007</v>
      </c>
      <c r="U666" s="24"/>
      <c r="V666" s="24"/>
      <c r="W666" s="24">
        <v>8994.4500000000007</v>
      </c>
      <c r="X666" s="24">
        <v>5893.17</v>
      </c>
      <c r="Y666" s="24">
        <v>3101.2800000000007</v>
      </c>
    </row>
    <row r="667" spans="1:25" x14ac:dyDescent="0.25">
      <c r="A667" s="21">
        <v>319</v>
      </c>
      <c r="B667" s="22" t="s">
        <v>1827</v>
      </c>
      <c r="C667" s="22" t="s">
        <v>24</v>
      </c>
      <c r="D667" s="22" t="s">
        <v>67</v>
      </c>
      <c r="E667" s="22" t="s">
        <v>215</v>
      </c>
      <c r="F667" s="22" t="s">
        <v>216</v>
      </c>
      <c r="G667" s="22" t="s">
        <v>26</v>
      </c>
      <c r="H667" s="22" t="s">
        <v>233</v>
      </c>
      <c r="I667" s="22" t="s">
        <v>62</v>
      </c>
      <c r="J667" s="22" t="s">
        <v>46</v>
      </c>
      <c r="K667" s="22" t="s">
        <v>42</v>
      </c>
      <c r="L667" s="21">
        <v>1</v>
      </c>
      <c r="M667" s="22" t="s">
        <v>1759</v>
      </c>
      <c r="N667" s="22" t="s">
        <v>746</v>
      </c>
      <c r="O667" s="22" t="s">
        <v>747</v>
      </c>
      <c r="P667" s="22"/>
      <c r="Q667" s="21">
        <v>1</v>
      </c>
      <c r="R667" s="21" t="s">
        <v>30</v>
      </c>
      <c r="S667" s="23" t="s">
        <v>126</v>
      </c>
      <c r="T667" s="24">
        <v>6866.7300000000005</v>
      </c>
      <c r="U667" s="24"/>
      <c r="V667" s="24"/>
      <c r="W667" s="24">
        <v>8944.4500000000007</v>
      </c>
      <c r="X667" s="24">
        <v>2077.7200000000003</v>
      </c>
      <c r="Y667" s="24">
        <v>6866.7300000000005</v>
      </c>
    </row>
    <row r="668" spans="1:25" x14ac:dyDescent="0.25">
      <c r="A668" s="21">
        <v>320</v>
      </c>
      <c r="B668" s="22" t="s">
        <v>1827</v>
      </c>
      <c r="C668" s="22" t="s">
        <v>24</v>
      </c>
      <c r="D668" s="22" t="s">
        <v>67</v>
      </c>
      <c r="E668" s="22" t="s">
        <v>215</v>
      </c>
      <c r="F668" s="22" t="s">
        <v>216</v>
      </c>
      <c r="G668" s="22" t="s">
        <v>26</v>
      </c>
      <c r="H668" s="22" t="s">
        <v>233</v>
      </c>
      <c r="I668" s="22" t="s">
        <v>62</v>
      </c>
      <c r="J668" s="22" t="s">
        <v>46</v>
      </c>
      <c r="K668" s="22" t="s">
        <v>42</v>
      </c>
      <c r="L668" s="21">
        <v>1</v>
      </c>
      <c r="M668" s="22" t="s">
        <v>1760</v>
      </c>
      <c r="N668" s="22" t="s">
        <v>1068</v>
      </c>
      <c r="O668" s="22" t="s">
        <v>1069</v>
      </c>
      <c r="P668" s="22"/>
      <c r="Q668" s="21">
        <v>1</v>
      </c>
      <c r="R668" s="21" t="s">
        <v>30</v>
      </c>
      <c r="S668" s="23" t="s">
        <v>245</v>
      </c>
      <c r="T668" s="24">
        <v>3816.5100000000011</v>
      </c>
      <c r="U668" s="24"/>
      <c r="V668" s="24"/>
      <c r="W668" s="24">
        <v>8994.4500000000007</v>
      </c>
      <c r="X668" s="24">
        <v>5177.9399999999996</v>
      </c>
      <c r="Y668" s="24">
        <v>3816.5100000000011</v>
      </c>
    </row>
    <row r="669" spans="1:25" x14ac:dyDescent="0.25">
      <c r="A669" s="21">
        <v>321</v>
      </c>
      <c r="B669" s="22" t="s">
        <v>1827</v>
      </c>
      <c r="C669" s="22" t="s">
        <v>24</v>
      </c>
      <c r="D669" s="22" t="s">
        <v>38</v>
      </c>
      <c r="E669" s="22" t="s">
        <v>160</v>
      </c>
      <c r="F669" s="22" t="s">
        <v>161</v>
      </c>
      <c r="G669" s="22" t="s">
        <v>26</v>
      </c>
      <c r="H669" s="22" t="s">
        <v>253</v>
      </c>
      <c r="I669" s="22" t="s">
        <v>34</v>
      </c>
      <c r="J669" s="22" t="s">
        <v>28</v>
      </c>
      <c r="K669" s="22" t="s">
        <v>29</v>
      </c>
      <c r="L669" s="21">
        <v>1</v>
      </c>
      <c r="M669" s="22" t="s">
        <v>1379</v>
      </c>
      <c r="N669" s="22" t="s">
        <v>1380</v>
      </c>
      <c r="O669" s="22" t="s">
        <v>1761</v>
      </c>
      <c r="P669" s="22"/>
      <c r="Q669" s="21">
        <v>1</v>
      </c>
      <c r="R669" s="21" t="s">
        <v>30</v>
      </c>
      <c r="S669" s="23" t="s">
        <v>1381</v>
      </c>
      <c r="T669" s="24">
        <v>12185.870000000003</v>
      </c>
      <c r="U669" s="24"/>
      <c r="V669" s="24"/>
      <c r="W669" s="24">
        <v>16434.150000000001</v>
      </c>
      <c r="X669" s="24">
        <v>4248.28</v>
      </c>
      <c r="Y669" s="24">
        <v>12185.870000000003</v>
      </c>
    </row>
    <row r="670" spans="1:25" x14ac:dyDescent="0.25">
      <c r="A670" s="21">
        <v>322</v>
      </c>
      <c r="B670" s="22" t="s">
        <v>1827</v>
      </c>
      <c r="C670" s="22" t="s">
        <v>24</v>
      </c>
      <c r="D670" s="22" t="s">
        <v>67</v>
      </c>
      <c r="E670" s="22" t="s">
        <v>223</v>
      </c>
      <c r="F670" s="22" t="s">
        <v>224</v>
      </c>
      <c r="G670" s="22" t="s">
        <v>26</v>
      </c>
      <c r="H670" s="22" t="s">
        <v>233</v>
      </c>
      <c r="I670" s="22" t="s">
        <v>62</v>
      </c>
      <c r="J670" s="22" t="s">
        <v>46</v>
      </c>
      <c r="K670" s="22" t="s">
        <v>42</v>
      </c>
      <c r="L670" s="21">
        <v>1</v>
      </c>
      <c r="M670" s="22" t="s">
        <v>1763</v>
      </c>
      <c r="N670" s="22" t="s">
        <v>585</v>
      </c>
      <c r="O670" s="22" t="s">
        <v>586</v>
      </c>
      <c r="P670" s="22"/>
      <c r="Q670" s="21">
        <v>1</v>
      </c>
      <c r="R670" s="21" t="s">
        <v>30</v>
      </c>
      <c r="S670" s="23" t="s">
        <v>245</v>
      </c>
      <c r="T670" s="24">
        <v>4522.8</v>
      </c>
      <c r="U670" s="24"/>
      <c r="V670" s="24"/>
      <c r="W670" s="24">
        <v>8994.4500000000007</v>
      </c>
      <c r="X670" s="24">
        <v>4471.6500000000005</v>
      </c>
      <c r="Y670" s="24">
        <v>4522.8</v>
      </c>
    </row>
    <row r="671" spans="1:25" x14ac:dyDescent="0.25">
      <c r="A671" s="21">
        <v>323</v>
      </c>
      <c r="B671" s="22" t="s">
        <v>1827</v>
      </c>
      <c r="C671" s="22" t="s">
        <v>24</v>
      </c>
      <c r="D671" s="22" t="s">
        <v>25</v>
      </c>
      <c r="E671" s="22" t="s">
        <v>1764</v>
      </c>
      <c r="F671" s="22" t="s">
        <v>1765</v>
      </c>
      <c r="G671" s="22" t="s">
        <v>26</v>
      </c>
      <c r="H671" s="22" t="s">
        <v>233</v>
      </c>
      <c r="I671" s="22" t="s">
        <v>62</v>
      </c>
      <c r="J671" s="22" t="s">
        <v>46</v>
      </c>
      <c r="K671" s="22" t="s">
        <v>42</v>
      </c>
      <c r="L671" s="21">
        <v>1</v>
      </c>
      <c r="M671" s="22" t="s">
        <v>1576</v>
      </c>
      <c r="N671" s="22" t="s">
        <v>486</v>
      </c>
      <c r="O671" s="22" t="s">
        <v>487</v>
      </c>
      <c r="P671" s="22"/>
      <c r="Q671" s="21">
        <v>1</v>
      </c>
      <c r="R671" s="21" t="s">
        <v>30</v>
      </c>
      <c r="S671" s="23" t="s">
        <v>257</v>
      </c>
      <c r="T671" s="24">
        <v>6186.93</v>
      </c>
      <c r="U671" s="24"/>
      <c r="V671" s="24"/>
      <c r="W671" s="24">
        <v>8994.4500000000007</v>
      </c>
      <c r="X671" s="24">
        <v>2807.5200000000004</v>
      </c>
      <c r="Y671" s="24">
        <v>6186.93</v>
      </c>
    </row>
    <row r="672" spans="1:25" x14ac:dyDescent="0.25">
      <c r="A672" s="21">
        <v>324</v>
      </c>
      <c r="B672" s="22" t="s">
        <v>1827</v>
      </c>
      <c r="C672" s="22" t="s">
        <v>24</v>
      </c>
      <c r="D672" s="22" t="s">
        <v>25</v>
      </c>
      <c r="E672" s="22" t="s">
        <v>1764</v>
      </c>
      <c r="F672" s="22" t="s">
        <v>1765</v>
      </c>
      <c r="G672" s="22" t="s">
        <v>26</v>
      </c>
      <c r="H672" s="22" t="s">
        <v>233</v>
      </c>
      <c r="I672" s="22" t="s">
        <v>62</v>
      </c>
      <c r="J672" s="22" t="s">
        <v>46</v>
      </c>
      <c r="K672" s="22" t="s">
        <v>42</v>
      </c>
      <c r="L672" s="21">
        <v>1</v>
      </c>
      <c r="M672" s="22" t="s">
        <v>1766</v>
      </c>
      <c r="N672" s="22" t="s">
        <v>555</v>
      </c>
      <c r="O672" s="22" t="s">
        <v>556</v>
      </c>
      <c r="P672" s="22"/>
      <c r="Q672" s="21">
        <v>1</v>
      </c>
      <c r="R672" s="21" t="s">
        <v>30</v>
      </c>
      <c r="S672" s="23" t="s">
        <v>245</v>
      </c>
      <c r="T672" s="24">
        <v>6380.6900000000005</v>
      </c>
      <c r="U672" s="24"/>
      <c r="V672" s="24"/>
      <c r="W672" s="24">
        <v>8994.4500000000007</v>
      </c>
      <c r="X672" s="24">
        <v>2613.7600000000002</v>
      </c>
      <c r="Y672" s="24">
        <v>6380.6900000000005</v>
      </c>
    </row>
    <row r="673" spans="1:25" x14ac:dyDescent="0.25">
      <c r="A673" s="21">
        <v>325</v>
      </c>
      <c r="B673" s="22" t="s">
        <v>1827</v>
      </c>
      <c r="C673" s="22" t="s">
        <v>24</v>
      </c>
      <c r="D673" s="22" t="s">
        <v>25</v>
      </c>
      <c r="E673" s="22" t="s">
        <v>1764</v>
      </c>
      <c r="F673" s="22" t="s">
        <v>1765</v>
      </c>
      <c r="G673" s="22" t="s">
        <v>26</v>
      </c>
      <c r="H673" s="22" t="s">
        <v>233</v>
      </c>
      <c r="I673" s="22" t="s">
        <v>62</v>
      </c>
      <c r="J673" s="22" t="s">
        <v>46</v>
      </c>
      <c r="K673" s="22" t="s">
        <v>42</v>
      </c>
      <c r="L673" s="21">
        <v>1</v>
      </c>
      <c r="M673" s="22" t="s">
        <v>1767</v>
      </c>
      <c r="N673" s="22" t="s">
        <v>1160</v>
      </c>
      <c r="O673" s="22" t="s">
        <v>1161</v>
      </c>
      <c r="P673" s="22"/>
      <c r="Q673" s="21">
        <v>1</v>
      </c>
      <c r="R673" s="21" t="s">
        <v>30</v>
      </c>
      <c r="S673" s="23" t="s">
        <v>245</v>
      </c>
      <c r="T673" s="24">
        <v>2614.0500000000002</v>
      </c>
      <c r="U673" s="24"/>
      <c r="V673" s="24"/>
      <c r="W673" s="24">
        <v>8994.4500000000007</v>
      </c>
      <c r="X673" s="24">
        <v>6380.4000000000005</v>
      </c>
      <c r="Y673" s="24">
        <v>2614.0500000000002</v>
      </c>
    </row>
    <row r="674" spans="1:25" x14ac:dyDescent="0.25">
      <c r="A674" s="21">
        <v>326</v>
      </c>
      <c r="B674" s="22" t="s">
        <v>1827</v>
      </c>
      <c r="C674" s="22" t="s">
        <v>24</v>
      </c>
      <c r="D674" s="22" t="s">
        <v>82</v>
      </c>
      <c r="E674" s="22" t="s">
        <v>83</v>
      </c>
      <c r="F674" s="22" t="s">
        <v>84</v>
      </c>
      <c r="G674" s="22" t="s">
        <v>85</v>
      </c>
      <c r="H674" s="22" t="s">
        <v>653</v>
      </c>
      <c r="I674" s="22" t="s">
        <v>27</v>
      </c>
      <c r="J674" s="22" t="s">
        <v>28</v>
      </c>
      <c r="K674" s="22" t="s">
        <v>29</v>
      </c>
      <c r="L674" s="21">
        <v>1</v>
      </c>
      <c r="M674" s="22" t="s">
        <v>1768</v>
      </c>
      <c r="N674" s="22" t="s">
        <v>655</v>
      </c>
      <c r="O674" s="22" t="s">
        <v>656</v>
      </c>
      <c r="P674" s="22"/>
      <c r="Q674" s="21">
        <v>1</v>
      </c>
      <c r="R674" s="21" t="s">
        <v>30</v>
      </c>
      <c r="S674" s="23" t="s">
        <v>245</v>
      </c>
      <c r="T674" s="24">
        <v>10209.429999999997</v>
      </c>
      <c r="U674" s="24"/>
      <c r="V674" s="24"/>
      <c r="W674" s="24">
        <v>20212.599999999999</v>
      </c>
      <c r="X674" s="24">
        <v>10003.170000000002</v>
      </c>
      <c r="Y674" s="24">
        <v>10209.429999999997</v>
      </c>
    </row>
    <row r="675" spans="1:25" x14ac:dyDescent="0.25">
      <c r="A675" s="21">
        <v>327</v>
      </c>
      <c r="B675" s="22" t="s">
        <v>1827</v>
      </c>
      <c r="C675" s="22" t="s">
        <v>24</v>
      </c>
      <c r="D675" s="22" t="s">
        <v>82</v>
      </c>
      <c r="E675" s="22" t="s">
        <v>83</v>
      </c>
      <c r="F675" s="22" t="s">
        <v>84</v>
      </c>
      <c r="G675" s="22" t="s">
        <v>85</v>
      </c>
      <c r="H675" s="22" t="s">
        <v>653</v>
      </c>
      <c r="I675" s="22" t="s">
        <v>27</v>
      </c>
      <c r="J675" s="22" t="s">
        <v>28</v>
      </c>
      <c r="K675" s="22" t="s">
        <v>29</v>
      </c>
      <c r="L675" s="21">
        <v>1</v>
      </c>
      <c r="M675" s="22" t="s">
        <v>1769</v>
      </c>
      <c r="N675" s="22" t="s">
        <v>1199</v>
      </c>
      <c r="O675" s="22" t="s">
        <v>1200</v>
      </c>
      <c r="P675" s="22"/>
      <c r="Q675" s="21">
        <v>1</v>
      </c>
      <c r="R675" s="21" t="s">
        <v>30</v>
      </c>
      <c r="S675" s="23" t="s">
        <v>245</v>
      </c>
      <c r="T675" s="24">
        <v>13843.919999999998</v>
      </c>
      <c r="U675" s="24"/>
      <c r="V675" s="24"/>
      <c r="W675" s="24">
        <v>20212.599999999999</v>
      </c>
      <c r="X675" s="24">
        <v>6368.68</v>
      </c>
      <c r="Y675" s="24">
        <v>13843.919999999998</v>
      </c>
    </row>
    <row r="676" spans="1:25" x14ac:dyDescent="0.25">
      <c r="A676" s="21">
        <v>328</v>
      </c>
      <c r="B676" s="22" t="s">
        <v>1827</v>
      </c>
      <c r="C676" s="22" t="s">
        <v>24</v>
      </c>
      <c r="D676" s="22" t="s">
        <v>82</v>
      </c>
      <c r="E676" s="22" t="s">
        <v>83</v>
      </c>
      <c r="F676" s="22" t="s">
        <v>84</v>
      </c>
      <c r="G676" s="22" t="s">
        <v>85</v>
      </c>
      <c r="H676" s="22" t="s">
        <v>233</v>
      </c>
      <c r="I676" s="22" t="s">
        <v>62</v>
      </c>
      <c r="J676" s="22" t="s">
        <v>46</v>
      </c>
      <c r="K676" s="22" t="s">
        <v>42</v>
      </c>
      <c r="L676" s="21">
        <v>1</v>
      </c>
      <c r="M676" s="22" t="s">
        <v>1770</v>
      </c>
      <c r="N676" s="22" t="s">
        <v>236</v>
      </c>
      <c r="O676" s="22" t="s">
        <v>237</v>
      </c>
      <c r="P676" s="22"/>
      <c r="Q676" s="21">
        <v>1</v>
      </c>
      <c r="R676" s="21" t="s">
        <v>30</v>
      </c>
      <c r="S676" s="23" t="s">
        <v>238</v>
      </c>
      <c r="T676" s="24">
        <v>6348.05</v>
      </c>
      <c r="U676" s="24"/>
      <c r="V676" s="24"/>
      <c r="W676" s="24">
        <v>9011.44</v>
      </c>
      <c r="X676" s="24">
        <v>2663.3900000000003</v>
      </c>
      <c r="Y676" s="24">
        <v>6348.05</v>
      </c>
    </row>
    <row r="677" spans="1:25" x14ac:dyDescent="0.25">
      <c r="A677" s="21">
        <v>329</v>
      </c>
      <c r="B677" s="22" t="s">
        <v>1827</v>
      </c>
      <c r="C677" s="22" t="s">
        <v>24</v>
      </c>
      <c r="D677" s="22" t="s">
        <v>82</v>
      </c>
      <c r="E677" s="22" t="s">
        <v>83</v>
      </c>
      <c r="F677" s="22" t="s">
        <v>84</v>
      </c>
      <c r="G677" s="22" t="s">
        <v>85</v>
      </c>
      <c r="H677" s="22" t="s">
        <v>233</v>
      </c>
      <c r="I677" s="22" t="s">
        <v>62</v>
      </c>
      <c r="J677" s="22" t="s">
        <v>46</v>
      </c>
      <c r="K677" s="22" t="s">
        <v>42</v>
      </c>
      <c r="L677" s="21">
        <v>1</v>
      </c>
      <c r="M677" s="22" t="s">
        <v>1771</v>
      </c>
      <c r="N677" s="22" t="s">
        <v>269</v>
      </c>
      <c r="O677" s="22" t="s">
        <v>270</v>
      </c>
      <c r="P677" s="22"/>
      <c r="Q677" s="21">
        <v>1</v>
      </c>
      <c r="R677" s="21" t="s">
        <v>30</v>
      </c>
      <c r="S677" s="23" t="s">
        <v>271</v>
      </c>
      <c r="T677" s="24">
        <v>1102.7700000000004</v>
      </c>
      <c r="U677" s="24"/>
      <c r="V677" s="24"/>
      <c r="W677" s="24">
        <v>8994.4500000000007</v>
      </c>
      <c r="X677" s="24">
        <v>7891.68</v>
      </c>
      <c r="Y677" s="24">
        <v>1102.7700000000004</v>
      </c>
    </row>
    <row r="678" spans="1:25" x14ac:dyDescent="0.25">
      <c r="A678" s="21">
        <v>330</v>
      </c>
      <c r="B678" s="22" t="s">
        <v>1827</v>
      </c>
      <c r="C678" s="22" t="s">
        <v>24</v>
      </c>
      <c r="D678" s="22" t="s">
        <v>82</v>
      </c>
      <c r="E678" s="22" t="s">
        <v>83</v>
      </c>
      <c r="F678" s="22" t="s">
        <v>84</v>
      </c>
      <c r="G678" s="22" t="s">
        <v>85</v>
      </c>
      <c r="H678" s="22" t="s">
        <v>292</v>
      </c>
      <c r="I678" s="22" t="s">
        <v>45</v>
      </c>
      <c r="J678" s="22" t="s">
        <v>46</v>
      </c>
      <c r="K678" s="22" t="s">
        <v>42</v>
      </c>
      <c r="L678" s="21">
        <v>1</v>
      </c>
      <c r="M678" s="22" t="s">
        <v>1772</v>
      </c>
      <c r="N678" s="22" t="s">
        <v>294</v>
      </c>
      <c r="O678" s="22" t="s">
        <v>295</v>
      </c>
      <c r="P678" s="22"/>
      <c r="Q678" s="21">
        <v>1</v>
      </c>
      <c r="R678" s="21" t="s">
        <v>30</v>
      </c>
      <c r="S678" s="23" t="s">
        <v>296</v>
      </c>
      <c r="T678" s="24">
        <v>6627.04</v>
      </c>
      <c r="U678" s="24"/>
      <c r="V678" s="24"/>
      <c r="W678" s="24">
        <v>10401.48</v>
      </c>
      <c r="X678" s="24">
        <v>3774.4399999999996</v>
      </c>
      <c r="Y678" s="24">
        <v>6627.04</v>
      </c>
    </row>
    <row r="679" spans="1:25" x14ac:dyDescent="0.25">
      <c r="A679" s="21">
        <v>331</v>
      </c>
      <c r="B679" s="22" t="s">
        <v>1827</v>
      </c>
      <c r="C679" s="22" t="s">
        <v>24</v>
      </c>
      <c r="D679" s="22" t="s">
        <v>82</v>
      </c>
      <c r="E679" s="22" t="s">
        <v>83</v>
      </c>
      <c r="F679" s="22" t="s">
        <v>84</v>
      </c>
      <c r="G679" s="22" t="s">
        <v>85</v>
      </c>
      <c r="H679" s="22" t="s">
        <v>434</v>
      </c>
      <c r="I679" s="22" t="s">
        <v>206</v>
      </c>
      <c r="J679" s="22" t="s">
        <v>207</v>
      </c>
      <c r="K679" s="22" t="s">
        <v>42</v>
      </c>
      <c r="L679" s="21">
        <v>1</v>
      </c>
      <c r="M679" s="22" t="s">
        <v>1773</v>
      </c>
      <c r="N679" s="22" t="s">
        <v>436</v>
      </c>
      <c r="O679" s="22" t="s">
        <v>437</v>
      </c>
      <c r="P679" s="22"/>
      <c r="Q679" s="21">
        <v>1</v>
      </c>
      <c r="R679" s="21" t="s">
        <v>30</v>
      </c>
      <c r="S679" s="23" t="s">
        <v>245</v>
      </c>
      <c r="T679" s="24">
        <v>4901.2499999999991</v>
      </c>
      <c r="U679" s="24"/>
      <c r="V679" s="24"/>
      <c r="W679" s="24">
        <v>8241.6999999999989</v>
      </c>
      <c r="X679" s="24">
        <v>3340.45</v>
      </c>
      <c r="Y679" s="24">
        <v>4901.2499999999991</v>
      </c>
    </row>
    <row r="680" spans="1:25" x14ac:dyDescent="0.25">
      <c r="A680" s="21">
        <v>332</v>
      </c>
      <c r="B680" s="22" t="s">
        <v>1827</v>
      </c>
      <c r="C680" s="22" t="s">
        <v>24</v>
      </c>
      <c r="D680" s="22" t="s">
        <v>82</v>
      </c>
      <c r="E680" s="22" t="s">
        <v>83</v>
      </c>
      <c r="F680" s="22" t="s">
        <v>84</v>
      </c>
      <c r="G680" s="22" t="s">
        <v>85</v>
      </c>
      <c r="H680" s="22" t="s">
        <v>233</v>
      </c>
      <c r="I680" s="22" t="s">
        <v>62</v>
      </c>
      <c r="J680" s="22" t="s">
        <v>46</v>
      </c>
      <c r="K680" s="22" t="s">
        <v>42</v>
      </c>
      <c r="L680" s="21">
        <v>1</v>
      </c>
      <c r="M680" s="22" t="s">
        <v>1774</v>
      </c>
      <c r="N680" s="22" t="s">
        <v>545</v>
      </c>
      <c r="O680" s="22" t="s">
        <v>546</v>
      </c>
      <c r="P680" s="22"/>
      <c r="Q680" s="21">
        <v>1</v>
      </c>
      <c r="R680" s="21" t="s">
        <v>30</v>
      </c>
      <c r="S680" s="23" t="s">
        <v>271</v>
      </c>
      <c r="T680" s="24">
        <v>4734.18</v>
      </c>
      <c r="U680" s="24"/>
      <c r="V680" s="24"/>
      <c r="W680" s="24">
        <v>8994.4500000000007</v>
      </c>
      <c r="X680" s="24">
        <v>4260.2700000000004</v>
      </c>
      <c r="Y680" s="24">
        <v>4734.18</v>
      </c>
    </row>
    <row r="681" spans="1:25" x14ac:dyDescent="0.25">
      <c r="A681" s="21">
        <v>333</v>
      </c>
      <c r="B681" s="22" t="s">
        <v>1827</v>
      </c>
      <c r="C681" s="22" t="s">
        <v>24</v>
      </c>
      <c r="D681" s="22" t="s">
        <v>82</v>
      </c>
      <c r="E681" s="22" t="s">
        <v>83</v>
      </c>
      <c r="F681" s="22" t="s">
        <v>84</v>
      </c>
      <c r="G681" s="22" t="s">
        <v>85</v>
      </c>
      <c r="H681" s="22" t="s">
        <v>292</v>
      </c>
      <c r="I681" s="22" t="s">
        <v>45</v>
      </c>
      <c r="J681" s="22" t="s">
        <v>46</v>
      </c>
      <c r="K681" s="22" t="s">
        <v>42</v>
      </c>
      <c r="L681" s="21">
        <v>1</v>
      </c>
      <c r="M681" s="22" t="s">
        <v>1775</v>
      </c>
      <c r="N681" s="22" t="s">
        <v>562</v>
      </c>
      <c r="O681" s="22" t="s">
        <v>563</v>
      </c>
      <c r="P681" s="22"/>
      <c r="Q681" s="21">
        <v>1</v>
      </c>
      <c r="R681" s="21" t="s">
        <v>30</v>
      </c>
      <c r="S681" s="23" t="s">
        <v>245</v>
      </c>
      <c r="T681" s="24">
        <v>7899.9699999999993</v>
      </c>
      <c r="U681" s="24"/>
      <c r="V681" s="24"/>
      <c r="W681" s="24">
        <v>10374.049999999999</v>
      </c>
      <c r="X681" s="24">
        <v>2474.0799999999995</v>
      </c>
      <c r="Y681" s="24">
        <v>7899.9699999999993</v>
      </c>
    </row>
    <row r="682" spans="1:25" x14ac:dyDescent="0.25">
      <c r="A682" s="21">
        <v>334</v>
      </c>
      <c r="B682" s="22" t="s">
        <v>1827</v>
      </c>
      <c r="C682" s="22" t="s">
        <v>24</v>
      </c>
      <c r="D682" s="22" t="s">
        <v>82</v>
      </c>
      <c r="E682" s="22" t="s">
        <v>83</v>
      </c>
      <c r="F682" s="22" t="s">
        <v>84</v>
      </c>
      <c r="G682" s="22" t="s">
        <v>85</v>
      </c>
      <c r="H682" s="22" t="s">
        <v>233</v>
      </c>
      <c r="I682" s="22" t="s">
        <v>62</v>
      </c>
      <c r="J682" s="22" t="s">
        <v>46</v>
      </c>
      <c r="K682" s="22" t="s">
        <v>42</v>
      </c>
      <c r="L682" s="21">
        <v>1</v>
      </c>
      <c r="M682" s="22" t="s">
        <v>1776</v>
      </c>
      <c r="N682" s="22" t="s">
        <v>658</v>
      </c>
      <c r="O682" s="22" t="s">
        <v>659</v>
      </c>
      <c r="P682" s="22"/>
      <c r="Q682" s="21">
        <v>1</v>
      </c>
      <c r="R682" s="21" t="s">
        <v>30</v>
      </c>
      <c r="S682" s="23" t="s">
        <v>271</v>
      </c>
      <c r="T682" s="24">
        <v>1137.8000000000002</v>
      </c>
      <c r="U682" s="24"/>
      <c r="V682" s="24"/>
      <c r="W682" s="24">
        <v>8994.4500000000007</v>
      </c>
      <c r="X682" s="24">
        <v>7856.6500000000005</v>
      </c>
      <c r="Y682" s="24">
        <v>1137.8000000000002</v>
      </c>
    </row>
    <row r="683" spans="1:25" x14ac:dyDescent="0.25">
      <c r="A683" s="21">
        <v>335</v>
      </c>
      <c r="B683" s="22" t="s">
        <v>1827</v>
      </c>
      <c r="C683" s="22" t="s">
        <v>24</v>
      </c>
      <c r="D683" s="22" t="s">
        <v>82</v>
      </c>
      <c r="E683" s="22" t="s">
        <v>83</v>
      </c>
      <c r="F683" s="22" t="s">
        <v>84</v>
      </c>
      <c r="G683" s="22" t="s">
        <v>85</v>
      </c>
      <c r="H683" s="22" t="s">
        <v>292</v>
      </c>
      <c r="I683" s="22" t="s">
        <v>45</v>
      </c>
      <c r="J683" s="22" t="s">
        <v>46</v>
      </c>
      <c r="K683" s="22" t="s">
        <v>42</v>
      </c>
      <c r="L683" s="21">
        <v>1</v>
      </c>
      <c r="M683" s="22" t="s">
        <v>1777</v>
      </c>
      <c r="N683" s="22" t="s">
        <v>681</v>
      </c>
      <c r="O683" s="22" t="s">
        <v>682</v>
      </c>
      <c r="P683" s="22"/>
      <c r="Q683" s="21">
        <v>1</v>
      </c>
      <c r="R683" s="21" t="s">
        <v>30</v>
      </c>
      <c r="S683" s="23" t="s">
        <v>683</v>
      </c>
      <c r="T683" s="24">
        <v>6324.4299999999994</v>
      </c>
      <c r="U683" s="24"/>
      <c r="V683" s="24"/>
      <c r="W683" s="24">
        <v>10324.049999999999</v>
      </c>
      <c r="X683" s="24">
        <v>3999.62</v>
      </c>
      <c r="Y683" s="24">
        <v>6324.4299999999994</v>
      </c>
    </row>
    <row r="684" spans="1:25" x14ac:dyDescent="0.25">
      <c r="A684" s="21">
        <v>336</v>
      </c>
      <c r="B684" s="22" t="s">
        <v>1827</v>
      </c>
      <c r="C684" s="22" t="s">
        <v>24</v>
      </c>
      <c r="D684" s="22" t="s">
        <v>82</v>
      </c>
      <c r="E684" s="22" t="s">
        <v>83</v>
      </c>
      <c r="F684" s="22" t="s">
        <v>84</v>
      </c>
      <c r="G684" s="22" t="s">
        <v>85</v>
      </c>
      <c r="H684" s="22" t="s">
        <v>233</v>
      </c>
      <c r="I684" s="22" t="s">
        <v>62</v>
      </c>
      <c r="J684" s="22" t="s">
        <v>46</v>
      </c>
      <c r="K684" s="22" t="s">
        <v>42</v>
      </c>
      <c r="L684" s="21">
        <v>1</v>
      </c>
      <c r="M684" s="22" t="s">
        <v>1778</v>
      </c>
      <c r="N684" s="22" t="s">
        <v>763</v>
      </c>
      <c r="O684" s="22" t="s">
        <v>764</v>
      </c>
      <c r="P684" s="22"/>
      <c r="Q684" s="21">
        <v>1</v>
      </c>
      <c r="R684" s="21" t="s">
        <v>30</v>
      </c>
      <c r="S684" s="23" t="s">
        <v>271</v>
      </c>
      <c r="T684" s="24">
        <v>4667.99</v>
      </c>
      <c r="U684" s="24"/>
      <c r="V684" s="24"/>
      <c r="W684" s="24">
        <v>8994.4500000000007</v>
      </c>
      <c r="X684" s="24">
        <v>4326.4600000000009</v>
      </c>
      <c r="Y684" s="24">
        <v>4667.99</v>
      </c>
    </row>
    <row r="685" spans="1:25" x14ac:dyDescent="0.25">
      <c r="A685" s="21">
        <v>337</v>
      </c>
      <c r="B685" s="22" t="s">
        <v>1827</v>
      </c>
      <c r="C685" s="22" t="s">
        <v>24</v>
      </c>
      <c r="D685" s="22" t="s">
        <v>82</v>
      </c>
      <c r="E685" s="22" t="s">
        <v>83</v>
      </c>
      <c r="F685" s="22" t="s">
        <v>84</v>
      </c>
      <c r="G685" s="22" t="s">
        <v>85</v>
      </c>
      <c r="H685" s="22" t="s">
        <v>233</v>
      </c>
      <c r="I685" s="22" t="s">
        <v>62</v>
      </c>
      <c r="J685" s="22" t="s">
        <v>46</v>
      </c>
      <c r="K685" s="22" t="s">
        <v>42</v>
      </c>
      <c r="L685" s="21">
        <v>1</v>
      </c>
      <c r="M685" s="22" t="s">
        <v>1780</v>
      </c>
      <c r="N685" s="22" t="s">
        <v>881</v>
      </c>
      <c r="O685" s="22" t="s">
        <v>882</v>
      </c>
      <c r="P685" s="22"/>
      <c r="Q685" s="21">
        <v>1</v>
      </c>
      <c r="R685" s="21" t="s">
        <v>30</v>
      </c>
      <c r="S685" s="23" t="s">
        <v>271</v>
      </c>
      <c r="T685" s="24">
        <v>2431.6000000000013</v>
      </c>
      <c r="U685" s="24"/>
      <c r="V685" s="24"/>
      <c r="W685" s="24">
        <v>9061.44</v>
      </c>
      <c r="X685" s="24">
        <v>6629.8399999999992</v>
      </c>
      <c r="Y685" s="24">
        <v>2431.6000000000013</v>
      </c>
    </row>
    <row r="686" spans="1:25" x14ac:dyDescent="0.25">
      <c r="A686" s="21">
        <v>338</v>
      </c>
      <c r="B686" s="22" t="s">
        <v>1827</v>
      </c>
      <c r="C686" s="22" t="s">
        <v>24</v>
      </c>
      <c r="D686" s="22" t="s">
        <v>82</v>
      </c>
      <c r="E686" s="22" t="s">
        <v>83</v>
      </c>
      <c r="F686" s="22" t="s">
        <v>84</v>
      </c>
      <c r="G686" s="22" t="s">
        <v>85</v>
      </c>
      <c r="H686" s="22" t="s">
        <v>292</v>
      </c>
      <c r="I686" s="22" t="s">
        <v>45</v>
      </c>
      <c r="J686" s="22" t="s">
        <v>46</v>
      </c>
      <c r="K686" s="22" t="s">
        <v>42</v>
      </c>
      <c r="L686" s="21">
        <v>1</v>
      </c>
      <c r="M686" s="22" t="s">
        <v>1781</v>
      </c>
      <c r="N686" s="22" t="s">
        <v>1036</v>
      </c>
      <c r="O686" s="22" t="s">
        <v>1037</v>
      </c>
      <c r="P686" s="22"/>
      <c r="Q686" s="21">
        <v>1</v>
      </c>
      <c r="R686" s="21" t="s">
        <v>30</v>
      </c>
      <c r="S686" s="23" t="s">
        <v>245</v>
      </c>
      <c r="T686" s="24">
        <v>7281.16</v>
      </c>
      <c r="U686" s="24"/>
      <c r="V686" s="24"/>
      <c r="W686" s="24">
        <v>10528.9</v>
      </c>
      <c r="X686" s="24">
        <v>3247.7399999999993</v>
      </c>
      <c r="Y686" s="24">
        <v>7281.16</v>
      </c>
    </row>
    <row r="687" spans="1:25" x14ac:dyDescent="0.25">
      <c r="A687" s="21">
        <v>339</v>
      </c>
      <c r="B687" s="22" t="s">
        <v>1827</v>
      </c>
      <c r="C687" s="22" t="s">
        <v>24</v>
      </c>
      <c r="D687" s="22" t="s">
        <v>82</v>
      </c>
      <c r="E687" s="22" t="s">
        <v>83</v>
      </c>
      <c r="F687" s="22" t="s">
        <v>84</v>
      </c>
      <c r="G687" s="22" t="s">
        <v>85</v>
      </c>
      <c r="H687" s="22" t="s">
        <v>292</v>
      </c>
      <c r="I687" s="22" t="s">
        <v>45</v>
      </c>
      <c r="J687" s="22" t="s">
        <v>46</v>
      </c>
      <c r="K687" s="22" t="s">
        <v>42</v>
      </c>
      <c r="L687" s="21">
        <v>1</v>
      </c>
      <c r="M687" s="22" t="s">
        <v>1784</v>
      </c>
      <c r="N687" s="22" t="s">
        <v>1205</v>
      </c>
      <c r="O687" s="22" t="s">
        <v>1206</v>
      </c>
      <c r="P687" s="22"/>
      <c r="Q687" s="21">
        <v>1</v>
      </c>
      <c r="R687" s="21" t="s">
        <v>30</v>
      </c>
      <c r="S687" s="23" t="s">
        <v>245</v>
      </c>
      <c r="T687" s="24">
        <v>8052.9500000000007</v>
      </c>
      <c r="U687" s="24"/>
      <c r="V687" s="24"/>
      <c r="W687" s="24">
        <v>10528.9</v>
      </c>
      <c r="X687" s="24">
        <v>2475.9499999999994</v>
      </c>
      <c r="Y687" s="24">
        <v>8052.9500000000007</v>
      </c>
    </row>
    <row r="688" spans="1:25" x14ac:dyDescent="0.25">
      <c r="A688" s="21">
        <v>340</v>
      </c>
      <c r="B688" s="22" t="s">
        <v>1827</v>
      </c>
      <c r="C688" s="22" t="s">
        <v>24</v>
      </c>
      <c r="D688" s="22" t="s">
        <v>82</v>
      </c>
      <c r="E688" s="22" t="s">
        <v>83</v>
      </c>
      <c r="F688" s="22" t="s">
        <v>84</v>
      </c>
      <c r="G688" s="22" t="s">
        <v>85</v>
      </c>
      <c r="H688" s="22" t="s">
        <v>434</v>
      </c>
      <c r="I688" s="22" t="s">
        <v>206</v>
      </c>
      <c r="J688" s="22" t="s">
        <v>207</v>
      </c>
      <c r="K688" s="22" t="s">
        <v>42</v>
      </c>
      <c r="L688" s="21">
        <v>1</v>
      </c>
      <c r="M688" s="22" t="s">
        <v>1785</v>
      </c>
      <c r="N688" s="22" t="s">
        <v>1226</v>
      </c>
      <c r="O688" s="22" t="s">
        <v>1227</v>
      </c>
      <c r="P688" s="22"/>
      <c r="Q688" s="21">
        <v>1</v>
      </c>
      <c r="R688" s="21" t="s">
        <v>30</v>
      </c>
      <c r="S688" s="23" t="s">
        <v>245</v>
      </c>
      <c r="T688" s="24">
        <v>5487.1200000000008</v>
      </c>
      <c r="U688" s="24"/>
      <c r="V688" s="24"/>
      <c r="W688" s="24">
        <v>8101.15</v>
      </c>
      <c r="X688" s="24">
        <v>2614.0299999999993</v>
      </c>
      <c r="Y688" s="24">
        <v>5487.1200000000008</v>
      </c>
    </row>
    <row r="689" spans="1:25" x14ac:dyDescent="0.25">
      <c r="A689" s="21">
        <v>341</v>
      </c>
      <c r="B689" s="22" t="s">
        <v>1827</v>
      </c>
      <c r="C689" s="22" t="s">
        <v>24</v>
      </c>
      <c r="D689" s="22" t="s">
        <v>82</v>
      </c>
      <c r="E689" s="22" t="s">
        <v>83</v>
      </c>
      <c r="F689" s="22" t="s">
        <v>84</v>
      </c>
      <c r="G689" s="22" t="s">
        <v>85</v>
      </c>
      <c r="H689" s="22" t="s">
        <v>292</v>
      </c>
      <c r="I689" s="22" t="s">
        <v>45</v>
      </c>
      <c r="J689" s="22" t="s">
        <v>46</v>
      </c>
      <c r="K689" s="22" t="s">
        <v>42</v>
      </c>
      <c r="L689" s="21">
        <v>1</v>
      </c>
      <c r="M689" s="22" t="s">
        <v>1786</v>
      </c>
      <c r="N689" s="22" t="s">
        <v>1260</v>
      </c>
      <c r="O689" s="22" t="s">
        <v>1261</v>
      </c>
      <c r="P689" s="22"/>
      <c r="Q689" s="21">
        <v>1</v>
      </c>
      <c r="R689" s="21" t="s">
        <v>30</v>
      </c>
      <c r="S689" s="23" t="s">
        <v>245</v>
      </c>
      <c r="T689" s="24">
        <v>7609.01</v>
      </c>
      <c r="U689" s="24"/>
      <c r="V689" s="24"/>
      <c r="W689" s="24">
        <v>10451.48</v>
      </c>
      <c r="X689" s="24">
        <v>2842.4699999999993</v>
      </c>
      <c r="Y689" s="24">
        <v>7609.01</v>
      </c>
    </row>
    <row r="690" spans="1:25" x14ac:dyDescent="0.25">
      <c r="A690" s="21">
        <v>342</v>
      </c>
      <c r="B690" s="22" t="s">
        <v>1827</v>
      </c>
      <c r="C690" s="22" t="s">
        <v>24</v>
      </c>
      <c r="D690" s="22" t="s">
        <v>82</v>
      </c>
      <c r="E690" s="22" t="s">
        <v>83</v>
      </c>
      <c r="F690" s="22" t="s">
        <v>84</v>
      </c>
      <c r="G690" s="22" t="s">
        <v>85</v>
      </c>
      <c r="H690" s="22" t="s">
        <v>434</v>
      </c>
      <c r="I690" s="22" t="s">
        <v>206</v>
      </c>
      <c r="J690" s="22" t="s">
        <v>207</v>
      </c>
      <c r="K690" s="22" t="s">
        <v>42</v>
      </c>
      <c r="L690" s="21">
        <v>1</v>
      </c>
      <c r="M690" s="22" t="s">
        <v>1787</v>
      </c>
      <c r="N690" s="22" t="s">
        <v>1325</v>
      </c>
      <c r="O690" s="22" t="s">
        <v>1326</v>
      </c>
      <c r="P690" s="22"/>
      <c r="Q690" s="21">
        <v>1</v>
      </c>
      <c r="R690" s="21" t="s">
        <v>30</v>
      </c>
      <c r="S690" s="23" t="s">
        <v>245</v>
      </c>
      <c r="T690" s="24">
        <v>5570.11</v>
      </c>
      <c r="U690" s="24"/>
      <c r="V690" s="24"/>
      <c r="W690" s="24">
        <v>8101.15</v>
      </c>
      <c r="X690" s="24">
        <v>2531.04</v>
      </c>
      <c r="Y690" s="24">
        <v>5570.11</v>
      </c>
    </row>
    <row r="691" spans="1:25" x14ac:dyDescent="0.25">
      <c r="A691" s="21">
        <v>343</v>
      </c>
      <c r="B691" s="22" t="s">
        <v>1827</v>
      </c>
      <c r="C691" s="22" t="s">
        <v>24</v>
      </c>
      <c r="D691" s="22" t="s">
        <v>82</v>
      </c>
      <c r="E691" s="22" t="s">
        <v>83</v>
      </c>
      <c r="F691" s="22" t="s">
        <v>84</v>
      </c>
      <c r="G691" s="22" t="s">
        <v>85</v>
      </c>
      <c r="H691" s="22" t="s">
        <v>233</v>
      </c>
      <c r="I691" s="22" t="s">
        <v>62</v>
      </c>
      <c r="J691" s="22" t="s">
        <v>46</v>
      </c>
      <c r="K691" s="22" t="s">
        <v>42</v>
      </c>
      <c r="L691" s="21">
        <v>1</v>
      </c>
      <c r="M691" s="22" t="s">
        <v>1788</v>
      </c>
      <c r="N691" s="22" t="s">
        <v>1365</v>
      </c>
      <c r="O691" s="22" t="s">
        <v>1366</v>
      </c>
      <c r="P691" s="22"/>
      <c r="Q691" s="21">
        <v>1</v>
      </c>
      <c r="R691" s="21" t="s">
        <v>30</v>
      </c>
      <c r="S691" s="23" t="s">
        <v>271</v>
      </c>
      <c r="T691" s="24">
        <v>6563.56</v>
      </c>
      <c r="U691" s="24"/>
      <c r="V691" s="24"/>
      <c r="W691" s="24">
        <v>9061.44</v>
      </c>
      <c r="X691" s="24">
        <v>2497.88</v>
      </c>
      <c r="Y691" s="24">
        <v>6563.56</v>
      </c>
    </row>
    <row r="692" spans="1:25" x14ac:dyDescent="0.25">
      <c r="A692" s="38"/>
      <c r="L692" s="38"/>
      <c r="S692" s="34"/>
      <c r="T692" s="15">
        <f>SUM(T349:T691)</f>
        <v>2037623.5500000012</v>
      </c>
      <c r="U692" s="16"/>
      <c r="V692" s="16"/>
      <c r="W692" s="15">
        <f t="shared" ref="W692:Y692" si="2">SUM(W349:W691)</f>
        <v>3465256.7700000042</v>
      </c>
      <c r="X692" s="15">
        <f t="shared" si="2"/>
        <v>1427633.2199999981</v>
      </c>
      <c r="Y692" s="15">
        <f t="shared" si="2"/>
        <v>2037623.5500000012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400"/>
  <sheetViews>
    <sheetView topLeftCell="A1366" workbookViewId="0">
      <selection activeCell="W1400" sqref="W1400"/>
    </sheetView>
  </sheetViews>
  <sheetFormatPr baseColWidth="10" defaultRowHeight="15" x14ac:dyDescent="0.25"/>
  <cols>
    <col min="20" max="20" width="14.140625" bestFit="1" customWidth="1"/>
    <col min="23" max="25" width="14.140625" bestFit="1" customWidth="1"/>
  </cols>
  <sheetData>
    <row r="1" spans="1:25" ht="31.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4" t="s">
        <v>5</v>
      </c>
      <c r="G1" s="5" t="s">
        <v>6</v>
      </c>
      <c r="H1" s="5" t="s">
        <v>7</v>
      </c>
      <c r="I1" s="3" t="s">
        <v>8</v>
      </c>
      <c r="J1" s="5" t="s">
        <v>9</v>
      </c>
      <c r="K1" s="3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33" t="s">
        <v>18</v>
      </c>
      <c r="T1" s="6" t="s">
        <v>23</v>
      </c>
      <c r="U1" s="5" t="s">
        <v>19</v>
      </c>
      <c r="V1" s="5" t="s">
        <v>20</v>
      </c>
      <c r="W1" s="5" t="s">
        <v>21</v>
      </c>
      <c r="X1" s="5" t="s">
        <v>22</v>
      </c>
      <c r="Y1" s="6" t="s">
        <v>23</v>
      </c>
    </row>
    <row r="2" spans="1:25" x14ac:dyDescent="0.25">
      <c r="A2" s="21">
        <v>1</v>
      </c>
      <c r="B2" s="22" t="s">
        <v>1828</v>
      </c>
      <c r="C2" s="22" t="s">
        <v>24</v>
      </c>
      <c r="D2" s="22" t="s">
        <v>31</v>
      </c>
      <c r="E2" s="22" t="s">
        <v>98</v>
      </c>
      <c r="F2" s="22" t="s">
        <v>99</v>
      </c>
      <c r="G2" s="22" t="s">
        <v>26</v>
      </c>
      <c r="H2" s="22" t="s">
        <v>253</v>
      </c>
      <c r="I2" s="22" t="s">
        <v>34</v>
      </c>
      <c r="J2" s="22" t="s">
        <v>28</v>
      </c>
      <c r="K2" s="22" t="s">
        <v>29</v>
      </c>
      <c r="L2" s="22">
        <v>1</v>
      </c>
      <c r="M2" s="22" t="s">
        <v>1432</v>
      </c>
      <c r="N2" s="22" t="s">
        <v>450</v>
      </c>
      <c r="O2" s="22" t="s">
        <v>451</v>
      </c>
      <c r="P2" s="22"/>
      <c r="Q2" s="22">
        <v>1</v>
      </c>
      <c r="R2" s="22" t="s">
        <v>30</v>
      </c>
      <c r="S2" s="40" t="s">
        <v>257</v>
      </c>
      <c r="T2" s="24">
        <v>6944.2099999999991</v>
      </c>
      <c r="U2" s="24"/>
      <c r="V2" s="24"/>
      <c r="W2" s="24">
        <v>20826.050000000003</v>
      </c>
      <c r="X2" s="24">
        <v>13881.840000000004</v>
      </c>
      <c r="Y2" s="24">
        <v>6944.2099999999991</v>
      </c>
    </row>
    <row r="3" spans="1:25" x14ac:dyDescent="0.25">
      <c r="A3" s="21">
        <v>2</v>
      </c>
      <c r="B3" s="22" t="s">
        <v>1828</v>
      </c>
      <c r="C3" s="22" t="s">
        <v>24</v>
      </c>
      <c r="D3" s="22" t="s">
        <v>31</v>
      </c>
      <c r="E3" s="22" t="s">
        <v>98</v>
      </c>
      <c r="F3" s="22" t="s">
        <v>99</v>
      </c>
      <c r="G3" s="22" t="s">
        <v>26</v>
      </c>
      <c r="H3" s="22" t="s">
        <v>653</v>
      </c>
      <c r="I3" s="22" t="s">
        <v>27</v>
      </c>
      <c r="J3" s="22" t="s">
        <v>28</v>
      </c>
      <c r="K3" s="22" t="s">
        <v>29</v>
      </c>
      <c r="L3" s="22">
        <v>1</v>
      </c>
      <c r="M3" s="22" t="s">
        <v>1433</v>
      </c>
      <c r="N3" s="22" t="s">
        <v>884</v>
      </c>
      <c r="O3" s="22" t="s">
        <v>885</v>
      </c>
      <c r="P3" s="22"/>
      <c r="Q3" s="22">
        <v>1</v>
      </c>
      <c r="R3" s="22" t="s">
        <v>30</v>
      </c>
      <c r="S3" s="40" t="s">
        <v>271</v>
      </c>
      <c r="T3" s="24">
        <v>14476.120000000003</v>
      </c>
      <c r="U3" s="24"/>
      <c r="V3" s="24"/>
      <c r="W3" s="24">
        <v>24406.6</v>
      </c>
      <c r="X3" s="24">
        <v>9930.4799999999959</v>
      </c>
      <c r="Y3" s="24">
        <v>14476.120000000003</v>
      </c>
    </row>
    <row r="4" spans="1:25" x14ac:dyDescent="0.25">
      <c r="A4" s="21">
        <v>3</v>
      </c>
      <c r="B4" s="22" t="s">
        <v>1828</v>
      </c>
      <c r="C4" s="22" t="s">
        <v>24</v>
      </c>
      <c r="D4" s="22" t="s">
        <v>31</v>
      </c>
      <c r="E4" s="22" t="s">
        <v>98</v>
      </c>
      <c r="F4" s="22" t="s">
        <v>99</v>
      </c>
      <c r="G4" s="22" t="s">
        <v>26</v>
      </c>
      <c r="H4" s="22" t="s">
        <v>241</v>
      </c>
      <c r="I4" s="22" t="s">
        <v>70</v>
      </c>
      <c r="J4" s="22" t="s">
        <v>71</v>
      </c>
      <c r="K4" s="22" t="s">
        <v>42</v>
      </c>
      <c r="L4" s="22">
        <v>1</v>
      </c>
      <c r="M4" s="22" t="s">
        <v>1434</v>
      </c>
      <c r="N4" s="22" t="s">
        <v>415</v>
      </c>
      <c r="O4" s="22" t="s">
        <v>416</v>
      </c>
      <c r="P4" s="22"/>
      <c r="Q4" s="22">
        <v>1</v>
      </c>
      <c r="R4" s="22" t="s">
        <v>30</v>
      </c>
      <c r="S4" s="40" t="s">
        <v>245</v>
      </c>
      <c r="T4" s="24">
        <v>5521.1399999999994</v>
      </c>
      <c r="U4" s="24"/>
      <c r="V4" s="24"/>
      <c r="W4" s="24">
        <v>9476.1299999999992</v>
      </c>
      <c r="X4" s="24">
        <v>3954.9899999999993</v>
      </c>
      <c r="Y4" s="24">
        <v>5521.1399999999994</v>
      </c>
    </row>
    <row r="5" spans="1:25" x14ac:dyDescent="0.25">
      <c r="A5" s="21">
        <v>4</v>
      </c>
      <c r="B5" s="22" t="s">
        <v>1828</v>
      </c>
      <c r="C5" s="22" t="s">
        <v>24</v>
      </c>
      <c r="D5" s="22" t="s">
        <v>31</v>
      </c>
      <c r="E5" s="22" t="s">
        <v>98</v>
      </c>
      <c r="F5" s="22" t="s">
        <v>99</v>
      </c>
      <c r="G5" s="22" t="s">
        <v>26</v>
      </c>
      <c r="H5" s="22" t="s">
        <v>233</v>
      </c>
      <c r="I5" s="22" t="s">
        <v>62</v>
      </c>
      <c r="J5" s="22" t="s">
        <v>46</v>
      </c>
      <c r="K5" s="22" t="s">
        <v>42</v>
      </c>
      <c r="L5" s="22">
        <v>1</v>
      </c>
      <c r="M5" s="22" t="s">
        <v>1435</v>
      </c>
      <c r="N5" s="22" t="s">
        <v>517</v>
      </c>
      <c r="O5" s="22" t="s">
        <v>518</v>
      </c>
      <c r="P5" s="22"/>
      <c r="Q5" s="22">
        <v>1</v>
      </c>
      <c r="R5" s="22" t="s">
        <v>30</v>
      </c>
      <c r="S5" s="40" t="s">
        <v>245</v>
      </c>
      <c r="T5" s="24">
        <v>7447.35</v>
      </c>
      <c r="U5" s="24"/>
      <c r="V5" s="24"/>
      <c r="W5" s="24">
        <v>11406.150000000001</v>
      </c>
      <c r="X5" s="24">
        <v>3958.8000000000011</v>
      </c>
      <c r="Y5" s="24">
        <v>7447.35</v>
      </c>
    </row>
    <row r="6" spans="1:25" x14ac:dyDescent="0.25">
      <c r="A6" s="21">
        <v>5</v>
      </c>
      <c r="B6" s="22" t="s">
        <v>1828</v>
      </c>
      <c r="C6" s="22" t="s">
        <v>24</v>
      </c>
      <c r="D6" s="22" t="s">
        <v>31</v>
      </c>
      <c r="E6" s="22" t="s">
        <v>98</v>
      </c>
      <c r="F6" s="22" t="s">
        <v>99</v>
      </c>
      <c r="G6" s="22" t="s">
        <v>26</v>
      </c>
      <c r="H6" s="22" t="s">
        <v>241</v>
      </c>
      <c r="I6" s="22" t="s">
        <v>70</v>
      </c>
      <c r="J6" s="22" t="s">
        <v>71</v>
      </c>
      <c r="K6" s="22" t="s">
        <v>42</v>
      </c>
      <c r="L6" s="22">
        <v>1</v>
      </c>
      <c r="M6" s="22" t="s">
        <v>1436</v>
      </c>
      <c r="N6" s="22" t="s">
        <v>671</v>
      </c>
      <c r="O6" s="22" t="s">
        <v>672</v>
      </c>
      <c r="P6" s="22"/>
      <c r="Q6" s="22">
        <v>1</v>
      </c>
      <c r="R6" s="22" t="s">
        <v>30</v>
      </c>
      <c r="S6" s="40" t="s">
        <v>245</v>
      </c>
      <c r="T6" s="24">
        <v>1686.5499999999993</v>
      </c>
      <c r="U6" s="24"/>
      <c r="V6" s="24"/>
      <c r="W6" s="24">
        <v>12371.23</v>
      </c>
      <c r="X6" s="24">
        <v>10684.68</v>
      </c>
      <c r="Y6" s="24">
        <v>1686.5499999999993</v>
      </c>
    </row>
    <row r="7" spans="1:25" x14ac:dyDescent="0.25">
      <c r="A7" s="21">
        <v>6</v>
      </c>
      <c r="B7" s="22" t="s">
        <v>1828</v>
      </c>
      <c r="C7" s="22" t="s">
        <v>24</v>
      </c>
      <c r="D7" s="22" t="s">
        <v>31</v>
      </c>
      <c r="E7" s="22" t="s">
        <v>98</v>
      </c>
      <c r="F7" s="22" t="s">
        <v>99</v>
      </c>
      <c r="G7" s="22" t="s">
        <v>26</v>
      </c>
      <c r="H7" s="22" t="s">
        <v>233</v>
      </c>
      <c r="I7" s="22" t="s">
        <v>62</v>
      </c>
      <c r="J7" s="22" t="s">
        <v>46</v>
      </c>
      <c r="K7" s="22" t="s">
        <v>42</v>
      </c>
      <c r="L7" s="22">
        <v>1</v>
      </c>
      <c r="M7" s="22" t="s">
        <v>1437</v>
      </c>
      <c r="N7" s="22" t="s">
        <v>725</v>
      </c>
      <c r="O7" s="22" t="s">
        <v>726</v>
      </c>
      <c r="P7" s="22"/>
      <c r="Q7" s="22">
        <v>1</v>
      </c>
      <c r="R7" s="22" t="s">
        <v>30</v>
      </c>
      <c r="S7" s="40" t="s">
        <v>245</v>
      </c>
      <c r="T7" s="24">
        <v>5552.9600000000009</v>
      </c>
      <c r="U7" s="24"/>
      <c r="V7" s="24"/>
      <c r="W7" s="24">
        <v>8994.4500000000007</v>
      </c>
      <c r="X7" s="24">
        <v>3441.49</v>
      </c>
      <c r="Y7" s="24">
        <v>5552.9600000000009</v>
      </c>
    </row>
    <row r="8" spans="1:25" x14ac:dyDescent="0.25">
      <c r="A8" s="21">
        <v>7</v>
      </c>
      <c r="B8" s="22" t="s">
        <v>1828</v>
      </c>
      <c r="C8" s="22" t="s">
        <v>24</v>
      </c>
      <c r="D8" s="22" t="s">
        <v>31</v>
      </c>
      <c r="E8" s="22" t="s">
        <v>98</v>
      </c>
      <c r="F8" s="22" t="s">
        <v>99</v>
      </c>
      <c r="G8" s="22" t="s">
        <v>26</v>
      </c>
      <c r="H8" s="22" t="s">
        <v>233</v>
      </c>
      <c r="I8" s="22" t="s">
        <v>62</v>
      </c>
      <c r="J8" s="22" t="s">
        <v>46</v>
      </c>
      <c r="K8" s="22" t="s">
        <v>42</v>
      </c>
      <c r="L8" s="22">
        <v>1</v>
      </c>
      <c r="M8" s="22" t="s">
        <v>1438</v>
      </c>
      <c r="N8" s="22" t="s">
        <v>737</v>
      </c>
      <c r="O8" s="22" t="s">
        <v>738</v>
      </c>
      <c r="P8" s="22"/>
      <c r="Q8" s="22">
        <v>1</v>
      </c>
      <c r="R8" s="22" t="s">
        <v>30</v>
      </c>
      <c r="S8" s="40" t="s">
        <v>245</v>
      </c>
      <c r="T8" s="24">
        <v>8586.5499999999993</v>
      </c>
      <c r="U8" s="24"/>
      <c r="V8" s="24"/>
      <c r="W8" s="24">
        <v>11138.18</v>
      </c>
      <c r="X8" s="24">
        <v>2551.630000000001</v>
      </c>
      <c r="Y8" s="24">
        <v>8586.5499999999993</v>
      </c>
    </row>
    <row r="9" spans="1:25" x14ac:dyDescent="0.25">
      <c r="A9" s="21">
        <v>8</v>
      </c>
      <c r="B9" s="22" t="s">
        <v>1828</v>
      </c>
      <c r="C9" s="22" t="s">
        <v>24</v>
      </c>
      <c r="D9" s="22" t="s">
        <v>31</v>
      </c>
      <c r="E9" s="22" t="s">
        <v>98</v>
      </c>
      <c r="F9" s="22" t="s">
        <v>99</v>
      </c>
      <c r="G9" s="22" t="s">
        <v>26</v>
      </c>
      <c r="H9" s="22" t="s">
        <v>241</v>
      </c>
      <c r="I9" s="22" t="s">
        <v>70</v>
      </c>
      <c r="J9" s="22" t="s">
        <v>71</v>
      </c>
      <c r="K9" s="22" t="s">
        <v>42</v>
      </c>
      <c r="L9" s="22">
        <v>1</v>
      </c>
      <c r="M9" s="22" t="s">
        <v>1439</v>
      </c>
      <c r="N9" s="22" t="s">
        <v>743</v>
      </c>
      <c r="O9" s="22" t="s">
        <v>744</v>
      </c>
      <c r="P9" s="22"/>
      <c r="Q9" s="22">
        <v>1</v>
      </c>
      <c r="R9" s="22" t="s">
        <v>30</v>
      </c>
      <c r="S9" s="40" t="s">
        <v>245</v>
      </c>
      <c r="T9" s="24">
        <v>8731.92</v>
      </c>
      <c r="U9" s="24"/>
      <c r="V9" s="24"/>
      <c r="W9" s="24">
        <v>12371.23</v>
      </c>
      <c r="X9" s="24">
        <v>3639.31</v>
      </c>
      <c r="Y9" s="24">
        <v>8731.92</v>
      </c>
    </row>
    <row r="10" spans="1:25" x14ac:dyDescent="0.25">
      <c r="A10" s="21">
        <v>9</v>
      </c>
      <c r="B10" s="22" t="s">
        <v>1828</v>
      </c>
      <c r="C10" s="22" t="s">
        <v>24</v>
      </c>
      <c r="D10" s="22" t="s">
        <v>31</v>
      </c>
      <c r="E10" s="22" t="s">
        <v>98</v>
      </c>
      <c r="F10" s="22" t="s">
        <v>99</v>
      </c>
      <c r="G10" s="22" t="s">
        <v>26</v>
      </c>
      <c r="H10" s="22" t="s">
        <v>241</v>
      </c>
      <c r="I10" s="22" t="s">
        <v>70</v>
      </c>
      <c r="J10" s="22" t="s">
        <v>71</v>
      </c>
      <c r="K10" s="22" t="s">
        <v>42</v>
      </c>
      <c r="L10" s="22">
        <v>1</v>
      </c>
      <c r="M10" s="22" t="s">
        <v>1440</v>
      </c>
      <c r="N10" s="22" t="s">
        <v>875</v>
      </c>
      <c r="O10" s="22" t="s">
        <v>876</v>
      </c>
      <c r="P10" s="22"/>
      <c r="Q10" s="22">
        <v>1</v>
      </c>
      <c r="R10" s="22" t="s">
        <v>30</v>
      </c>
      <c r="S10" s="40" t="s">
        <v>245</v>
      </c>
      <c r="T10" s="24">
        <v>6149.1900000000005</v>
      </c>
      <c r="U10" s="24"/>
      <c r="V10" s="24"/>
      <c r="W10" s="24">
        <v>9401.9</v>
      </c>
      <c r="X10" s="24">
        <v>3252.7099999999991</v>
      </c>
      <c r="Y10" s="24">
        <v>6149.1900000000005</v>
      </c>
    </row>
    <row r="11" spans="1:25" x14ac:dyDescent="0.25">
      <c r="A11" s="21">
        <v>10</v>
      </c>
      <c r="B11" s="22" t="s">
        <v>1828</v>
      </c>
      <c r="C11" s="22" t="s">
        <v>24</v>
      </c>
      <c r="D11" s="22" t="s">
        <v>31</v>
      </c>
      <c r="E11" s="22" t="s">
        <v>98</v>
      </c>
      <c r="F11" s="22" t="s">
        <v>99</v>
      </c>
      <c r="G11" s="22" t="s">
        <v>26</v>
      </c>
      <c r="H11" s="22" t="s">
        <v>241</v>
      </c>
      <c r="I11" s="22" t="s">
        <v>70</v>
      </c>
      <c r="J11" s="22" t="s">
        <v>71</v>
      </c>
      <c r="K11" s="22" t="s">
        <v>42</v>
      </c>
      <c r="L11" s="22">
        <v>1</v>
      </c>
      <c r="M11" s="22" t="s">
        <v>1441</v>
      </c>
      <c r="N11" s="22" t="s">
        <v>970</v>
      </c>
      <c r="O11" s="22" t="s">
        <v>971</v>
      </c>
      <c r="P11" s="22"/>
      <c r="Q11" s="22">
        <v>1</v>
      </c>
      <c r="R11" s="22" t="s">
        <v>30</v>
      </c>
      <c r="S11" s="40" t="s">
        <v>245</v>
      </c>
      <c r="T11" s="24">
        <v>2050.0699999999997</v>
      </c>
      <c r="U11" s="24"/>
      <c r="V11" s="24"/>
      <c r="W11" s="24">
        <v>9401.9</v>
      </c>
      <c r="X11" s="24">
        <v>7351.83</v>
      </c>
      <c r="Y11" s="24">
        <v>2050.0699999999997</v>
      </c>
    </row>
    <row r="12" spans="1:25" x14ac:dyDescent="0.25">
      <c r="A12" s="21">
        <v>11</v>
      </c>
      <c r="B12" s="22" t="s">
        <v>1828</v>
      </c>
      <c r="C12" s="22" t="s">
        <v>24</v>
      </c>
      <c r="D12" s="22" t="s">
        <v>31</v>
      </c>
      <c r="E12" s="22" t="s">
        <v>98</v>
      </c>
      <c r="F12" s="22" t="s">
        <v>99</v>
      </c>
      <c r="G12" s="22" t="s">
        <v>26</v>
      </c>
      <c r="H12" s="22" t="s">
        <v>233</v>
      </c>
      <c r="I12" s="22" t="s">
        <v>62</v>
      </c>
      <c r="J12" s="22" t="s">
        <v>46</v>
      </c>
      <c r="K12" s="22" t="s">
        <v>42</v>
      </c>
      <c r="L12" s="22">
        <v>1</v>
      </c>
      <c r="M12" s="22" t="s">
        <v>1442</v>
      </c>
      <c r="N12" s="22" t="s">
        <v>989</v>
      </c>
      <c r="O12" s="22" t="s">
        <v>990</v>
      </c>
      <c r="P12" s="22"/>
      <c r="Q12" s="22">
        <v>1</v>
      </c>
      <c r="R12" s="22" t="s">
        <v>30</v>
      </c>
      <c r="S12" s="40" t="s">
        <v>245</v>
      </c>
      <c r="T12" s="24">
        <v>8918.59</v>
      </c>
      <c r="U12" s="24"/>
      <c r="V12" s="24"/>
      <c r="W12" s="24">
        <v>11674.12</v>
      </c>
      <c r="X12" s="24">
        <v>2755.5300000000007</v>
      </c>
      <c r="Y12" s="24">
        <v>8918.59</v>
      </c>
    </row>
    <row r="13" spans="1:25" x14ac:dyDescent="0.25">
      <c r="A13" s="21">
        <v>12</v>
      </c>
      <c r="B13" s="22" t="s">
        <v>1828</v>
      </c>
      <c r="C13" s="22" t="s">
        <v>24</v>
      </c>
      <c r="D13" s="22" t="s">
        <v>31</v>
      </c>
      <c r="E13" s="22" t="s">
        <v>98</v>
      </c>
      <c r="F13" s="22" t="s">
        <v>99</v>
      </c>
      <c r="G13" s="22" t="s">
        <v>26</v>
      </c>
      <c r="H13" s="22" t="s">
        <v>233</v>
      </c>
      <c r="I13" s="22" t="s">
        <v>62</v>
      </c>
      <c r="J13" s="22" t="s">
        <v>46</v>
      </c>
      <c r="K13" s="22" t="s">
        <v>42</v>
      </c>
      <c r="L13" s="22">
        <v>1</v>
      </c>
      <c r="M13" s="22" t="s">
        <v>1443</v>
      </c>
      <c r="N13" s="22" t="s">
        <v>1049</v>
      </c>
      <c r="O13" s="22" t="s">
        <v>1050</v>
      </c>
      <c r="P13" s="22"/>
      <c r="Q13" s="22">
        <v>1</v>
      </c>
      <c r="R13" s="22" t="s">
        <v>30</v>
      </c>
      <c r="S13" s="40">
        <v>40664</v>
      </c>
      <c r="T13" s="24">
        <v>8974.0299999999988</v>
      </c>
      <c r="U13" s="24"/>
      <c r="V13" s="24"/>
      <c r="W13" s="24">
        <v>11624.12</v>
      </c>
      <c r="X13" s="24">
        <v>2650.0900000000011</v>
      </c>
      <c r="Y13" s="24">
        <v>8974.0299999999988</v>
      </c>
    </row>
    <row r="14" spans="1:25" x14ac:dyDescent="0.25">
      <c r="A14" s="21">
        <v>13</v>
      </c>
      <c r="B14" s="22" t="s">
        <v>1828</v>
      </c>
      <c r="C14" s="22" t="s">
        <v>24</v>
      </c>
      <c r="D14" s="22" t="s">
        <v>31</v>
      </c>
      <c r="E14" s="22" t="s">
        <v>98</v>
      </c>
      <c r="F14" s="22" t="s">
        <v>99</v>
      </c>
      <c r="G14" s="22" t="s">
        <v>26</v>
      </c>
      <c r="H14" s="22" t="s">
        <v>233</v>
      </c>
      <c r="I14" s="22" t="s">
        <v>62</v>
      </c>
      <c r="J14" s="22" t="s">
        <v>46</v>
      </c>
      <c r="K14" s="22" t="s">
        <v>42</v>
      </c>
      <c r="L14" s="22">
        <v>1</v>
      </c>
      <c r="M14" s="22" t="s">
        <v>1444</v>
      </c>
      <c r="N14" s="22" t="s">
        <v>1087</v>
      </c>
      <c r="O14" s="22" t="s">
        <v>1088</v>
      </c>
      <c r="P14" s="22"/>
      <c r="Q14" s="22">
        <v>1</v>
      </c>
      <c r="R14" s="22" t="s">
        <v>30</v>
      </c>
      <c r="S14" s="40" t="s">
        <v>245</v>
      </c>
      <c r="T14" s="24">
        <v>8276.8799999999992</v>
      </c>
      <c r="U14" s="24"/>
      <c r="V14" s="24"/>
      <c r="W14" s="24">
        <v>11406.150000000001</v>
      </c>
      <c r="X14" s="24">
        <v>3129.2700000000027</v>
      </c>
      <c r="Y14" s="24">
        <v>8276.8799999999992</v>
      </c>
    </row>
    <row r="15" spans="1:25" x14ac:dyDescent="0.25">
      <c r="A15" s="21">
        <v>14</v>
      </c>
      <c r="B15" s="22" t="s">
        <v>1828</v>
      </c>
      <c r="C15" s="22" t="s">
        <v>24</v>
      </c>
      <c r="D15" s="22" t="s">
        <v>31</v>
      </c>
      <c r="E15" s="22" t="s">
        <v>98</v>
      </c>
      <c r="F15" s="22" t="s">
        <v>99</v>
      </c>
      <c r="G15" s="22" t="s">
        <v>26</v>
      </c>
      <c r="H15" s="22" t="s">
        <v>241</v>
      </c>
      <c r="I15" s="22" t="s">
        <v>70</v>
      </c>
      <c r="J15" s="22" t="s">
        <v>71</v>
      </c>
      <c r="K15" s="22" t="s">
        <v>42</v>
      </c>
      <c r="L15" s="22">
        <v>1</v>
      </c>
      <c r="M15" s="22" t="s">
        <v>1445</v>
      </c>
      <c r="N15" s="22" t="s">
        <v>1105</v>
      </c>
      <c r="O15" s="22" t="s">
        <v>1106</v>
      </c>
      <c r="P15" s="22"/>
      <c r="Q15" s="22">
        <v>1</v>
      </c>
      <c r="R15" s="22" t="s">
        <v>30</v>
      </c>
      <c r="S15" s="40" t="s">
        <v>245</v>
      </c>
      <c r="T15" s="24">
        <v>4441.8999999999987</v>
      </c>
      <c r="U15" s="24"/>
      <c r="V15" s="24"/>
      <c r="W15" s="24">
        <v>11777.369999999999</v>
      </c>
      <c r="X15" s="24">
        <v>7335.47</v>
      </c>
      <c r="Y15" s="24">
        <v>4441.8999999999987</v>
      </c>
    </row>
    <row r="16" spans="1:25" x14ac:dyDescent="0.25">
      <c r="A16" s="21">
        <v>15</v>
      </c>
      <c r="B16" s="22" t="s">
        <v>1828</v>
      </c>
      <c r="C16" s="22" t="s">
        <v>24</v>
      </c>
      <c r="D16" s="22" t="s">
        <v>31</v>
      </c>
      <c r="E16" s="22" t="s">
        <v>98</v>
      </c>
      <c r="F16" s="22" t="s">
        <v>99</v>
      </c>
      <c r="G16" s="22" t="s">
        <v>26</v>
      </c>
      <c r="H16" s="22" t="s">
        <v>233</v>
      </c>
      <c r="I16" s="22" t="s">
        <v>62</v>
      </c>
      <c r="J16" s="22" t="s">
        <v>46</v>
      </c>
      <c r="K16" s="22" t="s">
        <v>42</v>
      </c>
      <c r="L16" s="22">
        <v>1</v>
      </c>
      <c r="M16" s="22" t="s">
        <v>1446</v>
      </c>
      <c r="N16" s="22" t="s">
        <v>1145</v>
      </c>
      <c r="O16" s="22" t="s">
        <v>1146</v>
      </c>
      <c r="P16" s="22"/>
      <c r="Q16" s="22">
        <v>1</v>
      </c>
      <c r="R16" s="22" t="s">
        <v>30</v>
      </c>
      <c r="S16" s="40" t="s">
        <v>245</v>
      </c>
      <c r="T16" s="24">
        <v>8574.57</v>
      </c>
      <c r="U16" s="24"/>
      <c r="V16" s="24"/>
      <c r="W16" s="24">
        <v>11674.12</v>
      </c>
      <c r="X16" s="24">
        <v>3099.5500000000006</v>
      </c>
      <c r="Y16" s="24">
        <v>8574.57</v>
      </c>
    </row>
    <row r="17" spans="1:25" x14ac:dyDescent="0.25">
      <c r="A17" s="21">
        <v>16</v>
      </c>
      <c r="B17" s="22" t="s">
        <v>1828</v>
      </c>
      <c r="C17" s="22" t="s">
        <v>24</v>
      </c>
      <c r="D17" s="22" t="s">
        <v>31</v>
      </c>
      <c r="E17" s="22" t="s">
        <v>98</v>
      </c>
      <c r="F17" s="22" t="s">
        <v>99</v>
      </c>
      <c r="G17" s="22" t="s">
        <v>26</v>
      </c>
      <c r="H17" s="22" t="s">
        <v>233</v>
      </c>
      <c r="I17" s="22" t="s">
        <v>62</v>
      </c>
      <c r="J17" s="22" t="s">
        <v>46</v>
      </c>
      <c r="K17" s="22" t="s">
        <v>42</v>
      </c>
      <c r="L17" s="22">
        <v>1</v>
      </c>
      <c r="M17" s="22" t="s">
        <v>1447</v>
      </c>
      <c r="N17" s="22" t="s">
        <v>1429</v>
      </c>
      <c r="O17" s="22" t="s">
        <v>1430</v>
      </c>
      <c r="P17" s="22"/>
      <c r="Q17" s="22">
        <v>1</v>
      </c>
      <c r="R17" s="22" t="s">
        <v>30</v>
      </c>
      <c r="S17" s="40" t="s">
        <v>245</v>
      </c>
      <c r="T17" s="24">
        <v>6900.7200000000012</v>
      </c>
      <c r="U17" s="24"/>
      <c r="V17" s="24"/>
      <c r="W17" s="24">
        <v>8994.4500000000007</v>
      </c>
      <c r="X17" s="24">
        <v>2093.73</v>
      </c>
      <c r="Y17" s="24">
        <v>6900.7200000000012</v>
      </c>
    </row>
    <row r="18" spans="1:25" x14ac:dyDescent="0.25">
      <c r="A18" s="21">
        <v>17</v>
      </c>
      <c r="B18" s="22" t="s">
        <v>1828</v>
      </c>
      <c r="C18" s="22" t="s">
        <v>24</v>
      </c>
      <c r="D18" s="22" t="s">
        <v>88</v>
      </c>
      <c r="E18" s="22" t="s">
        <v>154</v>
      </c>
      <c r="F18" s="22" t="s">
        <v>155</v>
      </c>
      <c r="G18" s="22" t="s">
        <v>26</v>
      </c>
      <c r="H18" s="22" t="s">
        <v>233</v>
      </c>
      <c r="I18" s="22" t="s">
        <v>62</v>
      </c>
      <c r="J18" s="22" t="s">
        <v>46</v>
      </c>
      <c r="K18" s="22" t="s">
        <v>42</v>
      </c>
      <c r="L18" s="22">
        <v>1</v>
      </c>
      <c r="M18" s="22" t="s">
        <v>1448</v>
      </c>
      <c r="N18" s="22" t="s">
        <v>365</v>
      </c>
      <c r="O18" s="22" t="s">
        <v>366</v>
      </c>
      <c r="P18" s="22"/>
      <c r="Q18" s="22">
        <v>1</v>
      </c>
      <c r="R18" s="22" t="s">
        <v>30</v>
      </c>
      <c r="S18" s="40" t="s">
        <v>245</v>
      </c>
      <c r="T18" s="24">
        <v>970.45000000000073</v>
      </c>
      <c r="U18" s="24"/>
      <c r="V18" s="24"/>
      <c r="W18" s="24">
        <v>8994.4500000000007</v>
      </c>
      <c r="X18" s="24">
        <v>8024</v>
      </c>
      <c r="Y18" s="24">
        <v>970.45000000000073</v>
      </c>
    </row>
    <row r="19" spans="1:25" x14ac:dyDescent="0.25">
      <c r="A19" s="21">
        <v>18</v>
      </c>
      <c r="B19" s="22" t="s">
        <v>1828</v>
      </c>
      <c r="C19" s="22" t="s">
        <v>24</v>
      </c>
      <c r="D19" s="22" t="s">
        <v>88</v>
      </c>
      <c r="E19" s="22" t="s">
        <v>154</v>
      </c>
      <c r="F19" s="22" t="s">
        <v>155</v>
      </c>
      <c r="G19" s="22" t="s">
        <v>26</v>
      </c>
      <c r="H19" s="22" t="s">
        <v>233</v>
      </c>
      <c r="I19" s="22" t="s">
        <v>62</v>
      </c>
      <c r="J19" s="22" t="s">
        <v>46</v>
      </c>
      <c r="K19" s="22" t="s">
        <v>42</v>
      </c>
      <c r="L19" s="22">
        <v>1</v>
      </c>
      <c r="M19" s="22" t="s">
        <v>1449</v>
      </c>
      <c r="N19" s="22" t="s">
        <v>492</v>
      </c>
      <c r="O19" s="22" t="s">
        <v>493</v>
      </c>
      <c r="P19" s="22"/>
      <c r="Q19" s="22">
        <v>1</v>
      </c>
      <c r="R19" s="22" t="s">
        <v>30</v>
      </c>
      <c r="S19" s="40" t="s">
        <v>245</v>
      </c>
      <c r="T19" s="24">
        <v>6411.2900000000009</v>
      </c>
      <c r="U19" s="24"/>
      <c r="V19" s="24"/>
      <c r="W19" s="24">
        <v>8994.4500000000007</v>
      </c>
      <c r="X19" s="24">
        <v>2583.16</v>
      </c>
      <c r="Y19" s="24">
        <v>6411.2900000000009</v>
      </c>
    </row>
    <row r="20" spans="1:25" x14ac:dyDescent="0.25">
      <c r="A20" s="21">
        <v>19</v>
      </c>
      <c r="B20" s="22" t="s">
        <v>1828</v>
      </c>
      <c r="C20" s="22" t="s">
        <v>24</v>
      </c>
      <c r="D20" s="22" t="s">
        <v>88</v>
      </c>
      <c r="E20" s="22" t="s">
        <v>154</v>
      </c>
      <c r="F20" s="22" t="s">
        <v>155</v>
      </c>
      <c r="G20" s="22" t="s">
        <v>26</v>
      </c>
      <c r="H20" s="22" t="s">
        <v>233</v>
      </c>
      <c r="I20" s="22" t="s">
        <v>62</v>
      </c>
      <c r="J20" s="22" t="s">
        <v>46</v>
      </c>
      <c r="K20" s="22" t="s">
        <v>42</v>
      </c>
      <c r="L20" s="22">
        <v>1</v>
      </c>
      <c r="M20" s="22" t="s">
        <v>1450</v>
      </c>
      <c r="N20" s="22" t="s">
        <v>536</v>
      </c>
      <c r="O20" s="22" t="s">
        <v>537</v>
      </c>
      <c r="P20" s="22"/>
      <c r="Q20" s="22">
        <v>1</v>
      </c>
      <c r="R20" s="22" t="s">
        <v>30</v>
      </c>
      <c r="S20" s="40" t="s">
        <v>245</v>
      </c>
      <c r="T20" s="24">
        <v>6120.34</v>
      </c>
      <c r="U20" s="24"/>
      <c r="V20" s="24"/>
      <c r="W20" s="24">
        <v>8994.4500000000007</v>
      </c>
      <c r="X20" s="24">
        <v>2874.11</v>
      </c>
      <c r="Y20" s="24">
        <v>6120.34</v>
      </c>
    </row>
    <row r="21" spans="1:25" x14ac:dyDescent="0.25">
      <c r="A21" s="21">
        <v>20</v>
      </c>
      <c r="B21" s="22" t="s">
        <v>1828</v>
      </c>
      <c r="C21" s="22" t="s">
        <v>24</v>
      </c>
      <c r="D21" s="22" t="s">
        <v>88</v>
      </c>
      <c r="E21" s="22" t="s">
        <v>154</v>
      </c>
      <c r="F21" s="22" t="s">
        <v>155</v>
      </c>
      <c r="G21" s="22" t="s">
        <v>26</v>
      </c>
      <c r="H21" s="22" t="s">
        <v>233</v>
      </c>
      <c r="I21" s="22" t="s">
        <v>62</v>
      </c>
      <c r="J21" s="22" t="s">
        <v>46</v>
      </c>
      <c r="K21" s="22" t="s">
        <v>42</v>
      </c>
      <c r="L21" s="22">
        <v>1</v>
      </c>
      <c r="M21" s="22" t="s">
        <v>1451</v>
      </c>
      <c r="N21" s="22" t="s">
        <v>615</v>
      </c>
      <c r="O21" s="22" t="s">
        <v>616</v>
      </c>
      <c r="P21" s="22"/>
      <c r="Q21" s="22">
        <v>1</v>
      </c>
      <c r="R21" s="22" t="s">
        <v>30</v>
      </c>
      <c r="S21" s="40" t="s">
        <v>245</v>
      </c>
      <c r="T21" s="24">
        <v>6506.4000000000015</v>
      </c>
      <c r="U21" s="24"/>
      <c r="V21" s="24"/>
      <c r="W21" s="24">
        <v>8994.4500000000007</v>
      </c>
      <c r="X21" s="24">
        <v>2488.0499999999997</v>
      </c>
      <c r="Y21" s="24">
        <v>6506.4000000000015</v>
      </c>
    </row>
    <row r="22" spans="1:25" x14ac:dyDescent="0.25">
      <c r="A22" s="21">
        <v>21</v>
      </c>
      <c r="B22" s="22" t="s">
        <v>1828</v>
      </c>
      <c r="C22" s="22" t="s">
        <v>24</v>
      </c>
      <c r="D22" s="22" t="s">
        <v>88</v>
      </c>
      <c r="E22" s="22" t="s">
        <v>154</v>
      </c>
      <c r="F22" s="22" t="s">
        <v>155</v>
      </c>
      <c r="G22" s="22" t="s">
        <v>26</v>
      </c>
      <c r="H22" s="22" t="s">
        <v>233</v>
      </c>
      <c r="I22" s="22" t="s">
        <v>62</v>
      </c>
      <c r="J22" s="22" t="s">
        <v>46</v>
      </c>
      <c r="K22" s="22" t="s">
        <v>42</v>
      </c>
      <c r="L22" s="22">
        <v>1</v>
      </c>
      <c r="M22" s="22" t="s">
        <v>1452</v>
      </c>
      <c r="N22" s="22" t="s">
        <v>628</v>
      </c>
      <c r="O22" s="22" t="s">
        <v>629</v>
      </c>
      <c r="P22" s="22"/>
      <c r="Q22" s="22">
        <v>1</v>
      </c>
      <c r="R22" s="22" t="s">
        <v>30</v>
      </c>
      <c r="S22" s="40" t="s">
        <v>245</v>
      </c>
      <c r="T22" s="24">
        <v>7864.9399999999987</v>
      </c>
      <c r="U22" s="24"/>
      <c r="V22" s="24"/>
      <c r="W22" s="24">
        <v>10334.280000000001</v>
      </c>
      <c r="X22" s="24">
        <v>2469.3400000000015</v>
      </c>
      <c r="Y22" s="24">
        <v>7864.9399999999987</v>
      </c>
    </row>
    <row r="23" spans="1:25" x14ac:dyDescent="0.25">
      <c r="A23" s="21">
        <v>22</v>
      </c>
      <c r="B23" s="22" t="s">
        <v>1828</v>
      </c>
      <c r="C23" s="22" t="s">
        <v>24</v>
      </c>
      <c r="D23" s="22" t="s">
        <v>88</v>
      </c>
      <c r="E23" s="22" t="s">
        <v>154</v>
      </c>
      <c r="F23" s="22" t="s">
        <v>155</v>
      </c>
      <c r="G23" s="22" t="s">
        <v>26</v>
      </c>
      <c r="H23" s="22" t="s">
        <v>233</v>
      </c>
      <c r="I23" s="22" t="s">
        <v>62</v>
      </c>
      <c r="J23" s="22" t="s">
        <v>46</v>
      </c>
      <c r="K23" s="22" t="s">
        <v>42</v>
      </c>
      <c r="L23" s="22">
        <v>1</v>
      </c>
      <c r="M23" s="22" t="s">
        <v>1454</v>
      </c>
      <c r="N23" s="22" t="s">
        <v>728</v>
      </c>
      <c r="O23" s="22" t="s">
        <v>729</v>
      </c>
      <c r="P23" s="22"/>
      <c r="Q23" s="22">
        <v>1</v>
      </c>
      <c r="R23" s="22" t="s">
        <v>30</v>
      </c>
      <c r="S23" s="40" t="s">
        <v>560</v>
      </c>
      <c r="T23" s="24">
        <v>8165.64</v>
      </c>
      <c r="U23" s="24"/>
      <c r="V23" s="24"/>
      <c r="W23" s="24">
        <v>11356.150000000001</v>
      </c>
      <c r="X23" s="24">
        <v>3190.5100000000011</v>
      </c>
      <c r="Y23" s="24">
        <v>8165.64</v>
      </c>
    </row>
    <row r="24" spans="1:25" x14ac:dyDescent="0.25">
      <c r="A24" s="21">
        <v>23</v>
      </c>
      <c r="B24" s="22" t="s">
        <v>1828</v>
      </c>
      <c r="C24" s="22" t="s">
        <v>24</v>
      </c>
      <c r="D24" s="22" t="s">
        <v>88</v>
      </c>
      <c r="E24" s="22" t="s">
        <v>154</v>
      </c>
      <c r="F24" s="22" t="s">
        <v>155</v>
      </c>
      <c r="G24" s="22" t="s">
        <v>26</v>
      </c>
      <c r="H24" s="22" t="s">
        <v>233</v>
      </c>
      <c r="I24" s="22" t="s">
        <v>62</v>
      </c>
      <c r="J24" s="22" t="s">
        <v>46</v>
      </c>
      <c r="K24" s="22" t="s">
        <v>42</v>
      </c>
      <c r="L24" s="22">
        <v>1</v>
      </c>
      <c r="M24" s="22" t="s">
        <v>1455</v>
      </c>
      <c r="N24" s="22" t="s">
        <v>731</v>
      </c>
      <c r="O24" s="22" t="s">
        <v>732</v>
      </c>
      <c r="P24" s="22"/>
      <c r="Q24" s="22">
        <v>1</v>
      </c>
      <c r="R24" s="22" t="s">
        <v>30</v>
      </c>
      <c r="S24" s="40" t="s">
        <v>245</v>
      </c>
      <c r="T24" s="24">
        <v>8115.35</v>
      </c>
      <c r="U24" s="24"/>
      <c r="V24" s="24"/>
      <c r="W24" s="24">
        <v>11674.12</v>
      </c>
      <c r="X24" s="24">
        <v>3558.7700000000009</v>
      </c>
      <c r="Y24" s="24">
        <v>8115.35</v>
      </c>
    </row>
    <row r="25" spans="1:25" x14ac:dyDescent="0.25">
      <c r="A25" s="21">
        <v>24</v>
      </c>
      <c r="B25" s="22" t="s">
        <v>1828</v>
      </c>
      <c r="C25" s="22" t="s">
        <v>24</v>
      </c>
      <c r="D25" s="22" t="s">
        <v>88</v>
      </c>
      <c r="E25" s="22" t="s">
        <v>154</v>
      </c>
      <c r="F25" s="22" t="s">
        <v>155</v>
      </c>
      <c r="G25" s="22" t="s">
        <v>26</v>
      </c>
      <c r="H25" s="22" t="s">
        <v>233</v>
      </c>
      <c r="I25" s="22" t="s">
        <v>62</v>
      </c>
      <c r="J25" s="22" t="s">
        <v>46</v>
      </c>
      <c r="K25" s="22" t="s">
        <v>42</v>
      </c>
      <c r="L25" s="22">
        <v>1</v>
      </c>
      <c r="M25" s="22" t="s">
        <v>1456</v>
      </c>
      <c r="N25" s="22" t="s">
        <v>1023</v>
      </c>
      <c r="O25" s="22" t="s">
        <v>1024</v>
      </c>
      <c r="P25" s="22"/>
      <c r="Q25" s="22">
        <v>1</v>
      </c>
      <c r="R25" s="22" t="s">
        <v>30</v>
      </c>
      <c r="S25" s="40" t="s">
        <v>245</v>
      </c>
      <c r="T25" s="24">
        <v>8254.18</v>
      </c>
      <c r="U25" s="24"/>
      <c r="V25" s="24"/>
      <c r="W25" s="24">
        <v>11674.12</v>
      </c>
      <c r="X25" s="24">
        <v>3419.9400000000005</v>
      </c>
      <c r="Y25" s="24">
        <v>8254.18</v>
      </c>
    </row>
    <row r="26" spans="1:25" x14ac:dyDescent="0.25">
      <c r="A26" s="21">
        <v>25</v>
      </c>
      <c r="B26" s="22" t="s">
        <v>1828</v>
      </c>
      <c r="C26" s="22" t="s">
        <v>24</v>
      </c>
      <c r="D26" s="22" t="s">
        <v>88</v>
      </c>
      <c r="E26" s="22" t="s">
        <v>154</v>
      </c>
      <c r="F26" s="22" t="s">
        <v>155</v>
      </c>
      <c r="G26" s="22" t="s">
        <v>26</v>
      </c>
      <c r="H26" s="22" t="s">
        <v>233</v>
      </c>
      <c r="I26" s="22" t="s">
        <v>62</v>
      </c>
      <c r="J26" s="22" t="s">
        <v>46</v>
      </c>
      <c r="K26" s="22" t="s">
        <v>42</v>
      </c>
      <c r="L26" s="22">
        <v>1</v>
      </c>
      <c r="M26" s="22" t="s">
        <v>1457</v>
      </c>
      <c r="N26" s="22" t="s">
        <v>1166</v>
      </c>
      <c r="O26" s="22" t="s">
        <v>1167</v>
      </c>
      <c r="P26" s="22"/>
      <c r="Q26" s="22">
        <v>1</v>
      </c>
      <c r="R26" s="22" t="s">
        <v>30</v>
      </c>
      <c r="S26" s="40" t="s">
        <v>245</v>
      </c>
      <c r="T26" s="24">
        <v>4452.4700000000012</v>
      </c>
      <c r="U26" s="24"/>
      <c r="V26" s="24"/>
      <c r="W26" s="24">
        <v>11624.12</v>
      </c>
      <c r="X26" s="24">
        <v>7171.65</v>
      </c>
      <c r="Y26" s="24">
        <v>4452.4700000000012</v>
      </c>
    </row>
    <row r="27" spans="1:25" x14ac:dyDescent="0.25">
      <c r="A27" s="21">
        <v>26</v>
      </c>
      <c r="B27" s="22" t="s">
        <v>1828</v>
      </c>
      <c r="C27" s="22" t="s">
        <v>24</v>
      </c>
      <c r="D27" s="22" t="s">
        <v>88</v>
      </c>
      <c r="E27" s="22" t="s">
        <v>154</v>
      </c>
      <c r="F27" s="22" t="s">
        <v>155</v>
      </c>
      <c r="G27" s="22" t="s">
        <v>26</v>
      </c>
      <c r="H27" s="22" t="s">
        <v>233</v>
      </c>
      <c r="I27" s="22" t="s">
        <v>62</v>
      </c>
      <c r="J27" s="22" t="s">
        <v>46</v>
      </c>
      <c r="K27" s="22" t="s">
        <v>42</v>
      </c>
      <c r="L27" s="22">
        <v>1</v>
      </c>
      <c r="M27" s="22" t="s">
        <v>1458</v>
      </c>
      <c r="N27" s="22" t="s">
        <v>1193</v>
      </c>
      <c r="O27" s="22" t="s">
        <v>1194</v>
      </c>
      <c r="P27" s="22"/>
      <c r="Q27" s="22">
        <v>1</v>
      </c>
      <c r="R27" s="22" t="s">
        <v>30</v>
      </c>
      <c r="S27" s="40" t="s">
        <v>245</v>
      </c>
      <c r="T27" s="24">
        <v>6394.0300000000007</v>
      </c>
      <c r="U27" s="24"/>
      <c r="V27" s="24"/>
      <c r="W27" s="24">
        <v>8994.4500000000007</v>
      </c>
      <c r="X27" s="24">
        <v>2600.42</v>
      </c>
      <c r="Y27" s="24">
        <v>6394.0300000000007</v>
      </c>
    </row>
    <row r="28" spans="1:25" x14ac:dyDescent="0.25">
      <c r="A28" s="21">
        <v>27</v>
      </c>
      <c r="B28" s="22" t="s">
        <v>1828</v>
      </c>
      <c r="C28" s="22" t="s">
        <v>24</v>
      </c>
      <c r="D28" s="22" t="s">
        <v>88</v>
      </c>
      <c r="E28" s="22" t="s">
        <v>154</v>
      </c>
      <c r="F28" s="22" t="s">
        <v>155</v>
      </c>
      <c r="G28" s="22" t="s">
        <v>26</v>
      </c>
      <c r="H28" s="22" t="s">
        <v>233</v>
      </c>
      <c r="I28" s="22" t="s">
        <v>62</v>
      </c>
      <c r="J28" s="22" t="s">
        <v>46</v>
      </c>
      <c r="K28" s="22" t="s">
        <v>42</v>
      </c>
      <c r="L28" s="22">
        <v>1</v>
      </c>
      <c r="M28" s="22" t="s">
        <v>1823</v>
      </c>
      <c r="N28" s="22" t="s">
        <v>1824</v>
      </c>
      <c r="O28" s="22" t="s">
        <v>1825</v>
      </c>
      <c r="P28" s="22"/>
      <c r="Q28" s="22">
        <v>1</v>
      </c>
      <c r="R28" s="22" t="s">
        <v>30</v>
      </c>
      <c r="S28" s="40">
        <v>42614</v>
      </c>
      <c r="T28" s="24">
        <v>6770.34</v>
      </c>
      <c r="U28" s="24"/>
      <c r="V28" s="24"/>
      <c r="W28" s="24">
        <v>8542.5</v>
      </c>
      <c r="X28" s="24">
        <v>1772.1599999999996</v>
      </c>
      <c r="Y28" s="24">
        <v>6770.34</v>
      </c>
    </row>
    <row r="29" spans="1:25" x14ac:dyDescent="0.25">
      <c r="A29" s="21">
        <v>28</v>
      </c>
      <c r="B29" s="22" t="s">
        <v>1828</v>
      </c>
      <c r="C29" s="22" t="s">
        <v>24</v>
      </c>
      <c r="D29" s="22" t="s">
        <v>88</v>
      </c>
      <c r="E29" s="22" t="s">
        <v>154</v>
      </c>
      <c r="F29" s="22" t="s">
        <v>155</v>
      </c>
      <c r="G29" s="22" t="s">
        <v>26</v>
      </c>
      <c r="H29" s="22" t="s">
        <v>233</v>
      </c>
      <c r="I29" s="22" t="s">
        <v>62</v>
      </c>
      <c r="J29" s="22" t="s">
        <v>46</v>
      </c>
      <c r="K29" s="22" t="s">
        <v>42</v>
      </c>
      <c r="L29" s="22">
        <v>1</v>
      </c>
      <c r="M29" s="22" t="s">
        <v>1459</v>
      </c>
      <c r="N29" s="22" t="s">
        <v>1362</v>
      </c>
      <c r="O29" s="22" t="s">
        <v>1363</v>
      </c>
      <c r="P29" s="22"/>
      <c r="Q29" s="22">
        <v>1</v>
      </c>
      <c r="R29" s="22" t="s">
        <v>30</v>
      </c>
      <c r="S29" s="40" t="s">
        <v>271</v>
      </c>
      <c r="T29" s="24">
        <v>6694.85</v>
      </c>
      <c r="U29" s="24"/>
      <c r="V29" s="24"/>
      <c r="W29" s="24">
        <v>8994.4500000000007</v>
      </c>
      <c r="X29" s="24">
        <v>2299.6</v>
      </c>
      <c r="Y29" s="24">
        <v>6694.85</v>
      </c>
    </row>
    <row r="30" spans="1:25" x14ac:dyDescent="0.25">
      <c r="A30" s="21">
        <v>29</v>
      </c>
      <c r="B30" s="22" t="s">
        <v>1828</v>
      </c>
      <c r="C30" s="22" t="s">
        <v>24</v>
      </c>
      <c r="D30" s="22" t="s">
        <v>31</v>
      </c>
      <c r="E30" s="22" t="s">
        <v>57</v>
      </c>
      <c r="F30" s="22" t="s">
        <v>58</v>
      </c>
      <c r="G30" s="22" t="s">
        <v>26</v>
      </c>
      <c r="H30" s="22" t="s">
        <v>253</v>
      </c>
      <c r="I30" s="22" t="s">
        <v>34</v>
      </c>
      <c r="J30" s="22" t="s">
        <v>28</v>
      </c>
      <c r="K30" s="22" t="s">
        <v>29</v>
      </c>
      <c r="L30" s="22">
        <v>1</v>
      </c>
      <c r="M30" s="22" t="s">
        <v>1460</v>
      </c>
      <c r="N30" s="22" t="s">
        <v>967</v>
      </c>
      <c r="O30" s="22" t="s">
        <v>968</v>
      </c>
      <c r="P30" s="22"/>
      <c r="Q30" s="22">
        <v>1</v>
      </c>
      <c r="R30" s="22" t="s">
        <v>30</v>
      </c>
      <c r="S30" s="40" t="s">
        <v>226</v>
      </c>
      <c r="T30" s="24">
        <v>11986.140000000003</v>
      </c>
      <c r="U30" s="24"/>
      <c r="V30" s="24"/>
      <c r="W30" s="24">
        <v>16434.150000000001</v>
      </c>
      <c r="X30" s="24">
        <v>4448.0099999999993</v>
      </c>
      <c r="Y30" s="24">
        <v>11986.140000000003</v>
      </c>
    </row>
    <row r="31" spans="1:25" x14ac:dyDescent="0.25">
      <c r="A31" s="21">
        <v>30</v>
      </c>
      <c r="B31" s="22" t="s">
        <v>1828</v>
      </c>
      <c r="C31" s="22" t="s">
        <v>24</v>
      </c>
      <c r="D31" s="22" t="s">
        <v>31</v>
      </c>
      <c r="E31" s="22" t="s">
        <v>57</v>
      </c>
      <c r="F31" s="22" t="s">
        <v>58</v>
      </c>
      <c r="G31" s="22" t="s">
        <v>26</v>
      </c>
      <c r="H31" s="22" t="s">
        <v>233</v>
      </c>
      <c r="I31" s="22" t="s">
        <v>62</v>
      </c>
      <c r="J31" s="22" t="s">
        <v>46</v>
      </c>
      <c r="K31" s="22" t="s">
        <v>42</v>
      </c>
      <c r="L31" s="22">
        <v>1</v>
      </c>
      <c r="M31" s="22" t="s">
        <v>1461</v>
      </c>
      <c r="N31" s="22" t="s">
        <v>340</v>
      </c>
      <c r="O31" s="22" t="s">
        <v>341</v>
      </c>
      <c r="P31" s="22"/>
      <c r="Q31" s="22">
        <v>1</v>
      </c>
      <c r="R31" s="22" t="s">
        <v>30</v>
      </c>
      <c r="S31" s="40" t="s">
        <v>245</v>
      </c>
      <c r="T31" s="24">
        <v>5506.0700000000006</v>
      </c>
      <c r="U31" s="24"/>
      <c r="V31" s="24"/>
      <c r="W31" s="24">
        <v>8994.4500000000007</v>
      </c>
      <c r="X31" s="24">
        <v>3488.38</v>
      </c>
      <c r="Y31" s="24">
        <v>5506.0700000000006</v>
      </c>
    </row>
    <row r="32" spans="1:25" x14ac:dyDescent="0.25">
      <c r="A32" s="21">
        <v>31</v>
      </c>
      <c r="B32" s="22" t="s">
        <v>1828</v>
      </c>
      <c r="C32" s="22" t="s">
        <v>24</v>
      </c>
      <c r="D32" s="22" t="s">
        <v>31</v>
      </c>
      <c r="E32" s="22" t="s">
        <v>57</v>
      </c>
      <c r="F32" s="22" t="s">
        <v>58</v>
      </c>
      <c r="G32" s="22" t="s">
        <v>26</v>
      </c>
      <c r="H32" s="22" t="s">
        <v>233</v>
      </c>
      <c r="I32" s="22" t="s">
        <v>62</v>
      </c>
      <c r="J32" s="22" t="s">
        <v>46</v>
      </c>
      <c r="K32" s="22" t="s">
        <v>42</v>
      </c>
      <c r="L32" s="22">
        <v>1</v>
      </c>
      <c r="M32" s="22" t="s">
        <v>1462</v>
      </c>
      <c r="N32" s="22" t="s">
        <v>527</v>
      </c>
      <c r="O32" s="22" t="s">
        <v>528</v>
      </c>
      <c r="P32" s="22"/>
      <c r="Q32" s="22">
        <v>1</v>
      </c>
      <c r="R32" s="22" t="s">
        <v>30</v>
      </c>
      <c r="S32" s="40" t="s">
        <v>245</v>
      </c>
      <c r="T32" s="24">
        <v>5295.3400000000011</v>
      </c>
      <c r="U32" s="24"/>
      <c r="V32" s="24"/>
      <c r="W32" s="24">
        <v>8994.4500000000007</v>
      </c>
      <c r="X32" s="24">
        <v>3699.1099999999997</v>
      </c>
      <c r="Y32" s="24">
        <v>5295.3400000000011</v>
      </c>
    </row>
    <row r="33" spans="1:25" x14ac:dyDescent="0.25">
      <c r="A33" s="21">
        <v>32</v>
      </c>
      <c r="B33" s="22" t="s">
        <v>1828</v>
      </c>
      <c r="C33" s="22" t="s">
        <v>24</v>
      </c>
      <c r="D33" s="22" t="s">
        <v>31</v>
      </c>
      <c r="E33" s="22" t="s">
        <v>57</v>
      </c>
      <c r="F33" s="22" t="s">
        <v>58</v>
      </c>
      <c r="G33" s="22" t="s">
        <v>26</v>
      </c>
      <c r="H33" s="22" t="s">
        <v>233</v>
      </c>
      <c r="I33" s="22" t="s">
        <v>62</v>
      </c>
      <c r="J33" s="22" t="s">
        <v>46</v>
      </c>
      <c r="K33" s="22" t="s">
        <v>42</v>
      </c>
      <c r="L33" s="22">
        <v>1</v>
      </c>
      <c r="M33" s="22" t="s">
        <v>1463</v>
      </c>
      <c r="N33" s="22" t="s">
        <v>685</v>
      </c>
      <c r="O33" s="22" t="s">
        <v>686</v>
      </c>
      <c r="P33" s="22"/>
      <c r="Q33" s="22">
        <v>1</v>
      </c>
      <c r="R33" s="22" t="s">
        <v>30</v>
      </c>
      <c r="S33" s="40" t="s">
        <v>245</v>
      </c>
      <c r="T33" s="24">
        <v>7142.97</v>
      </c>
      <c r="U33" s="24"/>
      <c r="V33" s="24"/>
      <c r="W33" s="24">
        <v>11674.12</v>
      </c>
      <c r="X33" s="24">
        <v>4531.1500000000005</v>
      </c>
      <c r="Y33" s="24">
        <v>7142.97</v>
      </c>
    </row>
    <row r="34" spans="1:25" x14ac:dyDescent="0.25">
      <c r="A34" s="21">
        <v>33</v>
      </c>
      <c r="B34" s="22" t="s">
        <v>1828</v>
      </c>
      <c r="C34" s="22" t="s">
        <v>24</v>
      </c>
      <c r="D34" s="22" t="s">
        <v>31</v>
      </c>
      <c r="E34" s="22" t="s">
        <v>57</v>
      </c>
      <c r="F34" s="22" t="s">
        <v>58</v>
      </c>
      <c r="G34" s="22" t="s">
        <v>26</v>
      </c>
      <c r="H34" s="22" t="s">
        <v>233</v>
      </c>
      <c r="I34" s="22" t="s">
        <v>62</v>
      </c>
      <c r="J34" s="22" t="s">
        <v>46</v>
      </c>
      <c r="K34" s="22" t="s">
        <v>42</v>
      </c>
      <c r="L34" s="22">
        <v>1</v>
      </c>
      <c r="M34" s="22" t="s">
        <v>1464</v>
      </c>
      <c r="N34" s="22" t="s">
        <v>1130</v>
      </c>
      <c r="O34" s="22" t="s">
        <v>1131</v>
      </c>
      <c r="P34" s="22"/>
      <c r="Q34" s="22">
        <v>1</v>
      </c>
      <c r="R34" s="22" t="s">
        <v>30</v>
      </c>
      <c r="S34" s="40" t="s">
        <v>598</v>
      </c>
      <c r="T34" s="24">
        <v>6118.4600000000009</v>
      </c>
      <c r="U34" s="24"/>
      <c r="V34" s="24"/>
      <c r="W34" s="24">
        <v>8944.4500000000007</v>
      </c>
      <c r="X34" s="24">
        <v>2825.9900000000002</v>
      </c>
      <c r="Y34" s="24">
        <v>6118.4600000000009</v>
      </c>
    </row>
    <row r="35" spans="1:25" x14ac:dyDescent="0.25">
      <c r="A35" s="21">
        <v>34</v>
      </c>
      <c r="B35" s="22" t="s">
        <v>1828</v>
      </c>
      <c r="C35" s="22" t="s">
        <v>24</v>
      </c>
      <c r="D35" s="22" t="s">
        <v>31</v>
      </c>
      <c r="E35" s="22" t="s">
        <v>57</v>
      </c>
      <c r="F35" s="22" t="s">
        <v>58</v>
      </c>
      <c r="G35" s="22" t="s">
        <v>26</v>
      </c>
      <c r="H35" s="22" t="s">
        <v>233</v>
      </c>
      <c r="I35" s="22" t="s">
        <v>62</v>
      </c>
      <c r="J35" s="22" t="s">
        <v>46</v>
      </c>
      <c r="K35" s="22" t="s">
        <v>42</v>
      </c>
      <c r="L35" s="22">
        <v>1</v>
      </c>
      <c r="M35" s="22" t="s">
        <v>1465</v>
      </c>
      <c r="N35" s="22" t="s">
        <v>1282</v>
      </c>
      <c r="O35" s="22" t="s">
        <v>1283</v>
      </c>
      <c r="P35" s="22"/>
      <c r="Q35" s="22">
        <v>1</v>
      </c>
      <c r="R35" s="22" t="s">
        <v>30</v>
      </c>
      <c r="S35" s="40">
        <v>39630</v>
      </c>
      <c r="T35" s="24">
        <v>5215.5200000000004</v>
      </c>
      <c r="U35" s="24"/>
      <c r="V35" s="24"/>
      <c r="W35" s="24">
        <v>8994.4500000000007</v>
      </c>
      <c r="X35" s="24">
        <v>3778.93</v>
      </c>
      <c r="Y35" s="24">
        <v>5215.5200000000004</v>
      </c>
    </row>
    <row r="36" spans="1:25" x14ac:dyDescent="0.25">
      <c r="A36" s="21">
        <v>35</v>
      </c>
      <c r="B36" s="22" t="s">
        <v>1828</v>
      </c>
      <c r="C36" s="22" t="s">
        <v>24</v>
      </c>
      <c r="D36" s="22" t="s">
        <v>31</v>
      </c>
      <c r="E36" s="22" t="s">
        <v>135</v>
      </c>
      <c r="F36" s="22" t="s">
        <v>136</v>
      </c>
      <c r="G36" s="22" t="s">
        <v>26</v>
      </c>
      <c r="H36" s="22" t="s">
        <v>233</v>
      </c>
      <c r="I36" s="22" t="s">
        <v>62</v>
      </c>
      <c r="J36" s="22" t="s">
        <v>46</v>
      </c>
      <c r="K36" s="22" t="s">
        <v>42</v>
      </c>
      <c r="L36" s="22">
        <v>1</v>
      </c>
      <c r="M36" s="22" t="s">
        <v>1466</v>
      </c>
      <c r="N36" s="22" t="s">
        <v>503</v>
      </c>
      <c r="O36" s="22" t="s">
        <v>504</v>
      </c>
      <c r="P36" s="22"/>
      <c r="Q36" s="22">
        <v>1</v>
      </c>
      <c r="R36" s="22" t="s">
        <v>30</v>
      </c>
      <c r="S36" s="40" t="s">
        <v>245</v>
      </c>
      <c r="T36" s="24">
        <v>6950.11</v>
      </c>
      <c r="U36" s="24"/>
      <c r="V36" s="24"/>
      <c r="W36" s="24">
        <v>11406.150000000001</v>
      </c>
      <c r="X36" s="24">
        <v>4456.0400000000018</v>
      </c>
      <c r="Y36" s="24">
        <v>6950.11</v>
      </c>
    </row>
    <row r="37" spans="1:25" x14ac:dyDescent="0.25">
      <c r="A37" s="21">
        <v>36</v>
      </c>
      <c r="B37" s="22" t="s">
        <v>1828</v>
      </c>
      <c r="C37" s="22" t="s">
        <v>24</v>
      </c>
      <c r="D37" s="22" t="s">
        <v>31</v>
      </c>
      <c r="E37" s="22" t="s">
        <v>135</v>
      </c>
      <c r="F37" s="22" t="s">
        <v>136</v>
      </c>
      <c r="G37" s="22" t="s">
        <v>26</v>
      </c>
      <c r="H37" s="22" t="s">
        <v>233</v>
      </c>
      <c r="I37" s="22" t="s">
        <v>62</v>
      </c>
      <c r="J37" s="22" t="s">
        <v>46</v>
      </c>
      <c r="K37" s="22" t="s">
        <v>42</v>
      </c>
      <c r="L37" s="22">
        <v>1</v>
      </c>
      <c r="M37" s="22" t="s">
        <v>1467</v>
      </c>
      <c r="N37" s="22" t="s">
        <v>548</v>
      </c>
      <c r="O37" s="22" t="s">
        <v>549</v>
      </c>
      <c r="P37" s="22"/>
      <c r="Q37" s="22">
        <v>1</v>
      </c>
      <c r="R37" s="22" t="s">
        <v>30</v>
      </c>
      <c r="S37" s="40" t="s">
        <v>245</v>
      </c>
      <c r="T37" s="24">
        <v>5740.92</v>
      </c>
      <c r="U37" s="24"/>
      <c r="V37" s="24"/>
      <c r="W37" s="24">
        <v>8994.4500000000007</v>
      </c>
      <c r="X37" s="24">
        <v>3253.53</v>
      </c>
      <c r="Y37" s="24">
        <v>5740.92</v>
      </c>
    </row>
    <row r="38" spans="1:25" x14ac:dyDescent="0.25">
      <c r="A38" s="21">
        <v>37</v>
      </c>
      <c r="B38" s="22" t="s">
        <v>1828</v>
      </c>
      <c r="C38" s="22" t="s">
        <v>24</v>
      </c>
      <c r="D38" s="22" t="s">
        <v>31</v>
      </c>
      <c r="E38" s="22" t="s">
        <v>135</v>
      </c>
      <c r="F38" s="22" t="s">
        <v>136</v>
      </c>
      <c r="G38" s="22" t="s">
        <v>26</v>
      </c>
      <c r="H38" s="22" t="s">
        <v>233</v>
      </c>
      <c r="I38" s="22" t="s">
        <v>62</v>
      </c>
      <c r="J38" s="22" t="s">
        <v>46</v>
      </c>
      <c r="K38" s="22" t="s">
        <v>42</v>
      </c>
      <c r="L38" s="22">
        <v>1</v>
      </c>
      <c r="M38" s="22" t="s">
        <v>1468</v>
      </c>
      <c r="N38" s="22" t="s">
        <v>622</v>
      </c>
      <c r="O38" s="22" t="s">
        <v>623</v>
      </c>
      <c r="P38" s="22"/>
      <c r="Q38" s="22">
        <v>1</v>
      </c>
      <c r="R38" s="22" t="s">
        <v>30</v>
      </c>
      <c r="S38" s="40" t="s">
        <v>245</v>
      </c>
      <c r="T38" s="24">
        <v>8341.17</v>
      </c>
      <c r="U38" s="24"/>
      <c r="V38" s="24"/>
      <c r="W38" s="24">
        <v>11674.12</v>
      </c>
      <c r="X38" s="24">
        <v>3332.9500000000007</v>
      </c>
      <c r="Y38" s="24">
        <v>8341.17</v>
      </c>
    </row>
    <row r="39" spans="1:25" x14ac:dyDescent="0.25">
      <c r="A39" s="21">
        <v>38</v>
      </c>
      <c r="B39" s="22" t="s">
        <v>1828</v>
      </c>
      <c r="C39" s="22" t="s">
        <v>24</v>
      </c>
      <c r="D39" s="22" t="s">
        <v>31</v>
      </c>
      <c r="E39" s="22" t="s">
        <v>135</v>
      </c>
      <c r="F39" s="22" t="s">
        <v>136</v>
      </c>
      <c r="G39" s="22" t="s">
        <v>26</v>
      </c>
      <c r="H39" s="22" t="s">
        <v>233</v>
      </c>
      <c r="I39" s="22" t="s">
        <v>62</v>
      </c>
      <c r="J39" s="22" t="s">
        <v>46</v>
      </c>
      <c r="K39" s="22" t="s">
        <v>42</v>
      </c>
      <c r="L39" s="22">
        <v>1</v>
      </c>
      <c r="M39" s="22" t="s">
        <v>1469</v>
      </c>
      <c r="N39" s="22" t="s">
        <v>749</v>
      </c>
      <c r="O39" s="22" t="s">
        <v>750</v>
      </c>
      <c r="P39" s="22"/>
      <c r="Q39" s="22">
        <v>1</v>
      </c>
      <c r="R39" s="22" t="s">
        <v>30</v>
      </c>
      <c r="S39" s="40" t="s">
        <v>245</v>
      </c>
      <c r="T39" s="24">
        <v>4750.1899999999996</v>
      </c>
      <c r="U39" s="24"/>
      <c r="V39" s="24"/>
      <c r="W39" s="24">
        <v>10870.220000000001</v>
      </c>
      <c r="X39" s="24">
        <v>6120.0300000000016</v>
      </c>
      <c r="Y39" s="24">
        <v>4750.1899999999996</v>
      </c>
    </row>
    <row r="40" spans="1:25" x14ac:dyDescent="0.25">
      <c r="A40" s="21">
        <v>39</v>
      </c>
      <c r="B40" s="22" t="s">
        <v>1828</v>
      </c>
      <c r="C40" s="22" t="s">
        <v>24</v>
      </c>
      <c r="D40" s="22" t="s">
        <v>31</v>
      </c>
      <c r="E40" s="22" t="s">
        <v>135</v>
      </c>
      <c r="F40" s="22" t="s">
        <v>136</v>
      </c>
      <c r="G40" s="22" t="s">
        <v>26</v>
      </c>
      <c r="H40" s="22" t="s">
        <v>233</v>
      </c>
      <c r="I40" s="22" t="s">
        <v>62</v>
      </c>
      <c r="J40" s="22" t="s">
        <v>46</v>
      </c>
      <c r="K40" s="22" t="s">
        <v>42</v>
      </c>
      <c r="L40" s="22">
        <v>1</v>
      </c>
      <c r="M40" s="22" t="s">
        <v>1470</v>
      </c>
      <c r="N40" s="22" t="s">
        <v>992</v>
      </c>
      <c r="O40" s="22" t="s">
        <v>993</v>
      </c>
      <c r="P40" s="22"/>
      <c r="Q40" s="22">
        <v>1</v>
      </c>
      <c r="R40" s="22" t="s">
        <v>30</v>
      </c>
      <c r="S40" s="40" t="s">
        <v>560</v>
      </c>
      <c r="T40" s="24">
        <v>2349.9900000000007</v>
      </c>
      <c r="U40" s="24"/>
      <c r="V40" s="24"/>
      <c r="W40" s="24">
        <v>8944.4500000000007</v>
      </c>
      <c r="X40" s="24">
        <v>6594.46</v>
      </c>
      <c r="Y40" s="24">
        <v>2349.9900000000007</v>
      </c>
    </row>
    <row r="41" spans="1:25" x14ac:dyDescent="0.25">
      <c r="A41" s="21">
        <v>40</v>
      </c>
      <c r="B41" s="22" t="s">
        <v>1828</v>
      </c>
      <c r="C41" s="22" t="s">
        <v>24</v>
      </c>
      <c r="D41" s="22" t="s">
        <v>31</v>
      </c>
      <c r="E41" s="22" t="s">
        <v>135</v>
      </c>
      <c r="F41" s="22" t="s">
        <v>136</v>
      </c>
      <c r="G41" s="22" t="s">
        <v>26</v>
      </c>
      <c r="H41" s="22" t="s">
        <v>233</v>
      </c>
      <c r="I41" s="22" t="s">
        <v>62</v>
      </c>
      <c r="J41" s="22" t="s">
        <v>46</v>
      </c>
      <c r="K41" s="22" t="s">
        <v>42</v>
      </c>
      <c r="L41" s="22">
        <v>1</v>
      </c>
      <c r="M41" s="22" t="s">
        <v>1471</v>
      </c>
      <c r="N41" s="22" t="s">
        <v>1175</v>
      </c>
      <c r="O41" s="22" t="s">
        <v>1176</v>
      </c>
      <c r="P41" s="22"/>
      <c r="Q41" s="22">
        <v>1</v>
      </c>
      <c r="R41" s="22" t="s">
        <v>30</v>
      </c>
      <c r="S41" s="40" t="s">
        <v>245</v>
      </c>
      <c r="T41" s="24">
        <v>6379.5900000000011</v>
      </c>
      <c r="U41" s="24"/>
      <c r="V41" s="24"/>
      <c r="W41" s="24">
        <v>11674.12</v>
      </c>
      <c r="X41" s="24">
        <v>5294.53</v>
      </c>
      <c r="Y41" s="24">
        <v>6379.5900000000011</v>
      </c>
    </row>
    <row r="42" spans="1:25" x14ac:dyDescent="0.25">
      <c r="A42" s="21">
        <v>41</v>
      </c>
      <c r="B42" s="22" t="s">
        <v>1828</v>
      </c>
      <c r="C42" s="22" t="s">
        <v>24</v>
      </c>
      <c r="D42" s="22" t="s">
        <v>31</v>
      </c>
      <c r="E42" s="22" t="s">
        <v>135</v>
      </c>
      <c r="F42" s="22" t="s">
        <v>136</v>
      </c>
      <c r="G42" s="22" t="s">
        <v>26</v>
      </c>
      <c r="H42" s="22" t="s">
        <v>233</v>
      </c>
      <c r="I42" s="22" t="s">
        <v>62</v>
      </c>
      <c r="J42" s="22" t="s">
        <v>46</v>
      </c>
      <c r="K42" s="22" t="s">
        <v>42</v>
      </c>
      <c r="L42" s="22">
        <v>1</v>
      </c>
      <c r="M42" s="22" t="s">
        <v>1472</v>
      </c>
      <c r="N42" s="22" t="s">
        <v>1343</v>
      </c>
      <c r="O42" s="22" t="s">
        <v>1344</v>
      </c>
      <c r="P42" s="22"/>
      <c r="Q42" s="22">
        <v>1</v>
      </c>
      <c r="R42" s="22" t="s">
        <v>30</v>
      </c>
      <c r="S42" s="40" t="s">
        <v>245</v>
      </c>
      <c r="T42" s="24">
        <v>6937.829999999999</v>
      </c>
      <c r="U42" s="24"/>
      <c r="V42" s="24"/>
      <c r="W42" s="24">
        <v>11406.150000000001</v>
      </c>
      <c r="X42" s="24">
        <v>4468.3200000000024</v>
      </c>
      <c r="Y42" s="24">
        <v>6937.829999999999</v>
      </c>
    </row>
    <row r="43" spans="1:25" x14ac:dyDescent="0.25">
      <c r="A43" s="21">
        <v>42</v>
      </c>
      <c r="B43" s="22" t="s">
        <v>1828</v>
      </c>
      <c r="C43" s="22" t="s">
        <v>24</v>
      </c>
      <c r="D43" s="22" t="s">
        <v>31</v>
      </c>
      <c r="E43" s="22" t="s">
        <v>135</v>
      </c>
      <c r="F43" s="22" t="s">
        <v>136</v>
      </c>
      <c r="G43" s="22" t="s">
        <v>26</v>
      </c>
      <c r="H43" s="22" t="s">
        <v>233</v>
      </c>
      <c r="I43" s="22" t="s">
        <v>62</v>
      </c>
      <c r="J43" s="22" t="s">
        <v>46</v>
      </c>
      <c r="K43" s="22" t="s">
        <v>42</v>
      </c>
      <c r="L43" s="22">
        <v>1</v>
      </c>
      <c r="M43" s="22" t="s">
        <v>1473</v>
      </c>
      <c r="N43" s="22" t="s">
        <v>1374</v>
      </c>
      <c r="O43" s="22" t="s">
        <v>1375</v>
      </c>
      <c r="P43" s="22"/>
      <c r="Q43" s="22">
        <v>1</v>
      </c>
      <c r="R43" s="22" t="s">
        <v>30</v>
      </c>
      <c r="S43" s="40" t="s">
        <v>245</v>
      </c>
      <c r="T43" s="24">
        <v>2318.4600000000009</v>
      </c>
      <c r="U43" s="24"/>
      <c r="V43" s="24"/>
      <c r="W43" s="24">
        <v>8994.4500000000007</v>
      </c>
      <c r="X43" s="24">
        <v>6675.99</v>
      </c>
      <c r="Y43" s="24">
        <v>2318.4600000000009</v>
      </c>
    </row>
    <row r="44" spans="1:25" x14ac:dyDescent="0.25">
      <c r="A44" s="21">
        <v>43</v>
      </c>
      <c r="B44" s="22" t="s">
        <v>1828</v>
      </c>
      <c r="C44" s="22" t="s">
        <v>24</v>
      </c>
      <c r="D44" s="22" t="s">
        <v>31</v>
      </c>
      <c r="E44" s="22" t="s">
        <v>135</v>
      </c>
      <c r="F44" s="22" t="s">
        <v>136</v>
      </c>
      <c r="G44" s="22" t="s">
        <v>26</v>
      </c>
      <c r="H44" s="22" t="s">
        <v>233</v>
      </c>
      <c r="I44" s="22" t="s">
        <v>62</v>
      </c>
      <c r="J44" s="22" t="s">
        <v>46</v>
      </c>
      <c r="K44" s="22" t="s">
        <v>42</v>
      </c>
      <c r="L44" s="22">
        <v>1</v>
      </c>
      <c r="M44" s="22" t="s">
        <v>1474</v>
      </c>
      <c r="N44" s="22" t="s">
        <v>1411</v>
      </c>
      <c r="O44" s="22" t="s">
        <v>1412</v>
      </c>
      <c r="P44" s="22"/>
      <c r="Q44" s="22">
        <v>1</v>
      </c>
      <c r="R44" s="22" t="s">
        <v>30</v>
      </c>
      <c r="S44" s="40" t="s">
        <v>1413</v>
      </c>
      <c r="T44" s="24">
        <v>4752.0800000000008</v>
      </c>
      <c r="U44" s="24"/>
      <c r="V44" s="24"/>
      <c r="W44" s="24">
        <v>8944.4500000000007</v>
      </c>
      <c r="X44" s="24">
        <v>4192.37</v>
      </c>
      <c r="Y44" s="24">
        <v>4752.0800000000008</v>
      </c>
    </row>
    <row r="45" spans="1:25" x14ac:dyDescent="0.25">
      <c r="A45" s="21">
        <v>44</v>
      </c>
      <c r="B45" s="22" t="s">
        <v>1828</v>
      </c>
      <c r="C45" s="22" t="s">
        <v>24</v>
      </c>
      <c r="D45" s="22" t="s">
        <v>38</v>
      </c>
      <c r="E45" s="22" t="s">
        <v>196</v>
      </c>
      <c r="F45" s="22" t="s">
        <v>197</v>
      </c>
      <c r="G45" s="22" t="s">
        <v>26</v>
      </c>
      <c r="H45" s="22" t="s">
        <v>233</v>
      </c>
      <c r="I45" s="22" t="s">
        <v>62</v>
      </c>
      <c r="J45" s="22" t="s">
        <v>46</v>
      </c>
      <c r="K45" s="22" t="s">
        <v>42</v>
      </c>
      <c r="L45" s="22">
        <v>1</v>
      </c>
      <c r="M45" s="22" t="s">
        <v>1475</v>
      </c>
      <c r="N45" s="22" t="s">
        <v>651</v>
      </c>
      <c r="O45" s="22" t="s">
        <v>652</v>
      </c>
      <c r="P45" s="22"/>
      <c r="Q45" s="22">
        <v>1</v>
      </c>
      <c r="R45" s="22" t="s">
        <v>30</v>
      </c>
      <c r="S45" s="40" t="s">
        <v>245</v>
      </c>
      <c r="T45" s="24">
        <v>4786.3100000000004</v>
      </c>
      <c r="U45" s="24"/>
      <c r="V45" s="24"/>
      <c r="W45" s="24">
        <v>8994.4500000000007</v>
      </c>
      <c r="X45" s="24">
        <v>4208.1400000000003</v>
      </c>
      <c r="Y45" s="24">
        <v>4786.3100000000004</v>
      </c>
    </row>
    <row r="46" spans="1:25" x14ac:dyDescent="0.25">
      <c r="A46" s="21">
        <v>45</v>
      </c>
      <c r="B46" s="22" t="s">
        <v>1828</v>
      </c>
      <c r="C46" s="22" t="s">
        <v>24</v>
      </c>
      <c r="D46" s="22" t="s">
        <v>38</v>
      </c>
      <c r="E46" s="22" t="s">
        <v>196</v>
      </c>
      <c r="F46" s="22" t="s">
        <v>197</v>
      </c>
      <c r="G46" s="22" t="s">
        <v>26</v>
      </c>
      <c r="H46" s="22" t="s">
        <v>233</v>
      </c>
      <c r="I46" s="22" t="s">
        <v>62</v>
      </c>
      <c r="J46" s="22" t="s">
        <v>46</v>
      </c>
      <c r="K46" s="22" t="s">
        <v>42</v>
      </c>
      <c r="L46" s="22">
        <v>1</v>
      </c>
      <c r="M46" s="22" t="s">
        <v>1476</v>
      </c>
      <c r="N46" s="22" t="s">
        <v>661</v>
      </c>
      <c r="O46" s="22" t="s">
        <v>662</v>
      </c>
      <c r="P46" s="22"/>
      <c r="Q46" s="22">
        <v>1</v>
      </c>
      <c r="R46" s="22" t="s">
        <v>30</v>
      </c>
      <c r="S46" s="40" t="s">
        <v>245</v>
      </c>
      <c r="T46" s="24">
        <v>8330.7000000000007</v>
      </c>
      <c r="U46" s="24"/>
      <c r="V46" s="24"/>
      <c r="W46" s="24">
        <v>11138.18</v>
      </c>
      <c r="X46" s="24">
        <v>2807.4799999999991</v>
      </c>
      <c r="Y46" s="24">
        <v>8330.7000000000007</v>
      </c>
    </row>
    <row r="47" spans="1:25" x14ac:dyDescent="0.25">
      <c r="A47" s="21">
        <v>46</v>
      </c>
      <c r="B47" s="22" t="s">
        <v>1828</v>
      </c>
      <c r="C47" s="22" t="s">
        <v>24</v>
      </c>
      <c r="D47" s="22" t="s">
        <v>31</v>
      </c>
      <c r="E47" s="22" t="s">
        <v>200</v>
      </c>
      <c r="F47" s="22" t="s">
        <v>201</v>
      </c>
      <c r="G47" s="22" t="s">
        <v>26</v>
      </c>
      <c r="H47" s="22" t="s">
        <v>233</v>
      </c>
      <c r="I47" s="22" t="s">
        <v>62</v>
      </c>
      <c r="J47" s="22" t="s">
        <v>46</v>
      </c>
      <c r="K47" s="22" t="s">
        <v>42</v>
      </c>
      <c r="L47" s="22">
        <v>1</v>
      </c>
      <c r="M47" s="22" t="s">
        <v>1477</v>
      </c>
      <c r="N47" s="22" t="s">
        <v>507</v>
      </c>
      <c r="O47" s="22" t="s">
        <v>508</v>
      </c>
      <c r="P47" s="22"/>
      <c r="Q47" s="22">
        <v>1</v>
      </c>
      <c r="R47" s="22" t="s">
        <v>30</v>
      </c>
      <c r="S47" s="40" t="s">
        <v>245</v>
      </c>
      <c r="T47" s="24">
        <v>7436.46</v>
      </c>
      <c r="U47" s="24"/>
      <c r="V47" s="24"/>
      <c r="W47" s="24">
        <v>11674.12</v>
      </c>
      <c r="X47" s="24">
        <v>4237.6600000000008</v>
      </c>
      <c r="Y47" s="24">
        <v>7436.46</v>
      </c>
    </row>
    <row r="48" spans="1:25" x14ac:dyDescent="0.25">
      <c r="A48" s="21">
        <v>47</v>
      </c>
      <c r="B48" s="22" t="s">
        <v>1828</v>
      </c>
      <c r="C48" s="22" t="s">
        <v>24</v>
      </c>
      <c r="D48" s="22" t="s">
        <v>31</v>
      </c>
      <c r="E48" s="22" t="s">
        <v>200</v>
      </c>
      <c r="F48" s="22" t="s">
        <v>201</v>
      </c>
      <c r="G48" s="22" t="s">
        <v>26</v>
      </c>
      <c r="H48" s="22" t="s">
        <v>233</v>
      </c>
      <c r="I48" s="22" t="s">
        <v>62</v>
      </c>
      <c r="J48" s="22" t="s">
        <v>46</v>
      </c>
      <c r="K48" s="22" t="s">
        <v>42</v>
      </c>
      <c r="L48" s="22">
        <v>1</v>
      </c>
      <c r="M48" s="22" t="s">
        <v>1478</v>
      </c>
      <c r="N48" s="22" t="s">
        <v>734</v>
      </c>
      <c r="O48" s="22" t="s">
        <v>735</v>
      </c>
      <c r="P48" s="22"/>
      <c r="Q48" s="22">
        <v>1</v>
      </c>
      <c r="R48" s="22" t="s">
        <v>30</v>
      </c>
      <c r="S48" s="40" t="s">
        <v>245</v>
      </c>
      <c r="T48" s="24">
        <v>7321.42</v>
      </c>
      <c r="U48" s="24"/>
      <c r="V48" s="24"/>
      <c r="W48" s="24">
        <v>11674.12</v>
      </c>
      <c r="X48" s="24">
        <v>4352.7000000000007</v>
      </c>
      <c r="Y48" s="24">
        <v>7321.42</v>
      </c>
    </row>
    <row r="49" spans="1:25" x14ac:dyDescent="0.25">
      <c r="A49" s="21">
        <v>48</v>
      </c>
      <c r="B49" s="22" t="s">
        <v>1828</v>
      </c>
      <c r="C49" s="22" t="s">
        <v>24</v>
      </c>
      <c r="D49" s="22" t="s">
        <v>31</v>
      </c>
      <c r="E49" s="22" t="s">
        <v>200</v>
      </c>
      <c r="F49" s="22" t="s">
        <v>201</v>
      </c>
      <c r="G49" s="22" t="s">
        <v>26</v>
      </c>
      <c r="H49" s="22" t="s">
        <v>233</v>
      </c>
      <c r="I49" s="22" t="s">
        <v>62</v>
      </c>
      <c r="J49" s="22" t="s">
        <v>46</v>
      </c>
      <c r="K49" s="22" t="s">
        <v>42</v>
      </c>
      <c r="L49" s="22">
        <v>1</v>
      </c>
      <c r="M49" s="22" t="s">
        <v>1479</v>
      </c>
      <c r="N49" s="22" t="s">
        <v>1184</v>
      </c>
      <c r="O49" s="22" t="s">
        <v>1185</v>
      </c>
      <c r="P49" s="22"/>
      <c r="Q49" s="22">
        <v>1</v>
      </c>
      <c r="R49" s="22" t="s">
        <v>30</v>
      </c>
      <c r="S49" s="40" t="s">
        <v>245</v>
      </c>
      <c r="T49" s="24">
        <v>8764.7199999999993</v>
      </c>
      <c r="U49" s="24"/>
      <c r="V49" s="24"/>
      <c r="W49" s="24">
        <v>11674.12</v>
      </c>
      <c r="X49" s="24">
        <v>2909.400000000001</v>
      </c>
      <c r="Y49" s="24">
        <v>8764.7199999999993</v>
      </c>
    </row>
    <row r="50" spans="1:25" x14ac:dyDescent="0.25">
      <c r="A50" s="21">
        <v>49</v>
      </c>
      <c r="B50" s="22" t="s">
        <v>1828</v>
      </c>
      <c r="C50" s="22" t="s">
        <v>24</v>
      </c>
      <c r="D50" s="22" t="s">
        <v>31</v>
      </c>
      <c r="E50" s="22" t="s">
        <v>200</v>
      </c>
      <c r="F50" s="22" t="s">
        <v>201</v>
      </c>
      <c r="G50" s="22" t="s">
        <v>26</v>
      </c>
      <c r="H50" s="22" t="s">
        <v>233</v>
      </c>
      <c r="I50" s="22" t="s">
        <v>62</v>
      </c>
      <c r="J50" s="22" t="s">
        <v>46</v>
      </c>
      <c r="K50" s="22" t="s">
        <v>42</v>
      </c>
      <c r="L50" s="22">
        <v>1</v>
      </c>
      <c r="M50" s="22" t="s">
        <v>1480</v>
      </c>
      <c r="N50" s="22" t="s">
        <v>1285</v>
      </c>
      <c r="O50" s="22" t="s">
        <v>1286</v>
      </c>
      <c r="P50" s="22"/>
      <c r="Q50" s="22">
        <v>1</v>
      </c>
      <c r="R50" s="22" t="s">
        <v>30</v>
      </c>
      <c r="S50" s="40" t="s">
        <v>257</v>
      </c>
      <c r="T50" s="24">
        <v>7568.65</v>
      </c>
      <c r="U50" s="24"/>
      <c r="V50" s="24"/>
      <c r="W50" s="24">
        <v>11674.12</v>
      </c>
      <c r="X50" s="24">
        <v>4105.4700000000012</v>
      </c>
      <c r="Y50" s="24">
        <v>7568.65</v>
      </c>
    </row>
    <row r="51" spans="1:25" x14ac:dyDescent="0.25">
      <c r="A51" s="21">
        <v>50</v>
      </c>
      <c r="B51" s="22" t="s">
        <v>1828</v>
      </c>
      <c r="C51" s="22" t="s">
        <v>24</v>
      </c>
      <c r="D51" s="22" t="s">
        <v>67</v>
      </c>
      <c r="E51" s="22" t="s">
        <v>188</v>
      </c>
      <c r="F51" s="22" t="s">
        <v>189</v>
      </c>
      <c r="G51" s="22" t="s">
        <v>26</v>
      </c>
      <c r="H51" s="22" t="s">
        <v>233</v>
      </c>
      <c r="I51" s="22" t="s">
        <v>62</v>
      </c>
      <c r="J51" s="22" t="s">
        <v>46</v>
      </c>
      <c r="K51" s="22" t="s">
        <v>42</v>
      </c>
      <c r="L51" s="22">
        <v>1</v>
      </c>
      <c r="M51" s="22" t="s">
        <v>1481</v>
      </c>
      <c r="N51" s="22" t="s">
        <v>311</v>
      </c>
      <c r="O51" s="22" t="s">
        <v>312</v>
      </c>
      <c r="P51" s="22"/>
      <c r="Q51" s="22">
        <v>1</v>
      </c>
      <c r="R51" s="22" t="s">
        <v>30</v>
      </c>
      <c r="S51" s="40" t="s">
        <v>245</v>
      </c>
      <c r="T51" s="24">
        <v>5143.74</v>
      </c>
      <c r="U51" s="24"/>
      <c r="V51" s="24"/>
      <c r="W51" s="24">
        <v>11674.12</v>
      </c>
      <c r="X51" s="24">
        <v>6530.380000000001</v>
      </c>
      <c r="Y51" s="24">
        <v>5143.74</v>
      </c>
    </row>
    <row r="52" spans="1:25" x14ac:dyDescent="0.25">
      <c r="A52" s="21">
        <v>51</v>
      </c>
      <c r="B52" s="22" t="s">
        <v>1828</v>
      </c>
      <c r="C52" s="22" t="s">
        <v>24</v>
      </c>
      <c r="D52" s="22" t="s">
        <v>67</v>
      </c>
      <c r="E52" s="22" t="s">
        <v>188</v>
      </c>
      <c r="F52" s="22" t="s">
        <v>189</v>
      </c>
      <c r="G52" s="22" t="s">
        <v>26</v>
      </c>
      <c r="H52" s="22" t="s">
        <v>233</v>
      </c>
      <c r="I52" s="22" t="s">
        <v>62</v>
      </c>
      <c r="J52" s="22" t="s">
        <v>46</v>
      </c>
      <c r="K52" s="22" t="s">
        <v>42</v>
      </c>
      <c r="L52" s="22">
        <v>1</v>
      </c>
      <c r="M52" s="22" t="s">
        <v>1482</v>
      </c>
      <c r="N52" s="22" t="s">
        <v>565</v>
      </c>
      <c r="O52" s="22" t="s">
        <v>566</v>
      </c>
      <c r="P52" s="22"/>
      <c r="Q52" s="22">
        <v>1</v>
      </c>
      <c r="R52" s="22" t="s">
        <v>30</v>
      </c>
      <c r="S52" s="40" t="s">
        <v>245</v>
      </c>
      <c r="T52" s="24">
        <v>5369.43</v>
      </c>
      <c r="U52" s="24"/>
      <c r="V52" s="24"/>
      <c r="W52" s="24">
        <v>8994.4500000000007</v>
      </c>
      <c r="X52" s="24">
        <v>3625.0200000000009</v>
      </c>
      <c r="Y52" s="24">
        <v>5369.43</v>
      </c>
    </row>
    <row r="53" spans="1:25" x14ac:dyDescent="0.25">
      <c r="A53" s="21">
        <v>52</v>
      </c>
      <c r="B53" s="22" t="s">
        <v>1828</v>
      </c>
      <c r="C53" s="22" t="s">
        <v>24</v>
      </c>
      <c r="D53" s="22" t="s">
        <v>67</v>
      </c>
      <c r="E53" s="22" t="s">
        <v>188</v>
      </c>
      <c r="F53" s="22" t="s">
        <v>189</v>
      </c>
      <c r="G53" s="22" t="s">
        <v>26</v>
      </c>
      <c r="H53" s="22" t="s">
        <v>233</v>
      </c>
      <c r="I53" s="22" t="s">
        <v>62</v>
      </c>
      <c r="J53" s="22" t="s">
        <v>46</v>
      </c>
      <c r="K53" s="22" t="s">
        <v>42</v>
      </c>
      <c r="L53" s="22">
        <v>1</v>
      </c>
      <c r="M53" s="22" t="s">
        <v>1483</v>
      </c>
      <c r="N53" s="22" t="s">
        <v>609</v>
      </c>
      <c r="O53" s="22" t="s">
        <v>610</v>
      </c>
      <c r="P53" s="22"/>
      <c r="Q53" s="22">
        <v>1</v>
      </c>
      <c r="R53" s="22" t="s">
        <v>30</v>
      </c>
      <c r="S53" s="40" t="s">
        <v>245</v>
      </c>
      <c r="T53" s="24">
        <v>7905.2800000000007</v>
      </c>
      <c r="U53" s="24"/>
      <c r="V53" s="24"/>
      <c r="W53" s="24">
        <v>11138.18</v>
      </c>
      <c r="X53" s="24">
        <v>3232.9</v>
      </c>
      <c r="Y53" s="24">
        <v>7905.2800000000007</v>
      </c>
    </row>
    <row r="54" spans="1:25" x14ac:dyDescent="0.25">
      <c r="A54" s="21">
        <v>53</v>
      </c>
      <c r="B54" s="22" t="s">
        <v>1828</v>
      </c>
      <c r="C54" s="22" t="s">
        <v>24</v>
      </c>
      <c r="D54" s="22" t="s">
        <v>67</v>
      </c>
      <c r="E54" s="22" t="s">
        <v>188</v>
      </c>
      <c r="F54" s="22" t="s">
        <v>189</v>
      </c>
      <c r="G54" s="22" t="s">
        <v>26</v>
      </c>
      <c r="H54" s="22" t="s">
        <v>233</v>
      </c>
      <c r="I54" s="22" t="s">
        <v>62</v>
      </c>
      <c r="J54" s="22" t="s">
        <v>46</v>
      </c>
      <c r="K54" s="22" t="s">
        <v>42</v>
      </c>
      <c r="L54" s="22">
        <v>1</v>
      </c>
      <c r="M54" s="22" t="s">
        <v>1484</v>
      </c>
      <c r="N54" s="22" t="s">
        <v>715</v>
      </c>
      <c r="O54" s="22" t="s">
        <v>716</v>
      </c>
      <c r="P54" s="22"/>
      <c r="Q54" s="22">
        <v>1</v>
      </c>
      <c r="R54" s="22" t="s">
        <v>30</v>
      </c>
      <c r="S54" s="40" t="s">
        <v>245</v>
      </c>
      <c r="T54" s="24">
        <v>7191.9</v>
      </c>
      <c r="U54" s="24"/>
      <c r="V54" s="24"/>
      <c r="W54" s="24">
        <v>11138.18</v>
      </c>
      <c r="X54" s="24">
        <v>3946.2800000000011</v>
      </c>
      <c r="Y54" s="24">
        <v>7191.9</v>
      </c>
    </row>
    <row r="55" spans="1:25" x14ac:dyDescent="0.25">
      <c r="A55" s="21">
        <v>54</v>
      </c>
      <c r="B55" s="22" t="s">
        <v>1828</v>
      </c>
      <c r="C55" s="22" t="s">
        <v>24</v>
      </c>
      <c r="D55" s="22" t="s">
        <v>76</v>
      </c>
      <c r="E55" s="22" t="s">
        <v>208</v>
      </c>
      <c r="F55" s="22" t="s">
        <v>209</v>
      </c>
      <c r="G55" s="22" t="s">
        <v>26</v>
      </c>
      <c r="H55" s="22" t="s">
        <v>233</v>
      </c>
      <c r="I55" s="22" t="s">
        <v>62</v>
      </c>
      <c r="J55" s="22" t="s">
        <v>46</v>
      </c>
      <c r="K55" s="22" t="s">
        <v>42</v>
      </c>
      <c r="L55" s="22">
        <v>1</v>
      </c>
      <c r="M55" s="22" t="s">
        <v>1485</v>
      </c>
      <c r="N55" s="22" t="s">
        <v>766</v>
      </c>
      <c r="O55" s="22" t="s">
        <v>767</v>
      </c>
      <c r="P55" s="22"/>
      <c r="Q55" s="22">
        <v>1</v>
      </c>
      <c r="R55" s="22" t="s">
        <v>30</v>
      </c>
      <c r="S55" s="40" t="s">
        <v>245</v>
      </c>
      <c r="T55" s="24">
        <v>7852.68</v>
      </c>
      <c r="U55" s="24"/>
      <c r="V55" s="24"/>
      <c r="W55" s="24">
        <v>11138.18</v>
      </c>
      <c r="X55" s="24">
        <v>3285.5</v>
      </c>
      <c r="Y55" s="24">
        <v>7852.68</v>
      </c>
    </row>
    <row r="56" spans="1:25" x14ac:dyDescent="0.25">
      <c r="A56" s="21">
        <v>55</v>
      </c>
      <c r="B56" s="22" t="s">
        <v>1828</v>
      </c>
      <c r="C56" s="22" t="s">
        <v>24</v>
      </c>
      <c r="D56" s="22" t="s">
        <v>76</v>
      </c>
      <c r="E56" s="22" t="s">
        <v>208</v>
      </c>
      <c r="F56" s="22" t="s">
        <v>209</v>
      </c>
      <c r="G56" s="22" t="s">
        <v>26</v>
      </c>
      <c r="H56" s="22" t="s">
        <v>241</v>
      </c>
      <c r="I56" s="22" t="s">
        <v>70</v>
      </c>
      <c r="J56" s="22" t="s">
        <v>71</v>
      </c>
      <c r="K56" s="22" t="s">
        <v>42</v>
      </c>
      <c r="L56" s="22">
        <v>1</v>
      </c>
      <c r="M56" s="22" t="s">
        <v>1486</v>
      </c>
      <c r="N56" s="22" t="s">
        <v>1043</v>
      </c>
      <c r="O56" s="22" t="s">
        <v>1044</v>
      </c>
      <c r="P56" s="22"/>
      <c r="Q56" s="22">
        <v>1</v>
      </c>
      <c r="R56" s="22" t="s">
        <v>30</v>
      </c>
      <c r="S56" s="40" t="s">
        <v>245</v>
      </c>
      <c r="T56" s="24">
        <v>9215.09</v>
      </c>
      <c r="U56" s="24"/>
      <c r="V56" s="24"/>
      <c r="W56" s="24">
        <v>12074.3</v>
      </c>
      <c r="X56" s="24">
        <v>2859.2099999999996</v>
      </c>
      <c r="Y56" s="24">
        <v>9215.09</v>
      </c>
    </row>
    <row r="57" spans="1:25" x14ac:dyDescent="0.25">
      <c r="A57" s="21">
        <v>56</v>
      </c>
      <c r="B57" s="22" t="s">
        <v>1828</v>
      </c>
      <c r="C57" s="22" t="s">
        <v>24</v>
      </c>
      <c r="D57" s="22" t="s">
        <v>76</v>
      </c>
      <c r="E57" s="22" t="s">
        <v>208</v>
      </c>
      <c r="F57" s="22" t="s">
        <v>209</v>
      </c>
      <c r="G57" s="22" t="s">
        <v>26</v>
      </c>
      <c r="H57" s="22" t="s">
        <v>233</v>
      </c>
      <c r="I57" s="22" t="s">
        <v>62</v>
      </c>
      <c r="J57" s="22" t="s">
        <v>46</v>
      </c>
      <c r="K57" s="22" t="s">
        <v>42</v>
      </c>
      <c r="L57" s="22">
        <v>1</v>
      </c>
      <c r="M57" s="22" t="s">
        <v>1487</v>
      </c>
      <c r="N57" s="22" t="s">
        <v>1214</v>
      </c>
      <c r="O57" s="22" t="s">
        <v>1215</v>
      </c>
      <c r="P57" s="22"/>
      <c r="Q57" s="22">
        <v>1</v>
      </c>
      <c r="R57" s="22" t="s">
        <v>30</v>
      </c>
      <c r="S57" s="40" t="s">
        <v>257</v>
      </c>
      <c r="T57" s="24">
        <v>1172.8199999999997</v>
      </c>
      <c r="U57" s="24"/>
      <c r="V57" s="24"/>
      <c r="W57" s="24">
        <v>10870.220000000001</v>
      </c>
      <c r="X57" s="24">
        <v>9697.4000000000015</v>
      </c>
      <c r="Y57" s="24">
        <v>1172.8199999999997</v>
      </c>
    </row>
    <row r="58" spans="1:25" x14ac:dyDescent="0.25">
      <c r="A58" s="21">
        <v>57</v>
      </c>
      <c r="B58" s="22" t="s">
        <v>1828</v>
      </c>
      <c r="C58" s="22" t="s">
        <v>24</v>
      </c>
      <c r="D58" s="22" t="s">
        <v>31</v>
      </c>
      <c r="E58" s="22" t="s">
        <v>72</v>
      </c>
      <c r="F58" s="22" t="s">
        <v>73</v>
      </c>
      <c r="G58" s="22" t="s">
        <v>26</v>
      </c>
      <c r="H58" s="22" t="s">
        <v>233</v>
      </c>
      <c r="I58" s="22" t="s">
        <v>62</v>
      </c>
      <c r="J58" s="22" t="s">
        <v>46</v>
      </c>
      <c r="K58" s="22" t="s">
        <v>42</v>
      </c>
      <c r="L58" s="22">
        <v>1</v>
      </c>
      <c r="M58" s="22" t="s">
        <v>1488</v>
      </c>
      <c r="N58" s="22" t="s">
        <v>275</v>
      </c>
      <c r="O58" s="22" t="s">
        <v>276</v>
      </c>
      <c r="P58" s="22"/>
      <c r="Q58" s="22">
        <v>1</v>
      </c>
      <c r="R58" s="22" t="s">
        <v>30</v>
      </c>
      <c r="S58" s="40" t="s">
        <v>245</v>
      </c>
      <c r="T58" s="24">
        <v>1211.1600000000017</v>
      </c>
      <c r="U58" s="24"/>
      <c r="V58" s="24"/>
      <c r="W58" s="24">
        <v>8994.4500000000007</v>
      </c>
      <c r="X58" s="24">
        <v>7783.2899999999991</v>
      </c>
      <c r="Y58" s="24">
        <v>1211.1600000000017</v>
      </c>
    </row>
    <row r="59" spans="1:25" x14ac:dyDescent="0.25">
      <c r="A59" s="21">
        <v>58</v>
      </c>
      <c r="B59" s="22" t="s">
        <v>1828</v>
      </c>
      <c r="C59" s="22" t="s">
        <v>24</v>
      </c>
      <c r="D59" s="22" t="s">
        <v>31</v>
      </c>
      <c r="E59" s="22" t="s">
        <v>72</v>
      </c>
      <c r="F59" s="22" t="s">
        <v>73</v>
      </c>
      <c r="G59" s="22" t="s">
        <v>26</v>
      </c>
      <c r="H59" s="22" t="s">
        <v>233</v>
      </c>
      <c r="I59" s="22" t="s">
        <v>62</v>
      </c>
      <c r="J59" s="22" t="s">
        <v>46</v>
      </c>
      <c r="K59" s="22" t="s">
        <v>42</v>
      </c>
      <c r="L59" s="22">
        <v>1</v>
      </c>
      <c r="M59" s="22" t="s">
        <v>1489</v>
      </c>
      <c r="N59" s="22" t="s">
        <v>327</v>
      </c>
      <c r="O59" s="22" t="s">
        <v>328</v>
      </c>
      <c r="P59" s="22"/>
      <c r="Q59" s="22">
        <v>1</v>
      </c>
      <c r="R59" s="22" t="s">
        <v>30</v>
      </c>
      <c r="S59" s="40" t="s">
        <v>257</v>
      </c>
      <c r="T59" s="24">
        <v>7613.37</v>
      </c>
      <c r="U59" s="24"/>
      <c r="V59" s="24"/>
      <c r="W59" s="24">
        <v>11674.12</v>
      </c>
      <c r="X59" s="24">
        <v>4060.7500000000009</v>
      </c>
      <c r="Y59" s="24">
        <v>7613.37</v>
      </c>
    </row>
    <row r="60" spans="1:25" x14ac:dyDescent="0.25">
      <c r="A60" s="21">
        <v>59</v>
      </c>
      <c r="B60" s="22" t="s">
        <v>1828</v>
      </c>
      <c r="C60" s="22" t="s">
        <v>24</v>
      </c>
      <c r="D60" s="22" t="s">
        <v>31</v>
      </c>
      <c r="E60" s="22" t="s">
        <v>72</v>
      </c>
      <c r="F60" s="22" t="s">
        <v>73</v>
      </c>
      <c r="G60" s="22" t="s">
        <v>26</v>
      </c>
      <c r="H60" s="22" t="s">
        <v>233</v>
      </c>
      <c r="I60" s="22" t="s">
        <v>62</v>
      </c>
      <c r="J60" s="22" t="s">
        <v>46</v>
      </c>
      <c r="K60" s="22" t="s">
        <v>42</v>
      </c>
      <c r="L60" s="22">
        <v>1</v>
      </c>
      <c r="M60" s="22" t="s">
        <v>1490</v>
      </c>
      <c r="N60" s="22" t="s">
        <v>344</v>
      </c>
      <c r="O60" s="22" t="s">
        <v>345</v>
      </c>
      <c r="P60" s="22"/>
      <c r="Q60" s="22">
        <v>1</v>
      </c>
      <c r="R60" s="22" t="s">
        <v>30</v>
      </c>
      <c r="S60" s="40" t="s">
        <v>238</v>
      </c>
      <c r="T60" s="24">
        <v>6394.4</v>
      </c>
      <c r="U60" s="24"/>
      <c r="V60" s="24"/>
      <c r="W60" s="24">
        <v>11624.12</v>
      </c>
      <c r="X60" s="24">
        <v>5229.7200000000012</v>
      </c>
      <c r="Y60" s="24">
        <v>6394.4</v>
      </c>
    </row>
    <row r="61" spans="1:25" x14ac:dyDescent="0.25">
      <c r="A61" s="21">
        <v>60</v>
      </c>
      <c r="B61" s="22" t="s">
        <v>1828</v>
      </c>
      <c r="C61" s="22" t="s">
        <v>24</v>
      </c>
      <c r="D61" s="22" t="s">
        <v>31</v>
      </c>
      <c r="E61" s="22" t="s">
        <v>72</v>
      </c>
      <c r="F61" s="22" t="s">
        <v>73</v>
      </c>
      <c r="G61" s="22" t="s">
        <v>26</v>
      </c>
      <c r="H61" s="22" t="s">
        <v>233</v>
      </c>
      <c r="I61" s="22" t="s">
        <v>62</v>
      </c>
      <c r="J61" s="22" t="s">
        <v>46</v>
      </c>
      <c r="K61" s="22" t="s">
        <v>42</v>
      </c>
      <c r="L61" s="22">
        <v>1</v>
      </c>
      <c r="M61" s="22" t="s">
        <v>1491</v>
      </c>
      <c r="N61" s="22" t="s">
        <v>530</v>
      </c>
      <c r="O61" s="22" t="s">
        <v>531</v>
      </c>
      <c r="P61" s="22"/>
      <c r="Q61" s="22">
        <v>1</v>
      </c>
      <c r="R61" s="22" t="s">
        <v>30</v>
      </c>
      <c r="S61" s="40" t="s">
        <v>245</v>
      </c>
      <c r="T61" s="24">
        <v>8430.4</v>
      </c>
      <c r="U61" s="24"/>
      <c r="V61" s="24"/>
      <c r="W61" s="24">
        <v>11674.12</v>
      </c>
      <c r="X61" s="24">
        <v>3243.7200000000007</v>
      </c>
      <c r="Y61" s="24">
        <v>8430.4</v>
      </c>
    </row>
    <row r="62" spans="1:25" x14ac:dyDescent="0.25">
      <c r="A62" s="21">
        <v>61</v>
      </c>
      <c r="B62" s="22" t="s">
        <v>1828</v>
      </c>
      <c r="C62" s="22" t="s">
        <v>24</v>
      </c>
      <c r="D62" s="22" t="s">
        <v>31</v>
      </c>
      <c r="E62" s="22" t="s">
        <v>72</v>
      </c>
      <c r="F62" s="22" t="s">
        <v>73</v>
      </c>
      <c r="G62" s="22" t="s">
        <v>26</v>
      </c>
      <c r="H62" s="22" t="s">
        <v>233</v>
      </c>
      <c r="I62" s="22" t="s">
        <v>62</v>
      </c>
      <c r="J62" s="22" t="s">
        <v>46</v>
      </c>
      <c r="K62" s="22" t="s">
        <v>42</v>
      </c>
      <c r="L62" s="22">
        <v>1</v>
      </c>
      <c r="M62" s="22" t="s">
        <v>1492</v>
      </c>
      <c r="N62" s="22" t="s">
        <v>533</v>
      </c>
      <c r="O62" s="22" t="s">
        <v>534</v>
      </c>
      <c r="P62" s="22"/>
      <c r="Q62" s="22">
        <v>1</v>
      </c>
      <c r="R62" s="22" t="s">
        <v>30</v>
      </c>
      <c r="S62" s="40" t="s">
        <v>245</v>
      </c>
      <c r="T62" s="24">
        <v>7436.630000000001</v>
      </c>
      <c r="U62" s="24"/>
      <c r="V62" s="24"/>
      <c r="W62" s="24">
        <v>11674.12</v>
      </c>
      <c r="X62" s="24">
        <v>4237.49</v>
      </c>
      <c r="Y62" s="24">
        <v>7436.630000000001</v>
      </c>
    </row>
    <row r="63" spans="1:25" x14ac:dyDescent="0.25">
      <c r="A63" s="21">
        <v>62</v>
      </c>
      <c r="B63" s="22" t="s">
        <v>1828</v>
      </c>
      <c r="C63" s="22" t="s">
        <v>24</v>
      </c>
      <c r="D63" s="22" t="s">
        <v>31</v>
      </c>
      <c r="E63" s="22" t="s">
        <v>72</v>
      </c>
      <c r="F63" s="22" t="s">
        <v>73</v>
      </c>
      <c r="G63" s="22" t="s">
        <v>26</v>
      </c>
      <c r="H63" s="22" t="s">
        <v>233</v>
      </c>
      <c r="I63" s="22" t="s">
        <v>62</v>
      </c>
      <c r="J63" s="22" t="s">
        <v>46</v>
      </c>
      <c r="K63" s="22" t="s">
        <v>42</v>
      </c>
      <c r="L63" s="22">
        <v>1</v>
      </c>
      <c r="M63" s="22" t="s">
        <v>1493</v>
      </c>
      <c r="N63" s="22" t="s">
        <v>592</v>
      </c>
      <c r="O63" s="22" t="s">
        <v>593</v>
      </c>
      <c r="P63" s="22"/>
      <c r="Q63" s="22">
        <v>1</v>
      </c>
      <c r="R63" s="22" t="s">
        <v>30</v>
      </c>
      <c r="S63" s="40" t="s">
        <v>245</v>
      </c>
      <c r="T63" s="24">
        <v>6337.7600000000011</v>
      </c>
      <c r="U63" s="24"/>
      <c r="V63" s="24"/>
      <c r="W63" s="24">
        <v>11674.12</v>
      </c>
      <c r="X63" s="24">
        <v>5336.36</v>
      </c>
      <c r="Y63" s="24">
        <v>6337.7600000000011</v>
      </c>
    </row>
    <row r="64" spans="1:25" x14ac:dyDescent="0.25">
      <c r="A64" s="21">
        <v>63</v>
      </c>
      <c r="B64" s="22" t="s">
        <v>1828</v>
      </c>
      <c r="C64" s="22" t="s">
        <v>24</v>
      </c>
      <c r="D64" s="22" t="s">
        <v>31</v>
      </c>
      <c r="E64" s="22" t="s">
        <v>72</v>
      </c>
      <c r="F64" s="22" t="s">
        <v>73</v>
      </c>
      <c r="G64" s="22" t="s">
        <v>26</v>
      </c>
      <c r="H64" s="22" t="s">
        <v>233</v>
      </c>
      <c r="I64" s="22" t="s">
        <v>62</v>
      </c>
      <c r="J64" s="22" t="s">
        <v>46</v>
      </c>
      <c r="K64" s="22" t="s">
        <v>42</v>
      </c>
      <c r="L64" s="22">
        <v>1</v>
      </c>
      <c r="M64" s="22" t="s">
        <v>1494</v>
      </c>
      <c r="N64" s="22" t="s">
        <v>703</v>
      </c>
      <c r="O64" s="22" t="s">
        <v>704</v>
      </c>
      <c r="P64" s="22"/>
      <c r="Q64" s="22">
        <v>1</v>
      </c>
      <c r="R64" s="22" t="s">
        <v>30</v>
      </c>
      <c r="S64" s="40" t="s">
        <v>245</v>
      </c>
      <c r="T64" s="24">
        <v>1108.4000000000005</v>
      </c>
      <c r="U64" s="24"/>
      <c r="V64" s="24"/>
      <c r="W64" s="24">
        <v>8994.4500000000007</v>
      </c>
      <c r="X64" s="24">
        <v>7886.05</v>
      </c>
      <c r="Y64" s="24">
        <v>1108.4000000000005</v>
      </c>
    </row>
    <row r="65" spans="1:25" x14ac:dyDescent="0.25">
      <c r="A65" s="21">
        <v>64</v>
      </c>
      <c r="B65" s="22" t="s">
        <v>1828</v>
      </c>
      <c r="C65" s="22" t="s">
        <v>24</v>
      </c>
      <c r="D65" s="22" t="s">
        <v>31</v>
      </c>
      <c r="E65" s="22" t="s">
        <v>72</v>
      </c>
      <c r="F65" s="22" t="s">
        <v>73</v>
      </c>
      <c r="G65" s="22" t="s">
        <v>26</v>
      </c>
      <c r="H65" s="22" t="s">
        <v>233</v>
      </c>
      <c r="I65" s="22" t="s">
        <v>62</v>
      </c>
      <c r="J65" s="22" t="s">
        <v>46</v>
      </c>
      <c r="K65" s="22" t="s">
        <v>42</v>
      </c>
      <c r="L65" s="22">
        <v>1</v>
      </c>
      <c r="M65" s="22" t="s">
        <v>1495</v>
      </c>
      <c r="N65" s="22" t="s">
        <v>823</v>
      </c>
      <c r="O65" s="22" t="s">
        <v>824</v>
      </c>
      <c r="P65" s="22"/>
      <c r="Q65" s="22">
        <v>1</v>
      </c>
      <c r="R65" s="22" t="s">
        <v>30</v>
      </c>
      <c r="S65" s="40" t="s">
        <v>257</v>
      </c>
      <c r="T65" s="24">
        <v>6521.43</v>
      </c>
      <c r="U65" s="24"/>
      <c r="V65" s="24"/>
      <c r="W65" s="24">
        <v>11674.12</v>
      </c>
      <c r="X65" s="24">
        <v>5152.6900000000005</v>
      </c>
      <c r="Y65" s="24">
        <v>6521.43</v>
      </c>
    </row>
    <row r="66" spans="1:25" x14ac:dyDescent="0.25">
      <c r="A66" s="21">
        <v>65</v>
      </c>
      <c r="B66" s="22" t="s">
        <v>1828</v>
      </c>
      <c r="C66" s="22" t="s">
        <v>24</v>
      </c>
      <c r="D66" s="22" t="s">
        <v>31</v>
      </c>
      <c r="E66" s="22" t="s">
        <v>72</v>
      </c>
      <c r="F66" s="22" t="s">
        <v>73</v>
      </c>
      <c r="G66" s="22" t="s">
        <v>26</v>
      </c>
      <c r="H66" s="22" t="s">
        <v>233</v>
      </c>
      <c r="I66" s="22" t="s">
        <v>62</v>
      </c>
      <c r="J66" s="22" t="s">
        <v>46</v>
      </c>
      <c r="K66" s="22" t="s">
        <v>42</v>
      </c>
      <c r="L66" s="22">
        <v>1</v>
      </c>
      <c r="M66" s="22" t="s">
        <v>1496</v>
      </c>
      <c r="N66" s="22" t="s">
        <v>893</v>
      </c>
      <c r="O66" s="22" t="s">
        <v>894</v>
      </c>
      <c r="P66" s="22"/>
      <c r="Q66" s="22">
        <v>1</v>
      </c>
      <c r="R66" s="22" t="s">
        <v>30</v>
      </c>
      <c r="S66" s="40" t="s">
        <v>245</v>
      </c>
      <c r="T66" s="24">
        <v>7162.35</v>
      </c>
      <c r="U66" s="24"/>
      <c r="V66" s="24"/>
      <c r="W66" s="24">
        <v>11674.12</v>
      </c>
      <c r="X66" s="24">
        <v>4511.7700000000004</v>
      </c>
      <c r="Y66" s="24">
        <v>7162.35</v>
      </c>
    </row>
    <row r="67" spans="1:25" x14ac:dyDescent="0.25">
      <c r="A67" s="21">
        <v>66</v>
      </c>
      <c r="B67" s="22" t="s">
        <v>1828</v>
      </c>
      <c r="C67" s="22" t="s">
        <v>24</v>
      </c>
      <c r="D67" s="22" t="s">
        <v>31</v>
      </c>
      <c r="E67" s="22" t="s">
        <v>72</v>
      </c>
      <c r="F67" s="22" t="s">
        <v>73</v>
      </c>
      <c r="G67" s="22" t="s">
        <v>26</v>
      </c>
      <c r="H67" s="22" t="s">
        <v>233</v>
      </c>
      <c r="I67" s="22" t="s">
        <v>62</v>
      </c>
      <c r="J67" s="22" t="s">
        <v>46</v>
      </c>
      <c r="K67" s="22" t="s">
        <v>42</v>
      </c>
      <c r="L67" s="22">
        <v>1</v>
      </c>
      <c r="M67" s="22" t="s">
        <v>1497</v>
      </c>
      <c r="N67" s="22" t="s">
        <v>943</v>
      </c>
      <c r="O67" s="22" t="s">
        <v>944</v>
      </c>
      <c r="P67" s="22"/>
      <c r="Q67" s="22">
        <v>1</v>
      </c>
      <c r="R67" s="22" t="s">
        <v>30</v>
      </c>
      <c r="S67" s="40" t="s">
        <v>245</v>
      </c>
      <c r="T67" s="24">
        <v>8918.59</v>
      </c>
      <c r="U67" s="24"/>
      <c r="V67" s="24"/>
      <c r="W67" s="24">
        <v>11674.12</v>
      </c>
      <c r="X67" s="24">
        <v>2755.5300000000007</v>
      </c>
      <c r="Y67" s="24">
        <v>8918.59</v>
      </c>
    </row>
    <row r="68" spans="1:25" x14ac:dyDescent="0.25">
      <c r="A68" s="21">
        <v>67</v>
      </c>
      <c r="B68" s="22" t="s">
        <v>1828</v>
      </c>
      <c r="C68" s="22" t="s">
        <v>24</v>
      </c>
      <c r="D68" s="22" t="s">
        <v>31</v>
      </c>
      <c r="E68" s="22" t="s">
        <v>72</v>
      </c>
      <c r="F68" s="22" t="s">
        <v>73</v>
      </c>
      <c r="G68" s="22" t="s">
        <v>26</v>
      </c>
      <c r="H68" s="22" t="s">
        <v>233</v>
      </c>
      <c r="I68" s="22" t="s">
        <v>62</v>
      </c>
      <c r="J68" s="22" t="s">
        <v>46</v>
      </c>
      <c r="K68" s="22" t="s">
        <v>42</v>
      </c>
      <c r="L68" s="22">
        <v>1</v>
      </c>
      <c r="M68" s="22" t="s">
        <v>1498</v>
      </c>
      <c r="N68" s="22" t="s">
        <v>1065</v>
      </c>
      <c r="O68" s="22" t="s">
        <v>1066</v>
      </c>
      <c r="P68" s="22"/>
      <c r="Q68" s="22">
        <v>1</v>
      </c>
      <c r="R68" s="22" t="s">
        <v>30</v>
      </c>
      <c r="S68" s="40" t="s">
        <v>245</v>
      </c>
      <c r="T68" s="24">
        <v>8918.59</v>
      </c>
      <c r="U68" s="24"/>
      <c r="V68" s="24"/>
      <c r="W68" s="24">
        <v>11674.12</v>
      </c>
      <c r="X68" s="24">
        <v>2755.5300000000007</v>
      </c>
      <c r="Y68" s="24">
        <v>8918.59</v>
      </c>
    </row>
    <row r="69" spans="1:25" x14ac:dyDescent="0.25">
      <c r="A69" s="21">
        <v>68</v>
      </c>
      <c r="B69" s="22" t="s">
        <v>1828</v>
      </c>
      <c r="C69" s="22" t="s">
        <v>24</v>
      </c>
      <c r="D69" s="22" t="s">
        <v>31</v>
      </c>
      <c r="E69" s="22" t="s">
        <v>72</v>
      </c>
      <c r="F69" s="22" t="s">
        <v>73</v>
      </c>
      <c r="G69" s="22" t="s">
        <v>26</v>
      </c>
      <c r="H69" s="22" t="s">
        <v>233</v>
      </c>
      <c r="I69" s="22" t="s">
        <v>62</v>
      </c>
      <c r="J69" s="22" t="s">
        <v>46</v>
      </c>
      <c r="K69" s="22" t="s">
        <v>42</v>
      </c>
      <c r="L69" s="22">
        <v>1</v>
      </c>
      <c r="M69" s="22" t="s">
        <v>1499</v>
      </c>
      <c r="N69" s="22" t="s">
        <v>1169</v>
      </c>
      <c r="O69" s="22" t="s">
        <v>1170</v>
      </c>
      <c r="P69" s="22"/>
      <c r="Q69" s="22">
        <v>1</v>
      </c>
      <c r="R69" s="22" t="s">
        <v>30</v>
      </c>
      <c r="S69" s="40" t="s">
        <v>245</v>
      </c>
      <c r="T69" s="24">
        <v>1510.9400000000005</v>
      </c>
      <c r="U69" s="24"/>
      <c r="V69" s="24"/>
      <c r="W69" s="24">
        <v>11674.12</v>
      </c>
      <c r="X69" s="24">
        <v>10163.18</v>
      </c>
      <c r="Y69" s="24">
        <v>1510.9400000000005</v>
      </c>
    </row>
    <row r="70" spans="1:25" x14ac:dyDescent="0.25">
      <c r="A70" s="21">
        <v>69</v>
      </c>
      <c r="B70" s="22" t="s">
        <v>1828</v>
      </c>
      <c r="C70" s="22" t="s">
        <v>24</v>
      </c>
      <c r="D70" s="22" t="s">
        <v>31</v>
      </c>
      <c r="E70" s="22" t="s">
        <v>72</v>
      </c>
      <c r="F70" s="22" t="s">
        <v>73</v>
      </c>
      <c r="G70" s="22" t="s">
        <v>26</v>
      </c>
      <c r="H70" s="22" t="s">
        <v>233</v>
      </c>
      <c r="I70" s="22" t="s">
        <v>62</v>
      </c>
      <c r="J70" s="22" t="s">
        <v>46</v>
      </c>
      <c r="K70" s="22" t="s">
        <v>42</v>
      </c>
      <c r="L70" s="22">
        <v>1</v>
      </c>
      <c r="M70" s="22" t="s">
        <v>1500</v>
      </c>
      <c r="N70" s="22" t="s">
        <v>1211</v>
      </c>
      <c r="O70" s="22" t="s">
        <v>1212</v>
      </c>
      <c r="P70" s="22"/>
      <c r="Q70" s="22">
        <v>1</v>
      </c>
      <c r="R70" s="22" t="s">
        <v>30</v>
      </c>
      <c r="S70" s="40" t="s">
        <v>257</v>
      </c>
      <c r="T70" s="24">
        <v>6911.53</v>
      </c>
      <c r="U70" s="24"/>
      <c r="V70" s="24"/>
      <c r="W70" s="24">
        <v>11674.12</v>
      </c>
      <c r="X70" s="24">
        <v>4762.5900000000011</v>
      </c>
      <c r="Y70" s="24">
        <v>6911.53</v>
      </c>
    </row>
    <row r="71" spans="1:25" x14ac:dyDescent="0.25">
      <c r="A71" s="21">
        <v>70</v>
      </c>
      <c r="B71" s="22" t="s">
        <v>1828</v>
      </c>
      <c r="C71" s="22" t="s">
        <v>24</v>
      </c>
      <c r="D71" s="22" t="s">
        <v>31</v>
      </c>
      <c r="E71" s="22" t="s">
        <v>72</v>
      </c>
      <c r="F71" s="22" t="s">
        <v>73</v>
      </c>
      <c r="G71" s="22" t="s">
        <v>26</v>
      </c>
      <c r="H71" s="22" t="s">
        <v>233</v>
      </c>
      <c r="I71" s="22" t="s">
        <v>62</v>
      </c>
      <c r="J71" s="22" t="s">
        <v>46</v>
      </c>
      <c r="K71" s="22" t="s">
        <v>42</v>
      </c>
      <c r="L71" s="22">
        <v>1</v>
      </c>
      <c r="M71" s="22" t="s">
        <v>1501</v>
      </c>
      <c r="N71" s="22" t="s">
        <v>1266</v>
      </c>
      <c r="O71" s="22" t="s">
        <v>1267</v>
      </c>
      <c r="P71" s="22"/>
      <c r="Q71" s="22">
        <v>1</v>
      </c>
      <c r="R71" s="22" t="s">
        <v>30</v>
      </c>
      <c r="S71" s="40" t="s">
        <v>245</v>
      </c>
      <c r="T71" s="24">
        <v>8639.92</v>
      </c>
      <c r="U71" s="24"/>
      <c r="V71" s="24"/>
      <c r="W71" s="24">
        <v>11674.12</v>
      </c>
      <c r="X71" s="24">
        <v>3034.2000000000007</v>
      </c>
      <c r="Y71" s="24">
        <v>8639.92</v>
      </c>
    </row>
    <row r="72" spans="1:25" x14ac:dyDescent="0.25">
      <c r="A72" s="21">
        <v>71</v>
      </c>
      <c r="B72" s="22" t="s">
        <v>1828</v>
      </c>
      <c r="C72" s="22" t="s">
        <v>24</v>
      </c>
      <c r="D72" s="22" t="s">
        <v>31</v>
      </c>
      <c r="E72" s="22" t="s">
        <v>72</v>
      </c>
      <c r="F72" s="22" t="s">
        <v>73</v>
      </c>
      <c r="G72" s="22" t="s">
        <v>26</v>
      </c>
      <c r="H72" s="22" t="s">
        <v>233</v>
      </c>
      <c r="I72" s="22" t="s">
        <v>62</v>
      </c>
      <c r="J72" s="22" t="s">
        <v>46</v>
      </c>
      <c r="K72" s="22" t="s">
        <v>42</v>
      </c>
      <c r="L72" s="22">
        <v>1</v>
      </c>
      <c r="M72" s="22" t="s">
        <v>1502</v>
      </c>
      <c r="N72" s="22" t="s">
        <v>1383</v>
      </c>
      <c r="O72" s="22" t="s">
        <v>1384</v>
      </c>
      <c r="P72" s="22"/>
      <c r="Q72" s="22">
        <v>1</v>
      </c>
      <c r="R72" s="22" t="s">
        <v>30</v>
      </c>
      <c r="S72" s="40" t="s">
        <v>245</v>
      </c>
      <c r="T72" s="24">
        <v>3947.579999999999</v>
      </c>
      <c r="U72" s="24"/>
      <c r="V72" s="24"/>
      <c r="W72" s="24">
        <v>11674.12</v>
      </c>
      <c r="X72" s="24">
        <v>7726.5400000000018</v>
      </c>
      <c r="Y72" s="24">
        <v>3947.579999999999</v>
      </c>
    </row>
    <row r="73" spans="1:25" x14ac:dyDescent="0.25">
      <c r="A73" s="21">
        <v>72</v>
      </c>
      <c r="B73" s="22" t="s">
        <v>1828</v>
      </c>
      <c r="C73" s="22" t="s">
        <v>24</v>
      </c>
      <c r="D73" s="22" t="s">
        <v>31</v>
      </c>
      <c r="E73" s="22" t="s">
        <v>50</v>
      </c>
      <c r="F73" s="22" t="s">
        <v>51</v>
      </c>
      <c r="G73" s="22" t="s">
        <v>26</v>
      </c>
      <c r="H73" s="22" t="s">
        <v>233</v>
      </c>
      <c r="I73" s="22" t="s">
        <v>62</v>
      </c>
      <c r="J73" s="22" t="s">
        <v>46</v>
      </c>
      <c r="K73" s="22" t="s">
        <v>42</v>
      </c>
      <c r="L73" s="22">
        <v>1</v>
      </c>
      <c r="M73" s="22" t="s">
        <v>1503</v>
      </c>
      <c r="N73" s="22" t="s">
        <v>401</v>
      </c>
      <c r="O73" s="22" t="s">
        <v>402</v>
      </c>
      <c r="P73" s="22"/>
      <c r="Q73" s="22">
        <v>1</v>
      </c>
      <c r="R73" s="22" t="s">
        <v>30</v>
      </c>
      <c r="S73" s="40" t="s">
        <v>257</v>
      </c>
      <c r="T73" s="24">
        <v>6276.19</v>
      </c>
      <c r="U73" s="24"/>
      <c r="V73" s="24"/>
      <c r="W73" s="24">
        <v>11674.12</v>
      </c>
      <c r="X73" s="24">
        <v>5397.9300000000012</v>
      </c>
      <c r="Y73" s="24">
        <v>6276.19</v>
      </c>
    </row>
    <row r="74" spans="1:25" x14ac:dyDescent="0.25">
      <c r="A74" s="21">
        <v>73</v>
      </c>
      <c r="B74" s="22" t="s">
        <v>1828</v>
      </c>
      <c r="C74" s="22" t="s">
        <v>24</v>
      </c>
      <c r="D74" s="22" t="s">
        <v>31</v>
      </c>
      <c r="E74" s="22" t="s">
        <v>50</v>
      </c>
      <c r="F74" s="22" t="s">
        <v>51</v>
      </c>
      <c r="G74" s="22" t="s">
        <v>26</v>
      </c>
      <c r="H74" s="22" t="s">
        <v>233</v>
      </c>
      <c r="I74" s="22" t="s">
        <v>62</v>
      </c>
      <c r="J74" s="22" t="s">
        <v>46</v>
      </c>
      <c r="K74" s="22" t="s">
        <v>42</v>
      </c>
      <c r="L74" s="22">
        <v>1</v>
      </c>
      <c r="M74" s="22" t="s">
        <v>1504</v>
      </c>
      <c r="N74" s="22" t="s">
        <v>407</v>
      </c>
      <c r="O74" s="22" t="s">
        <v>408</v>
      </c>
      <c r="P74" s="22"/>
      <c r="Q74" s="22">
        <v>1</v>
      </c>
      <c r="R74" s="22" t="s">
        <v>30</v>
      </c>
      <c r="S74" s="40" t="s">
        <v>245</v>
      </c>
      <c r="T74" s="24">
        <v>3711.92</v>
      </c>
      <c r="U74" s="24"/>
      <c r="V74" s="24"/>
      <c r="W74" s="24">
        <v>11406.150000000001</v>
      </c>
      <c r="X74" s="24">
        <v>7694.2300000000014</v>
      </c>
      <c r="Y74" s="24">
        <v>3711.92</v>
      </c>
    </row>
    <row r="75" spans="1:25" x14ac:dyDescent="0.25">
      <c r="A75" s="21">
        <v>74</v>
      </c>
      <c r="B75" s="22" t="s">
        <v>1828</v>
      </c>
      <c r="C75" s="22" t="s">
        <v>24</v>
      </c>
      <c r="D75" s="22" t="s">
        <v>31</v>
      </c>
      <c r="E75" s="22" t="s">
        <v>50</v>
      </c>
      <c r="F75" s="22" t="s">
        <v>51</v>
      </c>
      <c r="G75" s="22" t="s">
        <v>26</v>
      </c>
      <c r="H75" s="22" t="s">
        <v>233</v>
      </c>
      <c r="I75" s="22" t="s">
        <v>62</v>
      </c>
      <c r="J75" s="22" t="s">
        <v>46</v>
      </c>
      <c r="K75" s="22" t="s">
        <v>42</v>
      </c>
      <c r="L75" s="22">
        <v>1</v>
      </c>
      <c r="M75" s="22" t="s">
        <v>1505</v>
      </c>
      <c r="N75" s="22" t="s">
        <v>572</v>
      </c>
      <c r="O75" s="22" t="s">
        <v>573</v>
      </c>
      <c r="P75" s="22"/>
      <c r="Q75" s="22">
        <v>1</v>
      </c>
      <c r="R75" s="22" t="s">
        <v>30</v>
      </c>
      <c r="S75" s="40" t="s">
        <v>245</v>
      </c>
      <c r="T75" s="24">
        <v>7173.17</v>
      </c>
      <c r="U75" s="24"/>
      <c r="V75" s="24"/>
      <c r="W75" s="24">
        <v>11674.12</v>
      </c>
      <c r="X75" s="24">
        <v>4500.9500000000007</v>
      </c>
      <c r="Y75" s="24">
        <v>7173.17</v>
      </c>
    </row>
    <row r="76" spans="1:25" x14ac:dyDescent="0.25">
      <c r="A76" s="21">
        <v>75</v>
      </c>
      <c r="B76" s="22" t="s">
        <v>1828</v>
      </c>
      <c r="C76" s="22" t="s">
        <v>24</v>
      </c>
      <c r="D76" s="22" t="s">
        <v>31</v>
      </c>
      <c r="E76" s="22" t="s">
        <v>50</v>
      </c>
      <c r="F76" s="22" t="s">
        <v>51</v>
      </c>
      <c r="G76" s="22" t="s">
        <v>26</v>
      </c>
      <c r="H76" s="22" t="s">
        <v>233</v>
      </c>
      <c r="I76" s="22" t="s">
        <v>62</v>
      </c>
      <c r="J76" s="22" t="s">
        <v>46</v>
      </c>
      <c r="K76" s="22" t="s">
        <v>42</v>
      </c>
      <c r="L76" s="22">
        <v>1</v>
      </c>
      <c r="M76" s="22" t="s">
        <v>1506</v>
      </c>
      <c r="N76" s="22" t="s">
        <v>647</v>
      </c>
      <c r="O76" s="22" t="s">
        <v>648</v>
      </c>
      <c r="P76" s="22"/>
      <c r="Q76" s="22">
        <v>1</v>
      </c>
      <c r="R76" s="22" t="s">
        <v>30</v>
      </c>
      <c r="S76" s="40" t="s">
        <v>245</v>
      </c>
      <c r="T76" s="24">
        <v>7398.81</v>
      </c>
      <c r="U76" s="24"/>
      <c r="V76" s="24"/>
      <c r="W76" s="24">
        <v>11674.12</v>
      </c>
      <c r="X76" s="24">
        <v>4275.3100000000004</v>
      </c>
      <c r="Y76" s="24">
        <v>7398.81</v>
      </c>
    </row>
    <row r="77" spans="1:25" x14ac:dyDescent="0.25">
      <c r="A77" s="21">
        <v>76</v>
      </c>
      <c r="B77" s="22" t="s">
        <v>1828</v>
      </c>
      <c r="C77" s="22" t="s">
        <v>24</v>
      </c>
      <c r="D77" s="22" t="s">
        <v>31</v>
      </c>
      <c r="E77" s="22" t="s">
        <v>50</v>
      </c>
      <c r="F77" s="22" t="s">
        <v>51</v>
      </c>
      <c r="G77" s="22" t="s">
        <v>26</v>
      </c>
      <c r="H77" s="22" t="s">
        <v>233</v>
      </c>
      <c r="I77" s="22" t="s">
        <v>62</v>
      </c>
      <c r="J77" s="22" t="s">
        <v>46</v>
      </c>
      <c r="K77" s="22" t="s">
        <v>42</v>
      </c>
      <c r="L77" s="22">
        <v>1</v>
      </c>
      <c r="M77" s="22" t="s">
        <v>1507</v>
      </c>
      <c r="N77" s="22" t="s">
        <v>700</v>
      </c>
      <c r="O77" s="22" t="s">
        <v>701</v>
      </c>
      <c r="P77" s="22"/>
      <c r="Q77" s="22">
        <v>1</v>
      </c>
      <c r="R77" s="22" t="s">
        <v>30</v>
      </c>
      <c r="S77" s="40" t="s">
        <v>296</v>
      </c>
      <c r="T77" s="24">
        <v>5455.9899999999989</v>
      </c>
      <c r="U77" s="24"/>
      <c r="V77" s="24"/>
      <c r="W77" s="24">
        <v>10552.25</v>
      </c>
      <c r="X77" s="24">
        <v>5096.2600000000011</v>
      </c>
      <c r="Y77" s="24">
        <v>5455.9899999999989</v>
      </c>
    </row>
    <row r="78" spans="1:25" x14ac:dyDescent="0.25">
      <c r="A78" s="21">
        <v>77</v>
      </c>
      <c r="B78" s="22" t="s">
        <v>1828</v>
      </c>
      <c r="C78" s="22" t="s">
        <v>24</v>
      </c>
      <c r="D78" s="22" t="s">
        <v>31</v>
      </c>
      <c r="E78" s="22" t="s">
        <v>50</v>
      </c>
      <c r="F78" s="22" t="s">
        <v>51</v>
      </c>
      <c r="G78" s="22" t="s">
        <v>26</v>
      </c>
      <c r="H78" s="22" t="s">
        <v>233</v>
      </c>
      <c r="I78" s="22" t="s">
        <v>62</v>
      </c>
      <c r="J78" s="22" t="s">
        <v>46</v>
      </c>
      <c r="K78" s="22" t="s">
        <v>42</v>
      </c>
      <c r="L78" s="22">
        <v>1</v>
      </c>
      <c r="M78" s="22" t="s">
        <v>1508</v>
      </c>
      <c r="N78" s="22" t="s">
        <v>760</v>
      </c>
      <c r="O78" s="22" t="s">
        <v>761</v>
      </c>
      <c r="P78" s="22"/>
      <c r="Q78" s="22">
        <v>1</v>
      </c>
      <c r="R78" s="22" t="s">
        <v>30</v>
      </c>
      <c r="S78" s="40" t="s">
        <v>245</v>
      </c>
      <c r="T78" s="24">
        <v>6558.55</v>
      </c>
      <c r="U78" s="24"/>
      <c r="V78" s="24"/>
      <c r="W78" s="24">
        <v>11406.150000000001</v>
      </c>
      <c r="X78" s="24">
        <v>4847.6000000000013</v>
      </c>
      <c r="Y78" s="24">
        <v>6558.55</v>
      </c>
    </row>
    <row r="79" spans="1:25" x14ac:dyDescent="0.25">
      <c r="A79" s="21">
        <v>78</v>
      </c>
      <c r="B79" s="22" t="s">
        <v>1828</v>
      </c>
      <c r="C79" s="22" t="s">
        <v>24</v>
      </c>
      <c r="D79" s="22" t="s">
        <v>31</v>
      </c>
      <c r="E79" s="22" t="s">
        <v>50</v>
      </c>
      <c r="F79" s="22" t="s">
        <v>51</v>
      </c>
      <c r="G79" s="22" t="s">
        <v>26</v>
      </c>
      <c r="H79" s="22" t="s">
        <v>233</v>
      </c>
      <c r="I79" s="22" t="s">
        <v>62</v>
      </c>
      <c r="J79" s="22" t="s">
        <v>46</v>
      </c>
      <c r="K79" s="22" t="s">
        <v>42</v>
      </c>
      <c r="L79" s="22">
        <v>1</v>
      </c>
      <c r="M79" s="22" t="s">
        <v>1509</v>
      </c>
      <c r="N79" s="22" t="s">
        <v>853</v>
      </c>
      <c r="O79" s="22" t="s">
        <v>854</v>
      </c>
      <c r="P79" s="22"/>
      <c r="Q79" s="22">
        <v>1</v>
      </c>
      <c r="R79" s="22" t="s">
        <v>30</v>
      </c>
      <c r="S79" s="40" t="s">
        <v>245</v>
      </c>
      <c r="T79" s="24">
        <v>4922.18</v>
      </c>
      <c r="U79" s="24"/>
      <c r="V79" s="24"/>
      <c r="W79" s="24">
        <v>11138.18</v>
      </c>
      <c r="X79" s="24">
        <v>6216</v>
      </c>
      <c r="Y79" s="24">
        <v>4922.18</v>
      </c>
    </row>
    <row r="80" spans="1:25" x14ac:dyDescent="0.25">
      <c r="A80" s="21">
        <v>79</v>
      </c>
      <c r="B80" s="22" t="s">
        <v>1828</v>
      </c>
      <c r="C80" s="22" t="s">
        <v>24</v>
      </c>
      <c r="D80" s="22" t="s">
        <v>31</v>
      </c>
      <c r="E80" s="22" t="s">
        <v>50</v>
      </c>
      <c r="F80" s="22" t="s">
        <v>51</v>
      </c>
      <c r="G80" s="22" t="s">
        <v>26</v>
      </c>
      <c r="H80" s="22" t="s">
        <v>233</v>
      </c>
      <c r="I80" s="22" t="s">
        <v>62</v>
      </c>
      <c r="J80" s="22" t="s">
        <v>46</v>
      </c>
      <c r="K80" s="22" t="s">
        <v>42</v>
      </c>
      <c r="L80" s="22">
        <v>1</v>
      </c>
      <c r="M80" s="22" t="s">
        <v>1510</v>
      </c>
      <c r="N80" s="22" t="s">
        <v>1139</v>
      </c>
      <c r="O80" s="22" t="s">
        <v>1140</v>
      </c>
      <c r="P80" s="22"/>
      <c r="Q80" s="22">
        <v>1</v>
      </c>
      <c r="R80" s="22" t="s">
        <v>30</v>
      </c>
      <c r="S80" s="40" t="s">
        <v>245</v>
      </c>
      <c r="T80" s="24">
        <v>6615.58</v>
      </c>
      <c r="U80" s="24"/>
      <c r="V80" s="24"/>
      <c r="W80" s="24">
        <v>10870.220000000001</v>
      </c>
      <c r="X80" s="24">
        <v>4254.6400000000012</v>
      </c>
      <c r="Y80" s="24">
        <v>6615.58</v>
      </c>
    </row>
    <row r="81" spans="1:25" x14ac:dyDescent="0.25">
      <c r="A81" s="21">
        <v>80</v>
      </c>
      <c r="B81" s="22" t="s">
        <v>1828</v>
      </c>
      <c r="C81" s="22" t="s">
        <v>24</v>
      </c>
      <c r="D81" s="22" t="s">
        <v>31</v>
      </c>
      <c r="E81" s="22" t="s">
        <v>50</v>
      </c>
      <c r="F81" s="22" t="s">
        <v>51</v>
      </c>
      <c r="G81" s="22" t="s">
        <v>26</v>
      </c>
      <c r="H81" s="22" t="s">
        <v>233</v>
      </c>
      <c r="I81" s="22" t="s">
        <v>62</v>
      </c>
      <c r="J81" s="22" t="s">
        <v>46</v>
      </c>
      <c r="K81" s="22" t="s">
        <v>42</v>
      </c>
      <c r="L81" s="22">
        <v>1</v>
      </c>
      <c r="M81" s="22" t="s">
        <v>1511</v>
      </c>
      <c r="N81" s="22" t="s">
        <v>1263</v>
      </c>
      <c r="O81" s="22" t="s">
        <v>1264</v>
      </c>
      <c r="P81" s="22"/>
      <c r="Q81" s="22">
        <v>1</v>
      </c>
      <c r="R81" s="22" t="s">
        <v>30</v>
      </c>
      <c r="S81" s="40" t="s">
        <v>245</v>
      </c>
      <c r="T81" s="24">
        <v>7156.3900000000012</v>
      </c>
      <c r="U81" s="24"/>
      <c r="V81" s="24"/>
      <c r="W81" s="24">
        <v>11674.12</v>
      </c>
      <c r="X81" s="24">
        <v>4517.7299999999996</v>
      </c>
      <c r="Y81" s="24">
        <v>7156.3900000000012</v>
      </c>
    </row>
    <row r="82" spans="1:25" x14ac:dyDescent="0.25">
      <c r="A82" s="21">
        <v>81</v>
      </c>
      <c r="B82" s="22" t="s">
        <v>1828</v>
      </c>
      <c r="C82" s="22" t="s">
        <v>24</v>
      </c>
      <c r="D82" s="22" t="s">
        <v>31</v>
      </c>
      <c r="E82" s="22" t="s">
        <v>50</v>
      </c>
      <c r="F82" s="22" t="s">
        <v>51</v>
      </c>
      <c r="G82" s="22" t="s">
        <v>26</v>
      </c>
      <c r="H82" s="22" t="s">
        <v>233</v>
      </c>
      <c r="I82" s="22" t="s">
        <v>62</v>
      </c>
      <c r="J82" s="22" t="s">
        <v>46</v>
      </c>
      <c r="K82" s="22" t="s">
        <v>42</v>
      </c>
      <c r="L82" s="22">
        <v>1</v>
      </c>
      <c r="M82" s="22" t="s">
        <v>1512</v>
      </c>
      <c r="N82" s="22" t="s">
        <v>1279</v>
      </c>
      <c r="O82" s="22" t="s">
        <v>1280</v>
      </c>
      <c r="P82" s="22"/>
      <c r="Q82" s="22">
        <v>1</v>
      </c>
      <c r="R82" s="22" t="s">
        <v>30</v>
      </c>
      <c r="S82" s="40" t="s">
        <v>245</v>
      </c>
      <c r="T82" s="24">
        <v>8502.869999999999</v>
      </c>
      <c r="U82" s="24"/>
      <c r="V82" s="24"/>
      <c r="W82" s="24">
        <v>11674.12</v>
      </c>
      <c r="X82" s="24">
        <v>3171.2500000000009</v>
      </c>
      <c r="Y82" s="24">
        <v>8502.869999999999</v>
      </c>
    </row>
    <row r="83" spans="1:25" x14ac:dyDescent="0.25">
      <c r="A83" s="21">
        <v>82</v>
      </c>
      <c r="B83" s="22" t="s">
        <v>1828</v>
      </c>
      <c r="C83" s="22" t="s">
        <v>24</v>
      </c>
      <c r="D83" s="22" t="s">
        <v>31</v>
      </c>
      <c r="E83" s="22" t="s">
        <v>50</v>
      </c>
      <c r="F83" s="22" t="s">
        <v>51</v>
      </c>
      <c r="G83" s="22" t="s">
        <v>26</v>
      </c>
      <c r="H83" s="22" t="s">
        <v>233</v>
      </c>
      <c r="I83" s="22" t="s">
        <v>62</v>
      </c>
      <c r="J83" s="22" t="s">
        <v>46</v>
      </c>
      <c r="K83" s="22" t="s">
        <v>42</v>
      </c>
      <c r="L83" s="22">
        <v>1</v>
      </c>
      <c r="M83" s="22" t="s">
        <v>1513</v>
      </c>
      <c r="N83" s="22" t="s">
        <v>1422</v>
      </c>
      <c r="O83" s="22" t="s">
        <v>1423</v>
      </c>
      <c r="P83" s="22"/>
      <c r="Q83" s="22">
        <v>1</v>
      </c>
      <c r="R83" s="22" t="s">
        <v>30</v>
      </c>
      <c r="S83" s="40" t="s">
        <v>245</v>
      </c>
      <c r="T83" s="24">
        <v>2046.4099999999999</v>
      </c>
      <c r="U83" s="24"/>
      <c r="V83" s="24"/>
      <c r="W83" s="24">
        <v>8994.4500000000007</v>
      </c>
      <c r="X83" s="24">
        <v>6948.0400000000009</v>
      </c>
      <c r="Y83" s="24">
        <v>2046.4099999999999</v>
      </c>
    </row>
    <row r="84" spans="1:25" x14ac:dyDescent="0.25">
      <c r="A84" s="21">
        <v>83</v>
      </c>
      <c r="B84" s="22" t="s">
        <v>1828</v>
      </c>
      <c r="C84" s="22" t="s">
        <v>24</v>
      </c>
      <c r="D84" s="22" t="s">
        <v>67</v>
      </c>
      <c r="E84" s="22" t="s">
        <v>68</v>
      </c>
      <c r="F84" s="22" t="s">
        <v>69</v>
      </c>
      <c r="G84" s="22" t="s">
        <v>26</v>
      </c>
      <c r="H84" s="22" t="s">
        <v>233</v>
      </c>
      <c r="I84" s="22" t="s">
        <v>62</v>
      </c>
      <c r="J84" s="22" t="s">
        <v>46</v>
      </c>
      <c r="K84" s="22" t="s">
        <v>42</v>
      </c>
      <c r="L84" s="22">
        <v>1</v>
      </c>
      <c r="M84" s="22" t="s">
        <v>1514</v>
      </c>
      <c r="N84" s="22" t="s">
        <v>542</v>
      </c>
      <c r="O84" s="22" t="s">
        <v>543</v>
      </c>
      <c r="P84" s="22"/>
      <c r="Q84" s="22">
        <v>1</v>
      </c>
      <c r="R84" s="22" t="s">
        <v>30</v>
      </c>
      <c r="S84" s="40" t="s">
        <v>245</v>
      </c>
      <c r="T84" s="24">
        <v>5550.7800000000007</v>
      </c>
      <c r="U84" s="24"/>
      <c r="V84" s="24"/>
      <c r="W84" s="24">
        <v>8994.4500000000007</v>
      </c>
      <c r="X84" s="24">
        <v>3443.67</v>
      </c>
      <c r="Y84" s="24">
        <v>5550.7800000000007</v>
      </c>
    </row>
    <row r="85" spans="1:25" x14ac:dyDescent="0.25">
      <c r="A85" s="21">
        <v>84</v>
      </c>
      <c r="B85" s="22" t="s">
        <v>1828</v>
      </c>
      <c r="C85" s="22" t="s">
        <v>24</v>
      </c>
      <c r="D85" s="22" t="s">
        <v>61</v>
      </c>
      <c r="E85" s="22" t="s">
        <v>162</v>
      </c>
      <c r="F85" s="22" t="s">
        <v>163</v>
      </c>
      <c r="G85" s="22" t="s">
        <v>26</v>
      </c>
      <c r="H85" s="22" t="s">
        <v>233</v>
      </c>
      <c r="I85" s="22" t="s">
        <v>62</v>
      </c>
      <c r="J85" s="22" t="s">
        <v>46</v>
      </c>
      <c r="K85" s="22" t="s">
        <v>42</v>
      </c>
      <c r="L85" s="22">
        <v>1</v>
      </c>
      <c r="M85" s="22" t="s">
        <v>1516</v>
      </c>
      <c r="N85" s="22" t="s">
        <v>576</v>
      </c>
      <c r="O85" s="22" t="s">
        <v>577</v>
      </c>
      <c r="P85" s="22"/>
      <c r="Q85" s="22">
        <v>1</v>
      </c>
      <c r="R85" s="22" t="s">
        <v>30</v>
      </c>
      <c r="S85" s="40" t="s">
        <v>245</v>
      </c>
      <c r="T85" s="24">
        <v>5879.9600000000009</v>
      </c>
      <c r="U85" s="24"/>
      <c r="V85" s="24"/>
      <c r="W85" s="24">
        <v>8994.4500000000007</v>
      </c>
      <c r="X85" s="24">
        <v>3114.4900000000002</v>
      </c>
      <c r="Y85" s="24">
        <v>5879.9600000000009</v>
      </c>
    </row>
    <row r="86" spans="1:25" x14ac:dyDescent="0.25">
      <c r="A86" s="21">
        <v>85</v>
      </c>
      <c r="B86" s="22" t="s">
        <v>1828</v>
      </c>
      <c r="C86" s="22" t="s">
        <v>24</v>
      </c>
      <c r="D86" s="22" t="s">
        <v>61</v>
      </c>
      <c r="E86" s="22" t="s">
        <v>162</v>
      </c>
      <c r="F86" s="22" t="s">
        <v>163</v>
      </c>
      <c r="G86" s="22" t="s">
        <v>26</v>
      </c>
      <c r="H86" s="22" t="s">
        <v>233</v>
      </c>
      <c r="I86" s="22" t="s">
        <v>62</v>
      </c>
      <c r="J86" s="22" t="s">
        <v>46</v>
      </c>
      <c r="K86" s="22" t="s">
        <v>42</v>
      </c>
      <c r="L86" s="22">
        <v>1</v>
      </c>
      <c r="M86" s="22" t="s">
        <v>1517</v>
      </c>
      <c r="N86" s="22" t="s">
        <v>596</v>
      </c>
      <c r="O86" s="22" t="s">
        <v>597</v>
      </c>
      <c r="P86" s="22"/>
      <c r="Q86" s="22">
        <v>1</v>
      </c>
      <c r="R86" s="22" t="s">
        <v>30</v>
      </c>
      <c r="S86" s="40" t="s">
        <v>598</v>
      </c>
      <c r="T86" s="24">
        <v>5944.07</v>
      </c>
      <c r="U86" s="24"/>
      <c r="V86" s="24"/>
      <c r="W86" s="24">
        <v>10284.280000000001</v>
      </c>
      <c r="X86" s="24">
        <v>4340.2100000000009</v>
      </c>
      <c r="Y86" s="24">
        <v>5944.07</v>
      </c>
    </row>
    <row r="87" spans="1:25" x14ac:dyDescent="0.25">
      <c r="A87" s="21">
        <v>86</v>
      </c>
      <c r="B87" s="22" t="s">
        <v>1828</v>
      </c>
      <c r="C87" s="22" t="s">
        <v>24</v>
      </c>
      <c r="D87" s="22" t="s">
        <v>61</v>
      </c>
      <c r="E87" s="22" t="s">
        <v>162</v>
      </c>
      <c r="F87" s="22" t="s">
        <v>163</v>
      </c>
      <c r="G87" s="22" t="s">
        <v>26</v>
      </c>
      <c r="H87" s="22" t="s">
        <v>241</v>
      </c>
      <c r="I87" s="22" t="s">
        <v>70</v>
      </c>
      <c r="J87" s="22" t="s">
        <v>71</v>
      </c>
      <c r="K87" s="22" t="s">
        <v>42</v>
      </c>
      <c r="L87" s="22">
        <v>1</v>
      </c>
      <c r="M87" s="22" t="s">
        <v>1518</v>
      </c>
      <c r="N87" s="22" t="s">
        <v>800</v>
      </c>
      <c r="O87" s="22" t="s">
        <v>801</v>
      </c>
      <c r="P87" s="22"/>
      <c r="Q87" s="22">
        <v>1</v>
      </c>
      <c r="R87" s="22" t="s">
        <v>30</v>
      </c>
      <c r="S87" s="40" t="s">
        <v>245</v>
      </c>
      <c r="T87" s="24">
        <v>8096.86</v>
      </c>
      <c r="U87" s="24"/>
      <c r="V87" s="24"/>
      <c r="W87" s="24">
        <v>12458.73</v>
      </c>
      <c r="X87" s="24">
        <v>4361.87</v>
      </c>
      <c r="Y87" s="24">
        <v>8096.86</v>
      </c>
    </row>
    <row r="88" spans="1:25" x14ac:dyDescent="0.25">
      <c r="A88" s="21">
        <v>87</v>
      </c>
      <c r="B88" s="22" t="s">
        <v>1828</v>
      </c>
      <c r="C88" s="22" t="s">
        <v>24</v>
      </c>
      <c r="D88" s="22" t="s">
        <v>47</v>
      </c>
      <c r="E88" s="22" t="s">
        <v>150</v>
      </c>
      <c r="F88" s="22" t="s">
        <v>151</v>
      </c>
      <c r="G88" s="22" t="s">
        <v>26</v>
      </c>
      <c r="H88" s="22" t="s">
        <v>253</v>
      </c>
      <c r="I88" s="22" t="s">
        <v>34</v>
      </c>
      <c r="J88" s="22" t="s">
        <v>28</v>
      </c>
      <c r="K88" s="22" t="s">
        <v>29</v>
      </c>
      <c r="L88" s="22">
        <v>1</v>
      </c>
      <c r="M88" s="22" t="s">
        <v>1519</v>
      </c>
      <c r="N88" s="22" t="s">
        <v>470</v>
      </c>
      <c r="O88" s="22" t="s">
        <v>471</v>
      </c>
      <c r="P88" s="22"/>
      <c r="Q88" s="22">
        <v>1</v>
      </c>
      <c r="R88" s="22" t="s">
        <v>30</v>
      </c>
      <c r="S88" s="40" t="s">
        <v>271</v>
      </c>
      <c r="T88" s="24">
        <v>14644.61</v>
      </c>
      <c r="U88" s="24"/>
      <c r="V88" s="24"/>
      <c r="W88" s="24">
        <v>21308.480000000003</v>
      </c>
      <c r="X88" s="24">
        <v>6663.8700000000035</v>
      </c>
      <c r="Y88" s="24">
        <v>14644.61</v>
      </c>
    </row>
    <row r="89" spans="1:25" x14ac:dyDescent="0.25">
      <c r="A89" s="21">
        <v>88</v>
      </c>
      <c r="B89" s="22" t="s">
        <v>1828</v>
      </c>
      <c r="C89" s="22" t="s">
        <v>24</v>
      </c>
      <c r="D89" s="22" t="s">
        <v>47</v>
      </c>
      <c r="E89" s="22" t="s">
        <v>150</v>
      </c>
      <c r="F89" s="22" t="s">
        <v>151</v>
      </c>
      <c r="G89" s="22" t="s">
        <v>26</v>
      </c>
      <c r="H89" s="22" t="s">
        <v>233</v>
      </c>
      <c r="I89" s="22" t="s">
        <v>62</v>
      </c>
      <c r="J89" s="22" t="s">
        <v>46</v>
      </c>
      <c r="K89" s="22" t="s">
        <v>42</v>
      </c>
      <c r="L89" s="22">
        <v>1</v>
      </c>
      <c r="M89" s="22" t="s">
        <v>1520</v>
      </c>
      <c r="N89" s="22" t="s">
        <v>850</v>
      </c>
      <c r="O89" s="22" t="s">
        <v>851</v>
      </c>
      <c r="P89" s="22"/>
      <c r="Q89" s="22">
        <v>1</v>
      </c>
      <c r="R89" s="22" t="s">
        <v>30</v>
      </c>
      <c r="S89" s="40" t="s">
        <v>245</v>
      </c>
      <c r="T89" s="24">
        <v>3727.2400000000007</v>
      </c>
      <c r="U89" s="24"/>
      <c r="V89" s="24"/>
      <c r="W89" s="24">
        <v>8994.4500000000007</v>
      </c>
      <c r="X89" s="24">
        <v>5267.21</v>
      </c>
      <c r="Y89" s="24">
        <v>3727.2400000000007</v>
      </c>
    </row>
    <row r="90" spans="1:25" x14ac:dyDescent="0.25">
      <c r="A90" s="21">
        <v>89</v>
      </c>
      <c r="B90" s="22" t="s">
        <v>1828</v>
      </c>
      <c r="C90" s="22" t="s">
        <v>24</v>
      </c>
      <c r="D90" s="22" t="s">
        <v>47</v>
      </c>
      <c r="E90" s="22" t="s">
        <v>150</v>
      </c>
      <c r="F90" s="22" t="s">
        <v>151</v>
      </c>
      <c r="G90" s="22" t="s">
        <v>26</v>
      </c>
      <c r="H90" s="22" t="s">
        <v>233</v>
      </c>
      <c r="I90" s="22" t="s">
        <v>62</v>
      </c>
      <c r="J90" s="22" t="s">
        <v>46</v>
      </c>
      <c r="K90" s="22" t="s">
        <v>42</v>
      </c>
      <c r="L90" s="22">
        <v>1</v>
      </c>
      <c r="M90" s="22" t="s">
        <v>1521</v>
      </c>
      <c r="N90" s="22" t="s">
        <v>957</v>
      </c>
      <c r="O90" s="22" t="s">
        <v>958</v>
      </c>
      <c r="P90" s="22"/>
      <c r="Q90" s="22">
        <v>1</v>
      </c>
      <c r="R90" s="22" t="s">
        <v>30</v>
      </c>
      <c r="S90" s="40" t="s">
        <v>245</v>
      </c>
      <c r="T90" s="24">
        <v>4046.9700000000003</v>
      </c>
      <c r="U90" s="24"/>
      <c r="V90" s="24"/>
      <c r="W90" s="24">
        <v>8994.4500000000007</v>
      </c>
      <c r="X90" s="24">
        <v>4947.4800000000005</v>
      </c>
      <c r="Y90" s="24">
        <v>4046.9700000000003</v>
      </c>
    </row>
    <row r="91" spans="1:25" x14ac:dyDescent="0.25">
      <c r="A91" s="21">
        <v>90</v>
      </c>
      <c r="B91" s="22" t="s">
        <v>1828</v>
      </c>
      <c r="C91" s="22" t="s">
        <v>24</v>
      </c>
      <c r="D91" s="22" t="s">
        <v>47</v>
      </c>
      <c r="E91" s="22" t="s">
        <v>150</v>
      </c>
      <c r="F91" s="22" t="s">
        <v>151</v>
      </c>
      <c r="G91" s="22" t="s">
        <v>26</v>
      </c>
      <c r="H91" s="22" t="s">
        <v>233</v>
      </c>
      <c r="I91" s="22" t="s">
        <v>62</v>
      </c>
      <c r="J91" s="22" t="s">
        <v>46</v>
      </c>
      <c r="K91" s="22" t="s">
        <v>42</v>
      </c>
      <c r="L91" s="22">
        <v>1</v>
      </c>
      <c r="M91" s="22" t="s">
        <v>1522</v>
      </c>
      <c r="N91" s="22" t="s">
        <v>1017</v>
      </c>
      <c r="O91" s="22" t="s">
        <v>1018</v>
      </c>
      <c r="P91" s="22"/>
      <c r="Q91" s="22">
        <v>1</v>
      </c>
      <c r="R91" s="22" t="s">
        <v>30</v>
      </c>
      <c r="S91" s="40" t="s">
        <v>245</v>
      </c>
      <c r="T91" s="24">
        <v>3474.8300000000008</v>
      </c>
      <c r="U91" s="24"/>
      <c r="V91" s="24"/>
      <c r="W91" s="24">
        <v>8994.4500000000007</v>
      </c>
      <c r="X91" s="24">
        <v>5519.62</v>
      </c>
      <c r="Y91" s="24">
        <v>3474.8300000000008</v>
      </c>
    </row>
    <row r="92" spans="1:25" x14ac:dyDescent="0.25">
      <c r="A92" s="21">
        <v>91</v>
      </c>
      <c r="B92" s="22" t="s">
        <v>1828</v>
      </c>
      <c r="C92" s="22" t="s">
        <v>24</v>
      </c>
      <c r="D92" s="22" t="s">
        <v>47</v>
      </c>
      <c r="E92" s="22" t="s">
        <v>150</v>
      </c>
      <c r="F92" s="22" t="s">
        <v>151</v>
      </c>
      <c r="G92" s="22" t="s">
        <v>26</v>
      </c>
      <c r="H92" s="22" t="s">
        <v>233</v>
      </c>
      <c r="I92" s="22" t="s">
        <v>62</v>
      </c>
      <c r="J92" s="22" t="s">
        <v>46</v>
      </c>
      <c r="K92" s="22" t="s">
        <v>42</v>
      </c>
      <c r="L92" s="22">
        <v>1</v>
      </c>
      <c r="M92" s="22" t="s">
        <v>1523</v>
      </c>
      <c r="N92" s="22" t="s">
        <v>1151</v>
      </c>
      <c r="O92" s="22" t="s">
        <v>1152</v>
      </c>
      <c r="P92" s="22"/>
      <c r="Q92" s="22">
        <v>1</v>
      </c>
      <c r="R92" s="22" t="s">
        <v>30</v>
      </c>
      <c r="S92" s="40" t="s">
        <v>257</v>
      </c>
      <c r="T92" s="24">
        <v>2082.4400000000005</v>
      </c>
      <c r="U92" s="24"/>
      <c r="V92" s="24"/>
      <c r="W92" s="24">
        <v>8994.4500000000007</v>
      </c>
      <c r="X92" s="24">
        <v>6912.01</v>
      </c>
      <c r="Y92" s="24">
        <v>2082.4400000000005</v>
      </c>
    </row>
    <row r="93" spans="1:25" x14ac:dyDescent="0.25">
      <c r="A93" s="21">
        <v>92</v>
      </c>
      <c r="B93" s="22" t="s">
        <v>1828</v>
      </c>
      <c r="C93" s="22" t="s">
        <v>24</v>
      </c>
      <c r="D93" s="22" t="s">
        <v>47</v>
      </c>
      <c r="E93" s="22" t="s">
        <v>202</v>
      </c>
      <c r="F93" s="22" t="s">
        <v>203</v>
      </c>
      <c r="G93" s="22" t="s">
        <v>26</v>
      </c>
      <c r="H93" s="22" t="s">
        <v>233</v>
      </c>
      <c r="I93" s="22" t="s">
        <v>62</v>
      </c>
      <c r="J93" s="22" t="s">
        <v>46</v>
      </c>
      <c r="K93" s="22" t="s">
        <v>42</v>
      </c>
      <c r="L93" s="22">
        <v>1</v>
      </c>
      <c r="M93" s="22" t="s">
        <v>1524</v>
      </c>
      <c r="N93" s="22" t="s">
        <v>447</v>
      </c>
      <c r="O93" s="22" t="s">
        <v>448</v>
      </c>
      <c r="P93" s="22"/>
      <c r="Q93" s="22">
        <v>1</v>
      </c>
      <c r="R93" s="22" t="s">
        <v>30</v>
      </c>
      <c r="S93" s="40" t="s">
        <v>317</v>
      </c>
      <c r="T93" s="24">
        <v>2226.5700000000006</v>
      </c>
      <c r="U93" s="24"/>
      <c r="V93" s="24"/>
      <c r="W93" s="24">
        <v>8994.4500000000007</v>
      </c>
      <c r="X93" s="24">
        <v>6767.88</v>
      </c>
      <c r="Y93" s="24">
        <v>2226.5700000000006</v>
      </c>
    </row>
    <row r="94" spans="1:25" x14ac:dyDescent="0.25">
      <c r="A94" s="21">
        <v>93</v>
      </c>
      <c r="B94" s="22" t="s">
        <v>1828</v>
      </c>
      <c r="C94" s="22" t="s">
        <v>24</v>
      </c>
      <c r="D94" s="22" t="s">
        <v>47</v>
      </c>
      <c r="E94" s="22" t="s">
        <v>202</v>
      </c>
      <c r="F94" s="22" t="s">
        <v>203</v>
      </c>
      <c r="G94" s="22" t="s">
        <v>26</v>
      </c>
      <c r="H94" s="22" t="s">
        <v>233</v>
      </c>
      <c r="I94" s="22" t="s">
        <v>62</v>
      </c>
      <c r="J94" s="22" t="s">
        <v>46</v>
      </c>
      <c r="K94" s="22" t="s">
        <v>42</v>
      </c>
      <c r="L94" s="22">
        <v>1</v>
      </c>
      <c r="M94" s="22" t="s">
        <v>1525</v>
      </c>
      <c r="N94" s="22" t="s">
        <v>890</v>
      </c>
      <c r="O94" s="22" t="s">
        <v>891</v>
      </c>
      <c r="P94" s="22"/>
      <c r="Q94" s="22">
        <v>1</v>
      </c>
      <c r="R94" s="22" t="s">
        <v>30</v>
      </c>
      <c r="S94" s="40" t="s">
        <v>245</v>
      </c>
      <c r="T94" s="24">
        <v>4446.93</v>
      </c>
      <c r="U94" s="24"/>
      <c r="V94" s="24"/>
      <c r="W94" s="24">
        <v>11138.18</v>
      </c>
      <c r="X94" s="24">
        <v>6691.25</v>
      </c>
      <c r="Y94" s="24">
        <v>4446.93</v>
      </c>
    </row>
    <row r="95" spans="1:25" x14ac:dyDescent="0.25">
      <c r="A95" s="21">
        <v>94</v>
      </c>
      <c r="B95" s="22" t="s">
        <v>1828</v>
      </c>
      <c r="C95" s="22" t="s">
        <v>24</v>
      </c>
      <c r="D95" s="22" t="s">
        <v>47</v>
      </c>
      <c r="E95" s="22" t="s">
        <v>202</v>
      </c>
      <c r="F95" s="22" t="s">
        <v>203</v>
      </c>
      <c r="G95" s="22" t="s">
        <v>26</v>
      </c>
      <c r="H95" s="22" t="s">
        <v>233</v>
      </c>
      <c r="I95" s="22" t="s">
        <v>62</v>
      </c>
      <c r="J95" s="22" t="s">
        <v>46</v>
      </c>
      <c r="K95" s="22" t="s">
        <v>42</v>
      </c>
      <c r="L95" s="22">
        <v>1</v>
      </c>
      <c r="M95" s="22" t="s">
        <v>1526</v>
      </c>
      <c r="N95" s="22" t="s">
        <v>964</v>
      </c>
      <c r="O95" s="22" t="s">
        <v>965</v>
      </c>
      <c r="P95" s="22"/>
      <c r="Q95" s="22">
        <v>1</v>
      </c>
      <c r="R95" s="22" t="s">
        <v>30</v>
      </c>
      <c r="S95" s="40" t="s">
        <v>271</v>
      </c>
      <c r="T95" s="24">
        <v>6900.7200000000012</v>
      </c>
      <c r="U95" s="24"/>
      <c r="V95" s="24"/>
      <c r="W95" s="24">
        <v>8994.4500000000007</v>
      </c>
      <c r="X95" s="24">
        <v>2093.73</v>
      </c>
      <c r="Y95" s="24">
        <v>6900.7200000000012</v>
      </c>
    </row>
    <row r="96" spans="1:25" x14ac:dyDescent="0.25">
      <c r="A96" s="21">
        <v>95</v>
      </c>
      <c r="B96" s="22" t="s">
        <v>1828</v>
      </c>
      <c r="C96" s="22" t="s">
        <v>24</v>
      </c>
      <c r="D96" s="22" t="s">
        <v>47</v>
      </c>
      <c r="E96" s="22" t="s">
        <v>202</v>
      </c>
      <c r="F96" s="22" t="s">
        <v>203</v>
      </c>
      <c r="G96" s="22" t="s">
        <v>26</v>
      </c>
      <c r="H96" s="22" t="s">
        <v>233</v>
      </c>
      <c r="I96" s="22" t="s">
        <v>62</v>
      </c>
      <c r="J96" s="22" t="s">
        <v>46</v>
      </c>
      <c r="K96" s="22" t="s">
        <v>42</v>
      </c>
      <c r="L96" s="22">
        <v>1</v>
      </c>
      <c r="M96" s="22" t="s">
        <v>1527</v>
      </c>
      <c r="N96" s="22" t="s">
        <v>1334</v>
      </c>
      <c r="O96" s="22" t="s">
        <v>1335</v>
      </c>
      <c r="P96" s="22"/>
      <c r="Q96" s="22">
        <v>1</v>
      </c>
      <c r="R96" s="22" t="s">
        <v>30</v>
      </c>
      <c r="S96" s="40" t="s">
        <v>245</v>
      </c>
      <c r="T96" s="24">
        <v>5469.85</v>
      </c>
      <c r="U96" s="24"/>
      <c r="V96" s="24"/>
      <c r="W96" s="24">
        <v>8994.4500000000007</v>
      </c>
      <c r="X96" s="24">
        <v>3524.6</v>
      </c>
      <c r="Y96" s="24">
        <v>5469.85</v>
      </c>
    </row>
    <row r="97" spans="1:25" x14ac:dyDescent="0.25">
      <c r="A97" s="21">
        <v>96</v>
      </c>
      <c r="B97" s="22" t="s">
        <v>1828</v>
      </c>
      <c r="C97" s="22" t="s">
        <v>24</v>
      </c>
      <c r="D97" s="22" t="s">
        <v>47</v>
      </c>
      <c r="E97" s="22" t="s">
        <v>194</v>
      </c>
      <c r="F97" s="22" t="s">
        <v>195</v>
      </c>
      <c r="G97" s="22" t="s">
        <v>26</v>
      </c>
      <c r="H97" s="22" t="s">
        <v>233</v>
      </c>
      <c r="I97" s="22" t="s">
        <v>62</v>
      </c>
      <c r="J97" s="22" t="s">
        <v>46</v>
      </c>
      <c r="K97" s="22" t="s">
        <v>42</v>
      </c>
      <c r="L97" s="22">
        <v>1</v>
      </c>
      <c r="M97" s="22" t="s">
        <v>1528</v>
      </c>
      <c r="N97" s="22" t="s">
        <v>668</v>
      </c>
      <c r="O97" s="22" t="s">
        <v>669</v>
      </c>
      <c r="P97" s="22"/>
      <c r="Q97" s="22">
        <v>1</v>
      </c>
      <c r="R97" s="22" t="s">
        <v>30</v>
      </c>
      <c r="S97" s="40" t="s">
        <v>245</v>
      </c>
      <c r="T97" s="24">
        <v>6476.51</v>
      </c>
      <c r="U97" s="24"/>
      <c r="V97" s="24"/>
      <c r="W97" s="24">
        <v>8994.4500000000007</v>
      </c>
      <c r="X97" s="24">
        <v>2517.94</v>
      </c>
      <c r="Y97" s="24">
        <v>6476.51</v>
      </c>
    </row>
    <row r="98" spans="1:25" x14ac:dyDescent="0.25">
      <c r="A98" s="21">
        <v>97</v>
      </c>
      <c r="B98" s="22" t="s">
        <v>1828</v>
      </c>
      <c r="C98" s="22" t="s">
        <v>24</v>
      </c>
      <c r="D98" s="22" t="s">
        <v>47</v>
      </c>
      <c r="E98" s="22" t="s">
        <v>194</v>
      </c>
      <c r="F98" s="22" t="s">
        <v>195</v>
      </c>
      <c r="G98" s="22" t="s">
        <v>26</v>
      </c>
      <c r="H98" s="22" t="s">
        <v>233</v>
      </c>
      <c r="I98" s="22" t="s">
        <v>62</v>
      </c>
      <c r="J98" s="22" t="s">
        <v>46</v>
      </c>
      <c r="K98" s="22" t="s">
        <v>42</v>
      </c>
      <c r="L98" s="22">
        <v>1</v>
      </c>
      <c r="M98" s="22" t="s">
        <v>1529</v>
      </c>
      <c r="N98" s="22" t="s">
        <v>841</v>
      </c>
      <c r="O98" s="22" t="s">
        <v>842</v>
      </c>
      <c r="P98" s="22"/>
      <c r="Q98" s="22">
        <v>1</v>
      </c>
      <c r="R98" s="22" t="s">
        <v>30</v>
      </c>
      <c r="S98" s="40" t="s">
        <v>245</v>
      </c>
      <c r="T98" s="24">
        <v>6900.7200000000012</v>
      </c>
      <c r="U98" s="24"/>
      <c r="V98" s="24"/>
      <c r="W98" s="24">
        <v>8994.4500000000007</v>
      </c>
      <c r="X98" s="24">
        <v>2093.73</v>
      </c>
      <c r="Y98" s="24">
        <v>6900.7200000000012</v>
      </c>
    </row>
    <row r="99" spans="1:25" x14ac:dyDescent="0.25">
      <c r="A99" s="21">
        <v>98</v>
      </c>
      <c r="B99" s="22" t="s">
        <v>1828</v>
      </c>
      <c r="C99" s="22" t="s">
        <v>24</v>
      </c>
      <c r="D99" s="22" t="s">
        <v>47</v>
      </c>
      <c r="E99" s="22" t="s">
        <v>194</v>
      </c>
      <c r="F99" s="22" t="s">
        <v>195</v>
      </c>
      <c r="G99" s="22" t="s">
        <v>26</v>
      </c>
      <c r="H99" s="22" t="s">
        <v>233</v>
      </c>
      <c r="I99" s="22" t="s">
        <v>62</v>
      </c>
      <c r="J99" s="22" t="s">
        <v>46</v>
      </c>
      <c r="K99" s="22" t="s">
        <v>42</v>
      </c>
      <c r="L99" s="22">
        <v>1</v>
      </c>
      <c r="M99" s="22" t="s">
        <v>1530</v>
      </c>
      <c r="N99" s="22" t="s">
        <v>928</v>
      </c>
      <c r="O99" s="22" t="s">
        <v>929</v>
      </c>
      <c r="P99" s="22"/>
      <c r="Q99" s="22">
        <v>1</v>
      </c>
      <c r="R99" s="22" t="s">
        <v>30</v>
      </c>
      <c r="S99" s="40" t="s">
        <v>245</v>
      </c>
      <c r="T99" s="24">
        <v>3128.34</v>
      </c>
      <c r="U99" s="24"/>
      <c r="V99" s="24"/>
      <c r="W99" s="24">
        <v>10602.25</v>
      </c>
      <c r="X99" s="24">
        <v>7473.91</v>
      </c>
      <c r="Y99" s="24">
        <v>3128.34</v>
      </c>
    </row>
    <row r="100" spans="1:25" x14ac:dyDescent="0.25">
      <c r="A100" s="21">
        <v>99</v>
      </c>
      <c r="B100" s="22" t="s">
        <v>1828</v>
      </c>
      <c r="C100" s="22" t="s">
        <v>24</v>
      </c>
      <c r="D100" s="22" t="s">
        <v>47</v>
      </c>
      <c r="E100" s="22" t="s">
        <v>194</v>
      </c>
      <c r="F100" s="22" t="s">
        <v>195</v>
      </c>
      <c r="G100" s="22" t="s">
        <v>26</v>
      </c>
      <c r="H100" s="22" t="s">
        <v>233</v>
      </c>
      <c r="I100" s="22" t="s">
        <v>62</v>
      </c>
      <c r="J100" s="22" t="s">
        <v>46</v>
      </c>
      <c r="K100" s="22" t="s">
        <v>42</v>
      </c>
      <c r="L100" s="22">
        <v>1</v>
      </c>
      <c r="M100" s="22" t="s">
        <v>1531</v>
      </c>
      <c r="N100" s="22" t="s">
        <v>1419</v>
      </c>
      <c r="O100" s="22" t="s">
        <v>1420</v>
      </c>
      <c r="P100" s="22"/>
      <c r="Q100" s="22">
        <v>1</v>
      </c>
      <c r="R100" s="22" t="s">
        <v>30</v>
      </c>
      <c r="S100" s="40" t="s">
        <v>245</v>
      </c>
      <c r="T100" s="24">
        <v>6191.36</v>
      </c>
      <c r="U100" s="24"/>
      <c r="V100" s="24"/>
      <c r="W100" s="24">
        <v>8994.4500000000007</v>
      </c>
      <c r="X100" s="24">
        <v>2803.0900000000011</v>
      </c>
      <c r="Y100" s="24">
        <v>6191.36</v>
      </c>
    </row>
    <row r="101" spans="1:25" x14ac:dyDescent="0.25">
      <c r="A101" s="21">
        <v>100</v>
      </c>
      <c r="B101" s="22" t="s">
        <v>1828</v>
      </c>
      <c r="C101" s="22" t="s">
        <v>24</v>
      </c>
      <c r="D101" s="22" t="s">
        <v>67</v>
      </c>
      <c r="E101" s="22" t="s">
        <v>182</v>
      </c>
      <c r="F101" s="22" t="s">
        <v>183</v>
      </c>
      <c r="G101" s="22" t="s">
        <v>26</v>
      </c>
      <c r="H101" s="22" t="s">
        <v>233</v>
      </c>
      <c r="I101" s="22" t="s">
        <v>62</v>
      </c>
      <c r="J101" s="22" t="s">
        <v>46</v>
      </c>
      <c r="K101" s="22" t="s">
        <v>42</v>
      </c>
      <c r="L101" s="22">
        <v>1</v>
      </c>
      <c r="M101" s="22" t="s">
        <v>1532</v>
      </c>
      <c r="N101" s="22" t="s">
        <v>569</v>
      </c>
      <c r="O101" s="22" t="s">
        <v>570</v>
      </c>
      <c r="P101" s="22"/>
      <c r="Q101" s="22">
        <v>1</v>
      </c>
      <c r="R101" s="22" t="s">
        <v>30</v>
      </c>
      <c r="S101" s="40" t="s">
        <v>245</v>
      </c>
      <c r="T101" s="24">
        <v>7897.99</v>
      </c>
      <c r="U101" s="24"/>
      <c r="V101" s="24"/>
      <c r="W101" s="24">
        <v>10870.220000000001</v>
      </c>
      <c r="X101" s="24">
        <v>2972.2300000000014</v>
      </c>
      <c r="Y101" s="24">
        <v>7897.99</v>
      </c>
    </row>
    <row r="102" spans="1:25" x14ac:dyDescent="0.25">
      <c r="A102" s="21">
        <v>101</v>
      </c>
      <c r="B102" s="22" t="s">
        <v>1828</v>
      </c>
      <c r="C102" s="22" t="s">
        <v>24</v>
      </c>
      <c r="D102" s="22" t="s">
        <v>67</v>
      </c>
      <c r="E102" s="22" t="s">
        <v>182</v>
      </c>
      <c r="F102" s="22" t="s">
        <v>183</v>
      </c>
      <c r="G102" s="22" t="s">
        <v>26</v>
      </c>
      <c r="H102" s="22" t="s">
        <v>233</v>
      </c>
      <c r="I102" s="22" t="s">
        <v>62</v>
      </c>
      <c r="J102" s="22" t="s">
        <v>46</v>
      </c>
      <c r="K102" s="22" t="s">
        <v>42</v>
      </c>
      <c r="L102" s="22">
        <v>1</v>
      </c>
      <c r="M102" s="22" t="s">
        <v>1533</v>
      </c>
      <c r="N102" s="22" t="s">
        <v>916</v>
      </c>
      <c r="O102" s="22" t="s">
        <v>917</v>
      </c>
      <c r="P102" s="22"/>
      <c r="Q102" s="22">
        <v>1</v>
      </c>
      <c r="R102" s="22" t="s">
        <v>30</v>
      </c>
      <c r="S102" s="40" t="s">
        <v>245</v>
      </c>
      <c r="T102" s="24">
        <v>4503.130000000001</v>
      </c>
      <c r="U102" s="24"/>
      <c r="V102" s="24"/>
      <c r="W102" s="24">
        <v>8994.4500000000007</v>
      </c>
      <c r="X102" s="24">
        <v>4491.32</v>
      </c>
      <c r="Y102" s="24">
        <v>4503.130000000001</v>
      </c>
    </row>
    <row r="103" spans="1:25" x14ac:dyDescent="0.25">
      <c r="A103" s="21">
        <v>102</v>
      </c>
      <c r="B103" s="22" t="s">
        <v>1828</v>
      </c>
      <c r="C103" s="22" t="s">
        <v>24</v>
      </c>
      <c r="D103" s="22" t="s">
        <v>67</v>
      </c>
      <c r="E103" s="22" t="s">
        <v>182</v>
      </c>
      <c r="F103" s="22" t="s">
        <v>183</v>
      </c>
      <c r="G103" s="22" t="s">
        <v>26</v>
      </c>
      <c r="H103" s="22" t="s">
        <v>233</v>
      </c>
      <c r="I103" s="22" t="s">
        <v>62</v>
      </c>
      <c r="J103" s="22" t="s">
        <v>46</v>
      </c>
      <c r="K103" s="22" t="s">
        <v>42</v>
      </c>
      <c r="L103" s="22">
        <v>1</v>
      </c>
      <c r="M103" s="22" t="s">
        <v>1534</v>
      </c>
      <c r="N103" s="22" t="s">
        <v>1136</v>
      </c>
      <c r="O103" s="22" t="s">
        <v>1137</v>
      </c>
      <c r="P103" s="22"/>
      <c r="Q103" s="22">
        <v>1</v>
      </c>
      <c r="R103" s="22" t="s">
        <v>30</v>
      </c>
      <c r="S103" s="40" t="s">
        <v>245</v>
      </c>
      <c r="T103" s="24">
        <v>7393.8700000000008</v>
      </c>
      <c r="U103" s="24"/>
      <c r="V103" s="24"/>
      <c r="W103" s="24">
        <v>10602.25</v>
      </c>
      <c r="X103" s="24">
        <v>3208.3799999999997</v>
      </c>
      <c r="Y103" s="24">
        <v>7393.8700000000008</v>
      </c>
    </row>
    <row r="104" spans="1:25" x14ac:dyDescent="0.25">
      <c r="A104" s="21">
        <v>103</v>
      </c>
      <c r="B104" s="22" t="s">
        <v>1828</v>
      </c>
      <c r="C104" s="22" t="s">
        <v>24</v>
      </c>
      <c r="D104" s="22" t="s">
        <v>67</v>
      </c>
      <c r="E104" s="22" t="s">
        <v>182</v>
      </c>
      <c r="F104" s="22" t="s">
        <v>183</v>
      </c>
      <c r="G104" s="22" t="s">
        <v>26</v>
      </c>
      <c r="H104" s="22" t="s">
        <v>233</v>
      </c>
      <c r="I104" s="22" t="s">
        <v>62</v>
      </c>
      <c r="J104" s="22" t="s">
        <v>46</v>
      </c>
      <c r="K104" s="22" t="s">
        <v>42</v>
      </c>
      <c r="L104" s="22">
        <v>1</v>
      </c>
      <c r="M104" s="22" t="s">
        <v>1535</v>
      </c>
      <c r="N104" s="22" t="s">
        <v>1196</v>
      </c>
      <c r="O104" s="22" t="s">
        <v>1197</v>
      </c>
      <c r="P104" s="22"/>
      <c r="Q104" s="22">
        <v>1</v>
      </c>
      <c r="R104" s="22" t="s">
        <v>30</v>
      </c>
      <c r="S104" s="40" t="s">
        <v>245</v>
      </c>
      <c r="T104" s="24">
        <v>7568.630000000001</v>
      </c>
      <c r="U104" s="24"/>
      <c r="V104" s="24"/>
      <c r="W104" s="24">
        <v>11138.18</v>
      </c>
      <c r="X104" s="24">
        <v>3569.5499999999997</v>
      </c>
      <c r="Y104" s="24">
        <v>7568.630000000001</v>
      </c>
    </row>
    <row r="105" spans="1:25" x14ac:dyDescent="0.25">
      <c r="A105" s="21">
        <v>104</v>
      </c>
      <c r="B105" s="22" t="s">
        <v>1828</v>
      </c>
      <c r="C105" s="22" t="s">
        <v>24</v>
      </c>
      <c r="D105" s="22" t="s">
        <v>67</v>
      </c>
      <c r="E105" s="22" t="s">
        <v>182</v>
      </c>
      <c r="F105" s="22" t="s">
        <v>183</v>
      </c>
      <c r="G105" s="22" t="s">
        <v>26</v>
      </c>
      <c r="H105" s="22" t="s">
        <v>233</v>
      </c>
      <c r="I105" s="22" t="s">
        <v>62</v>
      </c>
      <c r="J105" s="22" t="s">
        <v>46</v>
      </c>
      <c r="K105" s="22" t="s">
        <v>42</v>
      </c>
      <c r="L105" s="22">
        <v>1</v>
      </c>
      <c r="M105" s="22" t="s">
        <v>1536</v>
      </c>
      <c r="N105" s="22" t="s">
        <v>1217</v>
      </c>
      <c r="O105" s="22" t="s">
        <v>1218</v>
      </c>
      <c r="P105" s="22"/>
      <c r="Q105" s="22">
        <v>1</v>
      </c>
      <c r="R105" s="22" t="s">
        <v>30</v>
      </c>
      <c r="S105" s="40" t="s">
        <v>245</v>
      </c>
      <c r="T105" s="24">
        <v>6096.1200000000008</v>
      </c>
      <c r="U105" s="24"/>
      <c r="V105" s="24"/>
      <c r="W105" s="24">
        <v>8994.4500000000007</v>
      </c>
      <c r="X105" s="24">
        <v>2898.33</v>
      </c>
      <c r="Y105" s="24">
        <v>6096.1200000000008</v>
      </c>
    </row>
    <row r="106" spans="1:25" x14ac:dyDescent="0.25">
      <c r="A106" s="21">
        <v>105</v>
      </c>
      <c r="B106" s="22" t="s">
        <v>1828</v>
      </c>
      <c r="C106" s="22" t="s">
        <v>24</v>
      </c>
      <c r="D106" s="22" t="s">
        <v>31</v>
      </c>
      <c r="E106" s="22" t="s">
        <v>104</v>
      </c>
      <c r="F106" s="22" t="s">
        <v>105</v>
      </c>
      <c r="G106" s="22" t="s">
        <v>26</v>
      </c>
      <c r="H106" s="22" t="s">
        <v>233</v>
      </c>
      <c r="I106" s="22" t="s">
        <v>62</v>
      </c>
      <c r="J106" s="22" t="s">
        <v>46</v>
      </c>
      <c r="K106" s="22" t="s">
        <v>42</v>
      </c>
      <c r="L106" s="22">
        <v>1</v>
      </c>
      <c r="M106" s="22" t="s">
        <v>1537</v>
      </c>
      <c r="N106" s="22" t="s">
        <v>261</v>
      </c>
      <c r="O106" s="22" t="s">
        <v>262</v>
      </c>
      <c r="P106" s="22"/>
      <c r="Q106" s="22">
        <v>1</v>
      </c>
      <c r="R106" s="22" t="s">
        <v>30</v>
      </c>
      <c r="S106" s="40" t="s">
        <v>245</v>
      </c>
      <c r="T106" s="24">
        <v>1343.8999999999996</v>
      </c>
      <c r="U106" s="24"/>
      <c r="V106" s="24"/>
      <c r="W106" s="24">
        <v>8994.4500000000007</v>
      </c>
      <c r="X106" s="24">
        <v>7650.5500000000011</v>
      </c>
      <c r="Y106" s="24">
        <v>1343.8999999999996</v>
      </c>
    </row>
    <row r="107" spans="1:25" x14ac:dyDescent="0.25">
      <c r="A107" s="21">
        <v>106</v>
      </c>
      <c r="B107" s="22" t="s">
        <v>1828</v>
      </c>
      <c r="C107" s="22" t="s">
        <v>24</v>
      </c>
      <c r="D107" s="22" t="s">
        <v>31</v>
      </c>
      <c r="E107" s="22" t="s">
        <v>104</v>
      </c>
      <c r="F107" s="22" t="s">
        <v>105</v>
      </c>
      <c r="G107" s="22" t="s">
        <v>26</v>
      </c>
      <c r="H107" s="22" t="s">
        <v>233</v>
      </c>
      <c r="I107" s="22" t="s">
        <v>62</v>
      </c>
      <c r="J107" s="22" t="s">
        <v>46</v>
      </c>
      <c r="K107" s="22" t="s">
        <v>42</v>
      </c>
      <c r="L107" s="22">
        <v>1</v>
      </c>
      <c r="M107" s="22" t="s">
        <v>1538</v>
      </c>
      <c r="N107" s="22" t="s">
        <v>489</v>
      </c>
      <c r="O107" s="22" t="s">
        <v>490</v>
      </c>
      <c r="P107" s="22"/>
      <c r="Q107" s="22">
        <v>1</v>
      </c>
      <c r="R107" s="22" t="s">
        <v>30</v>
      </c>
      <c r="S107" s="40">
        <v>39448</v>
      </c>
      <c r="T107" s="24">
        <v>5119.75</v>
      </c>
      <c r="U107" s="24"/>
      <c r="V107" s="24"/>
      <c r="W107" s="24">
        <v>11674.12</v>
      </c>
      <c r="X107" s="24">
        <v>6554.3700000000008</v>
      </c>
      <c r="Y107" s="24">
        <v>5119.75</v>
      </c>
    </row>
    <row r="108" spans="1:25" x14ac:dyDescent="0.25">
      <c r="A108" s="21">
        <v>107</v>
      </c>
      <c r="B108" s="22" t="s">
        <v>1828</v>
      </c>
      <c r="C108" s="22" t="s">
        <v>24</v>
      </c>
      <c r="D108" s="22" t="s">
        <v>31</v>
      </c>
      <c r="E108" s="22" t="s">
        <v>104</v>
      </c>
      <c r="F108" s="22" t="s">
        <v>105</v>
      </c>
      <c r="G108" s="22" t="s">
        <v>26</v>
      </c>
      <c r="H108" s="22" t="s">
        <v>233</v>
      </c>
      <c r="I108" s="22" t="s">
        <v>62</v>
      </c>
      <c r="J108" s="22" t="s">
        <v>46</v>
      </c>
      <c r="K108" s="22" t="s">
        <v>42</v>
      </c>
      <c r="L108" s="22">
        <v>1</v>
      </c>
      <c r="M108" s="22" t="s">
        <v>1539</v>
      </c>
      <c r="N108" s="22" t="s">
        <v>740</v>
      </c>
      <c r="O108" s="22" t="s">
        <v>741</v>
      </c>
      <c r="P108" s="22"/>
      <c r="Q108" s="22">
        <v>1</v>
      </c>
      <c r="R108" s="22" t="s">
        <v>30</v>
      </c>
      <c r="S108" s="40" t="s">
        <v>245</v>
      </c>
      <c r="T108" s="24">
        <v>7123.9</v>
      </c>
      <c r="U108" s="24"/>
      <c r="V108" s="24"/>
      <c r="W108" s="24">
        <v>11138.18</v>
      </c>
      <c r="X108" s="24">
        <v>4014.2800000000011</v>
      </c>
      <c r="Y108" s="24">
        <v>7123.9</v>
      </c>
    </row>
    <row r="109" spans="1:25" x14ac:dyDescent="0.25">
      <c r="A109" s="21">
        <v>108</v>
      </c>
      <c r="B109" s="22" t="s">
        <v>1828</v>
      </c>
      <c r="C109" s="22" t="s">
        <v>24</v>
      </c>
      <c r="D109" s="22" t="s">
        <v>61</v>
      </c>
      <c r="E109" s="22" t="s">
        <v>211</v>
      </c>
      <c r="F109" s="22" t="s">
        <v>212</v>
      </c>
      <c r="G109" s="22" t="s">
        <v>26</v>
      </c>
      <c r="H109" s="22" t="s">
        <v>233</v>
      </c>
      <c r="I109" s="22" t="s">
        <v>62</v>
      </c>
      <c r="J109" s="22" t="s">
        <v>46</v>
      </c>
      <c r="K109" s="22" t="s">
        <v>42</v>
      </c>
      <c r="L109" s="22">
        <v>1</v>
      </c>
      <c r="M109" s="22" t="s">
        <v>1540</v>
      </c>
      <c r="N109" s="22" t="s">
        <v>249</v>
      </c>
      <c r="O109" s="22" t="s">
        <v>250</v>
      </c>
      <c r="P109" s="22"/>
      <c r="Q109" s="22">
        <v>1</v>
      </c>
      <c r="R109" s="22" t="s">
        <v>30</v>
      </c>
      <c r="S109" s="40" t="s">
        <v>225</v>
      </c>
      <c r="T109" s="24">
        <v>4362.07</v>
      </c>
      <c r="U109" s="24"/>
      <c r="V109" s="24"/>
      <c r="W109" s="24">
        <v>8944.4500000000007</v>
      </c>
      <c r="X109" s="24">
        <v>4582.380000000001</v>
      </c>
      <c r="Y109" s="24">
        <v>4362.07</v>
      </c>
    </row>
    <row r="110" spans="1:25" x14ac:dyDescent="0.25">
      <c r="A110" s="21">
        <v>109</v>
      </c>
      <c r="B110" s="22" t="s">
        <v>1828</v>
      </c>
      <c r="C110" s="22" t="s">
        <v>24</v>
      </c>
      <c r="D110" s="22" t="s">
        <v>61</v>
      </c>
      <c r="E110" s="22" t="s">
        <v>211</v>
      </c>
      <c r="F110" s="22" t="s">
        <v>212</v>
      </c>
      <c r="G110" s="22" t="s">
        <v>26</v>
      </c>
      <c r="H110" s="22" t="s">
        <v>233</v>
      </c>
      <c r="I110" s="22" t="s">
        <v>62</v>
      </c>
      <c r="J110" s="22" t="s">
        <v>46</v>
      </c>
      <c r="K110" s="22" t="s">
        <v>42</v>
      </c>
      <c r="L110" s="22">
        <v>1</v>
      </c>
      <c r="M110" s="22" t="s">
        <v>1541</v>
      </c>
      <c r="N110" s="22" t="s">
        <v>351</v>
      </c>
      <c r="O110" s="22" t="s">
        <v>352</v>
      </c>
      <c r="P110" s="22"/>
      <c r="Q110" s="22">
        <v>1</v>
      </c>
      <c r="R110" s="22" t="s">
        <v>30</v>
      </c>
      <c r="S110" s="40" t="s">
        <v>245</v>
      </c>
      <c r="T110" s="24">
        <v>6937.45</v>
      </c>
      <c r="U110" s="24"/>
      <c r="V110" s="24"/>
      <c r="W110" s="24">
        <v>10334.280000000001</v>
      </c>
      <c r="X110" s="24">
        <v>3396.8300000000008</v>
      </c>
      <c r="Y110" s="24">
        <v>6937.45</v>
      </c>
    </row>
    <row r="111" spans="1:25" x14ac:dyDescent="0.25">
      <c r="A111" s="21">
        <v>110</v>
      </c>
      <c r="B111" s="22" t="s">
        <v>1828</v>
      </c>
      <c r="C111" s="22" t="s">
        <v>24</v>
      </c>
      <c r="D111" s="22" t="s">
        <v>47</v>
      </c>
      <c r="E111" s="22" t="s">
        <v>168</v>
      </c>
      <c r="F111" s="22" t="s">
        <v>169</v>
      </c>
      <c r="G111" s="22" t="s">
        <v>26</v>
      </c>
      <c r="H111" s="22" t="s">
        <v>241</v>
      </c>
      <c r="I111" s="22" t="s">
        <v>70</v>
      </c>
      <c r="J111" s="22" t="s">
        <v>71</v>
      </c>
      <c r="K111" s="22" t="s">
        <v>42</v>
      </c>
      <c r="L111" s="22">
        <v>1</v>
      </c>
      <c r="M111" s="22" t="s">
        <v>1542</v>
      </c>
      <c r="N111" s="22" t="s">
        <v>811</v>
      </c>
      <c r="O111" s="22" t="s">
        <v>812</v>
      </c>
      <c r="P111" s="22"/>
      <c r="Q111" s="22">
        <v>1</v>
      </c>
      <c r="R111" s="22" t="s">
        <v>30</v>
      </c>
      <c r="S111" s="40">
        <v>42217</v>
      </c>
      <c r="T111" s="24">
        <v>7792.32</v>
      </c>
      <c r="U111" s="24"/>
      <c r="V111" s="24"/>
      <c r="W111" s="24">
        <v>12136.8</v>
      </c>
      <c r="X111" s="24">
        <v>4344.4799999999996</v>
      </c>
      <c r="Y111" s="24">
        <v>7792.32</v>
      </c>
    </row>
    <row r="112" spans="1:25" x14ac:dyDescent="0.25">
      <c r="A112" s="21">
        <v>111</v>
      </c>
      <c r="B112" s="22" t="s">
        <v>1828</v>
      </c>
      <c r="C112" s="22" t="s">
        <v>24</v>
      </c>
      <c r="D112" s="22" t="s">
        <v>88</v>
      </c>
      <c r="E112" s="22" t="s">
        <v>89</v>
      </c>
      <c r="F112" s="22" t="s">
        <v>90</v>
      </c>
      <c r="G112" s="22" t="s">
        <v>26</v>
      </c>
      <c r="H112" s="22" t="s">
        <v>233</v>
      </c>
      <c r="I112" s="22" t="s">
        <v>62</v>
      </c>
      <c r="J112" s="22" t="s">
        <v>46</v>
      </c>
      <c r="K112" s="22" t="s">
        <v>42</v>
      </c>
      <c r="L112" s="22">
        <v>1</v>
      </c>
      <c r="M112" s="22" t="s">
        <v>1543</v>
      </c>
      <c r="N112" s="22" t="s">
        <v>432</v>
      </c>
      <c r="O112" s="22" t="s">
        <v>433</v>
      </c>
      <c r="P112" s="22"/>
      <c r="Q112" s="22">
        <v>1</v>
      </c>
      <c r="R112" s="22" t="s">
        <v>30</v>
      </c>
      <c r="S112" s="40" t="s">
        <v>245</v>
      </c>
      <c r="T112" s="24">
        <v>6900.7200000000012</v>
      </c>
      <c r="U112" s="24"/>
      <c r="V112" s="24"/>
      <c r="W112" s="24">
        <v>8994.4500000000007</v>
      </c>
      <c r="X112" s="24">
        <v>2093.73</v>
      </c>
      <c r="Y112" s="24">
        <v>6900.7200000000012</v>
      </c>
    </row>
    <row r="113" spans="1:25" x14ac:dyDescent="0.25">
      <c r="A113" s="21">
        <v>112</v>
      </c>
      <c r="B113" s="22" t="s">
        <v>1828</v>
      </c>
      <c r="C113" s="22" t="s">
        <v>24</v>
      </c>
      <c r="D113" s="22" t="s">
        <v>38</v>
      </c>
      <c r="E113" s="22" t="s">
        <v>178</v>
      </c>
      <c r="F113" s="22" t="s">
        <v>179</v>
      </c>
      <c r="G113" s="22" t="s">
        <v>26</v>
      </c>
      <c r="H113" s="22" t="s">
        <v>233</v>
      </c>
      <c r="I113" s="22" t="s">
        <v>62</v>
      </c>
      <c r="J113" s="22" t="s">
        <v>46</v>
      </c>
      <c r="K113" s="22" t="s">
        <v>42</v>
      </c>
      <c r="L113" s="22">
        <v>1</v>
      </c>
      <c r="M113" s="22" t="s">
        <v>1544</v>
      </c>
      <c r="N113" s="22" t="s">
        <v>514</v>
      </c>
      <c r="O113" s="22" t="s">
        <v>515</v>
      </c>
      <c r="P113" s="22"/>
      <c r="Q113" s="22">
        <v>1</v>
      </c>
      <c r="R113" s="22" t="s">
        <v>30</v>
      </c>
      <c r="S113" s="40" t="s">
        <v>245</v>
      </c>
      <c r="T113" s="24">
        <v>3343.34</v>
      </c>
      <c r="U113" s="24"/>
      <c r="V113" s="24"/>
      <c r="W113" s="24">
        <v>8994.4500000000007</v>
      </c>
      <c r="X113" s="24">
        <v>5651.1100000000006</v>
      </c>
      <c r="Y113" s="24">
        <v>3343.34</v>
      </c>
    </row>
    <row r="114" spans="1:25" x14ac:dyDescent="0.25">
      <c r="A114" s="21">
        <v>113</v>
      </c>
      <c r="B114" s="22" t="s">
        <v>1828</v>
      </c>
      <c r="C114" s="22" t="s">
        <v>24</v>
      </c>
      <c r="D114" s="22" t="s">
        <v>38</v>
      </c>
      <c r="E114" s="22" t="s">
        <v>178</v>
      </c>
      <c r="F114" s="22" t="s">
        <v>179</v>
      </c>
      <c r="G114" s="22" t="s">
        <v>26</v>
      </c>
      <c r="H114" s="22" t="s">
        <v>233</v>
      </c>
      <c r="I114" s="22" t="s">
        <v>62</v>
      </c>
      <c r="J114" s="22" t="s">
        <v>46</v>
      </c>
      <c r="K114" s="22" t="s">
        <v>42</v>
      </c>
      <c r="L114" s="22">
        <v>1</v>
      </c>
      <c r="M114" s="22" t="s">
        <v>1545</v>
      </c>
      <c r="N114" s="22" t="s">
        <v>712</v>
      </c>
      <c r="O114" s="22" t="s">
        <v>713</v>
      </c>
      <c r="P114" s="22"/>
      <c r="Q114" s="22">
        <v>1</v>
      </c>
      <c r="R114" s="22" t="s">
        <v>30</v>
      </c>
      <c r="S114" s="40" t="s">
        <v>245</v>
      </c>
      <c r="T114" s="24">
        <v>7511.68</v>
      </c>
      <c r="U114" s="24"/>
      <c r="V114" s="24"/>
      <c r="W114" s="24">
        <v>11406.150000000001</v>
      </c>
      <c r="X114" s="24">
        <v>3894.4700000000012</v>
      </c>
      <c r="Y114" s="24">
        <v>7511.68</v>
      </c>
    </row>
    <row r="115" spans="1:25" x14ac:dyDescent="0.25">
      <c r="A115" s="21">
        <v>114</v>
      </c>
      <c r="B115" s="22" t="s">
        <v>1828</v>
      </c>
      <c r="C115" s="22" t="s">
        <v>24</v>
      </c>
      <c r="D115" s="22" t="s">
        <v>31</v>
      </c>
      <c r="E115" s="22" t="s">
        <v>133</v>
      </c>
      <c r="F115" s="22" t="s">
        <v>134</v>
      </c>
      <c r="G115" s="22" t="s">
        <v>26</v>
      </c>
      <c r="H115" s="22" t="s">
        <v>233</v>
      </c>
      <c r="I115" s="22" t="s">
        <v>62</v>
      </c>
      <c r="J115" s="22" t="s">
        <v>46</v>
      </c>
      <c r="K115" s="22" t="s">
        <v>42</v>
      </c>
      <c r="L115" s="22">
        <v>1</v>
      </c>
      <c r="M115" s="22" t="s">
        <v>1546</v>
      </c>
      <c r="N115" s="22" t="s">
        <v>1347</v>
      </c>
      <c r="O115" s="22" t="s">
        <v>1348</v>
      </c>
      <c r="P115" s="22"/>
      <c r="Q115" s="22">
        <v>1</v>
      </c>
      <c r="R115" s="22" t="s">
        <v>30</v>
      </c>
      <c r="S115" s="40" t="s">
        <v>245</v>
      </c>
      <c r="T115" s="24">
        <v>5152.4000000000005</v>
      </c>
      <c r="U115" s="24"/>
      <c r="V115" s="24"/>
      <c r="W115" s="24">
        <v>8994.4500000000007</v>
      </c>
      <c r="X115" s="24">
        <v>3842.05</v>
      </c>
      <c r="Y115" s="24">
        <v>5152.4000000000005</v>
      </c>
    </row>
    <row r="116" spans="1:25" x14ac:dyDescent="0.25">
      <c r="A116" s="21">
        <v>115</v>
      </c>
      <c r="B116" s="22" t="s">
        <v>1828</v>
      </c>
      <c r="C116" s="22" t="s">
        <v>24</v>
      </c>
      <c r="D116" s="22" t="s">
        <v>38</v>
      </c>
      <c r="E116" s="22" t="s">
        <v>127</v>
      </c>
      <c r="F116" s="22" t="s">
        <v>128</v>
      </c>
      <c r="G116" s="22" t="s">
        <v>26</v>
      </c>
      <c r="H116" s="22" t="s">
        <v>233</v>
      </c>
      <c r="I116" s="22" t="s">
        <v>62</v>
      </c>
      <c r="J116" s="22" t="s">
        <v>46</v>
      </c>
      <c r="K116" s="22" t="s">
        <v>42</v>
      </c>
      <c r="L116" s="22">
        <v>1</v>
      </c>
      <c r="M116" s="22" t="s">
        <v>1547</v>
      </c>
      <c r="N116" s="22" t="s">
        <v>1273</v>
      </c>
      <c r="O116" s="22" t="s">
        <v>1274</v>
      </c>
      <c r="P116" s="22"/>
      <c r="Q116" s="22">
        <v>1</v>
      </c>
      <c r="R116" s="22" t="s">
        <v>30</v>
      </c>
      <c r="S116" s="40" t="s">
        <v>245</v>
      </c>
      <c r="T116" s="24">
        <v>8541.84</v>
      </c>
      <c r="U116" s="24"/>
      <c r="V116" s="24"/>
      <c r="W116" s="24">
        <v>11138.18</v>
      </c>
      <c r="X116" s="24">
        <v>2596.3399999999992</v>
      </c>
      <c r="Y116" s="24">
        <v>8541.84</v>
      </c>
    </row>
    <row r="117" spans="1:25" x14ac:dyDescent="0.25">
      <c r="A117" s="21">
        <v>116</v>
      </c>
      <c r="B117" s="22" t="s">
        <v>1828</v>
      </c>
      <c r="C117" s="22" t="s">
        <v>24</v>
      </c>
      <c r="D117" s="22" t="s">
        <v>38</v>
      </c>
      <c r="E117" s="22" t="s">
        <v>213</v>
      </c>
      <c r="F117" s="22" t="s">
        <v>214</v>
      </c>
      <c r="G117" s="22" t="s">
        <v>26</v>
      </c>
      <c r="H117" s="22" t="s">
        <v>233</v>
      </c>
      <c r="I117" s="22" t="s">
        <v>62</v>
      </c>
      <c r="J117" s="22" t="s">
        <v>46</v>
      </c>
      <c r="K117" s="22" t="s">
        <v>42</v>
      </c>
      <c r="L117" s="22">
        <v>1</v>
      </c>
      <c r="M117" s="22" t="s">
        <v>1548</v>
      </c>
      <c r="N117" s="22" t="s">
        <v>954</v>
      </c>
      <c r="O117" s="22" t="s">
        <v>955</v>
      </c>
      <c r="P117" s="22"/>
      <c r="Q117" s="22">
        <v>1</v>
      </c>
      <c r="R117" s="22" t="s">
        <v>30</v>
      </c>
      <c r="S117" s="40" t="s">
        <v>317</v>
      </c>
      <c r="T117" s="24">
        <v>1023.9899999999998</v>
      </c>
      <c r="U117" s="24"/>
      <c r="V117" s="24"/>
      <c r="W117" s="24">
        <v>8994.4500000000007</v>
      </c>
      <c r="X117" s="24">
        <v>7970.4600000000009</v>
      </c>
      <c r="Y117" s="24">
        <v>1023.9899999999998</v>
      </c>
    </row>
    <row r="118" spans="1:25" x14ac:dyDescent="0.25">
      <c r="A118" s="21">
        <v>117</v>
      </c>
      <c r="B118" s="22" t="s">
        <v>1828</v>
      </c>
      <c r="C118" s="22" t="s">
        <v>24</v>
      </c>
      <c r="D118" s="22" t="s">
        <v>31</v>
      </c>
      <c r="E118" s="22" t="s">
        <v>32</v>
      </c>
      <c r="F118" s="22" t="s">
        <v>33</v>
      </c>
      <c r="G118" s="22" t="s">
        <v>26</v>
      </c>
      <c r="H118" s="22" t="s">
        <v>253</v>
      </c>
      <c r="I118" s="22" t="s">
        <v>34</v>
      </c>
      <c r="J118" s="22" t="s">
        <v>28</v>
      </c>
      <c r="K118" s="22" t="s">
        <v>29</v>
      </c>
      <c r="L118" s="22">
        <v>1</v>
      </c>
      <c r="M118" s="22" t="s">
        <v>1515</v>
      </c>
      <c r="N118" s="22" t="s">
        <v>838</v>
      </c>
      <c r="O118" s="22" t="s">
        <v>839</v>
      </c>
      <c r="P118" s="22"/>
      <c r="Q118" s="22">
        <v>1</v>
      </c>
      <c r="R118" s="22" t="s">
        <v>30</v>
      </c>
      <c r="S118" s="40" t="s">
        <v>226</v>
      </c>
      <c r="T118" s="24">
        <v>15590.99</v>
      </c>
      <c r="U118" s="24"/>
      <c r="V118" s="24"/>
      <c r="W118" s="24">
        <v>21258.480000000003</v>
      </c>
      <c r="X118" s="24">
        <v>5667.4900000000034</v>
      </c>
      <c r="Y118" s="24">
        <v>15590.99</v>
      </c>
    </row>
    <row r="119" spans="1:25" x14ac:dyDescent="0.25">
      <c r="A119" s="21">
        <v>118</v>
      </c>
      <c r="B119" s="22" t="s">
        <v>1828</v>
      </c>
      <c r="C119" s="22" t="s">
        <v>24</v>
      </c>
      <c r="D119" s="22" t="s">
        <v>31</v>
      </c>
      <c r="E119" s="22" t="s">
        <v>32</v>
      </c>
      <c r="F119" s="22" t="s">
        <v>33</v>
      </c>
      <c r="G119" s="22" t="s">
        <v>26</v>
      </c>
      <c r="H119" s="22" t="s">
        <v>233</v>
      </c>
      <c r="I119" s="22" t="s">
        <v>62</v>
      </c>
      <c r="J119" s="22" t="s">
        <v>46</v>
      </c>
      <c r="K119" s="22" t="s">
        <v>42</v>
      </c>
      <c r="L119" s="22">
        <v>1</v>
      </c>
      <c r="M119" s="22" t="s">
        <v>1549</v>
      </c>
      <c r="N119" s="22" t="s">
        <v>315</v>
      </c>
      <c r="O119" s="22" t="s">
        <v>316</v>
      </c>
      <c r="P119" s="22"/>
      <c r="Q119" s="22">
        <v>1</v>
      </c>
      <c r="R119" s="22" t="s">
        <v>30</v>
      </c>
      <c r="S119" s="40" t="s">
        <v>317</v>
      </c>
      <c r="T119" s="24">
        <v>8586.5499999999993</v>
      </c>
      <c r="U119" s="24"/>
      <c r="V119" s="24"/>
      <c r="W119" s="24">
        <v>11138.18</v>
      </c>
      <c r="X119" s="24">
        <v>2551.630000000001</v>
      </c>
      <c r="Y119" s="24">
        <v>8586.5499999999993</v>
      </c>
    </row>
    <row r="120" spans="1:25" x14ac:dyDescent="0.25">
      <c r="A120" s="21">
        <v>119</v>
      </c>
      <c r="B120" s="22" t="s">
        <v>1828</v>
      </c>
      <c r="C120" s="22" t="s">
        <v>24</v>
      </c>
      <c r="D120" s="22" t="s">
        <v>31</v>
      </c>
      <c r="E120" s="22" t="s">
        <v>32</v>
      </c>
      <c r="F120" s="22" t="s">
        <v>33</v>
      </c>
      <c r="G120" s="22" t="s">
        <v>26</v>
      </c>
      <c r="H120" s="22" t="s">
        <v>233</v>
      </c>
      <c r="I120" s="22" t="s">
        <v>62</v>
      </c>
      <c r="J120" s="22" t="s">
        <v>46</v>
      </c>
      <c r="K120" s="22" t="s">
        <v>42</v>
      </c>
      <c r="L120" s="22">
        <v>1</v>
      </c>
      <c r="M120" s="22" t="s">
        <v>1550</v>
      </c>
      <c r="N120" s="22" t="s">
        <v>1223</v>
      </c>
      <c r="O120" s="22" t="s">
        <v>1224</v>
      </c>
      <c r="P120" s="22"/>
      <c r="Q120" s="22">
        <v>1</v>
      </c>
      <c r="R120" s="22" t="s">
        <v>30</v>
      </c>
      <c r="S120" s="40" t="s">
        <v>317</v>
      </c>
      <c r="T120" s="24">
        <v>8797.2900000000009</v>
      </c>
      <c r="U120" s="24"/>
      <c r="V120" s="24"/>
      <c r="W120" s="24">
        <v>11406.150000000001</v>
      </c>
      <c r="X120" s="24">
        <v>2608.860000000001</v>
      </c>
      <c r="Y120" s="24">
        <v>8797.2900000000009</v>
      </c>
    </row>
    <row r="121" spans="1:25" x14ac:dyDescent="0.25">
      <c r="A121" s="21">
        <v>120</v>
      </c>
      <c r="B121" s="22" t="s">
        <v>1828</v>
      </c>
      <c r="C121" s="22" t="s">
        <v>24</v>
      </c>
      <c r="D121" s="22" t="s">
        <v>31</v>
      </c>
      <c r="E121" s="22" t="s">
        <v>32</v>
      </c>
      <c r="F121" s="22" t="s">
        <v>33</v>
      </c>
      <c r="G121" s="22" t="s">
        <v>26</v>
      </c>
      <c r="H121" s="22" t="s">
        <v>233</v>
      </c>
      <c r="I121" s="22" t="s">
        <v>62</v>
      </c>
      <c r="J121" s="22" t="s">
        <v>46</v>
      </c>
      <c r="K121" s="22" t="s">
        <v>42</v>
      </c>
      <c r="L121" s="22">
        <v>1</v>
      </c>
      <c r="M121" s="22" t="s">
        <v>1551</v>
      </c>
      <c r="N121" s="22" t="s">
        <v>1316</v>
      </c>
      <c r="O121" s="22" t="s">
        <v>1317</v>
      </c>
      <c r="P121" s="22"/>
      <c r="Q121" s="22">
        <v>1</v>
      </c>
      <c r="R121" s="22" t="s">
        <v>30</v>
      </c>
      <c r="S121" s="40" t="s">
        <v>245</v>
      </c>
      <c r="T121" s="24">
        <v>6281.02</v>
      </c>
      <c r="U121" s="24"/>
      <c r="V121" s="24"/>
      <c r="W121" s="24">
        <v>10334.280000000001</v>
      </c>
      <c r="X121" s="24">
        <v>4053.2600000000007</v>
      </c>
      <c r="Y121" s="24">
        <v>6281.02</v>
      </c>
    </row>
    <row r="122" spans="1:25" x14ac:dyDescent="0.25">
      <c r="A122" s="21">
        <v>121</v>
      </c>
      <c r="B122" s="22" t="s">
        <v>1828</v>
      </c>
      <c r="C122" s="22" t="s">
        <v>24</v>
      </c>
      <c r="D122" s="22" t="s">
        <v>31</v>
      </c>
      <c r="E122" s="22" t="s">
        <v>32</v>
      </c>
      <c r="F122" s="22" t="s">
        <v>33</v>
      </c>
      <c r="G122" s="22" t="s">
        <v>26</v>
      </c>
      <c r="H122" s="22" t="s">
        <v>241</v>
      </c>
      <c r="I122" s="22" t="s">
        <v>70</v>
      </c>
      <c r="J122" s="22" t="s">
        <v>71</v>
      </c>
      <c r="K122" s="22" t="s">
        <v>42</v>
      </c>
      <c r="L122" s="22">
        <v>1</v>
      </c>
      <c r="M122" s="22" t="s">
        <v>1553</v>
      </c>
      <c r="N122" s="22" t="s">
        <v>1356</v>
      </c>
      <c r="O122" s="22" t="s">
        <v>1357</v>
      </c>
      <c r="P122" s="22"/>
      <c r="Q122" s="22">
        <v>1</v>
      </c>
      <c r="R122" s="22" t="s">
        <v>30</v>
      </c>
      <c r="S122" s="40" t="s">
        <v>271</v>
      </c>
      <c r="T122" s="24">
        <v>9264.58</v>
      </c>
      <c r="U122" s="24"/>
      <c r="V122" s="24"/>
      <c r="W122" s="24">
        <v>12074.3</v>
      </c>
      <c r="X122" s="24">
        <v>2809.72</v>
      </c>
      <c r="Y122" s="24">
        <v>9264.58</v>
      </c>
    </row>
    <row r="123" spans="1:25" x14ac:dyDescent="0.25">
      <c r="A123" s="21">
        <v>122</v>
      </c>
      <c r="B123" s="22" t="s">
        <v>1828</v>
      </c>
      <c r="C123" s="22" t="s">
        <v>24</v>
      </c>
      <c r="D123" s="22" t="s">
        <v>31</v>
      </c>
      <c r="E123" s="22" t="s">
        <v>137</v>
      </c>
      <c r="F123" s="22" t="s">
        <v>138</v>
      </c>
      <c r="G123" s="22" t="s">
        <v>26</v>
      </c>
      <c r="H123" s="22" t="s">
        <v>233</v>
      </c>
      <c r="I123" s="22" t="s">
        <v>62</v>
      </c>
      <c r="J123" s="22" t="s">
        <v>46</v>
      </c>
      <c r="K123" s="22" t="s">
        <v>42</v>
      </c>
      <c r="L123" s="22">
        <v>1</v>
      </c>
      <c r="M123" s="22" t="s">
        <v>1554</v>
      </c>
      <c r="N123" s="22" t="s">
        <v>499</v>
      </c>
      <c r="O123" s="22" t="s">
        <v>500</v>
      </c>
      <c r="P123" s="22"/>
      <c r="Q123" s="22">
        <v>1</v>
      </c>
      <c r="R123" s="22" t="s">
        <v>30</v>
      </c>
      <c r="S123" s="40" t="s">
        <v>145</v>
      </c>
      <c r="T123" s="24">
        <v>8763.2999999999993</v>
      </c>
      <c r="U123" s="24"/>
      <c r="V123" s="24"/>
      <c r="W123" s="24">
        <v>11356.150000000001</v>
      </c>
      <c r="X123" s="24">
        <v>2592.8500000000031</v>
      </c>
      <c r="Y123" s="24">
        <v>8763.2999999999993</v>
      </c>
    </row>
    <row r="124" spans="1:25" x14ac:dyDescent="0.25">
      <c r="A124" s="21">
        <v>123</v>
      </c>
      <c r="B124" s="22" t="s">
        <v>1828</v>
      </c>
      <c r="C124" s="22" t="s">
        <v>24</v>
      </c>
      <c r="D124" s="22" t="s">
        <v>61</v>
      </c>
      <c r="E124" s="22" t="s">
        <v>204</v>
      </c>
      <c r="F124" s="22" t="s">
        <v>205</v>
      </c>
      <c r="G124" s="22" t="s">
        <v>26</v>
      </c>
      <c r="H124" s="22" t="s">
        <v>253</v>
      </c>
      <c r="I124" s="22" t="s">
        <v>34</v>
      </c>
      <c r="J124" s="22" t="s">
        <v>28</v>
      </c>
      <c r="K124" s="22" t="s">
        <v>29</v>
      </c>
      <c r="L124" s="22">
        <v>1</v>
      </c>
      <c r="M124" s="22" t="s">
        <v>1556</v>
      </c>
      <c r="N124" s="22" t="s">
        <v>580</v>
      </c>
      <c r="O124" s="22" t="s">
        <v>581</v>
      </c>
      <c r="P124" s="22"/>
      <c r="Q124" s="22">
        <v>1</v>
      </c>
      <c r="R124" s="22" t="s">
        <v>30</v>
      </c>
      <c r="S124" s="40" t="s">
        <v>582</v>
      </c>
      <c r="T124" s="24">
        <v>10210.799999999999</v>
      </c>
      <c r="U124" s="24"/>
      <c r="V124" s="24"/>
      <c r="W124" s="24">
        <v>18846.32</v>
      </c>
      <c r="X124" s="24">
        <v>8635.52</v>
      </c>
      <c r="Y124" s="24">
        <v>10210.799999999999</v>
      </c>
    </row>
    <row r="125" spans="1:25" x14ac:dyDescent="0.25">
      <c r="A125" s="21">
        <v>124</v>
      </c>
      <c r="B125" s="22" t="s">
        <v>1828</v>
      </c>
      <c r="C125" s="22" t="s">
        <v>24</v>
      </c>
      <c r="D125" s="22" t="s">
        <v>61</v>
      </c>
      <c r="E125" s="22" t="s">
        <v>204</v>
      </c>
      <c r="F125" s="22" t="s">
        <v>205</v>
      </c>
      <c r="G125" s="22" t="s">
        <v>26</v>
      </c>
      <c r="H125" s="22" t="s">
        <v>253</v>
      </c>
      <c r="I125" s="22" t="s">
        <v>34</v>
      </c>
      <c r="J125" s="22" t="s">
        <v>28</v>
      </c>
      <c r="K125" s="22" t="s">
        <v>29</v>
      </c>
      <c r="L125" s="22">
        <v>1</v>
      </c>
      <c r="M125" s="22" t="s">
        <v>1557</v>
      </c>
      <c r="N125" s="22" t="s">
        <v>1220</v>
      </c>
      <c r="O125" s="22" t="s">
        <v>1221</v>
      </c>
      <c r="P125" s="22"/>
      <c r="Q125" s="22">
        <v>1</v>
      </c>
      <c r="R125" s="22" t="s">
        <v>30</v>
      </c>
      <c r="S125" s="40" t="s">
        <v>245</v>
      </c>
      <c r="T125" s="24">
        <v>8050.8600000000006</v>
      </c>
      <c r="U125" s="24"/>
      <c r="V125" s="24"/>
      <c r="W125" s="24">
        <v>21308.480000000003</v>
      </c>
      <c r="X125" s="24">
        <v>13257.620000000003</v>
      </c>
      <c r="Y125" s="24">
        <v>8050.8600000000006</v>
      </c>
    </row>
    <row r="126" spans="1:25" x14ac:dyDescent="0.25">
      <c r="A126" s="21">
        <v>125</v>
      </c>
      <c r="B126" s="22" t="s">
        <v>1828</v>
      </c>
      <c r="C126" s="22" t="s">
        <v>24</v>
      </c>
      <c r="D126" s="22" t="s">
        <v>61</v>
      </c>
      <c r="E126" s="22" t="s">
        <v>204</v>
      </c>
      <c r="F126" s="22" t="s">
        <v>205</v>
      </c>
      <c r="G126" s="22" t="s">
        <v>26</v>
      </c>
      <c r="H126" s="22" t="s">
        <v>233</v>
      </c>
      <c r="I126" s="22" t="s">
        <v>62</v>
      </c>
      <c r="J126" s="22" t="s">
        <v>46</v>
      </c>
      <c r="K126" s="22" t="s">
        <v>42</v>
      </c>
      <c r="L126" s="22">
        <v>1</v>
      </c>
      <c r="M126" s="22" t="s">
        <v>1558</v>
      </c>
      <c r="N126" s="22" t="s">
        <v>697</v>
      </c>
      <c r="O126" s="22" t="s">
        <v>698</v>
      </c>
      <c r="P126" s="22"/>
      <c r="Q126" s="22">
        <v>1</v>
      </c>
      <c r="R126" s="22" t="s">
        <v>30</v>
      </c>
      <c r="S126" s="40" t="s">
        <v>238</v>
      </c>
      <c r="T126" s="24">
        <v>8889.9699999999993</v>
      </c>
      <c r="U126" s="24"/>
      <c r="V126" s="24"/>
      <c r="W126" s="24">
        <v>11624.12</v>
      </c>
      <c r="X126" s="24">
        <v>2734.150000000001</v>
      </c>
      <c r="Y126" s="24">
        <v>8889.9699999999993</v>
      </c>
    </row>
    <row r="127" spans="1:25" x14ac:dyDescent="0.25">
      <c r="A127" s="21">
        <v>126</v>
      </c>
      <c r="B127" s="22" t="s">
        <v>1828</v>
      </c>
      <c r="C127" s="22" t="s">
        <v>24</v>
      </c>
      <c r="D127" s="22" t="s">
        <v>88</v>
      </c>
      <c r="E127" s="22" t="s">
        <v>100</v>
      </c>
      <c r="F127" s="22" t="s">
        <v>101</v>
      </c>
      <c r="G127" s="22" t="s">
        <v>26</v>
      </c>
      <c r="H127" s="22" t="s">
        <v>233</v>
      </c>
      <c r="I127" s="22" t="s">
        <v>62</v>
      </c>
      <c r="J127" s="22" t="s">
        <v>46</v>
      </c>
      <c r="K127" s="22" t="s">
        <v>42</v>
      </c>
      <c r="L127" s="22">
        <v>1</v>
      </c>
      <c r="M127" s="22" t="s">
        <v>1559</v>
      </c>
      <c r="N127" s="22" t="s">
        <v>689</v>
      </c>
      <c r="O127" s="22" t="s">
        <v>690</v>
      </c>
      <c r="P127" s="22"/>
      <c r="Q127" s="22">
        <v>1</v>
      </c>
      <c r="R127" s="22" t="s">
        <v>30</v>
      </c>
      <c r="S127" s="40" t="s">
        <v>317</v>
      </c>
      <c r="T127" s="24">
        <v>6856.01</v>
      </c>
      <c r="U127" s="24"/>
      <c r="V127" s="24"/>
      <c r="W127" s="24">
        <v>8994.4500000000007</v>
      </c>
      <c r="X127" s="24">
        <v>2138.44</v>
      </c>
      <c r="Y127" s="24">
        <v>6856.01</v>
      </c>
    </row>
    <row r="128" spans="1:25" x14ac:dyDescent="0.25">
      <c r="A128" s="21">
        <v>127</v>
      </c>
      <c r="B128" s="22" t="s">
        <v>1828</v>
      </c>
      <c r="C128" s="22" t="s">
        <v>24</v>
      </c>
      <c r="D128" s="22" t="s">
        <v>88</v>
      </c>
      <c r="E128" s="22" t="s">
        <v>100</v>
      </c>
      <c r="F128" s="22" t="s">
        <v>101</v>
      </c>
      <c r="G128" s="22" t="s">
        <v>26</v>
      </c>
      <c r="H128" s="22" t="s">
        <v>233</v>
      </c>
      <c r="I128" s="22" t="s">
        <v>62</v>
      </c>
      <c r="J128" s="22" t="s">
        <v>46</v>
      </c>
      <c r="K128" s="22" t="s">
        <v>42</v>
      </c>
      <c r="L128" s="22">
        <v>1</v>
      </c>
      <c r="M128" s="22" t="s">
        <v>1560</v>
      </c>
      <c r="N128" s="22" t="s">
        <v>1307</v>
      </c>
      <c r="O128" s="22" t="s">
        <v>1308</v>
      </c>
      <c r="P128" s="22"/>
      <c r="Q128" s="22">
        <v>1</v>
      </c>
      <c r="R128" s="22" t="s">
        <v>30</v>
      </c>
      <c r="S128" s="40" t="s">
        <v>245</v>
      </c>
      <c r="T128" s="24">
        <v>6811.2900000000009</v>
      </c>
      <c r="U128" s="24"/>
      <c r="V128" s="24"/>
      <c r="W128" s="24">
        <v>8994.4500000000007</v>
      </c>
      <c r="X128" s="24">
        <v>2183.16</v>
      </c>
      <c r="Y128" s="24">
        <v>6811.2900000000009</v>
      </c>
    </row>
    <row r="129" spans="1:25" x14ac:dyDescent="0.25">
      <c r="A129" s="21">
        <v>128</v>
      </c>
      <c r="B129" s="22" t="s">
        <v>1828</v>
      </c>
      <c r="C129" s="22" t="s">
        <v>24</v>
      </c>
      <c r="D129" s="22" t="s">
        <v>31</v>
      </c>
      <c r="E129" s="22" t="s">
        <v>129</v>
      </c>
      <c r="F129" s="22" t="s">
        <v>130</v>
      </c>
      <c r="G129" s="22" t="s">
        <v>26</v>
      </c>
      <c r="H129" s="22" t="s">
        <v>233</v>
      </c>
      <c r="I129" s="22" t="s">
        <v>62</v>
      </c>
      <c r="J129" s="22" t="s">
        <v>46</v>
      </c>
      <c r="K129" s="22" t="s">
        <v>42</v>
      </c>
      <c r="L129" s="22">
        <v>1</v>
      </c>
      <c r="M129" s="22" t="s">
        <v>1561</v>
      </c>
      <c r="N129" s="22" t="s">
        <v>279</v>
      </c>
      <c r="O129" s="22" t="s">
        <v>280</v>
      </c>
      <c r="P129" s="22"/>
      <c r="Q129" s="22">
        <v>1</v>
      </c>
      <c r="R129" s="22" t="s">
        <v>30</v>
      </c>
      <c r="S129" s="40" t="s">
        <v>271</v>
      </c>
      <c r="T129" s="24">
        <v>7353.65</v>
      </c>
      <c r="U129" s="24"/>
      <c r="V129" s="24"/>
      <c r="W129" s="24">
        <v>11674.12</v>
      </c>
      <c r="X129" s="24">
        <v>4320.4700000000012</v>
      </c>
      <c r="Y129" s="24">
        <v>7353.65</v>
      </c>
    </row>
    <row r="130" spans="1:25" x14ac:dyDescent="0.25">
      <c r="A130" s="21">
        <v>129</v>
      </c>
      <c r="B130" s="22" t="s">
        <v>1828</v>
      </c>
      <c r="C130" s="22" t="s">
        <v>24</v>
      </c>
      <c r="D130" s="22" t="s">
        <v>31</v>
      </c>
      <c r="E130" s="22" t="s">
        <v>129</v>
      </c>
      <c r="F130" s="22" t="s">
        <v>130</v>
      </c>
      <c r="G130" s="22" t="s">
        <v>26</v>
      </c>
      <c r="H130" s="22" t="s">
        <v>241</v>
      </c>
      <c r="I130" s="22" t="s">
        <v>70</v>
      </c>
      <c r="J130" s="22" t="s">
        <v>71</v>
      </c>
      <c r="K130" s="22" t="s">
        <v>42</v>
      </c>
      <c r="L130" s="22">
        <v>1</v>
      </c>
      <c r="M130" s="22" t="s">
        <v>1562</v>
      </c>
      <c r="N130" s="22" t="s">
        <v>832</v>
      </c>
      <c r="O130" s="22" t="s">
        <v>833</v>
      </c>
      <c r="P130" s="22"/>
      <c r="Q130" s="22">
        <v>1</v>
      </c>
      <c r="R130" s="22" t="s">
        <v>30</v>
      </c>
      <c r="S130" s="40" t="s">
        <v>245</v>
      </c>
      <c r="T130" s="24">
        <v>5050.76</v>
      </c>
      <c r="U130" s="24"/>
      <c r="V130" s="24"/>
      <c r="W130" s="24">
        <v>12371.23</v>
      </c>
      <c r="X130" s="24">
        <v>7320.4699999999993</v>
      </c>
      <c r="Y130" s="24">
        <v>5050.76</v>
      </c>
    </row>
    <row r="131" spans="1:25" x14ac:dyDescent="0.25">
      <c r="A131" s="21">
        <v>130</v>
      </c>
      <c r="B131" s="22" t="s">
        <v>1828</v>
      </c>
      <c r="C131" s="22" t="s">
        <v>24</v>
      </c>
      <c r="D131" s="22" t="s">
        <v>31</v>
      </c>
      <c r="E131" s="22" t="s">
        <v>129</v>
      </c>
      <c r="F131" s="22" t="s">
        <v>130</v>
      </c>
      <c r="G131" s="22" t="s">
        <v>26</v>
      </c>
      <c r="H131" s="22" t="s">
        <v>233</v>
      </c>
      <c r="I131" s="22" t="s">
        <v>62</v>
      </c>
      <c r="J131" s="22" t="s">
        <v>46</v>
      </c>
      <c r="K131" s="22" t="s">
        <v>42</v>
      </c>
      <c r="L131" s="22">
        <v>1</v>
      </c>
      <c r="M131" s="22" t="s">
        <v>1563</v>
      </c>
      <c r="N131" s="22" t="s">
        <v>931</v>
      </c>
      <c r="O131" s="22" t="s">
        <v>932</v>
      </c>
      <c r="P131" s="22"/>
      <c r="Q131" s="22">
        <v>1</v>
      </c>
      <c r="R131" s="22" t="s">
        <v>30</v>
      </c>
      <c r="S131" s="40" t="s">
        <v>245</v>
      </c>
      <c r="T131" s="24">
        <v>4213.3900000000003</v>
      </c>
      <c r="U131" s="24"/>
      <c r="V131" s="24"/>
      <c r="W131" s="24">
        <v>11138.18</v>
      </c>
      <c r="X131" s="24">
        <v>6924.79</v>
      </c>
      <c r="Y131" s="24">
        <v>4213.3900000000003</v>
      </c>
    </row>
    <row r="132" spans="1:25" x14ac:dyDescent="0.25">
      <c r="A132" s="21">
        <v>131</v>
      </c>
      <c r="B132" s="22" t="s">
        <v>1828</v>
      </c>
      <c r="C132" s="22" t="s">
        <v>24</v>
      </c>
      <c r="D132" s="22" t="s">
        <v>31</v>
      </c>
      <c r="E132" s="22" t="s">
        <v>129</v>
      </c>
      <c r="F132" s="22" t="s">
        <v>130</v>
      </c>
      <c r="G132" s="22" t="s">
        <v>26</v>
      </c>
      <c r="H132" s="22" t="s">
        <v>233</v>
      </c>
      <c r="I132" s="22" t="s">
        <v>62</v>
      </c>
      <c r="J132" s="22" t="s">
        <v>46</v>
      </c>
      <c r="K132" s="22" t="s">
        <v>42</v>
      </c>
      <c r="L132" s="22">
        <v>1</v>
      </c>
      <c r="M132" s="22" t="s">
        <v>1564</v>
      </c>
      <c r="N132" s="22" t="s">
        <v>949</v>
      </c>
      <c r="O132" s="22" t="s">
        <v>950</v>
      </c>
      <c r="P132" s="22"/>
      <c r="Q132" s="22">
        <v>1</v>
      </c>
      <c r="R132" s="22" t="s">
        <v>30</v>
      </c>
      <c r="S132" s="40" t="s">
        <v>951</v>
      </c>
      <c r="T132" s="24">
        <v>6364.8</v>
      </c>
      <c r="U132" s="24"/>
      <c r="V132" s="24"/>
      <c r="W132" s="24">
        <v>8944.4500000000007</v>
      </c>
      <c r="X132" s="24">
        <v>2579.6500000000005</v>
      </c>
      <c r="Y132" s="24">
        <v>6364.8</v>
      </c>
    </row>
    <row r="133" spans="1:25" x14ac:dyDescent="0.25">
      <c r="A133" s="21">
        <v>132</v>
      </c>
      <c r="B133" s="22" t="s">
        <v>1828</v>
      </c>
      <c r="C133" s="22" t="s">
        <v>24</v>
      </c>
      <c r="D133" s="22" t="s">
        <v>54</v>
      </c>
      <c r="E133" s="22" t="s">
        <v>190</v>
      </c>
      <c r="F133" s="22" t="s">
        <v>191</v>
      </c>
      <c r="G133" s="22" t="s">
        <v>26</v>
      </c>
      <c r="H133" s="22" t="s">
        <v>233</v>
      </c>
      <c r="I133" s="22" t="s">
        <v>62</v>
      </c>
      <c r="J133" s="22" t="s">
        <v>46</v>
      </c>
      <c r="K133" s="22" t="s">
        <v>42</v>
      </c>
      <c r="L133" s="22">
        <v>1</v>
      </c>
      <c r="M133" s="22" t="s">
        <v>1566</v>
      </c>
      <c r="N133" s="22" t="s">
        <v>719</v>
      </c>
      <c r="O133" s="22" t="s">
        <v>720</v>
      </c>
      <c r="P133" s="22"/>
      <c r="Q133" s="22">
        <v>1</v>
      </c>
      <c r="R133" s="22" t="s">
        <v>30</v>
      </c>
      <c r="S133" s="40" t="s">
        <v>317</v>
      </c>
      <c r="T133" s="24">
        <v>5461.35</v>
      </c>
      <c r="U133" s="24"/>
      <c r="V133" s="24"/>
      <c r="W133" s="24">
        <v>8994.4500000000007</v>
      </c>
      <c r="X133" s="24">
        <v>3533.1</v>
      </c>
      <c r="Y133" s="24">
        <v>5461.35</v>
      </c>
    </row>
    <row r="134" spans="1:25" x14ac:dyDescent="0.25">
      <c r="A134" s="21">
        <v>133</v>
      </c>
      <c r="B134" s="22" t="s">
        <v>1828</v>
      </c>
      <c r="C134" s="22" t="s">
        <v>24</v>
      </c>
      <c r="D134" s="22" t="s">
        <v>31</v>
      </c>
      <c r="E134" s="22" t="s">
        <v>52</v>
      </c>
      <c r="F134" s="22" t="s">
        <v>53</v>
      </c>
      <c r="G134" s="22" t="s">
        <v>26</v>
      </c>
      <c r="H134" s="22" t="s">
        <v>233</v>
      </c>
      <c r="I134" s="22" t="s">
        <v>62</v>
      </c>
      <c r="J134" s="22" t="s">
        <v>46</v>
      </c>
      <c r="K134" s="22" t="s">
        <v>42</v>
      </c>
      <c r="L134" s="22">
        <v>1</v>
      </c>
      <c r="M134" s="22" t="s">
        <v>1567</v>
      </c>
      <c r="N134" s="22" t="s">
        <v>385</v>
      </c>
      <c r="O134" s="22" t="s">
        <v>386</v>
      </c>
      <c r="P134" s="22"/>
      <c r="Q134" s="22">
        <v>1</v>
      </c>
      <c r="R134" s="22" t="s">
        <v>30</v>
      </c>
      <c r="S134" s="40" t="s">
        <v>257</v>
      </c>
      <c r="T134" s="24">
        <v>6388.7800000000007</v>
      </c>
      <c r="U134" s="24"/>
      <c r="V134" s="24"/>
      <c r="W134" s="24">
        <v>8994.4500000000007</v>
      </c>
      <c r="X134" s="24">
        <v>2605.67</v>
      </c>
      <c r="Y134" s="24">
        <v>6388.7800000000007</v>
      </c>
    </row>
    <row r="135" spans="1:25" x14ac:dyDescent="0.25">
      <c r="A135" s="21">
        <v>134</v>
      </c>
      <c r="B135" s="22" t="s">
        <v>1828</v>
      </c>
      <c r="C135" s="22" t="s">
        <v>24</v>
      </c>
      <c r="D135" s="22" t="s">
        <v>31</v>
      </c>
      <c r="E135" s="22" t="s">
        <v>52</v>
      </c>
      <c r="F135" s="22" t="s">
        <v>53</v>
      </c>
      <c r="G135" s="22" t="s">
        <v>26</v>
      </c>
      <c r="H135" s="22" t="s">
        <v>233</v>
      </c>
      <c r="I135" s="22" t="s">
        <v>62</v>
      </c>
      <c r="J135" s="22" t="s">
        <v>46</v>
      </c>
      <c r="K135" s="22" t="s">
        <v>42</v>
      </c>
      <c r="L135" s="22">
        <v>1</v>
      </c>
      <c r="M135" s="22" t="s">
        <v>1568</v>
      </c>
      <c r="N135" s="22" t="s">
        <v>1208</v>
      </c>
      <c r="O135" s="22" t="s">
        <v>1209</v>
      </c>
      <c r="P135" s="22"/>
      <c r="Q135" s="22">
        <v>1</v>
      </c>
      <c r="R135" s="22" t="s">
        <v>30</v>
      </c>
      <c r="S135" s="40" t="s">
        <v>257</v>
      </c>
      <c r="T135" s="24">
        <v>7986.55</v>
      </c>
      <c r="U135" s="24"/>
      <c r="V135" s="24"/>
      <c r="W135" s="24">
        <v>11138.18</v>
      </c>
      <c r="X135" s="24">
        <v>3151.63</v>
      </c>
      <c r="Y135" s="24">
        <v>7986.55</v>
      </c>
    </row>
    <row r="136" spans="1:25" x14ac:dyDescent="0.25">
      <c r="A136" s="21">
        <v>135</v>
      </c>
      <c r="B136" s="22" t="s">
        <v>1828</v>
      </c>
      <c r="C136" s="22" t="s">
        <v>24</v>
      </c>
      <c r="D136" s="22" t="s">
        <v>47</v>
      </c>
      <c r="E136" s="22" t="s">
        <v>164</v>
      </c>
      <c r="F136" s="22" t="s">
        <v>165</v>
      </c>
      <c r="G136" s="22" t="s">
        <v>26</v>
      </c>
      <c r="H136" s="22" t="s">
        <v>253</v>
      </c>
      <c r="I136" s="22" t="s">
        <v>34</v>
      </c>
      <c r="J136" s="22" t="s">
        <v>28</v>
      </c>
      <c r="K136" s="22" t="s">
        <v>29</v>
      </c>
      <c r="L136" s="22">
        <v>1</v>
      </c>
      <c r="M136" s="22" t="s">
        <v>1569</v>
      </c>
      <c r="N136" s="22" t="s">
        <v>939</v>
      </c>
      <c r="O136" s="22" t="s">
        <v>940</v>
      </c>
      <c r="P136" s="22"/>
      <c r="Q136" s="22">
        <v>1</v>
      </c>
      <c r="R136" s="22" t="s">
        <v>30</v>
      </c>
      <c r="S136" s="40" t="s">
        <v>941</v>
      </c>
      <c r="T136" s="24">
        <v>15253.29</v>
      </c>
      <c r="U136" s="24"/>
      <c r="V136" s="24"/>
      <c r="W136" s="24">
        <v>20776.050000000003</v>
      </c>
      <c r="X136" s="24">
        <v>5522.7600000000011</v>
      </c>
      <c r="Y136" s="24">
        <v>15253.29</v>
      </c>
    </row>
    <row r="137" spans="1:25" x14ac:dyDescent="0.25">
      <c r="A137" s="21">
        <v>136</v>
      </c>
      <c r="B137" s="22" t="s">
        <v>1828</v>
      </c>
      <c r="C137" s="22" t="s">
        <v>24</v>
      </c>
      <c r="D137" s="22" t="s">
        <v>54</v>
      </c>
      <c r="E137" s="22" t="s">
        <v>146</v>
      </c>
      <c r="F137" s="22" t="s">
        <v>147</v>
      </c>
      <c r="G137" s="22" t="s">
        <v>26</v>
      </c>
      <c r="H137" s="22" t="s">
        <v>241</v>
      </c>
      <c r="I137" s="22" t="s">
        <v>70</v>
      </c>
      <c r="J137" s="22" t="s">
        <v>71</v>
      </c>
      <c r="K137" s="22" t="s">
        <v>42</v>
      </c>
      <c r="L137" s="22">
        <v>1</v>
      </c>
      <c r="M137" s="22" t="s">
        <v>1570</v>
      </c>
      <c r="N137" s="22" t="s">
        <v>454</v>
      </c>
      <c r="O137" s="22" t="s">
        <v>455</v>
      </c>
      <c r="P137" s="22"/>
      <c r="Q137" s="22">
        <v>1</v>
      </c>
      <c r="R137" s="22" t="s">
        <v>30</v>
      </c>
      <c r="S137" s="40" t="s">
        <v>271</v>
      </c>
      <c r="T137" s="24">
        <v>7998.35</v>
      </c>
      <c r="U137" s="24"/>
      <c r="V137" s="24"/>
      <c r="W137" s="24">
        <v>12371.23</v>
      </c>
      <c r="X137" s="24">
        <v>4372.8799999999992</v>
      </c>
      <c r="Y137" s="24">
        <v>7998.35</v>
      </c>
    </row>
    <row r="138" spans="1:25" x14ac:dyDescent="0.25">
      <c r="A138" s="21">
        <v>137</v>
      </c>
      <c r="B138" s="22" t="s">
        <v>1828</v>
      </c>
      <c r="C138" s="22" t="s">
        <v>24</v>
      </c>
      <c r="D138" s="22" t="s">
        <v>54</v>
      </c>
      <c r="E138" s="22" t="s">
        <v>146</v>
      </c>
      <c r="F138" s="22" t="s">
        <v>147</v>
      </c>
      <c r="G138" s="22" t="s">
        <v>26</v>
      </c>
      <c r="H138" s="22" t="s">
        <v>241</v>
      </c>
      <c r="I138" s="22" t="s">
        <v>70</v>
      </c>
      <c r="J138" s="22" t="s">
        <v>71</v>
      </c>
      <c r="K138" s="22" t="s">
        <v>42</v>
      </c>
      <c r="L138" s="22">
        <v>1</v>
      </c>
      <c r="M138" s="22" t="s">
        <v>1571</v>
      </c>
      <c r="N138" s="22" t="s">
        <v>979</v>
      </c>
      <c r="O138" s="22" t="s">
        <v>980</v>
      </c>
      <c r="P138" s="22"/>
      <c r="Q138" s="22">
        <v>1</v>
      </c>
      <c r="R138" s="22" t="s">
        <v>30</v>
      </c>
      <c r="S138" s="40" t="s">
        <v>245</v>
      </c>
      <c r="T138" s="24">
        <v>9034.1200000000008</v>
      </c>
      <c r="U138" s="24"/>
      <c r="V138" s="24"/>
      <c r="W138" s="24">
        <v>11777.369999999999</v>
      </c>
      <c r="X138" s="24">
        <v>2743.2499999999982</v>
      </c>
      <c r="Y138" s="24">
        <v>9034.1200000000008</v>
      </c>
    </row>
    <row r="139" spans="1:25" x14ac:dyDescent="0.25">
      <c r="A139" s="21">
        <v>138</v>
      </c>
      <c r="B139" s="22" t="s">
        <v>1828</v>
      </c>
      <c r="C139" s="22" t="s">
        <v>24</v>
      </c>
      <c r="D139" s="22" t="s">
        <v>54</v>
      </c>
      <c r="E139" s="22" t="s">
        <v>146</v>
      </c>
      <c r="F139" s="22" t="s">
        <v>147</v>
      </c>
      <c r="G139" s="22" t="s">
        <v>26</v>
      </c>
      <c r="H139" s="22" t="s">
        <v>233</v>
      </c>
      <c r="I139" s="22" t="s">
        <v>62</v>
      </c>
      <c r="J139" s="22" t="s">
        <v>46</v>
      </c>
      <c r="K139" s="22" t="s">
        <v>42</v>
      </c>
      <c r="L139" s="22">
        <v>1</v>
      </c>
      <c r="M139" s="22" t="s">
        <v>1572</v>
      </c>
      <c r="N139" s="22" t="s">
        <v>1276</v>
      </c>
      <c r="O139" s="22" t="s">
        <v>1277</v>
      </c>
      <c r="P139" s="22"/>
      <c r="Q139" s="22">
        <v>1</v>
      </c>
      <c r="R139" s="22" t="s">
        <v>30</v>
      </c>
      <c r="S139" s="40" t="s">
        <v>174</v>
      </c>
      <c r="T139" s="24">
        <v>7486.2799999999988</v>
      </c>
      <c r="U139" s="24"/>
      <c r="V139" s="24"/>
      <c r="W139" s="24">
        <v>11222.17</v>
      </c>
      <c r="X139" s="24">
        <v>3735.8900000000008</v>
      </c>
      <c r="Y139" s="24">
        <v>7486.2799999999988</v>
      </c>
    </row>
    <row r="140" spans="1:25" x14ac:dyDescent="0.25">
      <c r="A140" s="21">
        <v>139</v>
      </c>
      <c r="B140" s="22" t="s">
        <v>1828</v>
      </c>
      <c r="C140" s="22" t="s">
        <v>24</v>
      </c>
      <c r="D140" s="22" t="s">
        <v>31</v>
      </c>
      <c r="E140" s="22" t="s">
        <v>114</v>
      </c>
      <c r="F140" s="22" t="s">
        <v>115</v>
      </c>
      <c r="G140" s="22" t="s">
        <v>26</v>
      </c>
      <c r="H140" s="22" t="s">
        <v>233</v>
      </c>
      <c r="I140" s="22" t="s">
        <v>62</v>
      </c>
      <c r="J140" s="22" t="s">
        <v>46</v>
      </c>
      <c r="K140" s="22" t="s">
        <v>42</v>
      </c>
      <c r="L140" s="22">
        <v>1</v>
      </c>
      <c r="M140" s="22" t="s">
        <v>1574</v>
      </c>
      <c r="N140" s="22" t="s">
        <v>1075</v>
      </c>
      <c r="O140" s="22" t="s">
        <v>1076</v>
      </c>
      <c r="P140" s="22"/>
      <c r="Q140" s="22">
        <v>1</v>
      </c>
      <c r="R140" s="22" t="s">
        <v>30</v>
      </c>
      <c r="S140" s="40" t="s">
        <v>245</v>
      </c>
      <c r="T140" s="24">
        <v>7025.89</v>
      </c>
      <c r="U140" s="24"/>
      <c r="V140" s="24"/>
      <c r="W140" s="24">
        <v>10870.220000000001</v>
      </c>
      <c r="X140" s="24">
        <v>3844.3300000000008</v>
      </c>
      <c r="Y140" s="24">
        <v>7025.89</v>
      </c>
    </row>
    <row r="141" spans="1:25" x14ac:dyDescent="0.25">
      <c r="A141" s="21">
        <v>140</v>
      </c>
      <c r="B141" s="22" t="s">
        <v>1828</v>
      </c>
      <c r="C141" s="22" t="s">
        <v>24</v>
      </c>
      <c r="D141" s="22" t="s">
        <v>31</v>
      </c>
      <c r="E141" s="22" t="s">
        <v>114</v>
      </c>
      <c r="F141" s="22" t="s">
        <v>115</v>
      </c>
      <c r="G141" s="22" t="s">
        <v>26</v>
      </c>
      <c r="H141" s="22"/>
      <c r="I141" s="22" t="s">
        <v>41</v>
      </c>
      <c r="J141" s="22"/>
      <c r="K141" s="22"/>
      <c r="L141" s="22">
        <v>1</v>
      </c>
      <c r="M141" s="22" t="s">
        <v>1573</v>
      </c>
      <c r="N141" s="22" t="s">
        <v>1178</v>
      </c>
      <c r="O141" s="22" t="s">
        <v>1179</v>
      </c>
      <c r="P141" s="22"/>
      <c r="Q141" s="22">
        <v>1</v>
      </c>
      <c r="R141" s="22" t="s">
        <v>30</v>
      </c>
      <c r="S141" s="40" t="s">
        <v>271</v>
      </c>
      <c r="T141" s="24">
        <v>9832.3999999999978</v>
      </c>
      <c r="U141" s="24"/>
      <c r="V141" s="24"/>
      <c r="W141" s="24">
        <v>13167.3</v>
      </c>
      <c r="X141" s="24">
        <v>3334.9000000000005</v>
      </c>
      <c r="Y141" s="24">
        <v>9832.3999999999978</v>
      </c>
    </row>
    <row r="142" spans="1:25" x14ac:dyDescent="0.25">
      <c r="A142" s="21">
        <v>141</v>
      </c>
      <c r="B142" s="22" t="s">
        <v>1828</v>
      </c>
      <c r="C142" s="22" t="s">
        <v>24</v>
      </c>
      <c r="D142" s="22" t="s">
        <v>47</v>
      </c>
      <c r="E142" s="22" t="s">
        <v>112</v>
      </c>
      <c r="F142" s="22" t="s">
        <v>113</v>
      </c>
      <c r="G142" s="22" t="s">
        <v>26</v>
      </c>
      <c r="H142" s="22" t="s">
        <v>233</v>
      </c>
      <c r="I142" s="22" t="s">
        <v>62</v>
      </c>
      <c r="J142" s="22" t="s">
        <v>46</v>
      </c>
      <c r="K142" s="22" t="s">
        <v>42</v>
      </c>
      <c r="L142" s="22">
        <v>1</v>
      </c>
      <c r="M142" s="22" t="s">
        <v>1575</v>
      </c>
      <c r="N142" s="22" t="s">
        <v>996</v>
      </c>
      <c r="O142" s="22" t="s">
        <v>997</v>
      </c>
      <c r="P142" s="22"/>
      <c r="Q142" s="22">
        <v>1</v>
      </c>
      <c r="R142" s="22" t="s">
        <v>30</v>
      </c>
      <c r="S142" s="40" t="s">
        <v>245</v>
      </c>
      <c r="T142" s="24">
        <v>1887.8700000000008</v>
      </c>
      <c r="U142" s="24"/>
      <c r="V142" s="24"/>
      <c r="W142" s="24">
        <v>10870.220000000001</v>
      </c>
      <c r="X142" s="24">
        <v>8982.35</v>
      </c>
      <c r="Y142" s="24">
        <v>1887.8700000000008</v>
      </c>
    </row>
    <row r="143" spans="1:25" x14ac:dyDescent="0.25">
      <c r="A143" s="21">
        <v>142</v>
      </c>
      <c r="B143" s="22" t="s">
        <v>1828</v>
      </c>
      <c r="C143" s="22" t="s">
        <v>24</v>
      </c>
      <c r="D143" s="22" t="s">
        <v>38</v>
      </c>
      <c r="E143" s="22" t="s">
        <v>122</v>
      </c>
      <c r="F143" s="22" t="s">
        <v>123</v>
      </c>
      <c r="G143" s="22" t="s">
        <v>26</v>
      </c>
      <c r="H143" s="22" t="s">
        <v>233</v>
      </c>
      <c r="I143" s="22" t="s">
        <v>62</v>
      </c>
      <c r="J143" s="22" t="s">
        <v>46</v>
      </c>
      <c r="K143" s="22" t="s">
        <v>42</v>
      </c>
      <c r="L143" s="22">
        <v>1</v>
      </c>
      <c r="M143" s="22" t="s">
        <v>1577</v>
      </c>
      <c r="N143" s="22" t="s">
        <v>722</v>
      </c>
      <c r="O143" s="22" t="s">
        <v>723</v>
      </c>
      <c r="P143" s="22"/>
      <c r="Q143" s="22">
        <v>1</v>
      </c>
      <c r="R143" s="22" t="s">
        <v>30</v>
      </c>
      <c r="S143" s="40" t="s">
        <v>245</v>
      </c>
      <c r="T143" s="24">
        <v>2107.3300000000008</v>
      </c>
      <c r="U143" s="24"/>
      <c r="V143" s="24"/>
      <c r="W143" s="24">
        <v>8994.4500000000007</v>
      </c>
      <c r="X143" s="24">
        <v>6887.12</v>
      </c>
      <c r="Y143" s="24">
        <v>2107.3300000000008</v>
      </c>
    </row>
    <row r="144" spans="1:25" x14ac:dyDescent="0.25">
      <c r="A144" s="21">
        <v>143</v>
      </c>
      <c r="B144" s="22" t="s">
        <v>1828</v>
      </c>
      <c r="C144" s="22" t="s">
        <v>24</v>
      </c>
      <c r="D144" s="22" t="s">
        <v>38</v>
      </c>
      <c r="E144" s="22" t="s">
        <v>122</v>
      </c>
      <c r="F144" s="22" t="s">
        <v>123</v>
      </c>
      <c r="G144" s="22" t="s">
        <v>26</v>
      </c>
      <c r="H144" s="22" t="s">
        <v>233</v>
      </c>
      <c r="I144" s="22" t="s">
        <v>62</v>
      </c>
      <c r="J144" s="22" t="s">
        <v>46</v>
      </c>
      <c r="K144" s="22" t="s">
        <v>42</v>
      </c>
      <c r="L144" s="22">
        <v>1</v>
      </c>
      <c r="M144" s="22" t="s">
        <v>1578</v>
      </c>
      <c r="N144" s="22" t="s">
        <v>778</v>
      </c>
      <c r="O144" s="22" t="s">
        <v>779</v>
      </c>
      <c r="P144" s="22"/>
      <c r="Q144" s="22">
        <v>1</v>
      </c>
      <c r="R144" s="22" t="s">
        <v>30</v>
      </c>
      <c r="S144" s="40" t="s">
        <v>245</v>
      </c>
      <c r="T144" s="24">
        <v>4019.3500000000004</v>
      </c>
      <c r="U144" s="24"/>
      <c r="V144" s="24"/>
      <c r="W144" s="24">
        <v>10208.050000000001</v>
      </c>
      <c r="X144" s="24">
        <v>6188.7000000000007</v>
      </c>
      <c r="Y144" s="24">
        <v>4019.3500000000004</v>
      </c>
    </row>
    <row r="145" spans="1:25" x14ac:dyDescent="0.25">
      <c r="A145" s="21">
        <v>144</v>
      </c>
      <c r="B145" s="22" t="s">
        <v>1828</v>
      </c>
      <c r="C145" s="22" t="s">
        <v>24</v>
      </c>
      <c r="D145" s="22" t="s">
        <v>38</v>
      </c>
      <c r="E145" s="22" t="s">
        <v>122</v>
      </c>
      <c r="F145" s="22" t="s">
        <v>123</v>
      </c>
      <c r="G145" s="22" t="s">
        <v>26</v>
      </c>
      <c r="H145" s="22" t="s">
        <v>233</v>
      </c>
      <c r="I145" s="22" t="s">
        <v>62</v>
      </c>
      <c r="J145" s="22" t="s">
        <v>46</v>
      </c>
      <c r="K145" s="22" t="s">
        <v>42</v>
      </c>
      <c r="L145" s="22">
        <v>1</v>
      </c>
      <c r="M145" s="22" t="s">
        <v>1579</v>
      </c>
      <c r="N145" s="22" t="s">
        <v>817</v>
      </c>
      <c r="O145" s="22" t="s">
        <v>818</v>
      </c>
      <c r="P145" s="22"/>
      <c r="Q145" s="22">
        <v>1</v>
      </c>
      <c r="R145" s="22" t="s">
        <v>30</v>
      </c>
      <c r="S145" s="40" t="s">
        <v>245</v>
      </c>
      <c r="T145" s="24">
        <v>5008.59</v>
      </c>
      <c r="U145" s="24"/>
      <c r="V145" s="24"/>
      <c r="W145" s="24">
        <v>8994.4500000000007</v>
      </c>
      <c r="X145" s="24">
        <v>3985.86</v>
      </c>
      <c r="Y145" s="24">
        <v>5008.59</v>
      </c>
    </row>
    <row r="146" spans="1:25" x14ac:dyDescent="0.25">
      <c r="A146" s="21">
        <v>145</v>
      </c>
      <c r="B146" s="22" t="s">
        <v>1828</v>
      </c>
      <c r="C146" s="22" t="s">
        <v>24</v>
      </c>
      <c r="D146" s="22" t="s">
        <v>38</v>
      </c>
      <c r="E146" s="22" t="s">
        <v>122</v>
      </c>
      <c r="F146" s="22" t="s">
        <v>123</v>
      </c>
      <c r="G146" s="22" t="s">
        <v>26</v>
      </c>
      <c r="H146" s="22" t="s">
        <v>241</v>
      </c>
      <c r="I146" s="22" t="s">
        <v>70</v>
      </c>
      <c r="J146" s="22" t="s">
        <v>71</v>
      </c>
      <c r="K146" s="22" t="s">
        <v>42</v>
      </c>
      <c r="L146" s="22">
        <v>1</v>
      </c>
      <c r="M146" s="22" t="s">
        <v>1580</v>
      </c>
      <c r="N146" s="22" t="s">
        <v>946</v>
      </c>
      <c r="O146" s="22" t="s">
        <v>947</v>
      </c>
      <c r="P146" s="22"/>
      <c r="Q146" s="22">
        <v>1</v>
      </c>
      <c r="R146" s="22" t="s">
        <v>30</v>
      </c>
      <c r="S146" s="40" t="s">
        <v>245</v>
      </c>
      <c r="T146" s="24">
        <v>7396.52</v>
      </c>
      <c r="U146" s="24"/>
      <c r="V146" s="24"/>
      <c r="W146" s="24">
        <v>11480.43</v>
      </c>
      <c r="X146" s="24">
        <v>4083.91</v>
      </c>
      <c r="Y146" s="24">
        <v>7396.52</v>
      </c>
    </row>
    <row r="147" spans="1:25" x14ac:dyDescent="0.25">
      <c r="A147" s="21">
        <v>146</v>
      </c>
      <c r="B147" s="22" t="s">
        <v>1828</v>
      </c>
      <c r="C147" s="22" t="s">
        <v>24</v>
      </c>
      <c r="D147" s="22" t="s">
        <v>38</v>
      </c>
      <c r="E147" s="22" t="s">
        <v>122</v>
      </c>
      <c r="F147" s="22" t="s">
        <v>123</v>
      </c>
      <c r="G147" s="22" t="s">
        <v>26</v>
      </c>
      <c r="H147" s="22" t="s">
        <v>253</v>
      </c>
      <c r="I147" s="22" t="s">
        <v>34</v>
      </c>
      <c r="J147" s="22" t="s">
        <v>28</v>
      </c>
      <c r="K147" s="22" t="s">
        <v>29</v>
      </c>
      <c r="L147" s="22">
        <v>1</v>
      </c>
      <c r="M147" s="22" t="s">
        <v>1581</v>
      </c>
      <c r="N147" s="22" t="s">
        <v>589</v>
      </c>
      <c r="O147" s="22" t="s">
        <v>590</v>
      </c>
      <c r="P147" s="22"/>
      <c r="Q147" s="22">
        <v>1</v>
      </c>
      <c r="R147" s="22" t="s">
        <v>30</v>
      </c>
      <c r="S147" s="40" t="s">
        <v>257</v>
      </c>
      <c r="T147" s="24">
        <v>14700.240000000002</v>
      </c>
      <c r="U147" s="24"/>
      <c r="V147" s="24"/>
      <c r="W147" s="24">
        <v>20343.620000000003</v>
      </c>
      <c r="X147" s="24">
        <v>5643.3800000000019</v>
      </c>
      <c r="Y147" s="24">
        <v>14700.240000000002</v>
      </c>
    </row>
    <row r="148" spans="1:25" x14ac:dyDescent="0.25">
      <c r="A148" s="21">
        <v>147</v>
      </c>
      <c r="B148" s="22" t="s">
        <v>1828</v>
      </c>
      <c r="C148" s="22" t="s">
        <v>24</v>
      </c>
      <c r="D148" s="22"/>
      <c r="E148" s="22"/>
      <c r="F148" s="22"/>
      <c r="G148" s="22"/>
      <c r="H148" s="22" t="s">
        <v>253</v>
      </c>
      <c r="I148" s="22" t="s">
        <v>34</v>
      </c>
      <c r="J148" s="22" t="s">
        <v>28</v>
      </c>
      <c r="K148" s="22" t="s">
        <v>29</v>
      </c>
      <c r="L148" s="22">
        <v>1</v>
      </c>
      <c r="M148" s="22" t="s">
        <v>1813</v>
      </c>
      <c r="N148" s="22" t="s">
        <v>229</v>
      </c>
      <c r="O148" s="22" t="s">
        <v>230</v>
      </c>
      <c r="P148" s="22"/>
      <c r="Q148" s="22">
        <v>1</v>
      </c>
      <c r="R148" s="22" t="s">
        <v>30</v>
      </c>
      <c r="S148" s="40">
        <v>42552</v>
      </c>
      <c r="T148" s="24">
        <v>11719.550000000001</v>
      </c>
      <c r="U148" s="24"/>
      <c r="V148" s="24"/>
      <c r="W148" s="24">
        <v>15710.5</v>
      </c>
      <c r="X148" s="24">
        <v>3990.9499999999994</v>
      </c>
      <c r="Y148" s="24">
        <v>11719.550000000001</v>
      </c>
    </row>
    <row r="149" spans="1:25" x14ac:dyDescent="0.25">
      <c r="A149" s="21">
        <v>148</v>
      </c>
      <c r="B149" s="22" t="s">
        <v>1828</v>
      </c>
      <c r="C149" s="22" t="s">
        <v>24</v>
      </c>
      <c r="D149" s="22" t="s">
        <v>31</v>
      </c>
      <c r="E149" s="22" t="s">
        <v>74</v>
      </c>
      <c r="F149" s="22" t="s">
        <v>75</v>
      </c>
      <c r="G149" s="22" t="s">
        <v>26</v>
      </c>
      <c r="H149" s="22" t="s">
        <v>253</v>
      </c>
      <c r="I149" s="22" t="s">
        <v>34</v>
      </c>
      <c r="J149" s="22" t="s">
        <v>28</v>
      </c>
      <c r="K149" s="22" t="s">
        <v>29</v>
      </c>
      <c r="L149" s="22">
        <v>1</v>
      </c>
      <c r="M149" s="22" t="s">
        <v>1583</v>
      </c>
      <c r="N149" s="22" t="s">
        <v>1313</v>
      </c>
      <c r="O149" s="22" t="s">
        <v>1314</v>
      </c>
      <c r="P149" s="22"/>
      <c r="Q149" s="22">
        <v>1</v>
      </c>
      <c r="R149" s="22" t="s">
        <v>30</v>
      </c>
      <c r="S149" s="40" t="s">
        <v>271</v>
      </c>
      <c r="T149" s="24">
        <v>11954.78</v>
      </c>
      <c r="U149" s="24"/>
      <c r="V149" s="24"/>
      <c r="W149" s="24">
        <v>15815.18</v>
      </c>
      <c r="X149" s="24">
        <v>3860.4</v>
      </c>
      <c r="Y149" s="24">
        <v>11954.78</v>
      </c>
    </row>
    <row r="150" spans="1:25" x14ac:dyDescent="0.25">
      <c r="A150" s="21">
        <v>149</v>
      </c>
      <c r="B150" s="22" t="s">
        <v>1828</v>
      </c>
      <c r="C150" s="22" t="s">
        <v>24</v>
      </c>
      <c r="D150" s="22" t="s">
        <v>31</v>
      </c>
      <c r="E150" s="22" t="s">
        <v>74</v>
      </c>
      <c r="F150" s="22" t="s">
        <v>75</v>
      </c>
      <c r="G150" s="22" t="s">
        <v>26</v>
      </c>
      <c r="H150" s="22" t="s">
        <v>233</v>
      </c>
      <c r="I150" s="22" t="s">
        <v>62</v>
      </c>
      <c r="J150" s="22" t="s">
        <v>46</v>
      </c>
      <c r="K150" s="22" t="s">
        <v>42</v>
      </c>
      <c r="L150" s="22">
        <v>1</v>
      </c>
      <c r="M150" s="22" t="s">
        <v>1584</v>
      </c>
      <c r="N150" s="22" t="s">
        <v>857</v>
      </c>
      <c r="O150" s="22" t="s">
        <v>858</v>
      </c>
      <c r="P150" s="22"/>
      <c r="Q150" s="22">
        <v>1</v>
      </c>
      <c r="R150" s="22" t="s">
        <v>30</v>
      </c>
      <c r="S150" s="40" t="s">
        <v>245</v>
      </c>
      <c r="T150" s="24">
        <v>6982.84</v>
      </c>
      <c r="U150" s="24"/>
      <c r="V150" s="24"/>
      <c r="W150" s="24">
        <v>11674.12</v>
      </c>
      <c r="X150" s="24">
        <v>4691.2800000000007</v>
      </c>
      <c r="Y150" s="24">
        <v>6982.84</v>
      </c>
    </row>
    <row r="151" spans="1:25" x14ac:dyDescent="0.25">
      <c r="A151" s="21">
        <v>150</v>
      </c>
      <c r="B151" s="22" t="s">
        <v>1828</v>
      </c>
      <c r="C151" s="22" t="s">
        <v>24</v>
      </c>
      <c r="D151" s="22" t="s">
        <v>31</v>
      </c>
      <c r="E151" s="22" t="s">
        <v>74</v>
      </c>
      <c r="F151" s="22" t="s">
        <v>75</v>
      </c>
      <c r="G151" s="22" t="s">
        <v>26</v>
      </c>
      <c r="H151" s="22" t="s">
        <v>233</v>
      </c>
      <c r="I151" s="22" t="s">
        <v>62</v>
      </c>
      <c r="J151" s="22" t="s">
        <v>46</v>
      </c>
      <c r="K151" s="22" t="s">
        <v>42</v>
      </c>
      <c r="L151" s="22">
        <v>1</v>
      </c>
      <c r="M151" s="22" t="s">
        <v>1585</v>
      </c>
      <c r="N151" s="22" t="s">
        <v>887</v>
      </c>
      <c r="O151" s="22" t="s">
        <v>888</v>
      </c>
      <c r="P151" s="22"/>
      <c r="Q151" s="22">
        <v>1</v>
      </c>
      <c r="R151" s="22" t="s">
        <v>30</v>
      </c>
      <c r="S151" s="40" t="s">
        <v>245</v>
      </c>
      <c r="T151" s="24">
        <v>8502.2900000000009</v>
      </c>
      <c r="U151" s="24"/>
      <c r="V151" s="24"/>
      <c r="W151" s="24">
        <v>11406.150000000001</v>
      </c>
      <c r="X151" s="24">
        <v>2903.860000000001</v>
      </c>
      <c r="Y151" s="24">
        <v>8502.2900000000009</v>
      </c>
    </row>
    <row r="152" spans="1:25" x14ac:dyDescent="0.25">
      <c r="A152" s="21">
        <v>151</v>
      </c>
      <c r="B152" s="22" t="s">
        <v>1828</v>
      </c>
      <c r="C152" s="22" t="s">
        <v>24</v>
      </c>
      <c r="D152" s="22" t="s">
        <v>31</v>
      </c>
      <c r="E152" s="22" t="s">
        <v>74</v>
      </c>
      <c r="F152" s="22" t="s">
        <v>75</v>
      </c>
      <c r="G152" s="22" t="s">
        <v>26</v>
      </c>
      <c r="H152" s="22" t="s">
        <v>233</v>
      </c>
      <c r="I152" s="22" t="s">
        <v>62</v>
      </c>
      <c r="J152" s="22" t="s">
        <v>46</v>
      </c>
      <c r="K152" s="22" t="s">
        <v>42</v>
      </c>
      <c r="L152" s="22">
        <v>1</v>
      </c>
      <c r="M152" s="22" t="s">
        <v>1586</v>
      </c>
      <c r="N152" s="22" t="s">
        <v>905</v>
      </c>
      <c r="O152" s="22" t="s">
        <v>906</v>
      </c>
      <c r="P152" s="22"/>
      <c r="Q152" s="22">
        <v>1</v>
      </c>
      <c r="R152" s="22" t="s">
        <v>30</v>
      </c>
      <c r="S152" s="40" t="s">
        <v>245</v>
      </c>
      <c r="T152" s="24">
        <v>8708.02</v>
      </c>
      <c r="U152" s="24"/>
      <c r="V152" s="24"/>
      <c r="W152" s="24">
        <v>11674.12</v>
      </c>
      <c r="X152" s="24">
        <v>2966.1000000000008</v>
      </c>
      <c r="Y152" s="24">
        <v>8708.02</v>
      </c>
    </row>
    <row r="153" spans="1:25" x14ac:dyDescent="0.25">
      <c r="A153" s="21">
        <v>152</v>
      </c>
      <c r="B153" s="22" t="s">
        <v>1828</v>
      </c>
      <c r="C153" s="22" t="s">
        <v>24</v>
      </c>
      <c r="D153" s="22" t="s">
        <v>31</v>
      </c>
      <c r="E153" s="22" t="s">
        <v>74</v>
      </c>
      <c r="F153" s="22" t="s">
        <v>75</v>
      </c>
      <c r="G153" s="22" t="s">
        <v>26</v>
      </c>
      <c r="H153" s="22" t="s">
        <v>233</v>
      </c>
      <c r="I153" s="22" t="s">
        <v>62</v>
      </c>
      <c r="J153" s="22" t="s">
        <v>46</v>
      </c>
      <c r="K153" s="22" t="s">
        <v>42</v>
      </c>
      <c r="L153" s="22">
        <v>1</v>
      </c>
      <c r="M153" s="22" t="s">
        <v>1587</v>
      </c>
      <c r="N153" s="22" t="s">
        <v>1071</v>
      </c>
      <c r="O153" s="22" t="s">
        <v>1072</v>
      </c>
      <c r="P153" s="22"/>
      <c r="Q153" s="22">
        <v>1</v>
      </c>
      <c r="R153" s="22" t="s">
        <v>30</v>
      </c>
      <c r="S153" s="40" t="s">
        <v>245</v>
      </c>
      <c r="T153" s="24">
        <v>9008.02</v>
      </c>
      <c r="U153" s="24"/>
      <c r="V153" s="24"/>
      <c r="W153" s="24">
        <v>11674.12</v>
      </c>
      <c r="X153" s="24">
        <v>2666.1000000000008</v>
      </c>
      <c r="Y153" s="24">
        <v>9008.02</v>
      </c>
    </row>
    <row r="154" spans="1:25" x14ac:dyDescent="0.25">
      <c r="A154" s="21">
        <v>153</v>
      </c>
      <c r="B154" s="22" t="s">
        <v>1828</v>
      </c>
      <c r="C154" s="22" t="s">
        <v>24</v>
      </c>
      <c r="D154" s="22" t="s">
        <v>31</v>
      </c>
      <c r="E154" s="22" t="s">
        <v>74</v>
      </c>
      <c r="F154" s="22" t="s">
        <v>75</v>
      </c>
      <c r="G154" s="22" t="s">
        <v>26</v>
      </c>
      <c r="H154" s="22" t="s">
        <v>233</v>
      </c>
      <c r="I154" s="22" t="s">
        <v>62</v>
      </c>
      <c r="J154" s="22" t="s">
        <v>46</v>
      </c>
      <c r="K154" s="22" t="s">
        <v>42</v>
      </c>
      <c r="L154" s="22">
        <v>1</v>
      </c>
      <c r="M154" s="22" t="s">
        <v>1588</v>
      </c>
      <c r="N154" s="22" t="s">
        <v>1154</v>
      </c>
      <c r="O154" s="22" t="s">
        <v>1155</v>
      </c>
      <c r="P154" s="22"/>
      <c r="Q154" s="22">
        <v>1</v>
      </c>
      <c r="R154" s="22" t="s">
        <v>30</v>
      </c>
      <c r="S154" s="40" t="s">
        <v>245</v>
      </c>
      <c r="T154" s="24">
        <v>6180.85</v>
      </c>
      <c r="U154" s="24"/>
      <c r="V154" s="24"/>
      <c r="W154" s="24">
        <v>8994.4500000000007</v>
      </c>
      <c r="X154" s="24">
        <v>2813.6</v>
      </c>
      <c r="Y154" s="24">
        <v>6180.85</v>
      </c>
    </row>
    <row r="155" spans="1:25" x14ac:dyDescent="0.25">
      <c r="A155" s="21">
        <v>154</v>
      </c>
      <c r="B155" s="22" t="s">
        <v>1828</v>
      </c>
      <c r="C155" s="22" t="s">
        <v>24</v>
      </c>
      <c r="D155" s="22" t="s">
        <v>31</v>
      </c>
      <c r="E155" s="22" t="s">
        <v>74</v>
      </c>
      <c r="F155" s="22" t="s">
        <v>75</v>
      </c>
      <c r="G155" s="22" t="s">
        <v>26</v>
      </c>
      <c r="H155" s="22" t="s">
        <v>233</v>
      </c>
      <c r="I155" s="22" t="s">
        <v>62</v>
      </c>
      <c r="J155" s="22" t="s">
        <v>46</v>
      </c>
      <c r="K155" s="22" t="s">
        <v>42</v>
      </c>
      <c r="L155" s="22">
        <v>1</v>
      </c>
      <c r="M155" s="22" t="s">
        <v>1589</v>
      </c>
      <c r="N155" s="22" t="s">
        <v>1238</v>
      </c>
      <c r="O155" s="22" t="s">
        <v>1239</v>
      </c>
      <c r="P155" s="22"/>
      <c r="Q155" s="22">
        <v>1</v>
      </c>
      <c r="R155" s="22" t="s">
        <v>30</v>
      </c>
      <c r="S155" s="40" t="s">
        <v>245</v>
      </c>
      <c r="T155" s="24">
        <v>8797.2900000000009</v>
      </c>
      <c r="U155" s="24"/>
      <c r="V155" s="24"/>
      <c r="W155" s="24">
        <v>11406.150000000001</v>
      </c>
      <c r="X155" s="24">
        <v>2608.860000000001</v>
      </c>
      <c r="Y155" s="24">
        <v>8797.2900000000009</v>
      </c>
    </row>
    <row r="156" spans="1:25" x14ac:dyDescent="0.25">
      <c r="A156" s="21">
        <v>155</v>
      </c>
      <c r="B156" s="22" t="s">
        <v>1828</v>
      </c>
      <c r="C156" s="22" t="s">
        <v>24</v>
      </c>
      <c r="D156" s="22" t="s">
        <v>31</v>
      </c>
      <c r="E156" s="22" t="s">
        <v>74</v>
      </c>
      <c r="F156" s="22" t="s">
        <v>75</v>
      </c>
      <c r="G156" s="22" t="s">
        <v>26</v>
      </c>
      <c r="H156" s="22" t="s">
        <v>233</v>
      </c>
      <c r="I156" s="22" t="s">
        <v>62</v>
      </c>
      <c r="J156" s="22" t="s">
        <v>46</v>
      </c>
      <c r="K156" s="22" t="s">
        <v>42</v>
      </c>
      <c r="L156" s="22">
        <v>1</v>
      </c>
      <c r="M156" s="22" t="s">
        <v>1590</v>
      </c>
      <c r="N156" s="22" t="s">
        <v>1247</v>
      </c>
      <c r="O156" s="22" t="s">
        <v>1248</v>
      </c>
      <c r="P156" s="22"/>
      <c r="Q156" s="22">
        <v>1</v>
      </c>
      <c r="R156" s="22" t="s">
        <v>30</v>
      </c>
      <c r="S156" s="40">
        <v>39554</v>
      </c>
      <c r="T156" s="24">
        <v>8627.2900000000009</v>
      </c>
      <c r="U156" s="24"/>
      <c r="V156" s="24"/>
      <c r="W156" s="24">
        <v>11406.150000000001</v>
      </c>
      <c r="X156" s="24">
        <v>2778.860000000001</v>
      </c>
      <c r="Y156" s="24">
        <v>8627.2900000000009</v>
      </c>
    </row>
    <row r="157" spans="1:25" x14ac:dyDescent="0.25">
      <c r="A157" s="21">
        <v>156</v>
      </c>
      <c r="B157" s="22" t="s">
        <v>1828</v>
      </c>
      <c r="C157" s="22" t="s">
        <v>24</v>
      </c>
      <c r="D157" s="22" t="s">
        <v>31</v>
      </c>
      <c r="E157" s="22" t="s">
        <v>86</v>
      </c>
      <c r="F157" s="22" t="s">
        <v>87</v>
      </c>
      <c r="G157" s="22" t="s">
        <v>26</v>
      </c>
      <c r="H157" s="22" t="s">
        <v>253</v>
      </c>
      <c r="I157" s="22" t="s">
        <v>34</v>
      </c>
      <c r="J157" s="22" t="s">
        <v>28</v>
      </c>
      <c r="K157" s="22" t="s">
        <v>29</v>
      </c>
      <c r="L157" s="22">
        <v>1</v>
      </c>
      <c r="M157" s="22" t="s">
        <v>1591</v>
      </c>
      <c r="N157" s="22" t="s">
        <v>1235</v>
      </c>
      <c r="O157" s="22" t="s">
        <v>1236</v>
      </c>
      <c r="P157" s="22"/>
      <c r="Q157" s="22">
        <v>1</v>
      </c>
      <c r="R157" s="22" t="s">
        <v>30</v>
      </c>
      <c r="S157" s="40" t="s">
        <v>245</v>
      </c>
      <c r="T157" s="24">
        <v>15617.440000000002</v>
      </c>
      <c r="U157" s="24"/>
      <c r="V157" s="24"/>
      <c r="W157" s="24">
        <v>21308.480000000003</v>
      </c>
      <c r="X157" s="24">
        <v>5691.0400000000018</v>
      </c>
      <c r="Y157" s="24">
        <v>15617.440000000002</v>
      </c>
    </row>
    <row r="158" spans="1:25" x14ac:dyDescent="0.25">
      <c r="A158" s="21">
        <v>157</v>
      </c>
      <c r="B158" s="22" t="s">
        <v>1828</v>
      </c>
      <c r="C158" s="22" t="s">
        <v>24</v>
      </c>
      <c r="D158" s="22" t="s">
        <v>31</v>
      </c>
      <c r="E158" s="22" t="s">
        <v>86</v>
      </c>
      <c r="F158" s="22" t="s">
        <v>87</v>
      </c>
      <c r="G158" s="22" t="s">
        <v>26</v>
      </c>
      <c r="H158" s="22" t="s">
        <v>253</v>
      </c>
      <c r="I158" s="22" t="s">
        <v>34</v>
      </c>
      <c r="J158" s="22" t="s">
        <v>28</v>
      </c>
      <c r="K158" s="22" t="s">
        <v>29</v>
      </c>
      <c r="L158" s="22">
        <v>1</v>
      </c>
      <c r="M158" s="22" t="s">
        <v>1592</v>
      </c>
      <c r="N158" s="22" t="s">
        <v>1301</v>
      </c>
      <c r="O158" s="22" t="s">
        <v>1302</v>
      </c>
      <c r="P158" s="22"/>
      <c r="Q158" s="22">
        <v>1</v>
      </c>
      <c r="R158" s="22" t="s">
        <v>30</v>
      </c>
      <c r="S158" s="40" t="s">
        <v>257</v>
      </c>
      <c r="T158" s="24">
        <v>8536.760000000002</v>
      </c>
      <c r="U158" s="24"/>
      <c r="V158" s="24"/>
      <c r="W158" s="24">
        <v>20826.050000000003</v>
      </c>
      <c r="X158" s="24">
        <v>12289.29</v>
      </c>
      <c r="Y158" s="24">
        <v>8536.760000000002</v>
      </c>
    </row>
    <row r="159" spans="1:25" x14ac:dyDescent="0.25">
      <c r="A159" s="21">
        <v>158</v>
      </c>
      <c r="B159" s="22" t="s">
        <v>1828</v>
      </c>
      <c r="C159" s="22" t="s">
        <v>24</v>
      </c>
      <c r="D159" s="22" t="s">
        <v>31</v>
      </c>
      <c r="E159" s="22" t="s">
        <v>86</v>
      </c>
      <c r="F159" s="22" t="s">
        <v>87</v>
      </c>
      <c r="G159" s="22" t="s">
        <v>26</v>
      </c>
      <c r="H159" s="22" t="s">
        <v>241</v>
      </c>
      <c r="I159" s="22" t="s">
        <v>70</v>
      </c>
      <c r="J159" s="22" t="s">
        <v>71</v>
      </c>
      <c r="K159" s="22" t="s">
        <v>42</v>
      </c>
      <c r="L159" s="22">
        <v>1</v>
      </c>
      <c r="M159" s="22" t="s">
        <v>1593</v>
      </c>
      <c r="N159" s="22" t="s">
        <v>287</v>
      </c>
      <c r="O159" s="22" t="s">
        <v>288</v>
      </c>
      <c r="P159" s="22"/>
      <c r="Q159" s="22">
        <v>1</v>
      </c>
      <c r="R159" s="22" t="s">
        <v>30</v>
      </c>
      <c r="S159" s="40" t="s">
        <v>245</v>
      </c>
      <c r="T159" s="24">
        <v>8900.65</v>
      </c>
      <c r="U159" s="24"/>
      <c r="V159" s="24"/>
      <c r="W159" s="24">
        <v>12074.3</v>
      </c>
      <c r="X159" s="24">
        <v>3173.6499999999996</v>
      </c>
      <c r="Y159" s="24">
        <v>8900.65</v>
      </c>
    </row>
    <row r="160" spans="1:25" x14ac:dyDescent="0.25">
      <c r="A160" s="21">
        <v>159</v>
      </c>
      <c r="B160" s="22" t="s">
        <v>1828</v>
      </c>
      <c r="C160" s="22" t="s">
        <v>24</v>
      </c>
      <c r="D160" s="22" t="s">
        <v>31</v>
      </c>
      <c r="E160" s="22" t="s">
        <v>86</v>
      </c>
      <c r="F160" s="22" t="s">
        <v>87</v>
      </c>
      <c r="G160" s="22" t="s">
        <v>26</v>
      </c>
      <c r="H160" s="22" t="s">
        <v>233</v>
      </c>
      <c r="I160" s="22" t="s">
        <v>62</v>
      </c>
      <c r="J160" s="22" t="s">
        <v>46</v>
      </c>
      <c r="K160" s="22" t="s">
        <v>42</v>
      </c>
      <c r="L160" s="22">
        <v>1</v>
      </c>
      <c r="M160" s="22" t="s">
        <v>1594</v>
      </c>
      <c r="N160" s="22" t="s">
        <v>380</v>
      </c>
      <c r="O160" s="22" t="s">
        <v>381</v>
      </c>
      <c r="P160" s="22"/>
      <c r="Q160" s="22">
        <v>1</v>
      </c>
      <c r="R160" s="22" t="s">
        <v>30</v>
      </c>
      <c r="S160" s="40">
        <v>39326</v>
      </c>
      <c r="T160" s="24">
        <v>8525.56</v>
      </c>
      <c r="U160" s="24"/>
      <c r="V160" s="24"/>
      <c r="W160" s="24">
        <v>11674.12</v>
      </c>
      <c r="X160" s="24">
        <v>3148.5600000000009</v>
      </c>
      <c r="Y160" s="24">
        <v>8525.56</v>
      </c>
    </row>
    <row r="161" spans="1:25" x14ac:dyDescent="0.25">
      <c r="A161" s="21">
        <v>160</v>
      </c>
      <c r="B161" s="22" t="s">
        <v>1828</v>
      </c>
      <c r="C161" s="22" t="s">
        <v>24</v>
      </c>
      <c r="D161" s="22" t="s">
        <v>31</v>
      </c>
      <c r="E161" s="22" t="s">
        <v>86</v>
      </c>
      <c r="F161" s="22" t="s">
        <v>87</v>
      </c>
      <c r="G161" s="22" t="s">
        <v>26</v>
      </c>
      <c r="H161" s="22" t="s">
        <v>233</v>
      </c>
      <c r="I161" s="22" t="s">
        <v>62</v>
      </c>
      <c r="J161" s="22" t="s">
        <v>46</v>
      </c>
      <c r="K161" s="22" t="s">
        <v>42</v>
      </c>
      <c r="L161" s="22">
        <v>1</v>
      </c>
      <c r="M161" s="22" t="s">
        <v>1595</v>
      </c>
      <c r="N161" s="22" t="s">
        <v>1046</v>
      </c>
      <c r="O161" s="22" t="s">
        <v>1047</v>
      </c>
      <c r="P161" s="22"/>
      <c r="Q161" s="22">
        <v>1</v>
      </c>
      <c r="R161" s="22" t="s">
        <v>30</v>
      </c>
      <c r="S161" s="40">
        <v>39326</v>
      </c>
      <c r="T161" s="24">
        <v>5118.75</v>
      </c>
      <c r="U161" s="24"/>
      <c r="V161" s="24"/>
      <c r="W161" s="24">
        <v>11674.12</v>
      </c>
      <c r="X161" s="24">
        <v>6555.3700000000008</v>
      </c>
      <c r="Y161" s="24">
        <v>5118.75</v>
      </c>
    </row>
    <row r="162" spans="1:25" x14ac:dyDescent="0.25">
      <c r="A162" s="21">
        <v>161</v>
      </c>
      <c r="B162" s="22" t="s">
        <v>1828</v>
      </c>
      <c r="C162" s="22" t="s">
        <v>24</v>
      </c>
      <c r="D162" s="22" t="s">
        <v>31</v>
      </c>
      <c r="E162" s="22" t="s">
        <v>86</v>
      </c>
      <c r="F162" s="22" t="s">
        <v>87</v>
      </c>
      <c r="G162" s="22" t="s">
        <v>26</v>
      </c>
      <c r="H162" s="22" t="s">
        <v>233</v>
      </c>
      <c r="I162" s="22" t="s">
        <v>62</v>
      </c>
      <c r="J162" s="22" t="s">
        <v>46</v>
      </c>
      <c r="K162" s="22" t="s">
        <v>42</v>
      </c>
      <c r="L162" s="22">
        <v>1</v>
      </c>
      <c r="M162" s="22" t="s">
        <v>1596</v>
      </c>
      <c r="N162" s="22" t="s">
        <v>1340</v>
      </c>
      <c r="O162" s="22" t="s">
        <v>1341</v>
      </c>
      <c r="P162" s="22"/>
      <c r="Q162" s="22">
        <v>1</v>
      </c>
      <c r="R162" s="22" t="s">
        <v>30</v>
      </c>
      <c r="S162" s="40">
        <v>39448</v>
      </c>
      <c r="T162" s="24">
        <v>6187.04</v>
      </c>
      <c r="U162" s="24"/>
      <c r="V162" s="24"/>
      <c r="W162" s="24">
        <v>8994.4500000000007</v>
      </c>
      <c r="X162" s="24">
        <v>2807.4100000000008</v>
      </c>
      <c r="Y162" s="24">
        <v>6187.04</v>
      </c>
    </row>
    <row r="163" spans="1:25" x14ac:dyDescent="0.25">
      <c r="A163" s="21">
        <v>162</v>
      </c>
      <c r="B163" s="22" t="s">
        <v>1828</v>
      </c>
      <c r="C163" s="22" t="s">
        <v>24</v>
      </c>
      <c r="D163" s="22" t="s">
        <v>31</v>
      </c>
      <c r="E163" s="22" t="s">
        <v>170</v>
      </c>
      <c r="F163" s="22" t="s">
        <v>171</v>
      </c>
      <c r="G163" s="22" t="s">
        <v>26</v>
      </c>
      <c r="H163" s="22" t="s">
        <v>253</v>
      </c>
      <c r="I163" s="22" t="s">
        <v>34</v>
      </c>
      <c r="J163" s="22" t="s">
        <v>28</v>
      </c>
      <c r="K163" s="22" t="s">
        <v>29</v>
      </c>
      <c r="L163" s="22">
        <v>1</v>
      </c>
      <c r="M163" s="22" t="s">
        <v>1597</v>
      </c>
      <c r="N163" s="22" t="s">
        <v>1399</v>
      </c>
      <c r="O163" s="22" t="s">
        <v>1400</v>
      </c>
      <c r="P163" s="22"/>
      <c r="Q163" s="22">
        <v>1</v>
      </c>
      <c r="R163" s="22" t="s">
        <v>30</v>
      </c>
      <c r="S163" s="40" t="s">
        <v>245</v>
      </c>
      <c r="T163" s="24">
        <v>14751.55</v>
      </c>
      <c r="U163" s="24"/>
      <c r="V163" s="24"/>
      <c r="W163" s="24">
        <v>20343.620000000003</v>
      </c>
      <c r="X163" s="24">
        <v>5592.0700000000033</v>
      </c>
      <c r="Y163" s="24">
        <v>14751.55</v>
      </c>
    </row>
    <row r="164" spans="1:25" x14ac:dyDescent="0.25">
      <c r="A164" s="21">
        <v>163</v>
      </c>
      <c r="B164" s="22" t="s">
        <v>1828</v>
      </c>
      <c r="C164" s="22" t="s">
        <v>24</v>
      </c>
      <c r="D164" s="22" t="s">
        <v>31</v>
      </c>
      <c r="E164" s="22" t="s">
        <v>170</v>
      </c>
      <c r="F164" s="22" t="s">
        <v>171</v>
      </c>
      <c r="G164" s="22" t="s">
        <v>26</v>
      </c>
      <c r="H164" s="22" t="s">
        <v>241</v>
      </c>
      <c r="I164" s="22" t="s">
        <v>70</v>
      </c>
      <c r="J164" s="22" t="s">
        <v>71</v>
      </c>
      <c r="K164" s="22" t="s">
        <v>42</v>
      </c>
      <c r="L164" s="22">
        <v>1</v>
      </c>
      <c r="M164" s="22" t="s">
        <v>1598</v>
      </c>
      <c r="N164" s="22" t="s">
        <v>389</v>
      </c>
      <c r="O164" s="22" t="s">
        <v>390</v>
      </c>
      <c r="P164" s="22"/>
      <c r="Q164" s="22">
        <v>1</v>
      </c>
      <c r="R164" s="22" t="s">
        <v>30</v>
      </c>
      <c r="S164" s="40" t="s">
        <v>245</v>
      </c>
      <c r="T164" s="24">
        <v>6375.15</v>
      </c>
      <c r="U164" s="24"/>
      <c r="V164" s="24"/>
      <c r="W164" s="24">
        <v>12074.3</v>
      </c>
      <c r="X164" s="24">
        <v>5699.15</v>
      </c>
      <c r="Y164" s="24">
        <v>6375.15</v>
      </c>
    </row>
    <row r="165" spans="1:25" x14ac:dyDescent="0.25">
      <c r="A165" s="21">
        <v>164</v>
      </c>
      <c r="B165" s="22" t="s">
        <v>1828</v>
      </c>
      <c r="C165" s="22" t="s">
        <v>24</v>
      </c>
      <c r="D165" s="22" t="s">
        <v>31</v>
      </c>
      <c r="E165" s="22" t="s">
        <v>170</v>
      </c>
      <c r="F165" s="22" t="s">
        <v>171</v>
      </c>
      <c r="G165" s="22" t="s">
        <v>26</v>
      </c>
      <c r="H165" s="22" t="s">
        <v>233</v>
      </c>
      <c r="I165" s="22" t="s">
        <v>62</v>
      </c>
      <c r="J165" s="22" t="s">
        <v>46</v>
      </c>
      <c r="K165" s="22" t="s">
        <v>42</v>
      </c>
      <c r="L165" s="22">
        <v>1</v>
      </c>
      <c r="M165" s="22" t="s">
        <v>1599</v>
      </c>
      <c r="N165" s="22" t="s">
        <v>558</v>
      </c>
      <c r="O165" s="22" t="s">
        <v>559</v>
      </c>
      <c r="P165" s="22"/>
      <c r="Q165" s="22">
        <v>1</v>
      </c>
      <c r="R165" s="22" t="s">
        <v>30</v>
      </c>
      <c r="S165" s="40" t="s">
        <v>560</v>
      </c>
      <c r="T165" s="24">
        <v>6028.26</v>
      </c>
      <c r="U165" s="24"/>
      <c r="V165" s="24"/>
      <c r="W165" s="24">
        <v>8944.4500000000007</v>
      </c>
      <c r="X165" s="24">
        <v>2916.19</v>
      </c>
      <c r="Y165" s="24">
        <v>6028.26</v>
      </c>
    </row>
    <row r="166" spans="1:25" x14ac:dyDescent="0.25">
      <c r="A166" s="21">
        <v>165</v>
      </c>
      <c r="B166" s="22" t="s">
        <v>1828</v>
      </c>
      <c r="C166" s="22" t="s">
        <v>24</v>
      </c>
      <c r="D166" s="22" t="s">
        <v>31</v>
      </c>
      <c r="E166" s="22" t="s">
        <v>170</v>
      </c>
      <c r="F166" s="22" t="s">
        <v>171</v>
      </c>
      <c r="G166" s="22" t="s">
        <v>26</v>
      </c>
      <c r="H166" s="22" t="s">
        <v>233</v>
      </c>
      <c r="I166" s="22" t="s">
        <v>62</v>
      </c>
      <c r="J166" s="22" t="s">
        <v>46</v>
      </c>
      <c r="K166" s="22" t="s">
        <v>42</v>
      </c>
      <c r="L166" s="22">
        <v>1</v>
      </c>
      <c r="M166" s="22" t="s">
        <v>1600</v>
      </c>
      <c r="N166" s="22" t="s">
        <v>872</v>
      </c>
      <c r="O166" s="22" t="s">
        <v>873</v>
      </c>
      <c r="P166" s="22"/>
      <c r="Q166" s="22">
        <v>1</v>
      </c>
      <c r="R166" s="22" t="s">
        <v>30</v>
      </c>
      <c r="S166" s="40" t="s">
        <v>245</v>
      </c>
      <c r="T166" s="24">
        <v>9008.02</v>
      </c>
      <c r="U166" s="24"/>
      <c r="V166" s="24"/>
      <c r="W166" s="24">
        <v>11674.12</v>
      </c>
      <c r="X166" s="24">
        <v>2666.1000000000008</v>
      </c>
      <c r="Y166" s="24">
        <v>9008.02</v>
      </c>
    </row>
    <row r="167" spans="1:25" x14ac:dyDescent="0.25">
      <c r="A167" s="21">
        <v>166</v>
      </c>
      <c r="B167" s="22" t="s">
        <v>1828</v>
      </c>
      <c r="C167" s="22" t="s">
        <v>24</v>
      </c>
      <c r="D167" s="22" t="s">
        <v>31</v>
      </c>
      <c r="E167" s="22" t="s">
        <v>170</v>
      </c>
      <c r="F167" s="22" t="s">
        <v>171</v>
      </c>
      <c r="G167" s="22" t="s">
        <v>26</v>
      </c>
      <c r="H167" s="22" t="s">
        <v>241</v>
      </c>
      <c r="I167" s="22" t="s">
        <v>70</v>
      </c>
      <c r="J167" s="22" t="s">
        <v>71</v>
      </c>
      <c r="K167" s="22" t="s">
        <v>42</v>
      </c>
      <c r="L167" s="22">
        <v>1</v>
      </c>
      <c r="M167" s="22" t="s">
        <v>1601</v>
      </c>
      <c r="N167" s="22" t="s">
        <v>1011</v>
      </c>
      <c r="O167" s="22" t="s">
        <v>1012</v>
      </c>
      <c r="P167" s="22"/>
      <c r="Q167" s="22">
        <v>1</v>
      </c>
      <c r="R167" s="22" t="s">
        <v>30</v>
      </c>
      <c r="S167" s="40" t="s">
        <v>271</v>
      </c>
      <c r="T167" s="24">
        <v>4395.3</v>
      </c>
      <c r="U167" s="24"/>
      <c r="V167" s="24"/>
      <c r="W167" s="24">
        <v>9401.9</v>
      </c>
      <c r="X167" s="24">
        <v>5006.5999999999995</v>
      </c>
      <c r="Y167" s="24">
        <v>4395.3</v>
      </c>
    </row>
    <row r="168" spans="1:25" x14ac:dyDescent="0.25">
      <c r="A168" s="21">
        <v>167</v>
      </c>
      <c r="B168" s="22" t="s">
        <v>1828</v>
      </c>
      <c r="C168" s="22" t="s">
        <v>24</v>
      </c>
      <c r="D168" s="22" t="s">
        <v>31</v>
      </c>
      <c r="E168" s="22" t="s">
        <v>170</v>
      </c>
      <c r="F168" s="22" t="s">
        <v>171</v>
      </c>
      <c r="G168" s="22" t="s">
        <v>26</v>
      </c>
      <c r="H168" s="22" t="s">
        <v>233</v>
      </c>
      <c r="I168" s="22" t="s">
        <v>62</v>
      </c>
      <c r="J168" s="22" t="s">
        <v>46</v>
      </c>
      <c r="K168" s="22" t="s">
        <v>42</v>
      </c>
      <c r="L168" s="22">
        <v>1</v>
      </c>
      <c r="M168" s="22" t="s">
        <v>1602</v>
      </c>
      <c r="N168" s="22" t="s">
        <v>1096</v>
      </c>
      <c r="O168" s="22" t="s">
        <v>1097</v>
      </c>
      <c r="P168" s="22"/>
      <c r="Q168" s="22">
        <v>1</v>
      </c>
      <c r="R168" s="22" t="s">
        <v>30</v>
      </c>
      <c r="S168" s="40" t="s">
        <v>245</v>
      </c>
      <c r="T168" s="24">
        <v>5150.82</v>
      </c>
      <c r="U168" s="24"/>
      <c r="V168" s="24"/>
      <c r="W168" s="24">
        <v>8994.4500000000007</v>
      </c>
      <c r="X168" s="24">
        <v>3843.630000000001</v>
      </c>
      <c r="Y168" s="24">
        <v>5150.82</v>
      </c>
    </row>
    <row r="169" spans="1:25" x14ac:dyDescent="0.25">
      <c r="A169" s="21">
        <v>168</v>
      </c>
      <c r="B169" s="22" t="s">
        <v>1828</v>
      </c>
      <c r="C169" s="22" t="s">
        <v>24</v>
      </c>
      <c r="D169" s="22" t="s">
        <v>31</v>
      </c>
      <c r="E169" s="22" t="s">
        <v>170</v>
      </c>
      <c r="F169" s="22" t="s">
        <v>171</v>
      </c>
      <c r="G169" s="22" t="s">
        <v>26</v>
      </c>
      <c r="H169" s="22" t="s">
        <v>233</v>
      </c>
      <c r="I169" s="22" t="s">
        <v>62</v>
      </c>
      <c r="J169" s="22" t="s">
        <v>46</v>
      </c>
      <c r="K169" s="22" t="s">
        <v>42</v>
      </c>
      <c r="L169" s="22">
        <v>1</v>
      </c>
      <c r="M169" s="22" t="s">
        <v>1603</v>
      </c>
      <c r="N169" s="22" t="s">
        <v>1117</v>
      </c>
      <c r="O169" s="22" t="s">
        <v>1118</v>
      </c>
      <c r="P169" s="22"/>
      <c r="Q169" s="22">
        <v>1</v>
      </c>
      <c r="R169" s="22" t="s">
        <v>30</v>
      </c>
      <c r="S169" s="40" t="s">
        <v>245</v>
      </c>
      <c r="T169" s="24">
        <v>9008.02</v>
      </c>
      <c r="U169" s="24"/>
      <c r="V169" s="24"/>
      <c r="W169" s="24">
        <v>11674.12</v>
      </c>
      <c r="X169" s="24">
        <v>2666.1000000000008</v>
      </c>
      <c r="Y169" s="24">
        <v>9008.02</v>
      </c>
    </row>
    <row r="170" spans="1:25" x14ac:dyDescent="0.25">
      <c r="A170" s="21">
        <v>169</v>
      </c>
      <c r="B170" s="22" t="s">
        <v>1828</v>
      </c>
      <c r="C170" s="22" t="s">
        <v>24</v>
      </c>
      <c r="D170" s="22" t="s">
        <v>31</v>
      </c>
      <c r="E170" s="22" t="s">
        <v>170</v>
      </c>
      <c r="F170" s="22" t="s">
        <v>171</v>
      </c>
      <c r="G170" s="22" t="s">
        <v>26</v>
      </c>
      <c r="H170" s="22" t="s">
        <v>233</v>
      </c>
      <c r="I170" s="22" t="s">
        <v>62</v>
      </c>
      <c r="J170" s="22" t="s">
        <v>46</v>
      </c>
      <c r="K170" s="22" t="s">
        <v>42</v>
      </c>
      <c r="L170" s="22">
        <v>1</v>
      </c>
      <c r="M170" s="22" t="s">
        <v>1604</v>
      </c>
      <c r="N170" s="22" t="s">
        <v>1402</v>
      </c>
      <c r="O170" s="22" t="s">
        <v>1403</v>
      </c>
      <c r="P170" s="22"/>
      <c r="Q170" s="22">
        <v>1</v>
      </c>
      <c r="R170" s="22" t="s">
        <v>30</v>
      </c>
      <c r="S170" s="40" t="s">
        <v>245</v>
      </c>
      <c r="T170" s="24">
        <v>6516.28</v>
      </c>
      <c r="U170" s="24"/>
      <c r="V170" s="24"/>
      <c r="W170" s="24">
        <v>8994.4500000000007</v>
      </c>
      <c r="X170" s="24">
        <v>2478.170000000001</v>
      </c>
      <c r="Y170" s="24">
        <v>6516.28</v>
      </c>
    </row>
    <row r="171" spans="1:25" x14ac:dyDescent="0.25">
      <c r="A171" s="21">
        <v>170</v>
      </c>
      <c r="B171" s="22" t="s">
        <v>1828</v>
      </c>
      <c r="C171" s="22" t="s">
        <v>24</v>
      </c>
      <c r="D171" s="22" t="s">
        <v>31</v>
      </c>
      <c r="E171" s="22" t="s">
        <v>170</v>
      </c>
      <c r="F171" s="22" t="s">
        <v>171</v>
      </c>
      <c r="G171" s="22" t="s">
        <v>26</v>
      </c>
      <c r="H171" s="22" t="s">
        <v>233</v>
      </c>
      <c r="I171" s="22" t="s">
        <v>62</v>
      </c>
      <c r="J171" s="22" t="s">
        <v>46</v>
      </c>
      <c r="K171" s="22" t="s">
        <v>42</v>
      </c>
      <c r="L171" s="22">
        <v>1</v>
      </c>
      <c r="M171" s="22" t="s">
        <v>1605</v>
      </c>
      <c r="N171" s="22" t="s">
        <v>1405</v>
      </c>
      <c r="O171" s="22" t="s">
        <v>1406</v>
      </c>
      <c r="P171" s="22"/>
      <c r="Q171" s="22">
        <v>1</v>
      </c>
      <c r="R171" s="22" t="s">
        <v>30</v>
      </c>
      <c r="S171" s="40" t="s">
        <v>245</v>
      </c>
      <c r="T171" s="24">
        <v>6699.4100000000008</v>
      </c>
      <c r="U171" s="24"/>
      <c r="V171" s="24"/>
      <c r="W171" s="24">
        <v>8994.4500000000007</v>
      </c>
      <c r="X171" s="24">
        <v>2295.04</v>
      </c>
      <c r="Y171" s="24">
        <v>6699.4100000000008</v>
      </c>
    </row>
    <row r="172" spans="1:25" x14ac:dyDescent="0.25">
      <c r="A172" s="21">
        <v>171</v>
      </c>
      <c r="B172" s="22" t="s">
        <v>1828</v>
      </c>
      <c r="C172" s="22" t="s">
        <v>24</v>
      </c>
      <c r="D172" s="22" t="s">
        <v>31</v>
      </c>
      <c r="E172" s="22" t="s">
        <v>63</v>
      </c>
      <c r="F172" s="22" t="s">
        <v>64</v>
      </c>
      <c r="G172" s="22" t="s">
        <v>26</v>
      </c>
      <c r="H172" s="22" t="s">
        <v>253</v>
      </c>
      <c r="I172" s="22" t="s">
        <v>34</v>
      </c>
      <c r="J172" s="22" t="s">
        <v>28</v>
      </c>
      <c r="K172" s="22" t="s">
        <v>29</v>
      </c>
      <c r="L172" s="22">
        <v>1</v>
      </c>
      <c r="M172" s="22" t="s">
        <v>1606</v>
      </c>
      <c r="N172" s="22" t="s">
        <v>625</v>
      </c>
      <c r="O172" s="22" t="s">
        <v>626</v>
      </c>
      <c r="P172" s="22"/>
      <c r="Q172" s="22">
        <v>1</v>
      </c>
      <c r="R172" s="22" t="s">
        <v>30</v>
      </c>
      <c r="S172" s="40" t="s">
        <v>245</v>
      </c>
      <c r="T172" s="24">
        <v>11855.080000000002</v>
      </c>
      <c r="U172" s="24"/>
      <c r="V172" s="24"/>
      <c r="W172" s="24">
        <v>19378.75</v>
      </c>
      <c r="X172" s="24">
        <v>7523.6699999999992</v>
      </c>
      <c r="Y172" s="24">
        <v>11855.080000000002</v>
      </c>
    </row>
    <row r="173" spans="1:25" x14ac:dyDescent="0.25">
      <c r="A173" s="21">
        <v>172</v>
      </c>
      <c r="B173" s="22" t="s">
        <v>1828</v>
      </c>
      <c r="C173" s="22" t="s">
        <v>24</v>
      </c>
      <c r="D173" s="22" t="s">
        <v>31</v>
      </c>
      <c r="E173" s="22" t="s">
        <v>63</v>
      </c>
      <c r="F173" s="22" t="s">
        <v>64</v>
      </c>
      <c r="G173" s="22" t="s">
        <v>26</v>
      </c>
      <c r="H173" s="22" t="s">
        <v>253</v>
      </c>
      <c r="I173" s="22" t="s">
        <v>34</v>
      </c>
      <c r="J173" s="22" t="s">
        <v>28</v>
      </c>
      <c r="K173" s="22" t="s">
        <v>29</v>
      </c>
      <c r="L173" s="22">
        <v>1</v>
      </c>
      <c r="M173" s="22" t="s">
        <v>1607</v>
      </c>
      <c r="N173" s="22" t="s">
        <v>706</v>
      </c>
      <c r="O173" s="22" t="s">
        <v>707</v>
      </c>
      <c r="P173" s="22"/>
      <c r="Q173" s="22">
        <v>1</v>
      </c>
      <c r="R173" s="22" t="s">
        <v>30</v>
      </c>
      <c r="S173" s="40" t="s">
        <v>245</v>
      </c>
      <c r="T173" s="24">
        <v>9374.7099999999991</v>
      </c>
      <c r="U173" s="24"/>
      <c r="V173" s="24"/>
      <c r="W173" s="24">
        <v>12558.75</v>
      </c>
      <c r="X173" s="24">
        <v>3184.0400000000004</v>
      </c>
      <c r="Y173" s="24">
        <v>9374.7099999999991</v>
      </c>
    </row>
    <row r="174" spans="1:25" x14ac:dyDescent="0.25">
      <c r="A174" s="21">
        <v>173</v>
      </c>
      <c r="B174" s="22" t="s">
        <v>1828</v>
      </c>
      <c r="C174" s="22" t="s">
        <v>24</v>
      </c>
      <c r="D174" s="22" t="s">
        <v>31</v>
      </c>
      <c r="E174" s="22" t="s">
        <v>63</v>
      </c>
      <c r="F174" s="22" t="s">
        <v>64</v>
      </c>
      <c r="G174" s="22" t="s">
        <v>26</v>
      </c>
      <c r="H174" s="22" t="s">
        <v>253</v>
      </c>
      <c r="I174" s="22" t="s">
        <v>34</v>
      </c>
      <c r="J174" s="22" t="s">
        <v>28</v>
      </c>
      <c r="K174" s="22" t="s">
        <v>29</v>
      </c>
      <c r="L174" s="22">
        <v>1</v>
      </c>
      <c r="M174" s="22" t="s">
        <v>1608</v>
      </c>
      <c r="N174" s="22" t="s">
        <v>769</v>
      </c>
      <c r="O174" s="22" t="s">
        <v>770</v>
      </c>
      <c r="P174" s="22"/>
      <c r="Q174" s="22">
        <v>1</v>
      </c>
      <c r="R174" s="22" t="s">
        <v>30</v>
      </c>
      <c r="S174" s="40" t="s">
        <v>245</v>
      </c>
      <c r="T174" s="24">
        <v>6841.01</v>
      </c>
      <c r="U174" s="24"/>
      <c r="V174" s="24"/>
      <c r="W174" s="24">
        <v>12558.75</v>
      </c>
      <c r="X174" s="24">
        <v>5717.74</v>
      </c>
      <c r="Y174" s="24">
        <v>6841.01</v>
      </c>
    </row>
    <row r="175" spans="1:25" x14ac:dyDescent="0.25">
      <c r="A175" s="21">
        <v>174</v>
      </c>
      <c r="B175" s="22" t="s">
        <v>1828</v>
      </c>
      <c r="C175" s="22" t="s">
        <v>24</v>
      </c>
      <c r="D175" s="22" t="s">
        <v>31</v>
      </c>
      <c r="E175" s="22" t="s">
        <v>63</v>
      </c>
      <c r="F175" s="22" t="s">
        <v>64</v>
      </c>
      <c r="G175" s="22" t="s">
        <v>26</v>
      </c>
      <c r="H175" s="22" t="s">
        <v>253</v>
      </c>
      <c r="I175" s="22" t="s">
        <v>34</v>
      </c>
      <c r="J175" s="22" t="s">
        <v>28</v>
      </c>
      <c r="K175" s="22" t="s">
        <v>29</v>
      </c>
      <c r="L175" s="22">
        <v>1</v>
      </c>
      <c r="M175" s="22" t="s">
        <v>1610</v>
      </c>
      <c r="N175" s="22" t="s">
        <v>829</v>
      </c>
      <c r="O175" s="22" t="s">
        <v>830</v>
      </c>
      <c r="P175" s="22"/>
      <c r="Q175" s="22">
        <v>1</v>
      </c>
      <c r="R175" s="22" t="s">
        <v>30</v>
      </c>
      <c r="S175" s="40" t="s">
        <v>245</v>
      </c>
      <c r="T175" s="24">
        <v>6190.85</v>
      </c>
      <c r="U175" s="24"/>
      <c r="V175" s="24"/>
      <c r="W175" s="24">
        <v>12558.75</v>
      </c>
      <c r="X175" s="24">
        <v>6367.9</v>
      </c>
      <c r="Y175" s="24">
        <v>6190.85</v>
      </c>
    </row>
    <row r="176" spans="1:25" x14ac:dyDescent="0.25">
      <c r="A176" s="21">
        <v>175</v>
      </c>
      <c r="B176" s="22" t="s">
        <v>1828</v>
      </c>
      <c r="C176" s="22" t="s">
        <v>24</v>
      </c>
      <c r="D176" s="22" t="s">
        <v>31</v>
      </c>
      <c r="E176" s="22" t="s">
        <v>63</v>
      </c>
      <c r="F176" s="22" t="s">
        <v>64</v>
      </c>
      <c r="G176" s="22" t="s">
        <v>26</v>
      </c>
      <c r="H176" s="22" t="s">
        <v>253</v>
      </c>
      <c r="I176" s="22" t="s">
        <v>34</v>
      </c>
      <c r="J176" s="22" t="s">
        <v>28</v>
      </c>
      <c r="K176" s="22" t="s">
        <v>29</v>
      </c>
      <c r="L176" s="22">
        <v>1</v>
      </c>
      <c r="M176" s="22" t="s">
        <v>1611</v>
      </c>
      <c r="N176" s="22" t="s">
        <v>908</v>
      </c>
      <c r="O176" s="22" t="s">
        <v>909</v>
      </c>
      <c r="P176" s="22"/>
      <c r="Q176" s="22">
        <v>1</v>
      </c>
      <c r="R176" s="22" t="s">
        <v>30</v>
      </c>
      <c r="S176" s="40" t="s">
        <v>245</v>
      </c>
      <c r="T176" s="24">
        <v>15617.440000000002</v>
      </c>
      <c r="U176" s="24"/>
      <c r="V176" s="24"/>
      <c r="W176" s="24">
        <v>21308.480000000003</v>
      </c>
      <c r="X176" s="24">
        <v>5691.0400000000018</v>
      </c>
      <c r="Y176" s="24">
        <v>15617.440000000002</v>
      </c>
    </row>
    <row r="177" spans="1:25" x14ac:dyDescent="0.25">
      <c r="A177" s="21">
        <v>176</v>
      </c>
      <c r="B177" s="22" t="s">
        <v>1828</v>
      </c>
      <c r="C177" s="22" t="s">
        <v>24</v>
      </c>
      <c r="D177" s="22" t="s">
        <v>31</v>
      </c>
      <c r="E177" s="22" t="s">
        <v>63</v>
      </c>
      <c r="F177" s="22" t="s">
        <v>64</v>
      </c>
      <c r="G177" s="22" t="s">
        <v>26</v>
      </c>
      <c r="H177" s="22" t="s">
        <v>253</v>
      </c>
      <c r="I177" s="22" t="s">
        <v>34</v>
      </c>
      <c r="J177" s="22" t="s">
        <v>28</v>
      </c>
      <c r="K177" s="22" t="s">
        <v>29</v>
      </c>
      <c r="L177" s="22">
        <v>1</v>
      </c>
      <c r="M177" s="22" t="s">
        <v>1612</v>
      </c>
      <c r="N177" s="22" t="s">
        <v>1133</v>
      </c>
      <c r="O177" s="22" t="s">
        <v>1134</v>
      </c>
      <c r="P177" s="22"/>
      <c r="Q177" s="22">
        <v>1</v>
      </c>
      <c r="R177" s="22" t="s">
        <v>30</v>
      </c>
      <c r="S177" s="40" t="s">
        <v>245</v>
      </c>
      <c r="T177" s="24">
        <v>8933.9699999999993</v>
      </c>
      <c r="U177" s="24"/>
      <c r="V177" s="24"/>
      <c r="W177" s="24">
        <v>12558.75</v>
      </c>
      <c r="X177" s="24">
        <v>3624.78</v>
      </c>
      <c r="Y177" s="24">
        <v>8933.9699999999993</v>
      </c>
    </row>
    <row r="178" spans="1:25" x14ac:dyDescent="0.25">
      <c r="A178" s="21">
        <v>177</v>
      </c>
      <c r="B178" s="22" t="s">
        <v>1828</v>
      </c>
      <c r="C178" s="22" t="s">
        <v>24</v>
      </c>
      <c r="D178" s="22" t="s">
        <v>31</v>
      </c>
      <c r="E178" s="22" t="s">
        <v>63</v>
      </c>
      <c r="F178" s="22" t="s">
        <v>64</v>
      </c>
      <c r="G178" s="22" t="s">
        <v>26</v>
      </c>
      <c r="H178" s="22" t="s">
        <v>253</v>
      </c>
      <c r="I178" s="22" t="s">
        <v>34</v>
      </c>
      <c r="J178" s="22" t="s">
        <v>28</v>
      </c>
      <c r="K178" s="22" t="s">
        <v>29</v>
      </c>
      <c r="L178" s="22">
        <v>1</v>
      </c>
      <c r="M178" s="22" t="s">
        <v>1613</v>
      </c>
      <c r="N178" s="22" t="s">
        <v>1190</v>
      </c>
      <c r="O178" s="22" t="s">
        <v>1191</v>
      </c>
      <c r="P178" s="22"/>
      <c r="Q178" s="22">
        <v>1</v>
      </c>
      <c r="R178" s="22" t="s">
        <v>30</v>
      </c>
      <c r="S178" s="40" t="s">
        <v>245</v>
      </c>
      <c r="T178" s="24">
        <v>12231.5</v>
      </c>
      <c r="U178" s="24"/>
      <c r="V178" s="24"/>
      <c r="W178" s="24">
        <v>16177</v>
      </c>
      <c r="X178" s="24">
        <v>3945.5000000000005</v>
      </c>
      <c r="Y178" s="24">
        <v>12231.5</v>
      </c>
    </row>
    <row r="179" spans="1:25" x14ac:dyDescent="0.25">
      <c r="A179" s="21">
        <v>178</v>
      </c>
      <c r="B179" s="22" t="s">
        <v>1828</v>
      </c>
      <c r="C179" s="22" t="s">
        <v>24</v>
      </c>
      <c r="D179" s="22" t="s">
        <v>31</v>
      </c>
      <c r="E179" s="22" t="s">
        <v>63</v>
      </c>
      <c r="F179" s="22" t="s">
        <v>64</v>
      </c>
      <c r="G179" s="22" t="s">
        <v>26</v>
      </c>
      <c r="H179" s="22" t="s">
        <v>253</v>
      </c>
      <c r="I179" s="22" t="s">
        <v>34</v>
      </c>
      <c r="J179" s="22" t="s">
        <v>28</v>
      </c>
      <c r="K179" s="22" t="s">
        <v>29</v>
      </c>
      <c r="L179" s="22">
        <v>1</v>
      </c>
      <c r="M179" s="22" t="s">
        <v>1614</v>
      </c>
      <c r="N179" s="22" t="s">
        <v>1331</v>
      </c>
      <c r="O179" s="22" t="s">
        <v>1332</v>
      </c>
      <c r="P179" s="22"/>
      <c r="Q179" s="22">
        <v>1</v>
      </c>
      <c r="R179" s="22" t="s">
        <v>30</v>
      </c>
      <c r="S179" s="40" t="s">
        <v>245</v>
      </c>
      <c r="T179" s="24">
        <v>10900.08</v>
      </c>
      <c r="U179" s="24"/>
      <c r="V179" s="24"/>
      <c r="W179" s="24">
        <v>16484.150000000001</v>
      </c>
      <c r="X179" s="24">
        <v>5584.0700000000015</v>
      </c>
      <c r="Y179" s="24">
        <v>10900.08</v>
      </c>
    </row>
    <row r="180" spans="1:25" x14ac:dyDescent="0.25">
      <c r="A180" s="21">
        <v>179</v>
      </c>
      <c r="B180" s="22" t="s">
        <v>1828</v>
      </c>
      <c r="C180" s="22" t="s">
        <v>24</v>
      </c>
      <c r="D180" s="22" t="s">
        <v>31</v>
      </c>
      <c r="E180" s="22" t="s">
        <v>63</v>
      </c>
      <c r="F180" s="22" t="s">
        <v>64</v>
      </c>
      <c r="G180" s="22" t="s">
        <v>26</v>
      </c>
      <c r="H180" s="22" t="s">
        <v>233</v>
      </c>
      <c r="I180" s="22" t="s">
        <v>62</v>
      </c>
      <c r="J180" s="22" t="s">
        <v>46</v>
      </c>
      <c r="K180" s="22" t="s">
        <v>42</v>
      </c>
      <c r="L180" s="22">
        <v>1</v>
      </c>
      <c r="M180" s="22" t="s">
        <v>1615</v>
      </c>
      <c r="N180" s="22" t="s">
        <v>266</v>
      </c>
      <c r="O180" s="22" t="s">
        <v>267</v>
      </c>
      <c r="P180" s="22"/>
      <c r="Q180" s="22">
        <v>1</v>
      </c>
      <c r="R180" s="22" t="s">
        <v>30</v>
      </c>
      <c r="S180" s="40" t="s">
        <v>245</v>
      </c>
      <c r="T180" s="24">
        <v>6900.7200000000012</v>
      </c>
      <c r="U180" s="24"/>
      <c r="V180" s="24"/>
      <c r="W180" s="24">
        <v>8994.4500000000007</v>
      </c>
      <c r="X180" s="24">
        <v>2093.73</v>
      </c>
      <c r="Y180" s="24">
        <v>6900.7200000000012</v>
      </c>
    </row>
    <row r="181" spans="1:25" x14ac:dyDescent="0.25">
      <c r="A181" s="21">
        <v>180</v>
      </c>
      <c r="B181" s="22" t="s">
        <v>1828</v>
      </c>
      <c r="C181" s="22" t="s">
        <v>24</v>
      </c>
      <c r="D181" s="22" t="s">
        <v>31</v>
      </c>
      <c r="E181" s="22" t="s">
        <v>63</v>
      </c>
      <c r="F181" s="22" t="s">
        <v>64</v>
      </c>
      <c r="G181" s="22" t="s">
        <v>26</v>
      </c>
      <c r="H181" s="22" t="s">
        <v>233</v>
      </c>
      <c r="I181" s="22" t="s">
        <v>62</v>
      </c>
      <c r="J181" s="22" t="s">
        <v>46</v>
      </c>
      <c r="K181" s="22" t="s">
        <v>42</v>
      </c>
      <c r="L181" s="22">
        <v>1</v>
      </c>
      <c r="M181" s="22" t="s">
        <v>1616</v>
      </c>
      <c r="N181" s="22" t="s">
        <v>290</v>
      </c>
      <c r="O181" s="22" t="s">
        <v>291</v>
      </c>
      <c r="P181" s="22"/>
      <c r="Q181" s="22">
        <v>1</v>
      </c>
      <c r="R181" s="22" t="s">
        <v>30</v>
      </c>
      <c r="S181" s="40">
        <v>39448</v>
      </c>
      <c r="T181" s="24">
        <v>6166.0500000000011</v>
      </c>
      <c r="U181" s="24"/>
      <c r="V181" s="24"/>
      <c r="W181" s="24">
        <v>8994.4500000000007</v>
      </c>
      <c r="X181" s="24">
        <v>2828.4</v>
      </c>
      <c r="Y181" s="24">
        <v>6166.0500000000011</v>
      </c>
    </row>
    <row r="182" spans="1:25" x14ac:dyDescent="0.25">
      <c r="A182" s="21">
        <v>181</v>
      </c>
      <c r="B182" s="22" t="s">
        <v>1828</v>
      </c>
      <c r="C182" s="22" t="s">
        <v>24</v>
      </c>
      <c r="D182" s="22" t="s">
        <v>31</v>
      </c>
      <c r="E182" s="22" t="s">
        <v>63</v>
      </c>
      <c r="F182" s="22" t="s">
        <v>64</v>
      </c>
      <c r="G182" s="22" t="s">
        <v>26</v>
      </c>
      <c r="H182" s="22" t="s">
        <v>233</v>
      </c>
      <c r="I182" s="22" t="s">
        <v>62</v>
      </c>
      <c r="J182" s="22" t="s">
        <v>46</v>
      </c>
      <c r="K182" s="22" t="s">
        <v>42</v>
      </c>
      <c r="L182" s="22">
        <v>1</v>
      </c>
      <c r="M182" s="22" t="s">
        <v>1617</v>
      </c>
      <c r="N182" s="22" t="s">
        <v>324</v>
      </c>
      <c r="O182" s="22" t="s">
        <v>325</v>
      </c>
      <c r="P182" s="22"/>
      <c r="Q182" s="22">
        <v>1</v>
      </c>
      <c r="R182" s="22" t="s">
        <v>30</v>
      </c>
      <c r="S182" s="40" t="s">
        <v>245</v>
      </c>
      <c r="T182" s="24">
        <v>7870.09</v>
      </c>
      <c r="U182" s="24"/>
      <c r="V182" s="24"/>
      <c r="W182" s="24">
        <v>10602.25</v>
      </c>
      <c r="X182" s="24">
        <v>2732.16</v>
      </c>
      <c r="Y182" s="24">
        <v>7870.09</v>
      </c>
    </row>
    <row r="183" spans="1:25" x14ac:dyDescent="0.25">
      <c r="A183" s="21">
        <v>182</v>
      </c>
      <c r="B183" s="22" t="s">
        <v>1828</v>
      </c>
      <c r="C183" s="22" t="s">
        <v>24</v>
      </c>
      <c r="D183" s="22" t="s">
        <v>31</v>
      </c>
      <c r="E183" s="22" t="s">
        <v>63</v>
      </c>
      <c r="F183" s="22" t="s">
        <v>64</v>
      </c>
      <c r="G183" s="22" t="s">
        <v>26</v>
      </c>
      <c r="H183" s="22" t="s">
        <v>233</v>
      </c>
      <c r="I183" s="22" t="s">
        <v>62</v>
      </c>
      <c r="J183" s="22" t="s">
        <v>46</v>
      </c>
      <c r="K183" s="22" t="s">
        <v>42</v>
      </c>
      <c r="L183" s="22">
        <v>1</v>
      </c>
      <c r="M183" s="22" t="s">
        <v>1619</v>
      </c>
      <c r="N183" s="22" t="s">
        <v>368</v>
      </c>
      <c r="O183" s="22" t="s">
        <v>369</v>
      </c>
      <c r="P183" s="22"/>
      <c r="Q183" s="22">
        <v>1</v>
      </c>
      <c r="R183" s="22" t="s">
        <v>30</v>
      </c>
      <c r="S183" s="40" t="s">
        <v>245</v>
      </c>
      <c r="T183" s="24">
        <v>7382.01</v>
      </c>
      <c r="U183" s="24"/>
      <c r="V183" s="24"/>
      <c r="W183" s="24">
        <v>11138.18</v>
      </c>
      <c r="X183" s="24">
        <v>3756.17</v>
      </c>
      <c r="Y183" s="24">
        <v>7382.01</v>
      </c>
    </row>
    <row r="184" spans="1:25" x14ac:dyDescent="0.25">
      <c r="A184" s="21">
        <v>183</v>
      </c>
      <c r="B184" s="22" t="s">
        <v>1828</v>
      </c>
      <c r="C184" s="22" t="s">
        <v>24</v>
      </c>
      <c r="D184" s="22" t="s">
        <v>31</v>
      </c>
      <c r="E184" s="22" t="s">
        <v>63</v>
      </c>
      <c r="F184" s="22" t="s">
        <v>64</v>
      </c>
      <c r="G184" s="22" t="s">
        <v>26</v>
      </c>
      <c r="H184" s="22" t="s">
        <v>233</v>
      </c>
      <c r="I184" s="22" t="s">
        <v>62</v>
      </c>
      <c r="J184" s="22" t="s">
        <v>46</v>
      </c>
      <c r="K184" s="22" t="s">
        <v>42</v>
      </c>
      <c r="L184" s="22">
        <v>1</v>
      </c>
      <c r="M184" s="22" t="s">
        <v>1620</v>
      </c>
      <c r="N184" s="22" t="s">
        <v>482</v>
      </c>
      <c r="O184" s="22" t="s">
        <v>483</v>
      </c>
      <c r="P184" s="22"/>
      <c r="Q184" s="22">
        <v>1</v>
      </c>
      <c r="R184" s="22" t="s">
        <v>30</v>
      </c>
      <c r="S184" s="40" t="s">
        <v>245</v>
      </c>
      <c r="T184" s="24">
        <v>5176.26</v>
      </c>
      <c r="U184" s="24"/>
      <c r="V184" s="24"/>
      <c r="W184" s="24">
        <v>8994.4500000000007</v>
      </c>
      <c r="X184" s="24">
        <v>3818.19</v>
      </c>
      <c r="Y184" s="24">
        <v>5176.26</v>
      </c>
    </row>
    <row r="185" spans="1:25" x14ac:dyDescent="0.25">
      <c r="A185" s="21">
        <v>184</v>
      </c>
      <c r="B185" s="22" t="s">
        <v>1828</v>
      </c>
      <c r="C185" s="22" t="s">
        <v>24</v>
      </c>
      <c r="D185" s="22" t="s">
        <v>31</v>
      </c>
      <c r="E185" s="22" t="s">
        <v>63</v>
      </c>
      <c r="F185" s="22" t="s">
        <v>64</v>
      </c>
      <c r="G185" s="22" t="s">
        <v>26</v>
      </c>
      <c r="H185" s="22" t="s">
        <v>233</v>
      </c>
      <c r="I185" s="22" t="s">
        <v>62</v>
      </c>
      <c r="J185" s="22" t="s">
        <v>46</v>
      </c>
      <c r="K185" s="22" t="s">
        <v>42</v>
      </c>
      <c r="L185" s="22">
        <v>1</v>
      </c>
      <c r="M185" s="22" t="s">
        <v>1621</v>
      </c>
      <c r="N185" s="22" t="s">
        <v>495</v>
      </c>
      <c r="O185" s="22" t="s">
        <v>496</v>
      </c>
      <c r="P185" s="22"/>
      <c r="Q185" s="22">
        <v>1</v>
      </c>
      <c r="R185" s="22" t="s">
        <v>30</v>
      </c>
      <c r="S185" s="40" t="s">
        <v>226</v>
      </c>
      <c r="T185" s="24">
        <v>7409.24</v>
      </c>
      <c r="U185" s="24"/>
      <c r="V185" s="24"/>
      <c r="W185" s="24">
        <v>10552.25</v>
      </c>
      <c r="X185" s="24">
        <v>3143.01</v>
      </c>
      <c r="Y185" s="24">
        <v>7409.24</v>
      </c>
    </row>
    <row r="186" spans="1:25" x14ac:dyDescent="0.25">
      <c r="A186" s="21">
        <v>185</v>
      </c>
      <c r="B186" s="22" t="s">
        <v>1828</v>
      </c>
      <c r="C186" s="22" t="s">
        <v>24</v>
      </c>
      <c r="D186" s="22" t="s">
        <v>31</v>
      </c>
      <c r="E186" s="22" t="s">
        <v>63</v>
      </c>
      <c r="F186" s="22" t="s">
        <v>64</v>
      </c>
      <c r="G186" s="22" t="s">
        <v>26</v>
      </c>
      <c r="H186" s="22" t="s">
        <v>233</v>
      </c>
      <c r="I186" s="22" t="s">
        <v>62</v>
      </c>
      <c r="J186" s="22" t="s">
        <v>46</v>
      </c>
      <c r="K186" s="22" t="s">
        <v>42</v>
      </c>
      <c r="L186" s="22">
        <v>1</v>
      </c>
      <c r="M186" s="22" t="s">
        <v>1622</v>
      </c>
      <c r="N186" s="22" t="s">
        <v>510</v>
      </c>
      <c r="O186" s="22" t="s">
        <v>511</v>
      </c>
      <c r="P186" s="22"/>
      <c r="Q186" s="22">
        <v>1</v>
      </c>
      <c r="R186" s="22" t="s">
        <v>30</v>
      </c>
      <c r="S186" s="40" t="s">
        <v>245</v>
      </c>
      <c r="T186" s="24">
        <v>6605.7100000000009</v>
      </c>
      <c r="U186" s="24"/>
      <c r="V186" s="24"/>
      <c r="W186" s="24">
        <v>8994.4500000000007</v>
      </c>
      <c r="X186" s="24">
        <v>2388.7400000000002</v>
      </c>
      <c r="Y186" s="24">
        <v>6605.7100000000009</v>
      </c>
    </row>
    <row r="187" spans="1:25" x14ac:dyDescent="0.25">
      <c r="A187" s="21">
        <v>186</v>
      </c>
      <c r="B187" s="22" t="s">
        <v>1828</v>
      </c>
      <c r="C187" s="22" t="s">
        <v>24</v>
      </c>
      <c r="D187" s="22" t="s">
        <v>31</v>
      </c>
      <c r="E187" s="22" t="s">
        <v>63</v>
      </c>
      <c r="F187" s="22" t="s">
        <v>64</v>
      </c>
      <c r="G187" s="22" t="s">
        <v>26</v>
      </c>
      <c r="H187" s="22" t="s">
        <v>233</v>
      </c>
      <c r="I187" s="22" t="s">
        <v>62</v>
      </c>
      <c r="J187" s="22" t="s">
        <v>46</v>
      </c>
      <c r="K187" s="22" t="s">
        <v>42</v>
      </c>
      <c r="L187" s="22">
        <v>1</v>
      </c>
      <c r="M187" s="22" t="s">
        <v>1623</v>
      </c>
      <c r="N187" s="22" t="s">
        <v>520</v>
      </c>
      <c r="O187" s="22" t="s">
        <v>521</v>
      </c>
      <c r="P187" s="22"/>
      <c r="Q187" s="22">
        <v>1</v>
      </c>
      <c r="R187" s="22" t="s">
        <v>30</v>
      </c>
      <c r="S187" s="40" t="s">
        <v>245</v>
      </c>
      <c r="T187" s="24">
        <v>486.57999999999993</v>
      </c>
      <c r="U187" s="24"/>
      <c r="V187" s="24"/>
      <c r="W187" s="24">
        <v>8994.4500000000007</v>
      </c>
      <c r="X187" s="24">
        <v>8507.8700000000008</v>
      </c>
      <c r="Y187" s="24">
        <v>486.57999999999993</v>
      </c>
    </row>
    <row r="188" spans="1:25" x14ac:dyDescent="0.25">
      <c r="A188" s="21">
        <v>187</v>
      </c>
      <c r="B188" s="22" t="s">
        <v>1828</v>
      </c>
      <c r="C188" s="22" t="s">
        <v>24</v>
      </c>
      <c r="D188" s="22" t="s">
        <v>31</v>
      </c>
      <c r="E188" s="22" t="s">
        <v>63</v>
      </c>
      <c r="F188" s="22" t="s">
        <v>64</v>
      </c>
      <c r="G188" s="22" t="s">
        <v>26</v>
      </c>
      <c r="H188" s="22" t="s">
        <v>233</v>
      </c>
      <c r="I188" s="22" t="s">
        <v>62</v>
      </c>
      <c r="J188" s="22" t="s">
        <v>46</v>
      </c>
      <c r="K188" s="22" t="s">
        <v>42</v>
      </c>
      <c r="L188" s="22">
        <v>1</v>
      </c>
      <c r="M188" s="22" t="s">
        <v>1624</v>
      </c>
      <c r="N188" s="22" t="s">
        <v>539</v>
      </c>
      <c r="O188" s="22" t="s">
        <v>540</v>
      </c>
      <c r="P188" s="22"/>
      <c r="Q188" s="22">
        <v>1</v>
      </c>
      <c r="R188" s="22" t="s">
        <v>30</v>
      </c>
      <c r="S188" s="40">
        <v>39448</v>
      </c>
      <c r="T188" s="24">
        <v>3585.91</v>
      </c>
      <c r="U188" s="24"/>
      <c r="V188" s="24"/>
      <c r="W188" s="24">
        <v>8994.4500000000007</v>
      </c>
      <c r="X188" s="24">
        <v>5408.5400000000009</v>
      </c>
      <c r="Y188" s="24">
        <v>3585.91</v>
      </c>
    </row>
    <row r="189" spans="1:25" x14ac:dyDescent="0.25">
      <c r="A189" s="21">
        <v>188</v>
      </c>
      <c r="B189" s="22" t="s">
        <v>1828</v>
      </c>
      <c r="C189" s="22" t="s">
        <v>24</v>
      </c>
      <c r="D189" s="22" t="s">
        <v>31</v>
      </c>
      <c r="E189" s="22" t="s">
        <v>63</v>
      </c>
      <c r="F189" s="22" t="s">
        <v>64</v>
      </c>
      <c r="G189" s="22" t="s">
        <v>26</v>
      </c>
      <c r="H189" s="22" t="s">
        <v>233</v>
      </c>
      <c r="I189" s="22" t="s">
        <v>62</v>
      </c>
      <c r="J189" s="22" t="s">
        <v>46</v>
      </c>
      <c r="K189" s="22" t="s">
        <v>42</v>
      </c>
      <c r="L189" s="22">
        <v>1</v>
      </c>
      <c r="M189" s="22" t="s">
        <v>1625</v>
      </c>
      <c r="N189" s="22" t="s">
        <v>551</v>
      </c>
      <c r="O189" s="22" t="s">
        <v>552</v>
      </c>
      <c r="P189" s="22"/>
      <c r="Q189" s="22">
        <v>1</v>
      </c>
      <c r="R189" s="22" t="s">
        <v>30</v>
      </c>
      <c r="S189" s="40" t="s">
        <v>245</v>
      </c>
      <c r="T189" s="24">
        <v>2763.4799999999996</v>
      </c>
      <c r="U189" s="24"/>
      <c r="V189" s="24"/>
      <c r="W189" s="24">
        <v>8994.4500000000007</v>
      </c>
      <c r="X189" s="24">
        <v>6230.9700000000012</v>
      </c>
      <c r="Y189" s="24">
        <v>2763.4799999999996</v>
      </c>
    </row>
    <row r="190" spans="1:25" x14ac:dyDescent="0.25">
      <c r="A190" s="21">
        <v>189</v>
      </c>
      <c r="B190" s="22" t="s">
        <v>1828</v>
      </c>
      <c r="C190" s="22" t="s">
        <v>24</v>
      </c>
      <c r="D190" s="22" t="s">
        <v>31</v>
      </c>
      <c r="E190" s="22" t="s">
        <v>63</v>
      </c>
      <c r="F190" s="22" t="s">
        <v>64</v>
      </c>
      <c r="G190" s="22" t="s">
        <v>26</v>
      </c>
      <c r="H190" s="22" t="s">
        <v>603</v>
      </c>
      <c r="I190" s="22" t="s">
        <v>77</v>
      </c>
      <c r="J190" s="22" t="s">
        <v>78</v>
      </c>
      <c r="K190" s="22" t="s">
        <v>42</v>
      </c>
      <c r="L190" s="22">
        <v>1</v>
      </c>
      <c r="M190" s="22" t="s">
        <v>1626</v>
      </c>
      <c r="N190" s="22" t="s">
        <v>605</v>
      </c>
      <c r="O190" s="22" t="s">
        <v>606</v>
      </c>
      <c r="P190" s="22"/>
      <c r="Q190" s="22">
        <v>1</v>
      </c>
      <c r="R190" s="22" t="s">
        <v>30</v>
      </c>
      <c r="S190" s="40" t="s">
        <v>607</v>
      </c>
      <c r="T190" s="24">
        <v>14467.76</v>
      </c>
      <c r="U190" s="24"/>
      <c r="V190" s="24"/>
      <c r="W190" s="24">
        <v>19503.400000000001</v>
      </c>
      <c r="X190" s="24">
        <v>5035.6400000000012</v>
      </c>
      <c r="Y190" s="24">
        <v>14467.76</v>
      </c>
    </row>
    <row r="191" spans="1:25" x14ac:dyDescent="0.25">
      <c r="A191" s="21">
        <v>190</v>
      </c>
      <c r="B191" s="22" t="s">
        <v>1828</v>
      </c>
      <c r="C191" s="22" t="s">
        <v>24</v>
      </c>
      <c r="D191" s="22" t="s">
        <v>31</v>
      </c>
      <c r="E191" s="22" t="s">
        <v>63</v>
      </c>
      <c r="F191" s="22" t="s">
        <v>64</v>
      </c>
      <c r="G191" s="22" t="s">
        <v>26</v>
      </c>
      <c r="H191" s="22" t="s">
        <v>233</v>
      </c>
      <c r="I191" s="22" t="s">
        <v>62</v>
      </c>
      <c r="J191" s="22" t="s">
        <v>46</v>
      </c>
      <c r="K191" s="22" t="s">
        <v>42</v>
      </c>
      <c r="L191" s="22">
        <v>1</v>
      </c>
      <c r="M191" s="22" t="s">
        <v>1627</v>
      </c>
      <c r="N191" s="22" t="s">
        <v>640</v>
      </c>
      <c r="O191" s="22" t="s">
        <v>641</v>
      </c>
      <c r="P191" s="22"/>
      <c r="Q191" s="22">
        <v>1</v>
      </c>
      <c r="R191" s="22" t="s">
        <v>30</v>
      </c>
      <c r="S191" s="40" t="s">
        <v>245</v>
      </c>
      <c r="T191" s="24">
        <v>7722.79</v>
      </c>
      <c r="U191" s="24"/>
      <c r="V191" s="24"/>
      <c r="W191" s="24">
        <v>11138.18</v>
      </c>
      <c r="X191" s="24">
        <v>3415.3900000000003</v>
      </c>
      <c r="Y191" s="24">
        <v>7722.79</v>
      </c>
    </row>
    <row r="192" spans="1:25" x14ac:dyDescent="0.25">
      <c r="A192" s="21">
        <v>191</v>
      </c>
      <c r="B192" s="22" t="s">
        <v>1828</v>
      </c>
      <c r="C192" s="22" t="s">
        <v>24</v>
      </c>
      <c r="D192" s="22" t="s">
        <v>31</v>
      </c>
      <c r="E192" s="22" t="s">
        <v>63</v>
      </c>
      <c r="F192" s="22" t="s">
        <v>64</v>
      </c>
      <c r="G192" s="22" t="s">
        <v>26</v>
      </c>
      <c r="H192" s="22" t="s">
        <v>241</v>
      </c>
      <c r="I192" s="22" t="s">
        <v>70</v>
      </c>
      <c r="J192" s="22" t="s">
        <v>71</v>
      </c>
      <c r="K192" s="22" t="s">
        <v>42</v>
      </c>
      <c r="L192" s="22">
        <v>1</v>
      </c>
      <c r="M192" s="22" t="s">
        <v>1795</v>
      </c>
      <c r="N192" s="22" t="s">
        <v>1796</v>
      </c>
      <c r="O192" s="22" t="s">
        <v>1797</v>
      </c>
      <c r="P192" s="22"/>
      <c r="Q192" s="22">
        <v>1</v>
      </c>
      <c r="R192" s="22" t="s">
        <v>30</v>
      </c>
      <c r="S192" s="40">
        <v>40010</v>
      </c>
      <c r="T192" s="24">
        <v>7593.5499999999993</v>
      </c>
      <c r="U192" s="24"/>
      <c r="V192" s="24"/>
      <c r="W192" s="24">
        <v>11183.5</v>
      </c>
      <c r="X192" s="24">
        <v>3589.9500000000003</v>
      </c>
      <c r="Y192" s="24">
        <v>7593.5499999999993</v>
      </c>
    </row>
    <row r="193" spans="1:25" x14ac:dyDescent="0.25">
      <c r="A193" s="21">
        <v>192</v>
      </c>
      <c r="B193" s="22" t="s">
        <v>1828</v>
      </c>
      <c r="C193" s="22" t="s">
        <v>24</v>
      </c>
      <c r="D193" s="22" t="s">
        <v>31</v>
      </c>
      <c r="E193" s="22" t="s">
        <v>63</v>
      </c>
      <c r="F193" s="22" t="s">
        <v>64</v>
      </c>
      <c r="G193" s="22" t="s">
        <v>26</v>
      </c>
      <c r="H193" s="22" t="s">
        <v>233</v>
      </c>
      <c r="I193" s="22" t="s">
        <v>62</v>
      </c>
      <c r="J193" s="22" t="s">
        <v>46</v>
      </c>
      <c r="K193" s="22" t="s">
        <v>42</v>
      </c>
      <c r="L193" s="22">
        <v>1</v>
      </c>
      <c r="M193" s="22" t="s">
        <v>1628</v>
      </c>
      <c r="N193" s="22" t="s">
        <v>863</v>
      </c>
      <c r="O193" s="22" t="s">
        <v>864</v>
      </c>
      <c r="P193" s="22"/>
      <c r="Q193" s="22">
        <v>1</v>
      </c>
      <c r="R193" s="22" t="s">
        <v>30</v>
      </c>
      <c r="S193" s="40" t="s">
        <v>245</v>
      </c>
      <c r="T193" s="24">
        <v>8687.67</v>
      </c>
      <c r="U193" s="24"/>
      <c r="V193" s="24"/>
      <c r="W193" s="24">
        <v>11674.12</v>
      </c>
      <c r="X193" s="24">
        <v>2986.4500000000007</v>
      </c>
      <c r="Y193" s="24">
        <v>8687.67</v>
      </c>
    </row>
    <row r="194" spans="1:25" x14ac:dyDescent="0.25">
      <c r="A194" s="21">
        <v>193</v>
      </c>
      <c r="B194" s="22" t="s">
        <v>1828</v>
      </c>
      <c r="C194" s="22" t="s">
        <v>24</v>
      </c>
      <c r="D194" s="22" t="s">
        <v>31</v>
      </c>
      <c r="E194" s="22" t="s">
        <v>63</v>
      </c>
      <c r="F194" s="22" t="s">
        <v>64</v>
      </c>
      <c r="G194" s="22" t="s">
        <v>26</v>
      </c>
      <c r="H194" s="22" t="s">
        <v>233</v>
      </c>
      <c r="I194" s="22" t="s">
        <v>62</v>
      </c>
      <c r="J194" s="22" t="s">
        <v>46</v>
      </c>
      <c r="K194" s="22" t="s">
        <v>42</v>
      </c>
      <c r="L194" s="22">
        <v>1</v>
      </c>
      <c r="M194" s="22" t="s">
        <v>1807</v>
      </c>
      <c r="N194" s="22" t="s">
        <v>1808</v>
      </c>
      <c r="O194" s="22" t="s">
        <v>1809</v>
      </c>
      <c r="P194" s="22"/>
      <c r="Q194" s="22">
        <v>1</v>
      </c>
      <c r="R194" s="22" t="s">
        <v>30</v>
      </c>
      <c r="S194" s="40">
        <v>42491</v>
      </c>
      <c r="T194" s="24">
        <v>4183.2800000000007</v>
      </c>
      <c r="U194" s="24"/>
      <c r="V194" s="24"/>
      <c r="W194" s="24">
        <v>8542.5</v>
      </c>
      <c r="X194" s="24">
        <v>4359.2199999999993</v>
      </c>
      <c r="Y194" s="24">
        <v>4183.2800000000007</v>
      </c>
    </row>
    <row r="195" spans="1:25" x14ac:dyDescent="0.25">
      <c r="A195" s="21">
        <v>194</v>
      </c>
      <c r="B195" s="22" t="s">
        <v>1828</v>
      </c>
      <c r="C195" s="22" t="s">
        <v>24</v>
      </c>
      <c r="D195" s="22" t="s">
        <v>31</v>
      </c>
      <c r="E195" s="22" t="s">
        <v>63</v>
      </c>
      <c r="F195" s="22" t="s">
        <v>64</v>
      </c>
      <c r="G195" s="22" t="s">
        <v>26</v>
      </c>
      <c r="H195" s="22" t="s">
        <v>233</v>
      </c>
      <c r="I195" s="22" t="s">
        <v>62</v>
      </c>
      <c r="J195" s="22" t="s">
        <v>46</v>
      </c>
      <c r="K195" s="22" t="s">
        <v>42</v>
      </c>
      <c r="L195" s="22">
        <v>1</v>
      </c>
      <c r="M195" s="22" t="s">
        <v>1674</v>
      </c>
      <c r="N195" s="22" t="s">
        <v>902</v>
      </c>
      <c r="O195" s="22" t="s">
        <v>903</v>
      </c>
      <c r="P195" s="22"/>
      <c r="Q195" s="22">
        <v>1</v>
      </c>
      <c r="R195" s="22" t="s">
        <v>30</v>
      </c>
      <c r="S195" s="40" t="s">
        <v>245</v>
      </c>
      <c r="T195" s="24">
        <v>8797.2900000000009</v>
      </c>
      <c r="U195" s="24"/>
      <c r="V195" s="24"/>
      <c r="W195" s="24">
        <v>11406.150000000001</v>
      </c>
      <c r="X195" s="24">
        <v>2608.860000000001</v>
      </c>
      <c r="Y195" s="24">
        <v>8797.2900000000009</v>
      </c>
    </row>
    <row r="196" spans="1:25" x14ac:dyDescent="0.25">
      <c r="A196" s="21">
        <v>195</v>
      </c>
      <c r="B196" s="22" t="s">
        <v>1828</v>
      </c>
      <c r="C196" s="22" t="s">
        <v>24</v>
      </c>
      <c r="D196" s="22" t="s">
        <v>31</v>
      </c>
      <c r="E196" s="22" t="s">
        <v>63</v>
      </c>
      <c r="F196" s="22" t="s">
        <v>64</v>
      </c>
      <c r="G196" s="22" t="s">
        <v>26</v>
      </c>
      <c r="H196" s="22" t="s">
        <v>233</v>
      </c>
      <c r="I196" s="22" t="s">
        <v>62</v>
      </c>
      <c r="J196" s="22" t="s">
        <v>46</v>
      </c>
      <c r="K196" s="22" t="s">
        <v>42</v>
      </c>
      <c r="L196" s="22">
        <v>1</v>
      </c>
      <c r="M196" s="22" t="s">
        <v>1629</v>
      </c>
      <c r="N196" s="22" t="s">
        <v>982</v>
      </c>
      <c r="O196" s="22" t="s">
        <v>983</v>
      </c>
      <c r="P196" s="22"/>
      <c r="Q196" s="22">
        <v>1</v>
      </c>
      <c r="R196" s="22" t="s">
        <v>30</v>
      </c>
      <c r="S196" s="40" t="s">
        <v>245</v>
      </c>
      <c r="T196" s="24">
        <v>6813.869999999999</v>
      </c>
      <c r="U196" s="24"/>
      <c r="V196" s="24"/>
      <c r="W196" s="24">
        <v>10870.220000000001</v>
      </c>
      <c r="X196" s="24">
        <v>4056.3500000000017</v>
      </c>
      <c r="Y196" s="24">
        <v>6813.869999999999</v>
      </c>
    </row>
    <row r="197" spans="1:25" x14ac:dyDescent="0.25">
      <c r="A197" s="21">
        <v>196</v>
      </c>
      <c r="B197" s="22" t="s">
        <v>1828</v>
      </c>
      <c r="C197" s="22" t="s">
        <v>24</v>
      </c>
      <c r="D197" s="22" t="s">
        <v>31</v>
      </c>
      <c r="E197" s="22" t="s">
        <v>63</v>
      </c>
      <c r="F197" s="22" t="s">
        <v>64</v>
      </c>
      <c r="G197" s="22" t="s">
        <v>26</v>
      </c>
      <c r="H197" s="22" t="s">
        <v>233</v>
      </c>
      <c r="I197" s="22" t="s">
        <v>62</v>
      </c>
      <c r="J197" s="22" t="s">
        <v>46</v>
      </c>
      <c r="K197" s="22" t="s">
        <v>42</v>
      </c>
      <c r="L197" s="22">
        <v>1</v>
      </c>
      <c r="M197" s="22" t="s">
        <v>1630</v>
      </c>
      <c r="N197" s="22" t="s">
        <v>1102</v>
      </c>
      <c r="O197" s="22" t="s">
        <v>1103</v>
      </c>
      <c r="P197" s="22"/>
      <c r="Q197" s="22">
        <v>1</v>
      </c>
      <c r="R197" s="22" t="s">
        <v>30</v>
      </c>
      <c r="S197" s="40" t="s">
        <v>245</v>
      </c>
      <c r="T197" s="24">
        <v>3255.7100000000009</v>
      </c>
      <c r="U197" s="24"/>
      <c r="V197" s="24"/>
      <c r="W197" s="24">
        <v>8994.4500000000007</v>
      </c>
      <c r="X197" s="24">
        <v>5738.74</v>
      </c>
      <c r="Y197" s="24">
        <v>3255.7100000000009</v>
      </c>
    </row>
    <row r="198" spans="1:25" x14ac:dyDescent="0.25">
      <c r="A198" s="21">
        <v>197</v>
      </c>
      <c r="B198" s="22" t="s">
        <v>1828</v>
      </c>
      <c r="C198" s="22" t="s">
        <v>24</v>
      </c>
      <c r="D198" s="22" t="s">
        <v>31</v>
      </c>
      <c r="E198" s="22" t="s">
        <v>63</v>
      </c>
      <c r="F198" s="22" t="s">
        <v>64</v>
      </c>
      <c r="G198" s="22" t="s">
        <v>26</v>
      </c>
      <c r="H198" s="22" t="s">
        <v>233</v>
      </c>
      <c r="I198" s="22" t="s">
        <v>62</v>
      </c>
      <c r="J198" s="22" t="s">
        <v>46</v>
      </c>
      <c r="K198" s="22" t="s">
        <v>42</v>
      </c>
      <c r="L198" s="22">
        <v>1</v>
      </c>
      <c r="M198" s="22" t="s">
        <v>1631</v>
      </c>
      <c r="N198" s="22" t="s">
        <v>1142</v>
      </c>
      <c r="O198" s="22" t="s">
        <v>1143</v>
      </c>
      <c r="P198" s="22"/>
      <c r="Q198" s="22">
        <v>1</v>
      </c>
      <c r="R198" s="22" t="s">
        <v>30</v>
      </c>
      <c r="S198" s="40" t="s">
        <v>245</v>
      </c>
      <c r="T198" s="24">
        <v>4385.0300000000007</v>
      </c>
      <c r="U198" s="24"/>
      <c r="V198" s="24"/>
      <c r="W198" s="24">
        <v>8994.4500000000007</v>
      </c>
      <c r="X198" s="24">
        <v>4609.42</v>
      </c>
      <c r="Y198" s="24">
        <v>4385.0300000000007</v>
      </c>
    </row>
    <row r="199" spans="1:25" x14ac:dyDescent="0.25">
      <c r="A199" s="21">
        <v>198</v>
      </c>
      <c r="B199" s="22" t="s">
        <v>1828</v>
      </c>
      <c r="C199" s="22" t="s">
        <v>24</v>
      </c>
      <c r="D199" s="22" t="s">
        <v>31</v>
      </c>
      <c r="E199" s="22" t="s">
        <v>63</v>
      </c>
      <c r="F199" s="22" t="s">
        <v>64</v>
      </c>
      <c r="G199" s="22" t="s">
        <v>26</v>
      </c>
      <c r="H199" s="22" t="s">
        <v>233</v>
      </c>
      <c r="I199" s="22" t="s">
        <v>62</v>
      </c>
      <c r="J199" s="22" t="s">
        <v>46</v>
      </c>
      <c r="K199" s="22" t="s">
        <v>42</v>
      </c>
      <c r="L199" s="22">
        <v>1</v>
      </c>
      <c r="M199" s="22" t="s">
        <v>1632</v>
      </c>
      <c r="N199" s="22" t="s">
        <v>1257</v>
      </c>
      <c r="O199" s="22" t="s">
        <v>1258</v>
      </c>
      <c r="P199" s="22"/>
      <c r="Q199" s="22">
        <v>1</v>
      </c>
      <c r="R199" s="22" t="s">
        <v>30</v>
      </c>
      <c r="S199" s="40" t="s">
        <v>245</v>
      </c>
      <c r="T199" s="24">
        <v>6229.86</v>
      </c>
      <c r="U199" s="24"/>
      <c r="V199" s="24"/>
      <c r="W199" s="24">
        <v>10334.280000000001</v>
      </c>
      <c r="X199" s="24">
        <v>4104.420000000001</v>
      </c>
      <c r="Y199" s="24">
        <v>6229.86</v>
      </c>
    </row>
    <row r="200" spans="1:25" x14ac:dyDescent="0.25">
      <c r="A200" s="21">
        <v>199</v>
      </c>
      <c r="B200" s="22" t="s">
        <v>1828</v>
      </c>
      <c r="C200" s="22" t="s">
        <v>24</v>
      </c>
      <c r="D200" s="22" t="s">
        <v>31</v>
      </c>
      <c r="E200" s="22" t="s">
        <v>63</v>
      </c>
      <c r="F200" s="22" t="s">
        <v>64</v>
      </c>
      <c r="G200" s="22" t="s">
        <v>26</v>
      </c>
      <c r="H200" s="22" t="s">
        <v>241</v>
      </c>
      <c r="I200" s="22" t="s">
        <v>70</v>
      </c>
      <c r="J200" s="22" t="s">
        <v>71</v>
      </c>
      <c r="K200" s="22" t="s">
        <v>42</v>
      </c>
      <c r="L200" s="22">
        <v>1</v>
      </c>
      <c r="M200" s="22" t="s">
        <v>1633</v>
      </c>
      <c r="N200" s="22" t="s">
        <v>1371</v>
      </c>
      <c r="O200" s="22" t="s">
        <v>1372</v>
      </c>
      <c r="P200" s="22"/>
      <c r="Q200" s="22">
        <v>1</v>
      </c>
      <c r="R200" s="22" t="s">
        <v>30</v>
      </c>
      <c r="S200" s="40" t="s">
        <v>245</v>
      </c>
      <c r="T200" s="24">
        <v>5116.75</v>
      </c>
      <c r="U200" s="24"/>
      <c r="V200" s="24"/>
      <c r="W200" s="24">
        <v>10886.57</v>
      </c>
      <c r="X200" s="24">
        <v>5769.82</v>
      </c>
      <c r="Y200" s="24">
        <v>5116.75</v>
      </c>
    </row>
    <row r="201" spans="1:25" x14ac:dyDescent="0.25">
      <c r="A201" s="21">
        <v>200</v>
      </c>
      <c r="B201" s="22" t="s">
        <v>1828</v>
      </c>
      <c r="C201" s="22" t="s">
        <v>24</v>
      </c>
      <c r="D201" s="22" t="s">
        <v>31</v>
      </c>
      <c r="E201" s="22" t="s">
        <v>217</v>
      </c>
      <c r="F201" s="22" t="s">
        <v>218</v>
      </c>
      <c r="G201" s="22" t="s">
        <v>26</v>
      </c>
      <c r="H201" s="22" t="s">
        <v>233</v>
      </c>
      <c r="I201" s="22" t="s">
        <v>62</v>
      </c>
      <c r="J201" s="22" t="s">
        <v>46</v>
      </c>
      <c r="K201" s="22" t="s">
        <v>42</v>
      </c>
      <c r="L201" s="22">
        <v>1</v>
      </c>
      <c r="M201" s="22" t="s">
        <v>1634</v>
      </c>
      <c r="N201" s="22" t="s">
        <v>794</v>
      </c>
      <c r="O201" s="22" t="s">
        <v>795</v>
      </c>
      <c r="P201" s="22"/>
      <c r="Q201" s="22">
        <v>1</v>
      </c>
      <c r="R201" s="22" t="s">
        <v>30</v>
      </c>
      <c r="S201" s="40">
        <v>39341</v>
      </c>
      <c r="T201" s="24">
        <v>9008.02</v>
      </c>
      <c r="U201" s="24"/>
      <c r="V201" s="24"/>
      <c r="W201" s="24">
        <v>11674.12</v>
      </c>
      <c r="X201" s="24">
        <v>2666.1000000000008</v>
      </c>
      <c r="Y201" s="24">
        <v>9008.02</v>
      </c>
    </row>
    <row r="202" spans="1:25" x14ac:dyDescent="0.25">
      <c r="A202" s="21">
        <v>201</v>
      </c>
      <c r="B202" s="22" t="s">
        <v>1828</v>
      </c>
      <c r="C202" s="22" t="s">
        <v>24</v>
      </c>
      <c r="D202" s="22" t="s">
        <v>31</v>
      </c>
      <c r="E202" s="22" t="s">
        <v>217</v>
      </c>
      <c r="F202" s="22" t="s">
        <v>218</v>
      </c>
      <c r="G202" s="22" t="s">
        <v>26</v>
      </c>
      <c r="H202" s="22" t="s">
        <v>233</v>
      </c>
      <c r="I202" s="22" t="s">
        <v>62</v>
      </c>
      <c r="J202" s="22" t="s">
        <v>46</v>
      </c>
      <c r="K202" s="22" t="s">
        <v>42</v>
      </c>
      <c r="L202" s="22">
        <v>1</v>
      </c>
      <c r="M202" s="22" t="s">
        <v>1635</v>
      </c>
      <c r="N202" s="22" t="s">
        <v>820</v>
      </c>
      <c r="O202" s="22" t="s">
        <v>821</v>
      </c>
      <c r="P202" s="22"/>
      <c r="Q202" s="22">
        <v>1</v>
      </c>
      <c r="R202" s="22" t="s">
        <v>30</v>
      </c>
      <c r="S202" s="40" t="s">
        <v>245</v>
      </c>
      <c r="T202" s="24">
        <v>8334.36</v>
      </c>
      <c r="U202" s="24"/>
      <c r="V202" s="24"/>
      <c r="W202" s="24">
        <v>11674.12</v>
      </c>
      <c r="X202" s="24">
        <v>3339.7600000000007</v>
      </c>
      <c r="Y202" s="24">
        <v>8334.36</v>
      </c>
    </row>
    <row r="203" spans="1:25" x14ac:dyDescent="0.25">
      <c r="A203" s="21">
        <v>202</v>
      </c>
      <c r="B203" s="22" t="s">
        <v>1828</v>
      </c>
      <c r="C203" s="22" t="s">
        <v>24</v>
      </c>
      <c r="D203" s="22" t="s">
        <v>31</v>
      </c>
      <c r="E203" s="22" t="s">
        <v>217</v>
      </c>
      <c r="F203" s="22" t="s">
        <v>218</v>
      </c>
      <c r="G203" s="22" t="s">
        <v>26</v>
      </c>
      <c r="H203" s="22" t="s">
        <v>233</v>
      </c>
      <c r="I203" s="22" t="s">
        <v>62</v>
      </c>
      <c r="J203" s="22" t="s">
        <v>46</v>
      </c>
      <c r="K203" s="22" t="s">
        <v>42</v>
      </c>
      <c r="L203" s="22">
        <v>1</v>
      </c>
      <c r="M203" s="22" t="s">
        <v>1636</v>
      </c>
      <c r="N203" s="22" t="s">
        <v>919</v>
      </c>
      <c r="O203" s="22" t="s">
        <v>920</v>
      </c>
      <c r="P203" s="22"/>
      <c r="Q203" s="22">
        <v>1</v>
      </c>
      <c r="R203" s="22" t="s">
        <v>30</v>
      </c>
      <c r="S203" s="40">
        <v>39448</v>
      </c>
      <c r="T203" s="24">
        <v>6890.73</v>
      </c>
      <c r="U203" s="24"/>
      <c r="V203" s="24"/>
      <c r="W203" s="24">
        <v>11674.12</v>
      </c>
      <c r="X203" s="24">
        <v>4783.3900000000012</v>
      </c>
      <c r="Y203" s="24">
        <v>6890.73</v>
      </c>
    </row>
    <row r="204" spans="1:25" x14ac:dyDescent="0.25">
      <c r="A204" s="21">
        <v>203</v>
      </c>
      <c r="B204" s="22" t="s">
        <v>1828</v>
      </c>
      <c r="C204" s="22" t="s">
        <v>24</v>
      </c>
      <c r="D204" s="22" t="s">
        <v>31</v>
      </c>
      <c r="E204" s="22" t="s">
        <v>217</v>
      </c>
      <c r="F204" s="22" t="s">
        <v>218</v>
      </c>
      <c r="G204" s="22" t="s">
        <v>26</v>
      </c>
      <c r="H204" s="22" t="s">
        <v>233</v>
      </c>
      <c r="I204" s="22" t="s">
        <v>62</v>
      </c>
      <c r="J204" s="22" t="s">
        <v>46</v>
      </c>
      <c r="K204" s="22" t="s">
        <v>42</v>
      </c>
      <c r="L204" s="22">
        <v>1</v>
      </c>
      <c r="M204" s="22" t="s">
        <v>1637</v>
      </c>
      <c r="N204" s="22" t="s">
        <v>976</v>
      </c>
      <c r="O204" s="22" t="s">
        <v>977</v>
      </c>
      <c r="P204" s="22"/>
      <c r="Q204" s="22">
        <v>1</v>
      </c>
      <c r="R204" s="22" t="s">
        <v>30</v>
      </c>
      <c r="S204" s="40" t="s">
        <v>225</v>
      </c>
      <c r="T204" s="24">
        <v>6264.64</v>
      </c>
      <c r="U204" s="24"/>
      <c r="V204" s="24"/>
      <c r="W204" s="24">
        <v>8944.4500000000007</v>
      </c>
      <c r="X204" s="24">
        <v>2679.8100000000004</v>
      </c>
      <c r="Y204" s="24">
        <v>6264.64</v>
      </c>
    </row>
    <row r="205" spans="1:25" x14ac:dyDescent="0.25">
      <c r="A205" s="21">
        <v>204</v>
      </c>
      <c r="B205" s="22" t="s">
        <v>1828</v>
      </c>
      <c r="C205" s="22" t="s">
        <v>24</v>
      </c>
      <c r="D205" s="22" t="s">
        <v>31</v>
      </c>
      <c r="E205" s="22" t="s">
        <v>217</v>
      </c>
      <c r="F205" s="22" t="s">
        <v>218</v>
      </c>
      <c r="G205" s="22" t="s">
        <v>26</v>
      </c>
      <c r="H205" s="22" t="s">
        <v>233</v>
      </c>
      <c r="I205" s="22" t="s">
        <v>62</v>
      </c>
      <c r="J205" s="22" t="s">
        <v>46</v>
      </c>
      <c r="K205" s="22" t="s">
        <v>42</v>
      </c>
      <c r="L205" s="22">
        <v>1</v>
      </c>
      <c r="M205" s="22" t="s">
        <v>1638</v>
      </c>
      <c r="N205" s="22" t="s">
        <v>1014</v>
      </c>
      <c r="O205" s="22" t="s">
        <v>1015</v>
      </c>
      <c r="P205" s="22"/>
      <c r="Q205" s="22">
        <v>1</v>
      </c>
      <c r="R205" s="22" t="s">
        <v>30</v>
      </c>
      <c r="S205" s="40">
        <v>39341</v>
      </c>
      <c r="T205" s="24">
        <v>5924.58</v>
      </c>
      <c r="U205" s="24"/>
      <c r="V205" s="24"/>
      <c r="W205" s="24">
        <v>11674.12</v>
      </c>
      <c r="X205" s="24">
        <v>5749.5400000000009</v>
      </c>
      <c r="Y205" s="24">
        <v>5924.58</v>
      </c>
    </row>
    <row r="206" spans="1:25" x14ac:dyDescent="0.25">
      <c r="A206" s="21">
        <v>205</v>
      </c>
      <c r="B206" s="22" t="s">
        <v>1828</v>
      </c>
      <c r="C206" s="22" t="s">
        <v>24</v>
      </c>
      <c r="D206" s="22" t="s">
        <v>31</v>
      </c>
      <c r="E206" s="22" t="s">
        <v>217</v>
      </c>
      <c r="F206" s="22" t="s">
        <v>218</v>
      </c>
      <c r="G206" s="22" t="s">
        <v>26</v>
      </c>
      <c r="H206" s="22" t="s">
        <v>233</v>
      </c>
      <c r="I206" s="22" t="s">
        <v>62</v>
      </c>
      <c r="J206" s="22" t="s">
        <v>46</v>
      </c>
      <c r="K206" s="22" t="s">
        <v>42</v>
      </c>
      <c r="L206" s="22">
        <v>1</v>
      </c>
      <c r="M206" s="22" t="s">
        <v>1639</v>
      </c>
      <c r="N206" s="22" t="s">
        <v>1163</v>
      </c>
      <c r="O206" s="22" t="s">
        <v>1164</v>
      </c>
      <c r="P206" s="22"/>
      <c r="Q206" s="22">
        <v>1</v>
      </c>
      <c r="R206" s="22" t="s">
        <v>30</v>
      </c>
      <c r="S206" s="40" t="s">
        <v>245</v>
      </c>
      <c r="T206" s="24">
        <v>7447.35</v>
      </c>
      <c r="U206" s="24"/>
      <c r="V206" s="24"/>
      <c r="W206" s="24">
        <v>11406.150000000001</v>
      </c>
      <c r="X206" s="24">
        <v>3958.8000000000011</v>
      </c>
      <c r="Y206" s="24">
        <v>7447.35</v>
      </c>
    </row>
    <row r="207" spans="1:25" x14ac:dyDescent="0.25">
      <c r="A207" s="21">
        <v>206</v>
      </c>
      <c r="B207" s="22" t="s">
        <v>1828</v>
      </c>
      <c r="C207" s="22" t="s">
        <v>24</v>
      </c>
      <c r="D207" s="22" t="s">
        <v>31</v>
      </c>
      <c r="E207" s="22" t="s">
        <v>217</v>
      </c>
      <c r="F207" s="22" t="s">
        <v>218</v>
      </c>
      <c r="G207" s="22" t="s">
        <v>26</v>
      </c>
      <c r="H207" s="22" t="s">
        <v>233</v>
      </c>
      <c r="I207" s="22" t="s">
        <v>62</v>
      </c>
      <c r="J207" s="22" t="s">
        <v>46</v>
      </c>
      <c r="K207" s="22" t="s">
        <v>42</v>
      </c>
      <c r="L207" s="22">
        <v>1</v>
      </c>
      <c r="M207" s="22" t="s">
        <v>1640</v>
      </c>
      <c r="N207" s="22" t="s">
        <v>1322</v>
      </c>
      <c r="O207" s="22" t="s">
        <v>1323</v>
      </c>
      <c r="P207" s="22"/>
      <c r="Q207" s="22">
        <v>1</v>
      </c>
      <c r="R207" s="22" t="s">
        <v>30</v>
      </c>
      <c r="S207" s="40" t="s">
        <v>245</v>
      </c>
      <c r="T207" s="24">
        <v>6350.7200000000012</v>
      </c>
      <c r="U207" s="24"/>
      <c r="V207" s="24"/>
      <c r="W207" s="24">
        <v>8994.4500000000007</v>
      </c>
      <c r="X207" s="24">
        <v>2643.73</v>
      </c>
      <c r="Y207" s="24">
        <v>6350.7200000000012</v>
      </c>
    </row>
    <row r="208" spans="1:25" x14ac:dyDescent="0.25">
      <c r="A208" s="21">
        <v>207</v>
      </c>
      <c r="B208" s="22" t="s">
        <v>1828</v>
      </c>
      <c r="C208" s="22" t="s">
        <v>24</v>
      </c>
      <c r="D208" s="22" t="s">
        <v>31</v>
      </c>
      <c r="E208" s="22" t="s">
        <v>148</v>
      </c>
      <c r="F208" s="22" t="s">
        <v>149</v>
      </c>
      <c r="G208" s="22" t="s">
        <v>26</v>
      </c>
      <c r="H208" s="22" t="s">
        <v>253</v>
      </c>
      <c r="I208" s="22" t="s">
        <v>34</v>
      </c>
      <c r="J208" s="22" t="s">
        <v>28</v>
      </c>
      <c r="K208" s="22" t="s">
        <v>29</v>
      </c>
      <c r="L208" s="22">
        <v>1</v>
      </c>
      <c r="M208" s="22" t="s">
        <v>1641</v>
      </c>
      <c r="N208" s="22" t="s">
        <v>835</v>
      </c>
      <c r="O208" s="22" t="s">
        <v>836</v>
      </c>
      <c r="P208" s="22"/>
      <c r="Q208" s="22">
        <v>1</v>
      </c>
      <c r="R208" s="22" t="s">
        <v>30</v>
      </c>
      <c r="S208" s="40" t="s">
        <v>245</v>
      </c>
      <c r="T208" s="24">
        <v>14928.690000000002</v>
      </c>
      <c r="U208" s="24"/>
      <c r="V208" s="24"/>
      <c r="W208" s="24">
        <v>21308.480000000003</v>
      </c>
      <c r="X208" s="24">
        <v>6379.7900000000018</v>
      </c>
      <c r="Y208" s="24">
        <v>14928.690000000002</v>
      </c>
    </row>
    <row r="209" spans="1:25" x14ac:dyDescent="0.25">
      <c r="A209" s="21">
        <v>208</v>
      </c>
      <c r="B209" s="22" t="s">
        <v>1828</v>
      </c>
      <c r="C209" s="22" t="s">
        <v>24</v>
      </c>
      <c r="D209" s="22" t="s">
        <v>31</v>
      </c>
      <c r="E209" s="22" t="s">
        <v>148</v>
      </c>
      <c r="F209" s="22" t="s">
        <v>149</v>
      </c>
      <c r="G209" s="22" t="s">
        <v>26</v>
      </c>
      <c r="H209" s="22" t="s">
        <v>253</v>
      </c>
      <c r="I209" s="22" t="s">
        <v>34</v>
      </c>
      <c r="J209" s="22" t="s">
        <v>28</v>
      </c>
      <c r="K209" s="22" t="s">
        <v>29</v>
      </c>
      <c r="L209" s="22">
        <v>1</v>
      </c>
      <c r="M209" s="22" t="s">
        <v>1814</v>
      </c>
      <c r="N209" s="22" t="s">
        <v>1815</v>
      </c>
      <c r="O209" s="22" t="s">
        <v>1816</v>
      </c>
      <c r="P209" s="22"/>
      <c r="Q209" s="22">
        <v>1</v>
      </c>
      <c r="R209" s="22" t="s">
        <v>30</v>
      </c>
      <c r="S209" s="40">
        <v>42552</v>
      </c>
      <c r="T209" s="24">
        <v>9385.1200000000008</v>
      </c>
      <c r="U209" s="24"/>
      <c r="V209" s="24"/>
      <c r="W209" s="24">
        <v>15710.5</v>
      </c>
      <c r="X209" s="24">
        <v>6325.3799999999992</v>
      </c>
      <c r="Y209" s="24">
        <v>9385.1200000000008</v>
      </c>
    </row>
    <row r="210" spans="1:25" x14ac:dyDescent="0.25">
      <c r="A210" s="21">
        <v>209</v>
      </c>
      <c r="B210" s="22" t="s">
        <v>1828</v>
      </c>
      <c r="C210" s="22" t="s">
        <v>24</v>
      </c>
      <c r="D210" s="22" t="s">
        <v>31</v>
      </c>
      <c r="E210" s="22" t="s">
        <v>148</v>
      </c>
      <c r="F210" s="22" t="s">
        <v>149</v>
      </c>
      <c r="G210" s="22" t="s">
        <v>26</v>
      </c>
      <c r="H210" s="22" t="s">
        <v>233</v>
      </c>
      <c r="I210" s="22" t="s">
        <v>62</v>
      </c>
      <c r="J210" s="22" t="s">
        <v>46</v>
      </c>
      <c r="K210" s="22" t="s">
        <v>42</v>
      </c>
      <c r="L210" s="22">
        <v>1</v>
      </c>
      <c r="M210" s="22" t="s">
        <v>1829</v>
      </c>
      <c r="N210" s="22" t="s">
        <v>1830</v>
      </c>
      <c r="O210" s="22" t="s">
        <v>1831</v>
      </c>
      <c r="P210" s="22"/>
      <c r="Q210" s="22">
        <v>1</v>
      </c>
      <c r="R210" s="22" t="s">
        <v>30</v>
      </c>
      <c r="S210" s="40">
        <v>42644</v>
      </c>
      <c r="T210" s="24">
        <v>6810.5400000000009</v>
      </c>
      <c r="U210" s="24"/>
      <c r="V210" s="24"/>
      <c r="W210" s="24">
        <v>8542.5</v>
      </c>
      <c r="X210" s="24">
        <v>1731.9599999999996</v>
      </c>
      <c r="Y210" s="24">
        <v>6810.5400000000009</v>
      </c>
    </row>
    <row r="211" spans="1:25" x14ac:dyDescent="0.25">
      <c r="A211" s="21">
        <v>210</v>
      </c>
      <c r="B211" s="22" t="s">
        <v>1828</v>
      </c>
      <c r="C211" s="22" t="s">
        <v>24</v>
      </c>
      <c r="D211" s="22" t="s">
        <v>31</v>
      </c>
      <c r="E211" s="22" t="s">
        <v>148</v>
      </c>
      <c r="F211" s="22" t="s">
        <v>149</v>
      </c>
      <c r="G211" s="22" t="s">
        <v>26</v>
      </c>
      <c r="H211" s="22" t="s">
        <v>233</v>
      </c>
      <c r="I211" s="22" t="s">
        <v>62</v>
      </c>
      <c r="J211" s="22" t="s">
        <v>46</v>
      </c>
      <c r="K211" s="22" t="s">
        <v>42</v>
      </c>
      <c r="L211" s="22">
        <v>1</v>
      </c>
      <c r="M211" s="22" t="s">
        <v>1644</v>
      </c>
      <c r="N211" s="22" t="s">
        <v>826</v>
      </c>
      <c r="O211" s="22" t="s">
        <v>827</v>
      </c>
      <c r="P211" s="22"/>
      <c r="Q211" s="22">
        <v>1</v>
      </c>
      <c r="R211" s="22" t="s">
        <v>30</v>
      </c>
      <c r="S211" s="40" t="s">
        <v>245</v>
      </c>
      <c r="T211" s="24">
        <v>7805.58</v>
      </c>
      <c r="U211" s="24"/>
      <c r="V211" s="24"/>
      <c r="W211" s="24">
        <v>11406.150000000001</v>
      </c>
      <c r="X211" s="24">
        <v>3600.5700000000011</v>
      </c>
      <c r="Y211" s="24">
        <v>7805.58</v>
      </c>
    </row>
    <row r="212" spans="1:25" x14ac:dyDescent="0.25">
      <c r="A212" s="21">
        <v>211</v>
      </c>
      <c r="B212" s="22" t="s">
        <v>1828</v>
      </c>
      <c r="C212" s="22" t="s">
        <v>24</v>
      </c>
      <c r="D212" s="22" t="s">
        <v>31</v>
      </c>
      <c r="E212" s="22" t="s">
        <v>148</v>
      </c>
      <c r="F212" s="22" t="s">
        <v>149</v>
      </c>
      <c r="G212" s="22" t="s">
        <v>26</v>
      </c>
      <c r="H212" s="22" t="s">
        <v>233</v>
      </c>
      <c r="I212" s="22" t="s">
        <v>62</v>
      </c>
      <c r="J212" s="22" t="s">
        <v>46</v>
      </c>
      <c r="K212" s="22" t="s">
        <v>42</v>
      </c>
      <c r="L212" s="22">
        <v>1</v>
      </c>
      <c r="M212" s="22" t="s">
        <v>1646</v>
      </c>
      <c r="N212" s="22" t="s">
        <v>925</v>
      </c>
      <c r="O212" s="22" t="s">
        <v>926</v>
      </c>
      <c r="P212" s="22"/>
      <c r="Q212" s="22">
        <v>1</v>
      </c>
      <c r="R212" s="22" t="s">
        <v>30</v>
      </c>
      <c r="S212" s="40" t="s">
        <v>245</v>
      </c>
      <c r="T212" s="24">
        <v>4240.13</v>
      </c>
      <c r="U212" s="24"/>
      <c r="V212" s="24"/>
      <c r="W212" s="24">
        <v>10602.25</v>
      </c>
      <c r="X212" s="24">
        <v>6362.12</v>
      </c>
      <c r="Y212" s="24">
        <v>4240.13</v>
      </c>
    </row>
    <row r="213" spans="1:25" x14ac:dyDescent="0.25">
      <c r="A213" s="21">
        <v>212</v>
      </c>
      <c r="B213" s="22" t="s">
        <v>1828</v>
      </c>
      <c r="C213" s="22" t="s">
        <v>24</v>
      </c>
      <c r="D213" s="22" t="s">
        <v>31</v>
      </c>
      <c r="E213" s="22" t="s">
        <v>148</v>
      </c>
      <c r="F213" s="22" t="s">
        <v>149</v>
      </c>
      <c r="G213" s="22" t="s">
        <v>26</v>
      </c>
      <c r="H213" s="22" t="s">
        <v>233</v>
      </c>
      <c r="I213" s="22" t="s">
        <v>62</v>
      </c>
      <c r="J213" s="22" t="s">
        <v>46</v>
      </c>
      <c r="K213" s="22" t="s">
        <v>42</v>
      </c>
      <c r="L213" s="22">
        <v>1</v>
      </c>
      <c r="M213" s="22" t="s">
        <v>1647</v>
      </c>
      <c r="N213" s="22" t="s">
        <v>1202</v>
      </c>
      <c r="O213" s="22" t="s">
        <v>1203</v>
      </c>
      <c r="P213" s="22"/>
      <c r="Q213" s="22">
        <v>1</v>
      </c>
      <c r="R213" s="22" t="s">
        <v>30</v>
      </c>
      <c r="S213" s="40">
        <v>40010</v>
      </c>
      <c r="T213" s="24">
        <v>5550.7800000000007</v>
      </c>
      <c r="U213" s="24"/>
      <c r="V213" s="24"/>
      <c r="W213" s="24">
        <v>8994.4500000000007</v>
      </c>
      <c r="X213" s="24">
        <v>3443.67</v>
      </c>
      <c r="Y213" s="24">
        <v>5550.7800000000007</v>
      </c>
    </row>
    <row r="214" spans="1:25" x14ac:dyDescent="0.25">
      <c r="A214" s="21">
        <v>213</v>
      </c>
      <c r="B214" s="22" t="s">
        <v>1828</v>
      </c>
      <c r="C214" s="22" t="s">
        <v>24</v>
      </c>
      <c r="D214" s="22" t="s">
        <v>31</v>
      </c>
      <c r="E214" s="22" t="s">
        <v>148</v>
      </c>
      <c r="F214" s="22" t="s">
        <v>149</v>
      </c>
      <c r="G214" s="22" t="s">
        <v>26</v>
      </c>
      <c r="H214" s="22" t="s">
        <v>233</v>
      </c>
      <c r="I214" s="22" t="s">
        <v>62</v>
      </c>
      <c r="J214" s="22" t="s">
        <v>46</v>
      </c>
      <c r="K214" s="22" t="s">
        <v>42</v>
      </c>
      <c r="L214" s="22">
        <v>1</v>
      </c>
      <c r="M214" s="22" t="s">
        <v>1648</v>
      </c>
      <c r="N214" s="22" t="s">
        <v>1250</v>
      </c>
      <c r="O214" s="22" t="s">
        <v>1251</v>
      </c>
      <c r="P214" s="22"/>
      <c r="Q214" s="22">
        <v>1</v>
      </c>
      <c r="R214" s="22" t="s">
        <v>30</v>
      </c>
      <c r="S214" s="40" t="s">
        <v>1252</v>
      </c>
      <c r="T214" s="24">
        <v>7378.5</v>
      </c>
      <c r="U214" s="24"/>
      <c r="V214" s="24"/>
      <c r="W214" s="24">
        <v>11624.12</v>
      </c>
      <c r="X214" s="24">
        <v>4245.6200000000008</v>
      </c>
      <c r="Y214" s="24">
        <v>7378.5</v>
      </c>
    </row>
    <row r="215" spans="1:25" x14ac:dyDescent="0.25">
      <c r="A215" s="21">
        <v>214</v>
      </c>
      <c r="B215" s="22" t="s">
        <v>1828</v>
      </c>
      <c r="C215" s="22" t="s">
        <v>24</v>
      </c>
      <c r="D215" s="22" t="s">
        <v>31</v>
      </c>
      <c r="E215" s="22" t="s">
        <v>148</v>
      </c>
      <c r="F215" s="22" t="s">
        <v>149</v>
      </c>
      <c r="G215" s="22" t="s">
        <v>26</v>
      </c>
      <c r="H215" s="22" t="s">
        <v>233</v>
      </c>
      <c r="I215" s="22" t="s">
        <v>62</v>
      </c>
      <c r="J215" s="22" t="s">
        <v>46</v>
      </c>
      <c r="K215" s="22" t="s">
        <v>42</v>
      </c>
      <c r="L215" s="22">
        <v>1</v>
      </c>
      <c r="M215" s="22" t="s">
        <v>1649</v>
      </c>
      <c r="N215" s="22" t="s">
        <v>1254</v>
      </c>
      <c r="O215" s="22" t="s">
        <v>1255</v>
      </c>
      <c r="P215" s="22"/>
      <c r="Q215" s="22">
        <v>1</v>
      </c>
      <c r="R215" s="22" t="s">
        <v>30</v>
      </c>
      <c r="S215" s="40" t="s">
        <v>245</v>
      </c>
      <c r="T215" s="24">
        <v>7568.65</v>
      </c>
      <c r="U215" s="24"/>
      <c r="V215" s="24"/>
      <c r="W215" s="24">
        <v>11674.12</v>
      </c>
      <c r="X215" s="24">
        <v>4105.4700000000012</v>
      </c>
      <c r="Y215" s="24">
        <v>7568.65</v>
      </c>
    </row>
    <row r="216" spans="1:25" x14ac:dyDescent="0.25">
      <c r="A216" s="21">
        <v>215</v>
      </c>
      <c r="B216" s="22" t="s">
        <v>1828</v>
      </c>
      <c r="C216" s="22" t="s">
        <v>24</v>
      </c>
      <c r="D216" s="22" t="s">
        <v>31</v>
      </c>
      <c r="E216" s="22" t="s">
        <v>148</v>
      </c>
      <c r="F216" s="22" t="s">
        <v>149</v>
      </c>
      <c r="G216" s="22" t="s">
        <v>26</v>
      </c>
      <c r="H216" s="22" t="s">
        <v>241</v>
      </c>
      <c r="I216" s="22" t="s">
        <v>70</v>
      </c>
      <c r="J216" s="22" t="s">
        <v>71</v>
      </c>
      <c r="K216" s="22" t="s">
        <v>42</v>
      </c>
      <c r="L216" s="22">
        <v>1</v>
      </c>
      <c r="M216" s="22" t="s">
        <v>1650</v>
      </c>
      <c r="N216" s="22" t="s">
        <v>1337</v>
      </c>
      <c r="O216" s="22" t="s">
        <v>1338</v>
      </c>
      <c r="P216" s="22"/>
      <c r="Q216" s="22">
        <v>1</v>
      </c>
      <c r="R216" s="22" t="s">
        <v>30</v>
      </c>
      <c r="S216" s="40" t="s">
        <v>245</v>
      </c>
      <c r="T216" s="24">
        <v>8192.65</v>
      </c>
      <c r="U216" s="24"/>
      <c r="V216" s="24"/>
      <c r="W216" s="24">
        <v>12371.23</v>
      </c>
      <c r="X216" s="24">
        <v>4178.58</v>
      </c>
      <c r="Y216" s="24">
        <v>8192.65</v>
      </c>
    </row>
    <row r="217" spans="1:25" x14ac:dyDescent="0.25">
      <c r="A217" s="21">
        <v>216</v>
      </c>
      <c r="B217" s="22" t="s">
        <v>1828</v>
      </c>
      <c r="C217" s="22" t="s">
        <v>24</v>
      </c>
      <c r="D217" s="22" t="s">
        <v>47</v>
      </c>
      <c r="E217" s="22" t="s">
        <v>48</v>
      </c>
      <c r="F217" s="22" t="s">
        <v>49</v>
      </c>
      <c r="G217" s="22" t="s">
        <v>26</v>
      </c>
      <c r="H217" s="22" t="s">
        <v>233</v>
      </c>
      <c r="I217" s="22" t="s">
        <v>62</v>
      </c>
      <c r="J217" s="22" t="s">
        <v>46</v>
      </c>
      <c r="K217" s="22" t="s">
        <v>42</v>
      </c>
      <c r="L217" s="22">
        <v>1</v>
      </c>
      <c r="M217" s="22" t="s">
        <v>1651</v>
      </c>
      <c r="N217" s="22" t="s">
        <v>753</v>
      </c>
      <c r="O217" s="22" t="s">
        <v>754</v>
      </c>
      <c r="P217" s="22"/>
      <c r="Q217" s="22">
        <v>1</v>
      </c>
      <c r="R217" s="22" t="s">
        <v>30</v>
      </c>
      <c r="S217" s="40" t="s">
        <v>245</v>
      </c>
      <c r="T217" s="24">
        <v>12025.89</v>
      </c>
      <c r="U217" s="24"/>
      <c r="V217" s="24"/>
      <c r="W217" s="24">
        <v>17070.22</v>
      </c>
      <c r="X217" s="24">
        <v>5044.3300000000027</v>
      </c>
      <c r="Y217" s="24">
        <v>12025.89</v>
      </c>
    </row>
    <row r="218" spans="1:25" x14ac:dyDescent="0.25">
      <c r="A218" s="21">
        <v>217</v>
      </c>
      <c r="B218" s="22" t="s">
        <v>1828</v>
      </c>
      <c r="C218" s="22" t="s">
        <v>24</v>
      </c>
      <c r="D218" s="22" t="s">
        <v>47</v>
      </c>
      <c r="E218" s="22" t="s">
        <v>48</v>
      </c>
      <c r="F218" s="22" t="s">
        <v>49</v>
      </c>
      <c r="G218" s="22" t="s">
        <v>26</v>
      </c>
      <c r="H218" s="22" t="s">
        <v>233</v>
      </c>
      <c r="I218" s="22" t="s">
        <v>62</v>
      </c>
      <c r="J218" s="22" t="s">
        <v>46</v>
      </c>
      <c r="K218" s="22" t="s">
        <v>42</v>
      </c>
      <c r="L218" s="22">
        <v>1</v>
      </c>
      <c r="M218" s="22" t="s">
        <v>1652</v>
      </c>
      <c r="N218" s="22" t="s">
        <v>772</v>
      </c>
      <c r="O218" s="22" t="s">
        <v>773</v>
      </c>
      <c r="P218" s="22"/>
      <c r="Q218" s="22">
        <v>1</v>
      </c>
      <c r="R218" s="22" t="s">
        <v>30</v>
      </c>
      <c r="S218" s="40" t="s">
        <v>245</v>
      </c>
      <c r="T218" s="24">
        <v>6791.2500000000009</v>
      </c>
      <c r="U218" s="24"/>
      <c r="V218" s="24"/>
      <c r="W218" s="24">
        <v>8994.4500000000007</v>
      </c>
      <c r="X218" s="24">
        <v>2203.1999999999998</v>
      </c>
      <c r="Y218" s="24">
        <v>6791.2500000000009</v>
      </c>
    </row>
    <row r="219" spans="1:25" x14ac:dyDescent="0.25">
      <c r="A219" s="21">
        <v>218</v>
      </c>
      <c r="B219" s="22" t="s">
        <v>1828</v>
      </c>
      <c r="C219" s="22" t="s">
        <v>24</v>
      </c>
      <c r="D219" s="22" t="s">
        <v>47</v>
      </c>
      <c r="E219" s="22" t="s">
        <v>48</v>
      </c>
      <c r="F219" s="22" t="s">
        <v>49</v>
      </c>
      <c r="G219" s="22" t="s">
        <v>26</v>
      </c>
      <c r="H219" s="22" t="s">
        <v>233</v>
      </c>
      <c r="I219" s="22" t="s">
        <v>62</v>
      </c>
      <c r="J219" s="22" t="s">
        <v>46</v>
      </c>
      <c r="K219" s="22" t="s">
        <v>42</v>
      </c>
      <c r="L219" s="22">
        <v>1</v>
      </c>
      <c r="M219" s="22" t="s">
        <v>1565</v>
      </c>
      <c r="N219" s="22" t="s">
        <v>1093</v>
      </c>
      <c r="O219" s="22" t="s">
        <v>1094</v>
      </c>
      <c r="P219" s="22"/>
      <c r="Q219" s="22">
        <v>1</v>
      </c>
      <c r="R219" s="22" t="s">
        <v>30</v>
      </c>
      <c r="S219" s="40" t="s">
        <v>225</v>
      </c>
      <c r="T219" s="24">
        <v>5363.7900000000009</v>
      </c>
      <c r="U219" s="24"/>
      <c r="V219" s="24"/>
      <c r="W219" s="24">
        <v>8944.4500000000007</v>
      </c>
      <c r="X219" s="24">
        <v>3580.6600000000003</v>
      </c>
      <c r="Y219" s="24">
        <v>5363.7900000000009</v>
      </c>
    </row>
    <row r="220" spans="1:25" x14ac:dyDescent="0.25">
      <c r="A220" s="21">
        <v>219</v>
      </c>
      <c r="B220" s="22" t="s">
        <v>1828</v>
      </c>
      <c r="C220" s="22" t="s">
        <v>24</v>
      </c>
      <c r="D220" s="22" t="s">
        <v>47</v>
      </c>
      <c r="E220" s="22" t="s">
        <v>48</v>
      </c>
      <c r="F220" s="22" t="s">
        <v>49</v>
      </c>
      <c r="G220" s="22" t="s">
        <v>26</v>
      </c>
      <c r="H220" s="22" t="s">
        <v>233</v>
      </c>
      <c r="I220" s="22" t="s">
        <v>62</v>
      </c>
      <c r="J220" s="22" t="s">
        <v>46</v>
      </c>
      <c r="K220" s="22" t="s">
        <v>42</v>
      </c>
      <c r="L220" s="22">
        <v>1</v>
      </c>
      <c r="M220" s="22" t="s">
        <v>1653</v>
      </c>
      <c r="N220" s="22" t="s">
        <v>1269</v>
      </c>
      <c r="O220" s="22" t="s">
        <v>1270</v>
      </c>
      <c r="P220" s="22"/>
      <c r="Q220" s="22">
        <v>1</v>
      </c>
      <c r="R220" s="22" t="s">
        <v>30</v>
      </c>
      <c r="S220" s="40" t="s">
        <v>245</v>
      </c>
      <c r="T220" s="24">
        <v>7597.54</v>
      </c>
      <c r="U220" s="24"/>
      <c r="V220" s="24"/>
      <c r="W220" s="24">
        <v>10602.25</v>
      </c>
      <c r="X220" s="24">
        <v>3004.71</v>
      </c>
      <c r="Y220" s="24">
        <v>7597.54</v>
      </c>
    </row>
    <row r="221" spans="1:25" x14ac:dyDescent="0.25">
      <c r="A221" s="21">
        <v>220</v>
      </c>
      <c r="B221" s="22" t="s">
        <v>1828</v>
      </c>
      <c r="C221" s="22" t="s">
        <v>24</v>
      </c>
      <c r="D221" s="22" t="s">
        <v>47</v>
      </c>
      <c r="E221" s="22" t="s">
        <v>48</v>
      </c>
      <c r="F221" s="22" t="s">
        <v>49</v>
      </c>
      <c r="G221" s="22" t="s">
        <v>26</v>
      </c>
      <c r="H221" s="22" t="s">
        <v>233</v>
      </c>
      <c r="I221" s="22" t="s">
        <v>62</v>
      </c>
      <c r="J221" s="22" t="s">
        <v>46</v>
      </c>
      <c r="K221" s="22" t="s">
        <v>42</v>
      </c>
      <c r="L221" s="22">
        <v>1</v>
      </c>
      <c r="M221" s="22" t="s">
        <v>1654</v>
      </c>
      <c r="N221" s="22" t="s">
        <v>1359</v>
      </c>
      <c r="O221" s="22" t="s">
        <v>1360</v>
      </c>
      <c r="P221" s="22"/>
      <c r="Q221" s="22">
        <v>1</v>
      </c>
      <c r="R221" s="22" t="s">
        <v>30</v>
      </c>
      <c r="S221" s="40" t="s">
        <v>245</v>
      </c>
      <c r="T221" s="24">
        <v>6900.7200000000012</v>
      </c>
      <c r="U221" s="24"/>
      <c r="V221" s="24"/>
      <c r="W221" s="24">
        <v>8994.4500000000007</v>
      </c>
      <c r="X221" s="24">
        <v>2093.73</v>
      </c>
      <c r="Y221" s="24">
        <v>6900.7200000000012</v>
      </c>
    </row>
    <row r="222" spans="1:25" x14ac:dyDescent="0.25">
      <c r="A222" s="21">
        <v>221</v>
      </c>
      <c r="B222" s="22" t="s">
        <v>1828</v>
      </c>
      <c r="C222" s="22" t="s">
        <v>24</v>
      </c>
      <c r="D222" s="22" t="s">
        <v>31</v>
      </c>
      <c r="E222" s="22" t="s">
        <v>94</v>
      </c>
      <c r="F222" s="22" t="s">
        <v>95</v>
      </c>
      <c r="G222" s="22" t="s">
        <v>26</v>
      </c>
      <c r="H222" s="22" t="s">
        <v>233</v>
      </c>
      <c r="I222" s="22" t="s">
        <v>62</v>
      </c>
      <c r="J222" s="22" t="s">
        <v>46</v>
      </c>
      <c r="K222" s="22" t="s">
        <v>42</v>
      </c>
      <c r="L222" s="22">
        <v>1</v>
      </c>
      <c r="M222" s="22" t="s">
        <v>1655</v>
      </c>
      <c r="N222" s="22" t="s">
        <v>1005</v>
      </c>
      <c r="O222" s="22" t="s">
        <v>1006</v>
      </c>
      <c r="P222" s="22"/>
      <c r="Q222" s="22">
        <v>1</v>
      </c>
      <c r="R222" s="22" t="s">
        <v>30</v>
      </c>
      <c r="S222" s="40" t="s">
        <v>245</v>
      </c>
      <c r="T222" s="24">
        <v>8150.43</v>
      </c>
      <c r="U222" s="24"/>
      <c r="V222" s="24"/>
      <c r="W222" s="24">
        <v>11406.150000000001</v>
      </c>
      <c r="X222" s="24">
        <v>3255.7200000000012</v>
      </c>
      <c r="Y222" s="24">
        <v>8150.43</v>
      </c>
    </row>
    <row r="223" spans="1:25" x14ac:dyDescent="0.25">
      <c r="A223" s="21">
        <v>222</v>
      </c>
      <c r="B223" s="22" t="s">
        <v>1828</v>
      </c>
      <c r="C223" s="22" t="s">
        <v>24</v>
      </c>
      <c r="D223" s="22" t="s">
        <v>31</v>
      </c>
      <c r="E223" s="22" t="s">
        <v>94</v>
      </c>
      <c r="F223" s="22" t="s">
        <v>95</v>
      </c>
      <c r="G223" s="22" t="s">
        <v>26</v>
      </c>
      <c r="H223" s="22" t="s">
        <v>241</v>
      </c>
      <c r="I223" s="22" t="s">
        <v>70</v>
      </c>
      <c r="J223" s="22" t="s">
        <v>71</v>
      </c>
      <c r="K223" s="22" t="s">
        <v>42</v>
      </c>
      <c r="L223" s="22">
        <v>1</v>
      </c>
      <c r="M223" s="22" t="s">
        <v>1657</v>
      </c>
      <c r="N223" s="22" t="s">
        <v>1052</v>
      </c>
      <c r="O223" s="22" t="s">
        <v>1053</v>
      </c>
      <c r="P223" s="22"/>
      <c r="Q223" s="22">
        <v>1</v>
      </c>
      <c r="R223" s="22" t="s">
        <v>30</v>
      </c>
      <c r="S223" s="40" t="s">
        <v>245</v>
      </c>
      <c r="T223" s="24">
        <v>7596.87</v>
      </c>
      <c r="U223" s="24"/>
      <c r="V223" s="24"/>
      <c r="W223" s="24">
        <v>12371.23</v>
      </c>
      <c r="X223" s="24">
        <v>4774.3599999999997</v>
      </c>
      <c r="Y223" s="24">
        <v>7596.87</v>
      </c>
    </row>
    <row r="224" spans="1:25" x14ac:dyDescent="0.25">
      <c r="A224" s="21">
        <v>223</v>
      </c>
      <c r="B224" s="22" t="s">
        <v>1828</v>
      </c>
      <c r="C224" s="22" t="s">
        <v>24</v>
      </c>
      <c r="D224" s="22" t="s">
        <v>31</v>
      </c>
      <c r="E224" s="22" t="s">
        <v>94</v>
      </c>
      <c r="F224" s="22" t="s">
        <v>95</v>
      </c>
      <c r="G224" s="22" t="s">
        <v>26</v>
      </c>
      <c r="H224" s="22" t="s">
        <v>241</v>
      </c>
      <c r="I224" s="22" t="s">
        <v>70</v>
      </c>
      <c r="J224" s="22" t="s">
        <v>71</v>
      </c>
      <c r="K224" s="22" t="s">
        <v>42</v>
      </c>
      <c r="L224" s="22">
        <v>1</v>
      </c>
      <c r="M224" s="22" t="s">
        <v>1658</v>
      </c>
      <c r="N224" s="22" t="s">
        <v>1328</v>
      </c>
      <c r="O224" s="22" t="s">
        <v>1329</v>
      </c>
      <c r="P224" s="22"/>
      <c r="Q224" s="22">
        <v>1</v>
      </c>
      <c r="R224" s="22" t="s">
        <v>30</v>
      </c>
      <c r="S224" s="40" t="s">
        <v>245</v>
      </c>
      <c r="T224" s="24">
        <v>6620.85</v>
      </c>
      <c r="U224" s="24"/>
      <c r="V224" s="24"/>
      <c r="W224" s="24">
        <v>11777.369999999999</v>
      </c>
      <c r="X224" s="24">
        <v>5156.5199999999986</v>
      </c>
      <c r="Y224" s="24">
        <v>6620.85</v>
      </c>
    </row>
    <row r="225" spans="1:25" x14ac:dyDescent="0.25">
      <c r="A225" s="21">
        <v>224</v>
      </c>
      <c r="B225" s="22" t="s">
        <v>1828</v>
      </c>
      <c r="C225" s="22" t="s">
        <v>24</v>
      </c>
      <c r="D225" s="22" t="s">
        <v>31</v>
      </c>
      <c r="E225" s="22" t="s">
        <v>158</v>
      </c>
      <c r="F225" s="22" t="s">
        <v>159</v>
      </c>
      <c r="G225" s="22" t="s">
        <v>26</v>
      </c>
      <c r="H225" s="22" t="s">
        <v>241</v>
      </c>
      <c r="I225" s="22" t="s">
        <v>70</v>
      </c>
      <c r="J225" s="22" t="s">
        <v>71</v>
      </c>
      <c r="K225" s="22" t="s">
        <v>42</v>
      </c>
      <c r="L225" s="22">
        <v>1</v>
      </c>
      <c r="M225" s="22" t="s">
        <v>1659</v>
      </c>
      <c r="N225" s="22" t="s">
        <v>243</v>
      </c>
      <c r="O225" s="22" t="s">
        <v>244</v>
      </c>
      <c r="P225" s="22"/>
      <c r="Q225" s="22">
        <v>1</v>
      </c>
      <c r="R225" s="22" t="s">
        <v>30</v>
      </c>
      <c r="S225" s="40" t="s">
        <v>245</v>
      </c>
      <c r="T225" s="24">
        <v>5740.88</v>
      </c>
      <c r="U225" s="24"/>
      <c r="V225" s="24"/>
      <c r="W225" s="24">
        <v>9401.9</v>
      </c>
      <c r="X225" s="24">
        <v>3661.0199999999995</v>
      </c>
      <c r="Y225" s="24">
        <v>5740.88</v>
      </c>
    </row>
    <row r="226" spans="1:25" x14ac:dyDescent="0.25">
      <c r="A226" s="21">
        <v>225</v>
      </c>
      <c r="B226" s="22" t="s">
        <v>1828</v>
      </c>
      <c r="C226" s="22" t="s">
        <v>24</v>
      </c>
      <c r="D226" s="22" t="s">
        <v>31</v>
      </c>
      <c r="E226" s="22" t="s">
        <v>158</v>
      </c>
      <c r="F226" s="22" t="s">
        <v>159</v>
      </c>
      <c r="G226" s="22" t="s">
        <v>26</v>
      </c>
      <c r="H226" s="22" t="s">
        <v>233</v>
      </c>
      <c r="I226" s="22" t="s">
        <v>62</v>
      </c>
      <c r="J226" s="22" t="s">
        <v>46</v>
      </c>
      <c r="K226" s="22" t="s">
        <v>42</v>
      </c>
      <c r="L226" s="22">
        <v>1</v>
      </c>
      <c r="M226" s="22" t="s">
        <v>1660</v>
      </c>
      <c r="N226" s="22" t="s">
        <v>612</v>
      </c>
      <c r="O226" s="22" t="s">
        <v>613</v>
      </c>
      <c r="P226" s="22"/>
      <c r="Q226" s="22">
        <v>1</v>
      </c>
      <c r="R226" s="22" t="s">
        <v>30</v>
      </c>
      <c r="S226" s="40" t="s">
        <v>245</v>
      </c>
      <c r="T226" s="24">
        <v>3673.8600000000006</v>
      </c>
      <c r="U226" s="24"/>
      <c r="V226" s="24"/>
      <c r="W226" s="24">
        <v>8994.4500000000007</v>
      </c>
      <c r="X226" s="24">
        <v>5320.59</v>
      </c>
      <c r="Y226" s="24">
        <v>3673.8600000000006</v>
      </c>
    </row>
    <row r="227" spans="1:25" x14ac:dyDescent="0.25">
      <c r="A227" s="21">
        <v>226</v>
      </c>
      <c r="B227" s="22" t="s">
        <v>1828</v>
      </c>
      <c r="C227" s="22" t="s">
        <v>24</v>
      </c>
      <c r="D227" s="22" t="s">
        <v>31</v>
      </c>
      <c r="E227" s="22" t="s">
        <v>158</v>
      </c>
      <c r="F227" s="22" t="s">
        <v>159</v>
      </c>
      <c r="G227" s="22" t="s">
        <v>26</v>
      </c>
      <c r="H227" s="22" t="s">
        <v>233</v>
      </c>
      <c r="I227" s="22" t="s">
        <v>62</v>
      </c>
      <c r="J227" s="22" t="s">
        <v>46</v>
      </c>
      <c r="K227" s="22" t="s">
        <v>42</v>
      </c>
      <c r="L227" s="22">
        <v>1</v>
      </c>
      <c r="M227" s="22" t="s">
        <v>1661</v>
      </c>
      <c r="N227" s="22" t="s">
        <v>709</v>
      </c>
      <c r="O227" s="22" t="s">
        <v>710</v>
      </c>
      <c r="P227" s="22"/>
      <c r="Q227" s="22">
        <v>1</v>
      </c>
      <c r="R227" s="22" t="s">
        <v>30</v>
      </c>
      <c r="S227" s="40" t="s">
        <v>245</v>
      </c>
      <c r="T227" s="24">
        <v>1843.9499999999998</v>
      </c>
      <c r="U227" s="24"/>
      <c r="V227" s="24"/>
      <c r="W227" s="24">
        <v>8994.4500000000007</v>
      </c>
      <c r="X227" s="24">
        <v>7150.5000000000009</v>
      </c>
      <c r="Y227" s="24">
        <v>1843.9499999999998</v>
      </c>
    </row>
    <row r="228" spans="1:25" x14ac:dyDescent="0.25">
      <c r="A228" s="21">
        <v>227</v>
      </c>
      <c r="B228" s="22" t="s">
        <v>1828</v>
      </c>
      <c r="C228" s="22" t="s">
        <v>24</v>
      </c>
      <c r="D228" s="22" t="s">
        <v>31</v>
      </c>
      <c r="E228" s="22" t="s">
        <v>158</v>
      </c>
      <c r="F228" s="22" t="s">
        <v>159</v>
      </c>
      <c r="G228" s="22" t="s">
        <v>26</v>
      </c>
      <c r="H228" s="22" t="s">
        <v>233</v>
      </c>
      <c r="I228" s="22" t="s">
        <v>62</v>
      </c>
      <c r="J228" s="22" t="s">
        <v>46</v>
      </c>
      <c r="K228" s="22" t="s">
        <v>42</v>
      </c>
      <c r="L228" s="22">
        <v>1</v>
      </c>
      <c r="M228" s="22" t="s">
        <v>1662</v>
      </c>
      <c r="N228" s="22" t="s">
        <v>847</v>
      </c>
      <c r="O228" s="22" t="s">
        <v>848</v>
      </c>
      <c r="P228" s="22"/>
      <c r="Q228" s="22">
        <v>1</v>
      </c>
      <c r="R228" s="22" t="s">
        <v>30</v>
      </c>
      <c r="S228" s="40" t="s">
        <v>245</v>
      </c>
      <c r="T228" s="24">
        <v>8557.86</v>
      </c>
      <c r="U228" s="24"/>
      <c r="V228" s="24"/>
      <c r="W228" s="24">
        <v>11406.150000000001</v>
      </c>
      <c r="X228" s="24">
        <v>2848.2900000000009</v>
      </c>
      <c r="Y228" s="24">
        <v>8557.86</v>
      </c>
    </row>
    <row r="229" spans="1:25" x14ac:dyDescent="0.25">
      <c r="A229" s="21">
        <v>228</v>
      </c>
      <c r="B229" s="22" t="s">
        <v>1828</v>
      </c>
      <c r="C229" s="22" t="s">
        <v>24</v>
      </c>
      <c r="D229" s="22" t="s">
        <v>31</v>
      </c>
      <c r="E229" s="22" t="s">
        <v>158</v>
      </c>
      <c r="F229" s="22" t="s">
        <v>159</v>
      </c>
      <c r="G229" s="22" t="s">
        <v>26</v>
      </c>
      <c r="H229" s="22" t="s">
        <v>233</v>
      </c>
      <c r="I229" s="22" t="s">
        <v>62</v>
      </c>
      <c r="J229" s="22" t="s">
        <v>46</v>
      </c>
      <c r="K229" s="22" t="s">
        <v>42</v>
      </c>
      <c r="L229" s="22">
        <v>1</v>
      </c>
      <c r="M229" s="22" t="s">
        <v>1663</v>
      </c>
      <c r="N229" s="22" t="s">
        <v>1062</v>
      </c>
      <c r="O229" s="22" t="s">
        <v>1063</v>
      </c>
      <c r="P229" s="22"/>
      <c r="Q229" s="22">
        <v>1</v>
      </c>
      <c r="R229" s="22" t="s">
        <v>30</v>
      </c>
      <c r="S229" s="40" t="s">
        <v>245</v>
      </c>
      <c r="T229" s="24">
        <v>7568.65</v>
      </c>
      <c r="U229" s="24"/>
      <c r="V229" s="24"/>
      <c r="W229" s="24">
        <v>11674.12</v>
      </c>
      <c r="X229" s="24">
        <v>4105.4700000000012</v>
      </c>
      <c r="Y229" s="24">
        <v>7568.65</v>
      </c>
    </row>
    <row r="230" spans="1:25" x14ac:dyDescent="0.25">
      <c r="A230" s="21">
        <v>229</v>
      </c>
      <c r="B230" s="22" t="s">
        <v>1828</v>
      </c>
      <c r="C230" s="22" t="s">
        <v>24</v>
      </c>
      <c r="D230" s="22" t="s">
        <v>31</v>
      </c>
      <c r="E230" s="22" t="s">
        <v>158</v>
      </c>
      <c r="F230" s="22" t="s">
        <v>159</v>
      </c>
      <c r="G230" s="22" t="s">
        <v>26</v>
      </c>
      <c r="H230" s="22" t="s">
        <v>233</v>
      </c>
      <c r="I230" s="22" t="s">
        <v>62</v>
      </c>
      <c r="J230" s="22" t="s">
        <v>46</v>
      </c>
      <c r="K230" s="22" t="s">
        <v>42</v>
      </c>
      <c r="L230" s="22">
        <v>1</v>
      </c>
      <c r="M230" s="22" t="s">
        <v>1664</v>
      </c>
      <c r="N230" s="22" t="s">
        <v>1090</v>
      </c>
      <c r="O230" s="22" t="s">
        <v>1091</v>
      </c>
      <c r="P230" s="22"/>
      <c r="Q230" s="22">
        <v>1</v>
      </c>
      <c r="R230" s="22" t="s">
        <v>30</v>
      </c>
      <c r="S230" s="40" t="s">
        <v>245</v>
      </c>
      <c r="T230" s="24">
        <v>5981.6399999999994</v>
      </c>
      <c r="U230" s="24"/>
      <c r="V230" s="24"/>
      <c r="W230" s="24">
        <v>8994.4500000000007</v>
      </c>
      <c r="X230" s="24">
        <v>3012.8100000000009</v>
      </c>
      <c r="Y230" s="24">
        <v>5981.6399999999994</v>
      </c>
    </row>
    <row r="231" spans="1:25" x14ac:dyDescent="0.25">
      <c r="A231" s="21">
        <v>230</v>
      </c>
      <c r="B231" s="22" t="s">
        <v>1828</v>
      </c>
      <c r="C231" s="22" t="s">
        <v>24</v>
      </c>
      <c r="D231" s="22" t="s">
        <v>31</v>
      </c>
      <c r="E231" s="22" t="s">
        <v>158</v>
      </c>
      <c r="F231" s="22" t="s">
        <v>159</v>
      </c>
      <c r="G231" s="22" t="s">
        <v>26</v>
      </c>
      <c r="H231" s="22" t="s">
        <v>233</v>
      </c>
      <c r="I231" s="22" t="s">
        <v>62</v>
      </c>
      <c r="J231" s="22" t="s">
        <v>46</v>
      </c>
      <c r="K231" s="22" t="s">
        <v>42</v>
      </c>
      <c r="L231" s="22">
        <v>1</v>
      </c>
      <c r="M231" s="22" t="s">
        <v>1665</v>
      </c>
      <c r="N231" s="22" t="s">
        <v>1292</v>
      </c>
      <c r="O231" s="22" t="s">
        <v>1293</v>
      </c>
      <c r="P231" s="22"/>
      <c r="Q231" s="22">
        <v>1</v>
      </c>
      <c r="R231" s="22" t="s">
        <v>30</v>
      </c>
      <c r="S231" s="40" t="s">
        <v>271</v>
      </c>
      <c r="T231" s="24">
        <v>9008.02</v>
      </c>
      <c r="U231" s="24"/>
      <c r="V231" s="24"/>
      <c r="W231" s="24">
        <v>11674.12</v>
      </c>
      <c r="X231" s="24">
        <v>2666.1000000000008</v>
      </c>
      <c r="Y231" s="24">
        <v>9008.02</v>
      </c>
    </row>
    <row r="232" spans="1:25" x14ac:dyDescent="0.25">
      <c r="A232" s="21">
        <v>231</v>
      </c>
      <c r="B232" s="22" t="s">
        <v>1828</v>
      </c>
      <c r="C232" s="22" t="s">
        <v>24</v>
      </c>
      <c r="D232" s="22" t="s">
        <v>31</v>
      </c>
      <c r="E232" s="22" t="s">
        <v>158</v>
      </c>
      <c r="F232" s="22" t="s">
        <v>159</v>
      </c>
      <c r="G232" s="22" t="s">
        <v>26</v>
      </c>
      <c r="H232" s="22" t="s">
        <v>233</v>
      </c>
      <c r="I232" s="22" t="s">
        <v>62</v>
      </c>
      <c r="J232" s="22" t="s">
        <v>46</v>
      </c>
      <c r="K232" s="22" t="s">
        <v>42</v>
      </c>
      <c r="L232" s="22">
        <v>1</v>
      </c>
      <c r="M232" s="22" t="s">
        <v>1666</v>
      </c>
      <c r="N232" s="22" t="s">
        <v>1396</v>
      </c>
      <c r="O232" s="22" t="s">
        <v>1397</v>
      </c>
      <c r="P232" s="22"/>
      <c r="Q232" s="22">
        <v>1</v>
      </c>
      <c r="R232" s="22" t="s">
        <v>30</v>
      </c>
      <c r="S232" s="40" t="s">
        <v>245</v>
      </c>
      <c r="T232" s="24">
        <v>3554.8999999999996</v>
      </c>
      <c r="U232" s="24"/>
      <c r="V232" s="24"/>
      <c r="W232" s="24">
        <v>8994.4500000000007</v>
      </c>
      <c r="X232" s="24">
        <v>5439.5500000000011</v>
      </c>
      <c r="Y232" s="24">
        <v>3554.8999999999996</v>
      </c>
    </row>
    <row r="233" spans="1:25" x14ac:dyDescent="0.25">
      <c r="A233" s="21">
        <v>232</v>
      </c>
      <c r="B233" s="22" t="s">
        <v>1828</v>
      </c>
      <c r="C233" s="22" t="s">
        <v>24</v>
      </c>
      <c r="D233" s="22" t="s">
        <v>31</v>
      </c>
      <c r="E233" s="22" t="s">
        <v>124</v>
      </c>
      <c r="F233" s="22" t="s">
        <v>125</v>
      </c>
      <c r="G233" s="22" t="s">
        <v>26</v>
      </c>
      <c r="H233" s="22" t="s">
        <v>241</v>
      </c>
      <c r="I233" s="22" t="s">
        <v>70</v>
      </c>
      <c r="J233" s="22" t="s">
        <v>71</v>
      </c>
      <c r="K233" s="22" t="s">
        <v>42</v>
      </c>
      <c r="L233" s="22">
        <v>1</v>
      </c>
      <c r="M233" s="22" t="s">
        <v>1667</v>
      </c>
      <c r="N233" s="22" t="s">
        <v>331</v>
      </c>
      <c r="O233" s="22" t="s">
        <v>332</v>
      </c>
      <c r="P233" s="22"/>
      <c r="Q233" s="22">
        <v>1</v>
      </c>
      <c r="R233" s="22" t="s">
        <v>30</v>
      </c>
      <c r="S233" s="40" t="s">
        <v>245</v>
      </c>
      <c r="T233" s="24">
        <v>6406.11</v>
      </c>
      <c r="U233" s="24"/>
      <c r="V233" s="24"/>
      <c r="W233" s="24">
        <v>11183.5</v>
      </c>
      <c r="X233" s="24">
        <v>4777.3900000000003</v>
      </c>
      <c r="Y233" s="24">
        <v>6406.11</v>
      </c>
    </row>
    <row r="234" spans="1:25" x14ac:dyDescent="0.25">
      <c r="A234" s="21">
        <v>233</v>
      </c>
      <c r="B234" s="22" t="s">
        <v>1828</v>
      </c>
      <c r="C234" s="22" t="s">
        <v>24</v>
      </c>
      <c r="D234" s="22" t="s">
        <v>31</v>
      </c>
      <c r="E234" s="22" t="s">
        <v>124</v>
      </c>
      <c r="F234" s="22" t="s">
        <v>125</v>
      </c>
      <c r="G234" s="22" t="s">
        <v>26</v>
      </c>
      <c r="H234" s="22" t="s">
        <v>233</v>
      </c>
      <c r="I234" s="22" t="s">
        <v>62</v>
      </c>
      <c r="J234" s="22" t="s">
        <v>46</v>
      </c>
      <c r="K234" s="22" t="s">
        <v>42</v>
      </c>
      <c r="L234" s="22">
        <v>1</v>
      </c>
      <c r="M234" s="22" t="s">
        <v>1668</v>
      </c>
      <c r="N234" s="22" t="s">
        <v>473</v>
      </c>
      <c r="O234" s="22" t="s">
        <v>474</v>
      </c>
      <c r="P234" s="22"/>
      <c r="Q234" s="22">
        <v>1</v>
      </c>
      <c r="R234" s="22" t="s">
        <v>30</v>
      </c>
      <c r="S234" s="40" t="s">
        <v>245</v>
      </c>
      <c r="T234" s="24">
        <v>8586.5499999999993</v>
      </c>
      <c r="U234" s="24"/>
      <c r="V234" s="24"/>
      <c r="W234" s="24">
        <v>11138.18</v>
      </c>
      <c r="X234" s="24">
        <v>2551.630000000001</v>
      </c>
      <c r="Y234" s="24">
        <v>8586.5499999999993</v>
      </c>
    </row>
    <row r="235" spans="1:25" x14ac:dyDescent="0.25">
      <c r="A235" s="21">
        <v>234</v>
      </c>
      <c r="B235" s="22" t="s">
        <v>1828</v>
      </c>
      <c r="C235" s="22" t="s">
        <v>24</v>
      </c>
      <c r="D235" s="22" t="s">
        <v>31</v>
      </c>
      <c r="E235" s="22" t="s">
        <v>124</v>
      </c>
      <c r="F235" s="22" t="s">
        <v>125</v>
      </c>
      <c r="G235" s="22" t="s">
        <v>26</v>
      </c>
      <c r="H235" s="22" t="s">
        <v>233</v>
      </c>
      <c r="I235" s="22" t="s">
        <v>62</v>
      </c>
      <c r="J235" s="22" t="s">
        <v>46</v>
      </c>
      <c r="K235" s="22" t="s">
        <v>42</v>
      </c>
      <c r="L235" s="22">
        <v>1</v>
      </c>
      <c r="M235" s="22" t="s">
        <v>1669</v>
      </c>
      <c r="N235" s="22" t="s">
        <v>1002</v>
      </c>
      <c r="O235" s="22" t="s">
        <v>1003</v>
      </c>
      <c r="P235" s="22"/>
      <c r="Q235" s="22">
        <v>1</v>
      </c>
      <c r="R235" s="22" t="s">
        <v>30</v>
      </c>
      <c r="S235" s="40">
        <v>39326</v>
      </c>
      <c r="T235" s="24">
        <v>7569.369999999999</v>
      </c>
      <c r="U235" s="24"/>
      <c r="V235" s="24"/>
      <c r="W235" s="24">
        <v>11406.150000000001</v>
      </c>
      <c r="X235" s="24">
        <v>3836.780000000002</v>
      </c>
      <c r="Y235" s="24">
        <v>7569.369999999999</v>
      </c>
    </row>
    <row r="236" spans="1:25" x14ac:dyDescent="0.25">
      <c r="A236" s="21">
        <v>235</v>
      </c>
      <c r="B236" s="22" t="s">
        <v>1828</v>
      </c>
      <c r="C236" s="22" t="s">
        <v>24</v>
      </c>
      <c r="D236" s="22" t="s">
        <v>31</v>
      </c>
      <c r="E236" s="22" t="s">
        <v>124</v>
      </c>
      <c r="F236" s="22" t="s">
        <v>125</v>
      </c>
      <c r="G236" s="22" t="s">
        <v>26</v>
      </c>
      <c r="H236" s="22" t="s">
        <v>233</v>
      </c>
      <c r="I236" s="22" t="s">
        <v>62</v>
      </c>
      <c r="J236" s="22" t="s">
        <v>46</v>
      </c>
      <c r="K236" s="22" t="s">
        <v>42</v>
      </c>
      <c r="L236" s="22">
        <v>1</v>
      </c>
      <c r="M236" s="22" t="s">
        <v>1670</v>
      </c>
      <c r="N236" s="22" t="s">
        <v>1081</v>
      </c>
      <c r="O236" s="22" t="s">
        <v>1082</v>
      </c>
      <c r="P236" s="22"/>
      <c r="Q236" s="22">
        <v>1</v>
      </c>
      <c r="R236" s="22" t="s">
        <v>30</v>
      </c>
      <c r="S236" s="40" t="s">
        <v>245</v>
      </c>
      <c r="T236" s="24">
        <v>7236.6100000000006</v>
      </c>
      <c r="U236" s="24"/>
      <c r="V236" s="24"/>
      <c r="W236" s="24">
        <v>11138.18</v>
      </c>
      <c r="X236" s="24">
        <v>3901.57</v>
      </c>
      <c r="Y236" s="24">
        <v>7236.6100000000006</v>
      </c>
    </row>
    <row r="237" spans="1:25" x14ac:dyDescent="0.25">
      <c r="A237" s="21">
        <v>236</v>
      </c>
      <c r="B237" s="22" t="s">
        <v>1828</v>
      </c>
      <c r="C237" s="22" t="s">
        <v>24</v>
      </c>
      <c r="D237" s="22" t="s">
        <v>31</v>
      </c>
      <c r="E237" s="22" t="s">
        <v>124</v>
      </c>
      <c r="F237" s="22" t="s">
        <v>125</v>
      </c>
      <c r="G237" s="22" t="s">
        <v>26</v>
      </c>
      <c r="H237" s="22" t="s">
        <v>233</v>
      </c>
      <c r="I237" s="22" t="s">
        <v>62</v>
      </c>
      <c r="J237" s="22" t="s">
        <v>46</v>
      </c>
      <c r="K237" s="22" t="s">
        <v>42</v>
      </c>
      <c r="L237" s="22">
        <v>1</v>
      </c>
      <c r="M237" s="22" t="s">
        <v>1671</v>
      </c>
      <c r="N237" s="22" t="s">
        <v>1229</v>
      </c>
      <c r="O237" s="22" t="s">
        <v>1230</v>
      </c>
      <c r="P237" s="22"/>
      <c r="Q237" s="22">
        <v>1</v>
      </c>
      <c r="R237" s="22" t="s">
        <v>30</v>
      </c>
      <c r="S237" s="40" t="s">
        <v>257</v>
      </c>
      <c r="T237" s="24">
        <v>1596.4799999999996</v>
      </c>
      <c r="U237" s="24"/>
      <c r="V237" s="24"/>
      <c r="W237" s="24">
        <v>8994.4500000000007</v>
      </c>
      <c r="X237" s="24">
        <v>7397.9700000000012</v>
      </c>
      <c r="Y237" s="24">
        <v>1596.4799999999996</v>
      </c>
    </row>
    <row r="238" spans="1:25" x14ac:dyDescent="0.25">
      <c r="A238" s="21">
        <v>237</v>
      </c>
      <c r="B238" s="22" t="s">
        <v>1828</v>
      </c>
      <c r="C238" s="22" t="s">
        <v>24</v>
      </c>
      <c r="D238" s="22" t="s">
        <v>31</v>
      </c>
      <c r="E238" s="22" t="s">
        <v>166</v>
      </c>
      <c r="F238" s="22" t="s">
        <v>167</v>
      </c>
      <c r="G238" s="22" t="s">
        <v>26</v>
      </c>
      <c r="H238" s="22" t="s">
        <v>233</v>
      </c>
      <c r="I238" s="22" t="s">
        <v>62</v>
      </c>
      <c r="J238" s="22" t="s">
        <v>46</v>
      </c>
      <c r="K238" s="22" t="s">
        <v>42</v>
      </c>
      <c r="L238" s="22">
        <v>1</v>
      </c>
      <c r="M238" s="22" t="s">
        <v>1672</v>
      </c>
      <c r="N238" s="22" t="s">
        <v>371</v>
      </c>
      <c r="O238" s="22" t="s">
        <v>372</v>
      </c>
      <c r="P238" s="22"/>
      <c r="Q238" s="22">
        <v>1</v>
      </c>
      <c r="R238" s="22" t="s">
        <v>30</v>
      </c>
      <c r="S238" s="40" t="s">
        <v>245</v>
      </c>
      <c r="T238" s="24">
        <v>4261.0600000000013</v>
      </c>
      <c r="U238" s="24"/>
      <c r="V238" s="24"/>
      <c r="W238" s="24">
        <v>8994.4500000000007</v>
      </c>
      <c r="X238" s="24">
        <v>4733.3899999999994</v>
      </c>
      <c r="Y238" s="24">
        <v>4261.0600000000013</v>
      </c>
    </row>
    <row r="239" spans="1:25" x14ac:dyDescent="0.25">
      <c r="A239" s="21">
        <v>238</v>
      </c>
      <c r="B239" s="22" t="s">
        <v>1828</v>
      </c>
      <c r="C239" s="22" t="s">
        <v>24</v>
      </c>
      <c r="D239" s="22" t="s">
        <v>31</v>
      </c>
      <c r="E239" s="22" t="s">
        <v>166</v>
      </c>
      <c r="F239" s="22" t="s">
        <v>167</v>
      </c>
      <c r="G239" s="22" t="s">
        <v>26</v>
      </c>
      <c r="H239" s="22" t="s">
        <v>233</v>
      </c>
      <c r="I239" s="22" t="s">
        <v>62</v>
      </c>
      <c r="J239" s="22" t="s">
        <v>46</v>
      </c>
      <c r="K239" s="22" t="s">
        <v>42</v>
      </c>
      <c r="L239" s="22">
        <v>1</v>
      </c>
      <c r="M239" s="22" t="s">
        <v>1673</v>
      </c>
      <c r="N239" s="22" t="s">
        <v>644</v>
      </c>
      <c r="O239" s="22" t="s">
        <v>645</v>
      </c>
      <c r="P239" s="22"/>
      <c r="Q239" s="22">
        <v>1</v>
      </c>
      <c r="R239" s="22" t="s">
        <v>30</v>
      </c>
      <c r="S239" s="40" t="s">
        <v>245</v>
      </c>
      <c r="T239" s="24">
        <v>5255.77</v>
      </c>
      <c r="U239" s="24"/>
      <c r="V239" s="24"/>
      <c r="W239" s="24">
        <v>8994.4500000000007</v>
      </c>
      <c r="X239" s="24">
        <v>3738.68</v>
      </c>
      <c r="Y239" s="24">
        <v>5255.77</v>
      </c>
    </row>
    <row r="240" spans="1:25" x14ac:dyDescent="0.25">
      <c r="A240" s="21">
        <v>239</v>
      </c>
      <c r="B240" s="22" t="s">
        <v>1828</v>
      </c>
      <c r="C240" s="22" t="s">
        <v>24</v>
      </c>
      <c r="D240" s="22" t="s">
        <v>31</v>
      </c>
      <c r="E240" s="22" t="s">
        <v>166</v>
      </c>
      <c r="F240" s="22" t="s">
        <v>167</v>
      </c>
      <c r="G240" s="22" t="s">
        <v>26</v>
      </c>
      <c r="H240" s="22" t="s">
        <v>241</v>
      </c>
      <c r="I240" s="22" t="s">
        <v>70</v>
      </c>
      <c r="J240" s="22" t="s">
        <v>71</v>
      </c>
      <c r="K240" s="22" t="s">
        <v>42</v>
      </c>
      <c r="L240" s="22">
        <v>1</v>
      </c>
      <c r="M240" s="22" t="s">
        <v>1675</v>
      </c>
      <c r="N240" s="22" t="s">
        <v>999</v>
      </c>
      <c r="O240" s="22" t="s">
        <v>1000</v>
      </c>
      <c r="P240" s="22"/>
      <c r="Q240" s="22">
        <v>1</v>
      </c>
      <c r="R240" s="22" t="s">
        <v>30</v>
      </c>
      <c r="S240" s="40" t="s">
        <v>245</v>
      </c>
      <c r="T240" s="24">
        <v>7998.35</v>
      </c>
      <c r="U240" s="24"/>
      <c r="V240" s="24"/>
      <c r="W240" s="24">
        <v>12371.23</v>
      </c>
      <c r="X240" s="24">
        <v>4372.8799999999992</v>
      </c>
      <c r="Y240" s="24">
        <v>7998.35</v>
      </c>
    </row>
    <row r="241" spans="1:25" x14ac:dyDescent="0.25">
      <c r="A241" s="21">
        <v>240</v>
      </c>
      <c r="B241" s="22" t="s">
        <v>1828</v>
      </c>
      <c r="C241" s="22" t="s">
        <v>24</v>
      </c>
      <c r="D241" s="22" t="s">
        <v>31</v>
      </c>
      <c r="E241" s="22" t="s">
        <v>166</v>
      </c>
      <c r="F241" s="22" t="s">
        <v>167</v>
      </c>
      <c r="G241" s="22" t="s">
        <v>26</v>
      </c>
      <c r="H241" s="22" t="s">
        <v>233</v>
      </c>
      <c r="I241" s="22" t="s">
        <v>62</v>
      </c>
      <c r="J241" s="22" t="s">
        <v>46</v>
      </c>
      <c r="K241" s="22" t="s">
        <v>42</v>
      </c>
      <c r="L241" s="22">
        <v>1</v>
      </c>
      <c r="M241" s="22" t="s">
        <v>1676</v>
      </c>
      <c r="N241" s="22" t="s">
        <v>1099</v>
      </c>
      <c r="O241" s="22" t="s">
        <v>1100</v>
      </c>
      <c r="P241" s="22"/>
      <c r="Q241" s="22">
        <v>1</v>
      </c>
      <c r="R241" s="22" t="s">
        <v>30</v>
      </c>
      <c r="S241" s="40" t="s">
        <v>257</v>
      </c>
      <c r="T241" s="24">
        <v>8179.85</v>
      </c>
      <c r="U241" s="24"/>
      <c r="V241" s="24"/>
      <c r="W241" s="24">
        <v>11674.12</v>
      </c>
      <c r="X241" s="24">
        <v>3494.2700000000009</v>
      </c>
      <c r="Y241" s="24">
        <v>8179.85</v>
      </c>
    </row>
    <row r="242" spans="1:25" x14ac:dyDescent="0.25">
      <c r="A242" s="21">
        <v>241</v>
      </c>
      <c r="B242" s="22" t="s">
        <v>1828</v>
      </c>
      <c r="C242" s="22" t="s">
        <v>24</v>
      </c>
      <c r="D242" s="22" t="s">
        <v>31</v>
      </c>
      <c r="E242" s="22" t="s">
        <v>166</v>
      </c>
      <c r="F242" s="22" t="s">
        <v>167</v>
      </c>
      <c r="G242" s="22" t="s">
        <v>26</v>
      </c>
      <c r="H242" s="22" t="s">
        <v>233</v>
      </c>
      <c r="I242" s="22" t="s">
        <v>62</v>
      </c>
      <c r="J242" s="22" t="s">
        <v>46</v>
      </c>
      <c r="K242" s="22" t="s">
        <v>42</v>
      </c>
      <c r="L242" s="22">
        <v>1</v>
      </c>
      <c r="M242" s="22" t="s">
        <v>1677</v>
      </c>
      <c r="N242" s="22" t="s">
        <v>1181</v>
      </c>
      <c r="O242" s="22" t="s">
        <v>1182</v>
      </c>
      <c r="P242" s="22"/>
      <c r="Q242" s="22">
        <v>1</v>
      </c>
      <c r="R242" s="22" t="s">
        <v>30</v>
      </c>
      <c r="S242" s="40" t="s">
        <v>245</v>
      </c>
      <c r="T242" s="24">
        <v>8586.5499999999993</v>
      </c>
      <c r="U242" s="24"/>
      <c r="V242" s="24"/>
      <c r="W242" s="24">
        <v>11138.18</v>
      </c>
      <c r="X242" s="24">
        <v>2551.630000000001</v>
      </c>
      <c r="Y242" s="24">
        <v>8586.5499999999993</v>
      </c>
    </row>
    <row r="243" spans="1:25" x14ac:dyDescent="0.25">
      <c r="A243" s="21">
        <v>242</v>
      </c>
      <c r="B243" s="22" t="s">
        <v>1828</v>
      </c>
      <c r="C243" s="22" t="s">
        <v>24</v>
      </c>
      <c r="D243" s="22" t="s">
        <v>31</v>
      </c>
      <c r="E243" s="22" t="s">
        <v>166</v>
      </c>
      <c r="F243" s="22" t="s">
        <v>167</v>
      </c>
      <c r="G243" s="22" t="s">
        <v>26</v>
      </c>
      <c r="H243" s="22" t="s">
        <v>233</v>
      </c>
      <c r="I243" s="22" t="s">
        <v>62</v>
      </c>
      <c r="J243" s="22" t="s">
        <v>46</v>
      </c>
      <c r="K243" s="22" t="s">
        <v>42</v>
      </c>
      <c r="L243" s="22">
        <v>1</v>
      </c>
      <c r="M243" s="22" t="s">
        <v>1678</v>
      </c>
      <c r="N243" s="22" t="s">
        <v>1187</v>
      </c>
      <c r="O243" s="22" t="s">
        <v>1188</v>
      </c>
      <c r="P243" s="22"/>
      <c r="Q243" s="22">
        <v>1</v>
      </c>
      <c r="R243" s="22" t="s">
        <v>30</v>
      </c>
      <c r="S243" s="40" t="s">
        <v>245</v>
      </c>
      <c r="T243" s="24">
        <v>3578.2800000000007</v>
      </c>
      <c r="U243" s="24"/>
      <c r="V243" s="24"/>
      <c r="W243" s="24">
        <v>8994.4500000000007</v>
      </c>
      <c r="X243" s="24">
        <v>5416.17</v>
      </c>
      <c r="Y243" s="24">
        <v>3578.2800000000007</v>
      </c>
    </row>
    <row r="244" spans="1:25" x14ac:dyDescent="0.25">
      <c r="A244" s="21">
        <v>243</v>
      </c>
      <c r="B244" s="22" t="s">
        <v>1828</v>
      </c>
      <c r="C244" s="22" t="s">
        <v>24</v>
      </c>
      <c r="D244" s="22" t="s">
        <v>54</v>
      </c>
      <c r="E244" s="22" t="s">
        <v>139</v>
      </c>
      <c r="F244" s="22" t="s">
        <v>140</v>
      </c>
      <c r="G244" s="22" t="s">
        <v>26</v>
      </c>
      <c r="H244" s="22" t="s">
        <v>253</v>
      </c>
      <c r="I244" s="22" t="s">
        <v>34</v>
      </c>
      <c r="J244" s="22" t="s">
        <v>28</v>
      </c>
      <c r="K244" s="22" t="s">
        <v>29</v>
      </c>
      <c r="L244" s="22">
        <v>1</v>
      </c>
      <c r="M244" s="22" t="s">
        <v>1679</v>
      </c>
      <c r="N244" s="22" t="s">
        <v>255</v>
      </c>
      <c r="O244" s="22" t="s">
        <v>256</v>
      </c>
      <c r="P244" s="22"/>
      <c r="Q244" s="22">
        <v>1</v>
      </c>
      <c r="R244" s="22" t="s">
        <v>30</v>
      </c>
      <c r="S244" s="40">
        <v>39630</v>
      </c>
      <c r="T244" s="24">
        <v>7631.1899999999987</v>
      </c>
      <c r="U244" s="24"/>
      <c r="V244" s="24"/>
      <c r="W244" s="24">
        <v>16484.150000000001</v>
      </c>
      <c r="X244" s="24">
        <v>8852.9600000000028</v>
      </c>
      <c r="Y244" s="24">
        <v>7631.1899999999987</v>
      </c>
    </row>
    <row r="245" spans="1:25" x14ac:dyDescent="0.25">
      <c r="A245" s="21">
        <v>244</v>
      </c>
      <c r="B245" s="22" t="s">
        <v>1828</v>
      </c>
      <c r="C245" s="22" t="s">
        <v>24</v>
      </c>
      <c r="D245" s="22" t="s">
        <v>54</v>
      </c>
      <c r="E245" s="22" t="s">
        <v>139</v>
      </c>
      <c r="F245" s="22" t="s">
        <v>140</v>
      </c>
      <c r="G245" s="22" t="s">
        <v>26</v>
      </c>
      <c r="H245" s="22" t="s">
        <v>233</v>
      </c>
      <c r="I245" s="22" t="s">
        <v>62</v>
      </c>
      <c r="J245" s="22" t="s">
        <v>46</v>
      </c>
      <c r="K245" s="22" t="s">
        <v>42</v>
      </c>
      <c r="L245" s="22">
        <v>1</v>
      </c>
      <c r="M245" s="22" t="s">
        <v>1680</v>
      </c>
      <c r="N245" s="22" t="s">
        <v>282</v>
      </c>
      <c r="O245" s="22" t="s">
        <v>283</v>
      </c>
      <c r="P245" s="22"/>
      <c r="Q245" s="22">
        <v>1</v>
      </c>
      <c r="R245" s="22" t="s">
        <v>30</v>
      </c>
      <c r="S245" s="40">
        <v>39448</v>
      </c>
      <c r="T245" s="24">
        <v>7117.920000000001</v>
      </c>
      <c r="U245" s="24"/>
      <c r="V245" s="24"/>
      <c r="W245" s="24">
        <v>8994.4500000000007</v>
      </c>
      <c r="X245" s="24">
        <v>1876.5299999999997</v>
      </c>
      <c r="Y245" s="24">
        <v>7117.920000000001</v>
      </c>
    </row>
    <row r="246" spans="1:25" x14ac:dyDescent="0.25">
      <c r="A246" s="21">
        <v>245</v>
      </c>
      <c r="B246" s="22" t="s">
        <v>1828</v>
      </c>
      <c r="C246" s="22" t="s">
        <v>24</v>
      </c>
      <c r="D246" s="22" t="s">
        <v>54</v>
      </c>
      <c r="E246" s="22" t="s">
        <v>139</v>
      </c>
      <c r="F246" s="22" t="s">
        <v>140</v>
      </c>
      <c r="G246" s="22" t="s">
        <v>26</v>
      </c>
      <c r="H246" s="22" t="s">
        <v>233</v>
      </c>
      <c r="I246" s="22" t="s">
        <v>62</v>
      </c>
      <c r="J246" s="22" t="s">
        <v>46</v>
      </c>
      <c r="K246" s="22" t="s">
        <v>42</v>
      </c>
      <c r="L246" s="22">
        <v>1</v>
      </c>
      <c r="M246" s="22" t="s">
        <v>1681</v>
      </c>
      <c r="N246" s="22" t="s">
        <v>306</v>
      </c>
      <c r="O246" s="22" t="s">
        <v>307</v>
      </c>
      <c r="P246" s="22"/>
      <c r="Q246" s="22">
        <v>1</v>
      </c>
      <c r="R246" s="22" t="s">
        <v>30</v>
      </c>
      <c r="S246" s="40">
        <v>39448</v>
      </c>
      <c r="T246" s="24">
        <v>4410.17</v>
      </c>
      <c r="U246" s="24"/>
      <c r="V246" s="24"/>
      <c r="W246" s="24">
        <v>8994.4500000000007</v>
      </c>
      <c r="X246" s="24">
        <v>4584.2800000000007</v>
      </c>
      <c r="Y246" s="24">
        <v>4410.17</v>
      </c>
    </row>
    <row r="247" spans="1:25" x14ac:dyDescent="0.25">
      <c r="A247" s="21">
        <v>246</v>
      </c>
      <c r="B247" s="22" t="s">
        <v>1828</v>
      </c>
      <c r="C247" s="22" t="s">
        <v>24</v>
      </c>
      <c r="D247" s="22" t="s">
        <v>54</v>
      </c>
      <c r="E247" s="22" t="s">
        <v>139</v>
      </c>
      <c r="F247" s="22" t="s">
        <v>140</v>
      </c>
      <c r="G247" s="22" t="s">
        <v>26</v>
      </c>
      <c r="H247" s="22" t="s">
        <v>233</v>
      </c>
      <c r="I247" s="22" t="s">
        <v>62</v>
      </c>
      <c r="J247" s="22" t="s">
        <v>46</v>
      </c>
      <c r="K247" s="22" t="s">
        <v>42</v>
      </c>
      <c r="L247" s="22">
        <v>1</v>
      </c>
      <c r="M247" s="22" t="s">
        <v>1682</v>
      </c>
      <c r="N247" s="22" t="s">
        <v>404</v>
      </c>
      <c r="O247" s="22" t="s">
        <v>405</v>
      </c>
      <c r="P247" s="22"/>
      <c r="Q247" s="22">
        <v>1</v>
      </c>
      <c r="R247" s="22" t="s">
        <v>30</v>
      </c>
      <c r="S247" s="40">
        <v>42186</v>
      </c>
      <c r="T247" s="24">
        <v>5056.7700000000004</v>
      </c>
      <c r="U247" s="24"/>
      <c r="V247" s="24"/>
      <c r="W247" s="24">
        <v>8944.4500000000007</v>
      </c>
      <c r="X247" s="24">
        <v>3887.6800000000003</v>
      </c>
      <c r="Y247" s="24">
        <v>5056.7700000000004</v>
      </c>
    </row>
    <row r="248" spans="1:25" x14ac:dyDescent="0.25">
      <c r="A248" s="21">
        <v>247</v>
      </c>
      <c r="B248" s="22" t="s">
        <v>1828</v>
      </c>
      <c r="C248" s="22" t="s">
        <v>24</v>
      </c>
      <c r="D248" s="22" t="s">
        <v>54</v>
      </c>
      <c r="E248" s="22" t="s">
        <v>139</v>
      </c>
      <c r="F248" s="22" t="s">
        <v>140</v>
      </c>
      <c r="G248" s="22" t="s">
        <v>26</v>
      </c>
      <c r="H248" s="22" t="s">
        <v>233</v>
      </c>
      <c r="I248" s="22" t="s">
        <v>62</v>
      </c>
      <c r="J248" s="22" t="s">
        <v>46</v>
      </c>
      <c r="K248" s="22" t="s">
        <v>42</v>
      </c>
      <c r="L248" s="22">
        <v>1</v>
      </c>
      <c r="M248" s="22" t="s">
        <v>1683</v>
      </c>
      <c r="N248" s="22" t="s">
        <v>814</v>
      </c>
      <c r="O248" s="22" t="s">
        <v>815</v>
      </c>
      <c r="P248" s="22"/>
      <c r="Q248" s="22">
        <v>1</v>
      </c>
      <c r="R248" s="22" t="s">
        <v>30</v>
      </c>
      <c r="S248" s="40" t="s">
        <v>245</v>
      </c>
      <c r="T248" s="24">
        <v>8364.5</v>
      </c>
      <c r="U248" s="24"/>
      <c r="V248" s="24"/>
      <c r="W248" s="24">
        <v>11674.12</v>
      </c>
      <c r="X248" s="24">
        <v>3309.6200000000008</v>
      </c>
      <c r="Y248" s="24">
        <v>8364.5</v>
      </c>
    </row>
    <row r="249" spans="1:25" x14ac:dyDescent="0.25">
      <c r="A249" s="21">
        <v>248</v>
      </c>
      <c r="B249" s="22" t="s">
        <v>1828</v>
      </c>
      <c r="C249" s="22" t="s">
        <v>24</v>
      </c>
      <c r="D249" s="22" t="s">
        <v>54</v>
      </c>
      <c r="E249" s="22" t="s">
        <v>139</v>
      </c>
      <c r="F249" s="22" t="s">
        <v>140</v>
      </c>
      <c r="G249" s="22" t="s">
        <v>26</v>
      </c>
      <c r="H249" s="22" t="s">
        <v>233</v>
      </c>
      <c r="I249" s="22" t="s">
        <v>62</v>
      </c>
      <c r="J249" s="22" t="s">
        <v>46</v>
      </c>
      <c r="K249" s="22" t="s">
        <v>42</v>
      </c>
      <c r="L249" s="22">
        <v>1</v>
      </c>
      <c r="M249" s="22" t="s">
        <v>1684</v>
      </c>
      <c r="N249" s="22" t="s">
        <v>973</v>
      </c>
      <c r="O249" s="22" t="s">
        <v>974</v>
      </c>
      <c r="P249" s="22"/>
      <c r="Q249" s="22">
        <v>1</v>
      </c>
      <c r="R249" s="22" t="s">
        <v>30</v>
      </c>
      <c r="S249" s="40" t="s">
        <v>245</v>
      </c>
      <c r="T249" s="24">
        <v>4184.16</v>
      </c>
      <c r="U249" s="24"/>
      <c r="V249" s="24"/>
      <c r="W249" s="24">
        <v>10334.280000000001</v>
      </c>
      <c r="X249" s="24">
        <v>6150.1200000000008</v>
      </c>
      <c r="Y249" s="24">
        <v>4184.16</v>
      </c>
    </row>
    <row r="250" spans="1:25" x14ac:dyDescent="0.25">
      <c r="A250" s="21">
        <v>249</v>
      </c>
      <c r="B250" s="22" t="s">
        <v>1828</v>
      </c>
      <c r="C250" s="22" t="s">
        <v>24</v>
      </c>
      <c r="D250" s="22" t="s">
        <v>54</v>
      </c>
      <c r="E250" s="22" t="s">
        <v>139</v>
      </c>
      <c r="F250" s="22" t="s">
        <v>140</v>
      </c>
      <c r="G250" s="22" t="s">
        <v>26</v>
      </c>
      <c r="H250" s="22" t="s">
        <v>233</v>
      </c>
      <c r="I250" s="22" t="s">
        <v>62</v>
      </c>
      <c r="J250" s="22" t="s">
        <v>46</v>
      </c>
      <c r="K250" s="22" t="s">
        <v>42</v>
      </c>
      <c r="L250" s="22">
        <v>1</v>
      </c>
      <c r="M250" s="22" t="s">
        <v>1685</v>
      </c>
      <c r="N250" s="22" t="s">
        <v>1084</v>
      </c>
      <c r="O250" s="22" t="s">
        <v>1085</v>
      </c>
      <c r="P250" s="22"/>
      <c r="Q250" s="22">
        <v>1</v>
      </c>
      <c r="R250" s="22" t="s">
        <v>30</v>
      </c>
      <c r="S250" s="40" t="s">
        <v>257</v>
      </c>
      <c r="T250" s="24">
        <v>4210.83</v>
      </c>
      <c r="U250" s="24"/>
      <c r="V250" s="24"/>
      <c r="W250" s="24">
        <v>8994.4500000000007</v>
      </c>
      <c r="X250" s="24">
        <v>4783.6200000000008</v>
      </c>
      <c r="Y250" s="24">
        <v>4210.83</v>
      </c>
    </row>
    <row r="251" spans="1:25" x14ac:dyDescent="0.25">
      <c r="A251" s="21">
        <v>250</v>
      </c>
      <c r="B251" s="22" t="s">
        <v>1828</v>
      </c>
      <c r="C251" s="22" t="s">
        <v>24</v>
      </c>
      <c r="D251" s="22" t="s">
        <v>54</v>
      </c>
      <c r="E251" s="22" t="s">
        <v>139</v>
      </c>
      <c r="F251" s="22" t="s">
        <v>140</v>
      </c>
      <c r="G251" s="22" t="s">
        <v>26</v>
      </c>
      <c r="H251" s="22" t="s">
        <v>233</v>
      </c>
      <c r="I251" s="22" t="s">
        <v>62</v>
      </c>
      <c r="J251" s="22" t="s">
        <v>46</v>
      </c>
      <c r="K251" s="22" t="s">
        <v>42</v>
      </c>
      <c r="L251" s="22">
        <v>1</v>
      </c>
      <c r="M251" s="22" t="s">
        <v>1686</v>
      </c>
      <c r="N251" s="22" t="s">
        <v>1241</v>
      </c>
      <c r="O251" s="22" t="s">
        <v>1242</v>
      </c>
      <c r="P251" s="22"/>
      <c r="Q251" s="22">
        <v>1</v>
      </c>
      <c r="R251" s="22" t="s">
        <v>30</v>
      </c>
      <c r="S251" s="40" t="s">
        <v>245</v>
      </c>
      <c r="T251" s="24">
        <v>9008.02</v>
      </c>
      <c r="U251" s="24"/>
      <c r="V251" s="24"/>
      <c r="W251" s="24">
        <v>11674.12</v>
      </c>
      <c r="X251" s="24">
        <v>2666.1000000000008</v>
      </c>
      <c r="Y251" s="24">
        <v>9008.02</v>
      </c>
    </row>
    <row r="252" spans="1:25" x14ac:dyDescent="0.25">
      <c r="A252" s="21">
        <v>251</v>
      </c>
      <c r="B252" s="22" t="s">
        <v>1828</v>
      </c>
      <c r="C252" s="22" t="s">
        <v>24</v>
      </c>
      <c r="D252" s="22" t="s">
        <v>54</v>
      </c>
      <c r="E252" s="22" t="s">
        <v>139</v>
      </c>
      <c r="F252" s="22" t="s">
        <v>140</v>
      </c>
      <c r="G252" s="22" t="s">
        <v>26</v>
      </c>
      <c r="H252" s="22" t="s">
        <v>241</v>
      </c>
      <c r="I252" s="22" t="s">
        <v>70</v>
      </c>
      <c r="J252" s="22" t="s">
        <v>71</v>
      </c>
      <c r="K252" s="22" t="s">
        <v>42</v>
      </c>
      <c r="L252" s="22">
        <v>1</v>
      </c>
      <c r="M252" s="22" t="s">
        <v>1687</v>
      </c>
      <c r="N252" s="22" t="s">
        <v>1295</v>
      </c>
      <c r="O252" s="22" t="s">
        <v>1296</v>
      </c>
      <c r="P252" s="22"/>
      <c r="Q252" s="22">
        <v>1</v>
      </c>
      <c r="R252" s="22" t="s">
        <v>30</v>
      </c>
      <c r="S252" s="40" t="s">
        <v>245</v>
      </c>
      <c r="T252" s="24">
        <v>6998.35</v>
      </c>
      <c r="U252" s="24"/>
      <c r="V252" s="24"/>
      <c r="W252" s="24">
        <v>12371.23</v>
      </c>
      <c r="X252" s="24">
        <v>5372.8799999999992</v>
      </c>
      <c r="Y252" s="24">
        <v>6998.35</v>
      </c>
    </row>
    <row r="253" spans="1:25" x14ac:dyDescent="0.25">
      <c r="A253" s="21">
        <v>252</v>
      </c>
      <c r="B253" s="22" t="s">
        <v>1828</v>
      </c>
      <c r="C253" s="22" t="s">
        <v>24</v>
      </c>
      <c r="D253" s="22" t="s">
        <v>54</v>
      </c>
      <c r="E253" s="22" t="s">
        <v>139</v>
      </c>
      <c r="F253" s="22" t="s">
        <v>140</v>
      </c>
      <c r="G253" s="22" t="s">
        <v>26</v>
      </c>
      <c r="H253" s="22" t="s">
        <v>233</v>
      </c>
      <c r="I253" s="22" t="s">
        <v>62</v>
      </c>
      <c r="J253" s="22" t="s">
        <v>46</v>
      </c>
      <c r="K253" s="22" t="s">
        <v>42</v>
      </c>
      <c r="L253" s="22">
        <v>1</v>
      </c>
      <c r="M253" s="22" t="s">
        <v>1689</v>
      </c>
      <c r="N253" s="22" t="s">
        <v>1310</v>
      </c>
      <c r="O253" s="22" t="s">
        <v>1311</v>
      </c>
      <c r="P253" s="22"/>
      <c r="Q253" s="22">
        <v>1</v>
      </c>
      <c r="R253" s="22" t="s">
        <v>30</v>
      </c>
      <c r="S253" s="40" t="s">
        <v>245</v>
      </c>
      <c r="T253" s="24">
        <v>6604.43</v>
      </c>
      <c r="U253" s="24"/>
      <c r="V253" s="24"/>
      <c r="W253" s="24">
        <v>10334.280000000001</v>
      </c>
      <c r="X253" s="24">
        <v>3729.8500000000008</v>
      </c>
      <c r="Y253" s="24">
        <v>6604.43</v>
      </c>
    </row>
    <row r="254" spans="1:25" x14ac:dyDescent="0.25">
      <c r="A254" s="21">
        <v>253</v>
      </c>
      <c r="B254" s="22" t="s">
        <v>1828</v>
      </c>
      <c r="C254" s="22" t="s">
        <v>24</v>
      </c>
      <c r="D254" s="22" t="s">
        <v>54</v>
      </c>
      <c r="E254" s="22" t="s">
        <v>139</v>
      </c>
      <c r="F254" s="22" t="s">
        <v>140</v>
      </c>
      <c r="G254" s="22" t="s">
        <v>26</v>
      </c>
      <c r="H254" s="22" t="s">
        <v>233</v>
      </c>
      <c r="I254" s="22" t="s">
        <v>62</v>
      </c>
      <c r="J254" s="22" t="s">
        <v>46</v>
      </c>
      <c r="K254" s="22" t="s">
        <v>42</v>
      </c>
      <c r="L254" s="22">
        <v>1</v>
      </c>
      <c r="M254" s="22" t="s">
        <v>1690</v>
      </c>
      <c r="N254" s="22" t="s">
        <v>1377</v>
      </c>
      <c r="O254" s="22" t="s">
        <v>1378</v>
      </c>
      <c r="P254" s="22"/>
      <c r="Q254" s="22">
        <v>1</v>
      </c>
      <c r="R254" s="22" t="s">
        <v>30</v>
      </c>
      <c r="S254" s="40" t="s">
        <v>296</v>
      </c>
      <c r="T254" s="24">
        <v>8974.0299999999988</v>
      </c>
      <c r="U254" s="24"/>
      <c r="V254" s="24"/>
      <c r="W254" s="24">
        <v>11624.12</v>
      </c>
      <c r="X254" s="24">
        <v>2650.0900000000011</v>
      </c>
      <c r="Y254" s="24">
        <v>8974.0299999999988</v>
      </c>
    </row>
    <row r="255" spans="1:25" x14ac:dyDescent="0.25">
      <c r="A255" s="21">
        <v>254</v>
      </c>
      <c r="B255" s="22" t="s">
        <v>1828</v>
      </c>
      <c r="C255" s="22" t="s">
        <v>24</v>
      </c>
      <c r="D255" s="22" t="s">
        <v>54</v>
      </c>
      <c r="E255" s="22" t="s">
        <v>139</v>
      </c>
      <c r="F255" s="22" t="s">
        <v>140</v>
      </c>
      <c r="G255" s="22" t="s">
        <v>26</v>
      </c>
      <c r="H255" s="22" t="s">
        <v>233</v>
      </c>
      <c r="I255" s="22" t="s">
        <v>62</v>
      </c>
      <c r="J255" s="22" t="s">
        <v>46</v>
      </c>
      <c r="K255" s="22" t="s">
        <v>42</v>
      </c>
      <c r="L255" s="22">
        <v>1</v>
      </c>
      <c r="M255" s="22" t="s">
        <v>1425</v>
      </c>
      <c r="N255" s="22" t="s">
        <v>1426</v>
      </c>
      <c r="O255" s="22" t="s">
        <v>1427</v>
      </c>
      <c r="P255" s="22"/>
      <c r="Q255" s="22">
        <v>1</v>
      </c>
      <c r="R255" s="22" t="s">
        <v>30</v>
      </c>
      <c r="S255" s="40">
        <v>42293</v>
      </c>
      <c r="T255" s="24">
        <v>6343.34</v>
      </c>
      <c r="U255" s="24"/>
      <c r="V255" s="24"/>
      <c r="W255" s="24">
        <v>8542.5</v>
      </c>
      <c r="X255" s="24">
        <v>2199.16</v>
      </c>
      <c r="Y255" s="24">
        <v>6343.34</v>
      </c>
    </row>
    <row r="256" spans="1:25" x14ac:dyDescent="0.25">
      <c r="A256" s="21">
        <v>255</v>
      </c>
      <c r="B256" s="22" t="s">
        <v>1828</v>
      </c>
      <c r="C256" s="22" t="s">
        <v>24</v>
      </c>
      <c r="D256" s="22" t="s">
        <v>31</v>
      </c>
      <c r="E256" s="22" t="s">
        <v>143</v>
      </c>
      <c r="F256" s="22" t="s">
        <v>144</v>
      </c>
      <c r="G256" s="22" t="s">
        <v>26</v>
      </c>
      <c r="H256" s="22" t="s">
        <v>233</v>
      </c>
      <c r="I256" s="22" t="s">
        <v>62</v>
      </c>
      <c r="J256" s="22" t="s">
        <v>46</v>
      </c>
      <c r="K256" s="22" t="s">
        <v>42</v>
      </c>
      <c r="L256" s="22">
        <v>1</v>
      </c>
      <c r="M256" s="22" t="s">
        <v>1691</v>
      </c>
      <c r="N256" s="22" t="s">
        <v>443</v>
      </c>
      <c r="O256" s="22" t="s">
        <v>444</v>
      </c>
      <c r="P256" s="22"/>
      <c r="Q256" s="22">
        <v>1</v>
      </c>
      <c r="R256" s="22" t="s">
        <v>30</v>
      </c>
      <c r="S256" s="40" t="s">
        <v>257</v>
      </c>
      <c r="T256" s="24">
        <v>7594.6</v>
      </c>
      <c r="U256" s="24"/>
      <c r="V256" s="24"/>
      <c r="W256" s="24">
        <v>10602.25</v>
      </c>
      <c r="X256" s="24">
        <v>3007.6499999999996</v>
      </c>
      <c r="Y256" s="24">
        <v>7594.6</v>
      </c>
    </row>
    <row r="257" spans="1:25" x14ac:dyDescent="0.25">
      <c r="A257" s="21">
        <v>256</v>
      </c>
      <c r="B257" s="22" t="s">
        <v>1828</v>
      </c>
      <c r="C257" s="22" t="s">
        <v>24</v>
      </c>
      <c r="D257" s="22" t="s">
        <v>31</v>
      </c>
      <c r="E257" s="22" t="s">
        <v>143</v>
      </c>
      <c r="F257" s="22" t="s">
        <v>144</v>
      </c>
      <c r="G257" s="22" t="s">
        <v>26</v>
      </c>
      <c r="H257" s="22" t="s">
        <v>233</v>
      </c>
      <c r="I257" s="22" t="s">
        <v>62</v>
      </c>
      <c r="J257" s="22" t="s">
        <v>46</v>
      </c>
      <c r="K257" s="22" t="s">
        <v>42</v>
      </c>
      <c r="L257" s="22">
        <v>1</v>
      </c>
      <c r="M257" s="22" t="s">
        <v>1692</v>
      </c>
      <c r="N257" s="22" t="s">
        <v>631</v>
      </c>
      <c r="O257" s="22" t="s">
        <v>632</v>
      </c>
      <c r="P257" s="22"/>
      <c r="Q257" s="22">
        <v>1</v>
      </c>
      <c r="R257" s="22" t="s">
        <v>30</v>
      </c>
      <c r="S257" s="40" t="s">
        <v>633</v>
      </c>
      <c r="T257" s="24">
        <v>6065.96</v>
      </c>
      <c r="U257" s="24"/>
      <c r="V257" s="24"/>
      <c r="W257" s="24">
        <v>10552.25</v>
      </c>
      <c r="X257" s="24">
        <v>4486.29</v>
      </c>
      <c r="Y257" s="24">
        <v>6065.96</v>
      </c>
    </row>
    <row r="258" spans="1:25" x14ac:dyDescent="0.25">
      <c r="A258" s="21">
        <v>257</v>
      </c>
      <c r="B258" s="22" t="s">
        <v>1828</v>
      </c>
      <c r="C258" s="22" t="s">
        <v>24</v>
      </c>
      <c r="D258" s="22" t="s">
        <v>31</v>
      </c>
      <c r="E258" s="22" t="s">
        <v>180</v>
      </c>
      <c r="F258" s="22" t="s">
        <v>181</v>
      </c>
      <c r="G258" s="22" t="s">
        <v>26</v>
      </c>
      <c r="H258" s="22" t="s">
        <v>253</v>
      </c>
      <c r="I258" s="22" t="s">
        <v>34</v>
      </c>
      <c r="J258" s="22" t="s">
        <v>28</v>
      </c>
      <c r="K258" s="22" t="s">
        <v>29</v>
      </c>
      <c r="L258" s="22">
        <v>1</v>
      </c>
      <c r="M258" s="22" t="s">
        <v>1693</v>
      </c>
      <c r="N258" s="22" t="s">
        <v>1415</v>
      </c>
      <c r="O258" s="22" t="s">
        <v>1416</v>
      </c>
      <c r="P258" s="22"/>
      <c r="Q258" s="22">
        <v>1</v>
      </c>
      <c r="R258" s="22" t="s">
        <v>30</v>
      </c>
      <c r="S258" s="40" t="s">
        <v>1417</v>
      </c>
      <c r="T258" s="24">
        <v>14471.469999999998</v>
      </c>
      <c r="U258" s="24"/>
      <c r="V258" s="24"/>
      <c r="W258" s="24">
        <v>21308.480000000003</v>
      </c>
      <c r="X258" s="24">
        <v>6837.0100000000048</v>
      </c>
      <c r="Y258" s="24">
        <v>14471.469999999998</v>
      </c>
    </row>
    <row r="259" spans="1:25" x14ac:dyDescent="0.25">
      <c r="A259" s="21">
        <v>258</v>
      </c>
      <c r="B259" s="22" t="s">
        <v>1828</v>
      </c>
      <c r="C259" s="22" t="s">
        <v>24</v>
      </c>
      <c r="D259" s="22" t="s">
        <v>31</v>
      </c>
      <c r="E259" s="22" t="s">
        <v>180</v>
      </c>
      <c r="F259" s="22" t="s">
        <v>181</v>
      </c>
      <c r="G259" s="22" t="s">
        <v>26</v>
      </c>
      <c r="H259" s="22" t="s">
        <v>233</v>
      </c>
      <c r="I259" s="22" t="s">
        <v>62</v>
      </c>
      <c r="J259" s="22" t="s">
        <v>46</v>
      </c>
      <c r="K259" s="22" t="s">
        <v>42</v>
      </c>
      <c r="L259" s="22">
        <v>1</v>
      </c>
      <c r="M259" s="22" t="s">
        <v>1694</v>
      </c>
      <c r="N259" s="22" t="s">
        <v>757</v>
      </c>
      <c r="O259" s="22" t="s">
        <v>758</v>
      </c>
      <c r="P259" s="22"/>
      <c r="Q259" s="22">
        <v>1</v>
      </c>
      <c r="R259" s="22" t="s">
        <v>30</v>
      </c>
      <c r="S259" s="40" t="s">
        <v>245</v>
      </c>
      <c r="T259" s="24">
        <v>5647.380000000001</v>
      </c>
      <c r="U259" s="24"/>
      <c r="V259" s="24"/>
      <c r="W259" s="24">
        <v>8994.4500000000007</v>
      </c>
      <c r="X259" s="24">
        <v>3347.0699999999997</v>
      </c>
      <c r="Y259" s="24">
        <v>5647.380000000001</v>
      </c>
    </row>
    <row r="260" spans="1:25" x14ac:dyDescent="0.25">
      <c r="A260" s="21">
        <v>259</v>
      </c>
      <c r="B260" s="22" t="s">
        <v>1828</v>
      </c>
      <c r="C260" s="22" t="s">
        <v>24</v>
      </c>
      <c r="D260" s="22" t="s">
        <v>31</v>
      </c>
      <c r="E260" s="22" t="s">
        <v>180</v>
      </c>
      <c r="F260" s="22" t="s">
        <v>181</v>
      </c>
      <c r="G260" s="22" t="s">
        <v>26</v>
      </c>
      <c r="H260" s="22" t="s">
        <v>233</v>
      </c>
      <c r="I260" s="22" t="s">
        <v>62</v>
      </c>
      <c r="J260" s="22" t="s">
        <v>46</v>
      </c>
      <c r="K260" s="22" t="s">
        <v>42</v>
      </c>
      <c r="L260" s="22">
        <v>1</v>
      </c>
      <c r="M260" s="22" t="s">
        <v>1695</v>
      </c>
      <c r="N260" s="22" t="s">
        <v>922</v>
      </c>
      <c r="O260" s="22" t="s">
        <v>923</v>
      </c>
      <c r="P260" s="22"/>
      <c r="Q260" s="22">
        <v>1</v>
      </c>
      <c r="R260" s="22" t="s">
        <v>30</v>
      </c>
      <c r="S260" s="40" t="s">
        <v>245</v>
      </c>
      <c r="T260" s="24">
        <v>8306.5499999999993</v>
      </c>
      <c r="U260" s="24"/>
      <c r="V260" s="24"/>
      <c r="W260" s="24">
        <v>11138.18</v>
      </c>
      <c r="X260" s="24">
        <v>2831.630000000001</v>
      </c>
      <c r="Y260" s="24">
        <v>8306.5499999999993</v>
      </c>
    </row>
    <row r="261" spans="1:25" x14ac:dyDescent="0.25">
      <c r="A261" s="21">
        <v>260</v>
      </c>
      <c r="B261" s="22" t="s">
        <v>1828</v>
      </c>
      <c r="C261" s="22" t="s">
        <v>24</v>
      </c>
      <c r="D261" s="22" t="s">
        <v>31</v>
      </c>
      <c r="E261" s="22" t="s">
        <v>180</v>
      </c>
      <c r="F261" s="22" t="s">
        <v>181</v>
      </c>
      <c r="G261" s="22" t="s">
        <v>26</v>
      </c>
      <c r="H261" s="22" t="s">
        <v>233</v>
      </c>
      <c r="I261" s="22" t="s">
        <v>62</v>
      </c>
      <c r="J261" s="22" t="s">
        <v>46</v>
      </c>
      <c r="K261" s="22" t="s">
        <v>42</v>
      </c>
      <c r="L261" s="22">
        <v>1</v>
      </c>
      <c r="M261" s="22" t="s">
        <v>1696</v>
      </c>
      <c r="N261" s="22" t="s">
        <v>1039</v>
      </c>
      <c r="O261" s="22" t="s">
        <v>1040</v>
      </c>
      <c r="P261" s="22"/>
      <c r="Q261" s="22">
        <v>1</v>
      </c>
      <c r="R261" s="22" t="s">
        <v>30</v>
      </c>
      <c r="S261" s="40" t="s">
        <v>245</v>
      </c>
      <c r="T261" s="24">
        <v>8597.2900000000009</v>
      </c>
      <c r="U261" s="24"/>
      <c r="V261" s="24"/>
      <c r="W261" s="24">
        <v>11406.150000000001</v>
      </c>
      <c r="X261" s="24">
        <v>2808.860000000001</v>
      </c>
      <c r="Y261" s="24">
        <v>8597.2900000000009</v>
      </c>
    </row>
    <row r="262" spans="1:25" x14ac:dyDescent="0.25">
      <c r="A262" s="21">
        <v>261</v>
      </c>
      <c r="B262" s="22" t="s">
        <v>1828</v>
      </c>
      <c r="C262" s="22" t="s">
        <v>24</v>
      </c>
      <c r="D262" s="22" t="s">
        <v>54</v>
      </c>
      <c r="E262" s="22" t="s">
        <v>141</v>
      </c>
      <c r="F262" s="22" t="s">
        <v>142</v>
      </c>
      <c r="G262" s="22" t="s">
        <v>26</v>
      </c>
      <c r="H262" s="22" t="s">
        <v>233</v>
      </c>
      <c r="I262" s="22" t="s">
        <v>62</v>
      </c>
      <c r="J262" s="22" t="s">
        <v>46</v>
      </c>
      <c r="K262" s="22" t="s">
        <v>42</v>
      </c>
      <c r="L262" s="22">
        <v>1</v>
      </c>
      <c r="M262" s="22" t="s">
        <v>1697</v>
      </c>
      <c r="N262" s="22" t="s">
        <v>397</v>
      </c>
      <c r="O262" s="22" t="s">
        <v>398</v>
      </c>
      <c r="P262" s="22"/>
      <c r="Q262" s="22">
        <v>1</v>
      </c>
      <c r="R262" s="22" t="s">
        <v>30</v>
      </c>
      <c r="S262" s="40" t="s">
        <v>245</v>
      </c>
      <c r="T262" s="24">
        <v>6936.4599999999991</v>
      </c>
      <c r="U262" s="24"/>
      <c r="V262" s="24"/>
      <c r="W262" s="24">
        <v>10870.220000000001</v>
      </c>
      <c r="X262" s="24">
        <v>3933.7600000000016</v>
      </c>
      <c r="Y262" s="24">
        <v>6936.4599999999991</v>
      </c>
    </row>
    <row r="263" spans="1:25" x14ac:dyDescent="0.25">
      <c r="A263" s="21">
        <v>262</v>
      </c>
      <c r="B263" s="22" t="s">
        <v>1828</v>
      </c>
      <c r="C263" s="22" t="s">
        <v>24</v>
      </c>
      <c r="D263" s="22" t="s">
        <v>54</v>
      </c>
      <c r="E263" s="22" t="s">
        <v>141</v>
      </c>
      <c r="F263" s="22" t="s">
        <v>142</v>
      </c>
      <c r="G263" s="22" t="s">
        <v>26</v>
      </c>
      <c r="H263" s="22" t="s">
        <v>233</v>
      </c>
      <c r="I263" s="22" t="s">
        <v>62</v>
      </c>
      <c r="J263" s="22" t="s">
        <v>46</v>
      </c>
      <c r="K263" s="22" t="s">
        <v>42</v>
      </c>
      <c r="L263" s="22">
        <v>1</v>
      </c>
      <c r="M263" s="22" t="s">
        <v>1698</v>
      </c>
      <c r="N263" s="22" t="s">
        <v>1033</v>
      </c>
      <c r="O263" s="22" t="s">
        <v>1034</v>
      </c>
      <c r="P263" s="22"/>
      <c r="Q263" s="22">
        <v>1</v>
      </c>
      <c r="R263" s="22" t="s">
        <v>30</v>
      </c>
      <c r="S263" s="40" t="s">
        <v>245</v>
      </c>
      <c r="T263" s="24">
        <v>8497.1200000000008</v>
      </c>
      <c r="U263" s="24"/>
      <c r="V263" s="24"/>
      <c r="W263" s="24">
        <v>11138.18</v>
      </c>
      <c r="X263" s="24">
        <v>2641.059999999999</v>
      </c>
      <c r="Y263" s="24">
        <v>8497.1200000000008</v>
      </c>
    </row>
    <row r="264" spans="1:25" x14ac:dyDescent="0.25">
      <c r="A264" s="21">
        <v>263</v>
      </c>
      <c r="B264" s="22" t="s">
        <v>1828</v>
      </c>
      <c r="C264" s="22" t="s">
        <v>24</v>
      </c>
      <c r="D264" s="22" t="s">
        <v>54</v>
      </c>
      <c r="E264" s="22" t="s">
        <v>141</v>
      </c>
      <c r="F264" s="22" t="s">
        <v>142</v>
      </c>
      <c r="G264" s="22" t="s">
        <v>26</v>
      </c>
      <c r="H264" s="22" t="s">
        <v>233</v>
      </c>
      <c r="I264" s="22" t="s">
        <v>62</v>
      </c>
      <c r="J264" s="22" t="s">
        <v>46</v>
      </c>
      <c r="K264" s="22" t="s">
        <v>42</v>
      </c>
      <c r="L264" s="22">
        <v>1</v>
      </c>
      <c r="M264" s="22" t="s">
        <v>1699</v>
      </c>
      <c r="N264" s="22" t="s">
        <v>1244</v>
      </c>
      <c r="O264" s="22" t="s">
        <v>1245</v>
      </c>
      <c r="P264" s="22"/>
      <c r="Q264" s="22">
        <v>1</v>
      </c>
      <c r="R264" s="22" t="s">
        <v>30</v>
      </c>
      <c r="S264" s="40" t="s">
        <v>245</v>
      </c>
      <c r="T264" s="24">
        <v>8618.59</v>
      </c>
      <c r="U264" s="24"/>
      <c r="V264" s="24"/>
      <c r="W264" s="24">
        <v>11674.12</v>
      </c>
      <c r="X264" s="24">
        <v>3055.5300000000007</v>
      </c>
      <c r="Y264" s="24">
        <v>8618.59</v>
      </c>
    </row>
    <row r="265" spans="1:25" x14ac:dyDescent="0.25">
      <c r="A265" s="21">
        <v>264</v>
      </c>
      <c r="B265" s="22" t="s">
        <v>1828</v>
      </c>
      <c r="C265" s="22" t="s">
        <v>24</v>
      </c>
      <c r="D265" s="22" t="s">
        <v>61</v>
      </c>
      <c r="E265" s="22" t="s">
        <v>172</v>
      </c>
      <c r="F265" s="22" t="s">
        <v>173</v>
      </c>
      <c r="G265" s="22" t="s">
        <v>26</v>
      </c>
      <c r="H265" s="22" t="s">
        <v>253</v>
      </c>
      <c r="I265" s="22" t="s">
        <v>34</v>
      </c>
      <c r="J265" s="22" t="s">
        <v>28</v>
      </c>
      <c r="K265" s="22" t="s">
        <v>29</v>
      </c>
      <c r="L265" s="22">
        <v>1</v>
      </c>
      <c r="M265" s="22" t="s">
        <v>1700</v>
      </c>
      <c r="N265" s="22" t="s">
        <v>1008</v>
      </c>
      <c r="O265" s="22" t="s">
        <v>1009</v>
      </c>
      <c r="P265" s="22"/>
      <c r="Q265" s="22">
        <v>1</v>
      </c>
      <c r="R265" s="22" t="s">
        <v>30</v>
      </c>
      <c r="S265" s="40" t="s">
        <v>257</v>
      </c>
      <c r="T265" s="24">
        <v>14984.66</v>
      </c>
      <c r="U265" s="24"/>
      <c r="V265" s="24"/>
      <c r="W265" s="24">
        <v>20584.830000000002</v>
      </c>
      <c r="X265" s="24">
        <v>5600.1700000000028</v>
      </c>
      <c r="Y265" s="24">
        <v>14984.66</v>
      </c>
    </row>
    <row r="266" spans="1:25" x14ac:dyDescent="0.25">
      <c r="A266" s="21">
        <v>265</v>
      </c>
      <c r="B266" s="22" t="s">
        <v>1828</v>
      </c>
      <c r="C266" s="22" t="s">
        <v>24</v>
      </c>
      <c r="D266" s="22" t="s">
        <v>61</v>
      </c>
      <c r="E266" s="22" t="s">
        <v>172</v>
      </c>
      <c r="F266" s="22" t="s">
        <v>173</v>
      </c>
      <c r="G266" s="22" t="s">
        <v>26</v>
      </c>
      <c r="H266" s="22" t="s">
        <v>233</v>
      </c>
      <c r="I266" s="22" t="s">
        <v>62</v>
      </c>
      <c r="J266" s="22" t="s">
        <v>46</v>
      </c>
      <c r="K266" s="22" t="s">
        <v>42</v>
      </c>
      <c r="L266" s="22">
        <v>1</v>
      </c>
      <c r="M266" s="22" t="s">
        <v>1701</v>
      </c>
      <c r="N266" s="22" t="s">
        <v>393</v>
      </c>
      <c r="O266" s="22" t="s">
        <v>394</v>
      </c>
      <c r="P266" s="22"/>
      <c r="Q266" s="22">
        <v>1</v>
      </c>
      <c r="R266" s="22" t="s">
        <v>30</v>
      </c>
      <c r="S266" s="40" t="s">
        <v>245</v>
      </c>
      <c r="T266" s="24">
        <v>8918.59</v>
      </c>
      <c r="U266" s="24"/>
      <c r="V266" s="24"/>
      <c r="W266" s="24">
        <v>11674.12</v>
      </c>
      <c r="X266" s="24">
        <v>2755.5300000000007</v>
      </c>
      <c r="Y266" s="24">
        <v>8918.59</v>
      </c>
    </row>
    <row r="267" spans="1:25" x14ac:dyDescent="0.25">
      <c r="A267" s="21">
        <v>266</v>
      </c>
      <c r="B267" s="22" t="s">
        <v>1828</v>
      </c>
      <c r="C267" s="22" t="s">
        <v>24</v>
      </c>
      <c r="D267" s="22" t="s">
        <v>61</v>
      </c>
      <c r="E267" s="22" t="s">
        <v>172</v>
      </c>
      <c r="F267" s="22" t="s">
        <v>173</v>
      </c>
      <c r="G267" s="22" t="s">
        <v>26</v>
      </c>
      <c r="H267" s="22" t="s">
        <v>233</v>
      </c>
      <c r="I267" s="22" t="s">
        <v>62</v>
      </c>
      <c r="J267" s="22" t="s">
        <v>46</v>
      </c>
      <c r="K267" s="22" t="s">
        <v>42</v>
      </c>
      <c r="L267" s="22">
        <v>1</v>
      </c>
      <c r="M267" s="22" t="s">
        <v>1702</v>
      </c>
      <c r="N267" s="22" t="s">
        <v>1386</v>
      </c>
      <c r="O267" s="22" t="s">
        <v>1387</v>
      </c>
      <c r="P267" s="22"/>
      <c r="Q267" s="22">
        <v>1</v>
      </c>
      <c r="R267" s="22" t="s">
        <v>30</v>
      </c>
      <c r="S267" s="40" t="s">
        <v>226</v>
      </c>
      <c r="T267" s="24">
        <v>6645.0499999999993</v>
      </c>
      <c r="U267" s="24"/>
      <c r="V267" s="24"/>
      <c r="W267" s="24">
        <v>10552.25</v>
      </c>
      <c r="X267" s="24">
        <v>3907.2000000000003</v>
      </c>
      <c r="Y267" s="24">
        <v>6645.0499999999993</v>
      </c>
    </row>
    <row r="268" spans="1:25" x14ac:dyDescent="0.25">
      <c r="A268" s="21">
        <v>267</v>
      </c>
      <c r="B268" s="22" t="s">
        <v>1828</v>
      </c>
      <c r="C268" s="22" t="s">
        <v>24</v>
      </c>
      <c r="D268" s="22" t="s">
        <v>47</v>
      </c>
      <c r="E268" s="22" t="s">
        <v>106</v>
      </c>
      <c r="F268" s="22" t="s">
        <v>107</v>
      </c>
      <c r="G268" s="22" t="s">
        <v>26</v>
      </c>
      <c r="H268" s="22" t="s">
        <v>253</v>
      </c>
      <c r="I268" s="22" t="s">
        <v>34</v>
      </c>
      <c r="J268" s="22" t="s">
        <v>28</v>
      </c>
      <c r="K268" s="22" t="s">
        <v>29</v>
      </c>
      <c r="L268" s="22">
        <v>1</v>
      </c>
      <c r="M268" s="22" t="s">
        <v>1703</v>
      </c>
      <c r="N268" s="22" t="s">
        <v>439</v>
      </c>
      <c r="O268" s="22" t="s">
        <v>440</v>
      </c>
      <c r="P268" s="22"/>
      <c r="Q268" s="22">
        <v>1</v>
      </c>
      <c r="R268" s="22" t="s">
        <v>30</v>
      </c>
      <c r="S268" s="40" t="s">
        <v>257</v>
      </c>
      <c r="T268" s="24">
        <v>14942.04</v>
      </c>
      <c r="U268" s="24"/>
      <c r="V268" s="24"/>
      <c r="W268" s="24">
        <v>20343.620000000003</v>
      </c>
      <c r="X268" s="24">
        <v>5401.5800000000017</v>
      </c>
      <c r="Y268" s="24">
        <v>14942.04</v>
      </c>
    </row>
    <row r="269" spans="1:25" x14ac:dyDescent="0.25">
      <c r="A269" s="21">
        <v>268</v>
      </c>
      <c r="B269" s="22" t="s">
        <v>1828</v>
      </c>
      <c r="C269" s="22" t="s">
        <v>24</v>
      </c>
      <c r="D269" s="22" t="s">
        <v>47</v>
      </c>
      <c r="E269" s="22" t="s">
        <v>106</v>
      </c>
      <c r="F269" s="22" t="s">
        <v>107</v>
      </c>
      <c r="G269" s="22" t="s">
        <v>26</v>
      </c>
      <c r="H269" s="22" t="s">
        <v>233</v>
      </c>
      <c r="I269" s="22" t="s">
        <v>62</v>
      </c>
      <c r="J269" s="22" t="s">
        <v>46</v>
      </c>
      <c r="K269" s="22" t="s">
        <v>42</v>
      </c>
      <c r="L269" s="22">
        <v>1</v>
      </c>
      <c r="M269" s="22" t="s">
        <v>1704</v>
      </c>
      <c r="N269" s="22" t="s">
        <v>424</v>
      </c>
      <c r="O269" s="22" t="s">
        <v>425</v>
      </c>
      <c r="P269" s="22"/>
      <c r="Q269" s="22">
        <v>1</v>
      </c>
      <c r="R269" s="22" t="s">
        <v>30</v>
      </c>
      <c r="S269" s="40" t="s">
        <v>245</v>
      </c>
      <c r="T269" s="24">
        <v>8497.1200000000008</v>
      </c>
      <c r="U269" s="24"/>
      <c r="V269" s="24"/>
      <c r="W269" s="24">
        <v>11138.18</v>
      </c>
      <c r="X269" s="24">
        <v>2641.059999999999</v>
      </c>
      <c r="Y269" s="24">
        <v>8497.1200000000008</v>
      </c>
    </row>
    <row r="270" spans="1:25" x14ac:dyDescent="0.25">
      <c r="A270" s="21">
        <v>269</v>
      </c>
      <c r="B270" s="22" t="s">
        <v>1828</v>
      </c>
      <c r="C270" s="22" t="s">
        <v>24</v>
      </c>
      <c r="D270" s="22" t="s">
        <v>67</v>
      </c>
      <c r="E270" s="22" t="s">
        <v>118</v>
      </c>
      <c r="F270" s="22" t="s">
        <v>119</v>
      </c>
      <c r="G270" s="22" t="s">
        <v>26</v>
      </c>
      <c r="H270" s="22" t="s">
        <v>233</v>
      </c>
      <c r="I270" s="22" t="s">
        <v>62</v>
      </c>
      <c r="J270" s="22" t="s">
        <v>46</v>
      </c>
      <c r="K270" s="22" t="s">
        <v>42</v>
      </c>
      <c r="L270" s="22">
        <v>1</v>
      </c>
      <c r="M270" s="22" t="s">
        <v>1705</v>
      </c>
      <c r="N270" s="22" t="s">
        <v>601</v>
      </c>
      <c r="O270" s="22" t="s">
        <v>602</v>
      </c>
      <c r="P270" s="22"/>
      <c r="Q270" s="22">
        <v>1</v>
      </c>
      <c r="R270" s="22" t="s">
        <v>30</v>
      </c>
      <c r="S270" s="40" t="s">
        <v>245</v>
      </c>
      <c r="T270" s="24">
        <v>7072.1100000000006</v>
      </c>
      <c r="U270" s="24"/>
      <c r="V270" s="24"/>
      <c r="W270" s="24">
        <v>11138.18</v>
      </c>
      <c r="X270" s="24">
        <v>4066.07</v>
      </c>
      <c r="Y270" s="24">
        <v>7072.1100000000006</v>
      </c>
    </row>
    <row r="271" spans="1:25" x14ac:dyDescent="0.25">
      <c r="A271" s="21">
        <v>270</v>
      </c>
      <c r="B271" s="22" t="s">
        <v>1828</v>
      </c>
      <c r="C271" s="22" t="s">
        <v>24</v>
      </c>
      <c r="D271" s="22" t="s">
        <v>67</v>
      </c>
      <c r="E271" s="22" t="s">
        <v>118</v>
      </c>
      <c r="F271" s="22" t="s">
        <v>119</v>
      </c>
      <c r="G271" s="22" t="s">
        <v>26</v>
      </c>
      <c r="H271" s="22" t="s">
        <v>233</v>
      </c>
      <c r="I271" s="22" t="s">
        <v>62</v>
      </c>
      <c r="J271" s="22" t="s">
        <v>46</v>
      </c>
      <c r="K271" s="22" t="s">
        <v>42</v>
      </c>
      <c r="L271" s="22">
        <v>1</v>
      </c>
      <c r="M271" s="22" t="s">
        <v>1706</v>
      </c>
      <c r="N271" s="22" t="s">
        <v>899</v>
      </c>
      <c r="O271" s="22" t="s">
        <v>900</v>
      </c>
      <c r="P271" s="22"/>
      <c r="Q271" s="22">
        <v>1</v>
      </c>
      <c r="R271" s="22" t="s">
        <v>30</v>
      </c>
      <c r="S271" s="40" t="s">
        <v>245</v>
      </c>
      <c r="T271" s="24">
        <v>8586.57</v>
      </c>
      <c r="U271" s="24"/>
      <c r="V271" s="24"/>
      <c r="W271" s="24">
        <v>11674.12</v>
      </c>
      <c r="X271" s="24">
        <v>3087.5500000000006</v>
      </c>
      <c r="Y271" s="24">
        <v>8586.57</v>
      </c>
    </row>
    <row r="272" spans="1:25" x14ac:dyDescent="0.25">
      <c r="A272" s="21">
        <v>271</v>
      </c>
      <c r="B272" s="22" t="s">
        <v>1828</v>
      </c>
      <c r="C272" s="22" t="s">
        <v>24</v>
      </c>
      <c r="D272" s="22" t="s">
        <v>67</v>
      </c>
      <c r="E272" s="22" t="s">
        <v>118</v>
      </c>
      <c r="F272" s="22" t="s">
        <v>119</v>
      </c>
      <c r="G272" s="22" t="s">
        <v>26</v>
      </c>
      <c r="H272" s="22" t="s">
        <v>233</v>
      </c>
      <c r="I272" s="22" t="s">
        <v>62</v>
      </c>
      <c r="J272" s="22" t="s">
        <v>46</v>
      </c>
      <c r="K272" s="22" t="s">
        <v>42</v>
      </c>
      <c r="L272" s="22">
        <v>1</v>
      </c>
      <c r="M272" s="22" t="s">
        <v>1707</v>
      </c>
      <c r="N272" s="22" t="s">
        <v>1026</v>
      </c>
      <c r="O272" s="22" t="s">
        <v>1027</v>
      </c>
      <c r="P272" s="22"/>
      <c r="Q272" s="22">
        <v>1</v>
      </c>
      <c r="R272" s="22" t="s">
        <v>30</v>
      </c>
      <c r="S272" s="40" t="s">
        <v>271</v>
      </c>
      <c r="T272" s="24">
        <v>6900.7200000000012</v>
      </c>
      <c r="U272" s="24"/>
      <c r="V272" s="24"/>
      <c r="W272" s="24">
        <v>8994.4500000000007</v>
      </c>
      <c r="X272" s="24">
        <v>2093.73</v>
      </c>
      <c r="Y272" s="24">
        <v>6900.7200000000012</v>
      </c>
    </row>
    <row r="273" spans="1:25" x14ac:dyDescent="0.25">
      <c r="A273" s="21">
        <v>272</v>
      </c>
      <c r="B273" s="22" t="s">
        <v>1828</v>
      </c>
      <c r="C273" s="22" t="s">
        <v>24</v>
      </c>
      <c r="D273" s="22" t="s">
        <v>25</v>
      </c>
      <c r="E273" s="22" t="s">
        <v>43</v>
      </c>
      <c r="F273" s="22" t="s">
        <v>44</v>
      </c>
      <c r="G273" s="22" t="s">
        <v>26</v>
      </c>
      <c r="H273" s="22" t="s">
        <v>253</v>
      </c>
      <c r="I273" s="22" t="s">
        <v>34</v>
      </c>
      <c r="J273" s="22" t="s">
        <v>28</v>
      </c>
      <c r="K273" s="22" t="s">
        <v>29</v>
      </c>
      <c r="L273" s="22">
        <v>1</v>
      </c>
      <c r="M273" s="22" t="s">
        <v>1708</v>
      </c>
      <c r="N273" s="22" t="s">
        <v>807</v>
      </c>
      <c r="O273" s="22" t="s">
        <v>808</v>
      </c>
      <c r="P273" s="22"/>
      <c r="Q273" s="22">
        <v>1</v>
      </c>
      <c r="R273" s="22" t="s">
        <v>30</v>
      </c>
      <c r="S273" s="40" t="s">
        <v>257</v>
      </c>
      <c r="T273" s="24">
        <v>7766.7000000000007</v>
      </c>
      <c r="U273" s="24"/>
      <c r="V273" s="24"/>
      <c r="W273" s="24">
        <v>20826.050000000003</v>
      </c>
      <c r="X273" s="24">
        <v>13059.350000000002</v>
      </c>
      <c r="Y273" s="24">
        <v>7766.7000000000007</v>
      </c>
    </row>
    <row r="274" spans="1:25" x14ac:dyDescent="0.25">
      <c r="A274" s="21">
        <v>273</v>
      </c>
      <c r="B274" s="22" t="s">
        <v>1828</v>
      </c>
      <c r="C274" s="22" t="s">
        <v>24</v>
      </c>
      <c r="D274" s="22" t="s">
        <v>38</v>
      </c>
      <c r="E274" s="22" t="s">
        <v>79</v>
      </c>
      <c r="F274" s="22" t="s">
        <v>80</v>
      </c>
      <c r="G274" s="22" t="s">
        <v>26</v>
      </c>
      <c r="H274" s="22" t="s">
        <v>233</v>
      </c>
      <c r="I274" s="22" t="s">
        <v>62</v>
      </c>
      <c r="J274" s="22" t="s">
        <v>46</v>
      </c>
      <c r="K274" s="22" t="s">
        <v>42</v>
      </c>
      <c r="L274" s="22">
        <v>1</v>
      </c>
      <c r="M274" s="22" t="s">
        <v>1709</v>
      </c>
      <c r="N274" s="22" t="s">
        <v>335</v>
      </c>
      <c r="O274" s="22" t="s">
        <v>336</v>
      </c>
      <c r="P274" s="22"/>
      <c r="Q274" s="22">
        <v>1</v>
      </c>
      <c r="R274" s="22" t="s">
        <v>30</v>
      </c>
      <c r="S274" s="40" t="s">
        <v>245</v>
      </c>
      <c r="T274" s="24">
        <v>1440.8399999999992</v>
      </c>
      <c r="U274" s="24"/>
      <c r="V274" s="24"/>
      <c r="W274" s="24">
        <v>8994.4500000000007</v>
      </c>
      <c r="X274" s="24">
        <v>7553.6100000000015</v>
      </c>
      <c r="Y274" s="24">
        <v>1440.8399999999992</v>
      </c>
    </row>
    <row r="275" spans="1:25" x14ac:dyDescent="0.25">
      <c r="A275" s="21">
        <v>274</v>
      </c>
      <c r="B275" s="22" t="s">
        <v>1828</v>
      </c>
      <c r="C275" s="22" t="s">
        <v>24</v>
      </c>
      <c r="D275" s="22" t="s">
        <v>38</v>
      </c>
      <c r="E275" s="22" t="s">
        <v>79</v>
      </c>
      <c r="F275" s="22" t="s">
        <v>80</v>
      </c>
      <c r="G275" s="22" t="s">
        <v>26</v>
      </c>
      <c r="H275" s="22" t="s">
        <v>292</v>
      </c>
      <c r="I275" s="22" t="s">
        <v>45</v>
      </c>
      <c r="J275" s="22" t="s">
        <v>46</v>
      </c>
      <c r="K275" s="22" t="s">
        <v>42</v>
      </c>
      <c r="L275" s="22">
        <v>1</v>
      </c>
      <c r="M275" s="22" t="s">
        <v>1710</v>
      </c>
      <c r="N275" s="22" t="s">
        <v>878</v>
      </c>
      <c r="O275" s="22" t="s">
        <v>879</v>
      </c>
      <c r="P275" s="22"/>
      <c r="Q275" s="22">
        <v>1</v>
      </c>
      <c r="R275" s="22" t="s">
        <v>30</v>
      </c>
      <c r="S275" s="40" t="s">
        <v>257</v>
      </c>
      <c r="T275" s="24">
        <v>9096.9399999999987</v>
      </c>
      <c r="U275" s="24"/>
      <c r="V275" s="24"/>
      <c r="W275" s="24">
        <v>11922.55</v>
      </c>
      <c r="X275" s="24">
        <v>2825.6099999999997</v>
      </c>
      <c r="Y275" s="24">
        <v>9096.9399999999987</v>
      </c>
    </row>
    <row r="276" spans="1:25" x14ac:dyDescent="0.25">
      <c r="A276" s="21">
        <v>275</v>
      </c>
      <c r="B276" s="22" t="s">
        <v>1828</v>
      </c>
      <c r="C276" s="22" t="s">
        <v>24</v>
      </c>
      <c r="D276" s="22" t="s">
        <v>76</v>
      </c>
      <c r="E276" s="22" t="s">
        <v>102</v>
      </c>
      <c r="F276" s="22" t="s">
        <v>103</v>
      </c>
      <c r="G276" s="22" t="s">
        <v>26</v>
      </c>
      <c r="H276" s="22" t="s">
        <v>233</v>
      </c>
      <c r="I276" s="22" t="s">
        <v>62</v>
      </c>
      <c r="J276" s="22" t="s">
        <v>46</v>
      </c>
      <c r="K276" s="22" t="s">
        <v>42</v>
      </c>
      <c r="L276" s="22">
        <v>1</v>
      </c>
      <c r="M276" s="22" t="s">
        <v>1711</v>
      </c>
      <c r="N276" s="22" t="s">
        <v>785</v>
      </c>
      <c r="O276" s="22" t="s">
        <v>786</v>
      </c>
      <c r="P276" s="22"/>
      <c r="Q276" s="22">
        <v>1</v>
      </c>
      <c r="R276" s="22" t="s">
        <v>30</v>
      </c>
      <c r="S276" s="40" t="s">
        <v>245</v>
      </c>
      <c r="T276" s="24">
        <v>7215.85</v>
      </c>
      <c r="U276" s="24"/>
      <c r="V276" s="24"/>
      <c r="W276" s="24">
        <v>11406.150000000001</v>
      </c>
      <c r="X276" s="24">
        <v>4190.3000000000011</v>
      </c>
      <c r="Y276" s="24">
        <v>7215.85</v>
      </c>
    </row>
    <row r="277" spans="1:25" x14ac:dyDescent="0.25">
      <c r="A277" s="21">
        <v>276</v>
      </c>
      <c r="B277" s="22" t="s">
        <v>1828</v>
      </c>
      <c r="C277" s="22" t="s">
        <v>24</v>
      </c>
      <c r="D277" s="22" t="s">
        <v>76</v>
      </c>
      <c r="E277" s="22" t="s">
        <v>102</v>
      </c>
      <c r="F277" s="22" t="s">
        <v>103</v>
      </c>
      <c r="G277" s="22" t="s">
        <v>26</v>
      </c>
      <c r="H277" s="22" t="s">
        <v>233</v>
      </c>
      <c r="I277" s="22" t="s">
        <v>62</v>
      </c>
      <c r="J277" s="22" t="s">
        <v>46</v>
      </c>
      <c r="K277" s="22" t="s">
        <v>42</v>
      </c>
      <c r="L277" s="22">
        <v>1</v>
      </c>
      <c r="M277" s="22" t="s">
        <v>1712</v>
      </c>
      <c r="N277" s="22" t="s">
        <v>797</v>
      </c>
      <c r="O277" s="22" t="s">
        <v>798</v>
      </c>
      <c r="P277" s="22"/>
      <c r="Q277" s="22">
        <v>1</v>
      </c>
      <c r="R277" s="22" t="s">
        <v>30</v>
      </c>
      <c r="S277" s="40" t="s">
        <v>245</v>
      </c>
      <c r="T277" s="24">
        <v>2570.4500000000007</v>
      </c>
      <c r="U277" s="24"/>
      <c r="V277" s="24"/>
      <c r="W277" s="24">
        <v>10870.220000000001</v>
      </c>
      <c r="X277" s="24">
        <v>8299.77</v>
      </c>
      <c r="Y277" s="24">
        <v>2570.4500000000007</v>
      </c>
    </row>
    <row r="278" spans="1:25" x14ac:dyDescent="0.25">
      <c r="A278" s="21">
        <v>277</v>
      </c>
      <c r="B278" s="22" t="s">
        <v>1828</v>
      </c>
      <c r="C278" s="22" t="s">
        <v>24</v>
      </c>
      <c r="D278" s="22" t="s">
        <v>67</v>
      </c>
      <c r="E278" s="22" t="s">
        <v>221</v>
      </c>
      <c r="F278" s="22" t="s">
        <v>222</v>
      </c>
      <c r="G278" s="22" t="s">
        <v>26</v>
      </c>
      <c r="H278" s="22" t="s">
        <v>253</v>
      </c>
      <c r="I278" s="22" t="s">
        <v>34</v>
      </c>
      <c r="J278" s="22" t="s">
        <v>28</v>
      </c>
      <c r="K278" s="22" t="s">
        <v>29</v>
      </c>
      <c r="L278" s="22">
        <v>1</v>
      </c>
      <c r="M278" s="22" t="s">
        <v>1713</v>
      </c>
      <c r="N278" s="22" t="s">
        <v>1289</v>
      </c>
      <c r="O278" s="22" t="s">
        <v>1290</v>
      </c>
      <c r="P278" s="22"/>
      <c r="Q278" s="22">
        <v>1</v>
      </c>
      <c r="R278" s="22" t="s">
        <v>30</v>
      </c>
      <c r="S278" s="40">
        <v>42171</v>
      </c>
      <c r="T278" s="24">
        <v>14577.88</v>
      </c>
      <c r="U278" s="24"/>
      <c r="V278" s="24"/>
      <c r="W278" s="24">
        <v>19811.18</v>
      </c>
      <c r="X278" s="24">
        <v>5233.3000000000011</v>
      </c>
      <c r="Y278" s="24">
        <v>14577.88</v>
      </c>
    </row>
    <row r="279" spans="1:25" x14ac:dyDescent="0.25">
      <c r="A279" s="21">
        <v>278</v>
      </c>
      <c r="B279" s="22" t="s">
        <v>1828</v>
      </c>
      <c r="C279" s="22" t="s">
        <v>24</v>
      </c>
      <c r="D279" s="22" t="s">
        <v>35</v>
      </c>
      <c r="E279" s="22" t="s">
        <v>36</v>
      </c>
      <c r="F279" s="22" t="s">
        <v>37</v>
      </c>
      <c r="G279" s="22" t="s">
        <v>26</v>
      </c>
      <c r="H279" s="22" t="s">
        <v>253</v>
      </c>
      <c r="I279" s="22" t="s">
        <v>34</v>
      </c>
      <c r="J279" s="22" t="s">
        <v>28</v>
      </c>
      <c r="K279" s="22" t="s">
        <v>29</v>
      </c>
      <c r="L279" s="22">
        <v>1</v>
      </c>
      <c r="M279" s="22" t="s">
        <v>1715</v>
      </c>
      <c r="N279" s="22" t="s">
        <v>524</v>
      </c>
      <c r="O279" s="22" t="s">
        <v>525</v>
      </c>
      <c r="P279" s="22"/>
      <c r="Q279" s="22">
        <v>1</v>
      </c>
      <c r="R279" s="22" t="s">
        <v>30</v>
      </c>
      <c r="S279" s="40" t="s">
        <v>257</v>
      </c>
      <c r="T279" s="24">
        <v>9915.57</v>
      </c>
      <c r="U279" s="24"/>
      <c r="V279" s="24"/>
      <c r="W279" s="24">
        <v>19861.18</v>
      </c>
      <c r="X279" s="24">
        <v>9945.61</v>
      </c>
      <c r="Y279" s="24">
        <v>9915.57</v>
      </c>
    </row>
    <row r="280" spans="1:25" x14ac:dyDescent="0.25">
      <c r="A280" s="21">
        <v>279</v>
      </c>
      <c r="B280" s="22" t="s">
        <v>1828</v>
      </c>
      <c r="C280" s="22" t="s">
        <v>24</v>
      </c>
      <c r="D280" s="22" t="s">
        <v>67</v>
      </c>
      <c r="E280" s="22" t="s">
        <v>120</v>
      </c>
      <c r="F280" s="22" t="s">
        <v>121</v>
      </c>
      <c r="G280" s="22" t="s">
        <v>26</v>
      </c>
      <c r="H280" s="22" t="s">
        <v>233</v>
      </c>
      <c r="I280" s="22" t="s">
        <v>62</v>
      </c>
      <c r="J280" s="22" t="s">
        <v>46</v>
      </c>
      <c r="K280" s="22" t="s">
        <v>42</v>
      </c>
      <c r="L280" s="22">
        <v>1</v>
      </c>
      <c r="M280" s="22" t="s">
        <v>1716</v>
      </c>
      <c r="N280" s="22" t="s">
        <v>619</v>
      </c>
      <c r="O280" s="22" t="s">
        <v>620</v>
      </c>
      <c r="P280" s="22"/>
      <c r="Q280" s="22">
        <v>1</v>
      </c>
      <c r="R280" s="22" t="s">
        <v>30</v>
      </c>
      <c r="S280" s="40" t="s">
        <v>257</v>
      </c>
      <c r="T280" s="24">
        <v>4761.3500000000004</v>
      </c>
      <c r="U280" s="24"/>
      <c r="V280" s="24"/>
      <c r="W280" s="24">
        <v>8994.4500000000007</v>
      </c>
      <c r="X280" s="24">
        <v>4233.1000000000004</v>
      </c>
      <c r="Y280" s="24">
        <v>4761.3500000000004</v>
      </c>
    </row>
    <row r="281" spans="1:25" x14ac:dyDescent="0.25">
      <c r="A281" s="21">
        <v>280</v>
      </c>
      <c r="B281" s="22" t="s">
        <v>1828</v>
      </c>
      <c r="C281" s="22" t="s">
        <v>24</v>
      </c>
      <c r="D281" s="22" t="s">
        <v>67</v>
      </c>
      <c r="E281" s="22" t="s">
        <v>120</v>
      </c>
      <c r="F281" s="22" t="s">
        <v>121</v>
      </c>
      <c r="G281" s="22" t="s">
        <v>26</v>
      </c>
      <c r="H281" s="22" t="s">
        <v>233</v>
      </c>
      <c r="I281" s="22" t="s">
        <v>62</v>
      </c>
      <c r="J281" s="22" t="s">
        <v>46</v>
      </c>
      <c r="K281" s="22" t="s">
        <v>42</v>
      </c>
      <c r="L281" s="22">
        <v>1</v>
      </c>
      <c r="M281" s="22" t="s">
        <v>1717</v>
      </c>
      <c r="N281" s="22" t="s">
        <v>860</v>
      </c>
      <c r="O281" s="22" t="s">
        <v>861</v>
      </c>
      <c r="P281" s="22"/>
      <c r="Q281" s="22">
        <v>1</v>
      </c>
      <c r="R281" s="22" t="s">
        <v>30</v>
      </c>
      <c r="S281" s="40" t="s">
        <v>257</v>
      </c>
      <c r="T281" s="24">
        <v>5908.95</v>
      </c>
      <c r="U281" s="24"/>
      <c r="V281" s="24"/>
      <c r="W281" s="24">
        <v>10334.280000000001</v>
      </c>
      <c r="X281" s="24">
        <v>4425.3300000000008</v>
      </c>
      <c r="Y281" s="24">
        <v>5908.95</v>
      </c>
    </row>
    <row r="282" spans="1:25" x14ac:dyDescent="0.25">
      <c r="A282" s="21">
        <v>281</v>
      </c>
      <c r="B282" s="22" t="s">
        <v>1828</v>
      </c>
      <c r="C282" s="22" t="s">
        <v>24</v>
      </c>
      <c r="D282" s="22" t="s">
        <v>25</v>
      </c>
      <c r="E282" s="22" t="s">
        <v>96</v>
      </c>
      <c r="F282" s="22" t="s">
        <v>97</v>
      </c>
      <c r="G282" s="22" t="s">
        <v>26</v>
      </c>
      <c r="H282" s="22" t="s">
        <v>241</v>
      </c>
      <c r="I282" s="22" t="s">
        <v>70</v>
      </c>
      <c r="J282" s="22" t="s">
        <v>71</v>
      </c>
      <c r="K282" s="22" t="s">
        <v>42</v>
      </c>
      <c r="L282" s="22">
        <v>1</v>
      </c>
      <c r="M282" s="22" t="s">
        <v>1718</v>
      </c>
      <c r="N282" s="22" t="s">
        <v>476</v>
      </c>
      <c r="O282" s="22" t="s">
        <v>477</v>
      </c>
      <c r="P282" s="22"/>
      <c r="Q282" s="22">
        <v>1</v>
      </c>
      <c r="R282" s="22" t="s">
        <v>30</v>
      </c>
      <c r="S282" s="40" t="s">
        <v>245</v>
      </c>
      <c r="T282" s="24">
        <v>5213.2700000000004</v>
      </c>
      <c r="U282" s="24"/>
      <c r="V282" s="24"/>
      <c r="W282" s="24">
        <v>12371.23</v>
      </c>
      <c r="X282" s="24">
        <v>7157.9599999999991</v>
      </c>
      <c r="Y282" s="24">
        <v>5213.2700000000004</v>
      </c>
    </row>
    <row r="283" spans="1:25" x14ac:dyDescent="0.25">
      <c r="A283" s="21">
        <v>282</v>
      </c>
      <c r="B283" s="22" t="s">
        <v>1828</v>
      </c>
      <c r="C283" s="22" t="s">
        <v>24</v>
      </c>
      <c r="D283" s="22" t="s">
        <v>175</v>
      </c>
      <c r="E283" s="22" t="s">
        <v>176</v>
      </c>
      <c r="F283" s="22" t="s">
        <v>177</v>
      </c>
      <c r="G283" s="22" t="s">
        <v>26</v>
      </c>
      <c r="H283" s="22" t="s">
        <v>233</v>
      </c>
      <c r="I283" s="22" t="s">
        <v>62</v>
      </c>
      <c r="J283" s="22" t="s">
        <v>46</v>
      </c>
      <c r="K283" s="22" t="s">
        <v>42</v>
      </c>
      <c r="L283" s="22">
        <v>1</v>
      </c>
      <c r="M283" s="22" t="s">
        <v>1719</v>
      </c>
      <c r="N283" s="22" t="s">
        <v>961</v>
      </c>
      <c r="O283" s="22" t="s">
        <v>962</v>
      </c>
      <c r="P283" s="22"/>
      <c r="Q283" s="22">
        <v>1</v>
      </c>
      <c r="R283" s="22" t="s">
        <v>30</v>
      </c>
      <c r="S283" s="40" t="s">
        <v>257</v>
      </c>
      <c r="T283" s="24">
        <v>7578.91</v>
      </c>
      <c r="U283" s="24"/>
      <c r="V283" s="24"/>
      <c r="W283" s="24">
        <v>10602.25</v>
      </c>
      <c r="X283" s="24">
        <v>3023.34</v>
      </c>
      <c r="Y283" s="24">
        <v>7578.91</v>
      </c>
    </row>
    <row r="284" spans="1:25" x14ac:dyDescent="0.25">
      <c r="A284" s="21">
        <v>283</v>
      </c>
      <c r="B284" s="22" t="s">
        <v>1828</v>
      </c>
      <c r="C284" s="22" t="s">
        <v>24</v>
      </c>
      <c r="D284" s="22" t="s">
        <v>67</v>
      </c>
      <c r="E284" s="22" t="s">
        <v>184</v>
      </c>
      <c r="F284" s="22" t="s">
        <v>185</v>
      </c>
      <c r="G284" s="22" t="s">
        <v>26</v>
      </c>
      <c r="H284" s="22" t="s">
        <v>253</v>
      </c>
      <c r="I284" s="22" t="s">
        <v>34</v>
      </c>
      <c r="J284" s="22" t="s">
        <v>28</v>
      </c>
      <c r="K284" s="22" t="s">
        <v>29</v>
      </c>
      <c r="L284" s="22">
        <v>1</v>
      </c>
      <c r="M284" s="22" t="s">
        <v>1721</v>
      </c>
      <c r="N284" s="22" t="s">
        <v>1368</v>
      </c>
      <c r="O284" s="22" t="s">
        <v>1369</v>
      </c>
      <c r="P284" s="22"/>
      <c r="Q284" s="22">
        <v>1</v>
      </c>
      <c r="R284" s="22" t="s">
        <v>30</v>
      </c>
      <c r="S284" s="40" t="s">
        <v>257</v>
      </c>
      <c r="T284" s="24">
        <v>12068.260000000002</v>
      </c>
      <c r="U284" s="24"/>
      <c r="V284" s="24"/>
      <c r="W284" s="24">
        <v>19378.75</v>
      </c>
      <c r="X284" s="24">
        <v>7310.4899999999989</v>
      </c>
      <c r="Y284" s="24">
        <v>12068.260000000002</v>
      </c>
    </row>
    <row r="285" spans="1:25" x14ac:dyDescent="0.25">
      <c r="A285" s="21">
        <v>284</v>
      </c>
      <c r="B285" s="22" t="s">
        <v>1828</v>
      </c>
      <c r="C285" s="22" t="s">
        <v>24</v>
      </c>
      <c r="D285" s="22" t="s">
        <v>67</v>
      </c>
      <c r="E285" s="22" t="s">
        <v>184</v>
      </c>
      <c r="F285" s="22" t="s">
        <v>185</v>
      </c>
      <c r="G285" s="22" t="s">
        <v>26</v>
      </c>
      <c r="H285" s="22" t="s">
        <v>233</v>
      </c>
      <c r="I285" s="22" t="s">
        <v>62</v>
      </c>
      <c r="J285" s="22" t="s">
        <v>46</v>
      </c>
      <c r="K285" s="22" t="s">
        <v>42</v>
      </c>
      <c r="L285" s="22">
        <v>1</v>
      </c>
      <c r="M285" s="22" t="s">
        <v>1722</v>
      </c>
      <c r="N285" s="22" t="s">
        <v>1114</v>
      </c>
      <c r="O285" s="22" t="s">
        <v>1115</v>
      </c>
      <c r="P285" s="22"/>
      <c r="Q285" s="22">
        <v>1</v>
      </c>
      <c r="R285" s="22" t="s">
        <v>30</v>
      </c>
      <c r="S285" s="40" t="s">
        <v>245</v>
      </c>
      <c r="T285" s="24">
        <v>8612.73</v>
      </c>
      <c r="U285" s="24"/>
      <c r="V285" s="24"/>
      <c r="W285" s="24">
        <v>11674.12</v>
      </c>
      <c r="X285" s="24">
        <v>3061.3900000000008</v>
      </c>
      <c r="Y285" s="24">
        <v>8612.73</v>
      </c>
    </row>
    <row r="286" spans="1:25" x14ac:dyDescent="0.25">
      <c r="A286" s="21">
        <v>285</v>
      </c>
      <c r="B286" s="22" t="s">
        <v>1828</v>
      </c>
      <c r="C286" s="22" t="s">
        <v>24</v>
      </c>
      <c r="D286" s="22" t="s">
        <v>88</v>
      </c>
      <c r="E286" s="22" t="s">
        <v>116</v>
      </c>
      <c r="F286" s="22" t="s">
        <v>117</v>
      </c>
      <c r="G286" s="22" t="s">
        <v>26</v>
      </c>
      <c r="H286" s="22" t="s">
        <v>1723</v>
      </c>
      <c r="I286" s="22" t="s">
        <v>788</v>
      </c>
      <c r="J286" s="22" t="s">
        <v>28</v>
      </c>
      <c r="K286" s="22" t="s">
        <v>42</v>
      </c>
      <c r="L286" s="22">
        <v>1</v>
      </c>
      <c r="M286" s="22" t="s">
        <v>1724</v>
      </c>
      <c r="N286" s="22" t="s">
        <v>790</v>
      </c>
      <c r="O286" s="22" t="s">
        <v>791</v>
      </c>
      <c r="P286" s="22"/>
      <c r="Q286" s="22">
        <v>1</v>
      </c>
      <c r="R286" s="22" t="s">
        <v>30</v>
      </c>
      <c r="S286" s="40" t="s">
        <v>317</v>
      </c>
      <c r="T286" s="24">
        <v>16189.989999999998</v>
      </c>
      <c r="U286" s="24"/>
      <c r="V286" s="24"/>
      <c r="W286" s="24">
        <v>22540.67</v>
      </c>
      <c r="X286" s="24">
        <v>6350.6799999999994</v>
      </c>
      <c r="Y286" s="24">
        <v>16189.989999999998</v>
      </c>
    </row>
    <row r="287" spans="1:25" x14ac:dyDescent="0.25">
      <c r="A287" s="21">
        <v>286</v>
      </c>
      <c r="B287" s="22" t="s">
        <v>1828</v>
      </c>
      <c r="C287" s="22" t="s">
        <v>24</v>
      </c>
      <c r="D287" s="22" t="s">
        <v>88</v>
      </c>
      <c r="E287" s="22" t="s">
        <v>116</v>
      </c>
      <c r="F287" s="22" t="s">
        <v>117</v>
      </c>
      <c r="G287" s="22" t="s">
        <v>26</v>
      </c>
      <c r="H287" s="22" t="s">
        <v>1723</v>
      </c>
      <c r="I287" s="22" t="s">
        <v>788</v>
      </c>
      <c r="J287" s="22" t="s">
        <v>28</v>
      </c>
      <c r="K287" s="22" t="s">
        <v>42</v>
      </c>
      <c r="L287" s="22">
        <v>1</v>
      </c>
      <c r="M287" s="22" t="s">
        <v>1725</v>
      </c>
      <c r="N287" s="22" t="s">
        <v>896</v>
      </c>
      <c r="O287" s="22" t="s">
        <v>897</v>
      </c>
      <c r="P287" s="22"/>
      <c r="Q287" s="22">
        <v>1</v>
      </c>
      <c r="R287" s="22" t="s">
        <v>30</v>
      </c>
      <c r="S287" s="40" t="s">
        <v>317</v>
      </c>
      <c r="T287" s="24">
        <v>16189.989999999998</v>
      </c>
      <c r="U287" s="24"/>
      <c r="V287" s="24"/>
      <c r="W287" s="24">
        <v>22540.67</v>
      </c>
      <c r="X287" s="24">
        <v>6350.6799999999994</v>
      </c>
      <c r="Y287" s="24">
        <v>16189.989999999998</v>
      </c>
    </row>
    <row r="288" spans="1:25" x14ac:dyDescent="0.25">
      <c r="A288" s="21">
        <v>287</v>
      </c>
      <c r="B288" s="22" t="s">
        <v>1828</v>
      </c>
      <c r="C288" s="22" t="s">
        <v>24</v>
      </c>
      <c r="D288" s="22" t="s">
        <v>88</v>
      </c>
      <c r="E288" s="22" t="s">
        <v>116</v>
      </c>
      <c r="F288" s="22" t="s">
        <v>117</v>
      </c>
      <c r="G288" s="22" t="s">
        <v>26</v>
      </c>
      <c r="H288" s="22" t="s">
        <v>253</v>
      </c>
      <c r="I288" s="22" t="s">
        <v>34</v>
      </c>
      <c r="J288" s="22" t="s">
        <v>28</v>
      </c>
      <c r="K288" s="22" t="s">
        <v>29</v>
      </c>
      <c r="L288" s="22">
        <v>1</v>
      </c>
      <c r="M288" s="22" t="s">
        <v>1726</v>
      </c>
      <c r="N288" s="22" t="s">
        <v>1124</v>
      </c>
      <c r="O288" s="22" t="s">
        <v>1125</v>
      </c>
      <c r="P288" s="22"/>
      <c r="Q288" s="22">
        <v>1</v>
      </c>
      <c r="R288" s="22" t="s">
        <v>30</v>
      </c>
      <c r="S288" s="40" t="s">
        <v>317</v>
      </c>
      <c r="T288" s="24">
        <v>12530.490000000002</v>
      </c>
      <c r="U288" s="24"/>
      <c r="V288" s="24"/>
      <c r="W288" s="24">
        <v>20343.620000000003</v>
      </c>
      <c r="X288" s="24">
        <v>7813.1300000000019</v>
      </c>
      <c r="Y288" s="24">
        <v>12530.490000000002</v>
      </c>
    </row>
    <row r="289" spans="1:25" x14ac:dyDescent="0.25">
      <c r="A289" s="21">
        <v>288</v>
      </c>
      <c r="B289" s="22" t="s">
        <v>1828</v>
      </c>
      <c r="C289" s="22" t="s">
        <v>24</v>
      </c>
      <c r="D289" s="22" t="s">
        <v>88</v>
      </c>
      <c r="E289" s="22" t="s">
        <v>116</v>
      </c>
      <c r="F289" s="22" t="s">
        <v>117</v>
      </c>
      <c r="G289" s="22" t="s">
        <v>26</v>
      </c>
      <c r="H289" s="22" t="s">
        <v>1723</v>
      </c>
      <c r="I289" s="22" t="s">
        <v>788</v>
      </c>
      <c r="J289" s="22" t="s">
        <v>28</v>
      </c>
      <c r="K289" s="22" t="s">
        <v>42</v>
      </c>
      <c r="L289" s="22">
        <v>1</v>
      </c>
      <c r="M289" s="22" t="s">
        <v>1727</v>
      </c>
      <c r="N289" s="22" t="s">
        <v>1172</v>
      </c>
      <c r="O289" s="22" t="s">
        <v>1173</v>
      </c>
      <c r="P289" s="22"/>
      <c r="Q289" s="22">
        <v>1</v>
      </c>
      <c r="R289" s="22" t="s">
        <v>30</v>
      </c>
      <c r="S289" s="40" t="s">
        <v>317</v>
      </c>
      <c r="T289" s="24">
        <v>13825.53</v>
      </c>
      <c r="U289" s="24"/>
      <c r="V289" s="24"/>
      <c r="W289" s="24">
        <v>22540.67</v>
      </c>
      <c r="X289" s="24">
        <v>8715.1399999999976</v>
      </c>
      <c r="Y289" s="24">
        <v>13825.53</v>
      </c>
    </row>
    <row r="290" spans="1:25" x14ac:dyDescent="0.25">
      <c r="A290" s="21">
        <v>289</v>
      </c>
      <c r="B290" s="22" t="s">
        <v>1828</v>
      </c>
      <c r="C290" s="22" t="s">
        <v>24</v>
      </c>
      <c r="D290" s="22" t="s">
        <v>88</v>
      </c>
      <c r="E290" s="22" t="s">
        <v>116</v>
      </c>
      <c r="F290" s="22" t="s">
        <v>117</v>
      </c>
      <c r="G290" s="22" t="s">
        <v>26</v>
      </c>
      <c r="H290" s="22" t="s">
        <v>253</v>
      </c>
      <c r="I290" s="22" t="s">
        <v>34</v>
      </c>
      <c r="J290" s="22" t="s">
        <v>28</v>
      </c>
      <c r="K290" s="22" t="s">
        <v>29</v>
      </c>
      <c r="L290" s="22">
        <v>1</v>
      </c>
      <c r="M290" s="22" t="s">
        <v>1728</v>
      </c>
      <c r="N290" s="22" t="s">
        <v>1304</v>
      </c>
      <c r="O290" s="22" t="s">
        <v>1305</v>
      </c>
      <c r="P290" s="22"/>
      <c r="Q290" s="22">
        <v>1</v>
      </c>
      <c r="R290" s="22" t="s">
        <v>30</v>
      </c>
      <c r="S290" s="40" t="s">
        <v>317</v>
      </c>
      <c r="T290" s="24">
        <v>9802.6200000000008</v>
      </c>
      <c r="U290" s="24"/>
      <c r="V290" s="24"/>
      <c r="W290" s="24">
        <v>21308.480000000003</v>
      </c>
      <c r="X290" s="24">
        <v>11505.860000000002</v>
      </c>
      <c r="Y290" s="24">
        <v>9802.6200000000008</v>
      </c>
    </row>
    <row r="291" spans="1:25" x14ac:dyDescent="0.25">
      <c r="A291" s="21">
        <v>290</v>
      </c>
      <c r="B291" s="22" t="s">
        <v>1828</v>
      </c>
      <c r="C291" s="22" t="s">
        <v>24</v>
      </c>
      <c r="D291" s="22" t="s">
        <v>88</v>
      </c>
      <c r="E291" s="22" t="s">
        <v>116</v>
      </c>
      <c r="F291" s="22" t="s">
        <v>117</v>
      </c>
      <c r="G291" s="22" t="s">
        <v>26</v>
      </c>
      <c r="H291" s="22" t="s">
        <v>253</v>
      </c>
      <c r="I291" s="22" t="s">
        <v>34</v>
      </c>
      <c r="J291" s="22" t="s">
        <v>28</v>
      </c>
      <c r="K291" s="22" t="s">
        <v>29</v>
      </c>
      <c r="L291" s="22">
        <v>1</v>
      </c>
      <c r="M291" s="22" t="s">
        <v>1729</v>
      </c>
      <c r="N291" s="22" t="s">
        <v>1319</v>
      </c>
      <c r="O291" s="22" t="s">
        <v>1320</v>
      </c>
      <c r="P291" s="22"/>
      <c r="Q291" s="22">
        <v>1</v>
      </c>
      <c r="R291" s="22" t="s">
        <v>30</v>
      </c>
      <c r="S291" s="40" t="s">
        <v>245</v>
      </c>
      <c r="T291" s="24">
        <v>12071.12</v>
      </c>
      <c r="U291" s="24"/>
      <c r="V291" s="24"/>
      <c r="W291" s="24">
        <v>20343.620000000003</v>
      </c>
      <c r="X291" s="24">
        <v>8272.5000000000018</v>
      </c>
      <c r="Y291" s="24">
        <v>12071.12</v>
      </c>
    </row>
    <row r="292" spans="1:25" x14ac:dyDescent="0.25">
      <c r="A292" s="21">
        <v>291</v>
      </c>
      <c r="B292" s="22" t="s">
        <v>1828</v>
      </c>
      <c r="C292" s="22" t="s">
        <v>24</v>
      </c>
      <c r="D292" s="22" t="s">
        <v>88</v>
      </c>
      <c r="E292" s="22" t="s">
        <v>116</v>
      </c>
      <c r="F292" s="22" t="s">
        <v>117</v>
      </c>
      <c r="G292" s="22" t="s">
        <v>26</v>
      </c>
      <c r="H292" s="22" t="s">
        <v>635</v>
      </c>
      <c r="I292" s="22" t="s">
        <v>81</v>
      </c>
      <c r="J292" s="22" t="s">
        <v>78</v>
      </c>
      <c r="K292" s="22" t="s">
        <v>42</v>
      </c>
      <c r="L292" s="22">
        <v>1</v>
      </c>
      <c r="M292" s="22" t="s">
        <v>1730</v>
      </c>
      <c r="N292" s="22" t="s">
        <v>637</v>
      </c>
      <c r="O292" s="22" t="s">
        <v>638</v>
      </c>
      <c r="P292" s="22"/>
      <c r="Q292" s="22">
        <v>1</v>
      </c>
      <c r="R292" s="22" t="s">
        <v>30</v>
      </c>
      <c r="S292" s="40" t="s">
        <v>560</v>
      </c>
      <c r="T292" s="24">
        <v>6415.34</v>
      </c>
      <c r="U292" s="24"/>
      <c r="V292" s="24"/>
      <c r="W292" s="24">
        <v>10159.4</v>
      </c>
      <c r="X292" s="24">
        <v>3744.0599999999995</v>
      </c>
      <c r="Y292" s="24">
        <v>6415.34</v>
      </c>
    </row>
    <row r="293" spans="1:25" x14ac:dyDescent="0.25">
      <c r="A293" s="21">
        <v>292</v>
      </c>
      <c r="B293" s="22" t="s">
        <v>1828</v>
      </c>
      <c r="C293" s="22" t="s">
        <v>24</v>
      </c>
      <c r="D293" s="22" t="s">
        <v>88</v>
      </c>
      <c r="E293" s="22" t="s">
        <v>116</v>
      </c>
      <c r="F293" s="22" t="s">
        <v>117</v>
      </c>
      <c r="G293" s="22" t="s">
        <v>26</v>
      </c>
      <c r="H293" s="22" t="s">
        <v>233</v>
      </c>
      <c r="I293" s="22" t="s">
        <v>62</v>
      </c>
      <c r="J293" s="22" t="s">
        <v>46</v>
      </c>
      <c r="K293" s="22" t="s">
        <v>42</v>
      </c>
      <c r="L293" s="22">
        <v>1</v>
      </c>
      <c r="M293" s="22" t="s">
        <v>1731</v>
      </c>
      <c r="N293" s="22" t="s">
        <v>803</v>
      </c>
      <c r="O293" s="22" t="s">
        <v>804</v>
      </c>
      <c r="P293" s="22"/>
      <c r="Q293" s="22">
        <v>1</v>
      </c>
      <c r="R293" s="22" t="s">
        <v>30</v>
      </c>
      <c r="S293" s="40" t="s">
        <v>245</v>
      </c>
      <c r="T293" s="24">
        <v>7999.09</v>
      </c>
      <c r="U293" s="24"/>
      <c r="V293" s="24"/>
      <c r="W293" s="24">
        <v>10602.25</v>
      </c>
      <c r="X293" s="24">
        <v>2603.16</v>
      </c>
      <c r="Y293" s="24">
        <v>7999.09</v>
      </c>
    </row>
    <row r="294" spans="1:25" x14ac:dyDescent="0.25">
      <c r="A294" s="21">
        <v>293</v>
      </c>
      <c r="B294" s="22" t="s">
        <v>1828</v>
      </c>
      <c r="C294" s="22" t="s">
        <v>24</v>
      </c>
      <c r="D294" s="22" t="s">
        <v>25</v>
      </c>
      <c r="E294" s="22" t="s">
        <v>198</v>
      </c>
      <c r="F294" s="22" t="s">
        <v>199</v>
      </c>
      <c r="G294" s="22" t="s">
        <v>26</v>
      </c>
      <c r="H294" s="22" t="s">
        <v>233</v>
      </c>
      <c r="I294" s="22" t="s">
        <v>62</v>
      </c>
      <c r="J294" s="22" t="s">
        <v>46</v>
      </c>
      <c r="K294" s="22" t="s">
        <v>42</v>
      </c>
      <c r="L294" s="22">
        <v>1</v>
      </c>
      <c r="M294" s="22" t="s">
        <v>1732</v>
      </c>
      <c r="N294" s="22" t="s">
        <v>428</v>
      </c>
      <c r="O294" s="22" t="s">
        <v>429</v>
      </c>
      <c r="P294" s="22"/>
      <c r="Q294" s="22">
        <v>1</v>
      </c>
      <c r="R294" s="22" t="s">
        <v>30</v>
      </c>
      <c r="S294" s="40" t="s">
        <v>245</v>
      </c>
      <c r="T294" s="24">
        <v>6811.2900000000009</v>
      </c>
      <c r="U294" s="24"/>
      <c r="V294" s="24"/>
      <c r="W294" s="24">
        <v>8994.4500000000007</v>
      </c>
      <c r="X294" s="24">
        <v>2183.16</v>
      </c>
      <c r="Y294" s="24">
        <v>6811.2900000000009</v>
      </c>
    </row>
    <row r="295" spans="1:25" x14ac:dyDescent="0.25">
      <c r="A295" s="21">
        <v>294</v>
      </c>
      <c r="B295" s="22" t="s">
        <v>1828</v>
      </c>
      <c r="C295" s="22" t="s">
        <v>24</v>
      </c>
      <c r="D295" s="22" t="s">
        <v>31</v>
      </c>
      <c r="E295" s="22" t="s">
        <v>110</v>
      </c>
      <c r="F295" s="22" t="s">
        <v>111</v>
      </c>
      <c r="G295" s="22" t="s">
        <v>26</v>
      </c>
      <c r="H295" s="22" t="s">
        <v>233</v>
      </c>
      <c r="I295" s="22" t="s">
        <v>62</v>
      </c>
      <c r="J295" s="22" t="s">
        <v>46</v>
      </c>
      <c r="K295" s="22" t="s">
        <v>42</v>
      </c>
      <c r="L295" s="22">
        <v>1</v>
      </c>
      <c r="M295" s="22" t="s">
        <v>1733</v>
      </c>
      <c r="N295" s="22" t="s">
        <v>986</v>
      </c>
      <c r="O295" s="22" t="s">
        <v>987</v>
      </c>
      <c r="P295" s="22"/>
      <c r="Q295" s="22">
        <v>1</v>
      </c>
      <c r="R295" s="22" t="s">
        <v>30</v>
      </c>
      <c r="S295" s="40" t="s">
        <v>245</v>
      </c>
      <c r="T295" s="24">
        <v>5627.7100000000009</v>
      </c>
      <c r="U295" s="24"/>
      <c r="V295" s="24"/>
      <c r="W295" s="24">
        <v>8994.4500000000007</v>
      </c>
      <c r="X295" s="24">
        <v>3366.74</v>
      </c>
      <c r="Y295" s="24">
        <v>5627.7100000000009</v>
      </c>
    </row>
    <row r="296" spans="1:25" x14ac:dyDescent="0.25">
      <c r="A296" s="21">
        <v>295</v>
      </c>
      <c r="B296" s="22" t="s">
        <v>1828</v>
      </c>
      <c r="C296" s="22" t="s">
        <v>24</v>
      </c>
      <c r="D296" s="22" t="s">
        <v>31</v>
      </c>
      <c r="E296" s="22" t="s">
        <v>110</v>
      </c>
      <c r="F296" s="22" t="s">
        <v>111</v>
      </c>
      <c r="G296" s="22" t="s">
        <v>26</v>
      </c>
      <c r="H296" s="22" t="s">
        <v>233</v>
      </c>
      <c r="I296" s="22" t="s">
        <v>62</v>
      </c>
      <c r="J296" s="22" t="s">
        <v>46</v>
      </c>
      <c r="K296" s="22" t="s">
        <v>42</v>
      </c>
      <c r="L296" s="22">
        <v>1</v>
      </c>
      <c r="M296" s="22" t="s">
        <v>1734</v>
      </c>
      <c r="N296" s="22" t="s">
        <v>1111</v>
      </c>
      <c r="O296" s="22" t="s">
        <v>1112</v>
      </c>
      <c r="P296" s="22"/>
      <c r="Q296" s="22">
        <v>1</v>
      </c>
      <c r="R296" s="22" t="s">
        <v>30</v>
      </c>
      <c r="S296" s="40" t="s">
        <v>245</v>
      </c>
      <c r="T296" s="24">
        <v>7402.64</v>
      </c>
      <c r="U296" s="24"/>
      <c r="V296" s="24"/>
      <c r="W296" s="24">
        <v>11406.150000000001</v>
      </c>
      <c r="X296" s="24">
        <v>4003.5100000000011</v>
      </c>
      <c r="Y296" s="24">
        <v>7402.64</v>
      </c>
    </row>
    <row r="297" spans="1:25" x14ac:dyDescent="0.25">
      <c r="A297" s="21">
        <v>296</v>
      </c>
      <c r="B297" s="22" t="s">
        <v>1828</v>
      </c>
      <c r="C297" s="22" t="s">
        <v>24</v>
      </c>
      <c r="D297" s="22" t="s">
        <v>38</v>
      </c>
      <c r="E297" s="22" t="s">
        <v>39</v>
      </c>
      <c r="F297" s="22" t="s">
        <v>40</v>
      </c>
      <c r="G297" s="22" t="s">
        <v>26</v>
      </c>
      <c r="H297" s="22" t="s">
        <v>233</v>
      </c>
      <c r="I297" s="22" t="s">
        <v>62</v>
      </c>
      <c r="J297" s="22" t="s">
        <v>46</v>
      </c>
      <c r="K297" s="22" t="s">
        <v>42</v>
      </c>
      <c r="L297" s="22">
        <v>1</v>
      </c>
      <c r="M297" s="22" t="s">
        <v>1735</v>
      </c>
      <c r="N297" s="22" t="s">
        <v>912</v>
      </c>
      <c r="O297" s="22" t="s">
        <v>913</v>
      </c>
      <c r="P297" s="22"/>
      <c r="Q297" s="22">
        <v>1</v>
      </c>
      <c r="R297" s="22" t="s">
        <v>30</v>
      </c>
      <c r="S297" s="40" t="s">
        <v>914</v>
      </c>
      <c r="T297" s="24">
        <v>4281.18</v>
      </c>
      <c r="U297" s="24"/>
      <c r="V297" s="24"/>
      <c r="W297" s="24">
        <v>9346.4</v>
      </c>
      <c r="X297" s="24">
        <v>5065.2199999999993</v>
      </c>
      <c r="Y297" s="24">
        <v>4281.18</v>
      </c>
    </row>
    <row r="298" spans="1:25" x14ac:dyDescent="0.25">
      <c r="A298" s="21">
        <v>297</v>
      </c>
      <c r="B298" s="22" t="s">
        <v>1828</v>
      </c>
      <c r="C298" s="22" t="s">
        <v>24</v>
      </c>
      <c r="D298" s="22" t="s">
        <v>61</v>
      </c>
      <c r="E298" s="22" t="s">
        <v>186</v>
      </c>
      <c r="F298" s="22" t="s">
        <v>187</v>
      </c>
      <c r="G298" s="22" t="s">
        <v>26</v>
      </c>
      <c r="H298" s="22" t="s">
        <v>653</v>
      </c>
      <c r="I298" s="22" t="s">
        <v>27</v>
      </c>
      <c r="J298" s="22" t="s">
        <v>28</v>
      </c>
      <c r="K298" s="22" t="s">
        <v>29</v>
      </c>
      <c r="L298" s="22">
        <v>1</v>
      </c>
      <c r="M298" s="22" t="s">
        <v>1736</v>
      </c>
      <c r="N298" s="22" t="s">
        <v>1121</v>
      </c>
      <c r="O298" s="22" t="s">
        <v>1122</v>
      </c>
      <c r="P298" s="22"/>
      <c r="Q298" s="22">
        <v>1</v>
      </c>
      <c r="R298" s="22" t="s">
        <v>30</v>
      </c>
      <c r="S298" s="40" t="s">
        <v>271</v>
      </c>
      <c r="T298" s="24">
        <v>15217.61</v>
      </c>
      <c r="U298" s="24"/>
      <c r="V298" s="24"/>
      <c r="W298" s="24">
        <v>24965.8</v>
      </c>
      <c r="X298" s="24">
        <v>9748.1899999999987</v>
      </c>
      <c r="Y298" s="24">
        <v>15217.61</v>
      </c>
    </row>
    <row r="299" spans="1:25" x14ac:dyDescent="0.25">
      <c r="A299" s="21">
        <v>298</v>
      </c>
      <c r="B299" s="22" t="s">
        <v>1828</v>
      </c>
      <c r="C299" s="22" t="s">
        <v>24</v>
      </c>
      <c r="D299" s="22" t="s">
        <v>54</v>
      </c>
      <c r="E299" s="22" t="s">
        <v>219</v>
      </c>
      <c r="F299" s="22" t="s">
        <v>220</v>
      </c>
      <c r="G299" s="22" t="s">
        <v>26</v>
      </c>
      <c r="H299" s="22" t="s">
        <v>253</v>
      </c>
      <c r="I299" s="22" t="s">
        <v>34</v>
      </c>
      <c r="J299" s="22" t="s">
        <v>28</v>
      </c>
      <c r="K299" s="22" t="s">
        <v>29</v>
      </c>
      <c r="L299" s="22">
        <v>1</v>
      </c>
      <c r="M299" s="22" t="s">
        <v>1800</v>
      </c>
      <c r="N299" s="22" t="s">
        <v>1801</v>
      </c>
      <c r="O299" s="22" t="s">
        <v>1802</v>
      </c>
      <c r="P299" s="22"/>
      <c r="Q299" s="22">
        <v>1</v>
      </c>
      <c r="R299" s="22" t="s">
        <v>30</v>
      </c>
      <c r="S299" s="40">
        <v>40467</v>
      </c>
      <c r="T299" s="24">
        <v>11564.57</v>
      </c>
      <c r="U299" s="24"/>
      <c r="V299" s="24"/>
      <c r="W299" s="24">
        <v>15710.5</v>
      </c>
      <c r="X299" s="24">
        <v>4145.9299999999994</v>
      </c>
      <c r="Y299" s="24">
        <v>11564.57</v>
      </c>
    </row>
    <row r="300" spans="1:25" x14ac:dyDescent="0.25">
      <c r="A300" s="21">
        <v>299</v>
      </c>
      <c r="B300" s="22" t="s">
        <v>1828</v>
      </c>
      <c r="C300" s="22" t="s">
        <v>24</v>
      </c>
      <c r="D300" s="22" t="s">
        <v>54</v>
      </c>
      <c r="E300" s="22" t="s">
        <v>219</v>
      </c>
      <c r="F300" s="22" t="s">
        <v>220</v>
      </c>
      <c r="G300" s="22" t="s">
        <v>26</v>
      </c>
      <c r="H300" s="22" t="s">
        <v>253</v>
      </c>
      <c r="I300" s="22" t="s">
        <v>34</v>
      </c>
      <c r="J300" s="22" t="s">
        <v>28</v>
      </c>
      <c r="K300" s="22" t="s">
        <v>29</v>
      </c>
      <c r="L300" s="22">
        <v>1</v>
      </c>
      <c r="M300" s="22" t="s">
        <v>1737</v>
      </c>
      <c r="N300" s="22" t="s">
        <v>866</v>
      </c>
      <c r="O300" s="22" t="s">
        <v>867</v>
      </c>
      <c r="P300" s="22"/>
      <c r="Q300" s="22">
        <v>1</v>
      </c>
      <c r="R300" s="22" t="s">
        <v>30</v>
      </c>
      <c r="S300" s="40" t="s">
        <v>257</v>
      </c>
      <c r="T300" s="24">
        <v>15617.440000000002</v>
      </c>
      <c r="U300" s="24"/>
      <c r="V300" s="24"/>
      <c r="W300" s="24">
        <v>21308.480000000003</v>
      </c>
      <c r="X300" s="24">
        <v>5691.0400000000018</v>
      </c>
      <c r="Y300" s="24">
        <v>15617.440000000002</v>
      </c>
    </row>
    <row r="301" spans="1:25" x14ac:dyDescent="0.25">
      <c r="A301" s="21">
        <v>300</v>
      </c>
      <c r="B301" s="22" t="s">
        <v>1828</v>
      </c>
      <c r="C301" s="22" t="s">
        <v>24</v>
      </c>
      <c r="D301" s="22" t="s">
        <v>54</v>
      </c>
      <c r="E301" s="22" t="s">
        <v>219</v>
      </c>
      <c r="F301" s="22" t="s">
        <v>220</v>
      </c>
      <c r="G301" s="22" t="s">
        <v>26</v>
      </c>
      <c r="H301" s="22" t="s">
        <v>233</v>
      </c>
      <c r="I301" s="22" t="s">
        <v>62</v>
      </c>
      <c r="J301" s="22" t="s">
        <v>46</v>
      </c>
      <c r="K301" s="22" t="s">
        <v>42</v>
      </c>
      <c r="L301" s="22">
        <v>1</v>
      </c>
      <c r="M301" s="22" t="s">
        <v>1738</v>
      </c>
      <c r="N301" s="22" t="s">
        <v>299</v>
      </c>
      <c r="O301" s="22" t="s">
        <v>300</v>
      </c>
      <c r="P301" s="22"/>
      <c r="Q301" s="22">
        <v>1</v>
      </c>
      <c r="R301" s="22" t="s">
        <v>30</v>
      </c>
      <c r="S301" s="40" t="s">
        <v>257</v>
      </c>
      <c r="T301" s="24">
        <v>232.55999999999949</v>
      </c>
      <c r="U301" s="24"/>
      <c r="V301" s="24"/>
      <c r="W301" s="24">
        <v>8994.4500000000007</v>
      </c>
      <c r="X301" s="24">
        <v>8761.8900000000012</v>
      </c>
      <c r="Y301" s="24">
        <v>232.55999999999949</v>
      </c>
    </row>
    <row r="302" spans="1:25" x14ac:dyDescent="0.25">
      <c r="A302" s="21">
        <v>301</v>
      </c>
      <c r="B302" s="22" t="s">
        <v>1828</v>
      </c>
      <c r="C302" s="22" t="s">
        <v>24</v>
      </c>
      <c r="D302" s="22" t="s">
        <v>54</v>
      </c>
      <c r="E302" s="22" t="s">
        <v>219</v>
      </c>
      <c r="F302" s="22" t="s">
        <v>220</v>
      </c>
      <c r="G302" s="22" t="s">
        <v>26</v>
      </c>
      <c r="H302" s="22" t="s">
        <v>241</v>
      </c>
      <c r="I302" s="22" t="s">
        <v>70</v>
      </c>
      <c r="J302" s="22" t="s">
        <v>71</v>
      </c>
      <c r="K302" s="22" t="s">
        <v>42</v>
      </c>
      <c r="L302" s="22">
        <v>1</v>
      </c>
      <c r="M302" s="22" t="s">
        <v>1739</v>
      </c>
      <c r="N302" s="22" t="s">
        <v>357</v>
      </c>
      <c r="O302" s="22" t="s">
        <v>358</v>
      </c>
      <c r="P302" s="22"/>
      <c r="Q302" s="22">
        <v>1</v>
      </c>
      <c r="R302" s="22" t="s">
        <v>30</v>
      </c>
      <c r="S302" s="40" t="s">
        <v>271</v>
      </c>
      <c r="T302" s="24">
        <v>9307.7199999999993</v>
      </c>
      <c r="U302" s="24"/>
      <c r="V302" s="24"/>
      <c r="W302" s="24">
        <v>12371.23</v>
      </c>
      <c r="X302" s="24">
        <v>3063.5099999999998</v>
      </c>
      <c r="Y302" s="24">
        <v>9307.7199999999993</v>
      </c>
    </row>
    <row r="303" spans="1:25" x14ac:dyDescent="0.25">
      <c r="A303" s="21">
        <v>302</v>
      </c>
      <c r="B303" s="22" t="s">
        <v>1828</v>
      </c>
      <c r="C303" s="22" t="s">
        <v>24</v>
      </c>
      <c r="D303" s="22" t="s">
        <v>54</v>
      </c>
      <c r="E303" s="22" t="s">
        <v>55</v>
      </c>
      <c r="F303" s="22" t="s">
        <v>56</v>
      </c>
      <c r="G303" s="22" t="s">
        <v>26</v>
      </c>
      <c r="H303" s="22" t="s">
        <v>233</v>
      </c>
      <c r="I303" s="22" t="s">
        <v>62</v>
      </c>
      <c r="J303" s="22" t="s">
        <v>46</v>
      </c>
      <c r="K303" s="22" t="s">
        <v>42</v>
      </c>
      <c r="L303" s="22">
        <v>1</v>
      </c>
      <c r="M303" s="22" t="s">
        <v>1740</v>
      </c>
      <c r="N303" s="22" t="s">
        <v>1030</v>
      </c>
      <c r="O303" s="22" t="s">
        <v>1031</v>
      </c>
      <c r="P303" s="22"/>
      <c r="Q303" s="22">
        <v>1</v>
      </c>
      <c r="R303" s="22" t="s">
        <v>30</v>
      </c>
      <c r="S303" s="40" t="s">
        <v>271</v>
      </c>
      <c r="T303" s="24">
        <v>6351.380000000001</v>
      </c>
      <c r="U303" s="24"/>
      <c r="V303" s="24"/>
      <c r="W303" s="24">
        <v>11406.150000000001</v>
      </c>
      <c r="X303" s="24">
        <v>5054.7700000000004</v>
      </c>
      <c r="Y303" s="24">
        <v>6351.380000000001</v>
      </c>
    </row>
    <row r="304" spans="1:25" x14ac:dyDescent="0.25">
      <c r="A304" s="21">
        <v>303</v>
      </c>
      <c r="B304" s="22" t="s">
        <v>1828</v>
      </c>
      <c r="C304" s="22" t="s">
        <v>24</v>
      </c>
      <c r="D304" s="22" t="s">
        <v>47</v>
      </c>
      <c r="E304" s="22" t="s">
        <v>65</v>
      </c>
      <c r="F304" s="22" t="s">
        <v>66</v>
      </c>
      <c r="G304" s="22" t="s">
        <v>26</v>
      </c>
      <c r="H304" s="22" t="s">
        <v>233</v>
      </c>
      <c r="I304" s="22" t="s">
        <v>62</v>
      </c>
      <c r="J304" s="22" t="s">
        <v>46</v>
      </c>
      <c r="K304" s="22" t="s">
        <v>42</v>
      </c>
      <c r="L304" s="22">
        <v>1</v>
      </c>
      <c r="M304" s="22" t="s">
        <v>1741</v>
      </c>
      <c r="N304" s="22" t="s">
        <v>361</v>
      </c>
      <c r="O304" s="22" t="s">
        <v>362</v>
      </c>
      <c r="P304" s="22"/>
      <c r="Q304" s="22">
        <v>1</v>
      </c>
      <c r="R304" s="22" t="s">
        <v>30</v>
      </c>
      <c r="S304" s="40" t="s">
        <v>271</v>
      </c>
      <c r="T304" s="24">
        <v>7665.55</v>
      </c>
      <c r="U304" s="24"/>
      <c r="V304" s="24"/>
      <c r="W304" s="24">
        <v>11674.12</v>
      </c>
      <c r="X304" s="24">
        <v>4008.5700000000006</v>
      </c>
      <c r="Y304" s="24">
        <v>7665.55</v>
      </c>
    </row>
    <row r="305" spans="1:25" x14ac:dyDescent="0.25">
      <c r="A305" s="21">
        <v>304</v>
      </c>
      <c r="B305" s="22" t="s">
        <v>1828</v>
      </c>
      <c r="C305" s="22" t="s">
        <v>24</v>
      </c>
      <c r="D305" s="22" t="s">
        <v>47</v>
      </c>
      <c r="E305" s="22" t="s">
        <v>65</v>
      </c>
      <c r="F305" s="22" t="s">
        <v>66</v>
      </c>
      <c r="G305" s="22" t="s">
        <v>26</v>
      </c>
      <c r="H305" s="22" t="s">
        <v>233</v>
      </c>
      <c r="I305" s="22" t="s">
        <v>62</v>
      </c>
      <c r="J305" s="22" t="s">
        <v>46</v>
      </c>
      <c r="K305" s="22" t="s">
        <v>42</v>
      </c>
      <c r="L305" s="22">
        <v>1</v>
      </c>
      <c r="M305" s="22" t="s">
        <v>1742</v>
      </c>
      <c r="N305" s="22" t="s">
        <v>1389</v>
      </c>
      <c r="O305" s="22" t="s">
        <v>1390</v>
      </c>
      <c r="P305" s="22"/>
      <c r="Q305" s="22">
        <v>1</v>
      </c>
      <c r="R305" s="22" t="s">
        <v>30</v>
      </c>
      <c r="S305" s="40" t="s">
        <v>1391</v>
      </c>
      <c r="T305" s="24">
        <v>7424.75</v>
      </c>
      <c r="U305" s="24"/>
      <c r="V305" s="24"/>
      <c r="W305" s="24">
        <v>10284.280000000001</v>
      </c>
      <c r="X305" s="24">
        <v>2859.5300000000011</v>
      </c>
      <c r="Y305" s="24">
        <v>7424.75</v>
      </c>
    </row>
    <row r="306" spans="1:25" x14ac:dyDescent="0.25">
      <c r="A306" s="21">
        <v>305</v>
      </c>
      <c r="B306" s="22" t="s">
        <v>1828</v>
      </c>
      <c r="C306" s="22" t="s">
        <v>24</v>
      </c>
      <c r="D306" s="22" t="s">
        <v>31</v>
      </c>
      <c r="E306" s="22" t="s">
        <v>59</v>
      </c>
      <c r="F306" s="22" t="s">
        <v>60</v>
      </c>
      <c r="G306" s="22" t="s">
        <v>26</v>
      </c>
      <c r="H306" s="22" t="s">
        <v>253</v>
      </c>
      <c r="I306" s="22" t="s">
        <v>34</v>
      </c>
      <c r="J306" s="22" t="s">
        <v>28</v>
      </c>
      <c r="K306" s="22" t="s">
        <v>29</v>
      </c>
      <c r="L306" s="22">
        <v>1</v>
      </c>
      <c r="M306" s="22" t="s">
        <v>1743</v>
      </c>
      <c r="N306" s="22" t="s">
        <v>1350</v>
      </c>
      <c r="O306" s="22" t="s">
        <v>1351</v>
      </c>
      <c r="P306" s="22"/>
      <c r="Q306" s="22">
        <v>1</v>
      </c>
      <c r="R306" s="22" t="s">
        <v>30</v>
      </c>
      <c r="S306" s="40" t="s">
        <v>245</v>
      </c>
      <c r="T306" s="24">
        <v>15073.73</v>
      </c>
      <c r="U306" s="24"/>
      <c r="V306" s="24"/>
      <c r="W306" s="24">
        <v>20534.830000000002</v>
      </c>
      <c r="X306" s="24">
        <v>5461.1000000000031</v>
      </c>
      <c r="Y306" s="24">
        <v>15073.73</v>
      </c>
    </row>
    <row r="307" spans="1:25" x14ac:dyDescent="0.25">
      <c r="A307" s="21">
        <v>306</v>
      </c>
      <c r="B307" s="22" t="s">
        <v>1828</v>
      </c>
      <c r="C307" s="22" t="s">
        <v>24</v>
      </c>
      <c r="D307" s="22" t="s">
        <v>31</v>
      </c>
      <c r="E307" s="22" t="s">
        <v>59</v>
      </c>
      <c r="F307" s="22" t="s">
        <v>60</v>
      </c>
      <c r="G307" s="22" t="s">
        <v>26</v>
      </c>
      <c r="H307" s="22" t="s">
        <v>233</v>
      </c>
      <c r="I307" s="22" t="s">
        <v>62</v>
      </c>
      <c r="J307" s="22" t="s">
        <v>46</v>
      </c>
      <c r="K307" s="22" t="s">
        <v>42</v>
      </c>
      <c r="L307" s="22">
        <v>1</v>
      </c>
      <c r="M307" s="22" t="s">
        <v>1744</v>
      </c>
      <c r="N307" s="22" t="s">
        <v>411</v>
      </c>
      <c r="O307" s="22" t="s">
        <v>412</v>
      </c>
      <c r="P307" s="22"/>
      <c r="Q307" s="22">
        <v>1</v>
      </c>
      <c r="R307" s="22" t="s">
        <v>30</v>
      </c>
      <c r="S307" s="40" t="s">
        <v>271</v>
      </c>
      <c r="T307" s="24">
        <v>6811.2900000000009</v>
      </c>
      <c r="U307" s="24"/>
      <c r="V307" s="24"/>
      <c r="W307" s="24">
        <v>8994.4500000000007</v>
      </c>
      <c r="X307" s="24">
        <v>2183.16</v>
      </c>
      <c r="Y307" s="24">
        <v>6811.2900000000009</v>
      </c>
    </row>
    <row r="308" spans="1:25" x14ac:dyDescent="0.25">
      <c r="A308" s="21">
        <v>307</v>
      </c>
      <c r="B308" s="22" t="s">
        <v>1828</v>
      </c>
      <c r="C308" s="22" t="s">
        <v>24</v>
      </c>
      <c r="D308" s="22" t="s">
        <v>31</v>
      </c>
      <c r="E308" s="22" t="s">
        <v>59</v>
      </c>
      <c r="F308" s="22" t="s">
        <v>60</v>
      </c>
      <c r="G308" s="22" t="s">
        <v>26</v>
      </c>
      <c r="H308" s="22" t="s">
        <v>233</v>
      </c>
      <c r="I308" s="22" t="s">
        <v>62</v>
      </c>
      <c r="J308" s="22" t="s">
        <v>46</v>
      </c>
      <c r="K308" s="22" t="s">
        <v>42</v>
      </c>
      <c r="L308" s="22">
        <v>1</v>
      </c>
      <c r="M308" s="22" t="s">
        <v>1745</v>
      </c>
      <c r="N308" s="22" t="s">
        <v>1127</v>
      </c>
      <c r="O308" s="22" t="s">
        <v>1128</v>
      </c>
      <c r="P308" s="22"/>
      <c r="Q308" s="22">
        <v>1</v>
      </c>
      <c r="R308" s="22" t="s">
        <v>30</v>
      </c>
      <c r="S308" s="40" t="s">
        <v>245</v>
      </c>
      <c r="T308" s="24">
        <v>5559.2800000000007</v>
      </c>
      <c r="U308" s="24"/>
      <c r="V308" s="24"/>
      <c r="W308" s="24">
        <v>8994.4500000000007</v>
      </c>
      <c r="X308" s="24">
        <v>3435.17</v>
      </c>
      <c r="Y308" s="24">
        <v>5559.2800000000007</v>
      </c>
    </row>
    <row r="309" spans="1:25" x14ac:dyDescent="0.25">
      <c r="A309" s="21">
        <v>308</v>
      </c>
      <c r="B309" s="22" t="s">
        <v>1828</v>
      </c>
      <c r="C309" s="22" t="s">
        <v>24</v>
      </c>
      <c r="D309" s="22" t="s">
        <v>88</v>
      </c>
      <c r="E309" s="22" t="s">
        <v>152</v>
      </c>
      <c r="F309" s="22" t="s">
        <v>153</v>
      </c>
      <c r="G309" s="22" t="s">
        <v>26</v>
      </c>
      <c r="H309" s="22" t="s">
        <v>253</v>
      </c>
      <c r="I309" s="22" t="s">
        <v>34</v>
      </c>
      <c r="J309" s="22" t="s">
        <v>28</v>
      </c>
      <c r="K309" s="22" t="s">
        <v>29</v>
      </c>
      <c r="L309" s="22">
        <v>1</v>
      </c>
      <c r="M309" s="22" t="s">
        <v>1746</v>
      </c>
      <c r="N309" s="22" t="s">
        <v>303</v>
      </c>
      <c r="O309" s="22" t="s">
        <v>304</v>
      </c>
      <c r="P309" s="22"/>
      <c r="Q309" s="22">
        <v>1</v>
      </c>
      <c r="R309" s="22" t="s">
        <v>30</v>
      </c>
      <c r="S309" s="40" t="s">
        <v>257</v>
      </c>
      <c r="T309" s="24">
        <v>13214.46</v>
      </c>
      <c r="U309" s="24"/>
      <c r="V309" s="24"/>
      <c r="W309" s="24">
        <v>21345.980000000003</v>
      </c>
      <c r="X309" s="24">
        <v>8131.5200000000041</v>
      </c>
      <c r="Y309" s="24">
        <v>13214.46</v>
      </c>
    </row>
    <row r="310" spans="1:25" x14ac:dyDescent="0.25">
      <c r="A310" s="21">
        <v>309</v>
      </c>
      <c r="B310" s="22" t="s">
        <v>1828</v>
      </c>
      <c r="C310" s="22" t="s">
        <v>24</v>
      </c>
      <c r="D310" s="22" t="s">
        <v>88</v>
      </c>
      <c r="E310" s="22" t="s">
        <v>152</v>
      </c>
      <c r="F310" s="22" t="s">
        <v>153</v>
      </c>
      <c r="G310" s="22" t="s">
        <v>26</v>
      </c>
      <c r="H310" s="22" t="s">
        <v>233</v>
      </c>
      <c r="I310" s="22" t="s">
        <v>62</v>
      </c>
      <c r="J310" s="22" t="s">
        <v>46</v>
      </c>
      <c r="K310" s="22" t="s">
        <v>42</v>
      </c>
      <c r="L310" s="22">
        <v>1</v>
      </c>
      <c r="M310" s="22" t="s">
        <v>1747</v>
      </c>
      <c r="N310" s="22" t="s">
        <v>374</v>
      </c>
      <c r="O310" s="22" t="s">
        <v>375</v>
      </c>
      <c r="P310" s="22"/>
      <c r="Q310" s="22">
        <v>1</v>
      </c>
      <c r="R310" s="22" t="s">
        <v>30</v>
      </c>
      <c r="S310" s="40" t="s">
        <v>245</v>
      </c>
      <c r="T310" s="24">
        <v>5627.59</v>
      </c>
      <c r="U310" s="24"/>
      <c r="V310" s="24"/>
      <c r="W310" s="24">
        <v>11674.12</v>
      </c>
      <c r="X310" s="24">
        <v>6046.5300000000007</v>
      </c>
      <c r="Y310" s="24">
        <v>5627.59</v>
      </c>
    </row>
    <row r="311" spans="1:25" x14ac:dyDescent="0.25">
      <c r="A311" s="21">
        <v>310</v>
      </c>
      <c r="B311" s="22" t="s">
        <v>1828</v>
      </c>
      <c r="C311" s="22" t="s">
        <v>24</v>
      </c>
      <c r="D311" s="22" t="s">
        <v>91</v>
      </c>
      <c r="E311" s="22" t="s">
        <v>92</v>
      </c>
      <c r="F311" s="22" t="s">
        <v>93</v>
      </c>
      <c r="G311" s="22" t="s">
        <v>26</v>
      </c>
      <c r="H311" s="22" t="s">
        <v>233</v>
      </c>
      <c r="I311" s="22" t="s">
        <v>62</v>
      </c>
      <c r="J311" s="22" t="s">
        <v>46</v>
      </c>
      <c r="K311" s="22" t="s">
        <v>42</v>
      </c>
      <c r="L311" s="22">
        <v>1</v>
      </c>
      <c r="M311" s="22" t="s">
        <v>1748</v>
      </c>
      <c r="N311" s="22" t="s">
        <v>463</v>
      </c>
      <c r="O311" s="22" t="s">
        <v>464</v>
      </c>
      <c r="P311" s="22"/>
      <c r="Q311" s="22">
        <v>1</v>
      </c>
      <c r="R311" s="22" t="s">
        <v>30</v>
      </c>
      <c r="S311" s="40" t="s">
        <v>271</v>
      </c>
      <c r="T311" s="24">
        <v>8165.09</v>
      </c>
      <c r="U311" s="24"/>
      <c r="V311" s="24"/>
      <c r="W311" s="24">
        <v>10602.240000000002</v>
      </c>
      <c r="X311" s="24">
        <v>2437.150000000001</v>
      </c>
      <c r="Y311" s="24">
        <v>8165.09</v>
      </c>
    </row>
    <row r="312" spans="1:25" x14ac:dyDescent="0.25">
      <c r="A312" s="21">
        <v>311</v>
      </c>
      <c r="B312" s="22" t="s">
        <v>1828</v>
      </c>
      <c r="C312" s="22" t="s">
        <v>24</v>
      </c>
      <c r="D312" s="22" t="s">
        <v>91</v>
      </c>
      <c r="E312" s="22" t="s">
        <v>92</v>
      </c>
      <c r="F312" s="22" t="s">
        <v>93</v>
      </c>
      <c r="G312" s="22" t="s">
        <v>26</v>
      </c>
      <c r="H312" s="22" t="s">
        <v>233</v>
      </c>
      <c r="I312" s="22" t="s">
        <v>62</v>
      </c>
      <c r="J312" s="22" t="s">
        <v>46</v>
      </c>
      <c r="K312" s="22" t="s">
        <v>42</v>
      </c>
      <c r="L312" s="22">
        <v>1</v>
      </c>
      <c r="M312" s="22" t="s">
        <v>1749</v>
      </c>
      <c r="N312" s="22" t="s">
        <v>479</v>
      </c>
      <c r="O312" s="22" t="s">
        <v>480</v>
      </c>
      <c r="P312" s="22"/>
      <c r="Q312" s="22">
        <v>1</v>
      </c>
      <c r="R312" s="22" t="s">
        <v>30</v>
      </c>
      <c r="S312" s="40" t="s">
        <v>245</v>
      </c>
      <c r="T312" s="24">
        <v>3932.6800000000003</v>
      </c>
      <c r="U312" s="24"/>
      <c r="V312" s="24"/>
      <c r="W312" s="24">
        <v>8994.4500000000007</v>
      </c>
      <c r="X312" s="24">
        <v>5061.7700000000004</v>
      </c>
      <c r="Y312" s="24">
        <v>3932.6800000000003</v>
      </c>
    </row>
    <row r="313" spans="1:25" x14ac:dyDescent="0.25">
      <c r="A313" s="21">
        <v>312</v>
      </c>
      <c r="B313" s="22" t="s">
        <v>1828</v>
      </c>
      <c r="C313" s="22" t="s">
        <v>24</v>
      </c>
      <c r="D313" s="22" t="s">
        <v>61</v>
      </c>
      <c r="E313" s="22" t="s">
        <v>156</v>
      </c>
      <c r="F313" s="22" t="s">
        <v>157</v>
      </c>
      <c r="G313" s="22" t="s">
        <v>26</v>
      </c>
      <c r="H313" s="22" t="s">
        <v>253</v>
      </c>
      <c r="I313" s="22" t="s">
        <v>34</v>
      </c>
      <c r="J313" s="22" t="s">
        <v>28</v>
      </c>
      <c r="K313" s="22" t="s">
        <v>29</v>
      </c>
      <c r="L313" s="22">
        <v>1</v>
      </c>
      <c r="M313" s="22" t="s">
        <v>1750</v>
      </c>
      <c r="N313" s="22" t="s">
        <v>377</v>
      </c>
      <c r="O313" s="22" t="s">
        <v>378</v>
      </c>
      <c r="P313" s="22"/>
      <c r="Q313" s="22">
        <v>1</v>
      </c>
      <c r="R313" s="22" t="s">
        <v>30</v>
      </c>
      <c r="S313" s="40" t="s">
        <v>257</v>
      </c>
      <c r="T313" s="24">
        <v>308.64999999999964</v>
      </c>
      <c r="U313" s="24"/>
      <c r="V313" s="24"/>
      <c r="W313" s="24">
        <v>16484.150000000001</v>
      </c>
      <c r="X313" s="24">
        <v>16175.500000000002</v>
      </c>
      <c r="Y313" s="24">
        <v>308.64999999999964</v>
      </c>
    </row>
    <row r="314" spans="1:25" x14ac:dyDescent="0.25">
      <c r="A314" s="21">
        <v>313</v>
      </c>
      <c r="B314" s="22" t="s">
        <v>1828</v>
      </c>
      <c r="C314" s="22" t="s">
        <v>24</v>
      </c>
      <c r="D314" s="22" t="s">
        <v>61</v>
      </c>
      <c r="E314" s="22" t="s">
        <v>156</v>
      </c>
      <c r="F314" s="22" t="s">
        <v>157</v>
      </c>
      <c r="G314" s="22" t="s">
        <v>26</v>
      </c>
      <c r="H314" s="22" t="s">
        <v>233</v>
      </c>
      <c r="I314" s="22" t="s">
        <v>62</v>
      </c>
      <c r="J314" s="22" t="s">
        <v>46</v>
      </c>
      <c r="K314" s="22" t="s">
        <v>42</v>
      </c>
      <c r="L314" s="22">
        <v>1</v>
      </c>
      <c r="M314" s="22" t="s">
        <v>1751</v>
      </c>
      <c r="N314" s="22" t="s">
        <v>348</v>
      </c>
      <c r="O314" s="22" t="s">
        <v>349</v>
      </c>
      <c r="P314" s="22"/>
      <c r="Q314" s="22">
        <v>1</v>
      </c>
      <c r="R314" s="22" t="s">
        <v>30</v>
      </c>
      <c r="S314" s="40" t="s">
        <v>271</v>
      </c>
      <c r="T314" s="24">
        <v>9008.02</v>
      </c>
      <c r="U314" s="24"/>
      <c r="V314" s="24"/>
      <c r="W314" s="24">
        <v>11674.12</v>
      </c>
      <c r="X314" s="24">
        <v>2666.1000000000008</v>
      </c>
      <c r="Y314" s="24">
        <v>9008.02</v>
      </c>
    </row>
    <row r="315" spans="1:25" x14ac:dyDescent="0.25">
      <c r="A315" s="21">
        <v>314</v>
      </c>
      <c r="B315" s="22" t="s">
        <v>1828</v>
      </c>
      <c r="C315" s="22" t="s">
        <v>24</v>
      </c>
      <c r="D315" s="22" t="s">
        <v>61</v>
      </c>
      <c r="E315" s="22" t="s">
        <v>156</v>
      </c>
      <c r="F315" s="22" t="s">
        <v>157</v>
      </c>
      <c r="G315" s="22" t="s">
        <v>26</v>
      </c>
      <c r="H315" s="22" t="s">
        <v>241</v>
      </c>
      <c r="I315" s="22" t="s">
        <v>70</v>
      </c>
      <c r="J315" s="22" t="s">
        <v>71</v>
      </c>
      <c r="K315" s="22" t="s">
        <v>42</v>
      </c>
      <c r="L315" s="22">
        <v>1</v>
      </c>
      <c r="M315" s="22" t="s">
        <v>1752</v>
      </c>
      <c r="N315" s="22" t="s">
        <v>664</v>
      </c>
      <c r="O315" s="22" t="s">
        <v>665</v>
      </c>
      <c r="P315" s="22"/>
      <c r="Q315" s="22">
        <v>1</v>
      </c>
      <c r="R315" s="22" t="s">
        <v>30</v>
      </c>
      <c r="S315" s="40" t="s">
        <v>245</v>
      </c>
      <c r="T315" s="24">
        <v>5324.25</v>
      </c>
      <c r="U315" s="24"/>
      <c r="V315" s="24"/>
      <c r="W315" s="24">
        <v>11777.369999999999</v>
      </c>
      <c r="X315" s="24">
        <v>6453.119999999999</v>
      </c>
      <c r="Y315" s="24">
        <v>5324.25</v>
      </c>
    </row>
    <row r="316" spans="1:25" x14ac:dyDescent="0.25">
      <c r="A316" s="21">
        <v>315</v>
      </c>
      <c r="B316" s="22" t="s">
        <v>1828</v>
      </c>
      <c r="C316" s="22" t="s">
        <v>24</v>
      </c>
      <c r="D316" s="22" t="s">
        <v>61</v>
      </c>
      <c r="E316" s="22" t="s">
        <v>156</v>
      </c>
      <c r="F316" s="22" t="s">
        <v>157</v>
      </c>
      <c r="G316" s="22" t="s">
        <v>26</v>
      </c>
      <c r="H316" s="22" t="s">
        <v>233</v>
      </c>
      <c r="I316" s="22" t="s">
        <v>62</v>
      </c>
      <c r="J316" s="22" t="s">
        <v>46</v>
      </c>
      <c r="K316" s="22" t="s">
        <v>42</v>
      </c>
      <c r="L316" s="22">
        <v>1</v>
      </c>
      <c r="M316" s="22" t="s">
        <v>1753</v>
      </c>
      <c r="N316" s="22" t="s">
        <v>694</v>
      </c>
      <c r="O316" s="22" t="s">
        <v>695</v>
      </c>
      <c r="P316" s="22"/>
      <c r="Q316" s="22">
        <v>1</v>
      </c>
      <c r="R316" s="22" t="s">
        <v>30</v>
      </c>
      <c r="S316" s="40" t="s">
        <v>245</v>
      </c>
      <c r="T316" s="24">
        <v>8236.18</v>
      </c>
      <c r="U316" s="24"/>
      <c r="V316" s="24"/>
      <c r="W316" s="24">
        <v>11406.150000000001</v>
      </c>
      <c r="X316" s="24">
        <v>3169.9700000000012</v>
      </c>
      <c r="Y316" s="24">
        <v>8236.18</v>
      </c>
    </row>
    <row r="317" spans="1:25" x14ac:dyDescent="0.25">
      <c r="A317" s="21">
        <v>316</v>
      </c>
      <c r="B317" s="22" t="s">
        <v>1828</v>
      </c>
      <c r="C317" s="22" t="s">
        <v>24</v>
      </c>
      <c r="D317" s="22" t="s">
        <v>61</v>
      </c>
      <c r="E317" s="22" t="s">
        <v>156</v>
      </c>
      <c r="F317" s="22" t="s">
        <v>157</v>
      </c>
      <c r="G317" s="22" t="s">
        <v>26</v>
      </c>
      <c r="H317" s="22" t="s">
        <v>233</v>
      </c>
      <c r="I317" s="22" t="s">
        <v>62</v>
      </c>
      <c r="J317" s="22" t="s">
        <v>46</v>
      </c>
      <c r="K317" s="22" t="s">
        <v>42</v>
      </c>
      <c r="L317" s="22">
        <v>1</v>
      </c>
      <c r="M317" s="22" t="s">
        <v>1754</v>
      </c>
      <c r="N317" s="22" t="s">
        <v>1393</v>
      </c>
      <c r="O317" s="22" t="s">
        <v>1394</v>
      </c>
      <c r="P317" s="22"/>
      <c r="Q317" s="22">
        <v>1</v>
      </c>
      <c r="R317" s="22" t="s">
        <v>30</v>
      </c>
      <c r="S317" s="40" t="s">
        <v>245</v>
      </c>
      <c r="T317" s="24">
        <v>191.77000000000044</v>
      </c>
      <c r="U317" s="24"/>
      <c r="V317" s="24"/>
      <c r="W317" s="24">
        <v>8994.4500000000007</v>
      </c>
      <c r="X317" s="24">
        <v>8802.68</v>
      </c>
      <c r="Y317" s="24">
        <v>191.77000000000044</v>
      </c>
    </row>
    <row r="318" spans="1:25" x14ac:dyDescent="0.25">
      <c r="A318" s="21">
        <v>317</v>
      </c>
      <c r="B318" s="22" t="s">
        <v>1828</v>
      </c>
      <c r="C318" s="22" t="s">
        <v>24</v>
      </c>
      <c r="D318" s="22" t="s">
        <v>54</v>
      </c>
      <c r="E318" s="22" t="s">
        <v>192</v>
      </c>
      <c r="F318" s="22" t="s">
        <v>193</v>
      </c>
      <c r="G318" s="22" t="s">
        <v>26</v>
      </c>
      <c r="H318" s="22" t="s">
        <v>233</v>
      </c>
      <c r="I318" s="22" t="s">
        <v>62</v>
      </c>
      <c r="J318" s="22" t="s">
        <v>46</v>
      </c>
      <c r="K318" s="22" t="s">
        <v>42</v>
      </c>
      <c r="L318" s="22">
        <v>1</v>
      </c>
      <c r="M318" s="22" t="s">
        <v>1755</v>
      </c>
      <c r="N318" s="22" t="s">
        <v>459</v>
      </c>
      <c r="O318" s="22" t="s">
        <v>460</v>
      </c>
      <c r="P318" s="22"/>
      <c r="Q318" s="22">
        <v>1</v>
      </c>
      <c r="R318" s="22" t="s">
        <v>30</v>
      </c>
      <c r="S318" s="40" t="s">
        <v>245</v>
      </c>
      <c r="T318" s="24">
        <v>7236.6100000000006</v>
      </c>
      <c r="U318" s="24"/>
      <c r="V318" s="24"/>
      <c r="W318" s="24">
        <v>11138.18</v>
      </c>
      <c r="X318" s="24">
        <v>3901.57</v>
      </c>
      <c r="Y318" s="24">
        <v>7236.6100000000006</v>
      </c>
    </row>
    <row r="319" spans="1:25" x14ac:dyDescent="0.25">
      <c r="A319" s="21">
        <v>318</v>
      </c>
      <c r="B319" s="22" t="s">
        <v>1828</v>
      </c>
      <c r="C319" s="22" t="s">
        <v>24</v>
      </c>
      <c r="D319" s="22" t="s">
        <v>54</v>
      </c>
      <c r="E319" s="22" t="s">
        <v>192</v>
      </c>
      <c r="F319" s="22" t="s">
        <v>193</v>
      </c>
      <c r="G319" s="22" t="s">
        <v>26</v>
      </c>
      <c r="H319" s="22" t="s">
        <v>233</v>
      </c>
      <c r="I319" s="22" t="s">
        <v>62</v>
      </c>
      <c r="J319" s="22" t="s">
        <v>46</v>
      </c>
      <c r="K319" s="22" t="s">
        <v>42</v>
      </c>
      <c r="L319" s="22">
        <v>1</v>
      </c>
      <c r="M319" s="22" t="s">
        <v>1757</v>
      </c>
      <c r="N319" s="22" t="s">
        <v>781</v>
      </c>
      <c r="O319" s="22" t="s">
        <v>782</v>
      </c>
      <c r="P319" s="22"/>
      <c r="Q319" s="22">
        <v>1</v>
      </c>
      <c r="R319" s="22" t="s">
        <v>30</v>
      </c>
      <c r="S319" s="40" t="s">
        <v>245</v>
      </c>
      <c r="T319" s="24">
        <v>5810.75</v>
      </c>
      <c r="U319" s="24"/>
      <c r="V319" s="24"/>
      <c r="W319" s="24">
        <v>11138.18</v>
      </c>
      <c r="X319" s="24">
        <v>5327.43</v>
      </c>
      <c r="Y319" s="24">
        <v>5810.75</v>
      </c>
    </row>
    <row r="320" spans="1:25" x14ac:dyDescent="0.25">
      <c r="A320" s="21">
        <v>319</v>
      </c>
      <c r="B320" s="22" t="s">
        <v>1828</v>
      </c>
      <c r="C320" s="22" t="s">
        <v>24</v>
      </c>
      <c r="D320" s="22" t="s">
        <v>67</v>
      </c>
      <c r="E320" s="22" t="s">
        <v>215</v>
      </c>
      <c r="F320" s="22" t="s">
        <v>216</v>
      </c>
      <c r="G320" s="22" t="s">
        <v>26</v>
      </c>
      <c r="H320" s="22" t="s">
        <v>233</v>
      </c>
      <c r="I320" s="22" t="s">
        <v>62</v>
      </c>
      <c r="J320" s="22" t="s">
        <v>46</v>
      </c>
      <c r="K320" s="22" t="s">
        <v>42</v>
      </c>
      <c r="L320" s="22">
        <v>1</v>
      </c>
      <c r="M320" s="22" t="s">
        <v>1758</v>
      </c>
      <c r="N320" s="22" t="s">
        <v>419</v>
      </c>
      <c r="O320" s="22" t="s">
        <v>420</v>
      </c>
      <c r="P320" s="22"/>
      <c r="Q320" s="22">
        <v>1</v>
      </c>
      <c r="R320" s="22" t="s">
        <v>30</v>
      </c>
      <c r="S320" s="40" t="s">
        <v>245</v>
      </c>
      <c r="T320" s="24">
        <v>3101.2800000000007</v>
      </c>
      <c r="U320" s="24"/>
      <c r="V320" s="24"/>
      <c r="W320" s="24">
        <v>8994.4500000000007</v>
      </c>
      <c r="X320" s="24">
        <v>5893.17</v>
      </c>
      <c r="Y320" s="24">
        <v>3101.2800000000007</v>
      </c>
    </row>
    <row r="321" spans="1:25" x14ac:dyDescent="0.25">
      <c r="A321" s="21">
        <v>320</v>
      </c>
      <c r="B321" s="22" t="s">
        <v>1828</v>
      </c>
      <c r="C321" s="22" t="s">
        <v>24</v>
      </c>
      <c r="D321" s="22" t="s">
        <v>67</v>
      </c>
      <c r="E321" s="22" t="s">
        <v>215</v>
      </c>
      <c r="F321" s="22" t="s">
        <v>216</v>
      </c>
      <c r="G321" s="22" t="s">
        <v>26</v>
      </c>
      <c r="H321" s="22" t="s">
        <v>233</v>
      </c>
      <c r="I321" s="22" t="s">
        <v>62</v>
      </c>
      <c r="J321" s="22" t="s">
        <v>46</v>
      </c>
      <c r="K321" s="22" t="s">
        <v>42</v>
      </c>
      <c r="L321" s="22">
        <v>1</v>
      </c>
      <c r="M321" s="22" t="s">
        <v>1759</v>
      </c>
      <c r="N321" s="22" t="s">
        <v>746</v>
      </c>
      <c r="O321" s="22" t="s">
        <v>747</v>
      </c>
      <c r="P321" s="22"/>
      <c r="Q321" s="22">
        <v>1</v>
      </c>
      <c r="R321" s="22" t="s">
        <v>30</v>
      </c>
      <c r="S321" s="40" t="s">
        <v>126</v>
      </c>
      <c r="T321" s="24">
        <v>8885.6</v>
      </c>
      <c r="U321" s="24"/>
      <c r="V321" s="24"/>
      <c r="W321" s="24">
        <v>11624.12</v>
      </c>
      <c r="X321" s="24">
        <v>2738.5200000000009</v>
      </c>
      <c r="Y321" s="24">
        <v>8885.6</v>
      </c>
    </row>
    <row r="322" spans="1:25" x14ac:dyDescent="0.25">
      <c r="A322" s="21">
        <v>321</v>
      </c>
      <c r="B322" s="22" t="s">
        <v>1828</v>
      </c>
      <c r="C322" s="22" t="s">
        <v>24</v>
      </c>
      <c r="D322" s="22" t="s">
        <v>67</v>
      </c>
      <c r="E322" s="22" t="s">
        <v>215</v>
      </c>
      <c r="F322" s="22" t="s">
        <v>216</v>
      </c>
      <c r="G322" s="22" t="s">
        <v>26</v>
      </c>
      <c r="H322" s="22" t="s">
        <v>233</v>
      </c>
      <c r="I322" s="22" t="s">
        <v>62</v>
      </c>
      <c r="J322" s="22" t="s">
        <v>46</v>
      </c>
      <c r="K322" s="22" t="s">
        <v>42</v>
      </c>
      <c r="L322" s="22">
        <v>1</v>
      </c>
      <c r="M322" s="22" t="s">
        <v>1760</v>
      </c>
      <c r="N322" s="22" t="s">
        <v>1068</v>
      </c>
      <c r="O322" s="22" t="s">
        <v>1069</v>
      </c>
      <c r="P322" s="22"/>
      <c r="Q322" s="22">
        <v>1</v>
      </c>
      <c r="R322" s="22" t="s">
        <v>30</v>
      </c>
      <c r="S322" s="40" t="s">
        <v>245</v>
      </c>
      <c r="T322" s="24">
        <v>5291.62</v>
      </c>
      <c r="U322" s="24"/>
      <c r="V322" s="24"/>
      <c r="W322" s="24">
        <v>10870.220000000001</v>
      </c>
      <c r="X322" s="24">
        <v>5578.6000000000013</v>
      </c>
      <c r="Y322" s="24">
        <v>5291.62</v>
      </c>
    </row>
    <row r="323" spans="1:25" x14ac:dyDescent="0.25">
      <c r="A323" s="21">
        <v>322</v>
      </c>
      <c r="B323" s="22" t="s">
        <v>1828</v>
      </c>
      <c r="C323" s="22" t="s">
        <v>24</v>
      </c>
      <c r="D323" s="22" t="s">
        <v>38</v>
      </c>
      <c r="E323" s="22" t="s">
        <v>160</v>
      </c>
      <c r="F323" s="22" t="s">
        <v>161</v>
      </c>
      <c r="G323" s="22" t="s">
        <v>26</v>
      </c>
      <c r="H323" s="22" t="s">
        <v>253</v>
      </c>
      <c r="I323" s="22" t="s">
        <v>34</v>
      </c>
      <c r="J323" s="22" t="s">
        <v>28</v>
      </c>
      <c r="K323" s="22" t="s">
        <v>29</v>
      </c>
      <c r="L323" s="22">
        <v>1</v>
      </c>
      <c r="M323" s="22" t="s">
        <v>1379</v>
      </c>
      <c r="N323" s="22" t="s">
        <v>1380</v>
      </c>
      <c r="O323" s="22" t="s">
        <v>1761</v>
      </c>
      <c r="P323" s="22"/>
      <c r="Q323" s="22">
        <v>1</v>
      </c>
      <c r="R323" s="22" t="s">
        <v>30</v>
      </c>
      <c r="S323" s="40" t="s">
        <v>1381</v>
      </c>
      <c r="T323" s="24">
        <v>12185.870000000003</v>
      </c>
      <c r="U323" s="24"/>
      <c r="V323" s="24"/>
      <c r="W323" s="24">
        <v>16434.150000000001</v>
      </c>
      <c r="X323" s="24">
        <v>4248.28</v>
      </c>
      <c r="Y323" s="24">
        <v>12185.870000000003</v>
      </c>
    </row>
    <row r="324" spans="1:25" x14ac:dyDescent="0.25">
      <c r="A324" s="21">
        <v>323</v>
      </c>
      <c r="B324" s="22" t="s">
        <v>1828</v>
      </c>
      <c r="C324" s="22" t="s">
        <v>24</v>
      </c>
      <c r="D324" s="22" t="s">
        <v>67</v>
      </c>
      <c r="E324" s="22" t="s">
        <v>223</v>
      </c>
      <c r="F324" s="22" t="s">
        <v>224</v>
      </c>
      <c r="G324" s="22" t="s">
        <v>26</v>
      </c>
      <c r="H324" s="22" t="s">
        <v>233</v>
      </c>
      <c r="I324" s="22" t="s">
        <v>62</v>
      </c>
      <c r="J324" s="22" t="s">
        <v>46</v>
      </c>
      <c r="K324" s="22" t="s">
        <v>42</v>
      </c>
      <c r="L324" s="22">
        <v>1</v>
      </c>
      <c r="M324" s="22" t="s">
        <v>1763</v>
      </c>
      <c r="N324" s="22" t="s">
        <v>585</v>
      </c>
      <c r="O324" s="22" t="s">
        <v>586</v>
      </c>
      <c r="P324" s="22"/>
      <c r="Q324" s="22">
        <v>1</v>
      </c>
      <c r="R324" s="22" t="s">
        <v>30</v>
      </c>
      <c r="S324" s="40" t="s">
        <v>245</v>
      </c>
      <c r="T324" s="24">
        <v>5112.8200000000006</v>
      </c>
      <c r="U324" s="24"/>
      <c r="V324" s="24"/>
      <c r="W324" s="24">
        <v>8994.4500000000007</v>
      </c>
      <c r="X324" s="24">
        <v>3881.63</v>
      </c>
      <c r="Y324" s="24">
        <v>5112.8200000000006</v>
      </c>
    </row>
    <row r="325" spans="1:25" x14ac:dyDescent="0.25">
      <c r="A325" s="21">
        <v>324</v>
      </c>
      <c r="B325" s="22" t="s">
        <v>1828</v>
      </c>
      <c r="C325" s="22" t="s">
        <v>24</v>
      </c>
      <c r="D325" s="22" t="s">
        <v>67</v>
      </c>
      <c r="E325" s="22" t="s">
        <v>223</v>
      </c>
      <c r="F325" s="22" t="s">
        <v>224</v>
      </c>
      <c r="G325" s="22" t="s">
        <v>26</v>
      </c>
      <c r="H325" s="22" t="s">
        <v>233</v>
      </c>
      <c r="I325" s="22" t="s">
        <v>62</v>
      </c>
      <c r="J325" s="22" t="s">
        <v>46</v>
      </c>
      <c r="K325" s="22" t="s">
        <v>42</v>
      </c>
      <c r="L325" s="22">
        <v>1</v>
      </c>
      <c r="M325" s="22" t="s">
        <v>1832</v>
      </c>
      <c r="N325" s="22" t="s">
        <v>1833</v>
      </c>
      <c r="O325" s="22" t="s">
        <v>1834</v>
      </c>
      <c r="P325" s="22"/>
      <c r="Q325" s="22">
        <v>1</v>
      </c>
      <c r="R325" s="22" t="s">
        <v>30</v>
      </c>
      <c r="S325" s="40">
        <v>42659</v>
      </c>
      <c r="T325" s="24">
        <v>6810.5400000000009</v>
      </c>
      <c r="U325" s="24"/>
      <c r="V325" s="24"/>
      <c r="W325" s="24">
        <v>8542.5</v>
      </c>
      <c r="X325" s="24">
        <v>1731.9599999999996</v>
      </c>
      <c r="Y325" s="24">
        <v>6810.5400000000009</v>
      </c>
    </row>
    <row r="326" spans="1:25" x14ac:dyDescent="0.25">
      <c r="A326" s="21">
        <v>325</v>
      </c>
      <c r="B326" s="22" t="s">
        <v>1828</v>
      </c>
      <c r="C326" s="22" t="s">
        <v>24</v>
      </c>
      <c r="D326" s="22" t="s">
        <v>25</v>
      </c>
      <c r="E326" s="22" t="s">
        <v>1764</v>
      </c>
      <c r="F326" s="22" t="s">
        <v>1765</v>
      </c>
      <c r="G326" s="22" t="s">
        <v>26</v>
      </c>
      <c r="H326" s="22" t="s">
        <v>233</v>
      </c>
      <c r="I326" s="22" t="s">
        <v>62</v>
      </c>
      <c r="J326" s="22" t="s">
        <v>46</v>
      </c>
      <c r="K326" s="22" t="s">
        <v>42</v>
      </c>
      <c r="L326" s="22">
        <v>1</v>
      </c>
      <c r="M326" s="22" t="s">
        <v>1576</v>
      </c>
      <c r="N326" s="22" t="s">
        <v>486</v>
      </c>
      <c r="O326" s="22" t="s">
        <v>487</v>
      </c>
      <c r="P326" s="22"/>
      <c r="Q326" s="22">
        <v>1</v>
      </c>
      <c r="R326" s="22" t="s">
        <v>30</v>
      </c>
      <c r="S326" s="40" t="s">
        <v>257</v>
      </c>
      <c r="T326" s="24">
        <v>6481.9400000000005</v>
      </c>
      <c r="U326" s="24"/>
      <c r="V326" s="24"/>
      <c r="W326" s="24">
        <v>8994.4500000000007</v>
      </c>
      <c r="X326" s="24">
        <v>2512.5100000000002</v>
      </c>
      <c r="Y326" s="24">
        <v>6481.9400000000005</v>
      </c>
    </row>
    <row r="327" spans="1:25" x14ac:dyDescent="0.25">
      <c r="A327" s="21">
        <v>326</v>
      </c>
      <c r="B327" s="22" t="s">
        <v>1828</v>
      </c>
      <c r="C327" s="22" t="s">
        <v>24</v>
      </c>
      <c r="D327" s="22" t="s">
        <v>25</v>
      </c>
      <c r="E327" s="22" t="s">
        <v>1764</v>
      </c>
      <c r="F327" s="22" t="s">
        <v>1765</v>
      </c>
      <c r="G327" s="22" t="s">
        <v>26</v>
      </c>
      <c r="H327" s="22" t="s">
        <v>233</v>
      </c>
      <c r="I327" s="22" t="s">
        <v>62</v>
      </c>
      <c r="J327" s="22" t="s">
        <v>46</v>
      </c>
      <c r="K327" s="22" t="s">
        <v>42</v>
      </c>
      <c r="L327" s="22">
        <v>1</v>
      </c>
      <c r="M327" s="22" t="s">
        <v>1766</v>
      </c>
      <c r="N327" s="22" t="s">
        <v>555</v>
      </c>
      <c r="O327" s="22" t="s">
        <v>556</v>
      </c>
      <c r="P327" s="22"/>
      <c r="Q327" s="22">
        <v>1</v>
      </c>
      <c r="R327" s="22" t="s">
        <v>30</v>
      </c>
      <c r="S327" s="40" t="s">
        <v>245</v>
      </c>
      <c r="T327" s="24">
        <v>8277.26</v>
      </c>
      <c r="U327" s="24"/>
      <c r="V327" s="24"/>
      <c r="W327" s="24">
        <v>11406.150000000001</v>
      </c>
      <c r="X327" s="24">
        <v>3128.8900000000012</v>
      </c>
      <c r="Y327" s="24">
        <v>8277.26</v>
      </c>
    </row>
    <row r="328" spans="1:25" x14ac:dyDescent="0.25">
      <c r="A328" s="21">
        <v>327</v>
      </c>
      <c r="B328" s="22" t="s">
        <v>1828</v>
      </c>
      <c r="C328" s="22" t="s">
        <v>24</v>
      </c>
      <c r="D328" s="22" t="s">
        <v>25</v>
      </c>
      <c r="E328" s="22" t="s">
        <v>1764</v>
      </c>
      <c r="F328" s="22" t="s">
        <v>1765</v>
      </c>
      <c r="G328" s="22" t="s">
        <v>26</v>
      </c>
      <c r="H328" s="22" t="s">
        <v>233</v>
      </c>
      <c r="I328" s="22" t="s">
        <v>62</v>
      </c>
      <c r="J328" s="22" t="s">
        <v>46</v>
      </c>
      <c r="K328" s="22" t="s">
        <v>42</v>
      </c>
      <c r="L328" s="22">
        <v>1</v>
      </c>
      <c r="M328" s="22" t="s">
        <v>1767</v>
      </c>
      <c r="N328" s="22" t="s">
        <v>1160</v>
      </c>
      <c r="O328" s="22" t="s">
        <v>1161</v>
      </c>
      <c r="P328" s="22"/>
      <c r="Q328" s="22">
        <v>1</v>
      </c>
      <c r="R328" s="22" t="s">
        <v>30</v>
      </c>
      <c r="S328" s="40" t="s">
        <v>245</v>
      </c>
      <c r="T328" s="24">
        <v>4478.38</v>
      </c>
      <c r="U328" s="24"/>
      <c r="V328" s="24"/>
      <c r="W328" s="24">
        <v>11406.150000000001</v>
      </c>
      <c r="X328" s="24">
        <v>6927.7700000000013</v>
      </c>
      <c r="Y328" s="24">
        <v>4478.38</v>
      </c>
    </row>
    <row r="329" spans="1:25" x14ac:dyDescent="0.25">
      <c r="A329" s="21">
        <v>328</v>
      </c>
      <c r="B329" s="22" t="s">
        <v>1828</v>
      </c>
      <c r="C329" s="22" t="s">
        <v>24</v>
      </c>
      <c r="D329" s="22" t="s">
        <v>82</v>
      </c>
      <c r="E329" s="22" t="s">
        <v>83</v>
      </c>
      <c r="F329" s="22" t="s">
        <v>84</v>
      </c>
      <c r="G329" s="22" t="s">
        <v>85</v>
      </c>
      <c r="H329" s="22" t="s">
        <v>653</v>
      </c>
      <c r="I329" s="22" t="s">
        <v>27</v>
      </c>
      <c r="J329" s="22" t="s">
        <v>28</v>
      </c>
      <c r="K329" s="22" t="s">
        <v>29</v>
      </c>
      <c r="L329" s="22">
        <v>1</v>
      </c>
      <c r="M329" s="22" t="s">
        <v>1768</v>
      </c>
      <c r="N329" s="22" t="s">
        <v>655</v>
      </c>
      <c r="O329" s="22" t="s">
        <v>656</v>
      </c>
      <c r="P329" s="22"/>
      <c r="Q329" s="22">
        <v>1</v>
      </c>
      <c r="R329" s="22" t="s">
        <v>30</v>
      </c>
      <c r="S329" s="40" t="s">
        <v>245</v>
      </c>
      <c r="T329" s="24">
        <v>10209.429999999997</v>
      </c>
      <c r="U329" s="24"/>
      <c r="V329" s="24"/>
      <c r="W329" s="24">
        <v>20212.599999999999</v>
      </c>
      <c r="X329" s="24">
        <v>10003.170000000002</v>
      </c>
      <c r="Y329" s="24">
        <v>10209.429999999997</v>
      </c>
    </row>
    <row r="330" spans="1:25" x14ac:dyDescent="0.25">
      <c r="A330" s="21">
        <v>329</v>
      </c>
      <c r="B330" s="22" t="s">
        <v>1828</v>
      </c>
      <c r="C330" s="22" t="s">
        <v>24</v>
      </c>
      <c r="D330" s="22" t="s">
        <v>82</v>
      </c>
      <c r="E330" s="22" t="s">
        <v>83</v>
      </c>
      <c r="F330" s="22" t="s">
        <v>84</v>
      </c>
      <c r="G330" s="22" t="s">
        <v>85</v>
      </c>
      <c r="H330" s="22" t="s">
        <v>653</v>
      </c>
      <c r="I330" s="22" t="s">
        <v>27</v>
      </c>
      <c r="J330" s="22" t="s">
        <v>28</v>
      </c>
      <c r="K330" s="22" t="s">
        <v>29</v>
      </c>
      <c r="L330" s="22">
        <v>1</v>
      </c>
      <c r="M330" s="22" t="s">
        <v>1769</v>
      </c>
      <c r="N330" s="22" t="s">
        <v>1199</v>
      </c>
      <c r="O330" s="22" t="s">
        <v>1200</v>
      </c>
      <c r="P330" s="22"/>
      <c r="Q330" s="22">
        <v>1</v>
      </c>
      <c r="R330" s="22" t="s">
        <v>30</v>
      </c>
      <c r="S330" s="40" t="s">
        <v>245</v>
      </c>
      <c r="T330" s="24">
        <v>16584</v>
      </c>
      <c r="U330" s="24"/>
      <c r="V330" s="24"/>
      <c r="W330" s="24">
        <v>24127</v>
      </c>
      <c r="X330" s="24">
        <v>7543</v>
      </c>
      <c r="Y330" s="24">
        <v>16584</v>
      </c>
    </row>
    <row r="331" spans="1:25" x14ac:dyDescent="0.25">
      <c r="A331" s="21">
        <v>330</v>
      </c>
      <c r="B331" s="22" t="s">
        <v>1828</v>
      </c>
      <c r="C331" s="22" t="s">
        <v>24</v>
      </c>
      <c r="D331" s="22" t="s">
        <v>82</v>
      </c>
      <c r="E331" s="22" t="s">
        <v>83</v>
      </c>
      <c r="F331" s="22" t="s">
        <v>84</v>
      </c>
      <c r="G331" s="22" t="s">
        <v>85</v>
      </c>
      <c r="H331" s="22" t="s">
        <v>233</v>
      </c>
      <c r="I331" s="22" t="s">
        <v>62</v>
      </c>
      <c r="J331" s="22" t="s">
        <v>46</v>
      </c>
      <c r="K331" s="22" t="s">
        <v>42</v>
      </c>
      <c r="L331" s="22">
        <v>1</v>
      </c>
      <c r="M331" s="22" t="s">
        <v>1770</v>
      </c>
      <c r="N331" s="22" t="s">
        <v>236</v>
      </c>
      <c r="O331" s="22" t="s">
        <v>237</v>
      </c>
      <c r="P331" s="22"/>
      <c r="Q331" s="22">
        <v>1</v>
      </c>
      <c r="R331" s="22" t="s">
        <v>30</v>
      </c>
      <c r="S331" s="40" t="s">
        <v>238</v>
      </c>
      <c r="T331" s="24">
        <v>6871.1</v>
      </c>
      <c r="U331" s="24"/>
      <c r="V331" s="24"/>
      <c r="W331" s="24">
        <v>8944.4500000000007</v>
      </c>
      <c r="X331" s="24">
        <v>2073.3500000000004</v>
      </c>
      <c r="Y331" s="24">
        <v>6871.1</v>
      </c>
    </row>
    <row r="332" spans="1:25" x14ac:dyDescent="0.25">
      <c r="A332" s="21">
        <v>331</v>
      </c>
      <c r="B332" s="22" t="s">
        <v>1828</v>
      </c>
      <c r="C332" s="22" t="s">
        <v>24</v>
      </c>
      <c r="D332" s="22" t="s">
        <v>82</v>
      </c>
      <c r="E332" s="22" t="s">
        <v>83</v>
      </c>
      <c r="F332" s="22" t="s">
        <v>84</v>
      </c>
      <c r="G332" s="22" t="s">
        <v>85</v>
      </c>
      <c r="H332" s="22" t="s">
        <v>233</v>
      </c>
      <c r="I332" s="22" t="s">
        <v>62</v>
      </c>
      <c r="J332" s="22" t="s">
        <v>46</v>
      </c>
      <c r="K332" s="22" t="s">
        <v>42</v>
      </c>
      <c r="L332" s="22">
        <v>1</v>
      </c>
      <c r="M332" s="22" t="s">
        <v>1771</v>
      </c>
      <c r="N332" s="22" t="s">
        <v>269</v>
      </c>
      <c r="O332" s="22" t="s">
        <v>270</v>
      </c>
      <c r="P332" s="22"/>
      <c r="Q332" s="22">
        <v>1</v>
      </c>
      <c r="R332" s="22" t="s">
        <v>30</v>
      </c>
      <c r="S332" s="40" t="s">
        <v>271</v>
      </c>
      <c r="T332" s="24">
        <v>1102.7700000000004</v>
      </c>
      <c r="U332" s="24"/>
      <c r="V332" s="24"/>
      <c r="W332" s="24">
        <v>8994.4500000000007</v>
      </c>
      <c r="X332" s="24">
        <v>7891.68</v>
      </c>
      <c r="Y332" s="24">
        <v>1102.7700000000004</v>
      </c>
    </row>
    <row r="333" spans="1:25" x14ac:dyDescent="0.25">
      <c r="A333" s="21">
        <v>332</v>
      </c>
      <c r="B333" s="22" t="s">
        <v>1828</v>
      </c>
      <c r="C333" s="22" t="s">
        <v>24</v>
      </c>
      <c r="D333" s="22" t="s">
        <v>82</v>
      </c>
      <c r="E333" s="22" t="s">
        <v>83</v>
      </c>
      <c r="F333" s="22" t="s">
        <v>84</v>
      </c>
      <c r="G333" s="22" t="s">
        <v>85</v>
      </c>
      <c r="H333" s="22" t="s">
        <v>292</v>
      </c>
      <c r="I333" s="22" t="s">
        <v>45</v>
      </c>
      <c r="J333" s="22" t="s">
        <v>46</v>
      </c>
      <c r="K333" s="22" t="s">
        <v>42</v>
      </c>
      <c r="L333" s="22">
        <v>1</v>
      </c>
      <c r="M333" s="22" t="s">
        <v>1772</v>
      </c>
      <c r="N333" s="22" t="s">
        <v>294</v>
      </c>
      <c r="O333" s="22" t="s">
        <v>295</v>
      </c>
      <c r="P333" s="22"/>
      <c r="Q333" s="22">
        <v>1</v>
      </c>
      <c r="R333" s="22" t="s">
        <v>30</v>
      </c>
      <c r="S333" s="40" t="s">
        <v>296</v>
      </c>
      <c r="T333" s="24">
        <v>5624.7199999999993</v>
      </c>
      <c r="U333" s="24"/>
      <c r="V333" s="24"/>
      <c r="W333" s="24">
        <v>10478.9</v>
      </c>
      <c r="X333" s="24">
        <v>4854.18</v>
      </c>
      <c r="Y333" s="24">
        <v>5624.7199999999993</v>
      </c>
    </row>
    <row r="334" spans="1:25" x14ac:dyDescent="0.25">
      <c r="A334" s="21">
        <v>333</v>
      </c>
      <c r="B334" s="22" t="s">
        <v>1828</v>
      </c>
      <c r="C334" s="22" t="s">
        <v>24</v>
      </c>
      <c r="D334" s="22" t="s">
        <v>82</v>
      </c>
      <c r="E334" s="22" t="s">
        <v>83</v>
      </c>
      <c r="F334" s="22" t="s">
        <v>84</v>
      </c>
      <c r="G334" s="22" t="s">
        <v>85</v>
      </c>
      <c r="H334" s="22" t="s">
        <v>434</v>
      </c>
      <c r="I334" s="22" t="s">
        <v>206</v>
      </c>
      <c r="J334" s="22" t="s">
        <v>207</v>
      </c>
      <c r="K334" s="22" t="s">
        <v>42</v>
      </c>
      <c r="L334" s="22">
        <v>1</v>
      </c>
      <c r="M334" s="22" t="s">
        <v>1773</v>
      </c>
      <c r="N334" s="22" t="s">
        <v>436</v>
      </c>
      <c r="O334" s="22" t="s">
        <v>437</v>
      </c>
      <c r="P334" s="22"/>
      <c r="Q334" s="22">
        <v>1</v>
      </c>
      <c r="R334" s="22" t="s">
        <v>30</v>
      </c>
      <c r="S334" s="40" t="s">
        <v>245</v>
      </c>
      <c r="T334" s="24">
        <v>4591.7700000000004</v>
      </c>
      <c r="U334" s="24"/>
      <c r="V334" s="24"/>
      <c r="W334" s="24">
        <v>8241.6999999999989</v>
      </c>
      <c r="X334" s="24">
        <v>3649.9299999999985</v>
      </c>
      <c r="Y334" s="24">
        <v>4591.7700000000004</v>
      </c>
    </row>
    <row r="335" spans="1:25" x14ac:dyDescent="0.25">
      <c r="A335" s="21">
        <v>334</v>
      </c>
      <c r="B335" s="22" t="s">
        <v>1828</v>
      </c>
      <c r="C335" s="22" t="s">
        <v>24</v>
      </c>
      <c r="D335" s="22" t="s">
        <v>82</v>
      </c>
      <c r="E335" s="22" t="s">
        <v>83</v>
      </c>
      <c r="F335" s="22" t="s">
        <v>84</v>
      </c>
      <c r="G335" s="22" t="s">
        <v>85</v>
      </c>
      <c r="H335" s="22" t="s">
        <v>233</v>
      </c>
      <c r="I335" s="22" t="s">
        <v>62</v>
      </c>
      <c r="J335" s="22" t="s">
        <v>46</v>
      </c>
      <c r="K335" s="22" t="s">
        <v>42</v>
      </c>
      <c r="L335" s="22">
        <v>1</v>
      </c>
      <c r="M335" s="22" t="s">
        <v>1774</v>
      </c>
      <c r="N335" s="22" t="s">
        <v>545</v>
      </c>
      <c r="O335" s="22" t="s">
        <v>546</v>
      </c>
      <c r="P335" s="22"/>
      <c r="Q335" s="22">
        <v>1</v>
      </c>
      <c r="R335" s="22" t="s">
        <v>30</v>
      </c>
      <c r="S335" s="40" t="s">
        <v>271</v>
      </c>
      <c r="T335" s="24">
        <v>4439.1499999999996</v>
      </c>
      <c r="U335" s="24"/>
      <c r="V335" s="24"/>
      <c r="W335" s="24">
        <v>8994.4500000000007</v>
      </c>
      <c r="X335" s="24">
        <v>4555.3000000000011</v>
      </c>
      <c r="Y335" s="24">
        <v>4439.1499999999996</v>
      </c>
    </row>
    <row r="336" spans="1:25" x14ac:dyDescent="0.25">
      <c r="A336" s="21">
        <v>335</v>
      </c>
      <c r="B336" s="22" t="s">
        <v>1828</v>
      </c>
      <c r="C336" s="22" t="s">
        <v>24</v>
      </c>
      <c r="D336" s="22" t="s">
        <v>82</v>
      </c>
      <c r="E336" s="22" t="s">
        <v>83</v>
      </c>
      <c r="F336" s="22" t="s">
        <v>84</v>
      </c>
      <c r="G336" s="22" t="s">
        <v>85</v>
      </c>
      <c r="H336" s="22" t="s">
        <v>292</v>
      </c>
      <c r="I336" s="22" t="s">
        <v>45</v>
      </c>
      <c r="J336" s="22" t="s">
        <v>46</v>
      </c>
      <c r="K336" s="22" t="s">
        <v>42</v>
      </c>
      <c r="L336" s="22">
        <v>1</v>
      </c>
      <c r="M336" s="22" t="s">
        <v>1775</v>
      </c>
      <c r="N336" s="22" t="s">
        <v>562</v>
      </c>
      <c r="O336" s="22" t="s">
        <v>563</v>
      </c>
      <c r="P336" s="22"/>
      <c r="Q336" s="22">
        <v>1</v>
      </c>
      <c r="R336" s="22" t="s">
        <v>30</v>
      </c>
      <c r="S336" s="40" t="s">
        <v>245</v>
      </c>
      <c r="T336" s="24">
        <v>7899.9699999999993</v>
      </c>
      <c r="U336" s="24"/>
      <c r="V336" s="24"/>
      <c r="W336" s="24">
        <v>10374.049999999999</v>
      </c>
      <c r="X336" s="24">
        <v>2474.0799999999995</v>
      </c>
      <c r="Y336" s="24">
        <v>7899.9699999999993</v>
      </c>
    </row>
    <row r="337" spans="1:25" x14ac:dyDescent="0.25">
      <c r="A337" s="21">
        <v>336</v>
      </c>
      <c r="B337" s="22" t="s">
        <v>1828</v>
      </c>
      <c r="C337" s="22" t="s">
        <v>24</v>
      </c>
      <c r="D337" s="22" t="s">
        <v>82</v>
      </c>
      <c r="E337" s="22" t="s">
        <v>83</v>
      </c>
      <c r="F337" s="22" t="s">
        <v>84</v>
      </c>
      <c r="G337" s="22" t="s">
        <v>85</v>
      </c>
      <c r="H337" s="22" t="s">
        <v>233</v>
      </c>
      <c r="I337" s="22" t="s">
        <v>62</v>
      </c>
      <c r="J337" s="22" t="s">
        <v>46</v>
      </c>
      <c r="K337" s="22" t="s">
        <v>42</v>
      </c>
      <c r="L337" s="22">
        <v>1</v>
      </c>
      <c r="M337" s="22" t="s">
        <v>1776</v>
      </c>
      <c r="N337" s="22" t="s">
        <v>658</v>
      </c>
      <c r="O337" s="22" t="s">
        <v>659</v>
      </c>
      <c r="P337" s="22"/>
      <c r="Q337" s="22">
        <v>1</v>
      </c>
      <c r="R337" s="22" t="s">
        <v>30</v>
      </c>
      <c r="S337" s="40" t="s">
        <v>271</v>
      </c>
      <c r="T337" s="24">
        <v>842.79</v>
      </c>
      <c r="U337" s="24"/>
      <c r="V337" s="24"/>
      <c r="W337" s="24">
        <v>8994.4500000000007</v>
      </c>
      <c r="X337" s="24">
        <v>8151.6600000000008</v>
      </c>
      <c r="Y337" s="24">
        <v>842.79</v>
      </c>
    </row>
    <row r="338" spans="1:25" x14ac:dyDescent="0.25">
      <c r="A338" s="21">
        <v>337</v>
      </c>
      <c r="B338" s="22" t="s">
        <v>1828</v>
      </c>
      <c r="C338" s="22" t="s">
        <v>24</v>
      </c>
      <c r="D338" s="22" t="s">
        <v>82</v>
      </c>
      <c r="E338" s="22" t="s">
        <v>83</v>
      </c>
      <c r="F338" s="22" t="s">
        <v>84</v>
      </c>
      <c r="G338" s="22" t="s">
        <v>85</v>
      </c>
      <c r="H338" s="22" t="s">
        <v>292</v>
      </c>
      <c r="I338" s="22" t="s">
        <v>45</v>
      </c>
      <c r="J338" s="22" t="s">
        <v>46</v>
      </c>
      <c r="K338" s="22" t="s">
        <v>42</v>
      </c>
      <c r="L338" s="22">
        <v>1</v>
      </c>
      <c r="M338" s="22" t="s">
        <v>1777</v>
      </c>
      <c r="N338" s="22" t="s">
        <v>681</v>
      </c>
      <c r="O338" s="22" t="s">
        <v>682</v>
      </c>
      <c r="P338" s="22"/>
      <c r="Q338" s="22">
        <v>1</v>
      </c>
      <c r="R338" s="22" t="s">
        <v>30</v>
      </c>
      <c r="S338" s="40" t="s">
        <v>683</v>
      </c>
      <c r="T338" s="24">
        <v>6477.41</v>
      </c>
      <c r="U338" s="24"/>
      <c r="V338" s="24"/>
      <c r="W338" s="24">
        <v>10478.9</v>
      </c>
      <c r="X338" s="24">
        <v>4001.4899999999993</v>
      </c>
      <c r="Y338" s="24">
        <v>6477.41</v>
      </c>
    </row>
    <row r="339" spans="1:25" x14ac:dyDescent="0.25">
      <c r="A339" s="21">
        <v>338</v>
      </c>
      <c r="B339" s="22" t="s">
        <v>1828</v>
      </c>
      <c r="C339" s="22" t="s">
        <v>24</v>
      </c>
      <c r="D339" s="22" t="s">
        <v>82</v>
      </c>
      <c r="E339" s="22" t="s">
        <v>83</v>
      </c>
      <c r="F339" s="22" t="s">
        <v>84</v>
      </c>
      <c r="G339" s="22" t="s">
        <v>85</v>
      </c>
      <c r="H339" s="22" t="s">
        <v>233</v>
      </c>
      <c r="I339" s="22" t="s">
        <v>62</v>
      </c>
      <c r="J339" s="22" t="s">
        <v>46</v>
      </c>
      <c r="K339" s="22" t="s">
        <v>42</v>
      </c>
      <c r="L339" s="22">
        <v>1</v>
      </c>
      <c r="M339" s="22" t="s">
        <v>1778</v>
      </c>
      <c r="N339" s="22" t="s">
        <v>763</v>
      </c>
      <c r="O339" s="22" t="s">
        <v>764</v>
      </c>
      <c r="P339" s="22"/>
      <c r="Q339" s="22">
        <v>1</v>
      </c>
      <c r="R339" s="22" t="s">
        <v>30</v>
      </c>
      <c r="S339" s="40" t="s">
        <v>271</v>
      </c>
      <c r="T339" s="24">
        <v>6782.8099999999995</v>
      </c>
      <c r="U339" s="24"/>
      <c r="V339" s="24"/>
      <c r="W339" s="24">
        <v>11272.16</v>
      </c>
      <c r="X339" s="24">
        <v>4489.3500000000004</v>
      </c>
      <c r="Y339" s="24">
        <v>6782.8099999999995</v>
      </c>
    </row>
    <row r="340" spans="1:25" x14ac:dyDescent="0.25">
      <c r="A340" s="21">
        <v>339</v>
      </c>
      <c r="B340" s="22" t="s">
        <v>1828</v>
      </c>
      <c r="C340" s="22" t="s">
        <v>24</v>
      </c>
      <c r="D340" s="22" t="s">
        <v>82</v>
      </c>
      <c r="E340" s="22" t="s">
        <v>83</v>
      </c>
      <c r="F340" s="22" t="s">
        <v>84</v>
      </c>
      <c r="G340" s="22" t="s">
        <v>85</v>
      </c>
      <c r="H340" s="22" t="s">
        <v>233</v>
      </c>
      <c r="I340" s="22" t="s">
        <v>62</v>
      </c>
      <c r="J340" s="22" t="s">
        <v>46</v>
      </c>
      <c r="K340" s="22" t="s">
        <v>42</v>
      </c>
      <c r="L340" s="22">
        <v>1</v>
      </c>
      <c r="M340" s="22" t="s">
        <v>1780</v>
      </c>
      <c r="N340" s="22" t="s">
        <v>881</v>
      </c>
      <c r="O340" s="22" t="s">
        <v>882</v>
      </c>
      <c r="P340" s="22"/>
      <c r="Q340" s="22">
        <v>1</v>
      </c>
      <c r="R340" s="22" t="s">
        <v>30</v>
      </c>
      <c r="S340" s="40" t="s">
        <v>271</v>
      </c>
      <c r="T340" s="24">
        <v>2498.5900000000011</v>
      </c>
      <c r="U340" s="24"/>
      <c r="V340" s="24"/>
      <c r="W340" s="24">
        <v>9128.43</v>
      </c>
      <c r="X340" s="24">
        <v>6629.8399999999992</v>
      </c>
      <c r="Y340" s="24">
        <v>2498.5900000000011</v>
      </c>
    </row>
    <row r="341" spans="1:25" x14ac:dyDescent="0.25">
      <c r="A341" s="21">
        <v>340</v>
      </c>
      <c r="B341" s="22" t="s">
        <v>1828</v>
      </c>
      <c r="C341" s="22" t="s">
        <v>24</v>
      </c>
      <c r="D341" s="22" t="s">
        <v>82</v>
      </c>
      <c r="E341" s="22" t="s">
        <v>83</v>
      </c>
      <c r="F341" s="22" t="s">
        <v>84</v>
      </c>
      <c r="G341" s="22" t="s">
        <v>85</v>
      </c>
      <c r="H341" s="22" t="s">
        <v>292</v>
      </c>
      <c r="I341" s="22" t="s">
        <v>45</v>
      </c>
      <c r="J341" s="22" t="s">
        <v>46</v>
      </c>
      <c r="K341" s="22" t="s">
        <v>42</v>
      </c>
      <c r="L341" s="22">
        <v>1</v>
      </c>
      <c r="M341" s="22" t="s">
        <v>1781</v>
      </c>
      <c r="N341" s="22" t="s">
        <v>1036</v>
      </c>
      <c r="O341" s="22" t="s">
        <v>1037</v>
      </c>
      <c r="P341" s="22"/>
      <c r="Q341" s="22">
        <v>1</v>
      </c>
      <c r="R341" s="22" t="s">
        <v>30</v>
      </c>
      <c r="S341" s="40" t="s">
        <v>245</v>
      </c>
      <c r="T341" s="24">
        <v>6522.74</v>
      </c>
      <c r="U341" s="24"/>
      <c r="V341" s="24"/>
      <c r="W341" s="24">
        <v>10451.48</v>
      </c>
      <c r="X341" s="24">
        <v>3928.7400000000002</v>
      </c>
      <c r="Y341" s="24">
        <v>6522.74</v>
      </c>
    </row>
    <row r="342" spans="1:25" x14ac:dyDescent="0.25">
      <c r="A342" s="21">
        <v>341</v>
      </c>
      <c r="B342" s="22" t="s">
        <v>1828</v>
      </c>
      <c r="C342" s="22" t="s">
        <v>24</v>
      </c>
      <c r="D342" s="22" t="s">
        <v>82</v>
      </c>
      <c r="E342" s="22" t="s">
        <v>83</v>
      </c>
      <c r="F342" s="22" t="s">
        <v>84</v>
      </c>
      <c r="G342" s="22" t="s">
        <v>85</v>
      </c>
      <c r="H342" s="22" t="s">
        <v>292</v>
      </c>
      <c r="I342" s="22" t="s">
        <v>45</v>
      </c>
      <c r="J342" s="22" t="s">
        <v>46</v>
      </c>
      <c r="K342" s="22" t="s">
        <v>42</v>
      </c>
      <c r="L342" s="22">
        <v>1</v>
      </c>
      <c r="M342" s="22" t="s">
        <v>1784</v>
      </c>
      <c r="N342" s="22" t="s">
        <v>1205</v>
      </c>
      <c r="O342" s="22" t="s">
        <v>1206</v>
      </c>
      <c r="P342" s="22"/>
      <c r="Q342" s="22">
        <v>1</v>
      </c>
      <c r="R342" s="22" t="s">
        <v>30</v>
      </c>
      <c r="S342" s="40" t="s">
        <v>245</v>
      </c>
      <c r="T342" s="24">
        <v>7976.46</v>
      </c>
      <c r="U342" s="24"/>
      <c r="V342" s="24"/>
      <c r="W342" s="24">
        <v>10451.48</v>
      </c>
      <c r="X342" s="24">
        <v>2475.0199999999995</v>
      </c>
      <c r="Y342" s="24">
        <v>7976.46</v>
      </c>
    </row>
    <row r="343" spans="1:25" x14ac:dyDescent="0.25">
      <c r="A343" s="21">
        <v>342</v>
      </c>
      <c r="B343" s="22" t="s">
        <v>1828</v>
      </c>
      <c r="C343" s="22" t="s">
        <v>24</v>
      </c>
      <c r="D343" s="22" t="s">
        <v>82</v>
      </c>
      <c r="E343" s="22" t="s">
        <v>83</v>
      </c>
      <c r="F343" s="22" t="s">
        <v>84</v>
      </c>
      <c r="G343" s="22" t="s">
        <v>85</v>
      </c>
      <c r="H343" s="22" t="s">
        <v>434</v>
      </c>
      <c r="I343" s="22" t="s">
        <v>206</v>
      </c>
      <c r="J343" s="22" t="s">
        <v>207</v>
      </c>
      <c r="K343" s="22" t="s">
        <v>42</v>
      </c>
      <c r="L343" s="22">
        <v>1</v>
      </c>
      <c r="M343" s="22" t="s">
        <v>1785</v>
      </c>
      <c r="N343" s="22" t="s">
        <v>1226</v>
      </c>
      <c r="O343" s="22" t="s">
        <v>1227</v>
      </c>
      <c r="P343" s="22"/>
      <c r="Q343" s="22">
        <v>1</v>
      </c>
      <c r="R343" s="22" t="s">
        <v>30</v>
      </c>
      <c r="S343" s="40" t="s">
        <v>245</v>
      </c>
      <c r="T343" s="24">
        <v>6106.08</v>
      </c>
      <c r="U343" s="24"/>
      <c r="V343" s="24"/>
      <c r="W343" s="24">
        <v>8101.15</v>
      </c>
      <c r="X343" s="24">
        <v>1995.0699999999997</v>
      </c>
      <c r="Y343" s="24">
        <v>6106.08</v>
      </c>
    </row>
    <row r="344" spans="1:25" x14ac:dyDescent="0.25">
      <c r="A344" s="21">
        <v>343</v>
      </c>
      <c r="B344" s="22" t="s">
        <v>1828</v>
      </c>
      <c r="C344" s="22" t="s">
        <v>24</v>
      </c>
      <c r="D344" s="22" t="s">
        <v>82</v>
      </c>
      <c r="E344" s="22" t="s">
        <v>83</v>
      </c>
      <c r="F344" s="22" t="s">
        <v>84</v>
      </c>
      <c r="G344" s="22" t="s">
        <v>85</v>
      </c>
      <c r="H344" s="22" t="s">
        <v>292</v>
      </c>
      <c r="I344" s="22" t="s">
        <v>45</v>
      </c>
      <c r="J344" s="22" t="s">
        <v>46</v>
      </c>
      <c r="K344" s="22" t="s">
        <v>42</v>
      </c>
      <c r="L344" s="22">
        <v>1</v>
      </c>
      <c r="M344" s="22" t="s">
        <v>1786</v>
      </c>
      <c r="N344" s="22" t="s">
        <v>1260</v>
      </c>
      <c r="O344" s="22" t="s">
        <v>1261</v>
      </c>
      <c r="P344" s="22"/>
      <c r="Q344" s="22">
        <v>1</v>
      </c>
      <c r="R344" s="22" t="s">
        <v>30</v>
      </c>
      <c r="S344" s="40" t="s">
        <v>245</v>
      </c>
      <c r="T344" s="24">
        <v>6927.08</v>
      </c>
      <c r="U344" s="24"/>
      <c r="V344" s="24"/>
      <c r="W344" s="24">
        <v>10451.48</v>
      </c>
      <c r="X344" s="24">
        <v>3524.4</v>
      </c>
      <c r="Y344" s="24">
        <v>6927.08</v>
      </c>
    </row>
    <row r="345" spans="1:25" x14ac:dyDescent="0.25">
      <c r="A345" s="21">
        <v>344</v>
      </c>
      <c r="B345" s="22" t="s">
        <v>1828</v>
      </c>
      <c r="C345" s="22" t="s">
        <v>24</v>
      </c>
      <c r="D345" s="22" t="s">
        <v>82</v>
      </c>
      <c r="E345" s="22" t="s">
        <v>83</v>
      </c>
      <c r="F345" s="22" t="s">
        <v>84</v>
      </c>
      <c r="G345" s="22" t="s">
        <v>85</v>
      </c>
      <c r="H345" s="22" t="s">
        <v>434</v>
      </c>
      <c r="I345" s="22" t="s">
        <v>206</v>
      </c>
      <c r="J345" s="22" t="s">
        <v>207</v>
      </c>
      <c r="K345" s="22" t="s">
        <v>42</v>
      </c>
      <c r="L345" s="22">
        <v>1</v>
      </c>
      <c r="M345" s="22" t="s">
        <v>1787</v>
      </c>
      <c r="N345" s="22" t="s">
        <v>1325</v>
      </c>
      <c r="O345" s="22" t="s">
        <v>1326</v>
      </c>
      <c r="P345" s="22"/>
      <c r="Q345" s="22">
        <v>1</v>
      </c>
      <c r="R345" s="22" t="s">
        <v>30</v>
      </c>
      <c r="S345" s="40" t="s">
        <v>245</v>
      </c>
      <c r="T345" s="24">
        <v>5570.11</v>
      </c>
      <c r="U345" s="24"/>
      <c r="V345" s="24"/>
      <c r="W345" s="24">
        <v>8101.15</v>
      </c>
      <c r="X345" s="24">
        <v>2531.04</v>
      </c>
      <c r="Y345" s="24">
        <v>5570.11</v>
      </c>
    </row>
    <row r="346" spans="1:25" x14ac:dyDescent="0.25">
      <c r="A346" s="21">
        <v>345</v>
      </c>
      <c r="B346" s="22" t="s">
        <v>1828</v>
      </c>
      <c r="C346" s="22" t="s">
        <v>24</v>
      </c>
      <c r="D346" s="22" t="s">
        <v>82</v>
      </c>
      <c r="E346" s="22" t="s">
        <v>83</v>
      </c>
      <c r="F346" s="22" t="s">
        <v>84</v>
      </c>
      <c r="G346" s="22" t="s">
        <v>85</v>
      </c>
      <c r="H346" s="22" t="s">
        <v>233</v>
      </c>
      <c r="I346" s="22" t="s">
        <v>62</v>
      </c>
      <c r="J346" s="22" t="s">
        <v>46</v>
      </c>
      <c r="K346" s="22" t="s">
        <v>42</v>
      </c>
      <c r="L346" s="22">
        <v>1</v>
      </c>
      <c r="M346" s="22" t="s">
        <v>1788</v>
      </c>
      <c r="N346" s="22" t="s">
        <v>1365</v>
      </c>
      <c r="O346" s="22" t="s">
        <v>1366</v>
      </c>
      <c r="P346" s="22"/>
      <c r="Q346" s="22">
        <v>1</v>
      </c>
      <c r="R346" s="22" t="s">
        <v>30</v>
      </c>
      <c r="S346" s="40" t="s">
        <v>271</v>
      </c>
      <c r="T346" s="24">
        <v>6496.5700000000006</v>
      </c>
      <c r="U346" s="24"/>
      <c r="V346" s="24"/>
      <c r="W346" s="24">
        <v>8994.4500000000007</v>
      </c>
      <c r="X346" s="24">
        <v>2497.88</v>
      </c>
      <c r="Y346" s="24">
        <v>6496.5700000000006</v>
      </c>
    </row>
    <row r="347" spans="1:25" x14ac:dyDescent="0.25">
      <c r="S347" s="1"/>
      <c r="T347" s="15">
        <f>SUM(T2:T346)</f>
        <v>2452400.9900000021</v>
      </c>
      <c r="U347" s="16"/>
      <c r="V347" s="16"/>
      <c r="W347" s="39">
        <f t="shared" ref="W347:Y347" si="0">SUM(W2:W346)</f>
        <v>4034909.7300000093</v>
      </c>
      <c r="X347" s="39">
        <f t="shared" si="0"/>
        <v>1582508.74</v>
      </c>
      <c r="Y347" s="39">
        <f t="shared" si="0"/>
        <v>2452400.9900000021</v>
      </c>
    </row>
    <row r="349" spans="1:25" x14ac:dyDescent="0.25">
      <c r="A349" s="21">
        <v>1</v>
      </c>
      <c r="B349" s="22" t="s">
        <v>1828</v>
      </c>
      <c r="C349" s="22" t="s">
        <v>24</v>
      </c>
      <c r="D349" s="22" t="s">
        <v>67</v>
      </c>
      <c r="E349" s="22" t="s">
        <v>223</v>
      </c>
      <c r="F349" s="22" t="s">
        <v>224</v>
      </c>
      <c r="G349" s="22" t="s">
        <v>26</v>
      </c>
      <c r="H349" s="22" t="s">
        <v>233</v>
      </c>
      <c r="I349" s="22" t="s">
        <v>62</v>
      </c>
      <c r="J349" s="22" t="s">
        <v>46</v>
      </c>
      <c r="K349" s="22" t="s">
        <v>42</v>
      </c>
      <c r="L349" s="22">
        <v>1</v>
      </c>
      <c r="M349" s="22" t="s">
        <v>1832</v>
      </c>
      <c r="N349" s="22" t="s">
        <v>1833</v>
      </c>
      <c r="O349" s="22" t="s">
        <v>1834</v>
      </c>
      <c r="P349" s="22"/>
      <c r="Q349" s="22">
        <v>1</v>
      </c>
      <c r="R349" s="22" t="s">
        <v>30</v>
      </c>
      <c r="S349" s="40">
        <v>42659</v>
      </c>
      <c r="T349" s="24">
        <v>6810.54</v>
      </c>
      <c r="U349" s="24"/>
      <c r="V349" s="24"/>
      <c r="W349" s="24">
        <v>8542.5</v>
      </c>
      <c r="X349" s="24">
        <v>1731.96</v>
      </c>
      <c r="Y349" s="24">
        <v>6810.54</v>
      </c>
    </row>
    <row r="350" spans="1:25" x14ac:dyDescent="0.25">
      <c r="A350" s="21">
        <v>2</v>
      </c>
      <c r="B350" s="22" t="s">
        <v>1828</v>
      </c>
      <c r="C350" s="22" t="s">
        <v>24</v>
      </c>
      <c r="D350" s="22" t="s">
        <v>31</v>
      </c>
      <c r="E350" s="22" t="s">
        <v>148</v>
      </c>
      <c r="F350" s="22" t="s">
        <v>149</v>
      </c>
      <c r="G350" s="22" t="s">
        <v>26</v>
      </c>
      <c r="H350" s="22" t="s">
        <v>233</v>
      </c>
      <c r="I350" s="22" t="s">
        <v>62</v>
      </c>
      <c r="J350" s="22" t="s">
        <v>46</v>
      </c>
      <c r="K350" s="22" t="s">
        <v>42</v>
      </c>
      <c r="L350" s="22">
        <v>1</v>
      </c>
      <c r="M350" s="22" t="s">
        <v>1829</v>
      </c>
      <c r="N350" s="22" t="s">
        <v>1830</v>
      </c>
      <c r="O350" s="22" t="s">
        <v>1831</v>
      </c>
      <c r="P350" s="22"/>
      <c r="Q350" s="22">
        <v>1</v>
      </c>
      <c r="R350" s="22" t="s">
        <v>30</v>
      </c>
      <c r="S350" s="40">
        <v>42644</v>
      </c>
      <c r="T350" s="24">
        <v>13621.08</v>
      </c>
      <c r="U350" s="24"/>
      <c r="V350" s="24"/>
      <c r="W350" s="24">
        <v>17085</v>
      </c>
      <c r="X350" s="24">
        <v>3463.92</v>
      </c>
      <c r="Y350" s="24">
        <v>13621.08</v>
      </c>
    </row>
    <row r="351" spans="1:25" x14ac:dyDescent="0.25">
      <c r="S351" s="1"/>
      <c r="T351" s="15">
        <f>SUM(T349:T350)</f>
        <v>20431.62</v>
      </c>
      <c r="U351" s="16"/>
      <c r="V351" s="16"/>
      <c r="W351" s="39">
        <f>SUM(W349:W350)</f>
        <v>25627.5</v>
      </c>
      <c r="X351" s="39">
        <f>SUM(X349:X350)</f>
        <v>5195.88</v>
      </c>
      <c r="Y351" s="39">
        <f>SUM(Y349:Y350)</f>
        <v>20431.62</v>
      </c>
    </row>
    <row r="353" spans="1:25" x14ac:dyDescent="0.25">
      <c r="A353" s="21">
        <v>1</v>
      </c>
      <c r="B353" s="22" t="s">
        <v>1835</v>
      </c>
      <c r="C353" s="22" t="s">
        <v>24</v>
      </c>
      <c r="D353" s="22" t="s">
        <v>31</v>
      </c>
      <c r="E353" s="22" t="s">
        <v>98</v>
      </c>
      <c r="F353" s="22" t="s">
        <v>99</v>
      </c>
      <c r="G353" s="22" t="s">
        <v>26</v>
      </c>
      <c r="H353" s="22" t="s">
        <v>253</v>
      </c>
      <c r="I353" s="22" t="s">
        <v>34</v>
      </c>
      <c r="J353" s="22" t="s">
        <v>28</v>
      </c>
      <c r="K353" s="22" t="s">
        <v>29</v>
      </c>
      <c r="L353" s="21">
        <v>1</v>
      </c>
      <c r="M353" s="22" t="s">
        <v>1432</v>
      </c>
      <c r="N353" s="22" t="s">
        <v>450</v>
      </c>
      <c r="O353" s="22" t="s">
        <v>451</v>
      </c>
      <c r="P353" s="22"/>
      <c r="Q353" s="21">
        <v>1</v>
      </c>
      <c r="R353" s="21" t="s">
        <v>30</v>
      </c>
      <c r="S353" s="41" t="s">
        <v>257</v>
      </c>
      <c r="T353" s="24">
        <v>9232.06</v>
      </c>
      <c r="U353" s="24"/>
      <c r="V353" s="24"/>
      <c r="W353" s="24">
        <v>25167.950000000004</v>
      </c>
      <c r="X353" s="24">
        <v>15935.890000000005</v>
      </c>
      <c r="Y353" s="24">
        <v>9232.06</v>
      </c>
    </row>
    <row r="354" spans="1:25" x14ac:dyDescent="0.25">
      <c r="A354" s="21">
        <v>2</v>
      </c>
      <c r="B354" s="22" t="s">
        <v>1835</v>
      </c>
      <c r="C354" s="22" t="s">
        <v>24</v>
      </c>
      <c r="D354" s="22" t="s">
        <v>31</v>
      </c>
      <c r="E354" s="22" t="s">
        <v>98</v>
      </c>
      <c r="F354" s="22" t="s">
        <v>99</v>
      </c>
      <c r="G354" s="22" t="s">
        <v>26</v>
      </c>
      <c r="H354" s="22" t="s">
        <v>653</v>
      </c>
      <c r="I354" s="22" t="s">
        <v>27</v>
      </c>
      <c r="J354" s="22" t="s">
        <v>28</v>
      </c>
      <c r="K354" s="22" t="s">
        <v>29</v>
      </c>
      <c r="L354" s="21">
        <v>1</v>
      </c>
      <c r="M354" s="22" t="s">
        <v>1433</v>
      </c>
      <c r="N354" s="22" t="s">
        <v>884</v>
      </c>
      <c r="O354" s="22" t="s">
        <v>885</v>
      </c>
      <c r="P354" s="22"/>
      <c r="Q354" s="21">
        <v>1</v>
      </c>
      <c r="R354" s="21" t="s">
        <v>30</v>
      </c>
      <c r="S354" s="41" t="s">
        <v>271</v>
      </c>
      <c r="T354" s="24">
        <v>16041.88</v>
      </c>
      <c r="U354" s="24"/>
      <c r="V354" s="24"/>
      <c r="W354" s="24">
        <v>26643.4</v>
      </c>
      <c r="X354" s="24">
        <v>10601.520000000002</v>
      </c>
      <c r="Y354" s="24">
        <v>16041.88</v>
      </c>
    </row>
    <row r="355" spans="1:25" x14ac:dyDescent="0.25">
      <c r="A355" s="21">
        <v>3</v>
      </c>
      <c r="B355" s="22" t="s">
        <v>1835</v>
      </c>
      <c r="C355" s="22" t="s">
        <v>24</v>
      </c>
      <c r="D355" s="22" t="s">
        <v>31</v>
      </c>
      <c r="E355" s="22" t="s">
        <v>98</v>
      </c>
      <c r="F355" s="22" t="s">
        <v>99</v>
      </c>
      <c r="G355" s="22" t="s">
        <v>26</v>
      </c>
      <c r="H355" s="22" t="s">
        <v>241</v>
      </c>
      <c r="I355" s="22" t="s">
        <v>70</v>
      </c>
      <c r="J355" s="22" t="s">
        <v>71</v>
      </c>
      <c r="K355" s="22" t="s">
        <v>42</v>
      </c>
      <c r="L355" s="21">
        <v>1</v>
      </c>
      <c r="M355" s="22" t="s">
        <v>1434</v>
      </c>
      <c r="N355" s="22" t="s">
        <v>415</v>
      </c>
      <c r="O355" s="22" t="s">
        <v>416</v>
      </c>
      <c r="P355" s="22"/>
      <c r="Q355" s="21">
        <v>1</v>
      </c>
      <c r="R355" s="21" t="s">
        <v>30</v>
      </c>
      <c r="S355" s="41" t="s">
        <v>245</v>
      </c>
      <c r="T355" s="24">
        <v>6174.96</v>
      </c>
      <c r="U355" s="24"/>
      <c r="V355" s="24"/>
      <c r="W355" s="24">
        <v>9476.1299999999992</v>
      </c>
      <c r="X355" s="24">
        <v>3301.1699999999992</v>
      </c>
      <c r="Y355" s="24">
        <v>6174.96</v>
      </c>
    </row>
    <row r="356" spans="1:25" x14ac:dyDescent="0.25">
      <c r="A356" s="21">
        <v>4</v>
      </c>
      <c r="B356" s="22" t="s">
        <v>1835</v>
      </c>
      <c r="C356" s="22" t="s">
        <v>24</v>
      </c>
      <c r="D356" s="22" t="s">
        <v>31</v>
      </c>
      <c r="E356" s="22" t="s">
        <v>98</v>
      </c>
      <c r="F356" s="22" t="s">
        <v>99</v>
      </c>
      <c r="G356" s="22" t="s">
        <v>26</v>
      </c>
      <c r="H356" s="22" t="s">
        <v>233</v>
      </c>
      <c r="I356" s="22" t="s">
        <v>62</v>
      </c>
      <c r="J356" s="22" t="s">
        <v>46</v>
      </c>
      <c r="K356" s="22" t="s">
        <v>42</v>
      </c>
      <c r="L356" s="21">
        <v>1</v>
      </c>
      <c r="M356" s="22" t="s">
        <v>1435</v>
      </c>
      <c r="N356" s="22" t="s">
        <v>517</v>
      </c>
      <c r="O356" s="22" t="s">
        <v>518</v>
      </c>
      <c r="P356" s="22"/>
      <c r="Q356" s="21">
        <v>1</v>
      </c>
      <c r="R356" s="21" t="s">
        <v>30</v>
      </c>
      <c r="S356" s="41" t="s">
        <v>245</v>
      </c>
      <c r="T356" s="24">
        <v>9054.9500000000007</v>
      </c>
      <c r="U356" s="24"/>
      <c r="V356" s="24"/>
      <c r="W356" s="24">
        <v>13549.880000000001</v>
      </c>
      <c r="X356" s="24">
        <v>4494.93</v>
      </c>
      <c r="Y356" s="24">
        <v>9054.9500000000007</v>
      </c>
    </row>
    <row r="357" spans="1:25" x14ac:dyDescent="0.25">
      <c r="A357" s="21">
        <v>5</v>
      </c>
      <c r="B357" s="22" t="s">
        <v>1835</v>
      </c>
      <c r="C357" s="22" t="s">
        <v>24</v>
      </c>
      <c r="D357" s="22" t="s">
        <v>31</v>
      </c>
      <c r="E357" s="22" t="s">
        <v>98</v>
      </c>
      <c r="F357" s="22" t="s">
        <v>99</v>
      </c>
      <c r="G357" s="22" t="s">
        <v>26</v>
      </c>
      <c r="H357" s="22" t="s">
        <v>241</v>
      </c>
      <c r="I357" s="22" t="s">
        <v>70</v>
      </c>
      <c r="J357" s="22" t="s">
        <v>71</v>
      </c>
      <c r="K357" s="22" t="s">
        <v>42</v>
      </c>
      <c r="L357" s="21">
        <v>1</v>
      </c>
      <c r="M357" s="22" t="s">
        <v>1436</v>
      </c>
      <c r="N357" s="22" t="s">
        <v>671</v>
      </c>
      <c r="O357" s="22" t="s">
        <v>672</v>
      </c>
      <c r="P357" s="22"/>
      <c r="Q357" s="21">
        <v>1</v>
      </c>
      <c r="R357" s="21" t="s">
        <v>30</v>
      </c>
      <c r="S357" s="41" t="s">
        <v>245</v>
      </c>
      <c r="T357" s="24">
        <v>2994.4400000000005</v>
      </c>
      <c r="U357" s="24"/>
      <c r="V357" s="24"/>
      <c r="W357" s="24">
        <v>14152.83</v>
      </c>
      <c r="X357" s="24">
        <v>11158.39</v>
      </c>
      <c r="Y357" s="24">
        <v>2994.4400000000005</v>
      </c>
    </row>
    <row r="358" spans="1:25" x14ac:dyDescent="0.25">
      <c r="A358" s="21">
        <v>6</v>
      </c>
      <c r="B358" s="22" t="s">
        <v>1835</v>
      </c>
      <c r="C358" s="22" t="s">
        <v>24</v>
      </c>
      <c r="D358" s="22" t="s">
        <v>31</v>
      </c>
      <c r="E358" s="22" t="s">
        <v>98</v>
      </c>
      <c r="F358" s="22" t="s">
        <v>99</v>
      </c>
      <c r="G358" s="22" t="s">
        <v>26</v>
      </c>
      <c r="H358" s="22" t="s">
        <v>233</v>
      </c>
      <c r="I358" s="22" t="s">
        <v>62</v>
      </c>
      <c r="J358" s="22" t="s">
        <v>46</v>
      </c>
      <c r="K358" s="22" t="s">
        <v>42</v>
      </c>
      <c r="L358" s="21">
        <v>1</v>
      </c>
      <c r="M358" s="22" t="s">
        <v>1437</v>
      </c>
      <c r="N358" s="22" t="s">
        <v>725</v>
      </c>
      <c r="O358" s="22" t="s">
        <v>726</v>
      </c>
      <c r="P358" s="22"/>
      <c r="Q358" s="21">
        <v>1</v>
      </c>
      <c r="R358" s="21" t="s">
        <v>30</v>
      </c>
      <c r="S358" s="41" t="s">
        <v>245</v>
      </c>
      <c r="T358" s="24">
        <v>5552.9600000000009</v>
      </c>
      <c r="U358" s="24"/>
      <c r="V358" s="24"/>
      <c r="W358" s="24">
        <v>8994.4500000000007</v>
      </c>
      <c r="X358" s="24">
        <v>3441.49</v>
      </c>
      <c r="Y358" s="24">
        <v>5552.9600000000009</v>
      </c>
    </row>
    <row r="359" spans="1:25" x14ac:dyDescent="0.25">
      <c r="A359" s="21">
        <v>7</v>
      </c>
      <c r="B359" s="22" t="s">
        <v>1835</v>
      </c>
      <c r="C359" s="22" t="s">
        <v>24</v>
      </c>
      <c r="D359" s="22" t="s">
        <v>31</v>
      </c>
      <c r="E359" s="22" t="s">
        <v>98</v>
      </c>
      <c r="F359" s="22" t="s">
        <v>99</v>
      </c>
      <c r="G359" s="22" t="s">
        <v>26</v>
      </c>
      <c r="H359" s="22" t="s">
        <v>233</v>
      </c>
      <c r="I359" s="22" t="s">
        <v>62</v>
      </c>
      <c r="J359" s="22" t="s">
        <v>46</v>
      </c>
      <c r="K359" s="22" t="s">
        <v>42</v>
      </c>
      <c r="L359" s="21">
        <v>1</v>
      </c>
      <c r="M359" s="22" t="s">
        <v>1438</v>
      </c>
      <c r="N359" s="22" t="s">
        <v>737</v>
      </c>
      <c r="O359" s="22" t="s">
        <v>738</v>
      </c>
      <c r="P359" s="22"/>
      <c r="Q359" s="21">
        <v>1</v>
      </c>
      <c r="R359" s="21" t="s">
        <v>30</v>
      </c>
      <c r="S359" s="41" t="s">
        <v>245</v>
      </c>
      <c r="T359" s="24">
        <v>9181.0499999999993</v>
      </c>
      <c r="U359" s="24"/>
      <c r="V359" s="24"/>
      <c r="W359" s="24">
        <v>11942.08</v>
      </c>
      <c r="X359" s="24">
        <v>2761.0300000000011</v>
      </c>
      <c r="Y359" s="24">
        <v>9181.0499999999993</v>
      </c>
    </row>
    <row r="360" spans="1:25" x14ac:dyDescent="0.25">
      <c r="A360" s="21">
        <v>8</v>
      </c>
      <c r="B360" s="22" t="s">
        <v>1835</v>
      </c>
      <c r="C360" s="22" t="s">
        <v>24</v>
      </c>
      <c r="D360" s="22" t="s">
        <v>31</v>
      </c>
      <c r="E360" s="22" t="s">
        <v>98</v>
      </c>
      <c r="F360" s="22" t="s">
        <v>99</v>
      </c>
      <c r="G360" s="22" t="s">
        <v>26</v>
      </c>
      <c r="H360" s="22" t="s">
        <v>241</v>
      </c>
      <c r="I360" s="22" t="s">
        <v>70</v>
      </c>
      <c r="J360" s="22" t="s">
        <v>71</v>
      </c>
      <c r="K360" s="22" t="s">
        <v>42</v>
      </c>
      <c r="L360" s="21">
        <v>1</v>
      </c>
      <c r="M360" s="22" t="s">
        <v>1439</v>
      </c>
      <c r="N360" s="22" t="s">
        <v>743</v>
      </c>
      <c r="O360" s="22" t="s">
        <v>744</v>
      </c>
      <c r="P360" s="22"/>
      <c r="Q360" s="21">
        <v>1</v>
      </c>
      <c r="R360" s="21" t="s">
        <v>30</v>
      </c>
      <c r="S360" s="41" t="s">
        <v>245</v>
      </c>
      <c r="T360" s="24">
        <v>11480.85</v>
      </c>
      <c r="U360" s="24"/>
      <c r="V360" s="24"/>
      <c r="W360" s="24">
        <v>15043.63</v>
      </c>
      <c r="X360" s="24">
        <v>3562.7799999999984</v>
      </c>
      <c r="Y360" s="24">
        <v>11480.85</v>
      </c>
    </row>
    <row r="361" spans="1:25" x14ac:dyDescent="0.25">
      <c r="A361" s="21">
        <v>9</v>
      </c>
      <c r="B361" s="22" t="s">
        <v>1835</v>
      </c>
      <c r="C361" s="22" t="s">
        <v>24</v>
      </c>
      <c r="D361" s="22" t="s">
        <v>31</v>
      </c>
      <c r="E361" s="22" t="s">
        <v>98</v>
      </c>
      <c r="F361" s="22" t="s">
        <v>99</v>
      </c>
      <c r="G361" s="22" t="s">
        <v>26</v>
      </c>
      <c r="H361" s="22" t="s">
        <v>241</v>
      </c>
      <c r="I361" s="22" t="s">
        <v>70</v>
      </c>
      <c r="J361" s="22" t="s">
        <v>71</v>
      </c>
      <c r="K361" s="22" t="s">
        <v>42</v>
      </c>
      <c r="L361" s="21">
        <v>1</v>
      </c>
      <c r="M361" s="22" t="s">
        <v>1440</v>
      </c>
      <c r="N361" s="22" t="s">
        <v>875</v>
      </c>
      <c r="O361" s="22" t="s">
        <v>876</v>
      </c>
      <c r="P361" s="22"/>
      <c r="Q361" s="21">
        <v>1</v>
      </c>
      <c r="R361" s="21" t="s">
        <v>30</v>
      </c>
      <c r="S361" s="41" t="s">
        <v>245</v>
      </c>
      <c r="T361" s="24">
        <v>6149.1900000000005</v>
      </c>
      <c r="U361" s="24"/>
      <c r="V361" s="24"/>
      <c r="W361" s="24">
        <v>9401.9</v>
      </c>
      <c r="X361" s="24">
        <v>3252.7099999999991</v>
      </c>
      <c r="Y361" s="24">
        <v>6149.1900000000005</v>
      </c>
    </row>
    <row r="362" spans="1:25" x14ac:dyDescent="0.25">
      <c r="A362" s="21">
        <v>10</v>
      </c>
      <c r="B362" s="22" t="s">
        <v>1835</v>
      </c>
      <c r="C362" s="22" t="s">
        <v>24</v>
      </c>
      <c r="D362" s="22" t="s">
        <v>31</v>
      </c>
      <c r="E362" s="22" t="s">
        <v>98</v>
      </c>
      <c r="F362" s="22" t="s">
        <v>99</v>
      </c>
      <c r="G362" s="22" t="s">
        <v>26</v>
      </c>
      <c r="H362" s="22" t="s">
        <v>241</v>
      </c>
      <c r="I362" s="22" t="s">
        <v>70</v>
      </c>
      <c r="J362" s="22" t="s">
        <v>71</v>
      </c>
      <c r="K362" s="22" t="s">
        <v>42</v>
      </c>
      <c r="L362" s="21">
        <v>1</v>
      </c>
      <c r="M362" s="22" t="s">
        <v>1441</v>
      </c>
      <c r="N362" s="22" t="s">
        <v>970</v>
      </c>
      <c r="O362" s="22" t="s">
        <v>971</v>
      </c>
      <c r="P362" s="22"/>
      <c r="Q362" s="21">
        <v>1</v>
      </c>
      <c r="R362" s="21" t="s">
        <v>30</v>
      </c>
      <c r="S362" s="41" t="s">
        <v>245</v>
      </c>
      <c r="T362" s="24">
        <v>396.82999999999993</v>
      </c>
      <c r="U362" s="24"/>
      <c r="V362" s="24"/>
      <c r="W362" s="24">
        <v>9995.77</v>
      </c>
      <c r="X362" s="24">
        <v>9598.94</v>
      </c>
      <c r="Y362" s="24">
        <v>396.82999999999993</v>
      </c>
    </row>
    <row r="363" spans="1:25" x14ac:dyDescent="0.25">
      <c r="A363" s="21">
        <v>11</v>
      </c>
      <c r="B363" s="22" t="s">
        <v>1835</v>
      </c>
      <c r="C363" s="22" t="s">
        <v>24</v>
      </c>
      <c r="D363" s="22" t="s">
        <v>31</v>
      </c>
      <c r="E363" s="22" t="s">
        <v>98</v>
      </c>
      <c r="F363" s="22" t="s">
        <v>99</v>
      </c>
      <c r="G363" s="22" t="s">
        <v>26</v>
      </c>
      <c r="H363" s="22" t="s">
        <v>233</v>
      </c>
      <c r="I363" s="22" t="s">
        <v>62</v>
      </c>
      <c r="J363" s="22" t="s">
        <v>46</v>
      </c>
      <c r="K363" s="22" t="s">
        <v>42</v>
      </c>
      <c r="L363" s="21">
        <v>1</v>
      </c>
      <c r="M363" s="22" t="s">
        <v>1442</v>
      </c>
      <c r="N363" s="22" t="s">
        <v>989</v>
      </c>
      <c r="O363" s="22" t="s">
        <v>990</v>
      </c>
      <c r="P363" s="22"/>
      <c r="Q363" s="21">
        <v>1</v>
      </c>
      <c r="R363" s="21" t="s">
        <v>30</v>
      </c>
      <c r="S363" s="41" t="s">
        <v>245</v>
      </c>
      <c r="T363" s="24">
        <v>10104.74</v>
      </c>
      <c r="U363" s="24"/>
      <c r="V363" s="24"/>
      <c r="W363" s="24">
        <v>13281.920000000002</v>
      </c>
      <c r="X363" s="24">
        <v>3177.1800000000026</v>
      </c>
      <c r="Y363" s="24">
        <v>10104.74</v>
      </c>
    </row>
    <row r="364" spans="1:25" x14ac:dyDescent="0.25">
      <c r="A364" s="21">
        <v>12</v>
      </c>
      <c r="B364" s="22" t="s">
        <v>1835</v>
      </c>
      <c r="C364" s="22" t="s">
        <v>24</v>
      </c>
      <c r="D364" s="22" t="s">
        <v>31</v>
      </c>
      <c r="E364" s="22" t="s">
        <v>98</v>
      </c>
      <c r="F364" s="22" t="s">
        <v>99</v>
      </c>
      <c r="G364" s="22" t="s">
        <v>26</v>
      </c>
      <c r="H364" s="22" t="s">
        <v>233</v>
      </c>
      <c r="I364" s="22" t="s">
        <v>62</v>
      </c>
      <c r="J364" s="22" t="s">
        <v>46</v>
      </c>
      <c r="K364" s="22" t="s">
        <v>42</v>
      </c>
      <c r="L364" s="21">
        <v>1</v>
      </c>
      <c r="M364" s="22" t="s">
        <v>1443</v>
      </c>
      <c r="N364" s="22" t="s">
        <v>1049</v>
      </c>
      <c r="O364" s="22" t="s">
        <v>1050</v>
      </c>
      <c r="P364" s="22"/>
      <c r="Q364" s="21">
        <v>1</v>
      </c>
      <c r="R364" s="21" t="s">
        <v>30</v>
      </c>
      <c r="S364" s="41">
        <v>40664</v>
      </c>
      <c r="T364" s="24">
        <v>10162.34</v>
      </c>
      <c r="U364" s="24"/>
      <c r="V364" s="24"/>
      <c r="W364" s="24">
        <v>13231.920000000002</v>
      </c>
      <c r="X364" s="24">
        <v>3069.5800000000013</v>
      </c>
      <c r="Y364" s="24">
        <v>10162.34</v>
      </c>
    </row>
    <row r="365" spans="1:25" x14ac:dyDescent="0.25">
      <c r="A365" s="21">
        <v>13</v>
      </c>
      <c r="B365" s="22" t="s">
        <v>1835</v>
      </c>
      <c r="C365" s="22" t="s">
        <v>24</v>
      </c>
      <c r="D365" s="22" t="s">
        <v>31</v>
      </c>
      <c r="E365" s="22" t="s">
        <v>98</v>
      </c>
      <c r="F365" s="22" t="s">
        <v>99</v>
      </c>
      <c r="G365" s="22" t="s">
        <v>26</v>
      </c>
      <c r="H365" s="22" t="s">
        <v>233</v>
      </c>
      <c r="I365" s="22" t="s">
        <v>62</v>
      </c>
      <c r="J365" s="22" t="s">
        <v>46</v>
      </c>
      <c r="K365" s="22" t="s">
        <v>42</v>
      </c>
      <c r="L365" s="21">
        <v>1</v>
      </c>
      <c r="M365" s="22" t="s">
        <v>1444</v>
      </c>
      <c r="N365" s="22" t="s">
        <v>1087</v>
      </c>
      <c r="O365" s="22" t="s">
        <v>1088</v>
      </c>
      <c r="P365" s="22"/>
      <c r="Q365" s="21">
        <v>1</v>
      </c>
      <c r="R365" s="21" t="s">
        <v>30</v>
      </c>
      <c r="S365" s="41" t="s">
        <v>245</v>
      </c>
      <c r="T365" s="24">
        <v>10269.66</v>
      </c>
      <c r="U365" s="24"/>
      <c r="V365" s="24"/>
      <c r="W365" s="24">
        <v>13981.170000000002</v>
      </c>
      <c r="X365" s="24">
        <v>3711.5100000000029</v>
      </c>
      <c r="Y365" s="24">
        <v>10269.66</v>
      </c>
    </row>
    <row r="366" spans="1:25" x14ac:dyDescent="0.25">
      <c r="A366" s="21">
        <v>14</v>
      </c>
      <c r="B366" s="22" t="s">
        <v>1835</v>
      </c>
      <c r="C366" s="22" t="s">
        <v>24</v>
      </c>
      <c r="D366" s="22" t="s">
        <v>31</v>
      </c>
      <c r="E366" s="22" t="s">
        <v>98</v>
      </c>
      <c r="F366" s="22" t="s">
        <v>99</v>
      </c>
      <c r="G366" s="22" t="s">
        <v>26</v>
      </c>
      <c r="H366" s="22" t="s">
        <v>241</v>
      </c>
      <c r="I366" s="22" t="s">
        <v>70</v>
      </c>
      <c r="J366" s="22" t="s">
        <v>71</v>
      </c>
      <c r="K366" s="22" t="s">
        <v>42</v>
      </c>
      <c r="L366" s="21">
        <v>1</v>
      </c>
      <c r="M366" s="22" t="s">
        <v>1445</v>
      </c>
      <c r="N366" s="22" t="s">
        <v>1105</v>
      </c>
      <c r="O366" s="22" t="s">
        <v>1106</v>
      </c>
      <c r="P366" s="22"/>
      <c r="Q366" s="21">
        <v>1</v>
      </c>
      <c r="R366" s="21" t="s">
        <v>30</v>
      </c>
      <c r="S366" s="41" t="s">
        <v>245</v>
      </c>
      <c r="T366" s="24">
        <v>5075.24</v>
      </c>
      <c r="U366" s="24"/>
      <c r="V366" s="24"/>
      <c r="W366" s="24">
        <v>12668.17</v>
      </c>
      <c r="X366" s="24">
        <v>7592.93</v>
      </c>
      <c r="Y366" s="24">
        <v>5075.24</v>
      </c>
    </row>
    <row r="367" spans="1:25" x14ac:dyDescent="0.25">
      <c r="A367" s="21">
        <v>15</v>
      </c>
      <c r="B367" s="22" t="s">
        <v>1835</v>
      </c>
      <c r="C367" s="22" t="s">
        <v>24</v>
      </c>
      <c r="D367" s="22" t="s">
        <v>31</v>
      </c>
      <c r="E367" s="22" t="s">
        <v>98</v>
      </c>
      <c r="F367" s="22" t="s">
        <v>99</v>
      </c>
      <c r="G367" s="22" t="s">
        <v>26</v>
      </c>
      <c r="H367" s="22" t="s">
        <v>233</v>
      </c>
      <c r="I367" s="22" t="s">
        <v>62</v>
      </c>
      <c r="J367" s="22" t="s">
        <v>46</v>
      </c>
      <c r="K367" s="22" t="s">
        <v>42</v>
      </c>
      <c r="L367" s="21">
        <v>1</v>
      </c>
      <c r="M367" s="22" t="s">
        <v>1446</v>
      </c>
      <c r="N367" s="22" t="s">
        <v>1145</v>
      </c>
      <c r="O367" s="22" t="s">
        <v>1146</v>
      </c>
      <c r="P367" s="22"/>
      <c r="Q367" s="21">
        <v>1</v>
      </c>
      <c r="R367" s="21" t="s">
        <v>30</v>
      </c>
      <c r="S367" s="41" t="s">
        <v>245</v>
      </c>
      <c r="T367" s="24">
        <v>9965.67</v>
      </c>
      <c r="U367" s="24"/>
      <c r="V367" s="24"/>
      <c r="W367" s="24">
        <v>13549.89</v>
      </c>
      <c r="X367" s="24">
        <v>3584.22</v>
      </c>
      <c r="Y367" s="24">
        <v>9965.67</v>
      </c>
    </row>
    <row r="368" spans="1:25" x14ac:dyDescent="0.25">
      <c r="A368" s="21">
        <v>16</v>
      </c>
      <c r="B368" s="22" t="s">
        <v>1835</v>
      </c>
      <c r="C368" s="22" t="s">
        <v>24</v>
      </c>
      <c r="D368" s="22" t="s">
        <v>31</v>
      </c>
      <c r="E368" s="22" t="s">
        <v>98</v>
      </c>
      <c r="F368" s="22" t="s">
        <v>99</v>
      </c>
      <c r="G368" s="22" t="s">
        <v>26</v>
      </c>
      <c r="H368" s="22" t="s">
        <v>233</v>
      </c>
      <c r="I368" s="22" t="s">
        <v>62</v>
      </c>
      <c r="J368" s="22" t="s">
        <v>46</v>
      </c>
      <c r="K368" s="22" t="s">
        <v>42</v>
      </c>
      <c r="L368" s="21">
        <v>1</v>
      </c>
      <c r="M368" s="22" t="s">
        <v>1447</v>
      </c>
      <c r="N368" s="22" t="s">
        <v>1429</v>
      </c>
      <c r="O368" s="22" t="s">
        <v>1430</v>
      </c>
      <c r="P368" s="22"/>
      <c r="Q368" s="21">
        <v>1</v>
      </c>
      <c r="R368" s="21" t="s">
        <v>30</v>
      </c>
      <c r="S368" s="41" t="s">
        <v>245</v>
      </c>
      <c r="T368" s="24">
        <v>6605.7100000000009</v>
      </c>
      <c r="U368" s="24"/>
      <c r="V368" s="24"/>
      <c r="W368" s="24">
        <v>8994.4500000000007</v>
      </c>
      <c r="X368" s="24">
        <v>2388.7400000000002</v>
      </c>
      <c r="Y368" s="24">
        <v>6605.7100000000009</v>
      </c>
    </row>
    <row r="369" spans="1:25" x14ac:dyDescent="0.25">
      <c r="A369" s="21">
        <v>17</v>
      </c>
      <c r="B369" s="22" t="s">
        <v>1835</v>
      </c>
      <c r="C369" s="22" t="s">
        <v>24</v>
      </c>
      <c r="D369" s="22" t="s">
        <v>88</v>
      </c>
      <c r="E369" s="22" t="s">
        <v>154</v>
      </c>
      <c r="F369" s="22" t="s">
        <v>155</v>
      </c>
      <c r="G369" s="22" t="s">
        <v>26</v>
      </c>
      <c r="H369" s="22" t="s">
        <v>233</v>
      </c>
      <c r="I369" s="22" t="s">
        <v>62</v>
      </c>
      <c r="J369" s="22" t="s">
        <v>46</v>
      </c>
      <c r="K369" s="22" t="s">
        <v>42</v>
      </c>
      <c r="L369" s="21">
        <v>1</v>
      </c>
      <c r="M369" s="22" t="s">
        <v>1448</v>
      </c>
      <c r="N369" s="22" t="s">
        <v>365</v>
      </c>
      <c r="O369" s="22" t="s">
        <v>366</v>
      </c>
      <c r="P369" s="22"/>
      <c r="Q369" s="21">
        <v>1</v>
      </c>
      <c r="R369" s="21" t="s">
        <v>30</v>
      </c>
      <c r="S369" s="41" t="s">
        <v>245</v>
      </c>
      <c r="T369" s="24">
        <v>423.43000000000029</v>
      </c>
      <c r="U369" s="24"/>
      <c r="V369" s="24"/>
      <c r="W369" s="24">
        <v>8994.4500000000007</v>
      </c>
      <c r="X369" s="24">
        <v>8571.02</v>
      </c>
      <c r="Y369" s="24">
        <v>423.43000000000029</v>
      </c>
    </row>
    <row r="370" spans="1:25" x14ac:dyDescent="0.25">
      <c r="A370" s="21">
        <v>18</v>
      </c>
      <c r="B370" s="22" t="s">
        <v>1835</v>
      </c>
      <c r="C370" s="22" t="s">
        <v>24</v>
      </c>
      <c r="D370" s="22" t="s">
        <v>88</v>
      </c>
      <c r="E370" s="22" t="s">
        <v>154</v>
      </c>
      <c r="F370" s="22" t="s">
        <v>155</v>
      </c>
      <c r="G370" s="22" t="s">
        <v>26</v>
      </c>
      <c r="H370" s="22" t="s">
        <v>233</v>
      </c>
      <c r="I370" s="22" t="s">
        <v>62</v>
      </c>
      <c r="J370" s="22" t="s">
        <v>46</v>
      </c>
      <c r="K370" s="22" t="s">
        <v>42</v>
      </c>
      <c r="L370" s="21">
        <v>1</v>
      </c>
      <c r="M370" s="22" t="s">
        <v>1449</v>
      </c>
      <c r="N370" s="22" t="s">
        <v>492</v>
      </c>
      <c r="O370" s="22" t="s">
        <v>493</v>
      </c>
      <c r="P370" s="22"/>
      <c r="Q370" s="21">
        <v>1</v>
      </c>
      <c r="R370" s="21" t="s">
        <v>30</v>
      </c>
      <c r="S370" s="41" t="s">
        <v>245</v>
      </c>
      <c r="T370" s="24">
        <v>6832.75</v>
      </c>
      <c r="U370" s="24"/>
      <c r="V370" s="24"/>
      <c r="W370" s="24">
        <v>9530.380000000001</v>
      </c>
      <c r="X370" s="24">
        <v>2697.630000000001</v>
      </c>
      <c r="Y370" s="24">
        <v>6832.75</v>
      </c>
    </row>
    <row r="371" spans="1:25" x14ac:dyDescent="0.25">
      <c r="A371" s="21">
        <v>19</v>
      </c>
      <c r="B371" s="22" t="s">
        <v>1835</v>
      </c>
      <c r="C371" s="22" t="s">
        <v>24</v>
      </c>
      <c r="D371" s="22" t="s">
        <v>88</v>
      </c>
      <c r="E371" s="22" t="s">
        <v>154</v>
      </c>
      <c r="F371" s="22" t="s">
        <v>155</v>
      </c>
      <c r="G371" s="22" t="s">
        <v>26</v>
      </c>
      <c r="H371" s="22" t="s">
        <v>233</v>
      </c>
      <c r="I371" s="22" t="s">
        <v>62</v>
      </c>
      <c r="J371" s="22" t="s">
        <v>46</v>
      </c>
      <c r="K371" s="22" t="s">
        <v>42</v>
      </c>
      <c r="L371" s="21">
        <v>1</v>
      </c>
      <c r="M371" s="22" t="s">
        <v>1450</v>
      </c>
      <c r="N371" s="22" t="s">
        <v>536</v>
      </c>
      <c r="O371" s="22" t="s">
        <v>537</v>
      </c>
      <c r="P371" s="22"/>
      <c r="Q371" s="21">
        <v>1</v>
      </c>
      <c r="R371" s="21" t="s">
        <v>30</v>
      </c>
      <c r="S371" s="41" t="s">
        <v>245</v>
      </c>
      <c r="T371" s="24">
        <v>6120.34</v>
      </c>
      <c r="U371" s="24"/>
      <c r="V371" s="24"/>
      <c r="W371" s="24">
        <v>8994.4500000000007</v>
      </c>
      <c r="X371" s="24">
        <v>2874.11</v>
      </c>
      <c r="Y371" s="24">
        <v>6120.34</v>
      </c>
    </row>
    <row r="372" spans="1:25" x14ac:dyDescent="0.25">
      <c r="A372" s="21">
        <v>20</v>
      </c>
      <c r="B372" s="22" t="s">
        <v>1835</v>
      </c>
      <c r="C372" s="22" t="s">
        <v>24</v>
      </c>
      <c r="D372" s="22" t="s">
        <v>88</v>
      </c>
      <c r="E372" s="22" t="s">
        <v>154</v>
      </c>
      <c r="F372" s="22" t="s">
        <v>155</v>
      </c>
      <c r="G372" s="22" t="s">
        <v>26</v>
      </c>
      <c r="H372" s="22" t="s">
        <v>233</v>
      </c>
      <c r="I372" s="22" t="s">
        <v>62</v>
      </c>
      <c r="J372" s="22" t="s">
        <v>46</v>
      </c>
      <c r="K372" s="22" t="s">
        <v>42</v>
      </c>
      <c r="L372" s="21">
        <v>1</v>
      </c>
      <c r="M372" s="22" t="s">
        <v>1451</v>
      </c>
      <c r="N372" s="22" t="s">
        <v>615</v>
      </c>
      <c r="O372" s="22" t="s">
        <v>616</v>
      </c>
      <c r="P372" s="22"/>
      <c r="Q372" s="21">
        <v>1</v>
      </c>
      <c r="R372" s="21" t="s">
        <v>30</v>
      </c>
      <c r="S372" s="41" t="s">
        <v>245</v>
      </c>
      <c r="T372" s="24">
        <v>6506.4000000000015</v>
      </c>
      <c r="U372" s="24"/>
      <c r="V372" s="24"/>
      <c r="W372" s="24">
        <v>8994.4500000000007</v>
      </c>
      <c r="X372" s="24">
        <v>2488.0499999999997</v>
      </c>
      <c r="Y372" s="24">
        <v>6506.4000000000015</v>
      </c>
    </row>
    <row r="373" spans="1:25" x14ac:dyDescent="0.25">
      <c r="A373" s="21">
        <v>21</v>
      </c>
      <c r="B373" s="22" t="s">
        <v>1835</v>
      </c>
      <c r="C373" s="22" t="s">
        <v>24</v>
      </c>
      <c r="D373" s="22" t="s">
        <v>88</v>
      </c>
      <c r="E373" s="22" t="s">
        <v>154</v>
      </c>
      <c r="F373" s="22" t="s">
        <v>155</v>
      </c>
      <c r="G373" s="22" t="s">
        <v>26</v>
      </c>
      <c r="H373" s="22" t="s">
        <v>233</v>
      </c>
      <c r="I373" s="22" t="s">
        <v>62</v>
      </c>
      <c r="J373" s="22" t="s">
        <v>46</v>
      </c>
      <c r="K373" s="22" t="s">
        <v>42</v>
      </c>
      <c r="L373" s="21">
        <v>1</v>
      </c>
      <c r="M373" s="22" t="s">
        <v>1452</v>
      </c>
      <c r="N373" s="22" t="s">
        <v>628</v>
      </c>
      <c r="O373" s="22" t="s">
        <v>629</v>
      </c>
      <c r="P373" s="22"/>
      <c r="Q373" s="21">
        <v>1</v>
      </c>
      <c r="R373" s="21" t="s">
        <v>30</v>
      </c>
      <c r="S373" s="41" t="s">
        <v>245</v>
      </c>
      <c r="T373" s="24">
        <v>6811.2900000000009</v>
      </c>
      <c r="U373" s="24"/>
      <c r="V373" s="24"/>
      <c r="W373" s="24">
        <v>8994.4500000000007</v>
      </c>
      <c r="X373" s="24">
        <v>2183.16</v>
      </c>
      <c r="Y373" s="24">
        <v>6811.2900000000009</v>
      </c>
    </row>
    <row r="374" spans="1:25" x14ac:dyDescent="0.25">
      <c r="A374" s="21">
        <v>22</v>
      </c>
      <c r="B374" s="22" t="s">
        <v>1835</v>
      </c>
      <c r="C374" s="22" t="s">
        <v>24</v>
      </c>
      <c r="D374" s="22" t="s">
        <v>88</v>
      </c>
      <c r="E374" s="22" t="s">
        <v>154</v>
      </c>
      <c r="F374" s="22" t="s">
        <v>155</v>
      </c>
      <c r="G374" s="22" t="s">
        <v>26</v>
      </c>
      <c r="H374" s="22" t="s">
        <v>233</v>
      </c>
      <c r="I374" s="22" t="s">
        <v>62</v>
      </c>
      <c r="J374" s="22" t="s">
        <v>46</v>
      </c>
      <c r="K374" s="22" t="s">
        <v>42</v>
      </c>
      <c r="L374" s="21">
        <v>1</v>
      </c>
      <c r="M374" s="22" t="s">
        <v>1454</v>
      </c>
      <c r="N374" s="22" t="s">
        <v>728</v>
      </c>
      <c r="O374" s="22" t="s">
        <v>729</v>
      </c>
      <c r="P374" s="22"/>
      <c r="Q374" s="21">
        <v>1</v>
      </c>
      <c r="R374" s="21" t="s">
        <v>30</v>
      </c>
      <c r="S374" s="41" t="s">
        <v>560</v>
      </c>
      <c r="T374" s="24">
        <v>9980.35</v>
      </c>
      <c r="U374" s="24"/>
      <c r="V374" s="24"/>
      <c r="W374" s="24">
        <v>13767.850000000002</v>
      </c>
      <c r="X374" s="24">
        <v>3787.5000000000023</v>
      </c>
      <c r="Y374" s="24">
        <v>9980.35</v>
      </c>
    </row>
    <row r="375" spans="1:25" x14ac:dyDescent="0.25">
      <c r="A375" s="21">
        <v>23</v>
      </c>
      <c r="B375" s="22" t="s">
        <v>1835</v>
      </c>
      <c r="C375" s="22" t="s">
        <v>24</v>
      </c>
      <c r="D375" s="22" t="s">
        <v>88</v>
      </c>
      <c r="E375" s="22" t="s">
        <v>154</v>
      </c>
      <c r="F375" s="22" t="s">
        <v>155</v>
      </c>
      <c r="G375" s="22" t="s">
        <v>26</v>
      </c>
      <c r="H375" s="22" t="s">
        <v>233</v>
      </c>
      <c r="I375" s="22" t="s">
        <v>62</v>
      </c>
      <c r="J375" s="22" t="s">
        <v>46</v>
      </c>
      <c r="K375" s="22" t="s">
        <v>42</v>
      </c>
      <c r="L375" s="21">
        <v>1</v>
      </c>
      <c r="M375" s="22" t="s">
        <v>1455</v>
      </c>
      <c r="N375" s="22" t="s">
        <v>731</v>
      </c>
      <c r="O375" s="22" t="s">
        <v>732</v>
      </c>
      <c r="P375" s="22"/>
      <c r="Q375" s="21">
        <v>1</v>
      </c>
      <c r="R375" s="21" t="s">
        <v>30</v>
      </c>
      <c r="S375" s="41" t="s">
        <v>245</v>
      </c>
      <c r="T375" s="24">
        <v>9301.5</v>
      </c>
      <c r="U375" s="24"/>
      <c r="V375" s="24"/>
      <c r="W375" s="24">
        <v>13281.920000000002</v>
      </c>
      <c r="X375" s="24">
        <v>3980.4200000000028</v>
      </c>
      <c r="Y375" s="24">
        <v>9301.5</v>
      </c>
    </row>
    <row r="376" spans="1:25" x14ac:dyDescent="0.25">
      <c r="A376" s="21">
        <v>24</v>
      </c>
      <c r="B376" s="22" t="s">
        <v>1835</v>
      </c>
      <c r="C376" s="22" t="s">
        <v>24</v>
      </c>
      <c r="D376" s="22" t="s">
        <v>88</v>
      </c>
      <c r="E376" s="22" t="s">
        <v>154</v>
      </c>
      <c r="F376" s="22" t="s">
        <v>155</v>
      </c>
      <c r="G376" s="22" t="s">
        <v>26</v>
      </c>
      <c r="H376" s="22" t="s">
        <v>233</v>
      </c>
      <c r="I376" s="22" t="s">
        <v>62</v>
      </c>
      <c r="J376" s="22" t="s">
        <v>46</v>
      </c>
      <c r="K376" s="22" t="s">
        <v>42</v>
      </c>
      <c r="L376" s="21">
        <v>1</v>
      </c>
      <c r="M376" s="22" t="s">
        <v>1456</v>
      </c>
      <c r="N376" s="22" t="s">
        <v>1023</v>
      </c>
      <c r="O376" s="22" t="s">
        <v>1024</v>
      </c>
      <c r="P376" s="22"/>
      <c r="Q376" s="21">
        <v>1</v>
      </c>
      <c r="R376" s="21" t="s">
        <v>30</v>
      </c>
      <c r="S376" s="41" t="s">
        <v>245</v>
      </c>
      <c r="T376" s="24">
        <v>7983.11</v>
      </c>
      <c r="U376" s="24"/>
      <c r="V376" s="24"/>
      <c r="W376" s="24">
        <v>13281.920000000002</v>
      </c>
      <c r="X376" s="24">
        <v>5298.8100000000022</v>
      </c>
      <c r="Y376" s="24">
        <v>7983.11</v>
      </c>
    </row>
    <row r="377" spans="1:25" x14ac:dyDescent="0.25">
      <c r="A377" s="21">
        <v>25</v>
      </c>
      <c r="B377" s="22" t="s">
        <v>1835</v>
      </c>
      <c r="C377" s="22" t="s">
        <v>24</v>
      </c>
      <c r="D377" s="22" t="s">
        <v>88</v>
      </c>
      <c r="E377" s="22" t="s">
        <v>154</v>
      </c>
      <c r="F377" s="22" t="s">
        <v>155</v>
      </c>
      <c r="G377" s="22" t="s">
        <v>26</v>
      </c>
      <c r="H377" s="22" t="s">
        <v>233</v>
      </c>
      <c r="I377" s="22" t="s">
        <v>62</v>
      </c>
      <c r="J377" s="22" t="s">
        <v>46</v>
      </c>
      <c r="K377" s="22" t="s">
        <v>42</v>
      </c>
      <c r="L377" s="21">
        <v>1</v>
      </c>
      <c r="M377" s="22" t="s">
        <v>1457</v>
      </c>
      <c r="N377" s="22" t="s">
        <v>1166</v>
      </c>
      <c r="O377" s="22" t="s">
        <v>1167</v>
      </c>
      <c r="P377" s="22"/>
      <c r="Q377" s="21">
        <v>1</v>
      </c>
      <c r="R377" s="21" t="s">
        <v>30</v>
      </c>
      <c r="S377" s="41" t="s">
        <v>245</v>
      </c>
      <c r="T377" s="24">
        <v>5640.7800000000007</v>
      </c>
      <c r="U377" s="24"/>
      <c r="V377" s="24"/>
      <c r="W377" s="24">
        <v>13231.920000000002</v>
      </c>
      <c r="X377" s="24">
        <v>7591.1400000000012</v>
      </c>
      <c r="Y377" s="24">
        <v>5640.7800000000007</v>
      </c>
    </row>
    <row r="378" spans="1:25" x14ac:dyDescent="0.25">
      <c r="A378" s="21">
        <v>26</v>
      </c>
      <c r="B378" s="22" t="s">
        <v>1835</v>
      </c>
      <c r="C378" s="22" t="s">
        <v>24</v>
      </c>
      <c r="D378" s="22" t="s">
        <v>88</v>
      </c>
      <c r="E378" s="22" t="s">
        <v>154</v>
      </c>
      <c r="F378" s="22" t="s">
        <v>155</v>
      </c>
      <c r="G378" s="22" t="s">
        <v>26</v>
      </c>
      <c r="H378" s="22" t="s">
        <v>233</v>
      </c>
      <c r="I378" s="22" t="s">
        <v>62</v>
      </c>
      <c r="J378" s="22" t="s">
        <v>46</v>
      </c>
      <c r="K378" s="22" t="s">
        <v>42</v>
      </c>
      <c r="L378" s="21">
        <v>1</v>
      </c>
      <c r="M378" s="22" t="s">
        <v>1458</v>
      </c>
      <c r="N378" s="22" t="s">
        <v>1193</v>
      </c>
      <c r="O378" s="22" t="s">
        <v>1194</v>
      </c>
      <c r="P378" s="22"/>
      <c r="Q378" s="21">
        <v>1</v>
      </c>
      <c r="R378" s="21" t="s">
        <v>30</v>
      </c>
      <c r="S378" s="41" t="s">
        <v>245</v>
      </c>
      <c r="T378" s="24">
        <v>6815.49</v>
      </c>
      <c r="U378" s="24"/>
      <c r="V378" s="24"/>
      <c r="W378" s="24">
        <v>9530.380000000001</v>
      </c>
      <c r="X378" s="24">
        <v>2714.8900000000012</v>
      </c>
      <c r="Y378" s="24">
        <v>6815.49</v>
      </c>
    </row>
    <row r="379" spans="1:25" x14ac:dyDescent="0.25">
      <c r="A379" s="21">
        <v>27</v>
      </c>
      <c r="B379" s="22" t="s">
        <v>1835</v>
      </c>
      <c r="C379" s="22" t="s">
        <v>24</v>
      </c>
      <c r="D379" s="22" t="s">
        <v>88</v>
      </c>
      <c r="E379" s="22" t="s">
        <v>154</v>
      </c>
      <c r="F379" s="22" t="s">
        <v>155</v>
      </c>
      <c r="G379" s="22" t="s">
        <v>26</v>
      </c>
      <c r="H379" s="22" t="s">
        <v>233</v>
      </c>
      <c r="I379" s="22" t="s">
        <v>62</v>
      </c>
      <c r="J379" s="22" t="s">
        <v>46</v>
      </c>
      <c r="K379" s="22" t="s">
        <v>42</v>
      </c>
      <c r="L379" s="21">
        <v>1</v>
      </c>
      <c r="M379" s="22" t="s">
        <v>1823</v>
      </c>
      <c r="N379" s="22" t="s">
        <v>1824</v>
      </c>
      <c r="O379" s="22" t="s">
        <v>1825</v>
      </c>
      <c r="P379" s="22"/>
      <c r="Q379" s="21">
        <v>1</v>
      </c>
      <c r="R379" s="21" t="s">
        <v>30</v>
      </c>
      <c r="S379" s="41">
        <v>42614</v>
      </c>
      <c r="T379" s="24">
        <v>6770.34</v>
      </c>
      <c r="U379" s="24"/>
      <c r="V379" s="24"/>
      <c r="W379" s="24">
        <v>8542.5</v>
      </c>
      <c r="X379" s="24">
        <v>1772.1599999999996</v>
      </c>
      <c r="Y379" s="24">
        <v>6770.34</v>
      </c>
    </row>
    <row r="380" spans="1:25" x14ac:dyDescent="0.25">
      <c r="A380" s="21">
        <v>28</v>
      </c>
      <c r="B380" s="22" t="s">
        <v>1835</v>
      </c>
      <c r="C380" s="22" t="s">
        <v>24</v>
      </c>
      <c r="D380" s="22" t="s">
        <v>88</v>
      </c>
      <c r="E380" s="22" t="s">
        <v>154</v>
      </c>
      <c r="F380" s="22" t="s">
        <v>155</v>
      </c>
      <c r="G380" s="22" t="s">
        <v>26</v>
      </c>
      <c r="H380" s="22" t="s">
        <v>233</v>
      </c>
      <c r="I380" s="22" t="s">
        <v>62</v>
      </c>
      <c r="J380" s="22" t="s">
        <v>46</v>
      </c>
      <c r="K380" s="22" t="s">
        <v>42</v>
      </c>
      <c r="L380" s="21">
        <v>1</v>
      </c>
      <c r="M380" s="22" t="s">
        <v>1459</v>
      </c>
      <c r="N380" s="22" t="s">
        <v>1362</v>
      </c>
      <c r="O380" s="22" t="s">
        <v>1363</v>
      </c>
      <c r="P380" s="22"/>
      <c r="Q380" s="21">
        <v>1</v>
      </c>
      <c r="R380" s="21" t="s">
        <v>30</v>
      </c>
      <c r="S380" s="41" t="s">
        <v>271</v>
      </c>
      <c r="T380" s="24">
        <v>6694.85</v>
      </c>
      <c r="U380" s="24"/>
      <c r="V380" s="24"/>
      <c r="W380" s="24">
        <v>8994.4500000000007</v>
      </c>
      <c r="X380" s="24">
        <v>2299.6</v>
      </c>
      <c r="Y380" s="24">
        <v>6694.85</v>
      </c>
    </row>
    <row r="381" spans="1:25" x14ac:dyDescent="0.25">
      <c r="A381" s="21">
        <v>29</v>
      </c>
      <c r="B381" s="22" t="s">
        <v>1835</v>
      </c>
      <c r="C381" s="22" t="s">
        <v>24</v>
      </c>
      <c r="D381" s="22" t="s">
        <v>31</v>
      </c>
      <c r="E381" s="22" t="s">
        <v>57</v>
      </c>
      <c r="F381" s="22" t="s">
        <v>58</v>
      </c>
      <c r="G381" s="22" t="s">
        <v>26</v>
      </c>
      <c r="H381" s="22" t="s">
        <v>253</v>
      </c>
      <c r="I381" s="22" t="s">
        <v>34</v>
      </c>
      <c r="J381" s="22" t="s">
        <v>28</v>
      </c>
      <c r="K381" s="22" t="s">
        <v>29</v>
      </c>
      <c r="L381" s="21">
        <v>1</v>
      </c>
      <c r="M381" s="22" t="s">
        <v>1460</v>
      </c>
      <c r="N381" s="22" t="s">
        <v>967</v>
      </c>
      <c r="O381" s="22" t="s">
        <v>968</v>
      </c>
      <c r="P381" s="22"/>
      <c r="Q381" s="21">
        <v>1</v>
      </c>
      <c r="R381" s="21" t="s">
        <v>30</v>
      </c>
      <c r="S381" s="41" t="s">
        <v>226</v>
      </c>
      <c r="T381" s="24">
        <v>11986.140000000003</v>
      </c>
      <c r="U381" s="24"/>
      <c r="V381" s="24"/>
      <c r="W381" s="24">
        <v>16434.150000000001</v>
      </c>
      <c r="X381" s="24">
        <v>4448.0099999999993</v>
      </c>
      <c r="Y381" s="24">
        <v>11986.140000000003</v>
      </c>
    </row>
    <row r="382" spans="1:25" x14ac:dyDescent="0.25">
      <c r="A382" s="21">
        <v>30</v>
      </c>
      <c r="B382" s="22" t="s">
        <v>1835</v>
      </c>
      <c r="C382" s="22" t="s">
        <v>24</v>
      </c>
      <c r="D382" s="22" t="s">
        <v>31</v>
      </c>
      <c r="E382" s="22" t="s">
        <v>57</v>
      </c>
      <c r="F382" s="22" t="s">
        <v>58</v>
      </c>
      <c r="G382" s="22" t="s">
        <v>26</v>
      </c>
      <c r="H382" s="22" t="s">
        <v>233</v>
      </c>
      <c r="I382" s="22" t="s">
        <v>62</v>
      </c>
      <c r="J382" s="22" t="s">
        <v>46</v>
      </c>
      <c r="K382" s="22" t="s">
        <v>42</v>
      </c>
      <c r="L382" s="21">
        <v>1</v>
      </c>
      <c r="M382" s="22" t="s">
        <v>1461</v>
      </c>
      <c r="N382" s="22" t="s">
        <v>340</v>
      </c>
      <c r="O382" s="22" t="s">
        <v>341</v>
      </c>
      <c r="P382" s="22"/>
      <c r="Q382" s="21">
        <v>1</v>
      </c>
      <c r="R382" s="21" t="s">
        <v>30</v>
      </c>
      <c r="S382" s="41" t="s">
        <v>245</v>
      </c>
      <c r="T382" s="24">
        <v>5506.0700000000006</v>
      </c>
      <c r="U382" s="24"/>
      <c r="V382" s="24"/>
      <c r="W382" s="24">
        <v>8994.4500000000007</v>
      </c>
      <c r="X382" s="24">
        <v>3488.38</v>
      </c>
      <c r="Y382" s="24">
        <v>5506.0700000000006</v>
      </c>
    </row>
    <row r="383" spans="1:25" x14ac:dyDescent="0.25">
      <c r="A383" s="21">
        <v>31</v>
      </c>
      <c r="B383" s="22" t="s">
        <v>1835</v>
      </c>
      <c r="C383" s="22" t="s">
        <v>24</v>
      </c>
      <c r="D383" s="22" t="s">
        <v>31</v>
      </c>
      <c r="E383" s="22" t="s">
        <v>57</v>
      </c>
      <c r="F383" s="22" t="s">
        <v>58</v>
      </c>
      <c r="G383" s="22" t="s">
        <v>26</v>
      </c>
      <c r="H383" s="22" t="s">
        <v>233</v>
      </c>
      <c r="I383" s="22" t="s">
        <v>62</v>
      </c>
      <c r="J383" s="22" t="s">
        <v>46</v>
      </c>
      <c r="K383" s="22" t="s">
        <v>42</v>
      </c>
      <c r="L383" s="21">
        <v>1</v>
      </c>
      <c r="M383" s="22" t="s">
        <v>1462</v>
      </c>
      <c r="N383" s="22" t="s">
        <v>527</v>
      </c>
      <c r="O383" s="22" t="s">
        <v>528</v>
      </c>
      <c r="P383" s="22"/>
      <c r="Q383" s="21">
        <v>1</v>
      </c>
      <c r="R383" s="21" t="s">
        <v>30</v>
      </c>
      <c r="S383" s="41" t="s">
        <v>245</v>
      </c>
      <c r="T383" s="24">
        <v>5295.3400000000011</v>
      </c>
      <c r="U383" s="24"/>
      <c r="V383" s="24"/>
      <c r="W383" s="24">
        <v>8994.4500000000007</v>
      </c>
      <c r="X383" s="24">
        <v>3699.1099999999997</v>
      </c>
      <c r="Y383" s="24">
        <v>5295.3400000000011</v>
      </c>
    </row>
    <row r="384" spans="1:25" x14ac:dyDescent="0.25">
      <c r="A384" s="21">
        <v>32</v>
      </c>
      <c r="B384" s="22" t="s">
        <v>1835</v>
      </c>
      <c r="C384" s="22" t="s">
        <v>24</v>
      </c>
      <c r="D384" s="22" t="s">
        <v>31</v>
      </c>
      <c r="E384" s="22" t="s">
        <v>57</v>
      </c>
      <c r="F384" s="22" t="s">
        <v>58</v>
      </c>
      <c r="G384" s="22" t="s">
        <v>26</v>
      </c>
      <c r="H384" s="22" t="s">
        <v>233</v>
      </c>
      <c r="I384" s="22" t="s">
        <v>62</v>
      </c>
      <c r="J384" s="22" t="s">
        <v>46</v>
      </c>
      <c r="K384" s="22" t="s">
        <v>42</v>
      </c>
      <c r="L384" s="21">
        <v>1</v>
      </c>
      <c r="M384" s="22" t="s">
        <v>1463</v>
      </c>
      <c r="N384" s="22" t="s">
        <v>685</v>
      </c>
      <c r="O384" s="22" t="s">
        <v>686</v>
      </c>
      <c r="P384" s="22"/>
      <c r="Q384" s="21">
        <v>1</v>
      </c>
      <c r="R384" s="21" t="s">
        <v>30</v>
      </c>
      <c r="S384" s="41" t="s">
        <v>245</v>
      </c>
      <c r="T384" s="24">
        <v>8534.07</v>
      </c>
      <c r="U384" s="24"/>
      <c r="V384" s="24"/>
      <c r="W384" s="24">
        <v>13549.89</v>
      </c>
      <c r="X384" s="24">
        <v>5015.8199999999988</v>
      </c>
      <c r="Y384" s="24">
        <v>8534.07</v>
      </c>
    </row>
    <row r="385" spans="1:25" x14ac:dyDescent="0.25">
      <c r="A385" s="21">
        <v>33</v>
      </c>
      <c r="B385" s="22" t="s">
        <v>1835</v>
      </c>
      <c r="C385" s="22" t="s">
        <v>24</v>
      </c>
      <c r="D385" s="22" t="s">
        <v>31</v>
      </c>
      <c r="E385" s="22" t="s">
        <v>57</v>
      </c>
      <c r="F385" s="22" t="s">
        <v>58</v>
      </c>
      <c r="G385" s="22" t="s">
        <v>26</v>
      </c>
      <c r="H385" s="22" t="s">
        <v>233</v>
      </c>
      <c r="I385" s="22" t="s">
        <v>62</v>
      </c>
      <c r="J385" s="22" t="s">
        <v>46</v>
      </c>
      <c r="K385" s="22" t="s">
        <v>42</v>
      </c>
      <c r="L385" s="21">
        <v>1</v>
      </c>
      <c r="M385" s="22" t="s">
        <v>1464</v>
      </c>
      <c r="N385" s="22" t="s">
        <v>1130</v>
      </c>
      <c r="O385" s="22" t="s">
        <v>1131</v>
      </c>
      <c r="P385" s="22"/>
      <c r="Q385" s="21">
        <v>1</v>
      </c>
      <c r="R385" s="21" t="s">
        <v>30</v>
      </c>
      <c r="S385" s="41" t="s">
        <v>598</v>
      </c>
      <c r="T385" s="24">
        <v>6413.47</v>
      </c>
      <c r="U385" s="24"/>
      <c r="V385" s="24"/>
      <c r="W385" s="24">
        <v>8944.4500000000007</v>
      </c>
      <c r="X385" s="24">
        <v>2530.9800000000005</v>
      </c>
      <c r="Y385" s="24">
        <v>6413.47</v>
      </c>
    </row>
    <row r="386" spans="1:25" x14ac:dyDescent="0.25">
      <c r="A386" s="21">
        <v>34</v>
      </c>
      <c r="B386" s="22" t="s">
        <v>1835</v>
      </c>
      <c r="C386" s="22" t="s">
        <v>24</v>
      </c>
      <c r="D386" s="22" t="s">
        <v>31</v>
      </c>
      <c r="E386" s="22" t="s">
        <v>57</v>
      </c>
      <c r="F386" s="22" t="s">
        <v>58</v>
      </c>
      <c r="G386" s="22" t="s">
        <v>26</v>
      </c>
      <c r="H386" s="22" t="s">
        <v>233</v>
      </c>
      <c r="I386" s="22" t="s">
        <v>62</v>
      </c>
      <c r="J386" s="22" t="s">
        <v>46</v>
      </c>
      <c r="K386" s="22" t="s">
        <v>42</v>
      </c>
      <c r="L386" s="21">
        <v>1</v>
      </c>
      <c r="M386" s="22" t="s">
        <v>1465</v>
      </c>
      <c r="N386" s="22" t="s">
        <v>1282</v>
      </c>
      <c r="O386" s="22" t="s">
        <v>1283</v>
      </c>
      <c r="P386" s="22"/>
      <c r="Q386" s="21">
        <v>1</v>
      </c>
      <c r="R386" s="21" t="s">
        <v>30</v>
      </c>
      <c r="S386" s="41">
        <v>39630</v>
      </c>
      <c r="T386" s="24">
        <v>5215.5200000000004</v>
      </c>
      <c r="U386" s="24"/>
      <c r="V386" s="24"/>
      <c r="W386" s="24">
        <v>8994.4500000000007</v>
      </c>
      <c r="X386" s="24">
        <v>3778.93</v>
      </c>
      <c r="Y386" s="24">
        <v>5215.5200000000004</v>
      </c>
    </row>
    <row r="387" spans="1:25" x14ac:dyDescent="0.25">
      <c r="A387" s="21">
        <v>35</v>
      </c>
      <c r="B387" s="22" t="s">
        <v>1835</v>
      </c>
      <c r="C387" s="22" t="s">
        <v>24</v>
      </c>
      <c r="D387" s="22" t="s">
        <v>31</v>
      </c>
      <c r="E387" s="22" t="s">
        <v>135</v>
      </c>
      <c r="F387" s="22" t="s">
        <v>136</v>
      </c>
      <c r="G387" s="22" t="s">
        <v>26</v>
      </c>
      <c r="H387" s="22" t="s">
        <v>233</v>
      </c>
      <c r="I387" s="22" t="s">
        <v>62</v>
      </c>
      <c r="J387" s="22" t="s">
        <v>46</v>
      </c>
      <c r="K387" s="22" t="s">
        <v>42</v>
      </c>
      <c r="L387" s="21">
        <v>1</v>
      </c>
      <c r="M387" s="22" t="s">
        <v>1466</v>
      </c>
      <c r="N387" s="22" t="s">
        <v>503</v>
      </c>
      <c r="O387" s="22" t="s">
        <v>504</v>
      </c>
      <c r="P387" s="22"/>
      <c r="Q387" s="21">
        <v>1</v>
      </c>
      <c r="R387" s="21" t="s">
        <v>30</v>
      </c>
      <c r="S387" s="41" t="s">
        <v>245</v>
      </c>
      <c r="T387" s="24">
        <v>8557.7099999999991</v>
      </c>
      <c r="U387" s="24"/>
      <c r="V387" s="24"/>
      <c r="W387" s="24">
        <v>13549.880000000001</v>
      </c>
      <c r="X387" s="24">
        <v>4992.1700000000028</v>
      </c>
      <c r="Y387" s="24">
        <v>8557.7099999999991</v>
      </c>
    </row>
    <row r="388" spans="1:25" x14ac:dyDescent="0.25">
      <c r="A388" s="21">
        <v>36</v>
      </c>
      <c r="B388" s="22" t="s">
        <v>1835</v>
      </c>
      <c r="C388" s="22" t="s">
        <v>24</v>
      </c>
      <c r="D388" s="22" t="s">
        <v>31</v>
      </c>
      <c r="E388" s="22" t="s">
        <v>135</v>
      </c>
      <c r="F388" s="22" t="s">
        <v>136</v>
      </c>
      <c r="G388" s="22" t="s">
        <v>26</v>
      </c>
      <c r="H388" s="22" t="s">
        <v>233</v>
      </c>
      <c r="I388" s="22" t="s">
        <v>62</v>
      </c>
      <c r="J388" s="22" t="s">
        <v>46</v>
      </c>
      <c r="K388" s="22" t="s">
        <v>42</v>
      </c>
      <c r="L388" s="21">
        <v>1</v>
      </c>
      <c r="M388" s="22" t="s">
        <v>1467</v>
      </c>
      <c r="N388" s="22" t="s">
        <v>548</v>
      </c>
      <c r="O388" s="22" t="s">
        <v>549</v>
      </c>
      <c r="P388" s="22"/>
      <c r="Q388" s="21">
        <v>1</v>
      </c>
      <c r="R388" s="21" t="s">
        <v>30</v>
      </c>
      <c r="S388" s="41" t="s">
        <v>245</v>
      </c>
      <c r="T388" s="24">
        <v>5740.92</v>
      </c>
      <c r="U388" s="24"/>
      <c r="V388" s="24"/>
      <c r="W388" s="24">
        <v>8994.4500000000007</v>
      </c>
      <c r="X388" s="24">
        <v>3253.53</v>
      </c>
      <c r="Y388" s="24">
        <v>5740.92</v>
      </c>
    </row>
    <row r="389" spans="1:25" x14ac:dyDescent="0.25">
      <c r="A389" s="21">
        <v>37</v>
      </c>
      <c r="B389" s="22" t="s">
        <v>1835</v>
      </c>
      <c r="C389" s="22" t="s">
        <v>24</v>
      </c>
      <c r="D389" s="22" t="s">
        <v>31</v>
      </c>
      <c r="E389" s="22" t="s">
        <v>135</v>
      </c>
      <c r="F389" s="22" t="s">
        <v>136</v>
      </c>
      <c r="G389" s="22" t="s">
        <v>26</v>
      </c>
      <c r="H389" s="22" t="s">
        <v>233</v>
      </c>
      <c r="I389" s="22" t="s">
        <v>62</v>
      </c>
      <c r="J389" s="22" t="s">
        <v>46</v>
      </c>
      <c r="K389" s="22" t="s">
        <v>42</v>
      </c>
      <c r="L389" s="21">
        <v>1</v>
      </c>
      <c r="M389" s="22" t="s">
        <v>1468</v>
      </c>
      <c r="N389" s="22" t="s">
        <v>622</v>
      </c>
      <c r="O389" s="22" t="s">
        <v>623</v>
      </c>
      <c r="P389" s="22"/>
      <c r="Q389" s="21">
        <v>1</v>
      </c>
      <c r="R389" s="21" t="s">
        <v>30</v>
      </c>
      <c r="S389" s="41" t="s">
        <v>245</v>
      </c>
      <c r="T389" s="24">
        <v>11166.849999999999</v>
      </c>
      <c r="U389" s="24"/>
      <c r="V389" s="24"/>
      <c r="W389" s="24">
        <v>15425.650000000001</v>
      </c>
      <c r="X389" s="24">
        <v>4258.800000000002</v>
      </c>
      <c r="Y389" s="24">
        <v>11166.849999999999</v>
      </c>
    </row>
    <row r="390" spans="1:25" x14ac:dyDescent="0.25">
      <c r="A390" s="21">
        <v>38</v>
      </c>
      <c r="B390" s="22" t="s">
        <v>1835</v>
      </c>
      <c r="C390" s="22" t="s">
        <v>24</v>
      </c>
      <c r="D390" s="22" t="s">
        <v>31</v>
      </c>
      <c r="E390" s="22" t="s">
        <v>135</v>
      </c>
      <c r="F390" s="22" t="s">
        <v>136</v>
      </c>
      <c r="G390" s="22" t="s">
        <v>26</v>
      </c>
      <c r="H390" s="22" t="s">
        <v>233</v>
      </c>
      <c r="I390" s="22" t="s">
        <v>62</v>
      </c>
      <c r="J390" s="22" t="s">
        <v>46</v>
      </c>
      <c r="K390" s="22" t="s">
        <v>42</v>
      </c>
      <c r="L390" s="21">
        <v>1</v>
      </c>
      <c r="M390" s="22" t="s">
        <v>1469</v>
      </c>
      <c r="N390" s="22" t="s">
        <v>749</v>
      </c>
      <c r="O390" s="22" t="s">
        <v>750</v>
      </c>
      <c r="P390" s="22"/>
      <c r="Q390" s="21">
        <v>1</v>
      </c>
      <c r="R390" s="21" t="s">
        <v>30</v>
      </c>
      <c r="S390" s="41" t="s">
        <v>245</v>
      </c>
      <c r="T390" s="24">
        <v>3275.0800000000008</v>
      </c>
      <c r="U390" s="24"/>
      <c r="V390" s="24"/>
      <c r="W390" s="24">
        <v>8994.4500000000007</v>
      </c>
      <c r="X390" s="24">
        <v>5719.37</v>
      </c>
      <c r="Y390" s="24">
        <v>3275.0800000000008</v>
      </c>
    </row>
    <row r="391" spans="1:25" x14ac:dyDescent="0.25">
      <c r="A391" s="21">
        <v>39</v>
      </c>
      <c r="B391" s="22" t="s">
        <v>1835</v>
      </c>
      <c r="C391" s="22" t="s">
        <v>24</v>
      </c>
      <c r="D391" s="22" t="s">
        <v>31</v>
      </c>
      <c r="E391" s="22" t="s">
        <v>135</v>
      </c>
      <c r="F391" s="22" t="s">
        <v>136</v>
      </c>
      <c r="G391" s="22" t="s">
        <v>26</v>
      </c>
      <c r="H391" s="22" t="s">
        <v>233</v>
      </c>
      <c r="I391" s="22" t="s">
        <v>62</v>
      </c>
      <c r="J391" s="22" t="s">
        <v>46</v>
      </c>
      <c r="K391" s="22" t="s">
        <v>42</v>
      </c>
      <c r="L391" s="21">
        <v>1</v>
      </c>
      <c r="M391" s="22" t="s">
        <v>1470</v>
      </c>
      <c r="N391" s="22" t="s">
        <v>992</v>
      </c>
      <c r="O391" s="22" t="s">
        <v>993</v>
      </c>
      <c r="P391" s="22"/>
      <c r="Q391" s="21">
        <v>1</v>
      </c>
      <c r="R391" s="21" t="s">
        <v>30</v>
      </c>
      <c r="S391" s="41" t="s">
        <v>560</v>
      </c>
      <c r="T391" s="24">
        <v>2349.9900000000007</v>
      </c>
      <c r="U391" s="24"/>
      <c r="V391" s="24"/>
      <c r="W391" s="24">
        <v>8944.4500000000007</v>
      </c>
      <c r="X391" s="24">
        <v>6594.46</v>
      </c>
      <c r="Y391" s="24">
        <v>2349.9900000000007</v>
      </c>
    </row>
    <row r="392" spans="1:25" x14ac:dyDescent="0.25">
      <c r="A392" s="21">
        <v>40</v>
      </c>
      <c r="B392" s="22" t="s">
        <v>1835</v>
      </c>
      <c r="C392" s="22" t="s">
        <v>24</v>
      </c>
      <c r="D392" s="22" t="s">
        <v>31</v>
      </c>
      <c r="E392" s="22" t="s">
        <v>135</v>
      </c>
      <c r="F392" s="22" t="s">
        <v>136</v>
      </c>
      <c r="G392" s="22" t="s">
        <v>26</v>
      </c>
      <c r="H392" s="22" t="s">
        <v>233</v>
      </c>
      <c r="I392" s="22" t="s">
        <v>62</v>
      </c>
      <c r="J392" s="22" t="s">
        <v>46</v>
      </c>
      <c r="K392" s="22" t="s">
        <v>42</v>
      </c>
      <c r="L392" s="21">
        <v>1</v>
      </c>
      <c r="M392" s="22" t="s">
        <v>1471</v>
      </c>
      <c r="N392" s="22" t="s">
        <v>1175</v>
      </c>
      <c r="O392" s="22" t="s">
        <v>1176</v>
      </c>
      <c r="P392" s="22"/>
      <c r="Q392" s="21">
        <v>1</v>
      </c>
      <c r="R392" s="21" t="s">
        <v>30</v>
      </c>
      <c r="S392" s="41" t="s">
        <v>245</v>
      </c>
      <c r="T392" s="24">
        <v>9205.27</v>
      </c>
      <c r="U392" s="24"/>
      <c r="V392" s="24"/>
      <c r="W392" s="24">
        <v>15425.650000000001</v>
      </c>
      <c r="X392" s="24">
        <v>6220.38</v>
      </c>
      <c r="Y392" s="24">
        <v>9205.27</v>
      </c>
    </row>
    <row r="393" spans="1:25" x14ac:dyDescent="0.25">
      <c r="A393" s="21">
        <v>41</v>
      </c>
      <c r="B393" s="22" t="s">
        <v>1835</v>
      </c>
      <c r="C393" s="22" t="s">
        <v>24</v>
      </c>
      <c r="D393" s="22" t="s">
        <v>31</v>
      </c>
      <c r="E393" s="22" t="s">
        <v>135</v>
      </c>
      <c r="F393" s="22" t="s">
        <v>136</v>
      </c>
      <c r="G393" s="22" t="s">
        <v>26</v>
      </c>
      <c r="H393" s="22" t="s">
        <v>233</v>
      </c>
      <c r="I393" s="22" t="s">
        <v>62</v>
      </c>
      <c r="J393" s="22" t="s">
        <v>46</v>
      </c>
      <c r="K393" s="22" t="s">
        <v>42</v>
      </c>
      <c r="L393" s="21">
        <v>1</v>
      </c>
      <c r="M393" s="22" t="s">
        <v>1472</v>
      </c>
      <c r="N393" s="22" t="s">
        <v>1343</v>
      </c>
      <c r="O393" s="22" t="s">
        <v>1344</v>
      </c>
      <c r="P393" s="22"/>
      <c r="Q393" s="21">
        <v>1</v>
      </c>
      <c r="R393" s="21" t="s">
        <v>30</v>
      </c>
      <c r="S393" s="41" t="s">
        <v>245</v>
      </c>
      <c r="T393" s="24">
        <v>8545.43</v>
      </c>
      <c r="U393" s="24"/>
      <c r="V393" s="24"/>
      <c r="W393" s="24">
        <v>13549.880000000001</v>
      </c>
      <c r="X393" s="24">
        <v>5004.45</v>
      </c>
      <c r="Y393" s="24">
        <v>8545.43</v>
      </c>
    </row>
    <row r="394" spans="1:25" x14ac:dyDescent="0.25">
      <c r="A394" s="21">
        <v>42</v>
      </c>
      <c r="B394" s="22" t="s">
        <v>1835</v>
      </c>
      <c r="C394" s="22" t="s">
        <v>24</v>
      </c>
      <c r="D394" s="22" t="s">
        <v>31</v>
      </c>
      <c r="E394" s="22" t="s">
        <v>135</v>
      </c>
      <c r="F394" s="22" t="s">
        <v>136</v>
      </c>
      <c r="G394" s="22" t="s">
        <v>26</v>
      </c>
      <c r="H394" s="22" t="s">
        <v>233</v>
      </c>
      <c r="I394" s="22" t="s">
        <v>62</v>
      </c>
      <c r="J394" s="22" t="s">
        <v>46</v>
      </c>
      <c r="K394" s="22" t="s">
        <v>42</v>
      </c>
      <c r="L394" s="21">
        <v>1</v>
      </c>
      <c r="M394" s="22" t="s">
        <v>1473</v>
      </c>
      <c r="N394" s="22" t="s">
        <v>1374</v>
      </c>
      <c r="O394" s="22" t="s">
        <v>1375</v>
      </c>
      <c r="P394" s="22"/>
      <c r="Q394" s="21">
        <v>1</v>
      </c>
      <c r="R394" s="21" t="s">
        <v>30</v>
      </c>
      <c r="S394" s="41" t="s">
        <v>245</v>
      </c>
      <c r="T394" s="24">
        <v>2318.4600000000009</v>
      </c>
      <c r="U394" s="24"/>
      <c r="V394" s="24"/>
      <c r="W394" s="24">
        <v>8994.4500000000007</v>
      </c>
      <c r="X394" s="24">
        <v>6675.99</v>
      </c>
      <c r="Y394" s="24">
        <v>2318.4600000000009</v>
      </c>
    </row>
    <row r="395" spans="1:25" x14ac:dyDescent="0.25">
      <c r="A395" s="21">
        <v>43</v>
      </c>
      <c r="B395" s="22" t="s">
        <v>1835</v>
      </c>
      <c r="C395" s="22" t="s">
        <v>24</v>
      </c>
      <c r="D395" s="22" t="s">
        <v>31</v>
      </c>
      <c r="E395" s="22" t="s">
        <v>135</v>
      </c>
      <c r="F395" s="22" t="s">
        <v>136</v>
      </c>
      <c r="G395" s="22" t="s">
        <v>26</v>
      </c>
      <c r="H395" s="22" t="s">
        <v>233</v>
      </c>
      <c r="I395" s="22" t="s">
        <v>62</v>
      </c>
      <c r="J395" s="22" t="s">
        <v>46</v>
      </c>
      <c r="K395" s="22" t="s">
        <v>42</v>
      </c>
      <c r="L395" s="21">
        <v>1</v>
      </c>
      <c r="M395" s="22" t="s">
        <v>1474</v>
      </c>
      <c r="N395" s="22" t="s">
        <v>1411</v>
      </c>
      <c r="O395" s="22" t="s">
        <v>1412</v>
      </c>
      <c r="P395" s="22"/>
      <c r="Q395" s="21">
        <v>1</v>
      </c>
      <c r="R395" s="21" t="s">
        <v>30</v>
      </c>
      <c r="S395" s="41" t="s">
        <v>1413</v>
      </c>
      <c r="T395" s="24">
        <v>4752.0800000000008</v>
      </c>
      <c r="U395" s="24"/>
      <c r="V395" s="24"/>
      <c r="W395" s="24">
        <v>8944.4500000000007</v>
      </c>
      <c r="X395" s="24">
        <v>4192.37</v>
      </c>
      <c r="Y395" s="24">
        <v>4752.0800000000008</v>
      </c>
    </row>
    <row r="396" spans="1:25" x14ac:dyDescent="0.25">
      <c r="A396" s="21">
        <v>44</v>
      </c>
      <c r="B396" s="22" t="s">
        <v>1835</v>
      </c>
      <c r="C396" s="22" t="s">
        <v>24</v>
      </c>
      <c r="D396" s="22" t="s">
        <v>38</v>
      </c>
      <c r="E396" s="22" t="s">
        <v>196</v>
      </c>
      <c r="F396" s="22" t="s">
        <v>197</v>
      </c>
      <c r="G396" s="22" t="s">
        <v>26</v>
      </c>
      <c r="H396" s="22" t="s">
        <v>233</v>
      </c>
      <c r="I396" s="22" t="s">
        <v>62</v>
      </c>
      <c r="J396" s="22" t="s">
        <v>46</v>
      </c>
      <c r="K396" s="22" t="s">
        <v>42</v>
      </c>
      <c r="L396" s="21">
        <v>1</v>
      </c>
      <c r="M396" s="22" t="s">
        <v>1475</v>
      </c>
      <c r="N396" s="22" t="s">
        <v>651</v>
      </c>
      <c r="O396" s="22" t="s">
        <v>652</v>
      </c>
      <c r="P396" s="22"/>
      <c r="Q396" s="21">
        <v>1</v>
      </c>
      <c r="R396" s="21" t="s">
        <v>30</v>
      </c>
      <c r="S396" s="41" t="s">
        <v>245</v>
      </c>
      <c r="T396" s="24">
        <v>4786.3100000000004</v>
      </c>
      <c r="U396" s="24"/>
      <c r="V396" s="24"/>
      <c r="W396" s="24">
        <v>8994.4500000000007</v>
      </c>
      <c r="X396" s="24">
        <v>4208.1400000000003</v>
      </c>
      <c r="Y396" s="24">
        <v>4786.3100000000004</v>
      </c>
    </row>
    <row r="397" spans="1:25" x14ac:dyDescent="0.25">
      <c r="A397" s="21">
        <v>45</v>
      </c>
      <c r="B397" s="22" t="s">
        <v>1835</v>
      </c>
      <c r="C397" s="22" t="s">
        <v>24</v>
      </c>
      <c r="D397" s="22" t="s">
        <v>38</v>
      </c>
      <c r="E397" s="22" t="s">
        <v>196</v>
      </c>
      <c r="F397" s="22" t="s">
        <v>197</v>
      </c>
      <c r="G397" s="22" t="s">
        <v>26</v>
      </c>
      <c r="H397" s="22" t="s">
        <v>233</v>
      </c>
      <c r="I397" s="22" t="s">
        <v>62</v>
      </c>
      <c r="J397" s="22" t="s">
        <v>46</v>
      </c>
      <c r="K397" s="22" t="s">
        <v>42</v>
      </c>
      <c r="L397" s="21">
        <v>1</v>
      </c>
      <c r="M397" s="22" t="s">
        <v>1476</v>
      </c>
      <c r="N397" s="22" t="s">
        <v>661</v>
      </c>
      <c r="O397" s="22" t="s">
        <v>662</v>
      </c>
      <c r="P397" s="22"/>
      <c r="Q397" s="21">
        <v>1</v>
      </c>
      <c r="R397" s="21" t="s">
        <v>30</v>
      </c>
      <c r="S397" s="41" t="s">
        <v>245</v>
      </c>
      <c r="T397" s="24">
        <v>10769.66</v>
      </c>
      <c r="U397" s="24"/>
      <c r="V397" s="24"/>
      <c r="W397" s="24">
        <v>14353.78</v>
      </c>
      <c r="X397" s="24">
        <v>3584.1200000000008</v>
      </c>
      <c r="Y397" s="24">
        <v>10769.66</v>
      </c>
    </row>
    <row r="398" spans="1:25" x14ac:dyDescent="0.25">
      <c r="A398" s="21">
        <v>46</v>
      </c>
      <c r="B398" s="22" t="s">
        <v>1835</v>
      </c>
      <c r="C398" s="22" t="s">
        <v>24</v>
      </c>
      <c r="D398" s="22" t="s">
        <v>31</v>
      </c>
      <c r="E398" s="22" t="s">
        <v>200</v>
      </c>
      <c r="F398" s="22" t="s">
        <v>201</v>
      </c>
      <c r="G398" s="22" t="s">
        <v>26</v>
      </c>
      <c r="H398" s="22" t="s">
        <v>233</v>
      </c>
      <c r="I398" s="22" t="s">
        <v>62</v>
      </c>
      <c r="J398" s="22" t="s">
        <v>46</v>
      </c>
      <c r="K398" s="22" t="s">
        <v>42</v>
      </c>
      <c r="L398" s="21">
        <v>1</v>
      </c>
      <c r="M398" s="22" t="s">
        <v>1477</v>
      </c>
      <c r="N398" s="22" t="s">
        <v>507</v>
      </c>
      <c r="O398" s="22" t="s">
        <v>508</v>
      </c>
      <c r="P398" s="22"/>
      <c r="Q398" s="21">
        <v>1</v>
      </c>
      <c r="R398" s="21" t="s">
        <v>30</v>
      </c>
      <c r="S398" s="41" t="s">
        <v>245</v>
      </c>
      <c r="T398" s="24">
        <v>9237.43</v>
      </c>
      <c r="U398" s="24"/>
      <c r="V398" s="24"/>
      <c r="W398" s="24">
        <v>14085.82</v>
      </c>
      <c r="X398" s="24">
        <v>4848.3900000000003</v>
      </c>
      <c r="Y398" s="24">
        <v>9237.43</v>
      </c>
    </row>
    <row r="399" spans="1:25" x14ac:dyDescent="0.25">
      <c r="A399" s="21">
        <v>47</v>
      </c>
      <c r="B399" s="22" t="s">
        <v>1835</v>
      </c>
      <c r="C399" s="22" t="s">
        <v>24</v>
      </c>
      <c r="D399" s="22" t="s">
        <v>31</v>
      </c>
      <c r="E399" s="22" t="s">
        <v>200</v>
      </c>
      <c r="F399" s="22" t="s">
        <v>201</v>
      </c>
      <c r="G399" s="22" t="s">
        <v>26</v>
      </c>
      <c r="H399" s="22" t="s">
        <v>233</v>
      </c>
      <c r="I399" s="22" t="s">
        <v>62</v>
      </c>
      <c r="J399" s="22" t="s">
        <v>46</v>
      </c>
      <c r="K399" s="22" t="s">
        <v>42</v>
      </c>
      <c r="L399" s="21">
        <v>1</v>
      </c>
      <c r="M399" s="22" t="s">
        <v>1478</v>
      </c>
      <c r="N399" s="22" t="s">
        <v>734</v>
      </c>
      <c r="O399" s="22" t="s">
        <v>735</v>
      </c>
      <c r="P399" s="22"/>
      <c r="Q399" s="21">
        <v>1</v>
      </c>
      <c r="R399" s="21" t="s">
        <v>30</v>
      </c>
      <c r="S399" s="41" t="s">
        <v>245</v>
      </c>
      <c r="T399" s="24">
        <v>9122.39</v>
      </c>
      <c r="U399" s="24"/>
      <c r="V399" s="24"/>
      <c r="W399" s="24">
        <v>14085.82</v>
      </c>
      <c r="X399" s="24">
        <v>4963.43</v>
      </c>
      <c r="Y399" s="24">
        <v>9122.39</v>
      </c>
    </row>
    <row r="400" spans="1:25" x14ac:dyDescent="0.25">
      <c r="A400" s="21">
        <v>48</v>
      </c>
      <c r="B400" s="22" t="s">
        <v>1835</v>
      </c>
      <c r="C400" s="22" t="s">
        <v>24</v>
      </c>
      <c r="D400" s="22" t="s">
        <v>31</v>
      </c>
      <c r="E400" s="22" t="s">
        <v>200</v>
      </c>
      <c r="F400" s="22" t="s">
        <v>201</v>
      </c>
      <c r="G400" s="22" t="s">
        <v>26</v>
      </c>
      <c r="H400" s="22" t="s">
        <v>233</v>
      </c>
      <c r="I400" s="22" t="s">
        <v>62</v>
      </c>
      <c r="J400" s="22" t="s">
        <v>46</v>
      </c>
      <c r="K400" s="22" t="s">
        <v>42</v>
      </c>
      <c r="L400" s="21">
        <v>1</v>
      </c>
      <c r="M400" s="22" t="s">
        <v>1479</v>
      </c>
      <c r="N400" s="22" t="s">
        <v>1184</v>
      </c>
      <c r="O400" s="22" t="s">
        <v>1185</v>
      </c>
      <c r="P400" s="22"/>
      <c r="Q400" s="21">
        <v>1</v>
      </c>
      <c r="R400" s="21" t="s">
        <v>30</v>
      </c>
      <c r="S400" s="41" t="s">
        <v>245</v>
      </c>
      <c r="T400" s="24">
        <v>10565.69</v>
      </c>
      <c r="U400" s="24"/>
      <c r="V400" s="24"/>
      <c r="W400" s="24">
        <v>14085.82</v>
      </c>
      <c r="X400" s="24">
        <v>3520.1299999999992</v>
      </c>
      <c r="Y400" s="24">
        <v>10565.69</v>
      </c>
    </row>
    <row r="401" spans="1:25" x14ac:dyDescent="0.25">
      <c r="A401" s="21">
        <v>49</v>
      </c>
      <c r="B401" s="22" t="s">
        <v>1835</v>
      </c>
      <c r="C401" s="22" t="s">
        <v>24</v>
      </c>
      <c r="D401" s="22" t="s">
        <v>31</v>
      </c>
      <c r="E401" s="22" t="s">
        <v>200</v>
      </c>
      <c r="F401" s="22" t="s">
        <v>201</v>
      </c>
      <c r="G401" s="22" t="s">
        <v>26</v>
      </c>
      <c r="H401" s="22" t="s">
        <v>233</v>
      </c>
      <c r="I401" s="22" t="s">
        <v>62</v>
      </c>
      <c r="J401" s="22" t="s">
        <v>46</v>
      </c>
      <c r="K401" s="22" t="s">
        <v>42</v>
      </c>
      <c r="L401" s="21">
        <v>1</v>
      </c>
      <c r="M401" s="22" t="s">
        <v>1480</v>
      </c>
      <c r="N401" s="22" t="s">
        <v>1285</v>
      </c>
      <c r="O401" s="22" t="s">
        <v>1286</v>
      </c>
      <c r="P401" s="22"/>
      <c r="Q401" s="21">
        <v>1</v>
      </c>
      <c r="R401" s="21" t="s">
        <v>30</v>
      </c>
      <c r="S401" s="41" t="s">
        <v>257</v>
      </c>
      <c r="T401" s="24">
        <v>9164.68</v>
      </c>
      <c r="U401" s="24"/>
      <c r="V401" s="24"/>
      <c r="W401" s="24">
        <v>13817.850000000002</v>
      </c>
      <c r="X401" s="24">
        <v>4653.1700000000019</v>
      </c>
      <c r="Y401" s="24">
        <v>9164.68</v>
      </c>
    </row>
    <row r="402" spans="1:25" x14ac:dyDescent="0.25">
      <c r="A402" s="21">
        <v>50</v>
      </c>
      <c r="B402" s="22" t="s">
        <v>1835</v>
      </c>
      <c r="C402" s="22" t="s">
        <v>24</v>
      </c>
      <c r="D402" s="22" t="s">
        <v>67</v>
      </c>
      <c r="E402" s="22" t="s">
        <v>188</v>
      </c>
      <c r="F402" s="22" t="s">
        <v>189</v>
      </c>
      <c r="G402" s="22" t="s">
        <v>26</v>
      </c>
      <c r="H402" s="22" t="s">
        <v>233</v>
      </c>
      <c r="I402" s="22" t="s">
        <v>62</v>
      </c>
      <c r="J402" s="22" t="s">
        <v>46</v>
      </c>
      <c r="K402" s="22" t="s">
        <v>42</v>
      </c>
      <c r="L402" s="21">
        <v>1</v>
      </c>
      <c r="M402" s="22" t="s">
        <v>1481</v>
      </c>
      <c r="N402" s="22" t="s">
        <v>311</v>
      </c>
      <c r="O402" s="22" t="s">
        <v>312</v>
      </c>
      <c r="P402" s="22"/>
      <c r="Q402" s="21">
        <v>1</v>
      </c>
      <c r="R402" s="21" t="s">
        <v>30</v>
      </c>
      <c r="S402" s="41" t="s">
        <v>245</v>
      </c>
      <c r="T402" s="24">
        <v>6944.7099999999991</v>
      </c>
      <c r="U402" s="24"/>
      <c r="V402" s="24"/>
      <c r="W402" s="24">
        <v>14085.82</v>
      </c>
      <c r="X402" s="24">
        <v>7141.1100000000006</v>
      </c>
      <c r="Y402" s="24">
        <v>6944.7099999999991</v>
      </c>
    </row>
    <row r="403" spans="1:25" x14ac:dyDescent="0.25">
      <c r="A403" s="21">
        <v>51</v>
      </c>
      <c r="B403" s="22" t="s">
        <v>1835</v>
      </c>
      <c r="C403" s="22" t="s">
        <v>24</v>
      </c>
      <c r="D403" s="22" t="s">
        <v>67</v>
      </c>
      <c r="E403" s="22" t="s">
        <v>188</v>
      </c>
      <c r="F403" s="22" t="s">
        <v>189</v>
      </c>
      <c r="G403" s="22" t="s">
        <v>26</v>
      </c>
      <c r="H403" s="22" t="s">
        <v>233</v>
      </c>
      <c r="I403" s="22" t="s">
        <v>62</v>
      </c>
      <c r="J403" s="22" t="s">
        <v>46</v>
      </c>
      <c r="K403" s="22" t="s">
        <v>42</v>
      </c>
      <c r="L403" s="21">
        <v>1</v>
      </c>
      <c r="M403" s="22" t="s">
        <v>1482</v>
      </c>
      <c r="N403" s="22" t="s">
        <v>565</v>
      </c>
      <c r="O403" s="22" t="s">
        <v>566</v>
      </c>
      <c r="P403" s="22"/>
      <c r="Q403" s="21">
        <v>1</v>
      </c>
      <c r="R403" s="21" t="s">
        <v>30</v>
      </c>
      <c r="S403" s="41" t="s">
        <v>245</v>
      </c>
      <c r="T403" s="24">
        <v>5430.6100000000006</v>
      </c>
      <c r="U403" s="24"/>
      <c r="V403" s="24"/>
      <c r="W403" s="24">
        <v>8994.4500000000007</v>
      </c>
      <c r="X403" s="24">
        <v>3563.8399999999997</v>
      </c>
      <c r="Y403" s="24">
        <v>5430.6100000000006</v>
      </c>
    </row>
    <row r="404" spans="1:25" x14ac:dyDescent="0.25">
      <c r="A404" s="21">
        <v>52</v>
      </c>
      <c r="B404" s="22" t="s">
        <v>1835</v>
      </c>
      <c r="C404" s="22" t="s">
        <v>24</v>
      </c>
      <c r="D404" s="22" t="s">
        <v>67</v>
      </c>
      <c r="E404" s="22" t="s">
        <v>188</v>
      </c>
      <c r="F404" s="22" t="s">
        <v>189</v>
      </c>
      <c r="G404" s="22" t="s">
        <v>26</v>
      </c>
      <c r="H404" s="22" t="s">
        <v>233</v>
      </c>
      <c r="I404" s="22" t="s">
        <v>62</v>
      </c>
      <c r="J404" s="22" t="s">
        <v>46</v>
      </c>
      <c r="K404" s="22" t="s">
        <v>42</v>
      </c>
      <c r="L404" s="21">
        <v>1</v>
      </c>
      <c r="M404" s="22" t="s">
        <v>1483</v>
      </c>
      <c r="N404" s="22" t="s">
        <v>609</v>
      </c>
      <c r="O404" s="22" t="s">
        <v>610</v>
      </c>
      <c r="P404" s="22"/>
      <c r="Q404" s="21">
        <v>1</v>
      </c>
      <c r="R404" s="21" t="s">
        <v>30</v>
      </c>
      <c r="S404" s="41" t="s">
        <v>245</v>
      </c>
      <c r="T404" s="24">
        <v>8499.7800000000007</v>
      </c>
      <c r="U404" s="24"/>
      <c r="V404" s="24"/>
      <c r="W404" s="24">
        <v>11942.080000000002</v>
      </c>
      <c r="X404" s="24">
        <v>3442.3000000000006</v>
      </c>
      <c r="Y404" s="24">
        <v>8499.7800000000007</v>
      </c>
    </row>
    <row r="405" spans="1:25" x14ac:dyDescent="0.25">
      <c r="A405" s="21">
        <v>53</v>
      </c>
      <c r="B405" s="22" t="s">
        <v>1835</v>
      </c>
      <c r="C405" s="22" t="s">
        <v>24</v>
      </c>
      <c r="D405" s="22" t="s">
        <v>67</v>
      </c>
      <c r="E405" s="22" t="s">
        <v>188</v>
      </c>
      <c r="F405" s="22" t="s">
        <v>189</v>
      </c>
      <c r="G405" s="22" t="s">
        <v>26</v>
      </c>
      <c r="H405" s="22" t="s">
        <v>233</v>
      </c>
      <c r="I405" s="22" t="s">
        <v>62</v>
      </c>
      <c r="J405" s="22" t="s">
        <v>46</v>
      </c>
      <c r="K405" s="22" t="s">
        <v>42</v>
      </c>
      <c r="L405" s="21">
        <v>1</v>
      </c>
      <c r="M405" s="22" t="s">
        <v>1484</v>
      </c>
      <c r="N405" s="22" t="s">
        <v>715</v>
      </c>
      <c r="O405" s="22" t="s">
        <v>716</v>
      </c>
      <c r="P405" s="22"/>
      <c r="Q405" s="21">
        <v>1</v>
      </c>
      <c r="R405" s="21" t="s">
        <v>30</v>
      </c>
      <c r="S405" s="41" t="s">
        <v>245</v>
      </c>
      <c r="T405" s="24">
        <v>8401.2200000000012</v>
      </c>
      <c r="U405" s="24"/>
      <c r="V405" s="24"/>
      <c r="W405" s="24">
        <v>12745.98</v>
      </c>
      <c r="X405" s="24">
        <v>4344.7599999999993</v>
      </c>
      <c r="Y405" s="24">
        <v>8401.2200000000012</v>
      </c>
    </row>
    <row r="406" spans="1:25" x14ac:dyDescent="0.25">
      <c r="A406" s="21">
        <v>54</v>
      </c>
      <c r="B406" s="22" t="s">
        <v>1835</v>
      </c>
      <c r="C406" s="22" t="s">
        <v>24</v>
      </c>
      <c r="D406" s="22" t="s">
        <v>76</v>
      </c>
      <c r="E406" s="22" t="s">
        <v>208</v>
      </c>
      <c r="F406" s="22" t="s">
        <v>209</v>
      </c>
      <c r="G406" s="22" t="s">
        <v>26</v>
      </c>
      <c r="H406" s="22" t="s">
        <v>233</v>
      </c>
      <c r="I406" s="22" t="s">
        <v>62</v>
      </c>
      <c r="J406" s="22" t="s">
        <v>46</v>
      </c>
      <c r="K406" s="22" t="s">
        <v>42</v>
      </c>
      <c r="L406" s="21">
        <v>1</v>
      </c>
      <c r="M406" s="22" t="s">
        <v>1485</v>
      </c>
      <c r="N406" s="22" t="s">
        <v>766</v>
      </c>
      <c r="O406" s="22" t="s">
        <v>767</v>
      </c>
      <c r="P406" s="22"/>
      <c r="Q406" s="21">
        <v>1</v>
      </c>
      <c r="R406" s="21" t="s">
        <v>30</v>
      </c>
      <c r="S406" s="41" t="s">
        <v>245</v>
      </c>
      <c r="T406" s="24">
        <v>8447.18</v>
      </c>
      <c r="U406" s="24"/>
      <c r="V406" s="24"/>
      <c r="W406" s="24">
        <v>11942.080000000002</v>
      </c>
      <c r="X406" s="24">
        <v>3494.9000000000024</v>
      </c>
      <c r="Y406" s="24">
        <v>8447.18</v>
      </c>
    </row>
    <row r="407" spans="1:25" x14ac:dyDescent="0.25">
      <c r="A407" s="21">
        <v>55</v>
      </c>
      <c r="B407" s="22" t="s">
        <v>1835</v>
      </c>
      <c r="C407" s="22" t="s">
        <v>24</v>
      </c>
      <c r="D407" s="22" t="s">
        <v>76</v>
      </c>
      <c r="E407" s="22" t="s">
        <v>208</v>
      </c>
      <c r="F407" s="22" t="s">
        <v>209</v>
      </c>
      <c r="G407" s="22" t="s">
        <v>26</v>
      </c>
      <c r="H407" s="22" t="s">
        <v>241</v>
      </c>
      <c r="I407" s="22" t="s">
        <v>70</v>
      </c>
      <c r="J407" s="22" t="s">
        <v>71</v>
      </c>
      <c r="K407" s="22" t="s">
        <v>42</v>
      </c>
      <c r="L407" s="21">
        <v>1</v>
      </c>
      <c r="M407" s="22" t="s">
        <v>1486</v>
      </c>
      <c r="N407" s="22" t="s">
        <v>1043</v>
      </c>
      <c r="O407" s="22" t="s">
        <v>1044</v>
      </c>
      <c r="P407" s="22"/>
      <c r="Q407" s="21">
        <v>1</v>
      </c>
      <c r="R407" s="21" t="s">
        <v>30</v>
      </c>
      <c r="S407" s="41" t="s">
        <v>245</v>
      </c>
      <c r="T407" s="24">
        <v>11431.36</v>
      </c>
      <c r="U407" s="24"/>
      <c r="V407" s="24"/>
      <c r="W407" s="24">
        <v>15043.63</v>
      </c>
      <c r="X407" s="24">
        <v>3612.2699999999977</v>
      </c>
      <c r="Y407" s="24">
        <v>11431.36</v>
      </c>
    </row>
    <row r="408" spans="1:25" x14ac:dyDescent="0.25">
      <c r="A408" s="21">
        <v>56</v>
      </c>
      <c r="B408" s="22" t="s">
        <v>1835</v>
      </c>
      <c r="C408" s="22" t="s">
        <v>24</v>
      </c>
      <c r="D408" s="22" t="s">
        <v>76</v>
      </c>
      <c r="E408" s="22" t="s">
        <v>208</v>
      </c>
      <c r="F408" s="22" t="s">
        <v>209</v>
      </c>
      <c r="G408" s="22" t="s">
        <v>26</v>
      </c>
      <c r="H408" s="22" t="s">
        <v>233</v>
      </c>
      <c r="I408" s="22" t="s">
        <v>62</v>
      </c>
      <c r="J408" s="22" t="s">
        <v>46</v>
      </c>
      <c r="K408" s="22" t="s">
        <v>42</v>
      </c>
      <c r="L408" s="21">
        <v>1</v>
      </c>
      <c r="M408" s="22" t="s">
        <v>1487</v>
      </c>
      <c r="N408" s="22" t="s">
        <v>1214</v>
      </c>
      <c r="O408" s="22" t="s">
        <v>1215</v>
      </c>
      <c r="P408" s="22"/>
      <c r="Q408" s="21">
        <v>1</v>
      </c>
      <c r="R408" s="21" t="s">
        <v>30</v>
      </c>
      <c r="S408" s="41" t="s">
        <v>257</v>
      </c>
      <c r="T408" s="24">
        <v>598.28000000000065</v>
      </c>
      <c r="U408" s="24"/>
      <c r="V408" s="24"/>
      <c r="W408" s="24">
        <v>9262.42</v>
      </c>
      <c r="X408" s="24">
        <v>8664.14</v>
      </c>
      <c r="Y408" s="24">
        <v>598.28000000000065</v>
      </c>
    </row>
    <row r="409" spans="1:25" x14ac:dyDescent="0.25">
      <c r="A409" s="21">
        <v>57</v>
      </c>
      <c r="B409" s="22" t="s">
        <v>1835</v>
      </c>
      <c r="C409" s="22" t="s">
        <v>24</v>
      </c>
      <c r="D409" s="22" t="s">
        <v>31</v>
      </c>
      <c r="E409" s="22" t="s">
        <v>72</v>
      </c>
      <c r="F409" s="22" t="s">
        <v>73</v>
      </c>
      <c r="G409" s="22" t="s">
        <v>26</v>
      </c>
      <c r="H409" s="22" t="s">
        <v>233</v>
      </c>
      <c r="I409" s="22" t="s">
        <v>62</v>
      </c>
      <c r="J409" s="22" t="s">
        <v>46</v>
      </c>
      <c r="K409" s="22" t="s">
        <v>42</v>
      </c>
      <c r="L409" s="21">
        <v>1</v>
      </c>
      <c r="M409" s="22" t="s">
        <v>1488</v>
      </c>
      <c r="N409" s="22" t="s">
        <v>275</v>
      </c>
      <c r="O409" s="22" t="s">
        <v>276</v>
      </c>
      <c r="P409" s="22"/>
      <c r="Q409" s="21">
        <v>1</v>
      </c>
      <c r="R409" s="21" t="s">
        <v>30</v>
      </c>
      <c r="S409" s="41" t="s">
        <v>245</v>
      </c>
      <c r="T409" s="24">
        <v>798.86999999999898</v>
      </c>
      <c r="U409" s="24"/>
      <c r="V409" s="24"/>
      <c r="W409" s="24">
        <v>8994.4500000000007</v>
      </c>
      <c r="X409" s="24">
        <v>8195.5800000000017</v>
      </c>
      <c r="Y409" s="24">
        <v>798.86999999999898</v>
      </c>
    </row>
    <row r="410" spans="1:25" x14ac:dyDescent="0.25">
      <c r="A410" s="21">
        <v>58</v>
      </c>
      <c r="B410" s="22" t="s">
        <v>1835</v>
      </c>
      <c r="C410" s="22" t="s">
        <v>24</v>
      </c>
      <c r="D410" s="22" t="s">
        <v>31</v>
      </c>
      <c r="E410" s="22" t="s">
        <v>72</v>
      </c>
      <c r="F410" s="22" t="s">
        <v>73</v>
      </c>
      <c r="G410" s="22" t="s">
        <v>26</v>
      </c>
      <c r="H410" s="22" t="s">
        <v>233</v>
      </c>
      <c r="I410" s="22" t="s">
        <v>62</v>
      </c>
      <c r="J410" s="22" t="s">
        <v>46</v>
      </c>
      <c r="K410" s="22" t="s">
        <v>42</v>
      </c>
      <c r="L410" s="21">
        <v>1</v>
      </c>
      <c r="M410" s="22" t="s">
        <v>1489</v>
      </c>
      <c r="N410" s="22" t="s">
        <v>327</v>
      </c>
      <c r="O410" s="22" t="s">
        <v>328</v>
      </c>
      <c r="P410" s="22"/>
      <c r="Q410" s="21">
        <v>1</v>
      </c>
      <c r="R410" s="21" t="s">
        <v>30</v>
      </c>
      <c r="S410" s="41" t="s">
        <v>257</v>
      </c>
      <c r="T410" s="24">
        <v>9414.34</v>
      </c>
      <c r="U410" s="24"/>
      <c r="V410" s="24"/>
      <c r="W410" s="24">
        <v>14085.82</v>
      </c>
      <c r="X410" s="24">
        <v>4671.4800000000005</v>
      </c>
      <c r="Y410" s="24">
        <v>9414.34</v>
      </c>
    </row>
    <row r="411" spans="1:25" x14ac:dyDescent="0.25">
      <c r="A411" s="21">
        <v>59</v>
      </c>
      <c r="B411" s="22" t="s">
        <v>1835</v>
      </c>
      <c r="C411" s="22" t="s">
        <v>24</v>
      </c>
      <c r="D411" s="22" t="s">
        <v>31</v>
      </c>
      <c r="E411" s="22" t="s">
        <v>72</v>
      </c>
      <c r="F411" s="22" t="s">
        <v>73</v>
      </c>
      <c r="G411" s="22" t="s">
        <v>26</v>
      </c>
      <c r="H411" s="22" t="s">
        <v>233</v>
      </c>
      <c r="I411" s="22" t="s">
        <v>62</v>
      </c>
      <c r="J411" s="22" t="s">
        <v>46</v>
      </c>
      <c r="K411" s="22" t="s">
        <v>42</v>
      </c>
      <c r="L411" s="21">
        <v>1</v>
      </c>
      <c r="M411" s="22" t="s">
        <v>1490</v>
      </c>
      <c r="N411" s="22" t="s">
        <v>344</v>
      </c>
      <c r="O411" s="22" t="s">
        <v>345</v>
      </c>
      <c r="P411" s="22"/>
      <c r="Q411" s="21">
        <v>1</v>
      </c>
      <c r="R411" s="21" t="s">
        <v>30</v>
      </c>
      <c r="S411" s="41" t="s">
        <v>238</v>
      </c>
      <c r="T411" s="24">
        <v>6558</v>
      </c>
      <c r="U411" s="24"/>
      <c r="V411" s="24"/>
      <c r="W411" s="24">
        <v>11892.080000000002</v>
      </c>
      <c r="X411" s="24">
        <v>5334.0800000000017</v>
      </c>
      <c r="Y411" s="24">
        <v>6558</v>
      </c>
    </row>
    <row r="412" spans="1:25" x14ac:dyDescent="0.25">
      <c r="A412" s="21">
        <v>60</v>
      </c>
      <c r="B412" s="22" t="s">
        <v>1835</v>
      </c>
      <c r="C412" s="22" t="s">
        <v>24</v>
      </c>
      <c r="D412" s="22" t="s">
        <v>31</v>
      </c>
      <c r="E412" s="22" t="s">
        <v>72</v>
      </c>
      <c r="F412" s="22" t="s">
        <v>73</v>
      </c>
      <c r="G412" s="22" t="s">
        <v>26</v>
      </c>
      <c r="H412" s="22" t="s">
        <v>233</v>
      </c>
      <c r="I412" s="22" t="s">
        <v>62</v>
      </c>
      <c r="J412" s="22" t="s">
        <v>46</v>
      </c>
      <c r="K412" s="22" t="s">
        <v>42</v>
      </c>
      <c r="L412" s="21">
        <v>1</v>
      </c>
      <c r="M412" s="22" t="s">
        <v>1491</v>
      </c>
      <c r="N412" s="22" t="s">
        <v>530</v>
      </c>
      <c r="O412" s="22" t="s">
        <v>531</v>
      </c>
      <c r="P412" s="22"/>
      <c r="Q412" s="21">
        <v>1</v>
      </c>
      <c r="R412" s="21" t="s">
        <v>30</v>
      </c>
      <c r="S412" s="41" t="s">
        <v>245</v>
      </c>
      <c r="T412" s="24">
        <v>10231.370000000001</v>
      </c>
      <c r="U412" s="24"/>
      <c r="V412" s="24"/>
      <c r="W412" s="24">
        <v>14085.82</v>
      </c>
      <c r="X412" s="24">
        <v>3854.4499999999989</v>
      </c>
      <c r="Y412" s="24">
        <v>10231.370000000001</v>
      </c>
    </row>
    <row r="413" spans="1:25" x14ac:dyDescent="0.25">
      <c r="A413" s="21">
        <v>61</v>
      </c>
      <c r="B413" s="22" t="s">
        <v>1835</v>
      </c>
      <c r="C413" s="22" t="s">
        <v>24</v>
      </c>
      <c r="D413" s="22" t="s">
        <v>31</v>
      </c>
      <c r="E413" s="22" t="s">
        <v>72</v>
      </c>
      <c r="F413" s="22" t="s">
        <v>73</v>
      </c>
      <c r="G413" s="22" t="s">
        <v>26</v>
      </c>
      <c r="H413" s="22" t="s">
        <v>233</v>
      </c>
      <c r="I413" s="22" t="s">
        <v>62</v>
      </c>
      <c r="J413" s="22" t="s">
        <v>46</v>
      </c>
      <c r="K413" s="22" t="s">
        <v>42</v>
      </c>
      <c r="L413" s="21">
        <v>1</v>
      </c>
      <c r="M413" s="22" t="s">
        <v>1492</v>
      </c>
      <c r="N413" s="22" t="s">
        <v>533</v>
      </c>
      <c r="O413" s="22" t="s">
        <v>534</v>
      </c>
      <c r="P413" s="22"/>
      <c r="Q413" s="21">
        <v>1</v>
      </c>
      <c r="R413" s="21" t="s">
        <v>30</v>
      </c>
      <c r="S413" s="41" t="s">
        <v>245</v>
      </c>
      <c r="T413" s="24">
        <v>9237.6</v>
      </c>
      <c r="U413" s="24"/>
      <c r="V413" s="24"/>
      <c r="W413" s="24">
        <v>14085.82</v>
      </c>
      <c r="X413" s="24">
        <v>4848.2199999999993</v>
      </c>
      <c r="Y413" s="24">
        <v>9237.6</v>
      </c>
    </row>
    <row r="414" spans="1:25" x14ac:dyDescent="0.25">
      <c r="A414" s="21">
        <v>62</v>
      </c>
      <c r="B414" s="22" t="s">
        <v>1835</v>
      </c>
      <c r="C414" s="22" t="s">
        <v>24</v>
      </c>
      <c r="D414" s="22" t="s">
        <v>31</v>
      </c>
      <c r="E414" s="22" t="s">
        <v>72</v>
      </c>
      <c r="F414" s="22" t="s">
        <v>73</v>
      </c>
      <c r="G414" s="22" t="s">
        <v>26</v>
      </c>
      <c r="H414" s="22" t="s">
        <v>233</v>
      </c>
      <c r="I414" s="22" t="s">
        <v>62</v>
      </c>
      <c r="J414" s="22" t="s">
        <v>46</v>
      </c>
      <c r="K414" s="22" t="s">
        <v>42</v>
      </c>
      <c r="L414" s="21">
        <v>1</v>
      </c>
      <c r="M414" s="22" t="s">
        <v>1493</v>
      </c>
      <c r="N414" s="22" t="s">
        <v>592</v>
      </c>
      <c r="O414" s="22" t="s">
        <v>593</v>
      </c>
      <c r="P414" s="22"/>
      <c r="Q414" s="21">
        <v>1</v>
      </c>
      <c r="R414" s="21" t="s">
        <v>30</v>
      </c>
      <c r="S414" s="41" t="s">
        <v>245</v>
      </c>
      <c r="T414" s="24">
        <v>8138.7300000000005</v>
      </c>
      <c r="U414" s="24"/>
      <c r="V414" s="24"/>
      <c r="W414" s="24">
        <v>14085.82</v>
      </c>
      <c r="X414" s="24">
        <v>5947.0899999999992</v>
      </c>
      <c r="Y414" s="24">
        <v>8138.7300000000005</v>
      </c>
    </row>
    <row r="415" spans="1:25" x14ac:dyDescent="0.25">
      <c r="A415" s="21">
        <v>63</v>
      </c>
      <c r="B415" s="22" t="s">
        <v>1835</v>
      </c>
      <c r="C415" s="22" t="s">
        <v>24</v>
      </c>
      <c r="D415" s="22" t="s">
        <v>31</v>
      </c>
      <c r="E415" s="22" t="s">
        <v>72</v>
      </c>
      <c r="F415" s="22" t="s">
        <v>73</v>
      </c>
      <c r="G415" s="22" t="s">
        <v>26</v>
      </c>
      <c r="H415" s="22" t="s">
        <v>233</v>
      </c>
      <c r="I415" s="22" t="s">
        <v>62</v>
      </c>
      <c r="J415" s="22" t="s">
        <v>46</v>
      </c>
      <c r="K415" s="22" t="s">
        <v>42</v>
      </c>
      <c r="L415" s="21">
        <v>1</v>
      </c>
      <c r="M415" s="22" t="s">
        <v>1494</v>
      </c>
      <c r="N415" s="22" t="s">
        <v>703</v>
      </c>
      <c r="O415" s="22" t="s">
        <v>704</v>
      </c>
      <c r="P415" s="22"/>
      <c r="Q415" s="21">
        <v>1</v>
      </c>
      <c r="R415" s="21" t="s">
        <v>30</v>
      </c>
      <c r="S415" s="41" t="s">
        <v>245</v>
      </c>
      <c r="T415" s="24">
        <v>1403.42</v>
      </c>
      <c r="U415" s="24"/>
      <c r="V415" s="24"/>
      <c r="W415" s="24">
        <v>8994.4500000000007</v>
      </c>
      <c r="X415" s="24">
        <v>7591.0300000000007</v>
      </c>
      <c r="Y415" s="24">
        <v>1403.42</v>
      </c>
    </row>
    <row r="416" spans="1:25" x14ac:dyDescent="0.25">
      <c r="A416" s="21">
        <v>64</v>
      </c>
      <c r="B416" s="22" t="s">
        <v>1835</v>
      </c>
      <c r="C416" s="22" t="s">
        <v>24</v>
      </c>
      <c r="D416" s="22" t="s">
        <v>31</v>
      </c>
      <c r="E416" s="22" t="s">
        <v>72</v>
      </c>
      <c r="F416" s="22" t="s">
        <v>73</v>
      </c>
      <c r="G416" s="22" t="s">
        <v>26</v>
      </c>
      <c r="H416" s="22" t="s">
        <v>233</v>
      </c>
      <c r="I416" s="22" t="s">
        <v>62</v>
      </c>
      <c r="J416" s="22" t="s">
        <v>46</v>
      </c>
      <c r="K416" s="22" t="s">
        <v>42</v>
      </c>
      <c r="L416" s="21">
        <v>1</v>
      </c>
      <c r="M416" s="22" t="s">
        <v>1495</v>
      </c>
      <c r="N416" s="22" t="s">
        <v>823</v>
      </c>
      <c r="O416" s="22" t="s">
        <v>824</v>
      </c>
      <c r="P416" s="22"/>
      <c r="Q416" s="21">
        <v>1</v>
      </c>
      <c r="R416" s="21" t="s">
        <v>30</v>
      </c>
      <c r="S416" s="41" t="s">
        <v>257</v>
      </c>
      <c r="T416" s="24">
        <v>8322.4</v>
      </c>
      <c r="U416" s="24"/>
      <c r="V416" s="24"/>
      <c r="W416" s="24">
        <v>14085.82</v>
      </c>
      <c r="X416" s="24">
        <v>5763.42</v>
      </c>
      <c r="Y416" s="24">
        <v>8322.4</v>
      </c>
    </row>
    <row r="417" spans="1:25" x14ac:dyDescent="0.25">
      <c r="A417" s="21">
        <v>65</v>
      </c>
      <c r="B417" s="22" t="s">
        <v>1835</v>
      </c>
      <c r="C417" s="22" t="s">
        <v>24</v>
      </c>
      <c r="D417" s="22" t="s">
        <v>31</v>
      </c>
      <c r="E417" s="22" t="s">
        <v>72</v>
      </c>
      <c r="F417" s="22" t="s">
        <v>73</v>
      </c>
      <c r="G417" s="22" t="s">
        <v>26</v>
      </c>
      <c r="H417" s="22" t="s">
        <v>233</v>
      </c>
      <c r="I417" s="22" t="s">
        <v>62</v>
      </c>
      <c r="J417" s="22" t="s">
        <v>46</v>
      </c>
      <c r="K417" s="22" t="s">
        <v>42</v>
      </c>
      <c r="L417" s="21">
        <v>1</v>
      </c>
      <c r="M417" s="22" t="s">
        <v>1496</v>
      </c>
      <c r="N417" s="22" t="s">
        <v>893</v>
      </c>
      <c r="O417" s="22" t="s">
        <v>894</v>
      </c>
      <c r="P417" s="22"/>
      <c r="Q417" s="21">
        <v>1</v>
      </c>
      <c r="R417" s="21" t="s">
        <v>30</v>
      </c>
      <c r="S417" s="41" t="s">
        <v>245</v>
      </c>
      <c r="T417" s="24">
        <v>8963.32</v>
      </c>
      <c r="U417" s="24"/>
      <c r="V417" s="24"/>
      <c r="W417" s="24">
        <v>14085.82</v>
      </c>
      <c r="X417" s="24">
        <v>5122.5</v>
      </c>
      <c r="Y417" s="24">
        <v>8963.32</v>
      </c>
    </row>
    <row r="418" spans="1:25" x14ac:dyDescent="0.25">
      <c r="A418" s="21">
        <v>66</v>
      </c>
      <c r="B418" s="22" t="s">
        <v>1835</v>
      </c>
      <c r="C418" s="22" t="s">
        <v>24</v>
      </c>
      <c r="D418" s="22" t="s">
        <v>31</v>
      </c>
      <c r="E418" s="22" t="s">
        <v>72</v>
      </c>
      <c r="F418" s="22" t="s">
        <v>73</v>
      </c>
      <c r="G418" s="22" t="s">
        <v>26</v>
      </c>
      <c r="H418" s="22" t="s">
        <v>233</v>
      </c>
      <c r="I418" s="22" t="s">
        <v>62</v>
      </c>
      <c r="J418" s="22" t="s">
        <v>46</v>
      </c>
      <c r="K418" s="22" t="s">
        <v>42</v>
      </c>
      <c r="L418" s="21">
        <v>1</v>
      </c>
      <c r="M418" s="22" t="s">
        <v>1497</v>
      </c>
      <c r="N418" s="22" t="s">
        <v>943</v>
      </c>
      <c r="O418" s="22" t="s">
        <v>944</v>
      </c>
      <c r="P418" s="22"/>
      <c r="Q418" s="21">
        <v>1</v>
      </c>
      <c r="R418" s="21" t="s">
        <v>30</v>
      </c>
      <c r="S418" s="41" t="s">
        <v>245</v>
      </c>
      <c r="T418" s="24">
        <v>10104.74</v>
      </c>
      <c r="U418" s="24"/>
      <c r="V418" s="24"/>
      <c r="W418" s="24">
        <v>13281.920000000002</v>
      </c>
      <c r="X418" s="24">
        <v>3177.1800000000026</v>
      </c>
      <c r="Y418" s="24">
        <v>10104.74</v>
      </c>
    </row>
    <row r="419" spans="1:25" x14ac:dyDescent="0.25">
      <c r="A419" s="21">
        <v>67</v>
      </c>
      <c r="B419" s="22" t="s">
        <v>1835</v>
      </c>
      <c r="C419" s="22" t="s">
        <v>24</v>
      </c>
      <c r="D419" s="22" t="s">
        <v>31</v>
      </c>
      <c r="E419" s="22" t="s">
        <v>72</v>
      </c>
      <c r="F419" s="22" t="s">
        <v>73</v>
      </c>
      <c r="G419" s="22" t="s">
        <v>26</v>
      </c>
      <c r="H419" s="22" t="s">
        <v>233</v>
      </c>
      <c r="I419" s="22" t="s">
        <v>62</v>
      </c>
      <c r="J419" s="22" t="s">
        <v>46</v>
      </c>
      <c r="K419" s="22" t="s">
        <v>42</v>
      </c>
      <c r="L419" s="21">
        <v>1</v>
      </c>
      <c r="M419" s="22" t="s">
        <v>1498</v>
      </c>
      <c r="N419" s="22" t="s">
        <v>1065</v>
      </c>
      <c r="O419" s="22" t="s">
        <v>1066</v>
      </c>
      <c r="P419" s="22"/>
      <c r="Q419" s="21">
        <v>1</v>
      </c>
      <c r="R419" s="21" t="s">
        <v>30</v>
      </c>
      <c r="S419" s="41" t="s">
        <v>245</v>
      </c>
      <c r="T419" s="24">
        <v>10104.74</v>
      </c>
      <c r="U419" s="24"/>
      <c r="V419" s="24"/>
      <c r="W419" s="24">
        <v>13281.920000000002</v>
      </c>
      <c r="X419" s="24">
        <v>3177.1800000000026</v>
      </c>
      <c r="Y419" s="24">
        <v>10104.74</v>
      </c>
    </row>
    <row r="420" spans="1:25" x14ac:dyDescent="0.25">
      <c r="A420" s="21">
        <v>68</v>
      </c>
      <c r="B420" s="22" t="s">
        <v>1835</v>
      </c>
      <c r="C420" s="22" t="s">
        <v>24</v>
      </c>
      <c r="D420" s="22" t="s">
        <v>31</v>
      </c>
      <c r="E420" s="22" t="s">
        <v>72</v>
      </c>
      <c r="F420" s="22" t="s">
        <v>73</v>
      </c>
      <c r="G420" s="22" t="s">
        <v>26</v>
      </c>
      <c r="H420" s="22" t="s">
        <v>233</v>
      </c>
      <c r="I420" s="22" t="s">
        <v>62</v>
      </c>
      <c r="J420" s="22" t="s">
        <v>46</v>
      </c>
      <c r="K420" s="22" t="s">
        <v>42</v>
      </c>
      <c r="L420" s="21">
        <v>1</v>
      </c>
      <c r="M420" s="22" t="s">
        <v>1499</v>
      </c>
      <c r="N420" s="22" t="s">
        <v>1169</v>
      </c>
      <c r="O420" s="22" t="s">
        <v>1170</v>
      </c>
      <c r="P420" s="22"/>
      <c r="Q420" s="21">
        <v>1</v>
      </c>
      <c r="R420" s="21" t="s">
        <v>30</v>
      </c>
      <c r="S420" s="41" t="s">
        <v>245</v>
      </c>
      <c r="T420" s="24">
        <v>2697.09</v>
      </c>
      <c r="U420" s="24"/>
      <c r="V420" s="24"/>
      <c r="W420" s="24">
        <v>13281.920000000002</v>
      </c>
      <c r="X420" s="24">
        <v>10584.830000000002</v>
      </c>
      <c r="Y420" s="24">
        <v>2697.09</v>
      </c>
    </row>
    <row r="421" spans="1:25" x14ac:dyDescent="0.25">
      <c r="A421" s="21">
        <v>69</v>
      </c>
      <c r="B421" s="22" t="s">
        <v>1835</v>
      </c>
      <c r="C421" s="22" t="s">
        <v>24</v>
      </c>
      <c r="D421" s="22" t="s">
        <v>31</v>
      </c>
      <c r="E421" s="22" t="s">
        <v>72</v>
      </c>
      <c r="F421" s="22" t="s">
        <v>73</v>
      </c>
      <c r="G421" s="22" t="s">
        <v>26</v>
      </c>
      <c r="H421" s="22" t="s">
        <v>233</v>
      </c>
      <c r="I421" s="22" t="s">
        <v>62</v>
      </c>
      <c r="J421" s="22" t="s">
        <v>46</v>
      </c>
      <c r="K421" s="22" t="s">
        <v>42</v>
      </c>
      <c r="L421" s="21">
        <v>1</v>
      </c>
      <c r="M421" s="22" t="s">
        <v>1500</v>
      </c>
      <c r="N421" s="22" t="s">
        <v>1211</v>
      </c>
      <c r="O421" s="22" t="s">
        <v>1212</v>
      </c>
      <c r="P421" s="22"/>
      <c r="Q421" s="21">
        <v>1</v>
      </c>
      <c r="R421" s="21" t="s">
        <v>30</v>
      </c>
      <c r="S421" s="41" t="s">
        <v>257</v>
      </c>
      <c r="T421" s="24">
        <v>8712.5</v>
      </c>
      <c r="U421" s="24"/>
      <c r="V421" s="24"/>
      <c r="W421" s="24">
        <v>14085.82</v>
      </c>
      <c r="X421" s="24">
        <v>5373.3200000000006</v>
      </c>
      <c r="Y421" s="24">
        <v>8712.5</v>
      </c>
    </row>
    <row r="422" spans="1:25" x14ac:dyDescent="0.25">
      <c r="A422" s="21">
        <v>70</v>
      </c>
      <c r="B422" s="22" t="s">
        <v>1835</v>
      </c>
      <c r="C422" s="22" t="s">
        <v>24</v>
      </c>
      <c r="D422" s="22" t="s">
        <v>31</v>
      </c>
      <c r="E422" s="22" t="s">
        <v>72</v>
      </c>
      <c r="F422" s="22" t="s">
        <v>73</v>
      </c>
      <c r="G422" s="22" t="s">
        <v>26</v>
      </c>
      <c r="H422" s="22" t="s">
        <v>233</v>
      </c>
      <c r="I422" s="22" t="s">
        <v>62</v>
      </c>
      <c r="J422" s="22" t="s">
        <v>46</v>
      </c>
      <c r="K422" s="22" t="s">
        <v>42</v>
      </c>
      <c r="L422" s="21">
        <v>1</v>
      </c>
      <c r="M422" s="22" t="s">
        <v>1501</v>
      </c>
      <c r="N422" s="22" t="s">
        <v>1266</v>
      </c>
      <c r="O422" s="22" t="s">
        <v>1267</v>
      </c>
      <c r="P422" s="22"/>
      <c r="Q422" s="21">
        <v>1</v>
      </c>
      <c r="R422" s="21" t="s">
        <v>30</v>
      </c>
      <c r="S422" s="41" t="s">
        <v>245</v>
      </c>
      <c r="T422" s="24">
        <v>10235.950000000001</v>
      </c>
      <c r="U422" s="24"/>
      <c r="V422" s="24"/>
      <c r="W422" s="24">
        <v>13817.850000000002</v>
      </c>
      <c r="X422" s="24">
        <v>3581.900000000001</v>
      </c>
      <c r="Y422" s="24">
        <v>10235.950000000001</v>
      </c>
    </row>
    <row r="423" spans="1:25" x14ac:dyDescent="0.25">
      <c r="A423" s="21">
        <v>71</v>
      </c>
      <c r="B423" s="22" t="s">
        <v>1835</v>
      </c>
      <c r="C423" s="22" t="s">
        <v>24</v>
      </c>
      <c r="D423" s="22" t="s">
        <v>31</v>
      </c>
      <c r="E423" s="22" t="s">
        <v>72</v>
      </c>
      <c r="F423" s="22" t="s">
        <v>73</v>
      </c>
      <c r="G423" s="22" t="s">
        <v>26</v>
      </c>
      <c r="H423" s="22" t="s">
        <v>233</v>
      </c>
      <c r="I423" s="22" t="s">
        <v>62</v>
      </c>
      <c r="J423" s="22" t="s">
        <v>46</v>
      </c>
      <c r="K423" s="22" t="s">
        <v>42</v>
      </c>
      <c r="L423" s="21">
        <v>1</v>
      </c>
      <c r="M423" s="22" t="s">
        <v>1502</v>
      </c>
      <c r="N423" s="22" t="s">
        <v>1383</v>
      </c>
      <c r="O423" s="22" t="s">
        <v>1384</v>
      </c>
      <c r="P423" s="22"/>
      <c r="Q423" s="21">
        <v>1</v>
      </c>
      <c r="R423" s="21" t="s">
        <v>30</v>
      </c>
      <c r="S423" s="41" t="s">
        <v>245</v>
      </c>
      <c r="T423" s="24">
        <v>2691.2200000000003</v>
      </c>
      <c r="U423" s="24"/>
      <c r="V423" s="24"/>
      <c r="W423" s="24">
        <v>9798.35</v>
      </c>
      <c r="X423" s="24">
        <v>7107.13</v>
      </c>
      <c r="Y423" s="24">
        <v>2691.2200000000003</v>
      </c>
    </row>
    <row r="424" spans="1:25" x14ac:dyDescent="0.25">
      <c r="A424" s="21">
        <v>72</v>
      </c>
      <c r="B424" s="22" t="s">
        <v>1835</v>
      </c>
      <c r="C424" s="22" t="s">
        <v>24</v>
      </c>
      <c r="D424" s="22" t="s">
        <v>31</v>
      </c>
      <c r="E424" s="22" t="s">
        <v>50</v>
      </c>
      <c r="F424" s="22" t="s">
        <v>51</v>
      </c>
      <c r="G424" s="22" t="s">
        <v>26</v>
      </c>
      <c r="H424" s="22" t="s">
        <v>233</v>
      </c>
      <c r="I424" s="22" t="s">
        <v>62</v>
      </c>
      <c r="J424" s="22" t="s">
        <v>46</v>
      </c>
      <c r="K424" s="22" t="s">
        <v>42</v>
      </c>
      <c r="L424" s="21">
        <v>1</v>
      </c>
      <c r="M424" s="22" t="s">
        <v>1503</v>
      </c>
      <c r="N424" s="22" t="s">
        <v>401</v>
      </c>
      <c r="O424" s="22" t="s">
        <v>402</v>
      </c>
      <c r="P424" s="22"/>
      <c r="Q424" s="21">
        <v>1</v>
      </c>
      <c r="R424" s="21" t="s">
        <v>30</v>
      </c>
      <c r="S424" s="41" t="s">
        <v>257</v>
      </c>
      <c r="T424" s="24">
        <v>7462.34</v>
      </c>
      <c r="U424" s="24"/>
      <c r="V424" s="24"/>
      <c r="W424" s="24">
        <v>13281.920000000002</v>
      </c>
      <c r="X424" s="24">
        <v>5819.5800000000017</v>
      </c>
      <c r="Y424" s="24">
        <v>7462.34</v>
      </c>
    </row>
    <row r="425" spans="1:25" x14ac:dyDescent="0.25">
      <c r="A425" s="21">
        <v>73</v>
      </c>
      <c r="B425" s="22" t="s">
        <v>1835</v>
      </c>
      <c r="C425" s="22" t="s">
        <v>24</v>
      </c>
      <c r="D425" s="22" t="s">
        <v>31</v>
      </c>
      <c r="E425" s="22" t="s">
        <v>50</v>
      </c>
      <c r="F425" s="22" t="s">
        <v>51</v>
      </c>
      <c r="G425" s="22" t="s">
        <v>26</v>
      </c>
      <c r="H425" s="22" t="s">
        <v>233</v>
      </c>
      <c r="I425" s="22" t="s">
        <v>62</v>
      </c>
      <c r="J425" s="22" t="s">
        <v>46</v>
      </c>
      <c r="K425" s="22" t="s">
        <v>42</v>
      </c>
      <c r="L425" s="21">
        <v>1</v>
      </c>
      <c r="M425" s="22" t="s">
        <v>1504</v>
      </c>
      <c r="N425" s="22" t="s">
        <v>407</v>
      </c>
      <c r="O425" s="22" t="s">
        <v>408</v>
      </c>
      <c r="P425" s="22"/>
      <c r="Q425" s="21">
        <v>1</v>
      </c>
      <c r="R425" s="21" t="s">
        <v>30</v>
      </c>
      <c r="S425" s="41" t="s">
        <v>245</v>
      </c>
      <c r="T425" s="24">
        <v>4704.6999999999989</v>
      </c>
      <c r="U425" s="24"/>
      <c r="V425" s="24"/>
      <c r="W425" s="24">
        <v>12745.980000000001</v>
      </c>
      <c r="X425" s="24">
        <v>8041.2800000000025</v>
      </c>
      <c r="Y425" s="24">
        <v>4704.6999999999989</v>
      </c>
    </row>
    <row r="426" spans="1:25" x14ac:dyDescent="0.25">
      <c r="A426" s="21">
        <v>74</v>
      </c>
      <c r="B426" s="22" t="s">
        <v>1835</v>
      </c>
      <c r="C426" s="22" t="s">
        <v>24</v>
      </c>
      <c r="D426" s="22" t="s">
        <v>31</v>
      </c>
      <c r="E426" s="22" t="s">
        <v>50</v>
      </c>
      <c r="F426" s="22" t="s">
        <v>51</v>
      </c>
      <c r="G426" s="22" t="s">
        <v>26</v>
      </c>
      <c r="H426" s="22" t="s">
        <v>233</v>
      </c>
      <c r="I426" s="22" t="s">
        <v>62</v>
      </c>
      <c r="J426" s="22" t="s">
        <v>46</v>
      </c>
      <c r="K426" s="22" t="s">
        <v>42</v>
      </c>
      <c r="L426" s="21">
        <v>1</v>
      </c>
      <c r="M426" s="22" t="s">
        <v>1505</v>
      </c>
      <c r="N426" s="22" t="s">
        <v>572</v>
      </c>
      <c r="O426" s="22" t="s">
        <v>573</v>
      </c>
      <c r="P426" s="22"/>
      <c r="Q426" s="21">
        <v>1</v>
      </c>
      <c r="R426" s="21" t="s">
        <v>30</v>
      </c>
      <c r="S426" s="41" t="s">
        <v>245</v>
      </c>
      <c r="T426" s="24">
        <v>8974.14</v>
      </c>
      <c r="U426" s="24"/>
      <c r="V426" s="24"/>
      <c r="W426" s="24">
        <v>14085.82</v>
      </c>
      <c r="X426" s="24">
        <v>5111.6800000000012</v>
      </c>
      <c r="Y426" s="24">
        <v>8974.14</v>
      </c>
    </row>
    <row r="427" spans="1:25" x14ac:dyDescent="0.25">
      <c r="A427" s="21">
        <v>75</v>
      </c>
      <c r="B427" s="22" t="s">
        <v>1835</v>
      </c>
      <c r="C427" s="22" t="s">
        <v>24</v>
      </c>
      <c r="D427" s="22" t="s">
        <v>31</v>
      </c>
      <c r="E427" s="22" t="s">
        <v>50</v>
      </c>
      <c r="F427" s="22" t="s">
        <v>51</v>
      </c>
      <c r="G427" s="22" t="s">
        <v>26</v>
      </c>
      <c r="H427" s="22" t="s">
        <v>233</v>
      </c>
      <c r="I427" s="22" t="s">
        <v>62</v>
      </c>
      <c r="J427" s="22" t="s">
        <v>46</v>
      </c>
      <c r="K427" s="22" t="s">
        <v>42</v>
      </c>
      <c r="L427" s="21">
        <v>1</v>
      </c>
      <c r="M427" s="22" t="s">
        <v>1506</v>
      </c>
      <c r="N427" s="22" t="s">
        <v>647</v>
      </c>
      <c r="O427" s="22" t="s">
        <v>648</v>
      </c>
      <c r="P427" s="22"/>
      <c r="Q427" s="21">
        <v>1</v>
      </c>
      <c r="R427" s="21" t="s">
        <v>30</v>
      </c>
      <c r="S427" s="41" t="s">
        <v>245</v>
      </c>
      <c r="T427" s="24">
        <v>9199.7800000000007</v>
      </c>
      <c r="U427" s="24"/>
      <c r="V427" s="24"/>
      <c r="W427" s="24">
        <v>14085.82</v>
      </c>
      <c r="X427" s="24">
        <v>4886.0399999999991</v>
      </c>
      <c r="Y427" s="24">
        <v>9199.7800000000007</v>
      </c>
    </row>
    <row r="428" spans="1:25" x14ac:dyDescent="0.25">
      <c r="A428" s="21">
        <v>76</v>
      </c>
      <c r="B428" s="22" t="s">
        <v>1835</v>
      </c>
      <c r="C428" s="22" t="s">
        <v>24</v>
      </c>
      <c r="D428" s="22" t="s">
        <v>31</v>
      </c>
      <c r="E428" s="22" t="s">
        <v>50</v>
      </c>
      <c r="F428" s="22" t="s">
        <v>51</v>
      </c>
      <c r="G428" s="22" t="s">
        <v>26</v>
      </c>
      <c r="H428" s="22" t="s">
        <v>233</v>
      </c>
      <c r="I428" s="22" t="s">
        <v>62</v>
      </c>
      <c r="J428" s="22" t="s">
        <v>46</v>
      </c>
      <c r="K428" s="22" t="s">
        <v>42</v>
      </c>
      <c r="L428" s="21">
        <v>1</v>
      </c>
      <c r="M428" s="22" t="s">
        <v>1507</v>
      </c>
      <c r="N428" s="22" t="s">
        <v>700</v>
      </c>
      <c r="O428" s="22" t="s">
        <v>701</v>
      </c>
      <c r="P428" s="22"/>
      <c r="Q428" s="21">
        <v>1</v>
      </c>
      <c r="R428" s="21" t="s">
        <v>30</v>
      </c>
      <c r="S428" s="41" t="s">
        <v>296</v>
      </c>
      <c r="T428" s="24">
        <v>4402.34</v>
      </c>
      <c r="U428" s="24"/>
      <c r="V428" s="24"/>
      <c r="W428" s="24">
        <v>9212.42</v>
      </c>
      <c r="X428" s="24">
        <v>4810.08</v>
      </c>
      <c r="Y428" s="24">
        <v>4402.34</v>
      </c>
    </row>
    <row r="429" spans="1:25" x14ac:dyDescent="0.25">
      <c r="A429" s="21">
        <v>77</v>
      </c>
      <c r="B429" s="22" t="s">
        <v>1835</v>
      </c>
      <c r="C429" s="22" t="s">
        <v>24</v>
      </c>
      <c r="D429" s="22" t="s">
        <v>31</v>
      </c>
      <c r="E429" s="22" t="s">
        <v>50</v>
      </c>
      <c r="F429" s="22" t="s">
        <v>51</v>
      </c>
      <c r="G429" s="22" t="s">
        <v>26</v>
      </c>
      <c r="H429" s="22" t="s">
        <v>233</v>
      </c>
      <c r="I429" s="22" t="s">
        <v>62</v>
      </c>
      <c r="J429" s="22" t="s">
        <v>46</v>
      </c>
      <c r="K429" s="22" t="s">
        <v>42</v>
      </c>
      <c r="L429" s="21">
        <v>1</v>
      </c>
      <c r="M429" s="22" t="s">
        <v>1508</v>
      </c>
      <c r="N429" s="22" t="s">
        <v>760</v>
      </c>
      <c r="O429" s="22" t="s">
        <v>761</v>
      </c>
      <c r="P429" s="22"/>
      <c r="Q429" s="21">
        <v>1</v>
      </c>
      <c r="R429" s="21" t="s">
        <v>30</v>
      </c>
      <c r="S429" s="41" t="s">
        <v>245</v>
      </c>
      <c r="T429" s="24">
        <v>7059.49</v>
      </c>
      <c r="U429" s="24"/>
      <c r="V429" s="24"/>
      <c r="W429" s="24">
        <v>12478.02</v>
      </c>
      <c r="X429" s="24">
        <v>5418.5300000000007</v>
      </c>
      <c r="Y429" s="24">
        <v>7059.49</v>
      </c>
    </row>
    <row r="430" spans="1:25" x14ac:dyDescent="0.25">
      <c r="A430" s="21">
        <v>78</v>
      </c>
      <c r="B430" s="22" t="s">
        <v>1835</v>
      </c>
      <c r="C430" s="22" t="s">
        <v>24</v>
      </c>
      <c r="D430" s="22" t="s">
        <v>31</v>
      </c>
      <c r="E430" s="22" t="s">
        <v>50</v>
      </c>
      <c r="F430" s="22" t="s">
        <v>51</v>
      </c>
      <c r="G430" s="22" t="s">
        <v>26</v>
      </c>
      <c r="H430" s="22" t="s">
        <v>233</v>
      </c>
      <c r="I430" s="22" t="s">
        <v>62</v>
      </c>
      <c r="J430" s="22" t="s">
        <v>46</v>
      </c>
      <c r="K430" s="22" t="s">
        <v>42</v>
      </c>
      <c r="L430" s="21">
        <v>1</v>
      </c>
      <c r="M430" s="22" t="s">
        <v>1509</v>
      </c>
      <c r="N430" s="22" t="s">
        <v>853</v>
      </c>
      <c r="O430" s="22" t="s">
        <v>854</v>
      </c>
      <c r="P430" s="22"/>
      <c r="Q430" s="21">
        <v>1</v>
      </c>
      <c r="R430" s="21" t="s">
        <v>30</v>
      </c>
      <c r="S430" s="41" t="s">
        <v>245</v>
      </c>
      <c r="T430" s="24">
        <v>5816.380000000001</v>
      </c>
      <c r="U430" s="24"/>
      <c r="V430" s="24"/>
      <c r="W430" s="24">
        <v>11674.11</v>
      </c>
      <c r="X430" s="24">
        <v>5857.73</v>
      </c>
      <c r="Y430" s="24">
        <v>5816.380000000001</v>
      </c>
    </row>
    <row r="431" spans="1:25" x14ac:dyDescent="0.25">
      <c r="A431" s="21">
        <v>79</v>
      </c>
      <c r="B431" s="22" t="s">
        <v>1835</v>
      </c>
      <c r="C431" s="22" t="s">
        <v>24</v>
      </c>
      <c r="D431" s="22" t="s">
        <v>31</v>
      </c>
      <c r="E431" s="22" t="s">
        <v>50</v>
      </c>
      <c r="F431" s="22" t="s">
        <v>51</v>
      </c>
      <c r="G431" s="22" t="s">
        <v>26</v>
      </c>
      <c r="H431" s="22" t="s">
        <v>233</v>
      </c>
      <c r="I431" s="22" t="s">
        <v>62</v>
      </c>
      <c r="J431" s="22" t="s">
        <v>46</v>
      </c>
      <c r="K431" s="22" t="s">
        <v>42</v>
      </c>
      <c r="L431" s="21">
        <v>1</v>
      </c>
      <c r="M431" s="22" t="s">
        <v>1510</v>
      </c>
      <c r="N431" s="22" t="s">
        <v>1139</v>
      </c>
      <c r="O431" s="22" t="s">
        <v>1140</v>
      </c>
      <c r="P431" s="22"/>
      <c r="Q431" s="21">
        <v>1</v>
      </c>
      <c r="R431" s="21" t="s">
        <v>30</v>
      </c>
      <c r="S431" s="41" t="s">
        <v>245</v>
      </c>
      <c r="T431" s="24">
        <v>5561.93</v>
      </c>
      <c r="U431" s="24"/>
      <c r="V431" s="24"/>
      <c r="W431" s="24">
        <v>9530.380000000001</v>
      </c>
      <c r="X431" s="24">
        <v>3968.4500000000012</v>
      </c>
      <c r="Y431" s="24">
        <v>5561.93</v>
      </c>
    </row>
    <row r="432" spans="1:25" x14ac:dyDescent="0.25">
      <c r="A432" s="21">
        <v>80</v>
      </c>
      <c r="B432" s="22" t="s">
        <v>1835</v>
      </c>
      <c r="C432" s="22" t="s">
        <v>24</v>
      </c>
      <c r="D432" s="22" t="s">
        <v>31</v>
      </c>
      <c r="E432" s="22" t="s">
        <v>50</v>
      </c>
      <c r="F432" s="22" t="s">
        <v>51</v>
      </c>
      <c r="G432" s="22" t="s">
        <v>26</v>
      </c>
      <c r="H432" s="22" t="s">
        <v>233</v>
      </c>
      <c r="I432" s="22" t="s">
        <v>62</v>
      </c>
      <c r="J432" s="22" t="s">
        <v>46</v>
      </c>
      <c r="K432" s="22" t="s">
        <v>42</v>
      </c>
      <c r="L432" s="21">
        <v>1</v>
      </c>
      <c r="M432" s="22" t="s">
        <v>1511</v>
      </c>
      <c r="N432" s="22" t="s">
        <v>1263</v>
      </c>
      <c r="O432" s="22" t="s">
        <v>1264</v>
      </c>
      <c r="P432" s="22"/>
      <c r="Q432" s="21">
        <v>1</v>
      </c>
      <c r="R432" s="21" t="s">
        <v>30</v>
      </c>
      <c r="S432" s="41" t="s">
        <v>245</v>
      </c>
      <c r="T432" s="24">
        <v>8957.36</v>
      </c>
      <c r="U432" s="24"/>
      <c r="V432" s="24"/>
      <c r="W432" s="24">
        <v>14085.82</v>
      </c>
      <c r="X432" s="24">
        <v>5128.4599999999991</v>
      </c>
      <c r="Y432" s="24">
        <v>8957.36</v>
      </c>
    </row>
    <row r="433" spans="1:25" x14ac:dyDescent="0.25">
      <c r="A433" s="21">
        <v>81</v>
      </c>
      <c r="B433" s="22" t="s">
        <v>1835</v>
      </c>
      <c r="C433" s="22" t="s">
        <v>24</v>
      </c>
      <c r="D433" s="22" t="s">
        <v>31</v>
      </c>
      <c r="E433" s="22" t="s">
        <v>50</v>
      </c>
      <c r="F433" s="22" t="s">
        <v>51</v>
      </c>
      <c r="G433" s="22" t="s">
        <v>26</v>
      </c>
      <c r="H433" s="22" t="s">
        <v>233</v>
      </c>
      <c r="I433" s="22" t="s">
        <v>62</v>
      </c>
      <c r="J433" s="22" t="s">
        <v>46</v>
      </c>
      <c r="K433" s="22" t="s">
        <v>42</v>
      </c>
      <c r="L433" s="21">
        <v>1</v>
      </c>
      <c r="M433" s="22" t="s">
        <v>1512</v>
      </c>
      <c r="N433" s="22" t="s">
        <v>1279</v>
      </c>
      <c r="O433" s="22" t="s">
        <v>1280</v>
      </c>
      <c r="P433" s="22"/>
      <c r="Q433" s="21">
        <v>1</v>
      </c>
      <c r="R433" s="21" t="s">
        <v>30</v>
      </c>
      <c r="S433" s="41" t="s">
        <v>245</v>
      </c>
      <c r="T433" s="24">
        <v>9689.02</v>
      </c>
      <c r="U433" s="24"/>
      <c r="V433" s="24"/>
      <c r="W433" s="24">
        <v>13281.920000000002</v>
      </c>
      <c r="X433" s="24">
        <v>3592.900000000001</v>
      </c>
      <c r="Y433" s="24">
        <v>9689.02</v>
      </c>
    </row>
    <row r="434" spans="1:25" x14ac:dyDescent="0.25">
      <c r="A434" s="21">
        <v>82</v>
      </c>
      <c r="B434" s="22" t="s">
        <v>1835</v>
      </c>
      <c r="C434" s="22" t="s">
        <v>24</v>
      </c>
      <c r="D434" s="22" t="s">
        <v>31</v>
      </c>
      <c r="E434" s="22" t="s">
        <v>50</v>
      </c>
      <c r="F434" s="22" t="s">
        <v>51</v>
      </c>
      <c r="G434" s="22" t="s">
        <v>26</v>
      </c>
      <c r="H434" s="22" t="s">
        <v>233</v>
      </c>
      <c r="I434" s="22" t="s">
        <v>62</v>
      </c>
      <c r="J434" s="22" t="s">
        <v>46</v>
      </c>
      <c r="K434" s="22" t="s">
        <v>42</v>
      </c>
      <c r="L434" s="21">
        <v>1</v>
      </c>
      <c r="M434" s="22" t="s">
        <v>1513</v>
      </c>
      <c r="N434" s="22" t="s">
        <v>1422</v>
      </c>
      <c r="O434" s="22" t="s">
        <v>1423</v>
      </c>
      <c r="P434" s="22"/>
      <c r="Q434" s="21">
        <v>1</v>
      </c>
      <c r="R434" s="21" t="s">
        <v>30</v>
      </c>
      <c r="S434" s="41" t="s">
        <v>245</v>
      </c>
      <c r="T434" s="24">
        <v>2257.1500000000015</v>
      </c>
      <c r="U434" s="24"/>
      <c r="V434" s="24"/>
      <c r="W434" s="24">
        <v>9262.42</v>
      </c>
      <c r="X434" s="24">
        <v>7005.2699999999986</v>
      </c>
      <c r="Y434" s="24">
        <v>2257.1500000000015</v>
      </c>
    </row>
    <row r="435" spans="1:25" x14ac:dyDescent="0.25">
      <c r="A435" s="21">
        <v>83</v>
      </c>
      <c r="B435" s="22" t="s">
        <v>1835</v>
      </c>
      <c r="C435" s="22" t="s">
        <v>24</v>
      </c>
      <c r="D435" s="22" t="s">
        <v>67</v>
      </c>
      <c r="E435" s="22" t="s">
        <v>68</v>
      </c>
      <c r="F435" s="22" t="s">
        <v>69</v>
      </c>
      <c r="G435" s="22" t="s">
        <v>26</v>
      </c>
      <c r="H435" s="22" t="s">
        <v>233</v>
      </c>
      <c r="I435" s="22" t="s">
        <v>62</v>
      </c>
      <c r="J435" s="22" t="s">
        <v>46</v>
      </c>
      <c r="K435" s="22" t="s">
        <v>42</v>
      </c>
      <c r="L435" s="21">
        <v>1</v>
      </c>
      <c r="M435" s="22" t="s">
        <v>1514</v>
      </c>
      <c r="N435" s="22" t="s">
        <v>542</v>
      </c>
      <c r="O435" s="22" t="s">
        <v>543</v>
      </c>
      <c r="P435" s="22"/>
      <c r="Q435" s="21">
        <v>1</v>
      </c>
      <c r="R435" s="21" t="s">
        <v>30</v>
      </c>
      <c r="S435" s="41" t="s">
        <v>245</v>
      </c>
      <c r="T435" s="24">
        <v>5550.7800000000007</v>
      </c>
      <c r="U435" s="24"/>
      <c r="V435" s="24"/>
      <c r="W435" s="24">
        <v>8994.4500000000007</v>
      </c>
      <c r="X435" s="24">
        <v>3443.67</v>
      </c>
      <c r="Y435" s="24">
        <v>5550.7800000000007</v>
      </c>
    </row>
    <row r="436" spans="1:25" x14ac:dyDescent="0.25">
      <c r="A436" s="21">
        <v>84</v>
      </c>
      <c r="B436" s="22" t="s">
        <v>1835</v>
      </c>
      <c r="C436" s="22" t="s">
        <v>24</v>
      </c>
      <c r="D436" s="22" t="s">
        <v>61</v>
      </c>
      <c r="E436" s="22" t="s">
        <v>162</v>
      </c>
      <c r="F436" s="22" t="s">
        <v>163</v>
      </c>
      <c r="G436" s="22" t="s">
        <v>26</v>
      </c>
      <c r="H436" s="22" t="s">
        <v>233</v>
      </c>
      <c r="I436" s="22" t="s">
        <v>62</v>
      </c>
      <c r="J436" s="22" t="s">
        <v>46</v>
      </c>
      <c r="K436" s="22" t="s">
        <v>42</v>
      </c>
      <c r="L436" s="21">
        <v>1</v>
      </c>
      <c r="M436" s="22" t="s">
        <v>1516</v>
      </c>
      <c r="N436" s="22" t="s">
        <v>576</v>
      </c>
      <c r="O436" s="22" t="s">
        <v>577</v>
      </c>
      <c r="P436" s="22"/>
      <c r="Q436" s="21">
        <v>1</v>
      </c>
      <c r="R436" s="21" t="s">
        <v>30</v>
      </c>
      <c r="S436" s="41" t="s">
        <v>245</v>
      </c>
      <c r="T436" s="24">
        <v>6174.9700000000012</v>
      </c>
      <c r="U436" s="24"/>
      <c r="V436" s="24"/>
      <c r="W436" s="24">
        <v>8994.4500000000007</v>
      </c>
      <c r="X436" s="24">
        <v>2819.48</v>
      </c>
      <c r="Y436" s="24">
        <v>6174.9700000000012</v>
      </c>
    </row>
    <row r="437" spans="1:25" x14ac:dyDescent="0.25">
      <c r="A437" s="21">
        <v>85</v>
      </c>
      <c r="B437" s="22" t="s">
        <v>1835</v>
      </c>
      <c r="C437" s="22" t="s">
        <v>24</v>
      </c>
      <c r="D437" s="22" t="s">
        <v>61</v>
      </c>
      <c r="E437" s="22" t="s">
        <v>162</v>
      </c>
      <c r="F437" s="22" t="s">
        <v>163</v>
      </c>
      <c r="G437" s="22" t="s">
        <v>26</v>
      </c>
      <c r="H437" s="22" t="s">
        <v>233</v>
      </c>
      <c r="I437" s="22" t="s">
        <v>62</v>
      </c>
      <c r="J437" s="22" t="s">
        <v>46</v>
      </c>
      <c r="K437" s="22" t="s">
        <v>42</v>
      </c>
      <c r="L437" s="21">
        <v>1</v>
      </c>
      <c r="M437" s="22" t="s">
        <v>1517</v>
      </c>
      <c r="N437" s="22" t="s">
        <v>596</v>
      </c>
      <c r="O437" s="22" t="s">
        <v>597</v>
      </c>
      <c r="P437" s="22"/>
      <c r="Q437" s="21">
        <v>1</v>
      </c>
      <c r="R437" s="21" t="s">
        <v>30</v>
      </c>
      <c r="S437" s="41" t="s">
        <v>598</v>
      </c>
      <c r="T437" s="24">
        <v>5311.87</v>
      </c>
      <c r="U437" s="24"/>
      <c r="V437" s="24"/>
      <c r="W437" s="24">
        <v>9480.380000000001</v>
      </c>
      <c r="X437" s="24">
        <v>4168.5100000000011</v>
      </c>
      <c r="Y437" s="24">
        <v>5311.87</v>
      </c>
    </row>
    <row r="438" spans="1:25" x14ac:dyDescent="0.25">
      <c r="A438" s="21">
        <v>86</v>
      </c>
      <c r="B438" s="22" t="s">
        <v>1835</v>
      </c>
      <c r="C438" s="22" t="s">
        <v>24</v>
      </c>
      <c r="D438" s="22" t="s">
        <v>61</v>
      </c>
      <c r="E438" s="22" t="s">
        <v>162</v>
      </c>
      <c r="F438" s="22" t="s">
        <v>163</v>
      </c>
      <c r="G438" s="22" t="s">
        <v>26</v>
      </c>
      <c r="H438" s="22" t="s">
        <v>241</v>
      </c>
      <c r="I438" s="22" t="s">
        <v>70</v>
      </c>
      <c r="J438" s="22" t="s">
        <v>71</v>
      </c>
      <c r="K438" s="22" t="s">
        <v>42</v>
      </c>
      <c r="L438" s="21">
        <v>1</v>
      </c>
      <c r="M438" s="22" t="s">
        <v>1518</v>
      </c>
      <c r="N438" s="22" t="s">
        <v>800</v>
      </c>
      <c r="O438" s="22" t="s">
        <v>801</v>
      </c>
      <c r="P438" s="22"/>
      <c r="Q438" s="21">
        <v>1</v>
      </c>
      <c r="R438" s="21" t="s">
        <v>30</v>
      </c>
      <c r="S438" s="41" t="s">
        <v>245</v>
      </c>
      <c r="T438" s="24">
        <v>11225.29</v>
      </c>
      <c r="U438" s="24"/>
      <c r="V438" s="24"/>
      <c r="W438" s="24">
        <v>16615.8</v>
      </c>
      <c r="X438" s="24">
        <v>5390.5099999999984</v>
      </c>
      <c r="Y438" s="24">
        <v>11225.29</v>
      </c>
    </row>
    <row r="439" spans="1:25" x14ac:dyDescent="0.25">
      <c r="A439" s="21">
        <v>87</v>
      </c>
      <c r="B439" s="22" t="s">
        <v>1835</v>
      </c>
      <c r="C439" s="22" t="s">
        <v>24</v>
      </c>
      <c r="D439" s="22" t="s">
        <v>47</v>
      </c>
      <c r="E439" s="22" t="s">
        <v>150</v>
      </c>
      <c r="F439" s="22" t="s">
        <v>151</v>
      </c>
      <c r="G439" s="22" t="s">
        <v>26</v>
      </c>
      <c r="H439" s="22" t="s">
        <v>253</v>
      </c>
      <c r="I439" s="22" t="s">
        <v>34</v>
      </c>
      <c r="J439" s="22" t="s">
        <v>28</v>
      </c>
      <c r="K439" s="22" t="s">
        <v>29</v>
      </c>
      <c r="L439" s="21">
        <v>1</v>
      </c>
      <c r="M439" s="22" t="s">
        <v>1519</v>
      </c>
      <c r="N439" s="22" t="s">
        <v>470</v>
      </c>
      <c r="O439" s="22" t="s">
        <v>471</v>
      </c>
      <c r="P439" s="22"/>
      <c r="Q439" s="21">
        <v>1</v>
      </c>
      <c r="R439" s="21" t="s">
        <v>30</v>
      </c>
      <c r="S439" s="41" t="s">
        <v>271</v>
      </c>
      <c r="T439" s="24">
        <v>17662.330000000002</v>
      </c>
      <c r="U439" s="24"/>
      <c r="V439" s="24"/>
      <c r="W439" s="24">
        <v>25650.38</v>
      </c>
      <c r="X439" s="24">
        <v>7988.05</v>
      </c>
      <c r="Y439" s="24">
        <v>17662.330000000002</v>
      </c>
    </row>
    <row r="440" spans="1:25" x14ac:dyDescent="0.25">
      <c r="A440" s="21">
        <v>88</v>
      </c>
      <c r="B440" s="22" t="s">
        <v>1835</v>
      </c>
      <c r="C440" s="22" t="s">
        <v>24</v>
      </c>
      <c r="D440" s="22" t="s">
        <v>47</v>
      </c>
      <c r="E440" s="22" t="s">
        <v>150</v>
      </c>
      <c r="F440" s="22" t="s">
        <v>151</v>
      </c>
      <c r="G440" s="22" t="s">
        <v>26</v>
      </c>
      <c r="H440" s="22" t="s">
        <v>233</v>
      </c>
      <c r="I440" s="22" t="s">
        <v>62</v>
      </c>
      <c r="J440" s="22" t="s">
        <v>46</v>
      </c>
      <c r="K440" s="22" t="s">
        <v>42</v>
      </c>
      <c r="L440" s="21">
        <v>1</v>
      </c>
      <c r="M440" s="22" t="s">
        <v>1520</v>
      </c>
      <c r="N440" s="22" t="s">
        <v>850</v>
      </c>
      <c r="O440" s="22" t="s">
        <v>851</v>
      </c>
      <c r="P440" s="22"/>
      <c r="Q440" s="21">
        <v>1</v>
      </c>
      <c r="R440" s="21" t="s">
        <v>30</v>
      </c>
      <c r="S440" s="41" t="s">
        <v>245</v>
      </c>
      <c r="T440" s="24">
        <v>2814.5600000000004</v>
      </c>
      <c r="U440" s="24"/>
      <c r="V440" s="24"/>
      <c r="W440" s="24">
        <v>8994.4500000000007</v>
      </c>
      <c r="X440" s="24">
        <v>6179.89</v>
      </c>
      <c r="Y440" s="24">
        <v>2814.5600000000004</v>
      </c>
    </row>
    <row r="441" spans="1:25" x14ac:dyDescent="0.25">
      <c r="A441" s="21">
        <v>89</v>
      </c>
      <c r="B441" s="22" t="s">
        <v>1835</v>
      </c>
      <c r="C441" s="22" t="s">
        <v>24</v>
      </c>
      <c r="D441" s="22" t="s">
        <v>47</v>
      </c>
      <c r="E441" s="22" t="s">
        <v>150</v>
      </c>
      <c r="F441" s="22" t="s">
        <v>151</v>
      </c>
      <c r="G441" s="22" t="s">
        <v>26</v>
      </c>
      <c r="H441" s="22" t="s">
        <v>233</v>
      </c>
      <c r="I441" s="22" t="s">
        <v>62</v>
      </c>
      <c r="J441" s="22" t="s">
        <v>46</v>
      </c>
      <c r="K441" s="22" t="s">
        <v>42</v>
      </c>
      <c r="L441" s="21">
        <v>1</v>
      </c>
      <c r="M441" s="22" t="s">
        <v>1521</v>
      </c>
      <c r="N441" s="22" t="s">
        <v>957</v>
      </c>
      <c r="O441" s="22" t="s">
        <v>958</v>
      </c>
      <c r="P441" s="22"/>
      <c r="Q441" s="21">
        <v>1</v>
      </c>
      <c r="R441" s="21" t="s">
        <v>30</v>
      </c>
      <c r="S441" s="41" t="s">
        <v>245</v>
      </c>
      <c r="T441" s="24">
        <v>4046.9700000000003</v>
      </c>
      <c r="U441" s="24"/>
      <c r="V441" s="24"/>
      <c r="W441" s="24">
        <v>8994.4500000000007</v>
      </c>
      <c r="X441" s="24">
        <v>4947.4800000000005</v>
      </c>
      <c r="Y441" s="24">
        <v>4046.9700000000003</v>
      </c>
    </row>
    <row r="442" spans="1:25" x14ac:dyDescent="0.25">
      <c r="A442" s="21">
        <v>90</v>
      </c>
      <c r="B442" s="22" t="s">
        <v>1835</v>
      </c>
      <c r="C442" s="22" t="s">
        <v>24</v>
      </c>
      <c r="D442" s="22" t="s">
        <v>47</v>
      </c>
      <c r="E442" s="22" t="s">
        <v>150</v>
      </c>
      <c r="F442" s="22" t="s">
        <v>151</v>
      </c>
      <c r="G442" s="22" t="s">
        <v>26</v>
      </c>
      <c r="H442" s="22" t="s">
        <v>233</v>
      </c>
      <c r="I442" s="22" t="s">
        <v>62</v>
      </c>
      <c r="J442" s="22" t="s">
        <v>46</v>
      </c>
      <c r="K442" s="22" t="s">
        <v>42</v>
      </c>
      <c r="L442" s="21">
        <v>1</v>
      </c>
      <c r="M442" s="22" t="s">
        <v>1522</v>
      </c>
      <c r="N442" s="22" t="s">
        <v>1017</v>
      </c>
      <c r="O442" s="22" t="s">
        <v>1018</v>
      </c>
      <c r="P442" s="22"/>
      <c r="Q442" s="21">
        <v>1</v>
      </c>
      <c r="R442" s="21" t="s">
        <v>30</v>
      </c>
      <c r="S442" s="41" t="s">
        <v>245</v>
      </c>
      <c r="T442" s="24">
        <v>2334.9900000000007</v>
      </c>
      <c r="U442" s="24"/>
      <c r="V442" s="24"/>
      <c r="W442" s="24">
        <v>8994.4500000000007</v>
      </c>
      <c r="X442" s="24">
        <v>6659.46</v>
      </c>
      <c r="Y442" s="24">
        <v>2334.9900000000007</v>
      </c>
    </row>
    <row r="443" spans="1:25" x14ac:dyDescent="0.25">
      <c r="A443" s="21">
        <v>91</v>
      </c>
      <c r="B443" s="22" t="s">
        <v>1835</v>
      </c>
      <c r="C443" s="22" t="s">
        <v>24</v>
      </c>
      <c r="D443" s="22" t="s">
        <v>47</v>
      </c>
      <c r="E443" s="22" t="s">
        <v>150</v>
      </c>
      <c r="F443" s="22" t="s">
        <v>151</v>
      </c>
      <c r="G443" s="22" t="s">
        <v>26</v>
      </c>
      <c r="H443" s="22" t="s">
        <v>233</v>
      </c>
      <c r="I443" s="22" t="s">
        <v>62</v>
      </c>
      <c r="J443" s="22" t="s">
        <v>46</v>
      </c>
      <c r="K443" s="22" t="s">
        <v>42</v>
      </c>
      <c r="L443" s="21">
        <v>1</v>
      </c>
      <c r="M443" s="22" t="s">
        <v>1523</v>
      </c>
      <c r="N443" s="22" t="s">
        <v>1151</v>
      </c>
      <c r="O443" s="22" t="s">
        <v>1152</v>
      </c>
      <c r="P443" s="22"/>
      <c r="Q443" s="21">
        <v>1</v>
      </c>
      <c r="R443" s="21" t="s">
        <v>30</v>
      </c>
      <c r="S443" s="41" t="s">
        <v>257</v>
      </c>
      <c r="T443" s="24">
        <v>2082.4400000000005</v>
      </c>
      <c r="U443" s="24"/>
      <c r="V443" s="24"/>
      <c r="W443" s="24">
        <v>8994.4500000000007</v>
      </c>
      <c r="X443" s="24">
        <v>6912.01</v>
      </c>
      <c r="Y443" s="24">
        <v>2082.4400000000005</v>
      </c>
    </row>
    <row r="444" spans="1:25" x14ac:dyDescent="0.25">
      <c r="A444" s="21">
        <v>92</v>
      </c>
      <c r="B444" s="22" t="s">
        <v>1835</v>
      </c>
      <c r="C444" s="22" t="s">
        <v>24</v>
      </c>
      <c r="D444" s="22" t="s">
        <v>47</v>
      </c>
      <c r="E444" s="22" t="s">
        <v>202</v>
      </c>
      <c r="F444" s="22" t="s">
        <v>203</v>
      </c>
      <c r="G444" s="22" t="s">
        <v>26</v>
      </c>
      <c r="H444" s="22" t="s">
        <v>233</v>
      </c>
      <c r="I444" s="22" t="s">
        <v>62</v>
      </c>
      <c r="J444" s="22" t="s">
        <v>46</v>
      </c>
      <c r="K444" s="22" t="s">
        <v>42</v>
      </c>
      <c r="L444" s="21">
        <v>1</v>
      </c>
      <c r="M444" s="22" t="s">
        <v>1524</v>
      </c>
      <c r="N444" s="22" t="s">
        <v>447</v>
      </c>
      <c r="O444" s="22" t="s">
        <v>448</v>
      </c>
      <c r="P444" s="22"/>
      <c r="Q444" s="21">
        <v>1</v>
      </c>
      <c r="R444" s="21" t="s">
        <v>30</v>
      </c>
      <c r="S444" s="41" t="s">
        <v>317</v>
      </c>
      <c r="T444" s="24">
        <v>1931.5599999999995</v>
      </c>
      <c r="U444" s="24"/>
      <c r="V444" s="24"/>
      <c r="W444" s="24">
        <v>8994.4500000000007</v>
      </c>
      <c r="X444" s="24">
        <v>7062.8900000000012</v>
      </c>
      <c r="Y444" s="24">
        <v>1931.5599999999995</v>
      </c>
    </row>
    <row r="445" spans="1:25" x14ac:dyDescent="0.25">
      <c r="A445" s="21">
        <v>93</v>
      </c>
      <c r="B445" s="22" t="s">
        <v>1835</v>
      </c>
      <c r="C445" s="22" t="s">
        <v>24</v>
      </c>
      <c r="D445" s="22" t="s">
        <v>47</v>
      </c>
      <c r="E445" s="22" t="s">
        <v>202</v>
      </c>
      <c r="F445" s="22" t="s">
        <v>203</v>
      </c>
      <c r="G445" s="22" t="s">
        <v>26</v>
      </c>
      <c r="H445" s="22" t="s">
        <v>233</v>
      </c>
      <c r="I445" s="22" t="s">
        <v>62</v>
      </c>
      <c r="J445" s="22" t="s">
        <v>46</v>
      </c>
      <c r="K445" s="22" t="s">
        <v>42</v>
      </c>
      <c r="L445" s="21">
        <v>1</v>
      </c>
      <c r="M445" s="22" t="s">
        <v>1525</v>
      </c>
      <c r="N445" s="22" t="s">
        <v>890</v>
      </c>
      <c r="O445" s="22" t="s">
        <v>891</v>
      </c>
      <c r="P445" s="22"/>
      <c r="Q445" s="21">
        <v>1</v>
      </c>
      <c r="R445" s="21" t="s">
        <v>30</v>
      </c>
      <c r="S445" s="41" t="s">
        <v>245</v>
      </c>
      <c r="T445" s="24">
        <v>4836.4799999999996</v>
      </c>
      <c r="U445" s="24"/>
      <c r="V445" s="24"/>
      <c r="W445" s="24">
        <v>11674.11</v>
      </c>
      <c r="X445" s="24">
        <v>6837.630000000001</v>
      </c>
      <c r="Y445" s="24">
        <v>4836.4799999999996</v>
      </c>
    </row>
    <row r="446" spans="1:25" x14ac:dyDescent="0.25">
      <c r="A446" s="21">
        <v>94</v>
      </c>
      <c r="B446" s="22" t="s">
        <v>1835</v>
      </c>
      <c r="C446" s="22" t="s">
        <v>24</v>
      </c>
      <c r="D446" s="22" t="s">
        <v>47</v>
      </c>
      <c r="E446" s="22" t="s">
        <v>202</v>
      </c>
      <c r="F446" s="22" t="s">
        <v>203</v>
      </c>
      <c r="G446" s="22" t="s">
        <v>26</v>
      </c>
      <c r="H446" s="22" t="s">
        <v>233</v>
      </c>
      <c r="I446" s="22" t="s">
        <v>62</v>
      </c>
      <c r="J446" s="22" t="s">
        <v>46</v>
      </c>
      <c r="K446" s="22" t="s">
        <v>42</v>
      </c>
      <c r="L446" s="21">
        <v>1</v>
      </c>
      <c r="M446" s="22" t="s">
        <v>1526</v>
      </c>
      <c r="N446" s="22" t="s">
        <v>964</v>
      </c>
      <c r="O446" s="22" t="s">
        <v>965</v>
      </c>
      <c r="P446" s="22"/>
      <c r="Q446" s="21">
        <v>1</v>
      </c>
      <c r="R446" s="21" t="s">
        <v>30</v>
      </c>
      <c r="S446" s="41" t="s">
        <v>271</v>
      </c>
      <c r="T446" s="24">
        <v>6900.7200000000012</v>
      </c>
      <c r="U446" s="24"/>
      <c r="V446" s="24"/>
      <c r="W446" s="24">
        <v>8994.4500000000007</v>
      </c>
      <c r="X446" s="24">
        <v>2093.73</v>
      </c>
      <c r="Y446" s="24">
        <v>6900.7200000000012</v>
      </c>
    </row>
    <row r="447" spans="1:25" x14ac:dyDescent="0.25">
      <c r="A447" s="21">
        <v>95</v>
      </c>
      <c r="B447" s="22" t="s">
        <v>1835</v>
      </c>
      <c r="C447" s="22" t="s">
        <v>24</v>
      </c>
      <c r="D447" s="22" t="s">
        <v>47</v>
      </c>
      <c r="E447" s="22" t="s">
        <v>202</v>
      </c>
      <c r="F447" s="22" t="s">
        <v>203</v>
      </c>
      <c r="G447" s="22" t="s">
        <v>26</v>
      </c>
      <c r="H447" s="22" t="s">
        <v>233</v>
      </c>
      <c r="I447" s="22" t="s">
        <v>62</v>
      </c>
      <c r="J447" s="22" t="s">
        <v>46</v>
      </c>
      <c r="K447" s="22" t="s">
        <v>42</v>
      </c>
      <c r="L447" s="21">
        <v>1</v>
      </c>
      <c r="M447" s="22" t="s">
        <v>1527</v>
      </c>
      <c r="N447" s="22" t="s">
        <v>1334</v>
      </c>
      <c r="O447" s="22" t="s">
        <v>1335</v>
      </c>
      <c r="P447" s="22"/>
      <c r="Q447" s="21">
        <v>1</v>
      </c>
      <c r="R447" s="21" t="s">
        <v>30</v>
      </c>
      <c r="S447" s="41" t="s">
        <v>245</v>
      </c>
      <c r="T447" s="24">
        <v>5680.59</v>
      </c>
      <c r="U447" s="24"/>
      <c r="V447" s="24"/>
      <c r="W447" s="24">
        <v>9262.42</v>
      </c>
      <c r="X447" s="24">
        <v>3581.8299999999995</v>
      </c>
      <c r="Y447" s="24">
        <v>5680.59</v>
      </c>
    </row>
    <row r="448" spans="1:25" x14ac:dyDescent="0.25">
      <c r="A448" s="21">
        <v>96</v>
      </c>
      <c r="B448" s="22" t="s">
        <v>1835</v>
      </c>
      <c r="C448" s="22" t="s">
        <v>24</v>
      </c>
      <c r="D448" s="22" t="s">
        <v>47</v>
      </c>
      <c r="E448" s="22" t="s">
        <v>194</v>
      </c>
      <c r="F448" s="22" t="s">
        <v>195</v>
      </c>
      <c r="G448" s="22" t="s">
        <v>26</v>
      </c>
      <c r="H448" s="22" t="s">
        <v>233</v>
      </c>
      <c r="I448" s="22" t="s">
        <v>62</v>
      </c>
      <c r="J448" s="22" t="s">
        <v>46</v>
      </c>
      <c r="K448" s="22" t="s">
        <v>42</v>
      </c>
      <c r="L448" s="21">
        <v>1</v>
      </c>
      <c r="M448" s="22" t="s">
        <v>1528</v>
      </c>
      <c r="N448" s="22" t="s">
        <v>668</v>
      </c>
      <c r="O448" s="22" t="s">
        <v>669</v>
      </c>
      <c r="P448" s="22"/>
      <c r="Q448" s="21">
        <v>1</v>
      </c>
      <c r="R448" s="21" t="s">
        <v>30</v>
      </c>
      <c r="S448" s="41" t="s">
        <v>245</v>
      </c>
      <c r="T448" s="24">
        <v>6687.25</v>
      </c>
      <c r="U448" s="24"/>
      <c r="V448" s="24"/>
      <c r="W448" s="24">
        <v>9262.42</v>
      </c>
      <c r="X448" s="24">
        <v>2575.1699999999996</v>
      </c>
      <c r="Y448" s="24">
        <v>6687.25</v>
      </c>
    </row>
    <row r="449" spans="1:25" x14ac:dyDescent="0.25">
      <c r="A449" s="21">
        <v>97</v>
      </c>
      <c r="B449" s="22" t="s">
        <v>1835</v>
      </c>
      <c r="C449" s="22" t="s">
        <v>24</v>
      </c>
      <c r="D449" s="22" t="s">
        <v>47</v>
      </c>
      <c r="E449" s="22" t="s">
        <v>194</v>
      </c>
      <c r="F449" s="22" t="s">
        <v>195</v>
      </c>
      <c r="G449" s="22" t="s">
        <v>26</v>
      </c>
      <c r="H449" s="22" t="s">
        <v>233</v>
      </c>
      <c r="I449" s="22" t="s">
        <v>62</v>
      </c>
      <c r="J449" s="22" t="s">
        <v>46</v>
      </c>
      <c r="K449" s="22" t="s">
        <v>42</v>
      </c>
      <c r="L449" s="21">
        <v>1</v>
      </c>
      <c r="M449" s="22" t="s">
        <v>1529</v>
      </c>
      <c r="N449" s="22" t="s">
        <v>841</v>
      </c>
      <c r="O449" s="22" t="s">
        <v>842</v>
      </c>
      <c r="P449" s="22"/>
      <c r="Q449" s="21">
        <v>1</v>
      </c>
      <c r="R449" s="21" t="s">
        <v>30</v>
      </c>
      <c r="S449" s="41" t="s">
        <v>245</v>
      </c>
      <c r="T449" s="24">
        <v>7111.4599999999991</v>
      </c>
      <c r="U449" s="24"/>
      <c r="V449" s="24"/>
      <c r="W449" s="24">
        <v>9262.42</v>
      </c>
      <c r="X449" s="24">
        <v>2150.9600000000005</v>
      </c>
      <c r="Y449" s="24">
        <v>7111.4599999999991</v>
      </c>
    </row>
    <row r="450" spans="1:25" x14ac:dyDescent="0.25">
      <c r="A450" s="21">
        <v>98</v>
      </c>
      <c r="B450" s="22" t="s">
        <v>1835</v>
      </c>
      <c r="C450" s="22" t="s">
        <v>24</v>
      </c>
      <c r="D450" s="22" t="s">
        <v>47</v>
      </c>
      <c r="E450" s="22" t="s">
        <v>194</v>
      </c>
      <c r="F450" s="22" t="s">
        <v>195</v>
      </c>
      <c r="G450" s="22" t="s">
        <v>26</v>
      </c>
      <c r="H450" s="22" t="s">
        <v>233</v>
      </c>
      <c r="I450" s="22" t="s">
        <v>62</v>
      </c>
      <c r="J450" s="22" t="s">
        <v>46</v>
      </c>
      <c r="K450" s="22" t="s">
        <v>42</v>
      </c>
      <c r="L450" s="21">
        <v>1</v>
      </c>
      <c r="M450" s="22" t="s">
        <v>1530</v>
      </c>
      <c r="N450" s="22" t="s">
        <v>928</v>
      </c>
      <c r="O450" s="22" t="s">
        <v>929</v>
      </c>
      <c r="P450" s="22"/>
      <c r="Q450" s="21">
        <v>1</v>
      </c>
      <c r="R450" s="21" t="s">
        <v>30</v>
      </c>
      <c r="S450" s="41" t="s">
        <v>245</v>
      </c>
      <c r="T450" s="24">
        <v>2496.1499999999996</v>
      </c>
      <c r="U450" s="24"/>
      <c r="V450" s="24"/>
      <c r="W450" s="24">
        <v>9798.35</v>
      </c>
      <c r="X450" s="24">
        <v>7302.2000000000007</v>
      </c>
      <c r="Y450" s="24">
        <v>2496.1499999999996</v>
      </c>
    </row>
    <row r="451" spans="1:25" x14ac:dyDescent="0.25">
      <c r="A451" s="21">
        <v>99</v>
      </c>
      <c r="B451" s="22" t="s">
        <v>1835</v>
      </c>
      <c r="C451" s="22" t="s">
        <v>24</v>
      </c>
      <c r="D451" s="22" t="s">
        <v>47</v>
      </c>
      <c r="E451" s="22" t="s">
        <v>194</v>
      </c>
      <c r="F451" s="22" t="s">
        <v>195</v>
      </c>
      <c r="G451" s="22" t="s">
        <v>26</v>
      </c>
      <c r="H451" s="22" t="s">
        <v>233</v>
      </c>
      <c r="I451" s="22" t="s">
        <v>62</v>
      </c>
      <c r="J451" s="22" t="s">
        <v>46</v>
      </c>
      <c r="K451" s="22" t="s">
        <v>42</v>
      </c>
      <c r="L451" s="21">
        <v>1</v>
      </c>
      <c r="M451" s="22" t="s">
        <v>1531</v>
      </c>
      <c r="N451" s="22" t="s">
        <v>1419</v>
      </c>
      <c r="O451" s="22" t="s">
        <v>1420</v>
      </c>
      <c r="P451" s="22"/>
      <c r="Q451" s="21">
        <v>1</v>
      </c>
      <c r="R451" s="21" t="s">
        <v>30</v>
      </c>
      <c r="S451" s="41" t="s">
        <v>245</v>
      </c>
      <c r="T451" s="24">
        <v>6697.1</v>
      </c>
      <c r="U451" s="24"/>
      <c r="V451" s="24"/>
      <c r="W451" s="24">
        <v>9262.42</v>
      </c>
      <c r="X451" s="24">
        <v>2565.3199999999993</v>
      </c>
      <c r="Y451" s="24">
        <v>6697.1</v>
      </c>
    </row>
    <row r="452" spans="1:25" x14ac:dyDescent="0.25">
      <c r="A452" s="21">
        <v>100</v>
      </c>
      <c r="B452" s="22" t="s">
        <v>1835</v>
      </c>
      <c r="C452" s="22" t="s">
        <v>24</v>
      </c>
      <c r="D452" s="22" t="s">
        <v>67</v>
      </c>
      <c r="E452" s="22" t="s">
        <v>182</v>
      </c>
      <c r="F452" s="22" t="s">
        <v>183</v>
      </c>
      <c r="G452" s="22" t="s">
        <v>26</v>
      </c>
      <c r="H452" s="22" t="s">
        <v>233</v>
      </c>
      <c r="I452" s="22" t="s">
        <v>62</v>
      </c>
      <c r="J452" s="22" t="s">
        <v>46</v>
      </c>
      <c r="K452" s="22" t="s">
        <v>42</v>
      </c>
      <c r="L452" s="21">
        <v>1</v>
      </c>
      <c r="M452" s="22" t="s">
        <v>1532</v>
      </c>
      <c r="N452" s="22" t="s">
        <v>569</v>
      </c>
      <c r="O452" s="22" t="s">
        <v>570</v>
      </c>
      <c r="P452" s="22"/>
      <c r="Q452" s="21">
        <v>1</v>
      </c>
      <c r="R452" s="21" t="s">
        <v>30</v>
      </c>
      <c r="S452" s="41" t="s">
        <v>245</v>
      </c>
      <c r="T452" s="24">
        <v>6422.880000000001</v>
      </c>
      <c r="U452" s="24"/>
      <c r="V452" s="24"/>
      <c r="W452" s="24">
        <v>8994.4500000000007</v>
      </c>
      <c r="X452" s="24">
        <v>2571.5699999999997</v>
      </c>
      <c r="Y452" s="24">
        <v>6422.880000000001</v>
      </c>
    </row>
    <row r="453" spans="1:25" x14ac:dyDescent="0.25">
      <c r="A453" s="21">
        <v>101</v>
      </c>
      <c r="B453" s="22" t="s">
        <v>1835</v>
      </c>
      <c r="C453" s="22" t="s">
        <v>24</v>
      </c>
      <c r="D453" s="22" t="s">
        <v>67</v>
      </c>
      <c r="E453" s="22" t="s">
        <v>182</v>
      </c>
      <c r="F453" s="22" t="s">
        <v>183</v>
      </c>
      <c r="G453" s="22" t="s">
        <v>26</v>
      </c>
      <c r="H453" s="22" t="s">
        <v>233</v>
      </c>
      <c r="I453" s="22" t="s">
        <v>62</v>
      </c>
      <c r="J453" s="22" t="s">
        <v>46</v>
      </c>
      <c r="K453" s="22" t="s">
        <v>42</v>
      </c>
      <c r="L453" s="21">
        <v>1</v>
      </c>
      <c r="M453" s="22" t="s">
        <v>1533</v>
      </c>
      <c r="N453" s="22" t="s">
        <v>916</v>
      </c>
      <c r="O453" s="22" t="s">
        <v>917</v>
      </c>
      <c r="P453" s="22"/>
      <c r="Q453" s="21">
        <v>1</v>
      </c>
      <c r="R453" s="21" t="s">
        <v>30</v>
      </c>
      <c r="S453" s="41" t="s">
        <v>245</v>
      </c>
      <c r="T453" s="24">
        <v>4503.130000000001</v>
      </c>
      <c r="U453" s="24"/>
      <c r="V453" s="24"/>
      <c r="W453" s="24">
        <v>8994.4500000000007</v>
      </c>
      <c r="X453" s="24">
        <v>4491.32</v>
      </c>
      <c r="Y453" s="24">
        <v>4503.130000000001</v>
      </c>
    </row>
    <row r="454" spans="1:25" x14ac:dyDescent="0.25">
      <c r="A454" s="21">
        <v>102</v>
      </c>
      <c r="B454" s="22" t="s">
        <v>1835</v>
      </c>
      <c r="C454" s="22" t="s">
        <v>24</v>
      </c>
      <c r="D454" s="22" t="s">
        <v>67</v>
      </c>
      <c r="E454" s="22" t="s">
        <v>182</v>
      </c>
      <c r="F454" s="22" t="s">
        <v>183</v>
      </c>
      <c r="G454" s="22" t="s">
        <v>26</v>
      </c>
      <c r="H454" s="22" t="s">
        <v>233</v>
      </c>
      <c r="I454" s="22" t="s">
        <v>62</v>
      </c>
      <c r="J454" s="22" t="s">
        <v>46</v>
      </c>
      <c r="K454" s="22" t="s">
        <v>42</v>
      </c>
      <c r="L454" s="21">
        <v>1</v>
      </c>
      <c r="M454" s="22" t="s">
        <v>1534</v>
      </c>
      <c r="N454" s="22" t="s">
        <v>1136</v>
      </c>
      <c r="O454" s="22" t="s">
        <v>1137</v>
      </c>
      <c r="P454" s="22"/>
      <c r="Q454" s="21">
        <v>1</v>
      </c>
      <c r="R454" s="21" t="s">
        <v>30</v>
      </c>
      <c r="S454" s="41" t="s">
        <v>245</v>
      </c>
      <c r="T454" s="24">
        <v>6550.9399999999987</v>
      </c>
      <c r="U454" s="24"/>
      <c r="V454" s="24"/>
      <c r="W454" s="24">
        <v>9530.380000000001</v>
      </c>
      <c r="X454" s="24">
        <v>2979.4400000000019</v>
      </c>
      <c r="Y454" s="24">
        <v>6550.9399999999987</v>
      </c>
    </row>
    <row r="455" spans="1:25" x14ac:dyDescent="0.25">
      <c r="A455" s="21">
        <v>103</v>
      </c>
      <c r="B455" s="22" t="s">
        <v>1835</v>
      </c>
      <c r="C455" s="22" t="s">
        <v>24</v>
      </c>
      <c r="D455" s="22" t="s">
        <v>67</v>
      </c>
      <c r="E455" s="22" t="s">
        <v>182</v>
      </c>
      <c r="F455" s="22" t="s">
        <v>183</v>
      </c>
      <c r="G455" s="22" t="s">
        <v>26</v>
      </c>
      <c r="H455" s="22" t="s">
        <v>233</v>
      </c>
      <c r="I455" s="22" t="s">
        <v>62</v>
      </c>
      <c r="J455" s="22" t="s">
        <v>46</v>
      </c>
      <c r="K455" s="22" t="s">
        <v>42</v>
      </c>
      <c r="L455" s="21">
        <v>1</v>
      </c>
      <c r="M455" s="22" t="s">
        <v>1535</v>
      </c>
      <c r="N455" s="22" t="s">
        <v>1196</v>
      </c>
      <c r="O455" s="22" t="s">
        <v>1197</v>
      </c>
      <c r="P455" s="22"/>
      <c r="Q455" s="21">
        <v>1</v>
      </c>
      <c r="R455" s="21" t="s">
        <v>30</v>
      </c>
      <c r="S455" s="41" t="s">
        <v>245</v>
      </c>
      <c r="T455" s="24">
        <v>7548.3000000000011</v>
      </c>
      <c r="U455" s="24"/>
      <c r="V455" s="24"/>
      <c r="W455" s="24">
        <v>11138.18</v>
      </c>
      <c r="X455" s="24">
        <v>3589.8799999999997</v>
      </c>
      <c r="Y455" s="24">
        <v>7548.3000000000011</v>
      </c>
    </row>
    <row r="456" spans="1:25" x14ac:dyDescent="0.25">
      <c r="A456" s="21">
        <v>104</v>
      </c>
      <c r="B456" s="22" t="s">
        <v>1835</v>
      </c>
      <c r="C456" s="22" t="s">
        <v>24</v>
      </c>
      <c r="D456" s="22" t="s">
        <v>67</v>
      </c>
      <c r="E456" s="22" t="s">
        <v>182</v>
      </c>
      <c r="F456" s="22" t="s">
        <v>183</v>
      </c>
      <c r="G456" s="22" t="s">
        <v>26</v>
      </c>
      <c r="H456" s="22" t="s">
        <v>233</v>
      </c>
      <c r="I456" s="22" t="s">
        <v>62</v>
      </c>
      <c r="J456" s="22" t="s">
        <v>46</v>
      </c>
      <c r="K456" s="22" t="s">
        <v>42</v>
      </c>
      <c r="L456" s="21">
        <v>1</v>
      </c>
      <c r="M456" s="22" t="s">
        <v>1536</v>
      </c>
      <c r="N456" s="22" t="s">
        <v>1217</v>
      </c>
      <c r="O456" s="22" t="s">
        <v>1218</v>
      </c>
      <c r="P456" s="22"/>
      <c r="Q456" s="21">
        <v>1</v>
      </c>
      <c r="R456" s="21" t="s">
        <v>30</v>
      </c>
      <c r="S456" s="41" t="s">
        <v>245</v>
      </c>
      <c r="T456" s="24">
        <v>6096.1200000000008</v>
      </c>
      <c r="U456" s="24"/>
      <c r="V456" s="24"/>
      <c r="W456" s="24">
        <v>8994.4500000000007</v>
      </c>
      <c r="X456" s="24">
        <v>2898.33</v>
      </c>
      <c r="Y456" s="24">
        <v>6096.1200000000008</v>
      </c>
    </row>
    <row r="457" spans="1:25" x14ac:dyDescent="0.25">
      <c r="A457" s="21">
        <v>105</v>
      </c>
      <c r="B457" s="22" t="s">
        <v>1835</v>
      </c>
      <c r="C457" s="22" t="s">
        <v>24</v>
      </c>
      <c r="D457" s="22" t="s">
        <v>31</v>
      </c>
      <c r="E457" s="22" t="s">
        <v>104</v>
      </c>
      <c r="F457" s="22" t="s">
        <v>105</v>
      </c>
      <c r="G457" s="22" t="s">
        <v>26</v>
      </c>
      <c r="H457" s="22" t="s">
        <v>233</v>
      </c>
      <c r="I457" s="22" t="s">
        <v>62</v>
      </c>
      <c r="J457" s="22" t="s">
        <v>46</v>
      </c>
      <c r="K457" s="22" t="s">
        <v>42</v>
      </c>
      <c r="L457" s="21">
        <v>1</v>
      </c>
      <c r="M457" s="22" t="s">
        <v>1537</v>
      </c>
      <c r="N457" s="22" t="s">
        <v>261</v>
      </c>
      <c r="O457" s="22" t="s">
        <v>262</v>
      </c>
      <c r="P457" s="22"/>
      <c r="Q457" s="21">
        <v>1</v>
      </c>
      <c r="R457" s="21" t="s">
        <v>30</v>
      </c>
      <c r="S457" s="41" t="s">
        <v>245</v>
      </c>
      <c r="T457" s="24">
        <v>1343.8999999999996</v>
      </c>
      <c r="U457" s="24"/>
      <c r="V457" s="24"/>
      <c r="W457" s="24">
        <v>8994.4500000000007</v>
      </c>
      <c r="X457" s="24">
        <v>7650.5500000000011</v>
      </c>
      <c r="Y457" s="24">
        <v>1343.8999999999996</v>
      </c>
    </row>
    <row r="458" spans="1:25" x14ac:dyDescent="0.25">
      <c r="A458" s="21">
        <v>106</v>
      </c>
      <c r="B458" s="22" t="s">
        <v>1835</v>
      </c>
      <c r="C458" s="22" t="s">
        <v>24</v>
      </c>
      <c r="D458" s="22" t="s">
        <v>31</v>
      </c>
      <c r="E458" s="22" t="s">
        <v>104</v>
      </c>
      <c r="F458" s="22" t="s">
        <v>105</v>
      </c>
      <c r="G458" s="22" t="s">
        <v>26</v>
      </c>
      <c r="H458" s="22" t="s">
        <v>233</v>
      </c>
      <c r="I458" s="22" t="s">
        <v>62</v>
      </c>
      <c r="J458" s="22" t="s">
        <v>46</v>
      </c>
      <c r="K458" s="22" t="s">
        <v>42</v>
      </c>
      <c r="L458" s="21">
        <v>1</v>
      </c>
      <c r="M458" s="22" t="s">
        <v>1538</v>
      </c>
      <c r="N458" s="22" t="s">
        <v>489</v>
      </c>
      <c r="O458" s="22" t="s">
        <v>490</v>
      </c>
      <c r="P458" s="22"/>
      <c r="Q458" s="21">
        <v>1</v>
      </c>
      <c r="R458" s="21" t="s">
        <v>30</v>
      </c>
      <c r="S458" s="41">
        <v>39448</v>
      </c>
      <c r="T458" s="24">
        <v>5728.9</v>
      </c>
      <c r="U458" s="24"/>
      <c r="V458" s="24"/>
      <c r="W458" s="24">
        <v>13281.920000000002</v>
      </c>
      <c r="X458" s="24">
        <v>7553.0200000000023</v>
      </c>
      <c r="Y458" s="24">
        <v>5728.9</v>
      </c>
    </row>
    <row r="459" spans="1:25" x14ac:dyDescent="0.25">
      <c r="A459" s="21">
        <v>107</v>
      </c>
      <c r="B459" s="22" t="s">
        <v>1835</v>
      </c>
      <c r="C459" s="22" t="s">
        <v>24</v>
      </c>
      <c r="D459" s="22" t="s">
        <v>31</v>
      </c>
      <c r="E459" s="22" t="s">
        <v>104</v>
      </c>
      <c r="F459" s="22" t="s">
        <v>105</v>
      </c>
      <c r="G459" s="22" t="s">
        <v>26</v>
      </c>
      <c r="H459" s="22" t="s">
        <v>233</v>
      </c>
      <c r="I459" s="22" t="s">
        <v>62</v>
      </c>
      <c r="J459" s="22" t="s">
        <v>46</v>
      </c>
      <c r="K459" s="22" t="s">
        <v>42</v>
      </c>
      <c r="L459" s="21">
        <v>1</v>
      </c>
      <c r="M459" s="22" t="s">
        <v>1539</v>
      </c>
      <c r="N459" s="22" t="s">
        <v>740</v>
      </c>
      <c r="O459" s="22" t="s">
        <v>741</v>
      </c>
      <c r="P459" s="22"/>
      <c r="Q459" s="21">
        <v>1</v>
      </c>
      <c r="R459" s="21" t="s">
        <v>30</v>
      </c>
      <c r="S459" s="41" t="s">
        <v>245</v>
      </c>
      <c r="T459" s="24">
        <v>7513.4499999999989</v>
      </c>
      <c r="U459" s="24"/>
      <c r="V459" s="24"/>
      <c r="W459" s="24">
        <v>11674.11</v>
      </c>
      <c r="X459" s="24">
        <v>4160.6600000000017</v>
      </c>
      <c r="Y459" s="24">
        <v>7513.4499999999989</v>
      </c>
    </row>
    <row r="460" spans="1:25" x14ac:dyDescent="0.25">
      <c r="A460" s="21">
        <v>108</v>
      </c>
      <c r="B460" s="22" t="s">
        <v>1835</v>
      </c>
      <c r="C460" s="22" t="s">
        <v>24</v>
      </c>
      <c r="D460" s="22" t="s">
        <v>61</v>
      </c>
      <c r="E460" s="22" t="s">
        <v>211</v>
      </c>
      <c r="F460" s="22" t="s">
        <v>212</v>
      </c>
      <c r="G460" s="22" t="s">
        <v>26</v>
      </c>
      <c r="H460" s="22" t="s">
        <v>233</v>
      </c>
      <c r="I460" s="22" t="s">
        <v>62</v>
      </c>
      <c r="J460" s="22" t="s">
        <v>46</v>
      </c>
      <c r="K460" s="22" t="s">
        <v>42</v>
      </c>
      <c r="L460" s="21">
        <v>1</v>
      </c>
      <c r="M460" s="22" t="s">
        <v>1540</v>
      </c>
      <c r="N460" s="22" t="s">
        <v>249</v>
      </c>
      <c r="O460" s="22" t="s">
        <v>250</v>
      </c>
      <c r="P460" s="22"/>
      <c r="Q460" s="21">
        <v>1</v>
      </c>
      <c r="R460" s="21" t="s">
        <v>30</v>
      </c>
      <c r="S460" s="41" t="s">
        <v>225</v>
      </c>
      <c r="T460" s="24">
        <v>4362.07</v>
      </c>
      <c r="U460" s="24"/>
      <c r="V460" s="24"/>
      <c r="W460" s="24">
        <v>8944.4500000000007</v>
      </c>
      <c r="X460" s="24">
        <v>4582.380000000001</v>
      </c>
      <c r="Y460" s="24">
        <v>4362.07</v>
      </c>
    </row>
    <row r="461" spans="1:25" x14ac:dyDescent="0.25">
      <c r="A461" s="21">
        <v>109</v>
      </c>
      <c r="B461" s="22" t="s">
        <v>1835</v>
      </c>
      <c r="C461" s="22" t="s">
        <v>24</v>
      </c>
      <c r="D461" s="22" t="s">
        <v>61</v>
      </c>
      <c r="E461" s="22" t="s">
        <v>211</v>
      </c>
      <c r="F461" s="22" t="s">
        <v>212</v>
      </c>
      <c r="G461" s="22" t="s">
        <v>26</v>
      </c>
      <c r="H461" s="22" t="s">
        <v>233</v>
      </c>
      <c r="I461" s="22" t="s">
        <v>62</v>
      </c>
      <c r="J461" s="22" t="s">
        <v>46</v>
      </c>
      <c r="K461" s="22" t="s">
        <v>42</v>
      </c>
      <c r="L461" s="21">
        <v>1</v>
      </c>
      <c r="M461" s="22" t="s">
        <v>1541</v>
      </c>
      <c r="N461" s="22" t="s">
        <v>351</v>
      </c>
      <c r="O461" s="22" t="s">
        <v>352</v>
      </c>
      <c r="P461" s="22"/>
      <c r="Q461" s="21">
        <v>1</v>
      </c>
      <c r="R461" s="21" t="s">
        <v>30</v>
      </c>
      <c r="S461" s="41" t="s">
        <v>245</v>
      </c>
      <c r="T461" s="24">
        <v>6094.53</v>
      </c>
      <c r="U461" s="24"/>
      <c r="V461" s="24"/>
      <c r="W461" s="24">
        <v>9262.42</v>
      </c>
      <c r="X461" s="24">
        <v>3167.8900000000003</v>
      </c>
      <c r="Y461" s="24">
        <v>6094.53</v>
      </c>
    </row>
    <row r="462" spans="1:25" x14ac:dyDescent="0.25">
      <c r="A462" s="21">
        <v>110</v>
      </c>
      <c r="B462" s="22" t="s">
        <v>1835</v>
      </c>
      <c r="C462" s="22" t="s">
        <v>24</v>
      </c>
      <c r="D462" s="22" t="s">
        <v>47</v>
      </c>
      <c r="E462" s="22" t="s">
        <v>168</v>
      </c>
      <c r="F462" s="22" t="s">
        <v>169</v>
      </c>
      <c r="G462" s="22" t="s">
        <v>26</v>
      </c>
      <c r="H462" s="22" t="s">
        <v>241</v>
      </c>
      <c r="I462" s="22" t="s">
        <v>70</v>
      </c>
      <c r="J462" s="22" t="s">
        <v>71</v>
      </c>
      <c r="K462" s="22" t="s">
        <v>42</v>
      </c>
      <c r="L462" s="21">
        <v>1</v>
      </c>
      <c r="M462" s="22" t="s">
        <v>1542</v>
      </c>
      <c r="N462" s="22" t="s">
        <v>811</v>
      </c>
      <c r="O462" s="22" t="s">
        <v>812</v>
      </c>
      <c r="P462" s="22"/>
      <c r="Q462" s="21">
        <v>1</v>
      </c>
      <c r="R462" s="21" t="s">
        <v>30</v>
      </c>
      <c r="S462" s="41">
        <v>42217</v>
      </c>
      <c r="T462" s="24">
        <v>12055.14</v>
      </c>
      <c r="U462" s="24"/>
      <c r="V462" s="24"/>
      <c r="W462" s="24">
        <v>17778.53</v>
      </c>
      <c r="X462" s="24">
        <v>5723.3899999999994</v>
      </c>
      <c r="Y462" s="24">
        <v>12055.14</v>
      </c>
    </row>
    <row r="463" spans="1:25" x14ac:dyDescent="0.25">
      <c r="A463" s="21">
        <v>111</v>
      </c>
      <c r="B463" s="22" t="s">
        <v>1835</v>
      </c>
      <c r="C463" s="22" t="s">
        <v>24</v>
      </c>
      <c r="D463" s="22" t="s">
        <v>88</v>
      </c>
      <c r="E463" s="22" t="s">
        <v>89</v>
      </c>
      <c r="F463" s="22" t="s">
        <v>90</v>
      </c>
      <c r="G463" s="22" t="s">
        <v>26</v>
      </c>
      <c r="H463" s="22" t="s">
        <v>233</v>
      </c>
      <c r="I463" s="22" t="s">
        <v>62</v>
      </c>
      <c r="J463" s="22" t="s">
        <v>46</v>
      </c>
      <c r="K463" s="22" t="s">
        <v>42</v>
      </c>
      <c r="L463" s="21">
        <v>1</v>
      </c>
      <c r="M463" s="22" t="s">
        <v>1543</v>
      </c>
      <c r="N463" s="22" t="s">
        <v>432</v>
      </c>
      <c r="O463" s="22" t="s">
        <v>433</v>
      </c>
      <c r="P463" s="22"/>
      <c r="Q463" s="21">
        <v>1</v>
      </c>
      <c r="R463" s="21" t="s">
        <v>30</v>
      </c>
      <c r="S463" s="41" t="s">
        <v>245</v>
      </c>
      <c r="T463" s="24">
        <v>6900.7200000000012</v>
      </c>
      <c r="U463" s="24"/>
      <c r="V463" s="24"/>
      <c r="W463" s="24">
        <v>8994.4500000000007</v>
      </c>
      <c r="X463" s="24">
        <v>2093.73</v>
      </c>
      <c r="Y463" s="24">
        <v>6900.7200000000012</v>
      </c>
    </row>
    <row r="464" spans="1:25" x14ac:dyDescent="0.25">
      <c r="A464" s="21">
        <v>112</v>
      </c>
      <c r="B464" s="22" t="s">
        <v>1835</v>
      </c>
      <c r="C464" s="22" t="s">
        <v>24</v>
      </c>
      <c r="D464" s="22" t="s">
        <v>38</v>
      </c>
      <c r="E464" s="22" t="s">
        <v>178</v>
      </c>
      <c r="F464" s="22" t="s">
        <v>179</v>
      </c>
      <c r="G464" s="22" t="s">
        <v>26</v>
      </c>
      <c r="H464" s="22" t="s">
        <v>233</v>
      </c>
      <c r="I464" s="22" t="s">
        <v>62</v>
      </c>
      <c r="J464" s="22" t="s">
        <v>46</v>
      </c>
      <c r="K464" s="22" t="s">
        <v>42</v>
      </c>
      <c r="L464" s="21">
        <v>1</v>
      </c>
      <c r="M464" s="22" t="s">
        <v>1544</v>
      </c>
      <c r="N464" s="22" t="s">
        <v>514</v>
      </c>
      <c r="O464" s="22" t="s">
        <v>515</v>
      </c>
      <c r="P464" s="22"/>
      <c r="Q464" s="21">
        <v>1</v>
      </c>
      <c r="R464" s="21" t="s">
        <v>30</v>
      </c>
      <c r="S464" s="41" t="s">
        <v>245</v>
      </c>
      <c r="T464" s="24">
        <v>3343.34</v>
      </c>
      <c r="U464" s="24"/>
      <c r="V464" s="24"/>
      <c r="W464" s="24">
        <v>8994.4500000000007</v>
      </c>
      <c r="X464" s="24">
        <v>5651.1100000000006</v>
      </c>
      <c r="Y464" s="24">
        <v>3343.34</v>
      </c>
    </row>
    <row r="465" spans="1:25" x14ac:dyDescent="0.25">
      <c r="A465" s="21">
        <v>113</v>
      </c>
      <c r="B465" s="22" t="s">
        <v>1835</v>
      </c>
      <c r="C465" s="22" t="s">
        <v>24</v>
      </c>
      <c r="D465" s="22" t="s">
        <v>38</v>
      </c>
      <c r="E465" s="22" t="s">
        <v>178</v>
      </c>
      <c r="F465" s="22" t="s">
        <v>179</v>
      </c>
      <c r="G465" s="22" t="s">
        <v>26</v>
      </c>
      <c r="H465" s="22" t="s">
        <v>233</v>
      </c>
      <c r="I465" s="22" t="s">
        <v>62</v>
      </c>
      <c r="J465" s="22" t="s">
        <v>46</v>
      </c>
      <c r="K465" s="22" t="s">
        <v>42</v>
      </c>
      <c r="L465" s="21">
        <v>1</v>
      </c>
      <c r="M465" s="22" t="s">
        <v>1545</v>
      </c>
      <c r="N465" s="22" t="s">
        <v>712</v>
      </c>
      <c r="O465" s="22" t="s">
        <v>713</v>
      </c>
      <c r="P465" s="22"/>
      <c r="Q465" s="21">
        <v>1</v>
      </c>
      <c r="R465" s="21" t="s">
        <v>30</v>
      </c>
      <c r="S465" s="41" t="s">
        <v>245</v>
      </c>
      <c r="T465" s="24">
        <v>7267.02</v>
      </c>
      <c r="U465" s="24"/>
      <c r="V465" s="24"/>
      <c r="W465" s="24">
        <v>13013.95</v>
      </c>
      <c r="X465" s="24">
        <v>5746.93</v>
      </c>
      <c r="Y465" s="24">
        <v>7267.02</v>
      </c>
    </row>
    <row r="466" spans="1:25" x14ac:dyDescent="0.25">
      <c r="A466" s="21">
        <v>114</v>
      </c>
      <c r="B466" s="22" t="s">
        <v>1835</v>
      </c>
      <c r="C466" s="22" t="s">
        <v>24</v>
      </c>
      <c r="D466" s="22" t="s">
        <v>31</v>
      </c>
      <c r="E466" s="22" t="s">
        <v>133</v>
      </c>
      <c r="F466" s="22" t="s">
        <v>134</v>
      </c>
      <c r="G466" s="22" t="s">
        <v>26</v>
      </c>
      <c r="H466" s="22" t="s">
        <v>233</v>
      </c>
      <c r="I466" s="22" t="s">
        <v>62</v>
      </c>
      <c r="J466" s="22" t="s">
        <v>46</v>
      </c>
      <c r="K466" s="22" t="s">
        <v>42</v>
      </c>
      <c r="L466" s="21">
        <v>1</v>
      </c>
      <c r="M466" s="22" t="s">
        <v>1546</v>
      </c>
      <c r="N466" s="22" t="s">
        <v>1347</v>
      </c>
      <c r="O466" s="22" t="s">
        <v>1348</v>
      </c>
      <c r="P466" s="22"/>
      <c r="Q466" s="21">
        <v>1</v>
      </c>
      <c r="R466" s="21" t="s">
        <v>30</v>
      </c>
      <c r="S466" s="41" t="s">
        <v>245</v>
      </c>
      <c r="T466" s="24">
        <v>5152.4000000000005</v>
      </c>
      <c r="U466" s="24"/>
      <c r="V466" s="24"/>
      <c r="W466" s="24">
        <v>8994.4500000000007</v>
      </c>
      <c r="X466" s="24">
        <v>3842.05</v>
      </c>
      <c r="Y466" s="24">
        <v>5152.4000000000005</v>
      </c>
    </row>
    <row r="467" spans="1:25" x14ac:dyDescent="0.25">
      <c r="A467" s="21">
        <v>115</v>
      </c>
      <c r="B467" s="22" t="s">
        <v>1835</v>
      </c>
      <c r="C467" s="22" t="s">
        <v>24</v>
      </c>
      <c r="D467" s="22" t="s">
        <v>38</v>
      </c>
      <c r="E467" s="22" t="s">
        <v>127</v>
      </c>
      <c r="F467" s="22" t="s">
        <v>128</v>
      </c>
      <c r="G467" s="22" t="s">
        <v>26</v>
      </c>
      <c r="H467" s="22" t="s">
        <v>233</v>
      </c>
      <c r="I467" s="22" t="s">
        <v>62</v>
      </c>
      <c r="J467" s="22" t="s">
        <v>46</v>
      </c>
      <c r="K467" s="22" t="s">
        <v>42</v>
      </c>
      <c r="L467" s="21">
        <v>1</v>
      </c>
      <c r="M467" s="22" t="s">
        <v>1547</v>
      </c>
      <c r="N467" s="22" t="s">
        <v>1273</v>
      </c>
      <c r="O467" s="22" t="s">
        <v>1274</v>
      </c>
      <c r="P467" s="22"/>
      <c r="Q467" s="21">
        <v>1</v>
      </c>
      <c r="R467" s="21" t="s">
        <v>30</v>
      </c>
      <c r="S467" s="41" t="s">
        <v>245</v>
      </c>
      <c r="T467" s="24">
        <v>9546.2099999999991</v>
      </c>
      <c r="U467" s="24"/>
      <c r="V467" s="24"/>
      <c r="W467" s="24">
        <v>12478.010000000002</v>
      </c>
      <c r="X467" s="24">
        <v>2931.800000000002</v>
      </c>
      <c r="Y467" s="24">
        <v>9546.2099999999991</v>
      </c>
    </row>
    <row r="468" spans="1:25" x14ac:dyDescent="0.25">
      <c r="A468" s="21">
        <v>116</v>
      </c>
      <c r="B468" s="22" t="s">
        <v>1835</v>
      </c>
      <c r="C468" s="22" t="s">
        <v>24</v>
      </c>
      <c r="D468" s="22" t="s">
        <v>38</v>
      </c>
      <c r="E468" s="22" t="s">
        <v>213</v>
      </c>
      <c r="F468" s="22" t="s">
        <v>214</v>
      </c>
      <c r="G468" s="22" t="s">
        <v>26</v>
      </c>
      <c r="H468" s="22" t="s">
        <v>233</v>
      </c>
      <c r="I468" s="22" t="s">
        <v>62</v>
      </c>
      <c r="J468" s="22" t="s">
        <v>46</v>
      </c>
      <c r="K468" s="22" t="s">
        <v>42</v>
      </c>
      <c r="L468" s="21">
        <v>1</v>
      </c>
      <c r="M468" s="22" t="s">
        <v>1548</v>
      </c>
      <c r="N468" s="22" t="s">
        <v>954</v>
      </c>
      <c r="O468" s="22" t="s">
        <v>955</v>
      </c>
      <c r="P468" s="22"/>
      <c r="Q468" s="21">
        <v>1</v>
      </c>
      <c r="R468" s="21" t="s">
        <v>30</v>
      </c>
      <c r="S468" s="41" t="s">
        <v>317</v>
      </c>
      <c r="T468" s="24">
        <v>1023.9899999999998</v>
      </c>
      <c r="U468" s="24"/>
      <c r="V468" s="24"/>
      <c r="W468" s="24">
        <v>8994.4500000000007</v>
      </c>
      <c r="X468" s="24">
        <v>7970.4600000000009</v>
      </c>
      <c r="Y468" s="24">
        <v>1023.9899999999998</v>
      </c>
    </row>
    <row r="469" spans="1:25" x14ac:dyDescent="0.25">
      <c r="A469" s="21">
        <v>117</v>
      </c>
      <c r="B469" s="22" t="s">
        <v>1835</v>
      </c>
      <c r="C469" s="22" t="s">
        <v>24</v>
      </c>
      <c r="D469" s="22" t="s">
        <v>31</v>
      </c>
      <c r="E469" s="22" t="s">
        <v>32</v>
      </c>
      <c r="F469" s="22" t="s">
        <v>33</v>
      </c>
      <c r="G469" s="22" t="s">
        <v>26</v>
      </c>
      <c r="H469" s="22" t="s">
        <v>253</v>
      </c>
      <c r="I469" s="22" t="s">
        <v>34</v>
      </c>
      <c r="J469" s="22" t="s">
        <v>28</v>
      </c>
      <c r="K469" s="22" t="s">
        <v>29</v>
      </c>
      <c r="L469" s="21">
        <v>1</v>
      </c>
      <c r="M469" s="22" t="s">
        <v>1515</v>
      </c>
      <c r="N469" s="22" t="s">
        <v>838</v>
      </c>
      <c r="O469" s="22" t="s">
        <v>839</v>
      </c>
      <c r="P469" s="22"/>
      <c r="Q469" s="21">
        <v>1</v>
      </c>
      <c r="R469" s="21" t="s">
        <v>30</v>
      </c>
      <c r="S469" s="41" t="s">
        <v>226</v>
      </c>
      <c r="T469" s="24">
        <v>18602.23</v>
      </c>
      <c r="U469" s="24"/>
      <c r="V469" s="24"/>
      <c r="W469" s="24">
        <v>25600.38</v>
      </c>
      <c r="X469" s="24">
        <v>6998.1500000000015</v>
      </c>
      <c r="Y469" s="24">
        <v>18602.23</v>
      </c>
    </row>
    <row r="470" spans="1:25" x14ac:dyDescent="0.25">
      <c r="A470" s="21">
        <v>118</v>
      </c>
      <c r="B470" s="22" t="s">
        <v>1835</v>
      </c>
      <c r="C470" s="22" t="s">
        <v>24</v>
      </c>
      <c r="D470" s="22" t="s">
        <v>31</v>
      </c>
      <c r="E470" s="22" t="s">
        <v>32</v>
      </c>
      <c r="F470" s="22" t="s">
        <v>33</v>
      </c>
      <c r="G470" s="22" t="s">
        <v>26</v>
      </c>
      <c r="H470" s="22" t="s">
        <v>233</v>
      </c>
      <c r="I470" s="22" t="s">
        <v>62</v>
      </c>
      <c r="J470" s="22" t="s">
        <v>46</v>
      </c>
      <c r="K470" s="22" t="s">
        <v>42</v>
      </c>
      <c r="L470" s="21">
        <v>1</v>
      </c>
      <c r="M470" s="22" t="s">
        <v>1549</v>
      </c>
      <c r="N470" s="22" t="s">
        <v>315</v>
      </c>
      <c r="O470" s="22" t="s">
        <v>316</v>
      </c>
      <c r="P470" s="22"/>
      <c r="Q470" s="21">
        <v>1</v>
      </c>
      <c r="R470" s="21" t="s">
        <v>30</v>
      </c>
      <c r="S470" s="41" t="s">
        <v>317</v>
      </c>
      <c r="T470" s="24">
        <v>8976.11</v>
      </c>
      <c r="U470" s="24"/>
      <c r="V470" s="24"/>
      <c r="W470" s="24">
        <v>11674.12</v>
      </c>
      <c r="X470" s="24">
        <v>2698.0100000000007</v>
      </c>
      <c r="Y470" s="24">
        <v>8976.11</v>
      </c>
    </row>
    <row r="471" spans="1:25" x14ac:dyDescent="0.25">
      <c r="A471" s="21">
        <v>119</v>
      </c>
      <c r="B471" s="22" t="s">
        <v>1835</v>
      </c>
      <c r="C471" s="22" t="s">
        <v>24</v>
      </c>
      <c r="D471" s="22" t="s">
        <v>31</v>
      </c>
      <c r="E471" s="22" t="s">
        <v>32</v>
      </c>
      <c r="F471" s="22" t="s">
        <v>33</v>
      </c>
      <c r="G471" s="22" t="s">
        <v>26</v>
      </c>
      <c r="H471" s="22" t="s">
        <v>233</v>
      </c>
      <c r="I471" s="22" t="s">
        <v>62</v>
      </c>
      <c r="J471" s="22" t="s">
        <v>46</v>
      </c>
      <c r="K471" s="22" t="s">
        <v>42</v>
      </c>
      <c r="L471" s="21">
        <v>1</v>
      </c>
      <c r="M471" s="22" t="s">
        <v>1550</v>
      </c>
      <c r="N471" s="22" t="s">
        <v>1223</v>
      </c>
      <c r="O471" s="22" t="s">
        <v>1224</v>
      </c>
      <c r="P471" s="22"/>
      <c r="Q471" s="21">
        <v>1</v>
      </c>
      <c r="R471" s="21" t="s">
        <v>30</v>
      </c>
      <c r="S471" s="41" t="s">
        <v>317</v>
      </c>
      <c r="T471" s="24">
        <v>9585.14</v>
      </c>
      <c r="U471" s="24"/>
      <c r="V471" s="24"/>
      <c r="W471" s="24">
        <v>12478.02</v>
      </c>
      <c r="X471" s="24">
        <v>2892.880000000001</v>
      </c>
      <c r="Y471" s="24">
        <v>9585.14</v>
      </c>
    </row>
    <row r="472" spans="1:25" x14ac:dyDescent="0.25">
      <c r="A472" s="21">
        <v>120</v>
      </c>
      <c r="B472" s="22" t="s">
        <v>1835</v>
      </c>
      <c r="C472" s="22" t="s">
        <v>24</v>
      </c>
      <c r="D472" s="22" t="s">
        <v>31</v>
      </c>
      <c r="E472" s="22" t="s">
        <v>32</v>
      </c>
      <c r="F472" s="22" t="s">
        <v>33</v>
      </c>
      <c r="G472" s="22" t="s">
        <v>26</v>
      </c>
      <c r="H472" s="22" t="s">
        <v>233</v>
      </c>
      <c r="I472" s="22" t="s">
        <v>62</v>
      </c>
      <c r="J472" s="22" t="s">
        <v>46</v>
      </c>
      <c r="K472" s="22" t="s">
        <v>42</v>
      </c>
      <c r="L472" s="21">
        <v>1</v>
      </c>
      <c r="M472" s="22" t="s">
        <v>1551</v>
      </c>
      <c r="N472" s="22" t="s">
        <v>1316</v>
      </c>
      <c r="O472" s="22" t="s">
        <v>1317</v>
      </c>
      <c r="P472" s="22"/>
      <c r="Q472" s="21">
        <v>1</v>
      </c>
      <c r="R472" s="21" t="s">
        <v>30</v>
      </c>
      <c r="S472" s="41" t="s">
        <v>245</v>
      </c>
      <c r="T472" s="24">
        <v>5227.3700000000008</v>
      </c>
      <c r="U472" s="24"/>
      <c r="V472" s="24"/>
      <c r="W472" s="24">
        <v>8994.4500000000007</v>
      </c>
      <c r="X472" s="24">
        <v>3767.08</v>
      </c>
      <c r="Y472" s="24">
        <v>5227.3700000000008</v>
      </c>
    </row>
    <row r="473" spans="1:25" x14ac:dyDescent="0.25">
      <c r="A473" s="21">
        <v>121</v>
      </c>
      <c r="B473" s="22" t="s">
        <v>1835</v>
      </c>
      <c r="C473" s="22" t="s">
        <v>24</v>
      </c>
      <c r="D473" s="22" t="s">
        <v>31</v>
      </c>
      <c r="E473" s="22" t="s">
        <v>32</v>
      </c>
      <c r="F473" s="22" t="s">
        <v>33</v>
      </c>
      <c r="G473" s="22" t="s">
        <v>26</v>
      </c>
      <c r="H473" s="22" t="s">
        <v>241</v>
      </c>
      <c r="I473" s="22" t="s">
        <v>70</v>
      </c>
      <c r="J473" s="22" t="s">
        <v>71</v>
      </c>
      <c r="K473" s="22" t="s">
        <v>42</v>
      </c>
      <c r="L473" s="21">
        <v>1</v>
      </c>
      <c r="M473" s="22" t="s">
        <v>1553</v>
      </c>
      <c r="N473" s="22" t="s">
        <v>1356</v>
      </c>
      <c r="O473" s="22" t="s">
        <v>1357</v>
      </c>
      <c r="P473" s="22"/>
      <c r="Q473" s="21">
        <v>1</v>
      </c>
      <c r="R473" s="21" t="s">
        <v>30</v>
      </c>
      <c r="S473" s="41" t="s">
        <v>271</v>
      </c>
      <c r="T473" s="24">
        <v>10118.280000000001</v>
      </c>
      <c r="U473" s="24"/>
      <c r="V473" s="24"/>
      <c r="W473" s="24">
        <v>13262.029999999999</v>
      </c>
      <c r="X473" s="24">
        <v>3143.7499999999982</v>
      </c>
      <c r="Y473" s="24">
        <v>10118.280000000001</v>
      </c>
    </row>
    <row r="474" spans="1:25" x14ac:dyDescent="0.25">
      <c r="A474" s="21">
        <v>122</v>
      </c>
      <c r="B474" s="22" t="s">
        <v>1835</v>
      </c>
      <c r="C474" s="22" t="s">
        <v>24</v>
      </c>
      <c r="D474" s="22" t="s">
        <v>31</v>
      </c>
      <c r="E474" s="22" t="s">
        <v>137</v>
      </c>
      <c r="F474" s="22" t="s">
        <v>138</v>
      </c>
      <c r="G474" s="22" t="s">
        <v>26</v>
      </c>
      <c r="H474" s="22" t="s">
        <v>233</v>
      </c>
      <c r="I474" s="22" t="s">
        <v>62</v>
      </c>
      <c r="J474" s="22" t="s">
        <v>46</v>
      </c>
      <c r="K474" s="22" t="s">
        <v>42</v>
      </c>
      <c r="L474" s="21">
        <v>1</v>
      </c>
      <c r="M474" s="22" t="s">
        <v>1554</v>
      </c>
      <c r="N474" s="22" t="s">
        <v>499</v>
      </c>
      <c r="O474" s="22" t="s">
        <v>500</v>
      </c>
      <c r="P474" s="22"/>
      <c r="Q474" s="21">
        <v>1</v>
      </c>
      <c r="R474" s="21" t="s">
        <v>30</v>
      </c>
      <c r="S474" s="41" t="s">
        <v>145</v>
      </c>
      <c r="T474" s="24">
        <v>9553.31</v>
      </c>
      <c r="U474" s="24"/>
      <c r="V474" s="24"/>
      <c r="W474" s="24">
        <v>12428.02</v>
      </c>
      <c r="X474" s="24">
        <v>2874.7100000000014</v>
      </c>
      <c r="Y474" s="24">
        <v>9553.31</v>
      </c>
    </row>
    <row r="475" spans="1:25" x14ac:dyDescent="0.25">
      <c r="A475" s="21">
        <v>123</v>
      </c>
      <c r="B475" s="22" t="s">
        <v>1835</v>
      </c>
      <c r="C475" s="22" t="s">
        <v>24</v>
      </c>
      <c r="D475" s="22" t="s">
        <v>61</v>
      </c>
      <c r="E475" s="22" t="s">
        <v>204</v>
      </c>
      <c r="F475" s="22" t="s">
        <v>205</v>
      </c>
      <c r="G475" s="22" t="s">
        <v>26</v>
      </c>
      <c r="H475" s="22" t="s">
        <v>253</v>
      </c>
      <c r="I475" s="22" t="s">
        <v>34</v>
      </c>
      <c r="J475" s="22" t="s">
        <v>28</v>
      </c>
      <c r="K475" s="22" t="s">
        <v>29</v>
      </c>
      <c r="L475" s="21">
        <v>1</v>
      </c>
      <c r="M475" s="22" t="s">
        <v>1556</v>
      </c>
      <c r="N475" s="22" t="s">
        <v>580</v>
      </c>
      <c r="O475" s="22" t="s">
        <v>581</v>
      </c>
      <c r="P475" s="22"/>
      <c r="Q475" s="21">
        <v>1</v>
      </c>
      <c r="R475" s="21" t="s">
        <v>30</v>
      </c>
      <c r="S475" s="41" t="s">
        <v>582</v>
      </c>
      <c r="T475" s="24">
        <v>8923.340000000002</v>
      </c>
      <c r="U475" s="24"/>
      <c r="V475" s="24"/>
      <c r="W475" s="24">
        <v>16434.150000000001</v>
      </c>
      <c r="X475" s="24">
        <v>7510.8099999999995</v>
      </c>
      <c r="Y475" s="24">
        <v>8923.340000000002</v>
      </c>
    </row>
    <row r="476" spans="1:25" x14ac:dyDescent="0.25">
      <c r="A476" s="21">
        <v>124</v>
      </c>
      <c r="B476" s="22" t="s">
        <v>1835</v>
      </c>
      <c r="C476" s="22" t="s">
        <v>24</v>
      </c>
      <c r="D476" s="22" t="s">
        <v>61</v>
      </c>
      <c r="E476" s="22" t="s">
        <v>204</v>
      </c>
      <c r="F476" s="22" t="s">
        <v>205</v>
      </c>
      <c r="G476" s="22" t="s">
        <v>26</v>
      </c>
      <c r="H476" s="22" t="s">
        <v>253</v>
      </c>
      <c r="I476" s="22" t="s">
        <v>34</v>
      </c>
      <c r="J476" s="22" t="s">
        <v>28</v>
      </c>
      <c r="K476" s="22" t="s">
        <v>29</v>
      </c>
      <c r="L476" s="21">
        <v>1</v>
      </c>
      <c r="M476" s="22" t="s">
        <v>1557</v>
      </c>
      <c r="N476" s="22" t="s">
        <v>1220</v>
      </c>
      <c r="O476" s="22" t="s">
        <v>1221</v>
      </c>
      <c r="P476" s="22"/>
      <c r="Q476" s="21">
        <v>1</v>
      </c>
      <c r="R476" s="21" t="s">
        <v>30</v>
      </c>
      <c r="S476" s="41" t="s">
        <v>245</v>
      </c>
      <c r="T476" s="24">
        <v>9872.1500000000015</v>
      </c>
      <c r="U476" s="24"/>
      <c r="V476" s="24"/>
      <c r="W476" s="24">
        <v>25650.38</v>
      </c>
      <c r="X476" s="24">
        <v>15778.23</v>
      </c>
      <c r="Y476" s="24">
        <v>9872.1500000000015</v>
      </c>
    </row>
    <row r="477" spans="1:25" x14ac:dyDescent="0.25">
      <c r="A477" s="21">
        <v>125</v>
      </c>
      <c r="B477" s="22" t="s">
        <v>1835</v>
      </c>
      <c r="C477" s="22" t="s">
        <v>24</v>
      </c>
      <c r="D477" s="22" t="s">
        <v>61</v>
      </c>
      <c r="E477" s="22" t="s">
        <v>204</v>
      </c>
      <c r="F477" s="22" t="s">
        <v>205</v>
      </c>
      <c r="G477" s="22" t="s">
        <v>26</v>
      </c>
      <c r="H477" s="22" t="s">
        <v>233</v>
      </c>
      <c r="I477" s="22" t="s">
        <v>62</v>
      </c>
      <c r="J477" s="22" t="s">
        <v>46</v>
      </c>
      <c r="K477" s="22" t="s">
        <v>42</v>
      </c>
      <c r="L477" s="21">
        <v>1</v>
      </c>
      <c r="M477" s="22" t="s">
        <v>1558</v>
      </c>
      <c r="N477" s="22" t="s">
        <v>697</v>
      </c>
      <c r="O477" s="22" t="s">
        <v>698</v>
      </c>
      <c r="P477" s="22"/>
      <c r="Q477" s="21">
        <v>1</v>
      </c>
      <c r="R477" s="21" t="s">
        <v>30</v>
      </c>
      <c r="S477" s="41" t="s">
        <v>238</v>
      </c>
      <c r="T477" s="24">
        <v>9668.4</v>
      </c>
      <c r="U477" s="24"/>
      <c r="V477" s="24"/>
      <c r="W477" s="24">
        <v>12695.98</v>
      </c>
      <c r="X477" s="24">
        <v>3027.58</v>
      </c>
      <c r="Y477" s="24">
        <v>9668.4</v>
      </c>
    </row>
    <row r="478" spans="1:25" x14ac:dyDescent="0.25">
      <c r="A478" s="21">
        <v>126</v>
      </c>
      <c r="B478" s="22" t="s">
        <v>1835</v>
      </c>
      <c r="C478" s="22" t="s">
        <v>24</v>
      </c>
      <c r="D478" s="22" t="s">
        <v>88</v>
      </c>
      <c r="E478" s="22" t="s">
        <v>100</v>
      </c>
      <c r="F478" s="22" t="s">
        <v>101</v>
      </c>
      <c r="G478" s="22" t="s">
        <v>26</v>
      </c>
      <c r="H478" s="22" t="s">
        <v>233</v>
      </c>
      <c r="I478" s="22" t="s">
        <v>62</v>
      </c>
      <c r="J478" s="22" t="s">
        <v>46</v>
      </c>
      <c r="K478" s="22" t="s">
        <v>42</v>
      </c>
      <c r="L478" s="21">
        <v>1</v>
      </c>
      <c r="M478" s="22" t="s">
        <v>1766</v>
      </c>
      <c r="N478" s="22" t="s">
        <v>555</v>
      </c>
      <c r="O478" s="22" t="s">
        <v>556</v>
      </c>
      <c r="P478" s="22"/>
      <c r="Q478" s="21">
        <v>1</v>
      </c>
      <c r="R478" s="21" t="s">
        <v>30</v>
      </c>
      <c r="S478" s="41" t="s">
        <v>245</v>
      </c>
      <c r="T478" s="24">
        <v>9270.0499999999993</v>
      </c>
      <c r="U478" s="24"/>
      <c r="V478" s="24"/>
      <c r="W478" s="24">
        <v>12745.99</v>
      </c>
      <c r="X478" s="24">
        <v>3475.9400000000014</v>
      </c>
      <c r="Y478" s="24">
        <v>9270.0499999999993</v>
      </c>
    </row>
    <row r="479" spans="1:25" x14ac:dyDescent="0.25">
      <c r="A479" s="21">
        <v>127</v>
      </c>
      <c r="B479" s="22" t="s">
        <v>1835</v>
      </c>
      <c r="C479" s="22" t="s">
        <v>24</v>
      </c>
      <c r="D479" s="22" t="s">
        <v>88</v>
      </c>
      <c r="E479" s="22" t="s">
        <v>100</v>
      </c>
      <c r="F479" s="22" t="s">
        <v>101</v>
      </c>
      <c r="G479" s="22" t="s">
        <v>26</v>
      </c>
      <c r="H479" s="22" t="s">
        <v>233</v>
      </c>
      <c r="I479" s="22" t="s">
        <v>62</v>
      </c>
      <c r="J479" s="22" t="s">
        <v>46</v>
      </c>
      <c r="K479" s="22" t="s">
        <v>42</v>
      </c>
      <c r="L479" s="21">
        <v>1</v>
      </c>
      <c r="M479" s="22" t="s">
        <v>1559</v>
      </c>
      <c r="N479" s="22" t="s">
        <v>689</v>
      </c>
      <c r="O479" s="22" t="s">
        <v>690</v>
      </c>
      <c r="P479" s="22"/>
      <c r="Q479" s="21">
        <v>1</v>
      </c>
      <c r="R479" s="21" t="s">
        <v>30</v>
      </c>
      <c r="S479" s="41" t="s">
        <v>317</v>
      </c>
      <c r="T479" s="24">
        <v>6856.01</v>
      </c>
      <c r="U479" s="24"/>
      <c r="V479" s="24"/>
      <c r="W479" s="24">
        <v>8994.4500000000007</v>
      </c>
      <c r="X479" s="24">
        <v>2138.44</v>
      </c>
      <c r="Y479" s="24">
        <v>6856.01</v>
      </c>
    </row>
    <row r="480" spans="1:25" x14ac:dyDescent="0.25">
      <c r="A480" s="21">
        <v>128</v>
      </c>
      <c r="B480" s="22" t="s">
        <v>1835</v>
      </c>
      <c r="C480" s="22" t="s">
        <v>24</v>
      </c>
      <c r="D480" s="22" t="s">
        <v>31</v>
      </c>
      <c r="E480" s="22" t="s">
        <v>129</v>
      </c>
      <c r="F480" s="22" t="s">
        <v>130</v>
      </c>
      <c r="G480" s="22" t="s">
        <v>26</v>
      </c>
      <c r="H480" s="22" t="s">
        <v>233</v>
      </c>
      <c r="I480" s="22" t="s">
        <v>62</v>
      </c>
      <c r="J480" s="22" t="s">
        <v>46</v>
      </c>
      <c r="K480" s="22" t="s">
        <v>42</v>
      </c>
      <c r="L480" s="21">
        <v>1</v>
      </c>
      <c r="M480" s="22" t="s">
        <v>1560</v>
      </c>
      <c r="N480" s="22" t="s">
        <v>1307</v>
      </c>
      <c r="O480" s="22" t="s">
        <v>1308</v>
      </c>
      <c r="P480" s="22"/>
      <c r="Q480" s="21">
        <v>1</v>
      </c>
      <c r="R480" s="21" t="s">
        <v>30</v>
      </c>
      <c r="S480" s="41" t="s">
        <v>245</v>
      </c>
      <c r="T480" s="24">
        <v>6811.2900000000009</v>
      </c>
      <c r="U480" s="24"/>
      <c r="V480" s="24"/>
      <c r="W480" s="24">
        <v>8994.4500000000007</v>
      </c>
      <c r="X480" s="24">
        <v>2183.16</v>
      </c>
      <c r="Y480" s="24">
        <v>6811.2900000000009</v>
      </c>
    </row>
    <row r="481" spans="1:25" x14ac:dyDescent="0.25">
      <c r="A481" s="21">
        <v>129</v>
      </c>
      <c r="B481" s="22" t="s">
        <v>1835</v>
      </c>
      <c r="C481" s="22" t="s">
        <v>24</v>
      </c>
      <c r="D481" s="22" t="s">
        <v>31</v>
      </c>
      <c r="E481" s="22" t="s">
        <v>129</v>
      </c>
      <c r="F481" s="22" t="s">
        <v>130</v>
      </c>
      <c r="G481" s="22" t="s">
        <v>26</v>
      </c>
      <c r="H481" s="22" t="s">
        <v>241</v>
      </c>
      <c r="I481" s="22" t="s">
        <v>70</v>
      </c>
      <c r="J481" s="22" t="s">
        <v>71</v>
      </c>
      <c r="K481" s="22" t="s">
        <v>42</v>
      </c>
      <c r="L481" s="21">
        <v>1</v>
      </c>
      <c r="M481" s="22" t="s">
        <v>1561</v>
      </c>
      <c r="N481" s="22" t="s">
        <v>279</v>
      </c>
      <c r="O481" s="22" t="s">
        <v>280</v>
      </c>
      <c r="P481" s="22"/>
      <c r="Q481" s="21">
        <v>1</v>
      </c>
      <c r="R481" s="21" t="s">
        <v>30</v>
      </c>
      <c r="S481" s="41" t="s">
        <v>271</v>
      </c>
      <c r="T481" s="24">
        <v>9154.6200000000008</v>
      </c>
      <c r="U481" s="24"/>
      <c r="V481" s="24"/>
      <c r="W481" s="24">
        <v>14085.82</v>
      </c>
      <c r="X481" s="24">
        <v>4931.1999999999989</v>
      </c>
      <c r="Y481" s="24">
        <v>9154.6200000000008</v>
      </c>
    </row>
    <row r="482" spans="1:25" x14ac:dyDescent="0.25">
      <c r="A482" s="21">
        <v>130</v>
      </c>
      <c r="B482" s="22" t="s">
        <v>1835</v>
      </c>
      <c r="C482" s="22" t="s">
        <v>24</v>
      </c>
      <c r="D482" s="22" t="s">
        <v>31</v>
      </c>
      <c r="E482" s="22" t="s">
        <v>129</v>
      </c>
      <c r="F482" s="22" t="s">
        <v>130</v>
      </c>
      <c r="G482" s="22" t="s">
        <v>26</v>
      </c>
      <c r="H482" s="22" t="s">
        <v>233</v>
      </c>
      <c r="I482" s="22" t="s">
        <v>62</v>
      </c>
      <c r="J482" s="22" t="s">
        <v>46</v>
      </c>
      <c r="K482" s="22" t="s">
        <v>42</v>
      </c>
      <c r="L482" s="21">
        <v>1</v>
      </c>
      <c r="M482" s="22" t="s">
        <v>1562</v>
      </c>
      <c r="N482" s="22" t="s">
        <v>832</v>
      </c>
      <c r="O482" s="22" t="s">
        <v>833</v>
      </c>
      <c r="P482" s="22"/>
      <c r="Q482" s="21">
        <v>1</v>
      </c>
      <c r="R482" s="21" t="s">
        <v>30</v>
      </c>
      <c r="S482" s="41" t="s">
        <v>245</v>
      </c>
      <c r="T482" s="24">
        <v>6265.9400000000005</v>
      </c>
      <c r="U482" s="24"/>
      <c r="V482" s="24"/>
      <c r="W482" s="24">
        <v>15043.63</v>
      </c>
      <c r="X482" s="24">
        <v>8777.6899999999987</v>
      </c>
      <c r="Y482" s="24">
        <v>6265.9400000000005</v>
      </c>
    </row>
    <row r="483" spans="1:25" x14ac:dyDescent="0.25">
      <c r="A483" s="21">
        <v>131</v>
      </c>
      <c r="B483" s="22" t="s">
        <v>1835</v>
      </c>
      <c r="C483" s="22" t="s">
        <v>24</v>
      </c>
      <c r="D483" s="22" t="s">
        <v>31</v>
      </c>
      <c r="E483" s="22" t="s">
        <v>129</v>
      </c>
      <c r="F483" s="22" t="s">
        <v>130</v>
      </c>
      <c r="G483" s="22" t="s">
        <v>26</v>
      </c>
      <c r="H483" s="22" t="s">
        <v>233</v>
      </c>
      <c r="I483" s="22" t="s">
        <v>62</v>
      </c>
      <c r="J483" s="22" t="s">
        <v>46</v>
      </c>
      <c r="K483" s="22" t="s">
        <v>42</v>
      </c>
      <c r="L483" s="21">
        <v>1</v>
      </c>
      <c r="M483" s="22" t="s">
        <v>1563</v>
      </c>
      <c r="N483" s="22" t="s">
        <v>931</v>
      </c>
      <c r="O483" s="22" t="s">
        <v>932</v>
      </c>
      <c r="P483" s="22"/>
      <c r="Q483" s="21">
        <v>1</v>
      </c>
      <c r="R483" s="21" t="s">
        <v>30</v>
      </c>
      <c r="S483" s="41" t="s">
        <v>245</v>
      </c>
      <c r="T483" s="24">
        <v>6354.7599999999993</v>
      </c>
      <c r="U483" s="24"/>
      <c r="V483" s="24"/>
      <c r="W483" s="24">
        <v>14085.82</v>
      </c>
      <c r="X483" s="24">
        <v>7731.06</v>
      </c>
      <c r="Y483" s="24">
        <v>6354.7599999999993</v>
      </c>
    </row>
    <row r="484" spans="1:25" x14ac:dyDescent="0.25">
      <c r="A484" s="21">
        <v>132</v>
      </c>
      <c r="B484" s="22" t="s">
        <v>1835</v>
      </c>
      <c r="C484" s="22" t="s">
        <v>24</v>
      </c>
      <c r="D484" s="22" t="s">
        <v>54</v>
      </c>
      <c r="E484" s="22" t="s">
        <v>190</v>
      </c>
      <c r="F484" s="22" t="s">
        <v>191</v>
      </c>
      <c r="G484" s="22" t="s">
        <v>26</v>
      </c>
      <c r="H484" s="22" t="s">
        <v>233</v>
      </c>
      <c r="I484" s="22" t="s">
        <v>62</v>
      </c>
      <c r="J484" s="22" t="s">
        <v>46</v>
      </c>
      <c r="K484" s="22" t="s">
        <v>42</v>
      </c>
      <c r="L484" s="21">
        <v>1</v>
      </c>
      <c r="M484" s="22" t="s">
        <v>1564</v>
      </c>
      <c r="N484" s="22" t="s">
        <v>949</v>
      </c>
      <c r="O484" s="22" t="s">
        <v>950</v>
      </c>
      <c r="P484" s="22"/>
      <c r="Q484" s="21">
        <v>1</v>
      </c>
      <c r="R484" s="21" t="s">
        <v>30</v>
      </c>
      <c r="S484" s="41" t="s">
        <v>951</v>
      </c>
      <c r="T484" s="24">
        <v>6575.54</v>
      </c>
      <c r="U484" s="24"/>
      <c r="V484" s="24"/>
      <c r="W484" s="24">
        <v>9212.42</v>
      </c>
      <c r="X484" s="24">
        <v>2636.88</v>
      </c>
      <c r="Y484" s="24">
        <v>6575.54</v>
      </c>
    </row>
    <row r="485" spans="1:25" x14ac:dyDescent="0.25">
      <c r="A485" s="21">
        <v>133</v>
      </c>
      <c r="B485" s="22" t="s">
        <v>1835</v>
      </c>
      <c r="C485" s="22" t="s">
        <v>24</v>
      </c>
      <c r="D485" s="22" t="s">
        <v>31</v>
      </c>
      <c r="E485" s="22" t="s">
        <v>52</v>
      </c>
      <c r="F485" s="22" t="s">
        <v>53</v>
      </c>
      <c r="G485" s="22" t="s">
        <v>26</v>
      </c>
      <c r="H485" s="22" t="s">
        <v>233</v>
      </c>
      <c r="I485" s="22" t="s">
        <v>62</v>
      </c>
      <c r="J485" s="22" t="s">
        <v>46</v>
      </c>
      <c r="K485" s="22" t="s">
        <v>42</v>
      </c>
      <c r="L485" s="21">
        <v>1</v>
      </c>
      <c r="M485" s="22" t="s">
        <v>1566</v>
      </c>
      <c r="N485" s="22" t="s">
        <v>719</v>
      </c>
      <c r="O485" s="22" t="s">
        <v>720</v>
      </c>
      <c r="P485" s="22"/>
      <c r="Q485" s="21">
        <v>1</v>
      </c>
      <c r="R485" s="21" t="s">
        <v>30</v>
      </c>
      <c r="S485" s="41" t="s">
        <v>317</v>
      </c>
      <c r="T485" s="24">
        <v>5672.09</v>
      </c>
      <c r="U485" s="24"/>
      <c r="V485" s="24"/>
      <c r="W485" s="24">
        <v>9262.42</v>
      </c>
      <c r="X485" s="24">
        <v>3590.3299999999995</v>
      </c>
      <c r="Y485" s="24">
        <v>5672.09</v>
      </c>
    </row>
    <row r="486" spans="1:25" x14ac:dyDescent="0.25">
      <c r="A486" s="21">
        <v>134</v>
      </c>
      <c r="B486" s="22" t="s">
        <v>1835</v>
      </c>
      <c r="C486" s="22" t="s">
        <v>24</v>
      </c>
      <c r="D486" s="22" t="s">
        <v>31</v>
      </c>
      <c r="E486" s="22" t="s">
        <v>52</v>
      </c>
      <c r="F486" s="22" t="s">
        <v>53</v>
      </c>
      <c r="G486" s="22" t="s">
        <v>26</v>
      </c>
      <c r="H486" s="22" t="s">
        <v>233</v>
      </c>
      <c r="I486" s="22" t="s">
        <v>62</v>
      </c>
      <c r="J486" s="22" t="s">
        <v>46</v>
      </c>
      <c r="K486" s="22" t="s">
        <v>42</v>
      </c>
      <c r="L486" s="21">
        <v>1</v>
      </c>
      <c r="M486" s="22" t="s">
        <v>1567</v>
      </c>
      <c r="N486" s="22" t="s">
        <v>385</v>
      </c>
      <c r="O486" s="22" t="s">
        <v>386</v>
      </c>
      <c r="P486" s="22"/>
      <c r="Q486" s="21">
        <v>1</v>
      </c>
      <c r="R486" s="21" t="s">
        <v>30</v>
      </c>
      <c r="S486" s="41" t="s">
        <v>257</v>
      </c>
      <c r="T486" s="24">
        <v>6599.52</v>
      </c>
      <c r="U486" s="24"/>
      <c r="V486" s="24"/>
      <c r="W486" s="24">
        <v>9262.42</v>
      </c>
      <c r="X486" s="24">
        <v>2662.8999999999996</v>
      </c>
      <c r="Y486" s="24">
        <v>6599.52</v>
      </c>
    </row>
    <row r="487" spans="1:25" x14ac:dyDescent="0.25">
      <c r="A487" s="21">
        <v>135</v>
      </c>
      <c r="B487" s="22" t="s">
        <v>1835</v>
      </c>
      <c r="C487" s="22" t="s">
        <v>24</v>
      </c>
      <c r="D487" s="22" t="s">
        <v>47</v>
      </c>
      <c r="E487" s="22" t="s">
        <v>164</v>
      </c>
      <c r="F487" s="22" t="s">
        <v>165</v>
      </c>
      <c r="G487" s="22" t="s">
        <v>26</v>
      </c>
      <c r="H487" s="22" t="s">
        <v>253</v>
      </c>
      <c r="I487" s="22" t="s">
        <v>34</v>
      </c>
      <c r="J487" s="22" t="s">
        <v>28</v>
      </c>
      <c r="K487" s="22" t="s">
        <v>29</v>
      </c>
      <c r="L487" s="21">
        <v>1</v>
      </c>
      <c r="M487" s="22" t="s">
        <v>1568</v>
      </c>
      <c r="N487" s="22" t="s">
        <v>1208</v>
      </c>
      <c r="O487" s="22" t="s">
        <v>1209</v>
      </c>
      <c r="P487" s="22"/>
      <c r="Q487" s="21">
        <v>1</v>
      </c>
      <c r="R487" s="21" t="s">
        <v>30</v>
      </c>
      <c r="S487" s="41" t="s">
        <v>257</v>
      </c>
      <c r="T487" s="24">
        <v>8294.14</v>
      </c>
      <c r="U487" s="24"/>
      <c r="V487" s="24"/>
      <c r="W487" s="24">
        <v>11942.080000000002</v>
      </c>
      <c r="X487" s="24">
        <v>3647.9400000000028</v>
      </c>
      <c r="Y487" s="24">
        <v>8294.14</v>
      </c>
    </row>
    <row r="488" spans="1:25" x14ac:dyDescent="0.25">
      <c r="A488" s="21">
        <v>136</v>
      </c>
      <c r="B488" s="22" t="s">
        <v>1835</v>
      </c>
      <c r="C488" s="22" t="s">
        <v>24</v>
      </c>
      <c r="D488" s="22" t="s">
        <v>54</v>
      </c>
      <c r="E488" s="22" t="s">
        <v>146</v>
      </c>
      <c r="F488" s="22" t="s">
        <v>147</v>
      </c>
      <c r="G488" s="22" t="s">
        <v>26</v>
      </c>
      <c r="H488" s="22" t="s">
        <v>241</v>
      </c>
      <c r="I488" s="22" t="s">
        <v>70</v>
      </c>
      <c r="J488" s="22" t="s">
        <v>71</v>
      </c>
      <c r="K488" s="22" t="s">
        <v>42</v>
      </c>
      <c r="L488" s="21">
        <v>1</v>
      </c>
      <c r="M488" s="22" t="s">
        <v>1569</v>
      </c>
      <c r="N488" s="22" t="s">
        <v>939</v>
      </c>
      <c r="O488" s="22" t="s">
        <v>940</v>
      </c>
      <c r="P488" s="22"/>
      <c r="Q488" s="21">
        <v>1</v>
      </c>
      <c r="R488" s="21" t="s">
        <v>30</v>
      </c>
      <c r="S488" s="41" t="s">
        <v>941</v>
      </c>
      <c r="T488" s="24">
        <v>17589.13</v>
      </c>
      <c r="U488" s="24"/>
      <c r="V488" s="24"/>
      <c r="W488" s="24">
        <v>24153.09</v>
      </c>
      <c r="X488" s="24">
        <v>6563.9599999999991</v>
      </c>
      <c r="Y488" s="24">
        <v>17589.13</v>
      </c>
    </row>
    <row r="489" spans="1:25" x14ac:dyDescent="0.25">
      <c r="A489" s="21">
        <v>137</v>
      </c>
      <c r="B489" s="22" t="s">
        <v>1835</v>
      </c>
      <c r="C489" s="22" t="s">
        <v>24</v>
      </c>
      <c r="D489" s="22" t="s">
        <v>54</v>
      </c>
      <c r="E489" s="22" t="s">
        <v>146</v>
      </c>
      <c r="F489" s="22" t="s">
        <v>147</v>
      </c>
      <c r="G489" s="22" t="s">
        <v>26</v>
      </c>
      <c r="H489" s="22" t="s">
        <v>241</v>
      </c>
      <c r="I489" s="22" t="s">
        <v>70</v>
      </c>
      <c r="J489" s="22" t="s">
        <v>71</v>
      </c>
      <c r="K489" s="22" t="s">
        <v>42</v>
      </c>
      <c r="L489" s="21">
        <v>1</v>
      </c>
      <c r="M489" s="22" t="s">
        <v>1570</v>
      </c>
      <c r="N489" s="22" t="s">
        <v>454</v>
      </c>
      <c r="O489" s="22" t="s">
        <v>455</v>
      </c>
      <c r="P489" s="22"/>
      <c r="Q489" s="21">
        <v>1</v>
      </c>
      <c r="R489" s="21" t="s">
        <v>30</v>
      </c>
      <c r="S489" s="41" t="s">
        <v>271</v>
      </c>
      <c r="T489" s="24">
        <v>9987.5300000000007</v>
      </c>
      <c r="U489" s="24"/>
      <c r="V489" s="24"/>
      <c r="W489" s="24">
        <v>15043.63</v>
      </c>
      <c r="X489" s="24">
        <v>5056.0999999999985</v>
      </c>
      <c r="Y489" s="24">
        <v>9987.5300000000007</v>
      </c>
    </row>
    <row r="490" spans="1:25" x14ac:dyDescent="0.25">
      <c r="A490" s="21">
        <v>138</v>
      </c>
      <c r="B490" s="22" t="s">
        <v>1835</v>
      </c>
      <c r="C490" s="22" t="s">
        <v>24</v>
      </c>
      <c r="D490" s="22" t="s">
        <v>54</v>
      </c>
      <c r="E490" s="22" t="s">
        <v>146</v>
      </c>
      <c r="F490" s="22" t="s">
        <v>147</v>
      </c>
      <c r="G490" s="22" t="s">
        <v>26</v>
      </c>
      <c r="H490" s="22" t="s">
        <v>233</v>
      </c>
      <c r="I490" s="22" t="s">
        <v>62</v>
      </c>
      <c r="J490" s="22" t="s">
        <v>46</v>
      </c>
      <c r="K490" s="22" t="s">
        <v>42</v>
      </c>
      <c r="L490" s="21">
        <v>1</v>
      </c>
      <c r="M490" s="22" t="s">
        <v>1571</v>
      </c>
      <c r="N490" s="22" t="s">
        <v>979</v>
      </c>
      <c r="O490" s="22" t="s">
        <v>980</v>
      </c>
      <c r="P490" s="22"/>
      <c r="Q490" s="21">
        <v>1</v>
      </c>
      <c r="R490" s="21" t="s">
        <v>30</v>
      </c>
      <c r="S490" s="41" t="s">
        <v>245</v>
      </c>
      <c r="T490" s="24">
        <v>9440.36</v>
      </c>
      <c r="U490" s="24"/>
      <c r="V490" s="24"/>
      <c r="W490" s="24">
        <v>12371.23</v>
      </c>
      <c r="X490" s="24">
        <v>2930.8699999999981</v>
      </c>
      <c r="Y490" s="24">
        <v>9440.36</v>
      </c>
    </row>
    <row r="491" spans="1:25" x14ac:dyDescent="0.25">
      <c r="A491" s="21">
        <v>139</v>
      </c>
      <c r="B491" s="22" t="s">
        <v>1835</v>
      </c>
      <c r="C491" s="22" t="s">
        <v>24</v>
      </c>
      <c r="D491" s="22" t="s">
        <v>31</v>
      </c>
      <c r="E491" s="22" t="s">
        <v>114</v>
      </c>
      <c r="F491" s="22" t="s">
        <v>115</v>
      </c>
      <c r="G491" s="22" t="s">
        <v>26</v>
      </c>
      <c r="H491" s="22" t="s">
        <v>233</v>
      </c>
      <c r="I491" s="22" t="s">
        <v>62</v>
      </c>
      <c r="J491" s="22" t="s">
        <v>46</v>
      </c>
      <c r="K491" s="22" t="s">
        <v>42</v>
      </c>
      <c r="L491" s="21">
        <v>1</v>
      </c>
      <c r="M491" s="22" t="s">
        <v>1572</v>
      </c>
      <c r="N491" s="22" t="s">
        <v>1276</v>
      </c>
      <c r="O491" s="22" t="s">
        <v>1277</v>
      </c>
      <c r="P491" s="22"/>
      <c r="Q491" s="21">
        <v>1</v>
      </c>
      <c r="R491" s="21" t="s">
        <v>30</v>
      </c>
      <c r="S491" s="41" t="s">
        <v>174</v>
      </c>
      <c r="T491" s="24">
        <v>7667.26</v>
      </c>
      <c r="U491" s="24"/>
      <c r="V491" s="24"/>
      <c r="W491" s="24">
        <v>11490.130000000001</v>
      </c>
      <c r="X491" s="24">
        <v>3822.8700000000013</v>
      </c>
      <c r="Y491" s="24">
        <v>7667.26</v>
      </c>
    </row>
    <row r="492" spans="1:25" x14ac:dyDescent="0.25">
      <c r="A492" s="21">
        <v>140</v>
      </c>
      <c r="B492" s="22" t="s">
        <v>1835</v>
      </c>
      <c r="C492" s="22" t="s">
        <v>24</v>
      </c>
      <c r="D492" s="22" t="s">
        <v>31</v>
      </c>
      <c r="E492" s="22" t="s">
        <v>114</v>
      </c>
      <c r="F492" s="22" t="s">
        <v>115</v>
      </c>
      <c r="G492" s="22" t="s">
        <v>26</v>
      </c>
      <c r="H492" s="22" t="e">
        <v>#N/A</v>
      </c>
      <c r="I492" s="22" t="s">
        <v>41</v>
      </c>
      <c r="J492" s="22" t="e">
        <v>#N/A</v>
      </c>
      <c r="K492" s="22" t="e">
        <v>#N/A</v>
      </c>
      <c r="L492" s="21">
        <v>1</v>
      </c>
      <c r="M492" s="22" t="s">
        <v>1574</v>
      </c>
      <c r="N492" s="22" t="s">
        <v>1075</v>
      </c>
      <c r="O492" s="22" t="s">
        <v>1076</v>
      </c>
      <c r="P492" s="22"/>
      <c r="Q492" s="21">
        <v>1</v>
      </c>
      <c r="R492" s="21" t="s">
        <v>30</v>
      </c>
      <c r="S492" s="41" t="s">
        <v>245</v>
      </c>
      <c r="T492" s="24">
        <v>5550.7800000000007</v>
      </c>
      <c r="U492" s="24"/>
      <c r="V492" s="24"/>
      <c r="W492" s="24">
        <v>8994.4500000000007</v>
      </c>
      <c r="X492" s="24">
        <v>3443.67</v>
      </c>
      <c r="Y492" s="24">
        <v>5550.7800000000007</v>
      </c>
    </row>
    <row r="493" spans="1:25" x14ac:dyDescent="0.25">
      <c r="A493" s="21">
        <v>141</v>
      </c>
      <c r="B493" s="22" t="s">
        <v>1835</v>
      </c>
      <c r="C493" s="22" t="s">
        <v>24</v>
      </c>
      <c r="D493" s="22" t="s">
        <v>47</v>
      </c>
      <c r="E493" s="22" t="s">
        <v>112</v>
      </c>
      <c r="F493" s="22" t="s">
        <v>113</v>
      </c>
      <c r="G493" s="22" t="s">
        <v>26</v>
      </c>
      <c r="H493" s="22" t="s">
        <v>233</v>
      </c>
      <c r="I493" s="22" t="s">
        <v>62</v>
      </c>
      <c r="J493" s="22" t="s">
        <v>46</v>
      </c>
      <c r="K493" s="22" t="s">
        <v>42</v>
      </c>
      <c r="L493" s="21">
        <v>1</v>
      </c>
      <c r="M493" s="22" t="s">
        <v>1573</v>
      </c>
      <c r="N493" s="22" t="s">
        <v>1178</v>
      </c>
      <c r="O493" s="22" t="s">
        <v>1179</v>
      </c>
      <c r="P493" s="22"/>
      <c r="Q493" s="21">
        <v>1</v>
      </c>
      <c r="R493" s="21" t="s">
        <v>30</v>
      </c>
      <c r="S493" s="41" t="s">
        <v>271</v>
      </c>
      <c r="T493" s="24">
        <v>9832.3999999999978</v>
      </c>
      <c r="U493" s="24"/>
      <c r="V493" s="24"/>
      <c r="W493" s="24">
        <v>13167.3</v>
      </c>
      <c r="X493" s="24">
        <v>3334.9000000000005</v>
      </c>
      <c r="Y493" s="24">
        <v>9832.3999999999978</v>
      </c>
    </row>
    <row r="494" spans="1:25" x14ac:dyDescent="0.25">
      <c r="A494" s="21">
        <v>142</v>
      </c>
      <c r="B494" s="22" t="s">
        <v>1835</v>
      </c>
      <c r="C494" s="22" t="s">
        <v>24</v>
      </c>
      <c r="D494" s="22" t="s">
        <v>38</v>
      </c>
      <c r="E494" s="22" t="s">
        <v>122</v>
      </c>
      <c r="F494" s="22" t="s">
        <v>123</v>
      </c>
      <c r="G494" s="22" t="s">
        <v>26</v>
      </c>
      <c r="H494" s="22" t="s">
        <v>233</v>
      </c>
      <c r="I494" s="22" t="s">
        <v>62</v>
      </c>
      <c r="J494" s="22" t="s">
        <v>46</v>
      </c>
      <c r="K494" s="22" t="s">
        <v>42</v>
      </c>
      <c r="L494" s="21">
        <v>1</v>
      </c>
      <c r="M494" s="22" t="s">
        <v>1575</v>
      </c>
      <c r="N494" s="22" t="s">
        <v>996</v>
      </c>
      <c r="O494" s="22" t="s">
        <v>997</v>
      </c>
      <c r="P494" s="22"/>
      <c r="Q494" s="21">
        <v>1</v>
      </c>
      <c r="R494" s="21" t="s">
        <v>30</v>
      </c>
      <c r="S494" s="41" t="s">
        <v>245</v>
      </c>
      <c r="T494" s="24">
        <v>412.7599999999984</v>
      </c>
      <c r="U494" s="24"/>
      <c r="V494" s="24"/>
      <c r="W494" s="24">
        <v>8994.4500000000007</v>
      </c>
      <c r="X494" s="24">
        <v>8581.6900000000023</v>
      </c>
      <c r="Y494" s="24">
        <v>412.7599999999984</v>
      </c>
    </row>
    <row r="495" spans="1:25" x14ac:dyDescent="0.25">
      <c r="A495" s="21">
        <v>143</v>
      </c>
      <c r="B495" s="22" t="s">
        <v>1835</v>
      </c>
      <c r="C495" s="22" t="s">
        <v>24</v>
      </c>
      <c r="D495" s="22" t="s">
        <v>38</v>
      </c>
      <c r="E495" s="22" t="s">
        <v>122</v>
      </c>
      <c r="F495" s="22" t="s">
        <v>123</v>
      </c>
      <c r="G495" s="22" t="s">
        <v>26</v>
      </c>
      <c r="H495" s="22" t="s">
        <v>233</v>
      </c>
      <c r="I495" s="22" t="s">
        <v>62</v>
      </c>
      <c r="J495" s="22" t="s">
        <v>46</v>
      </c>
      <c r="K495" s="22" t="s">
        <v>42</v>
      </c>
      <c r="L495" s="21">
        <v>1</v>
      </c>
      <c r="M495" s="22" t="s">
        <v>1577</v>
      </c>
      <c r="N495" s="22" t="s">
        <v>722</v>
      </c>
      <c r="O495" s="22" t="s">
        <v>723</v>
      </c>
      <c r="P495" s="22"/>
      <c r="Q495" s="21">
        <v>1</v>
      </c>
      <c r="R495" s="21" t="s">
        <v>30</v>
      </c>
      <c r="S495" s="41" t="s">
        <v>245</v>
      </c>
      <c r="T495" s="24">
        <v>2117.8200000000006</v>
      </c>
      <c r="U495" s="24"/>
      <c r="V495" s="24"/>
      <c r="W495" s="24">
        <v>8994.4500000000007</v>
      </c>
      <c r="X495" s="24">
        <v>6876.63</v>
      </c>
      <c r="Y495" s="24">
        <v>2117.8200000000006</v>
      </c>
    </row>
    <row r="496" spans="1:25" x14ac:dyDescent="0.25">
      <c r="A496" s="21">
        <v>144</v>
      </c>
      <c r="B496" s="22" t="s">
        <v>1835</v>
      </c>
      <c r="C496" s="22" t="s">
        <v>24</v>
      </c>
      <c r="D496" s="22" t="s">
        <v>38</v>
      </c>
      <c r="E496" s="22" t="s">
        <v>122</v>
      </c>
      <c r="F496" s="22" t="s">
        <v>123</v>
      </c>
      <c r="G496" s="22" t="s">
        <v>26</v>
      </c>
      <c r="H496" s="22" t="s">
        <v>233</v>
      </c>
      <c r="I496" s="22" t="s">
        <v>62</v>
      </c>
      <c r="J496" s="22" t="s">
        <v>46</v>
      </c>
      <c r="K496" s="22" t="s">
        <v>42</v>
      </c>
      <c r="L496" s="21">
        <v>1</v>
      </c>
      <c r="M496" s="22" t="s">
        <v>1578</v>
      </c>
      <c r="N496" s="22" t="s">
        <v>778</v>
      </c>
      <c r="O496" s="22" t="s">
        <v>779</v>
      </c>
      <c r="P496" s="22"/>
      <c r="Q496" s="21">
        <v>1</v>
      </c>
      <c r="R496" s="21" t="s">
        <v>30</v>
      </c>
      <c r="S496" s="41" t="s">
        <v>245</v>
      </c>
      <c r="T496" s="24">
        <v>3019.3500000000004</v>
      </c>
      <c r="U496" s="24"/>
      <c r="V496" s="24"/>
      <c r="W496" s="24">
        <v>8994.4500000000007</v>
      </c>
      <c r="X496" s="24">
        <v>5975.1</v>
      </c>
      <c r="Y496" s="24">
        <v>3019.3500000000004</v>
      </c>
    </row>
    <row r="497" spans="1:25" x14ac:dyDescent="0.25">
      <c r="A497" s="21">
        <v>145</v>
      </c>
      <c r="B497" s="22" t="s">
        <v>1835</v>
      </c>
      <c r="C497" s="22" t="s">
        <v>24</v>
      </c>
      <c r="D497" s="22" t="s">
        <v>38</v>
      </c>
      <c r="E497" s="22" t="s">
        <v>122</v>
      </c>
      <c r="F497" s="22" t="s">
        <v>123</v>
      </c>
      <c r="G497" s="22" t="s">
        <v>26</v>
      </c>
      <c r="H497" s="22" t="s">
        <v>241</v>
      </c>
      <c r="I497" s="22" t="s">
        <v>70</v>
      </c>
      <c r="J497" s="22" t="s">
        <v>71</v>
      </c>
      <c r="K497" s="22" t="s">
        <v>42</v>
      </c>
      <c r="L497" s="21">
        <v>1</v>
      </c>
      <c r="M497" s="22" t="s">
        <v>1579</v>
      </c>
      <c r="N497" s="22" t="s">
        <v>817</v>
      </c>
      <c r="O497" s="22" t="s">
        <v>818</v>
      </c>
      <c r="P497" s="22"/>
      <c r="Q497" s="21">
        <v>1</v>
      </c>
      <c r="R497" s="21" t="s">
        <v>30</v>
      </c>
      <c r="S497" s="41" t="s">
        <v>245</v>
      </c>
      <c r="T497" s="24">
        <v>5008.59</v>
      </c>
      <c r="U497" s="24"/>
      <c r="V497" s="24"/>
      <c r="W497" s="24">
        <v>8994.4500000000007</v>
      </c>
      <c r="X497" s="24">
        <v>3985.86</v>
      </c>
      <c r="Y497" s="24">
        <v>5008.59</v>
      </c>
    </row>
    <row r="498" spans="1:25" x14ac:dyDescent="0.25">
      <c r="A498" s="21">
        <v>146</v>
      </c>
      <c r="B498" s="22" t="s">
        <v>1835</v>
      </c>
      <c r="C498" s="22" t="s">
        <v>24</v>
      </c>
      <c r="D498" s="22" t="s">
        <v>38</v>
      </c>
      <c r="E498" s="22" t="s">
        <v>122</v>
      </c>
      <c r="F498" s="22" t="s">
        <v>123</v>
      </c>
      <c r="G498" s="22" t="s">
        <v>26</v>
      </c>
      <c r="H498" s="22" t="s">
        <v>253</v>
      </c>
      <c r="I498" s="22" t="s">
        <v>34</v>
      </c>
      <c r="J498" s="22" t="s">
        <v>28</v>
      </c>
      <c r="K498" s="22" t="s">
        <v>29</v>
      </c>
      <c r="L498" s="21">
        <v>1</v>
      </c>
      <c r="M498" s="22" t="s">
        <v>1580</v>
      </c>
      <c r="N498" s="22" t="s">
        <v>946</v>
      </c>
      <c r="O498" s="22" t="s">
        <v>947</v>
      </c>
      <c r="P498" s="22"/>
      <c r="Q498" s="21">
        <v>1</v>
      </c>
      <c r="R498" s="21" t="s">
        <v>30</v>
      </c>
      <c r="S498" s="41" t="s">
        <v>245</v>
      </c>
      <c r="T498" s="24">
        <v>6453.02</v>
      </c>
      <c r="U498" s="24"/>
      <c r="V498" s="24"/>
      <c r="W498" s="24">
        <v>10292.699999999999</v>
      </c>
      <c r="X498" s="24">
        <v>3839.6799999999985</v>
      </c>
      <c r="Y498" s="24">
        <v>6453.02</v>
      </c>
    </row>
    <row r="499" spans="1:25" x14ac:dyDescent="0.25">
      <c r="A499" s="21">
        <v>147</v>
      </c>
      <c r="B499" s="22" t="s">
        <v>1835</v>
      </c>
      <c r="C499" s="22" t="s">
        <v>24</v>
      </c>
      <c r="D499" s="22" t="e">
        <v>#N/A</v>
      </c>
      <c r="E499" s="22" t="e">
        <v>#N/A</v>
      </c>
      <c r="F499" s="22" t="e">
        <v>#N/A</v>
      </c>
      <c r="G499" s="22" t="e">
        <v>#N/A</v>
      </c>
      <c r="H499" s="22" t="s">
        <v>253</v>
      </c>
      <c r="I499" s="22" t="s">
        <v>34</v>
      </c>
      <c r="J499" s="22" t="s">
        <v>28</v>
      </c>
      <c r="K499" s="22" t="s">
        <v>29</v>
      </c>
      <c r="L499" s="21">
        <v>1</v>
      </c>
      <c r="M499" s="22" t="s">
        <v>1581</v>
      </c>
      <c r="N499" s="22" t="s">
        <v>589</v>
      </c>
      <c r="O499" s="22" t="s">
        <v>590</v>
      </c>
      <c r="P499" s="22"/>
      <c r="Q499" s="21">
        <v>1</v>
      </c>
      <c r="R499" s="21" t="s">
        <v>30</v>
      </c>
      <c r="S499" s="41" t="s">
        <v>257</v>
      </c>
      <c r="T499" s="24">
        <v>19068.77</v>
      </c>
      <c r="U499" s="24"/>
      <c r="V499" s="24"/>
      <c r="W499" s="24">
        <v>26615.25</v>
      </c>
      <c r="X499" s="24">
        <v>7546.48</v>
      </c>
      <c r="Y499" s="24">
        <v>19068.77</v>
      </c>
    </row>
    <row r="500" spans="1:25" x14ac:dyDescent="0.25">
      <c r="A500" s="21">
        <v>148</v>
      </c>
      <c r="B500" s="22" t="s">
        <v>1835</v>
      </c>
      <c r="C500" s="22" t="s">
        <v>24</v>
      </c>
      <c r="D500" s="22" t="s">
        <v>31</v>
      </c>
      <c r="E500" s="22" t="s">
        <v>74</v>
      </c>
      <c r="F500" s="22" t="s">
        <v>75</v>
      </c>
      <c r="G500" s="22" t="s">
        <v>26</v>
      </c>
      <c r="H500" s="22" t="s">
        <v>253</v>
      </c>
      <c r="I500" s="22" t="s">
        <v>34</v>
      </c>
      <c r="J500" s="22" t="s">
        <v>28</v>
      </c>
      <c r="K500" s="22" t="s">
        <v>29</v>
      </c>
      <c r="L500" s="21">
        <v>1</v>
      </c>
      <c r="M500" s="22" t="s">
        <v>1813</v>
      </c>
      <c r="N500" s="22" t="s">
        <v>229</v>
      </c>
      <c r="O500" s="22" t="s">
        <v>230</v>
      </c>
      <c r="P500" s="22"/>
      <c r="Q500" s="21">
        <v>1</v>
      </c>
      <c r="R500" s="21" t="s">
        <v>30</v>
      </c>
      <c r="S500" s="41">
        <v>42552</v>
      </c>
      <c r="T500" s="24">
        <v>11719.550000000001</v>
      </c>
      <c r="U500" s="24"/>
      <c r="V500" s="24"/>
      <c r="W500" s="24">
        <v>15710.5</v>
      </c>
      <c r="X500" s="24">
        <v>3990.9499999999994</v>
      </c>
      <c r="Y500" s="24">
        <v>11719.550000000001</v>
      </c>
    </row>
    <row r="501" spans="1:25" x14ac:dyDescent="0.25">
      <c r="A501" s="21">
        <v>149</v>
      </c>
      <c r="B501" s="22" t="s">
        <v>1835</v>
      </c>
      <c r="C501" s="22" t="s">
        <v>24</v>
      </c>
      <c r="D501" s="22" t="s">
        <v>31</v>
      </c>
      <c r="E501" s="22" t="s">
        <v>74</v>
      </c>
      <c r="F501" s="22" t="s">
        <v>75</v>
      </c>
      <c r="G501" s="22" t="s">
        <v>26</v>
      </c>
      <c r="H501" s="22" t="s">
        <v>233</v>
      </c>
      <c r="I501" s="22" t="s">
        <v>62</v>
      </c>
      <c r="J501" s="22" t="s">
        <v>46</v>
      </c>
      <c r="K501" s="22" t="s">
        <v>42</v>
      </c>
      <c r="L501" s="21">
        <v>1</v>
      </c>
      <c r="M501" s="22" t="s">
        <v>1583</v>
      </c>
      <c r="N501" s="22" t="s">
        <v>1313</v>
      </c>
      <c r="O501" s="22" t="s">
        <v>1314</v>
      </c>
      <c r="P501" s="22"/>
      <c r="Q501" s="21">
        <v>1</v>
      </c>
      <c r="R501" s="21" t="s">
        <v>30</v>
      </c>
      <c r="S501" s="41" t="s">
        <v>271</v>
      </c>
      <c r="T501" s="24">
        <v>14089.31</v>
      </c>
      <c r="U501" s="24"/>
      <c r="V501" s="24"/>
      <c r="W501" s="24">
        <v>18709.78</v>
      </c>
      <c r="X501" s="24">
        <v>4620.4699999999993</v>
      </c>
      <c r="Y501" s="24">
        <v>14089.31</v>
      </c>
    </row>
    <row r="502" spans="1:25" x14ac:dyDescent="0.25">
      <c r="A502" s="21">
        <v>150</v>
      </c>
      <c r="B502" s="22" t="s">
        <v>1835</v>
      </c>
      <c r="C502" s="22" t="s">
        <v>24</v>
      </c>
      <c r="D502" s="22" t="s">
        <v>31</v>
      </c>
      <c r="E502" s="22" t="s">
        <v>74</v>
      </c>
      <c r="F502" s="22" t="s">
        <v>75</v>
      </c>
      <c r="G502" s="22" t="s">
        <v>26</v>
      </c>
      <c r="H502" s="22" t="s">
        <v>233</v>
      </c>
      <c r="I502" s="22" t="s">
        <v>62</v>
      </c>
      <c r="J502" s="22" t="s">
        <v>46</v>
      </c>
      <c r="K502" s="22" t="s">
        <v>42</v>
      </c>
      <c r="L502" s="21">
        <v>1</v>
      </c>
      <c r="M502" s="22" t="s">
        <v>1584</v>
      </c>
      <c r="N502" s="22" t="s">
        <v>857</v>
      </c>
      <c r="O502" s="22" t="s">
        <v>858</v>
      </c>
      <c r="P502" s="22"/>
      <c r="Q502" s="21">
        <v>1</v>
      </c>
      <c r="R502" s="21" t="s">
        <v>30</v>
      </c>
      <c r="S502" s="41" t="s">
        <v>245</v>
      </c>
      <c r="T502" s="24">
        <v>8168.99</v>
      </c>
      <c r="U502" s="24"/>
      <c r="V502" s="24"/>
      <c r="W502" s="24">
        <v>13281.920000000002</v>
      </c>
      <c r="X502" s="24">
        <v>5112.9300000000021</v>
      </c>
      <c r="Y502" s="24">
        <v>8168.99</v>
      </c>
    </row>
    <row r="503" spans="1:25" x14ac:dyDescent="0.25">
      <c r="A503" s="21">
        <v>151</v>
      </c>
      <c r="B503" s="22" t="s">
        <v>1835</v>
      </c>
      <c r="C503" s="22" t="s">
        <v>24</v>
      </c>
      <c r="D503" s="22" t="s">
        <v>31</v>
      </c>
      <c r="E503" s="22" t="s">
        <v>74</v>
      </c>
      <c r="F503" s="22" t="s">
        <v>75</v>
      </c>
      <c r="G503" s="22" t="s">
        <v>26</v>
      </c>
      <c r="H503" s="22" t="s">
        <v>233</v>
      </c>
      <c r="I503" s="22" t="s">
        <v>62</v>
      </c>
      <c r="J503" s="22" t="s">
        <v>46</v>
      </c>
      <c r="K503" s="22" t="s">
        <v>42</v>
      </c>
      <c r="L503" s="21">
        <v>1</v>
      </c>
      <c r="M503" s="22" t="s">
        <v>1585</v>
      </c>
      <c r="N503" s="22" t="s">
        <v>887</v>
      </c>
      <c r="O503" s="22" t="s">
        <v>888</v>
      </c>
      <c r="P503" s="22"/>
      <c r="Q503" s="21">
        <v>1</v>
      </c>
      <c r="R503" s="21" t="s">
        <v>30</v>
      </c>
      <c r="S503" s="41" t="s">
        <v>245</v>
      </c>
      <c r="T503" s="24">
        <v>9495.07</v>
      </c>
      <c r="U503" s="24"/>
      <c r="V503" s="24"/>
      <c r="W503" s="24">
        <v>12745.980000000001</v>
      </c>
      <c r="X503" s="24">
        <v>3250.9100000000026</v>
      </c>
      <c r="Y503" s="24">
        <v>9495.07</v>
      </c>
    </row>
    <row r="504" spans="1:25" x14ac:dyDescent="0.25">
      <c r="A504" s="21">
        <v>152</v>
      </c>
      <c r="B504" s="22" t="s">
        <v>1835</v>
      </c>
      <c r="C504" s="22" t="s">
        <v>24</v>
      </c>
      <c r="D504" s="22" t="s">
        <v>31</v>
      </c>
      <c r="E504" s="22" t="s">
        <v>74</v>
      </c>
      <c r="F504" s="22" t="s">
        <v>75</v>
      </c>
      <c r="G504" s="22" t="s">
        <v>26</v>
      </c>
      <c r="H504" s="22" t="s">
        <v>233</v>
      </c>
      <c r="I504" s="22" t="s">
        <v>62</v>
      </c>
      <c r="J504" s="22" t="s">
        <v>46</v>
      </c>
      <c r="K504" s="22" t="s">
        <v>42</v>
      </c>
      <c r="L504" s="21">
        <v>1</v>
      </c>
      <c r="M504" s="22" t="s">
        <v>1586</v>
      </c>
      <c r="N504" s="22" t="s">
        <v>905</v>
      </c>
      <c r="O504" s="22" t="s">
        <v>906</v>
      </c>
      <c r="P504" s="22"/>
      <c r="Q504" s="21">
        <v>1</v>
      </c>
      <c r="R504" s="21" t="s">
        <v>30</v>
      </c>
      <c r="S504" s="41" t="s">
        <v>245</v>
      </c>
      <c r="T504" s="24">
        <v>9894.1700000000019</v>
      </c>
      <c r="U504" s="24"/>
      <c r="V504" s="24"/>
      <c r="W504" s="24">
        <v>13281.920000000002</v>
      </c>
      <c r="X504" s="24">
        <v>3387.7500000000009</v>
      </c>
      <c r="Y504" s="24">
        <v>9894.1700000000019</v>
      </c>
    </row>
    <row r="505" spans="1:25" x14ac:dyDescent="0.25">
      <c r="A505" s="21">
        <v>153</v>
      </c>
      <c r="B505" s="22" t="s">
        <v>1835</v>
      </c>
      <c r="C505" s="22" t="s">
        <v>24</v>
      </c>
      <c r="D505" s="22" t="s">
        <v>31</v>
      </c>
      <c r="E505" s="22" t="s">
        <v>74</v>
      </c>
      <c r="F505" s="22" t="s">
        <v>75</v>
      </c>
      <c r="G505" s="22" t="s">
        <v>26</v>
      </c>
      <c r="H505" s="22" t="s">
        <v>233</v>
      </c>
      <c r="I505" s="22" t="s">
        <v>62</v>
      </c>
      <c r="J505" s="22" t="s">
        <v>46</v>
      </c>
      <c r="K505" s="22" t="s">
        <v>42</v>
      </c>
      <c r="L505" s="21">
        <v>1</v>
      </c>
      <c r="M505" s="22" t="s">
        <v>1587</v>
      </c>
      <c r="N505" s="22" t="s">
        <v>1071</v>
      </c>
      <c r="O505" s="22" t="s">
        <v>1072</v>
      </c>
      <c r="P505" s="22"/>
      <c r="Q505" s="21">
        <v>1</v>
      </c>
      <c r="R505" s="21" t="s">
        <v>30</v>
      </c>
      <c r="S505" s="41" t="s">
        <v>245</v>
      </c>
      <c r="T505" s="24">
        <v>10808.990000000002</v>
      </c>
      <c r="U505" s="24"/>
      <c r="V505" s="24"/>
      <c r="W505" s="24">
        <v>14085.82</v>
      </c>
      <c r="X505" s="24">
        <v>3276.829999999999</v>
      </c>
      <c r="Y505" s="24">
        <v>10808.990000000002</v>
      </c>
    </row>
    <row r="506" spans="1:25" x14ac:dyDescent="0.25">
      <c r="A506" s="21">
        <v>154</v>
      </c>
      <c r="B506" s="22" t="s">
        <v>1835</v>
      </c>
      <c r="C506" s="22" t="s">
        <v>24</v>
      </c>
      <c r="D506" s="22" t="s">
        <v>31</v>
      </c>
      <c r="E506" s="22" t="s">
        <v>74</v>
      </c>
      <c r="F506" s="22" t="s">
        <v>75</v>
      </c>
      <c r="G506" s="22" t="s">
        <v>26</v>
      </c>
      <c r="H506" s="22" t="s">
        <v>233</v>
      </c>
      <c r="I506" s="22" t="s">
        <v>62</v>
      </c>
      <c r="J506" s="22" t="s">
        <v>46</v>
      </c>
      <c r="K506" s="22" t="s">
        <v>42</v>
      </c>
      <c r="L506" s="21">
        <v>1</v>
      </c>
      <c r="M506" s="22" t="s">
        <v>1588</v>
      </c>
      <c r="N506" s="22" t="s">
        <v>1154</v>
      </c>
      <c r="O506" s="22" t="s">
        <v>1155</v>
      </c>
      <c r="P506" s="22"/>
      <c r="Q506" s="21">
        <v>1</v>
      </c>
      <c r="R506" s="21" t="s">
        <v>30</v>
      </c>
      <c r="S506" s="41" t="s">
        <v>245</v>
      </c>
      <c r="T506" s="24">
        <v>6180.85</v>
      </c>
      <c r="U506" s="24"/>
      <c r="V506" s="24"/>
      <c r="W506" s="24">
        <v>8994.4500000000007</v>
      </c>
      <c r="X506" s="24">
        <v>2813.6</v>
      </c>
      <c r="Y506" s="24">
        <v>6180.85</v>
      </c>
    </row>
    <row r="507" spans="1:25" x14ac:dyDescent="0.25">
      <c r="A507" s="21">
        <v>155</v>
      </c>
      <c r="B507" s="22" t="s">
        <v>1835</v>
      </c>
      <c r="C507" s="22" t="s">
        <v>24</v>
      </c>
      <c r="D507" s="22" t="s">
        <v>31</v>
      </c>
      <c r="E507" s="22" t="s">
        <v>74</v>
      </c>
      <c r="F507" s="22" t="s">
        <v>75</v>
      </c>
      <c r="G507" s="22" t="s">
        <v>26</v>
      </c>
      <c r="H507" s="22" t="s">
        <v>233</v>
      </c>
      <c r="I507" s="22" t="s">
        <v>62</v>
      </c>
      <c r="J507" s="22" t="s">
        <v>46</v>
      </c>
      <c r="K507" s="22" t="s">
        <v>42</v>
      </c>
      <c r="L507" s="21">
        <v>1</v>
      </c>
      <c r="M507" s="22" t="s">
        <v>1589</v>
      </c>
      <c r="N507" s="22" t="s">
        <v>1238</v>
      </c>
      <c r="O507" s="22" t="s">
        <v>1239</v>
      </c>
      <c r="P507" s="22"/>
      <c r="Q507" s="21">
        <v>1</v>
      </c>
      <c r="R507" s="21" t="s">
        <v>30</v>
      </c>
      <c r="S507" s="41" t="s">
        <v>245</v>
      </c>
      <c r="T507" s="24">
        <v>10199.959999999999</v>
      </c>
      <c r="U507" s="24"/>
      <c r="V507" s="24"/>
      <c r="W507" s="24">
        <v>13281.92</v>
      </c>
      <c r="X507" s="24">
        <v>3081.9600000000009</v>
      </c>
      <c r="Y507" s="24">
        <v>10199.959999999999</v>
      </c>
    </row>
    <row r="508" spans="1:25" x14ac:dyDescent="0.25">
      <c r="A508" s="21">
        <v>156</v>
      </c>
      <c r="B508" s="22" t="s">
        <v>1835</v>
      </c>
      <c r="C508" s="22" t="s">
        <v>24</v>
      </c>
      <c r="D508" s="22" t="s">
        <v>31</v>
      </c>
      <c r="E508" s="22" t="s">
        <v>86</v>
      </c>
      <c r="F508" s="22" t="s">
        <v>87</v>
      </c>
      <c r="G508" s="22" t="s">
        <v>26</v>
      </c>
      <c r="H508" s="22" t="s">
        <v>253</v>
      </c>
      <c r="I508" s="22" t="s">
        <v>34</v>
      </c>
      <c r="J508" s="22" t="s">
        <v>28</v>
      </c>
      <c r="K508" s="22" t="s">
        <v>29</v>
      </c>
      <c r="L508" s="21">
        <v>1</v>
      </c>
      <c r="M508" s="22" t="s">
        <v>1590</v>
      </c>
      <c r="N508" s="22" t="s">
        <v>1247</v>
      </c>
      <c r="O508" s="22" t="s">
        <v>1248</v>
      </c>
      <c r="P508" s="22"/>
      <c r="Q508" s="21">
        <v>1</v>
      </c>
      <c r="R508" s="21" t="s">
        <v>30</v>
      </c>
      <c r="S508" s="41">
        <v>39554</v>
      </c>
      <c r="T508" s="24">
        <v>9825.02</v>
      </c>
      <c r="U508" s="24"/>
      <c r="V508" s="24"/>
      <c r="W508" s="24">
        <v>13013.95</v>
      </c>
      <c r="X508" s="24">
        <v>3188.93</v>
      </c>
      <c r="Y508" s="24">
        <v>9825.02</v>
      </c>
    </row>
    <row r="509" spans="1:25" x14ac:dyDescent="0.25">
      <c r="A509" s="21">
        <v>157</v>
      </c>
      <c r="B509" s="22" t="s">
        <v>1835</v>
      </c>
      <c r="C509" s="22" t="s">
        <v>24</v>
      </c>
      <c r="D509" s="22" t="s">
        <v>31</v>
      </c>
      <c r="E509" s="22" t="s">
        <v>86</v>
      </c>
      <c r="F509" s="22" t="s">
        <v>87</v>
      </c>
      <c r="G509" s="22" t="s">
        <v>26</v>
      </c>
      <c r="H509" s="22" t="s">
        <v>253</v>
      </c>
      <c r="I509" s="22" t="s">
        <v>34</v>
      </c>
      <c r="J509" s="22" t="s">
        <v>28</v>
      </c>
      <c r="K509" s="22" t="s">
        <v>29</v>
      </c>
      <c r="L509" s="21">
        <v>1</v>
      </c>
      <c r="M509" s="22" t="s">
        <v>1591</v>
      </c>
      <c r="N509" s="22" t="s">
        <v>1235</v>
      </c>
      <c r="O509" s="22" t="s">
        <v>1236</v>
      </c>
      <c r="P509" s="22"/>
      <c r="Q509" s="21">
        <v>1</v>
      </c>
      <c r="R509" s="21" t="s">
        <v>30</v>
      </c>
      <c r="S509" s="41" t="s">
        <v>245</v>
      </c>
      <c r="T509" s="24">
        <v>18635.16</v>
      </c>
      <c r="U509" s="24"/>
      <c r="V509" s="24"/>
      <c r="W509" s="24">
        <v>25650.38</v>
      </c>
      <c r="X509" s="24">
        <v>7015.22</v>
      </c>
      <c r="Y509" s="24">
        <v>18635.16</v>
      </c>
    </row>
    <row r="510" spans="1:25" x14ac:dyDescent="0.25">
      <c r="A510" s="21">
        <v>158</v>
      </c>
      <c r="B510" s="22" t="s">
        <v>1835</v>
      </c>
      <c r="C510" s="22" t="s">
        <v>24</v>
      </c>
      <c r="D510" s="22" t="s">
        <v>31</v>
      </c>
      <c r="E510" s="22" t="s">
        <v>86</v>
      </c>
      <c r="F510" s="22" t="s">
        <v>87</v>
      </c>
      <c r="G510" s="22" t="s">
        <v>26</v>
      </c>
      <c r="H510" s="22" t="s">
        <v>241</v>
      </c>
      <c r="I510" s="22" t="s">
        <v>70</v>
      </c>
      <c r="J510" s="22" t="s">
        <v>71</v>
      </c>
      <c r="K510" s="22" t="s">
        <v>42</v>
      </c>
      <c r="L510" s="21">
        <v>1</v>
      </c>
      <c r="M510" s="22" t="s">
        <v>1592</v>
      </c>
      <c r="N510" s="22" t="s">
        <v>1301</v>
      </c>
      <c r="O510" s="22" t="s">
        <v>1302</v>
      </c>
      <c r="P510" s="22"/>
      <c r="Q510" s="21">
        <v>1</v>
      </c>
      <c r="R510" s="21" t="s">
        <v>30</v>
      </c>
      <c r="S510" s="41" t="s">
        <v>257</v>
      </c>
      <c r="T510" s="24">
        <v>11216.780000000002</v>
      </c>
      <c r="U510" s="24"/>
      <c r="V510" s="24"/>
      <c r="W510" s="24">
        <v>24685.52</v>
      </c>
      <c r="X510" s="24">
        <v>13468.739999999998</v>
      </c>
      <c r="Y510" s="24">
        <v>11216.780000000002</v>
      </c>
    </row>
    <row r="511" spans="1:25" x14ac:dyDescent="0.25">
      <c r="A511" s="21">
        <v>159</v>
      </c>
      <c r="B511" s="22" t="s">
        <v>1835</v>
      </c>
      <c r="C511" s="22" t="s">
        <v>24</v>
      </c>
      <c r="D511" s="22" t="s">
        <v>31</v>
      </c>
      <c r="E511" s="22" t="s">
        <v>86</v>
      </c>
      <c r="F511" s="22" t="s">
        <v>87</v>
      </c>
      <c r="G511" s="22" t="s">
        <v>26</v>
      </c>
      <c r="H511" s="22" t="s">
        <v>233</v>
      </c>
      <c r="I511" s="22" t="s">
        <v>62</v>
      </c>
      <c r="J511" s="22" t="s">
        <v>46</v>
      </c>
      <c r="K511" s="22" t="s">
        <v>42</v>
      </c>
      <c r="L511" s="21">
        <v>1</v>
      </c>
      <c r="M511" s="22" t="s">
        <v>1593</v>
      </c>
      <c r="N511" s="22" t="s">
        <v>287</v>
      </c>
      <c r="O511" s="22" t="s">
        <v>288</v>
      </c>
      <c r="P511" s="22"/>
      <c r="Q511" s="21">
        <v>1</v>
      </c>
      <c r="R511" s="21" t="s">
        <v>30</v>
      </c>
      <c r="S511" s="41" t="s">
        <v>245</v>
      </c>
      <c r="T511" s="24">
        <v>10435.629999999999</v>
      </c>
      <c r="U511" s="24"/>
      <c r="V511" s="24"/>
      <c r="W511" s="24">
        <v>14152.829999999998</v>
      </c>
      <c r="X511" s="24">
        <v>3717.1999999999994</v>
      </c>
      <c r="Y511" s="24">
        <v>10435.629999999999</v>
      </c>
    </row>
    <row r="512" spans="1:25" x14ac:dyDescent="0.25">
      <c r="A512" s="21">
        <v>160</v>
      </c>
      <c r="B512" s="22" t="s">
        <v>1835</v>
      </c>
      <c r="C512" s="22" t="s">
        <v>24</v>
      </c>
      <c r="D512" s="22" t="s">
        <v>31</v>
      </c>
      <c r="E512" s="22" t="s">
        <v>86</v>
      </c>
      <c r="F512" s="22" t="s">
        <v>87</v>
      </c>
      <c r="G512" s="22" t="s">
        <v>26</v>
      </c>
      <c r="H512" s="22" t="s">
        <v>233</v>
      </c>
      <c r="I512" s="22" t="s">
        <v>62</v>
      </c>
      <c r="J512" s="22" t="s">
        <v>46</v>
      </c>
      <c r="K512" s="22" t="s">
        <v>42</v>
      </c>
      <c r="L512" s="21">
        <v>1</v>
      </c>
      <c r="M512" s="22" t="s">
        <v>1594</v>
      </c>
      <c r="N512" s="22" t="s">
        <v>380</v>
      </c>
      <c r="O512" s="22" t="s">
        <v>381</v>
      </c>
      <c r="P512" s="22"/>
      <c r="Q512" s="21">
        <v>1</v>
      </c>
      <c r="R512" s="21" t="s">
        <v>30</v>
      </c>
      <c r="S512" s="41">
        <v>39326</v>
      </c>
      <c r="T512" s="24">
        <v>9711.7099999999991</v>
      </c>
      <c r="U512" s="24"/>
      <c r="V512" s="24"/>
      <c r="W512" s="24">
        <v>13281.920000000002</v>
      </c>
      <c r="X512" s="24">
        <v>3570.2100000000028</v>
      </c>
      <c r="Y512" s="24">
        <v>9711.7099999999991</v>
      </c>
    </row>
    <row r="513" spans="1:25" x14ac:dyDescent="0.25">
      <c r="A513" s="21">
        <v>161</v>
      </c>
      <c r="B513" s="22" t="s">
        <v>1835</v>
      </c>
      <c r="C513" s="22" t="s">
        <v>24</v>
      </c>
      <c r="D513" s="22" t="s">
        <v>31</v>
      </c>
      <c r="E513" s="22" t="s">
        <v>86</v>
      </c>
      <c r="F513" s="22" t="s">
        <v>87</v>
      </c>
      <c r="G513" s="22" t="s">
        <v>26</v>
      </c>
      <c r="H513" s="22" t="s">
        <v>233</v>
      </c>
      <c r="I513" s="22" t="s">
        <v>62</v>
      </c>
      <c r="J513" s="22" t="s">
        <v>46</v>
      </c>
      <c r="K513" s="22" t="s">
        <v>42</v>
      </c>
      <c r="L513" s="21">
        <v>1</v>
      </c>
      <c r="M513" s="22" t="s">
        <v>1595</v>
      </c>
      <c r="N513" s="22" t="s">
        <v>1046</v>
      </c>
      <c r="O513" s="22" t="s">
        <v>1047</v>
      </c>
      <c r="P513" s="22"/>
      <c r="Q513" s="21">
        <v>1</v>
      </c>
      <c r="R513" s="21" t="s">
        <v>30</v>
      </c>
      <c r="S513" s="41">
        <v>39326</v>
      </c>
      <c r="T513" s="24">
        <v>6304.9</v>
      </c>
      <c r="U513" s="24"/>
      <c r="V513" s="24"/>
      <c r="W513" s="24">
        <v>13281.920000000002</v>
      </c>
      <c r="X513" s="24">
        <v>6977.0200000000023</v>
      </c>
      <c r="Y513" s="24">
        <v>6304.9</v>
      </c>
    </row>
    <row r="514" spans="1:25" x14ac:dyDescent="0.25">
      <c r="A514" s="21">
        <v>162</v>
      </c>
      <c r="B514" s="22" t="s">
        <v>1835</v>
      </c>
      <c r="C514" s="22" t="s">
        <v>24</v>
      </c>
      <c r="D514" s="22" t="s">
        <v>31</v>
      </c>
      <c r="E514" s="22" t="s">
        <v>170</v>
      </c>
      <c r="F514" s="22" t="s">
        <v>171</v>
      </c>
      <c r="G514" s="22" t="s">
        <v>26</v>
      </c>
      <c r="H514" s="22" t="s">
        <v>253</v>
      </c>
      <c r="I514" s="22" t="s">
        <v>34</v>
      </c>
      <c r="J514" s="22" t="s">
        <v>28</v>
      </c>
      <c r="K514" s="22" t="s">
        <v>29</v>
      </c>
      <c r="L514" s="21">
        <v>1</v>
      </c>
      <c r="M514" s="22" t="s">
        <v>1596</v>
      </c>
      <c r="N514" s="22" t="s">
        <v>1340</v>
      </c>
      <c r="O514" s="22" t="s">
        <v>1341</v>
      </c>
      <c r="P514" s="22"/>
      <c r="Q514" s="21">
        <v>1</v>
      </c>
      <c r="R514" s="21" t="s">
        <v>30</v>
      </c>
      <c r="S514" s="41">
        <v>39448</v>
      </c>
      <c r="T514" s="24">
        <v>6235.1100000000006</v>
      </c>
      <c r="U514" s="24"/>
      <c r="V514" s="24"/>
      <c r="W514" s="24">
        <v>8994.4500000000007</v>
      </c>
      <c r="X514" s="24">
        <v>2759.3399999999997</v>
      </c>
      <c r="Y514" s="24">
        <v>6235.1100000000006</v>
      </c>
    </row>
    <row r="515" spans="1:25" x14ac:dyDescent="0.25">
      <c r="A515" s="21">
        <v>163</v>
      </c>
      <c r="B515" s="22" t="s">
        <v>1835</v>
      </c>
      <c r="C515" s="22" t="s">
        <v>24</v>
      </c>
      <c r="D515" s="22" t="s">
        <v>31</v>
      </c>
      <c r="E515" s="22" t="s">
        <v>170</v>
      </c>
      <c r="F515" s="22" t="s">
        <v>171</v>
      </c>
      <c r="G515" s="22" t="s">
        <v>26</v>
      </c>
      <c r="H515" s="22" t="s">
        <v>241</v>
      </c>
      <c r="I515" s="22" t="s">
        <v>70</v>
      </c>
      <c r="J515" s="22" t="s">
        <v>71</v>
      </c>
      <c r="K515" s="22" t="s">
        <v>42</v>
      </c>
      <c r="L515" s="21">
        <v>1</v>
      </c>
      <c r="M515" s="22" t="s">
        <v>1597</v>
      </c>
      <c r="N515" s="22" t="s">
        <v>1399</v>
      </c>
      <c r="O515" s="22" t="s">
        <v>1400</v>
      </c>
      <c r="P515" s="22"/>
      <c r="Q515" s="21">
        <v>1</v>
      </c>
      <c r="R515" s="21" t="s">
        <v>30</v>
      </c>
      <c r="S515" s="41" t="s">
        <v>245</v>
      </c>
      <c r="T515" s="24">
        <v>15405.34</v>
      </c>
      <c r="U515" s="24"/>
      <c r="V515" s="24"/>
      <c r="W515" s="24">
        <v>21308.480000000003</v>
      </c>
      <c r="X515" s="24">
        <v>5903.140000000004</v>
      </c>
      <c r="Y515" s="24">
        <v>15405.34</v>
      </c>
    </row>
    <row r="516" spans="1:25" x14ac:dyDescent="0.25">
      <c r="A516" s="21">
        <v>164</v>
      </c>
      <c r="B516" s="22" t="s">
        <v>1835</v>
      </c>
      <c r="C516" s="22" t="s">
        <v>24</v>
      </c>
      <c r="D516" s="22" t="s">
        <v>31</v>
      </c>
      <c r="E516" s="22" t="s">
        <v>170</v>
      </c>
      <c r="F516" s="22" t="s">
        <v>171</v>
      </c>
      <c r="G516" s="22" t="s">
        <v>26</v>
      </c>
      <c r="H516" s="22" t="s">
        <v>233</v>
      </c>
      <c r="I516" s="22" t="s">
        <v>62</v>
      </c>
      <c r="J516" s="22" t="s">
        <v>46</v>
      </c>
      <c r="K516" s="22" t="s">
        <v>42</v>
      </c>
      <c r="L516" s="21">
        <v>1</v>
      </c>
      <c r="M516" s="22" t="s">
        <v>1598</v>
      </c>
      <c r="N516" s="22" t="s">
        <v>389</v>
      </c>
      <c r="O516" s="22" t="s">
        <v>390</v>
      </c>
      <c r="P516" s="22"/>
      <c r="Q516" s="21">
        <v>1</v>
      </c>
      <c r="R516" s="21" t="s">
        <v>30</v>
      </c>
      <c r="S516" s="41" t="s">
        <v>245</v>
      </c>
      <c r="T516" s="24">
        <v>8137.23</v>
      </c>
      <c r="U516" s="24"/>
      <c r="V516" s="24"/>
      <c r="W516" s="24">
        <v>14449.769999999999</v>
      </c>
      <c r="X516" s="24">
        <v>6312.5399999999991</v>
      </c>
      <c r="Y516" s="24">
        <v>8137.23</v>
      </c>
    </row>
    <row r="517" spans="1:25" x14ac:dyDescent="0.25">
      <c r="A517" s="21">
        <v>165</v>
      </c>
      <c r="B517" s="22" t="s">
        <v>1835</v>
      </c>
      <c r="C517" s="22" t="s">
        <v>24</v>
      </c>
      <c r="D517" s="22" t="s">
        <v>31</v>
      </c>
      <c r="E517" s="22" t="s">
        <v>170</v>
      </c>
      <c r="F517" s="22" t="s">
        <v>171</v>
      </c>
      <c r="G517" s="22" t="s">
        <v>26</v>
      </c>
      <c r="H517" s="22" t="s">
        <v>233</v>
      </c>
      <c r="I517" s="22" t="s">
        <v>62</v>
      </c>
      <c r="J517" s="22" t="s">
        <v>46</v>
      </c>
      <c r="K517" s="22" t="s">
        <v>42</v>
      </c>
      <c r="L517" s="21">
        <v>1</v>
      </c>
      <c r="M517" s="22" t="s">
        <v>1599</v>
      </c>
      <c r="N517" s="22" t="s">
        <v>558</v>
      </c>
      <c r="O517" s="22" t="s">
        <v>559</v>
      </c>
      <c r="P517" s="22"/>
      <c r="Q517" s="21">
        <v>1</v>
      </c>
      <c r="R517" s="21" t="s">
        <v>30</v>
      </c>
      <c r="S517" s="41" t="s">
        <v>560</v>
      </c>
      <c r="T517" s="24">
        <v>6449.7200000000012</v>
      </c>
      <c r="U517" s="24"/>
      <c r="V517" s="24"/>
      <c r="W517" s="24">
        <v>9480.380000000001</v>
      </c>
      <c r="X517" s="24">
        <v>3030.6600000000003</v>
      </c>
      <c r="Y517" s="24">
        <v>6449.7200000000012</v>
      </c>
    </row>
    <row r="518" spans="1:25" x14ac:dyDescent="0.25">
      <c r="A518" s="21">
        <v>166</v>
      </c>
      <c r="B518" s="22" t="s">
        <v>1835</v>
      </c>
      <c r="C518" s="22" t="s">
        <v>24</v>
      </c>
      <c r="D518" s="22" t="s">
        <v>31</v>
      </c>
      <c r="E518" s="22" t="s">
        <v>170</v>
      </c>
      <c r="F518" s="22" t="s">
        <v>171</v>
      </c>
      <c r="G518" s="22" t="s">
        <v>26</v>
      </c>
      <c r="H518" s="22" t="s">
        <v>241</v>
      </c>
      <c r="I518" s="22" t="s">
        <v>70</v>
      </c>
      <c r="J518" s="22" t="s">
        <v>71</v>
      </c>
      <c r="K518" s="22" t="s">
        <v>42</v>
      </c>
      <c r="L518" s="21">
        <v>1</v>
      </c>
      <c r="M518" s="22" t="s">
        <v>1600</v>
      </c>
      <c r="N518" s="22" t="s">
        <v>872</v>
      </c>
      <c r="O518" s="22" t="s">
        <v>873</v>
      </c>
      <c r="P518" s="22"/>
      <c r="Q518" s="21">
        <v>1</v>
      </c>
      <c r="R518" s="21" t="s">
        <v>30</v>
      </c>
      <c r="S518" s="41" t="s">
        <v>245</v>
      </c>
      <c r="T518" s="24">
        <v>10399.120000000001</v>
      </c>
      <c r="U518" s="24"/>
      <c r="V518" s="24"/>
      <c r="W518" s="24">
        <v>13549.89</v>
      </c>
      <c r="X518" s="24">
        <v>3150.7699999999982</v>
      </c>
      <c r="Y518" s="24">
        <v>10399.120000000001</v>
      </c>
    </row>
    <row r="519" spans="1:25" x14ac:dyDescent="0.25">
      <c r="A519" s="21">
        <v>167</v>
      </c>
      <c r="B519" s="22" t="s">
        <v>1835</v>
      </c>
      <c r="C519" s="22" t="s">
        <v>24</v>
      </c>
      <c r="D519" s="22" t="s">
        <v>31</v>
      </c>
      <c r="E519" s="22" t="s">
        <v>170</v>
      </c>
      <c r="F519" s="22" t="s">
        <v>171</v>
      </c>
      <c r="G519" s="22" t="s">
        <v>26</v>
      </c>
      <c r="H519" s="22" t="s">
        <v>233</v>
      </c>
      <c r="I519" s="22" t="s">
        <v>62</v>
      </c>
      <c r="J519" s="22" t="s">
        <v>46</v>
      </c>
      <c r="K519" s="22" t="s">
        <v>42</v>
      </c>
      <c r="L519" s="21">
        <v>1</v>
      </c>
      <c r="M519" s="22" t="s">
        <v>1601</v>
      </c>
      <c r="N519" s="22" t="s">
        <v>1011</v>
      </c>
      <c r="O519" s="22" t="s">
        <v>1012</v>
      </c>
      <c r="P519" s="22"/>
      <c r="Q519" s="21">
        <v>1</v>
      </c>
      <c r="R519" s="21" t="s">
        <v>30</v>
      </c>
      <c r="S519" s="41" t="s">
        <v>271</v>
      </c>
      <c r="T519" s="24">
        <v>3741.4800000000005</v>
      </c>
      <c r="U519" s="24"/>
      <c r="V519" s="24"/>
      <c r="W519" s="24">
        <v>9401.9</v>
      </c>
      <c r="X519" s="24">
        <v>5660.4199999999992</v>
      </c>
      <c r="Y519" s="24">
        <v>3741.4800000000005</v>
      </c>
    </row>
    <row r="520" spans="1:25" x14ac:dyDescent="0.25">
      <c r="A520" s="21">
        <v>168</v>
      </c>
      <c r="B520" s="22" t="s">
        <v>1835</v>
      </c>
      <c r="C520" s="22" t="s">
        <v>24</v>
      </c>
      <c r="D520" s="22" t="s">
        <v>31</v>
      </c>
      <c r="E520" s="22" t="s">
        <v>170</v>
      </c>
      <c r="F520" s="22" t="s">
        <v>171</v>
      </c>
      <c r="G520" s="22" t="s">
        <v>26</v>
      </c>
      <c r="H520" s="22" t="s">
        <v>233</v>
      </c>
      <c r="I520" s="22" t="s">
        <v>62</v>
      </c>
      <c r="J520" s="22" t="s">
        <v>46</v>
      </c>
      <c r="K520" s="22" t="s">
        <v>42</v>
      </c>
      <c r="L520" s="21">
        <v>1</v>
      </c>
      <c r="M520" s="22" t="s">
        <v>1602</v>
      </c>
      <c r="N520" s="22" t="s">
        <v>1096</v>
      </c>
      <c r="O520" s="22" t="s">
        <v>1097</v>
      </c>
      <c r="P520" s="22"/>
      <c r="Q520" s="21">
        <v>1</v>
      </c>
      <c r="R520" s="21" t="s">
        <v>30</v>
      </c>
      <c r="S520" s="41" t="s">
        <v>245</v>
      </c>
      <c r="T520" s="24">
        <v>5386.8300000000008</v>
      </c>
      <c r="U520" s="24"/>
      <c r="V520" s="24"/>
      <c r="W520" s="24">
        <v>8994.4500000000007</v>
      </c>
      <c r="X520" s="24">
        <v>3607.62</v>
      </c>
      <c r="Y520" s="24">
        <v>5386.8300000000008</v>
      </c>
    </row>
    <row r="521" spans="1:25" x14ac:dyDescent="0.25">
      <c r="A521" s="21">
        <v>169</v>
      </c>
      <c r="B521" s="22" t="s">
        <v>1835</v>
      </c>
      <c r="C521" s="22" t="s">
        <v>24</v>
      </c>
      <c r="D521" s="22" t="s">
        <v>31</v>
      </c>
      <c r="E521" s="22" t="s">
        <v>170</v>
      </c>
      <c r="F521" s="22" t="s">
        <v>171</v>
      </c>
      <c r="G521" s="22" t="s">
        <v>26</v>
      </c>
      <c r="H521" s="22" t="s">
        <v>233</v>
      </c>
      <c r="I521" s="22" t="s">
        <v>62</v>
      </c>
      <c r="J521" s="22" t="s">
        <v>46</v>
      </c>
      <c r="K521" s="22" t="s">
        <v>42</v>
      </c>
      <c r="L521" s="21">
        <v>1</v>
      </c>
      <c r="M521" s="22" t="s">
        <v>1603</v>
      </c>
      <c r="N521" s="22" t="s">
        <v>1117</v>
      </c>
      <c r="O521" s="22" t="s">
        <v>1118</v>
      </c>
      <c r="P521" s="22"/>
      <c r="Q521" s="21">
        <v>1</v>
      </c>
      <c r="R521" s="21" t="s">
        <v>30</v>
      </c>
      <c r="S521" s="41" t="s">
        <v>245</v>
      </c>
      <c r="T521" s="24">
        <v>10808.990000000002</v>
      </c>
      <c r="U521" s="24"/>
      <c r="V521" s="24"/>
      <c r="W521" s="24">
        <v>14085.82</v>
      </c>
      <c r="X521" s="24">
        <v>3276.829999999999</v>
      </c>
      <c r="Y521" s="24">
        <v>10808.990000000002</v>
      </c>
    </row>
    <row r="522" spans="1:25" x14ac:dyDescent="0.25">
      <c r="A522" s="21">
        <v>170</v>
      </c>
      <c r="B522" s="22" t="s">
        <v>1835</v>
      </c>
      <c r="C522" s="22" t="s">
        <v>24</v>
      </c>
      <c r="D522" s="22" t="s">
        <v>31</v>
      </c>
      <c r="E522" s="22" t="s">
        <v>170</v>
      </c>
      <c r="F522" s="22" t="s">
        <v>171</v>
      </c>
      <c r="G522" s="22" t="s">
        <v>26</v>
      </c>
      <c r="H522" s="22" t="s">
        <v>233</v>
      </c>
      <c r="I522" s="22" t="s">
        <v>62</v>
      </c>
      <c r="J522" s="22" t="s">
        <v>46</v>
      </c>
      <c r="K522" s="22" t="s">
        <v>42</v>
      </c>
      <c r="L522" s="21">
        <v>1</v>
      </c>
      <c r="M522" s="22" t="s">
        <v>1604</v>
      </c>
      <c r="N522" s="22" t="s">
        <v>1402</v>
      </c>
      <c r="O522" s="22" t="s">
        <v>1403</v>
      </c>
      <c r="P522" s="22"/>
      <c r="Q522" s="21">
        <v>1</v>
      </c>
      <c r="R522" s="21" t="s">
        <v>30</v>
      </c>
      <c r="S522" s="41" t="s">
        <v>245</v>
      </c>
      <c r="T522" s="24">
        <v>6811.2900000000009</v>
      </c>
      <c r="U522" s="24"/>
      <c r="V522" s="24"/>
      <c r="W522" s="24">
        <v>8994.4500000000007</v>
      </c>
      <c r="X522" s="24">
        <v>2183.16</v>
      </c>
      <c r="Y522" s="24">
        <v>6811.2900000000009</v>
      </c>
    </row>
    <row r="523" spans="1:25" x14ac:dyDescent="0.25">
      <c r="A523" s="21">
        <v>171</v>
      </c>
      <c r="B523" s="22" t="s">
        <v>1835</v>
      </c>
      <c r="C523" s="22" t="s">
        <v>24</v>
      </c>
      <c r="D523" s="22" t="s">
        <v>31</v>
      </c>
      <c r="E523" s="22" t="s">
        <v>63</v>
      </c>
      <c r="F523" s="22" t="s">
        <v>64</v>
      </c>
      <c r="G523" s="22" t="s">
        <v>26</v>
      </c>
      <c r="H523" s="22" t="s">
        <v>253</v>
      </c>
      <c r="I523" s="22" t="s">
        <v>34</v>
      </c>
      <c r="J523" s="22" t="s">
        <v>28</v>
      </c>
      <c r="K523" s="22" t="s">
        <v>29</v>
      </c>
      <c r="L523" s="21">
        <v>1</v>
      </c>
      <c r="M523" s="22" t="s">
        <v>1605</v>
      </c>
      <c r="N523" s="22" t="s">
        <v>1405</v>
      </c>
      <c r="O523" s="22" t="s">
        <v>1406</v>
      </c>
      <c r="P523" s="22"/>
      <c r="Q523" s="21">
        <v>1</v>
      </c>
      <c r="R523" s="21" t="s">
        <v>30</v>
      </c>
      <c r="S523" s="41" t="s">
        <v>245</v>
      </c>
      <c r="T523" s="24">
        <v>6699.4100000000008</v>
      </c>
      <c r="U523" s="24"/>
      <c r="V523" s="24"/>
      <c r="W523" s="24">
        <v>8994.4500000000007</v>
      </c>
      <c r="X523" s="24">
        <v>2295.04</v>
      </c>
      <c r="Y523" s="24">
        <v>6699.4100000000008</v>
      </c>
    </row>
    <row r="524" spans="1:25" x14ac:dyDescent="0.25">
      <c r="A524" s="21">
        <v>172</v>
      </c>
      <c r="B524" s="22" t="s">
        <v>1835</v>
      </c>
      <c r="C524" s="22" t="s">
        <v>24</v>
      </c>
      <c r="D524" s="22" t="s">
        <v>31</v>
      </c>
      <c r="E524" s="22" t="s">
        <v>63</v>
      </c>
      <c r="F524" s="22" t="s">
        <v>64</v>
      </c>
      <c r="G524" s="22" t="s">
        <v>26</v>
      </c>
      <c r="H524" s="22" t="s">
        <v>253</v>
      </c>
      <c r="I524" s="22" t="s">
        <v>34</v>
      </c>
      <c r="J524" s="22" t="s">
        <v>28</v>
      </c>
      <c r="K524" s="22" t="s">
        <v>29</v>
      </c>
      <c r="L524" s="21">
        <v>1</v>
      </c>
      <c r="M524" s="22" t="s">
        <v>1606</v>
      </c>
      <c r="N524" s="22" t="s">
        <v>625</v>
      </c>
      <c r="O524" s="22" t="s">
        <v>626</v>
      </c>
      <c r="P524" s="22"/>
      <c r="Q524" s="21">
        <v>1</v>
      </c>
      <c r="R524" s="21" t="s">
        <v>30</v>
      </c>
      <c r="S524" s="41" t="s">
        <v>245</v>
      </c>
      <c r="T524" s="24">
        <v>9807.25</v>
      </c>
      <c r="U524" s="24"/>
      <c r="V524" s="24"/>
      <c r="W524" s="24">
        <v>16484.150000000001</v>
      </c>
      <c r="X524" s="24">
        <v>6676.9000000000015</v>
      </c>
      <c r="Y524" s="24">
        <v>9807.25</v>
      </c>
    </row>
    <row r="525" spans="1:25" x14ac:dyDescent="0.25">
      <c r="A525" s="21">
        <v>173</v>
      </c>
      <c r="B525" s="22" t="s">
        <v>1835</v>
      </c>
      <c r="C525" s="22" t="s">
        <v>24</v>
      </c>
      <c r="D525" s="22" t="s">
        <v>31</v>
      </c>
      <c r="E525" s="22" t="s">
        <v>63</v>
      </c>
      <c r="F525" s="22" t="s">
        <v>64</v>
      </c>
      <c r="G525" s="22" t="s">
        <v>26</v>
      </c>
      <c r="H525" s="22" t="s">
        <v>253</v>
      </c>
      <c r="I525" s="22" t="s">
        <v>34</v>
      </c>
      <c r="J525" s="22" t="s">
        <v>28</v>
      </c>
      <c r="K525" s="22" t="s">
        <v>29</v>
      </c>
      <c r="L525" s="21">
        <v>1</v>
      </c>
      <c r="M525" s="22" t="s">
        <v>1607</v>
      </c>
      <c r="N525" s="22" t="s">
        <v>706</v>
      </c>
      <c r="O525" s="22" t="s">
        <v>707</v>
      </c>
      <c r="P525" s="22"/>
      <c r="Q525" s="21">
        <v>1</v>
      </c>
      <c r="R525" s="21" t="s">
        <v>30</v>
      </c>
      <c r="S525" s="41" t="s">
        <v>245</v>
      </c>
      <c r="T525" s="24">
        <v>9374.7099999999991</v>
      </c>
      <c r="U525" s="24"/>
      <c r="V525" s="24"/>
      <c r="W525" s="24">
        <v>12558.75</v>
      </c>
      <c r="X525" s="24">
        <v>3184.0400000000004</v>
      </c>
      <c r="Y525" s="24">
        <v>9374.7099999999991</v>
      </c>
    </row>
    <row r="526" spans="1:25" x14ac:dyDescent="0.25">
      <c r="A526" s="21">
        <v>174</v>
      </c>
      <c r="B526" s="22" t="s">
        <v>1835</v>
      </c>
      <c r="C526" s="22" t="s">
        <v>24</v>
      </c>
      <c r="D526" s="22" t="s">
        <v>31</v>
      </c>
      <c r="E526" s="22" t="s">
        <v>63</v>
      </c>
      <c r="F526" s="22" t="s">
        <v>64</v>
      </c>
      <c r="G526" s="22" t="s">
        <v>26</v>
      </c>
      <c r="H526" s="22" t="s">
        <v>253</v>
      </c>
      <c r="I526" s="22" t="s">
        <v>34</v>
      </c>
      <c r="J526" s="22" t="s">
        <v>28</v>
      </c>
      <c r="K526" s="22" t="s">
        <v>29</v>
      </c>
      <c r="L526" s="21">
        <v>1</v>
      </c>
      <c r="M526" s="22" t="s">
        <v>1608</v>
      </c>
      <c r="N526" s="22" t="s">
        <v>769</v>
      </c>
      <c r="O526" s="22" t="s">
        <v>770</v>
      </c>
      <c r="P526" s="22"/>
      <c r="Q526" s="21">
        <v>1</v>
      </c>
      <c r="R526" s="21" t="s">
        <v>30</v>
      </c>
      <c r="S526" s="41" t="s">
        <v>245</v>
      </c>
      <c r="T526" s="24">
        <v>6841.01</v>
      </c>
      <c r="U526" s="24"/>
      <c r="V526" s="24"/>
      <c r="W526" s="24">
        <v>12558.75</v>
      </c>
      <c r="X526" s="24">
        <v>5717.74</v>
      </c>
      <c r="Y526" s="24">
        <v>6841.01</v>
      </c>
    </row>
    <row r="527" spans="1:25" x14ac:dyDescent="0.25">
      <c r="A527" s="21">
        <v>175</v>
      </c>
      <c r="B527" s="22" t="s">
        <v>1835</v>
      </c>
      <c r="C527" s="22" t="s">
        <v>24</v>
      </c>
      <c r="D527" s="22" t="s">
        <v>31</v>
      </c>
      <c r="E527" s="22" t="s">
        <v>63</v>
      </c>
      <c r="F527" s="22" t="s">
        <v>64</v>
      </c>
      <c r="G527" s="22" t="s">
        <v>26</v>
      </c>
      <c r="H527" s="22" t="s">
        <v>253</v>
      </c>
      <c r="I527" s="22" t="s">
        <v>34</v>
      </c>
      <c r="J527" s="22" t="s">
        <v>28</v>
      </c>
      <c r="K527" s="22" t="s">
        <v>29</v>
      </c>
      <c r="L527" s="21">
        <v>1</v>
      </c>
      <c r="M527" s="22" t="s">
        <v>1610</v>
      </c>
      <c r="N527" s="22" t="s">
        <v>829</v>
      </c>
      <c r="O527" s="22" t="s">
        <v>830</v>
      </c>
      <c r="P527" s="22"/>
      <c r="Q527" s="21">
        <v>1</v>
      </c>
      <c r="R527" s="21" t="s">
        <v>30</v>
      </c>
      <c r="S527" s="41" t="s">
        <v>245</v>
      </c>
      <c r="T527" s="24">
        <v>6467.58</v>
      </c>
      <c r="U527" s="24"/>
      <c r="V527" s="24"/>
      <c r="W527" s="24">
        <v>12920.58</v>
      </c>
      <c r="X527" s="24">
        <v>6453</v>
      </c>
      <c r="Y527" s="24">
        <v>6467.58</v>
      </c>
    </row>
    <row r="528" spans="1:25" x14ac:dyDescent="0.25">
      <c r="A528" s="21">
        <v>176</v>
      </c>
      <c r="B528" s="22" t="s">
        <v>1835</v>
      </c>
      <c r="C528" s="22" t="s">
        <v>24</v>
      </c>
      <c r="D528" s="22" t="s">
        <v>31</v>
      </c>
      <c r="E528" s="22" t="s">
        <v>63</v>
      </c>
      <c r="F528" s="22" t="s">
        <v>64</v>
      </c>
      <c r="G528" s="22" t="s">
        <v>26</v>
      </c>
      <c r="H528" s="22" t="s">
        <v>253</v>
      </c>
      <c r="I528" s="22" t="s">
        <v>34</v>
      </c>
      <c r="J528" s="22" t="s">
        <v>28</v>
      </c>
      <c r="K528" s="22" t="s">
        <v>29</v>
      </c>
      <c r="L528" s="21">
        <v>1</v>
      </c>
      <c r="M528" s="22" t="s">
        <v>1611</v>
      </c>
      <c r="N528" s="22" t="s">
        <v>908</v>
      </c>
      <c r="O528" s="22" t="s">
        <v>909</v>
      </c>
      <c r="P528" s="22"/>
      <c r="Q528" s="21">
        <v>1</v>
      </c>
      <c r="R528" s="21" t="s">
        <v>30</v>
      </c>
      <c r="S528" s="41" t="s">
        <v>245</v>
      </c>
      <c r="T528" s="24">
        <v>18635.16</v>
      </c>
      <c r="U528" s="24"/>
      <c r="V528" s="24"/>
      <c r="W528" s="24">
        <v>25650.38</v>
      </c>
      <c r="X528" s="24">
        <v>7015.22</v>
      </c>
      <c r="Y528" s="24">
        <v>18635.16</v>
      </c>
    </row>
    <row r="529" spans="1:25" x14ac:dyDescent="0.25">
      <c r="A529" s="21">
        <v>177</v>
      </c>
      <c r="B529" s="22" t="s">
        <v>1835</v>
      </c>
      <c r="C529" s="22" t="s">
        <v>24</v>
      </c>
      <c r="D529" s="22" t="s">
        <v>31</v>
      </c>
      <c r="E529" s="22" t="s">
        <v>63</v>
      </c>
      <c r="F529" s="22" t="s">
        <v>64</v>
      </c>
      <c r="G529" s="22" t="s">
        <v>26</v>
      </c>
      <c r="H529" s="22" t="s">
        <v>253</v>
      </c>
      <c r="I529" s="22" t="s">
        <v>34</v>
      </c>
      <c r="J529" s="22" t="s">
        <v>28</v>
      </c>
      <c r="K529" s="22" t="s">
        <v>29</v>
      </c>
      <c r="L529" s="21">
        <v>1</v>
      </c>
      <c r="M529" s="22" t="s">
        <v>1612</v>
      </c>
      <c r="N529" s="22" t="s">
        <v>1133</v>
      </c>
      <c r="O529" s="22" t="s">
        <v>1134</v>
      </c>
      <c r="P529" s="22"/>
      <c r="Q529" s="21">
        <v>1</v>
      </c>
      <c r="R529" s="21" t="s">
        <v>30</v>
      </c>
      <c r="S529" s="41" t="s">
        <v>245</v>
      </c>
      <c r="T529" s="24">
        <v>8933.9699999999993</v>
      </c>
      <c r="U529" s="24"/>
      <c r="V529" s="24"/>
      <c r="W529" s="24">
        <v>12558.75</v>
      </c>
      <c r="X529" s="24">
        <v>3624.78</v>
      </c>
      <c r="Y529" s="24">
        <v>8933.9699999999993</v>
      </c>
    </row>
    <row r="530" spans="1:25" x14ac:dyDescent="0.25">
      <c r="A530" s="21">
        <v>178</v>
      </c>
      <c r="B530" s="22" t="s">
        <v>1835</v>
      </c>
      <c r="C530" s="22" t="s">
        <v>24</v>
      </c>
      <c r="D530" s="22" t="s">
        <v>31</v>
      </c>
      <c r="E530" s="22" t="s">
        <v>63</v>
      </c>
      <c r="F530" s="22" t="s">
        <v>64</v>
      </c>
      <c r="G530" s="22" t="s">
        <v>26</v>
      </c>
      <c r="H530" s="22" t="s">
        <v>253</v>
      </c>
      <c r="I530" s="22" t="s">
        <v>34</v>
      </c>
      <c r="J530" s="22" t="s">
        <v>28</v>
      </c>
      <c r="K530" s="22" t="s">
        <v>29</v>
      </c>
      <c r="L530" s="21">
        <v>1</v>
      </c>
      <c r="M530" s="22" t="s">
        <v>1613</v>
      </c>
      <c r="N530" s="22" t="s">
        <v>1190</v>
      </c>
      <c r="O530" s="22" t="s">
        <v>1191</v>
      </c>
      <c r="P530" s="22"/>
      <c r="Q530" s="21">
        <v>1</v>
      </c>
      <c r="R530" s="21" t="s">
        <v>30</v>
      </c>
      <c r="S530" s="41" t="s">
        <v>245</v>
      </c>
      <c r="T530" s="24">
        <v>13812.59</v>
      </c>
      <c r="U530" s="24"/>
      <c r="V530" s="24"/>
      <c r="W530" s="24">
        <v>18347.96</v>
      </c>
      <c r="X530" s="24">
        <v>4535.3699999999981</v>
      </c>
      <c r="Y530" s="24">
        <v>13812.59</v>
      </c>
    </row>
    <row r="531" spans="1:25" x14ac:dyDescent="0.25">
      <c r="A531" s="21">
        <v>179</v>
      </c>
      <c r="B531" s="22" t="s">
        <v>1835</v>
      </c>
      <c r="C531" s="22" t="s">
        <v>24</v>
      </c>
      <c r="D531" s="22" t="s">
        <v>31</v>
      </c>
      <c r="E531" s="22" t="s">
        <v>63</v>
      </c>
      <c r="F531" s="22" t="s">
        <v>64</v>
      </c>
      <c r="G531" s="22" t="s">
        <v>26</v>
      </c>
      <c r="H531" s="22" t="s">
        <v>233</v>
      </c>
      <c r="I531" s="22" t="s">
        <v>62</v>
      </c>
      <c r="J531" s="22" t="s">
        <v>46</v>
      </c>
      <c r="K531" s="22" t="s">
        <v>42</v>
      </c>
      <c r="L531" s="21">
        <v>1</v>
      </c>
      <c r="M531" s="22" t="s">
        <v>1614</v>
      </c>
      <c r="N531" s="22" t="s">
        <v>1331</v>
      </c>
      <c r="O531" s="22" t="s">
        <v>1332</v>
      </c>
      <c r="P531" s="22"/>
      <c r="Q531" s="21">
        <v>1</v>
      </c>
      <c r="R531" s="21" t="s">
        <v>30</v>
      </c>
      <c r="S531" s="41" t="s">
        <v>245</v>
      </c>
      <c r="T531" s="24">
        <v>11416.64</v>
      </c>
      <c r="U531" s="24"/>
      <c r="V531" s="24"/>
      <c r="W531" s="24">
        <v>16484.150000000001</v>
      </c>
      <c r="X531" s="24">
        <v>5067.5100000000011</v>
      </c>
      <c r="Y531" s="24">
        <v>11416.64</v>
      </c>
    </row>
    <row r="532" spans="1:25" x14ac:dyDescent="0.25">
      <c r="A532" s="21">
        <v>180</v>
      </c>
      <c r="B532" s="22" t="s">
        <v>1835</v>
      </c>
      <c r="C532" s="22" t="s">
        <v>24</v>
      </c>
      <c r="D532" s="22" t="s">
        <v>31</v>
      </c>
      <c r="E532" s="22" t="s">
        <v>63</v>
      </c>
      <c r="F532" s="22" t="s">
        <v>64</v>
      </c>
      <c r="G532" s="22" t="s">
        <v>26</v>
      </c>
      <c r="H532" s="22" t="s">
        <v>233</v>
      </c>
      <c r="I532" s="22" t="s">
        <v>62</v>
      </c>
      <c r="J532" s="22" t="s">
        <v>46</v>
      </c>
      <c r="K532" s="22" t="s">
        <v>42</v>
      </c>
      <c r="L532" s="21">
        <v>1</v>
      </c>
      <c r="M532" s="22" t="s">
        <v>1615</v>
      </c>
      <c r="N532" s="22" t="s">
        <v>266</v>
      </c>
      <c r="O532" s="22" t="s">
        <v>267</v>
      </c>
      <c r="P532" s="22"/>
      <c r="Q532" s="21">
        <v>1</v>
      </c>
      <c r="R532" s="21" t="s">
        <v>30</v>
      </c>
      <c r="S532" s="41" t="s">
        <v>245</v>
      </c>
      <c r="T532" s="24">
        <v>6900.7200000000012</v>
      </c>
      <c r="U532" s="24"/>
      <c r="V532" s="24"/>
      <c r="W532" s="24">
        <v>8994.4500000000007</v>
      </c>
      <c r="X532" s="24">
        <v>2093.73</v>
      </c>
      <c r="Y532" s="24">
        <v>6900.7200000000012</v>
      </c>
    </row>
    <row r="533" spans="1:25" x14ac:dyDescent="0.25">
      <c r="A533" s="21">
        <v>181</v>
      </c>
      <c r="B533" s="22" t="s">
        <v>1835</v>
      </c>
      <c r="C533" s="22" t="s">
        <v>24</v>
      </c>
      <c r="D533" s="22" t="s">
        <v>31</v>
      </c>
      <c r="E533" s="22" t="s">
        <v>63</v>
      </c>
      <c r="F533" s="22" t="s">
        <v>64</v>
      </c>
      <c r="G533" s="22" t="s">
        <v>26</v>
      </c>
      <c r="H533" s="22" t="s">
        <v>233</v>
      </c>
      <c r="I533" s="22" t="s">
        <v>62</v>
      </c>
      <c r="J533" s="22" t="s">
        <v>46</v>
      </c>
      <c r="K533" s="22" t="s">
        <v>42</v>
      </c>
      <c r="L533" s="21">
        <v>1</v>
      </c>
      <c r="M533" s="22" t="s">
        <v>1616</v>
      </c>
      <c r="N533" s="22" t="s">
        <v>290</v>
      </c>
      <c r="O533" s="22" t="s">
        <v>291</v>
      </c>
      <c r="P533" s="22"/>
      <c r="Q533" s="21">
        <v>1</v>
      </c>
      <c r="R533" s="21" t="s">
        <v>30</v>
      </c>
      <c r="S533" s="41">
        <v>39448</v>
      </c>
      <c r="T533" s="24">
        <v>6166.0500000000011</v>
      </c>
      <c r="U533" s="24"/>
      <c r="V533" s="24"/>
      <c r="W533" s="24">
        <v>8994.4500000000007</v>
      </c>
      <c r="X533" s="24">
        <v>2828.4</v>
      </c>
      <c r="Y533" s="24">
        <v>6166.0500000000011</v>
      </c>
    </row>
    <row r="534" spans="1:25" x14ac:dyDescent="0.25">
      <c r="A534" s="21">
        <v>182</v>
      </c>
      <c r="B534" s="22" t="s">
        <v>1835</v>
      </c>
      <c r="C534" s="22" t="s">
        <v>24</v>
      </c>
      <c r="D534" s="22" t="s">
        <v>31</v>
      </c>
      <c r="E534" s="22" t="s">
        <v>63</v>
      </c>
      <c r="F534" s="22" t="s">
        <v>64</v>
      </c>
      <c r="G534" s="22" t="s">
        <v>26</v>
      </c>
      <c r="H534" s="22" t="s">
        <v>233</v>
      </c>
      <c r="I534" s="22" t="s">
        <v>62</v>
      </c>
      <c r="J534" s="22" t="s">
        <v>46</v>
      </c>
      <c r="K534" s="22" t="s">
        <v>42</v>
      </c>
      <c r="L534" s="21">
        <v>1</v>
      </c>
      <c r="M534" s="22" t="s">
        <v>1617</v>
      </c>
      <c r="N534" s="22" t="s">
        <v>324</v>
      </c>
      <c r="O534" s="22" t="s">
        <v>325</v>
      </c>
      <c r="P534" s="22"/>
      <c r="Q534" s="21">
        <v>1</v>
      </c>
      <c r="R534" s="21" t="s">
        <v>30</v>
      </c>
      <c r="S534" s="41" t="s">
        <v>245</v>
      </c>
      <c r="T534" s="24">
        <v>6605.7100000000009</v>
      </c>
      <c r="U534" s="24"/>
      <c r="V534" s="24"/>
      <c r="W534" s="24">
        <v>8994.4500000000007</v>
      </c>
      <c r="X534" s="24">
        <v>2388.7400000000002</v>
      </c>
      <c r="Y534" s="24">
        <v>6605.7100000000009</v>
      </c>
    </row>
    <row r="535" spans="1:25" x14ac:dyDescent="0.25">
      <c r="A535" s="21">
        <v>183</v>
      </c>
      <c r="B535" s="22" t="s">
        <v>1835</v>
      </c>
      <c r="C535" s="22" t="s">
        <v>24</v>
      </c>
      <c r="D535" s="22" t="s">
        <v>31</v>
      </c>
      <c r="E535" s="22" t="s">
        <v>63</v>
      </c>
      <c r="F535" s="22" t="s">
        <v>64</v>
      </c>
      <c r="G535" s="22" t="s">
        <v>26</v>
      </c>
      <c r="H535" s="22" t="s">
        <v>233</v>
      </c>
      <c r="I535" s="22" t="s">
        <v>62</v>
      </c>
      <c r="J535" s="22" t="s">
        <v>46</v>
      </c>
      <c r="K535" s="22" t="s">
        <v>42</v>
      </c>
      <c r="L535" s="21">
        <v>1</v>
      </c>
      <c r="M535" s="22" t="s">
        <v>1619</v>
      </c>
      <c r="N535" s="22" t="s">
        <v>368</v>
      </c>
      <c r="O535" s="22" t="s">
        <v>369</v>
      </c>
      <c r="P535" s="22"/>
      <c r="Q535" s="21">
        <v>1</v>
      </c>
      <c r="R535" s="21" t="s">
        <v>30</v>
      </c>
      <c r="S535" s="41" t="s">
        <v>245</v>
      </c>
      <c r="T535" s="24">
        <v>7361.68</v>
      </c>
      <c r="U535" s="24"/>
      <c r="V535" s="24"/>
      <c r="W535" s="24">
        <v>11138.18</v>
      </c>
      <c r="X535" s="24">
        <v>3776.5</v>
      </c>
      <c r="Y535" s="24">
        <v>7361.68</v>
      </c>
    </row>
    <row r="536" spans="1:25" x14ac:dyDescent="0.25">
      <c r="A536" s="21">
        <v>184</v>
      </c>
      <c r="B536" s="22" t="s">
        <v>1835</v>
      </c>
      <c r="C536" s="22" t="s">
        <v>24</v>
      </c>
      <c r="D536" s="22" t="s">
        <v>31</v>
      </c>
      <c r="E536" s="22" t="s">
        <v>63</v>
      </c>
      <c r="F536" s="22" t="s">
        <v>64</v>
      </c>
      <c r="G536" s="22" t="s">
        <v>26</v>
      </c>
      <c r="H536" s="22" t="s">
        <v>233</v>
      </c>
      <c r="I536" s="22" t="s">
        <v>62</v>
      </c>
      <c r="J536" s="22" t="s">
        <v>46</v>
      </c>
      <c r="K536" s="22" t="s">
        <v>42</v>
      </c>
      <c r="L536" s="21">
        <v>1</v>
      </c>
      <c r="M536" s="22" t="s">
        <v>1620</v>
      </c>
      <c r="N536" s="22" t="s">
        <v>482</v>
      </c>
      <c r="O536" s="22" t="s">
        <v>483</v>
      </c>
      <c r="P536" s="22"/>
      <c r="Q536" s="21">
        <v>1</v>
      </c>
      <c r="R536" s="21" t="s">
        <v>30</v>
      </c>
      <c r="S536" s="41" t="s">
        <v>245</v>
      </c>
      <c r="T536" s="24">
        <v>5176.26</v>
      </c>
      <c r="U536" s="24"/>
      <c r="V536" s="24"/>
      <c r="W536" s="24">
        <v>8994.4500000000007</v>
      </c>
      <c r="X536" s="24">
        <v>3818.19</v>
      </c>
      <c r="Y536" s="24">
        <v>5176.26</v>
      </c>
    </row>
    <row r="537" spans="1:25" x14ac:dyDescent="0.25">
      <c r="A537" s="21">
        <v>185</v>
      </c>
      <c r="B537" s="22" t="s">
        <v>1835</v>
      </c>
      <c r="C537" s="22" t="s">
        <v>24</v>
      </c>
      <c r="D537" s="22" t="s">
        <v>31</v>
      </c>
      <c r="E537" s="22" t="s">
        <v>63</v>
      </c>
      <c r="F537" s="22" t="s">
        <v>64</v>
      </c>
      <c r="G537" s="22" t="s">
        <v>26</v>
      </c>
      <c r="H537" s="22" t="s">
        <v>233</v>
      </c>
      <c r="I537" s="22" t="s">
        <v>62</v>
      </c>
      <c r="J537" s="22" t="s">
        <v>46</v>
      </c>
      <c r="K537" s="22" t="s">
        <v>42</v>
      </c>
      <c r="L537" s="21">
        <v>1</v>
      </c>
      <c r="M537" s="22" t="s">
        <v>1621</v>
      </c>
      <c r="N537" s="22" t="s">
        <v>495</v>
      </c>
      <c r="O537" s="22" t="s">
        <v>496</v>
      </c>
      <c r="P537" s="22"/>
      <c r="Q537" s="21">
        <v>1</v>
      </c>
      <c r="R537" s="21" t="s">
        <v>30</v>
      </c>
      <c r="S537" s="41" t="s">
        <v>226</v>
      </c>
      <c r="T537" s="24">
        <v>6355.59</v>
      </c>
      <c r="U537" s="24"/>
      <c r="V537" s="24"/>
      <c r="W537" s="24">
        <v>9212.42</v>
      </c>
      <c r="X537" s="24">
        <v>2856.8299999999995</v>
      </c>
      <c r="Y537" s="24">
        <v>6355.59</v>
      </c>
    </row>
    <row r="538" spans="1:25" x14ac:dyDescent="0.25">
      <c r="A538" s="21">
        <v>186</v>
      </c>
      <c r="B538" s="22" t="s">
        <v>1835</v>
      </c>
      <c r="C538" s="22" t="s">
        <v>24</v>
      </c>
      <c r="D538" s="22" t="s">
        <v>31</v>
      </c>
      <c r="E538" s="22" t="s">
        <v>63</v>
      </c>
      <c r="F538" s="22" t="s">
        <v>64</v>
      </c>
      <c r="G538" s="22" t="s">
        <v>26</v>
      </c>
      <c r="H538" s="22" t="s">
        <v>233</v>
      </c>
      <c r="I538" s="22" t="s">
        <v>62</v>
      </c>
      <c r="J538" s="22" t="s">
        <v>46</v>
      </c>
      <c r="K538" s="22" t="s">
        <v>42</v>
      </c>
      <c r="L538" s="21">
        <v>1</v>
      </c>
      <c r="M538" s="22" t="s">
        <v>1622</v>
      </c>
      <c r="N538" s="22" t="s">
        <v>510</v>
      </c>
      <c r="O538" s="22" t="s">
        <v>511</v>
      </c>
      <c r="P538" s="22"/>
      <c r="Q538" s="21">
        <v>1</v>
      </c>
      <c r="R538" s="21" t="s">
        <v>30</v>
      </c>
      <c r="S538" s="41" t="s">
        <v>245</v>
      </c>
      <c r="T538" s="24">
        <v>6900.7200000000012</v>
      </c>
      <c r="U538" s="24"/>
      <c r="V538" s="24"/>
      <c r="W538" s="24">
        <v>8994.4500000000007</v>
      </c>
      <c r="X538" s="24">
        <v>2093.73</v>
      </c>
      <c r="Y538" s="24">
        <v>6900.7200000000012</v>
      </c>
    </row>
    <row r="539" spans="1:25" x14ac:dyDescent="0.25">
      <c r="A539" s="21">
        <v>187</v>
      </c>
      <c r="B539" s="22" t="s">
        <v>1835</v>
      </c>
      <c r="C539" s="22" t="s">
        <v>24</v>
      </c>
      <c r="D539" s="22" t="s">
        <v>31</v>
      </c>
      <c r="E539" s="22" t="s">
        <v>63</v>
      </c>
      <c r="F539" s="22" t="s">
        <v>64</v>
      </c>
      <c r="G539" s="22" t="s">
        <v>26</v>
      </c>
      <c r="H539" s="22" t="s">
        <v>233</v>
      </c>
      <c r="I539" s="22" t="s">
        <v>62</v>
      </c>
      <c r="J539" s="22" t="s">
        <v>46</v>
      </c>
      <c r="K539" s="22" t="s">
        <v>42</v>
      </c>
      <c r="L539" s="21">
        <v>1</v>
      </c>
      <c r="M539" s="22" t="s">
        <v>1623</v>
      </c>
      <c r="N539" s="22" t="s">
        <v>520</v>
      </c>
      <c r="O539" s="22" t="s">
        <v>521</v>
      </c>
      <c r="P539" s="22"/>
      <c r="Q539" s="21">
        <v>1</v>
      </c>
      <c r="R539" s="21" t="s">
        <v>30</v>
      </c>
      <c r="S539" s="41" t="s">
        <v>245</v>
      </c>
      <c r="T539" s="24">
        <v>412.89000000000124</v>
      </c>
      <c r="U539" s="24"/>
      <c r="V539" s="24"/>
      <c r="W539" s="24">
        <v>8994.4500000000007</v>
      </c>
      <c r="X539" s="24">
        <v>8581.56</v>
      </c>
      <c r="Y539" s="24">
        <v>412.89000000000124</v>
      </c>
    </row>
    <row r="540" spans="1:25" x14ac:dyDescent="0.25">
      <c r="A540" s="21">
        <v>188</v>
      </c>
      <c r="B540" s="22" t="s">
        <v>1835</v>
      </c>
      <c r="C540" s="22" t="s">
        <v>24</v>
      </c>
      <c r="D540" s="22" t="s">
        <v>31</v>
      </c>
      <c r="E540" s="22" t="s">
        <v>63</v>
      </c>
      <c r="F540" s="22" t="s">
        <v>64</v>
      </c>
      <c r="G540" s="22" t="s">
        <v>26</v>
      </c>
      <c r="H540" s="22" t="s">
        <v>233</v>
      </c>
      <c r="I540" s="22" t="s">
        <v>62</v>
      </c>
      <c r="J540" s="22" t="s">
        <v>46</v>
      </c>
      <c r="K540" s="22" t="s">
        <v>42</v>
      </c>
      <c r="L540" s="21">
        <v>1</v>
      </c>
      <c r="M540" s="22" t="s">
        <v>1624</v>
      </c>
      <c r="N540" s="22" t="s">
        <v>539</v>
      </c>
      <c r="O540" s="22" t="s">
        <v>540</v>
      </c>
      <c r="P540" s="22"/>
      <c r="Q540" s="21">
        <v>1</v>
      </c>
      <c r="R540" s="21" t="s">
        <v>30</v>
      </c>
      <c r="S540" s="41">
        <v>39448</v>
      </c>
      <c r="T540" s="24">
        <v>4175.9399999999996</v>
      </c>
      <c r="U540" s="24"/>
      <c r="V540" s="24"/>
      <c r="W540" s="24">
        <v>8994.4500000000007</v>
      </c>
      <c r="X540" s="24">
        <v>4818.5100000000011</v>
      </c>
      <c r="Y540" s="24">
        <v>4175.9399999999996</v>
      </c>
    </row>
    <row r="541" spans="1:25" x14ac:dyDescent="0.25">
      <c r="A541" s="21">
        <v>189</v>
      </c>
      <c r="B541" s="22" t="s">
        <v>1835</v>
      </c>
      <c r="C541" s="22" t="s">
        <v>24</v>
      </c>
      <c r="D541" s="22" t="s">
        <v>31</v>
      </c>
      <c r="E541" s="22" t="s">
        <v>63</v>
      </c>
      <c r="F541" s="22" t="s">
        <v>64</v>
      </c>
      <c r="G541" s="22" t="s">
        <v>26</v>
      </c>
      <c r="H541" s="22" t="s">
        <v>603</v>
      </c>
      <c r="I541" s="22" t="s">
        <v>77</v>
      </c>
      <c r="J541" s="22" t="s">
        <v>78</v>
      </c>
      <c r="K541" s="22" t="s">
        <v>42</v>
      </c>
      <c r="L541" s="21">
        <v>1</v>
      </c>
      <c r="M541" s="22" t="s">
        <v>1625</v>
      </c>
      <c r="N541" s="22" t="s">
        <v>551</v>
      </c>
      <c r="O541" s="22" t="s">
        <v>552</v>
      </c>
      <c r="P541" s="22"/>
      <c r="Q541" s="21">
        <v>1</v>
      </c>
      <c r="R541" s="21" t="s">
        <v>30</v>
      </c>
      <c r="S541" s="41" t="s">
        <v>245</v>
      </c>
      <c r="T541" s="24">
        <v>2763.4799999999996</v>
      </c>
      <c r="U541" s="24"/>
      <c r="V541" s="24"/>
      <c r="W541" s="24">
        <v>8994.4500000000007</v>
      </c>
      <c r="X541" s="24">
        <v>6230.9700000000012</v>
      </c>
      <c r="Y541" s="24">
        <v>2763.4799999999996</v>
      </c>
    </row>
    <row r="542" spans="1:25" x14ac:dyDescent="0.25">
      <c r="A542" s="21">
        <v>190</v>
      </c>
      <c r="B542" s="22" t="s">
        <v>1835</v>
      </c>
      <c r="C542" s="22" t="s">
        <v>24</v>
      </c>
      <c r="D542" s="22" t="s">
        <v>31</v>
      </c>
      <c r="E542" s="22" t="s">
        <v>63</v>
      </c>
      <c r="F542" s="22" t="s">
        <v>64</v>
      </c>
      <c r="G542" s="22" t="s">
        <v>26</v>
      </c>
      <c r="H542" s="22" t="s">
        <v>233</v>
      </c>
      <c r="I542" s="22" t="s">
        <v>62</v>
      </c>
      <c r="J542" s="22" t="s">
        <v>46</v>
      </c>
      <c r="K542" s="22" t="s">
        <v>42</v>
      </c>
      <c r="L542" s="21">
        <v>1</v>
      </c>
      <c r="M542" s="22" t="s">
        <v>1626</v>
      </c>
      <c r="N542" s="22" t="s">
        <v>605</v>
      </c>
      <c r="O542" s="22" t="s">
        <v>606</v>
      </c>
      <c r="P542" s="22"/>
      <c r="Q542" s="21">
        <v>1</v>
      </c>
      <c r="R542" s="21" t="s">
        <v>30</v>
      </c>
      <c r="S542" s="41" t="s">
        <v>607</v>
      </c>
      <c r="T542" s="24">
        <v>15811.170000000002</v>
      </c>
      <c r="U542" s="24"/>
      <c r="V542" s="24"/>
      <c r="W542" s="24">
        <v>21712.399999999998</v>
      </c>
      <c r="X542" s="24">
        <v>5901.2299999999968</v>
      </c>
      <c r="Y542" s="24">
        <v>15811.170000000002</v>
      </c>
    </row>
    <row r="543" spans="1:25" x14ac:dyDescent="0.25">
      <c r="A543" s="21">
        <v>191</v>
      </c>
      <c r="B543" s="22" t="s">
        <v>1835</v>
      </c>
      <c r="C543" s="22" t="s">
        <v>24</v>
      </c>
      <c r="D543" s="22" t="s">
        <v>31</v>
      </c>
      <c r="E543" s="22" t="s">
        <v>63</v>
      </c>
      <c r="F543" s="22" t="s">
        <v>64</v>
      </c>
      <c r="G543" s="22" t="s">
        <v>26</v>
      </c>
      <c r="H543" s="22" t="s">
        <v>241</v>
      </c>
      <c r="I543" s="22" t="s">
        <v>70</v>
      </c>
      <c r="J543" s="22" t="s">
        <v>71</v>
      </c>
      <c r="K543" s="22" t="s">
        <v>42</v>
      </c>
      <c r="L543" s="21">
        <v>1</v>
      </c>
      <c r="M543" s="22" t="s">
        <v>1627</v>
      </c>
      <c r="N543" s="22" t="s">
        <v>640</v>
      </c>
      <c r="O543" s="22" t="s">
        <v>641</v>
      </c>
      <c r="P543" s="22"/>
      <c r="Q543" s="21">
        <v>1</v>
      </c>
      <c r="R543" s="21" t="s">
        <v>30</v>
      </c>
      <c r="S543" s="41" t="s">
        <v>245</v>
      </c>
      <c r="T543" s="24">
        <v>7702.46</v>
      </c>
      <c r="U543" s="24"/>
      <c r="V543" s="24"/>
      <c r="W543" s="24">
        <v>11138.18</v>
      </c>
      <c r="X543" s="24">
        <v>3435.7200000000003</v>
      </c>
      <c r="Y543" s="24">
        <v>7702.46</v>
      </c>
    </row>
    <row r="544" spans="1:25" x14ac:dyDescent="0.25">
      <c r="A544" s="21">
        <v>192</v>
      </c>
      <c r="B544" s="22" t="s">
        <v>1835</v>
      </c>
      <c r="C544" s="22" t="s">
        <v>24</v>
      </c>
      <c r="D544" s="22" t="s">
        <v>31</v>
      </c>
      <c r="E544" s="22" t="s">
        <v>63</v>
      </c>
      <c r="F544" s="22" t="s">
        <v>64</v>
      </c>
      <c r="G544" s="22" t="s">
        <v>26</v>
      </c>
      <c r="H544" s="22" t="s">
        <v>233</v>
      </c>
      <c r="I544" s="22" t="s">
        <v>62</v>
      </c>
      <c r="J544" s="22" t="s">
        <v>46</v>
      </c>
      <c r="K544" s="22" t="s">
        <v>42</v>
      </c>
      <c r="L544" s="21">
        <v>1</v>
      </c>
      <c r="M544" s="22" t="s">
        <v>1795</v>
      </c>
      <c r="N544" s="22" t="s">
        <v>1796</v>
      </c>
      <c r="O544" s="22" t="s">
        <v>1797</v>
      </c>
      <c r="P544" s="22"/>
      <c r="Q544" s="21">
        <v>1</v>
      </c>
      <c r="R544" s="21" t="s">
        <v>30</v>
      </c>
      <c r="S544" s="41">
        <v>40010</v>
      </c>
      <c r="T544" s="24">
        <v>6659.52</v>
      </c>
      <c r="U544" s="24"/>
      <c r="V544" s="24"/>
      <c r="W544" s="24">
        <v>9995.77</v>
      </c>
      <c r="X544" s="24">
        <v>3336.2499999999995</v>
      </c>
      <c r="Y544" s="24">
        <v>6659.52</v>
      </c>
    </row>
    <row r="545" spans="1:25" x14ac:dyDescent="0.25">
      <c r="A545" s="21">
        <v>193</v>
      </c>
      <c r="B545" s="22" t="s">
        <v>1835</v>
      </c>
      <c r="C545" s="22" t="s">
        <v>24</v>
      </c>
      <c r="D545" s="22" t="s">
        <v>31</v>
      </c>
      <c r="E545" s="22" t="s">
        <v>63</v>
      </c>
      <c r="F545" s="22" t="s">
        <v>64</v>
      </c>
      <c r="G545" s="22" t="s">
        <v>26</v>
      </c>
      <c r="H545" s="22" t="s">
        <v>233</v>
      </c>
      <c r="I545" s="22" t="s">
        <v>62</v>
      </c>
      <c r="J545" s="22" t="s">
        <v>46</v>
      </c>
      <c r="K545" s="22" t="s">
        <v>42</v>
      </c>
      <c r="L545" s="21">
        <v>1</v>
      </c>
      <c r="M545" s="22" t="s">
        <v>1628</v>
      </c>
      <c r="N545" s="22" t="s">
        <v>863</v>
      </c>
      <c r="O545" s="22" t="s">
        <v>864</v>
      </c>
      <c r="P545" s="22"/>
      <c r="Q545" s="21">
        <v>1</v>
      </c>
      <c r="R545" s="21" t="s">
        <v>30</v>
      </c>
      <c r="S545" s="41" t="s">
        <v>245</v>
      </c>
      <c r="T545" s="24">
        <v>9873.82</v>
      </c>
      <c r="U545" s="24"/>
      <c r="V545" s="24"/>
      <c r="W545" s="24">
        <v>13281.920000000002</v>
      </c>
      <c r="X545" s="24">
        <v>3408.1000000000026</v>
      </c>
      <c r="Y545" s="24">
        <v>9873.82</v>
      </c>
    </row>
    <row r="546" spans="1:25" x14ac:dyDescent="0.25">
      <c r="A546" s="21">
        <v>194</v>
      </c>
      <c r="B546" s="22" t="s">
        <v>1835</v>
      </c>
      <c r="C546" s="22" t="s">
        <v>24</v>
      </c>
      <c r="D546" s="22" t="s">
        <v>31</v>
      </c>
      <c r="E546" s="22" t="s">
        <v>63</v>
      </c>
      <c r="F546" s="22" t="s">
        <v>64</v>
      </c>
      <c r="G546" s="22" t="s">
        <v>26</v>
      </c>
      <c r="H546" s="22" t="s">
        <v>233</v>
      </c>
      <c r="I546" s="22" t="s">
        <v>62</v>
      </c>
      <c r="J546" s="22" t="s">
        <v>46</v>
      </c>
      <c r="K546" s="22" t="s">
        <v>42</v>
      </c>
      <c r="L546" s="21">
        <v>1</v>
      </c>
      <c r="M546" s="22" t="s">
        <v>1807</v>
      </c>
      <c r="N546" s="22" t="s">
        <v>1808</v>
      </c>
      <c r="O546" s="22" t="s">
        <v>1809</v>
      </c>
      <c r="P546" s="22"/>
      <c r="Q546" s="21">
        <v>1</v>
      </c>
      <c r="R546" s="21" t="s">
        <v>30</v>
      </c>
      <c r="S546" s="41">
        <v>42491</v>
      </c>
      <c r="T546" s="24">
        <v>4183.2800000000007</v>
      </c>
      <c r="U546" s="24"/>
      <c r="V546" s="24"/>
      <c r="W546" s="24">
        <v>8542.5</v>
      </c>
      <c r="X546" s="24">
        <v>4359.2199999999993</v>
      </c>
      <c r="Y546" s="24">
        <v>4183.2800000000007</v>
      </c>
    </row>
    <row r="547" spans="1:25" x14ac:dyDescent="0.25">
      <c r="A547" s="21">
        <v>195</v>
      </c>
      <c r="B547" s="22" t="s">
        <v>1835</v>
      </c>
      <c r="C547" s="22" t="s">
        <v>24</v>
      </c>
      <c r="D547" s="22" t="s">
        <v>31</v>
      </c>
      <c r="E547" s="22" t="s">
        <v>63</v>
      </c>
      <c r="F547" s="22" t="s">
        <v>64</v>
      </c>
      <c r="G547" s="22" t="s">
        <v>26</v>
      </c>
      <c r="H547" s="22" t="s">
        <v>233</v>
      </c>
      <c r="I547" s="22" t="s">
        <v>62</v>
      </c>
      <c r="J547" s="22" t="s">
        <v>46</v>
      </c>
      <c r="K547" s="22" t="s">
        <v>42</v>
      </c>
      <c r="L547" s="21">
        <v>1</v>
      </c>
      <c r="M547" s="22" t="s">
        <v>1674</v>
      </c>
      <c r="N547" s="22" t="s">
        <v>902</v>
      </c>
      <c r="O547" s="22" t="s">
        <v>903</v>
      </c>
      <c r="P547" s="22"/>
      <c r="Q547" s="21">
        <v>1</v>
      </c>
      <c r="R547" s="21" t="s">
        <v>30</v>
      </c>
      <c r="S547" s="41" t="s">
        <v>245</v>
      </c>
      <c r="T547" s="24">
        <v>10199.959999999999</v>
      </c>
      <c r="U547" s="24"/>
      <c r="V547" s="24"/>
      <c r="W547" s="24">
        <v>13281.920000000002</v>
      </c>
      <c r="X547" s="24">
        <v>3081.9600000000028</v>
      </c>
      <c r="Y547" s="24">
        <v>10199.959999999999</v>
      </c>
    </row>
    <row r="548" spans="1:25" x14ac:dyDescent="0.25">
      <c r="A548" s="21">
        <v>196</v>
      </c>
      <c r="B548" s="22" t="s">
        <v>1835</v>
      </c>
      <c r="C548" s="22" t="s">
        <v>24</v>
      </c>
      <c r="D548" s="22" t="s">
        <v>31</v>
      </c>
      <c r="E548" s="22" t="s">
        <v>63</v>
      </c>
      <c r="F548" s="22" t="s">
        <v>64</v>
      </c>
      <c r="G548" s="22" t="s">
        <v>26</v>
      </c>
      <c r="H548" s="22" t="s">
        <v>233</v>
      </c>
      <c r="I548" s="22" t="s">
        <v>62</v>
      </c>
      <c r="J548" s="22" t="s">
        <v>46</v>
      </c>
      <c r="K548" s="22" t="s">
        <v>42</v>
      </c>
      <c r="L548" s="21">
        <v>1</v>
      </c>
      <c r="M548" s="22" t="s">
        <v>1629</v>
      </c>
      <c r="N548" s="22" t="s">
        <v>982</v>
      </c>
      <c r="O548" s="22" t="s">
        <v>983</v>
      </c>
      <c r="P548" s="22"/>
      <c r="Q548" s="21">
        <v>1</v>
      </c>
      <c r="R548" s="21" t="s">
        <v>30</v>
      </c>
      <c r="S548" s="41" t="s">
        <v>245</v>
      </c>
      <c r="T548" s="24">
        <v>5338.76</v>
      </c>
      <c r="U548" s="24"/>
      <c r="V548" s="24"/>
      <c r="W548" s="24">
        <v>8994.4500000000007</v>
      </c>
      <c r="X548" s="24">
        <v>3655.69</v>
      </c>
      <c r="Y548" s="24">
        <v>5338.76</v>
      </c>
    </row>
    <row r="549" spans="1:25" x14ac:dyDescent="0.25">
      <c r="A549" s="21">
        <v>197</v>
      </c>
      <c r="B549" s="22" t="s">
        <v>1835</v>
      </c>
      <c r="C549" s="22" t="s">
        <v>24</v>
      </c>
      <c r="D549" s="22" t="s">
        <v>31</v>
      </c>
      <c r="E549" s="22" t="s">
        <v>63</v>
      </c>
      <c r="F549" s="22" t="s">
        <v>64</v>
      </c>
      <c r="G549" s="22" t="s">
        <v>26</v>
      </c>
      <c r="H549" s="22" t="s">
        <v>233</v>
      </c>
      <c r="I549" s="22" t="s">
        <v>62</v>
      </c>
      <c r="J549" s="22" t="s">
        <v>46</v>
      </c>
      <c r="K549" s="22" t="s">
        <v>42</v>
      </c>
      <c r="L549" s="21">
        <v>1</v>
      </c>
      <c r="M549" s="22" t="s">
        <v>1630</v>
      </c>
      <c r="N549" s="22" t="s">
        <v>1102</v>
      </c>
      <c r="O549" s="22" t="s">
        <v>1103</v>
      </c>
      <c r="P549" s="22"/>
      <c r="Q549" s="21">
        <v>1</v>
      </c>
      <c r="R549" s="21" t="s">
        <v>30</v>
      </c>
      <c r="S549" s="41" t="s">
        <v>245</v>
      </c>
      <c r="T549" s="24">
        <v>3255.7100000000009</v>
      </c>
      <c r="U549" s="24"/>
      <c r="V549" s="24"/>
      <c r="W549" s="24">
        <v>8994.4500000000007</v>
      </c>
      <c r="X549" s="24">
        <v>5738.74</v>
      </c>
      <c r="Y549" s="24">
        <v>3255.7100000000009</v>
      </c>
    </row>
    <row r="550" spans="1:25" x14ac:dyDescent="0.25">
      <c r="A550" s="21">
        <v>198</v>
      </c>
      <c r="B550" s="22" t="s">
        <v>1835</v>
      </c>
      <c r="C550" s="22" t="s">
        <v>24</v>
      </c>
      <c r="D550" s="22" t="s">
        <v>31</v>
      </c>
      <c r="E550" s="22" t="s">
        <v>63</v>
      </c>
      <c r="F550" s="22" t="s">
        <v>64</v>
      </c>
      <c r="G550" s="22" t="s">
        <v>26</v>
      </c>
      <c r="H550" s="22" t="s">
        <v>233</v>
      </c>
      <c r="I550" s="22" t="s">
        <v>62</v>
      </c>
      <c r="J550" s="22" t="s">
        <v>46</v>
      </c>
      <c r="K550" s="22" t="s">
        <v>42</v>
      </c>
      <c r="L550" s="21">
        <v>1</v>
      </c>
      <c r="M550" s="22" t="s">
        <v>1631</v>
      </c>
      <c r="N550" s="22" t="s">
        <v>1142</v>
      </c>
      <c r="O550" s="22" t="s">
        <v>1143</v>
      </c>
      <c r="P550" s="22"/>
      <c r="Q550" s="21">
        <v>1</v>
      </c>
      <c r="R550" s="21" t="s">
        <v>30</v>
      </c>
      <c r="S550" s="41" t="s">
        <v>245</v>
      </c>
      <c r="T550" s="24">
        <v>4090.0199999999986</v>
      </c>
      <c r="U550" s="24"/>
      <c r="V550" s="24"/>
      <c r="W550" s="24">
        <v>8994.4500000000007</v>
      </c>
      <c r="X550" s="24">
        <v>4904.4300000000021</v>
      </c>
      <c r="Y550" s="24">
        <v>4090.0199999999986</v>
      </c>
    </row>
    <row r="551" spans="1:25" x14ac:dyDescent="0.25">
      <c r="A551" s="21">
        <v>199</v>
      </c>
      <c r="B551" s="22" t="s">
        <v>1835</v>
      </c>
      <c r="C551" s="22" t="s">
        <v>24</v>
      </c>
      <c r="D551" s="22" t="s">
        <v>31</v>
      </c>
      <c r="E551" s="22" t="s">
        <v>63</v>
      </c>
      <c r="F551" s="22" t="s">
        <v>64</v>
      </c>
      <c r="G551" s="22" t="s">
        <v>26</v>
      </c>
      <c r="H551" s="22" t="s">
        <v>241</v>
      </c>
      <c r="I551" s="22" t="s">
        <v>70</v>
      </c>
      <c r="J551" s="22" t="s">
        <v>71</v>
      </c>
      <c r="K551" s="22" t="s">
        <v>42</v>
      </c>
      <c r="L551" s="21">
        <v>1</v>
      </c>
      <c r="M551" s="22" t="s">
        <v>1632</v>
      </c>
      <c r="N551" s="22" t="s">
        <v>1257</v>
      </c>
      <c r="O551" s="22" t="s">
        <v>1258</v>
      </c>
      <c r="P551" s="22"/>
      <c r="Q551" s="21">
        <v>1</v>
      </c>
      <c r="R551" s="21" t="s">
        <v>30</v>
      </c>
      <c r="S551" s="41" t="s">
        <v>245</v>
      </c>
      <c r="T551" s="24">
        <v>5176.2100000000009</v>
      </c>
      <c r="U551" s="24"/>
      <c r="V551" s="24"/>
      <c r="W551" s="24">
        <v>8994.4500000000007</v>
      </c>
      <c r="X551" s="24">
        <v>3818.2400000000002</v>
      </c>
      <c r="Y551" s="24">
        <v>5176.2100000000009</v>
      </c>
    </row>
    <row r="552" spans="1:25" x14ac:dyDescent="0.25">
      <c r="A552" s="21">
        <v>200</v>
      </c>
      <c r="B552" s="22" t="s">
        <v>1835</v>
      </c>
      <c r="C552" s="22" t="s">
        <v>24</v>
      </c>
      <c r="D552" s="22" t="s">
        <v>31</v>
      </c>
      <c r="E552" s="22" t="s">
        <v>217</v>
      </c>
      <c r="F552" s="22" t="s">
        <v>218</v>
      </c>
      <c r="G552" s="22" t="s">
        <v>26</v>
      </c>
      <c r="H552" s="22" t="s">
        <v>233</v>
      </c>
      <c r="I552" s="22" t="s">
        <v>62</v>
      </c>
      <c r="J552" s="22" t="s">
        <v>46</v>
      </c>
      <c r="K552" s="22" t="s">
        <v>42</v>
      </c>
      <c r="L552" s="21">
        <v>1</v>
      </c>
      <c r="M552" s="22" t="s">
        <v>1633</v>
      </c>
      <c r="N552" s="22" t="s">
        <v>1371</v>
      </c>
      <c r="O552" s="22" t="s">
        <v>1372</v>
      </c>
      <c r="P552" s="22"/>
      <c r="Q552" s="21">
        <v>1</v>
      </c>
      <c r="R552" s="21" t="s">
        <v>30</v>
      </c>
      <c r="S552" s="41" t="s">
        <v>245</v>
      </c>
      <c r="T552" s="24">
        <v>3949.2000000000007</v>
      </c>
      <c r="U552" s="24"/>
      <c r="V552" s="24"/>
      <c r="W552" s="24">
        <v>9401.9</v>
      </c>
      <c r="X552" s="24">
        <v>5452.6999999999989</v>
      </c>
      <c r="Y552" s="24">
        <v>3949.2000000000007</v>
      </c>
    </row>
    <row r="553" spans="1:25" x14ac:dyDescent="0.25">
      <c r="A553" s="21">
        <v>201</v>
      </c>
      <c r="B553" s="22" t="s">
        <v>1835</v>
      </c>
      <c r="C553" s="22" t="s">
        <v>24</v>
      </c>
      <c r="D553" s="22" t="s">
        <v>31</v>
      </c>
      <c r="E553" s="22" t="s">
        <v>217</v>
      </c>
      <c r="F553" s="22" t="s">
        <v>218</v>
      </c>
      <c r="G553" s="22" t="s">
        <v>26</v>
      </c>
      <c r="H553" s="22" t="s">
        <v>233</v>
      </c>
      <c r="I553" s="22" t="s">
        <v>62</v>
      </c>
      <c r="J553" s="22" t="s">
        <v>46</v>
      </c>
      <c r="K553" s="22" t="s">
        <v>42</v>
      </c>
      <c r="L553" s="21">
        <v>1</v>
      </c>
      <c r="M553" s="22" t="s">
        <v>1634</v>
      </c>
      <c r="N553" s="22" t="s">
        <v>794</v>
      </c>
      <c r="O553" s="22" t="s">
        <v>795</v>
      </c>
      <c r="P553" s="22"/>
      <c r="Q553" s="21">
        <v>1</v>
      </c>
      <c r="R553" s="21" t="s">
        <v>30</v>
      </c>
      <c r="S553" s="41">
        <v>39341</v>
      </c>
      <c r="T553" s="24">
        <v>15808.99</v>
      </c>
      <c r="U553" s="24"/>
      <c r="V553" s="24"/>
      <c r="W553" s="24">
        <v>20261.809999999998</v>
      </c>
      <c r="X553" s="24">
        <v>4452.8199999999979</v>
      </c>
      <c r="Y553" s="24">
        <v>15808.99</v>
      </c>
    </row>
    <row r="554" spans="1:25" x14ac:dyDescent="0.25">
      <c r="A554" s="21">
        <v>202</v>
      </c>
      <c r="B554" s="22" t="s">
        <v>1835</v>
      </c>
      <c r="C554" s="22" t="s">
        <v>24</v>
      </c>
      <c r="D554" s="22" t="s">
        <v>31</v>
      </c>
      <c r="E554" s="22" t="s">
        <v>217</v>
      </c>
      <c r="F554" s="22" t="s">
        <v>218</v>
      </c>
      <c r="G554" s="22" t="s">
        <v>26</v>
      </c>
      <c r="H554" s="22" t="s">
        <v>233</v>
      </c>
      <c r="I554" s="22" t="s">
        <v>62</v>
      </c>
      <c r="J554" s="22" t="s">
        <v>46</v>
      </c>
      <c r="K554" s="22" t="s">
        <v>42</v>
      </c>
      <c r="L554" s="21">
        <v>1</v>
      </c>
      <c r="M554" s="22" t="s">
        <v>1635</v>
      </c>
      <c r="N554" s="22" t="s">
        <v>820</v>
      </c>
      <c r="O554" s="22" t="s">
        <v>821</v>
      </c>
      <c r="P554" s="22"/>
      <c r="Q554" s="21">
        <v>1</v>
      </c>
      <c r="R554" s="21" t="s">
        <v>30</v>
      </c>
      <c r="S554" s="41" t="s">
        <v>245</v>
      </c>
      <c r="T554" s="24">
        <v>10135.330000000002</v>
      </c>
      <c r="U554" s="24"/>
      <c r="V554" s="24"/>
      <c r="W554" s="24">
        <v>14085.82</v>
      </c>
      <c r="X554" s="24">
        <v>3950.4899999999989</v>
      </c>
      <c r="Y554" s="24">
        <v>10135.330000000002</v>
      </c>
    </row>
    <row r="555" spans="1:25" x14ac:dyDescent="0.25">
      <c r="A555" s="21">
        <v>203</v>
      </c>
      <c r="B555" s="22" t="s">
        <v>1835</v>
      </c>
      <c r="C555" s="22" t="s">
        <v>24</v>
      </c>
      <c r="D555" s="22" t="s">
        <v>31</v>
      </c>
      <c r="E555" s="22" t="s">
        <v>217</v>
      </c>
      <c r="F555" s="22" t="s">
        <v>218</v>
      </c>
      <c r="G555" s="22" t="s">
        <v>26</v>
      </c>
      <c r="H555" s="22" t="s">
        <v>233</v>
      </c>
      <c r="I555" s="22" t="s">
        <v>62</v>
      </c>
      <c r="J555" s="22" t="s">
        <v>46</v>
      </c>
      <c r="K555" s="22" t="s">
        <v>42</v>
      </c>
      <c r="L555" s="21">
        <v>1</v>
      </c>
      <c r="M555" s="22" t="s">
        <v>1636</v>
      </c>
      <c r="N555" s="22" t="s">
        <v>919</v>
      </c>
      <c r="O555" s="22" t="s">
        <v>920</v>
      </c>
      <c r="P555" s="22"/>
      <c r="Q555" s="21">
        <v>1</v>
      </c>
      <c r="R555" s="21" t="s">
        <v>30</v>
      </c>
      <c r="S555" s="41">
        <v>39448</v>
      </c>
      <c r="T555" s="24">
        <v>8281.8299999999981</v>
      </c>
      <c r="U555" s="24"/>
      <c r="V555" s="24"/>
      <c r="W555" s="24">
        <v>13549.89</v>
      </c>
      <c r="X555" s="24">
        <v>5268.06</v>
      </c>
      <c r="Y555" s="24">
        <v>8281.8299999999981</v>
      </c>
    </row>
    <row r="556" spans="1:25" x14ac:dyDescent="0.25">
      <c r="A556" s="21">
        <v>204</v>
      </c>
      <c r="B556" s="22" t="s">
        <v>1835</v>
      </c>
      <c r="C556" s="22" t="s">
        <v>24</v>
      </c>
      <c r="D556" s="22" t="s">
        <v>31</v>
      </c>
      <c r="E556" s="22" t="s">
        <v>217</v>
      </c>
      <c r="F556" s="22" t="s">
        <v>218</v>
      </c>
      <c r="G556" s="22" t="s">
        <v>26</v>
      </c>
      <c r="H556" s="22" t="s">
        <v>233</v>
      </c>
      <c r="I556" s="22" t="s">
        <v>62</v>
      </c>
      <c r="J556" s="22" t="s">
        <v>46</v>
      </c>
      <c r="K556" s="22" t="s">
        <v>42</v>
      </c>
      <c r="L556" s="21">
        <v>1</v>
      </c>
      <c r="M556" s="22" t="s">
        <v>1637</v>
      </c>
      <c r="N556" s="22" t="s">
        <v>976</v>
      </c>
      <c r="O556" s="22" t="s">
        <v>977</v>
      </c>
      <c r="P556" s="22"/>
      <c r="Q556" s="21">
        <v>1</v>
      </c>
      <c r="R556" s="21" t="s">
        <v>30</v>
      </c>
      <c r="S556" s="41" t="s">
        <v>225</v>
      </c>
      <c r="T556" s="24">
        <v>6264.64</v>
      </c>
      <c r="U556" s="24"/>
      <c r="V556" s="24"/>
      <c r="W556" s="24">
        <v>8944.4500000000007</v>
      </c>
      <c r="X556" s="24">
        <v>2679.8100000000004</v>
      </c>
      <c r="Y556" s="24">
        <v>6264.64</v>
      </c>
    </row>
    <row r="557" spans="1:25" x14ac:dyDescent="0.25">
      <c r="A557" s="21">
        <v>205</v>
      </c>
      <c r="B557" s="22" t="s">
        <v>1835</v>
      </c>
      <c r="C557" s="22" t="s">
        <v>24</v>
      </c>
      <c r="D557" s="22" t="s">
        <v>31</v>
      </c>
      <c r="E557" s="22" t="s">
        <v>217</v>
      </c>
      <c r="F557" s="22" t="s">
        <v>218</v>
      </c>
      <c r="G557" s="22" t="s">
        <v>26</v>
      </c>
      <c r="H557" s="22" t="s">
        <v>233</v>
      </c>
      <c r="I557" s="22" t="s">
        <v>62</v>
      </c>
      <c r="J557" s="22" t="s">
        <v>46</v>
      </c>
      <c r="K557" s="22" t="s">
        <v>42</v>
      </c>
      <c r="L557" s="21">
        <v>1</v>
      </c>
      <c r="M557" s="22" t="s">
        <v>1638</v>
      </c>
      <c r="N557" s="22" t="s">
        <v>1014</v>
      </c>
      <c r="O557" s="22" t="s">
        <v>1015</v>
      </c>
      <c r="P557" s="22"/>
      <c r="Q557" s="21">
        <v>1</v>
      </c>
      <c r="R557" s="21" t="s">
        <v>30</v>
      </c>
      <c r="S557" s="41">
        <v>39341</v>
      </c>
      <c r="T557" s="24">
        <v>7725.55</v>
      </c>
      <c r="U557" s="24"/>
      <c r="V557" s="24"/>
      <c r="W557" s="24">
        <v>14085.82</v>
      </c>
      <c r="X557" s="24">
        <v>6360.2699999999995</v>
      </c>
      <c r="Y557" s="24">
        <v>7725.55</v>
      </c>
    </row>
    <row r="558" spans="1:25" x14ac:dyDescent="0.25">
      <c r="A558" s="21">
        <v>206</v>
      </c>
      <c r="B558" s="22" t="s">
        <v>1835</v>
      </c>
      <c r="C558" s="22" t="s">
        <v>24</v>
      </c>
      <c r="D558" s="22" t="s">
        <v>31</v>
      </c>
      <c r="E558" s="22" t="s">
        <v>217</v>
      </c>
      <c r="F558" s="22" t="s">
        <v>218</v>
      </c>
      <c r="G558" s="22" t="s">
        <v>26</v>
      </c>
      <c r="H558" s="22" t="s">
        <v>233</v>
      </c>
      <c r="I558" s="22" t="s">
        <v>62</v>
      </c>
      <c r="J558" s="22" t="s">
        <v>46</v>
      </c>
      <c r="K558" s="22" t="s">
        <v>42</v>
      </c>
      <c r="L558" s="21">
        <v>1</v>
      </c>
      <c r="M558" s="22" t="s">
        <v>1639</v>
      </c>
      <c r="N558" s="22" t="s">
        <v>1163</v>
      </c>
      <c r="O558" s="22" t="s">
        <v>1164</v>
      </c>
      <c r="P558" s="22"/>
      <c r="Q558" s="21">
        <v>1</v>
      </c>
      <c r="R558" s="21" t="s">
        <v>30</v>
      </c>
      <c r="S558" s="41" t="s">
        <v>245</v>
      </c>
      <c r="T558" s="24">
        <v>8850.02</v>
      </c>
      <c r="U558" s="24"/>
      <c r="V558" s="24"/>
      <c r="W558" s="24">
        <v>13281.92</v>
      </c>
      <c r="X558" s="24">
        <v>4431.8999999999996</v>
      </c>
      <c r="Y558" s="24">
        <v>8850.02</v>
      </c>
    </row>
    <row r="559" spans="1:25" x14ac:dyDescent="0.25">
      <c r="A559" s="21">
        <v>207</v>
      </c>
      <c r="B559" s="22" t="s">
        <v>1835</v>
      </c>
      <c r="C559" s="22" t="s">
        <v>24</v>
      </c>
      <c r="D559" s="22" t="s">
        <v>31</v>
      </c>
      <c r="E559" s="22" t="s">
        <v>148</v>
      </c>
      <c r="F559" s="22" t="s">
        <v>149</v>
      </c>
      <c r="G559" s="22" t="s">
        <v>26</v>
      </c>
      <c r="H559" s="22" t="s">
        <v>253</v>
      </c>
      <c r="I559" s="22" t="s">
        <v>34</v>
      </c>
      <c r="J559" s="22" t="s">
        <v>28</v>
      </c>
      <c r="K559" s="22" t="s">
        <v>29</v>
      </c>
      <c r="L559" s="21">
        <v>1</v>
      </c>
      <c r="M559" s="22" t="s">
        <v>1640</v>
      </c>
      <c r="N559" s="22" t="s">
        <v>1322</v>
      </c>
      <c r="O559" s="22" t="s">
        <v>1323</v>
      </c>
      <c r="P559" s="22"/>
      <c r="Q559" s="21">
        <v>1</v>
      </c>
      <c r="R559" s="21" t="s">
        <v>30</v>
      </c>
      <c r="S559" s="41" t="s">
        <v>245</v>
      </c>
      <c r="T559" s="24">
        <v>6561.4599999999991</v>
      </c>
      <c r="U559" s="24"/>
      <c r="V559" s="24"/>
      <c r="W559" s="24">
        <v>9262.42</v>
      </c>
      <c r="X559" s="24">
        <v>2700.9600000000005</v>
      </c>
      <c r="Y559" s="24">
        <v>6561.4599999999991</v>
      </c>
    </row>
    <row r="560" spans="1:25" x14ac:dyDescent="0.25">
      <c r="A560" s="21">
        <v>208</v>
      </c>
      <c r="B560" s="22" t="s">
        <v>1835</v>
      </c>
      <c r="C560" s="22" t="s">
        <v>24</v>
      </c>
      <c r="D560" s="22" t="s">
        <v>31</v>
      </c>
      <c r="E560" s="22" t="s">
        <v>148</v>
      </c>
      <c r="F560" s="22" t="s">
        <v>149</v>
      </c>
      <c r="G560" s="22" t="s">
        <v>26</v>
      </c>
      <c r="H560" s="22" t="s">
        <v>253</v>
      </c>
      <c r="I560" s="22" t="s">
        <v>34</v>
      </c>
      <c r="J560" s="22" t="s">
        <v>28</v>
      </c>
      <c r="K560" s="22" t="s">
        <v>29</v>
      </c>
      <c r="L560" s="21">
        <v>1</v>
      </c>
      <c r="M560" s="22" t="s">
        <v>1641</v>
      </c>
      <c r="N560" s="22" t="s">
        <v>835</v>
      </c>
      <c r="O560" s="22" t="s">
        <v>836</v>
      </c>
      <c r="P560" s="22"/>
      <c r="Q560" s="21">
        <v>1</v>
      </c>
      <c r="R560" s="21" t="s">
        <v>30</v>
      </c>
      <c r="S560" s="41" t="s">
        <v>245</v>
      </c>
      <c r="T560" s="24">
        <v>17946.41</v>
      </c>
      <c r="U560" s="24"/>
      <c r="V560" s="24"/>
      <c r="W560" s="24">
        <v>25650.38</v>
      </c>
      <c r="X560" s="24">
        <v>7703.97</v>
      </c>
      <c r="Y560" s="24">
        <v>17946.41</v>
      </c>
    </row>
    <row r="561" spans="1:25" x14ac:dyDescent="0.25">
      <c r="A561" s="21">
        <v>209</v>
      </c>
      <c r="B561" s="22" t="s">
        <v>1835</v>
      </c>
      <c r="C561" s="22" t="s">
        <v>24</v>
      </c>
      <c r="D561" s="22" t="s">
        <v>31</v>
      </c>
      <c r="E561" s="22" t="s">
        <v>148</v>
      </c>
      <c r="F561" s="22" t="s">
        <v>149</v>
      </c>
      <c r="G561" s="22" t="s">
        <v>26</v>
      </c>
      <c r="H561" s="22" t="s">
        <v>233</v>
      </c>
      <c r="I561" s="22" t="s">
        <v>62</v>
      </c>
      <c r="J561" s="22" t="s">
        <v>46</v>
      </c>
      <c r="K561" s="22" t="s">
        <v>42</v>
      </c>
      <c r="L561" s="21">
        <v>1</v>
      </c>
      <c r="M561" s="22" t="s">
        <v>1814</v>
      </c>
      <c r="N561" s="22" t="s">
        <v>1815</v>
      </c>
      <c r="O561" s="22" t="s">
        <v>1816</v>
      </c>
      <c r="P561" s="22"/>
      <c r="Q561" s="21">
        <v>1</v>
      </c>
      <c r="R561" s="21" t="s">
        <v>30</v>
      </c>
      <c r="S561" s="41">
        <v>42552</v>
      </c>
      <c r="T561" s="24">
        <v>9385.1200000000008</v>
      </c>
      <c r="U561" s="24"/>
      <c r="V561" s="24"/>
      <c r="W561" s="24">
        <v>15710.5</v>
      </c>
      <c r="X561" s="24">
        <v>6325.3799999999992</v>
      </c>
      <c r="Y561" s="24">
        <v>9385.1200000000008</v>
      </c>
    </row>
    <row r="562" spans="1:25" x14ac:dyDescent="0.25">
      <c r="A562" s="21">
        <v>210</v>
      </c>
      <c r="B562" s="22" t="s">
        <v>1835</v>
      </c>
      <c r="C562" s="22" t="s">
        <v>24</v>
      </c>
      <c r="D562" s="22" t="s">
        <v>31</v>
      </c>
      <c r="E562" s="22" t="s">
        <v>148</v>
      </c>
      <c r="F562" s="22" t="s">
        <v>149</v>
      </c>
      <c r="G562" s="22" t="s">
        <v>26</v>
      </c>
      <c r="H562" s="22" t="s">
        <v>233</v>
      </c>
      <c r="I562" s="22" t="s">
        <v>62</v>
      </c>
      <c r="J562" s="22" t="s">
        <v>46</v>
      </c>
      <c r="K562" s="22" t="s">
        <v>42</v>
      </c>
      <c r="L562" s="21">
        <v>1</v>
      </c>
      <c r="M562" s="22" t="s">
        <v>1829</v>
      </c>
      <c r="N562" s="22" t="s">
        <v>1830</v>
      </c>
      <c r="O562" s="22" t="s">
        <v>1831</v>
      </c>
      <c r="P562" s="22"/>
      <c r="Q562" s="21">
        <v>1</v>
      </c>
      <c r="R562" s="21" t="s">
        <v>30</v>
      </c>
      <c r="S562" s="41">
        <v>42644</v>
      </c>
      <c r="T562" s="24">
        <v>6810.5400000000009</v>
      </c>
      <c r="U562" s="24"/>
      <c r="V562" s="24"/>
      <c r="W562" s="24">
        <v>8542.5</v>
      </c>
      <c r="X562" s="24">
        <v>1731.9599999999996</v>
      </c>
      <c r="Y562" s="24">
        <v>6810.5400000000009</v>
      </c>
    </row>
    <row r="563" spans="1:25" x14ac:dyDescent="0.25">
      <c r="A563" s="21">
        <v>211</v>
      </c>
      <c r="B563" s="22" t="s">
        <v>1835</v>
      </c>
      <c r="C563" s="22" t="s">
        <v>24</v>
      </c>
      <c r="D563" s="22" t="s">
        <v>31</v>
      </c>
      <c r="E563" s="22" t="s">
        <v>148</v>
      </c>
      <c r="F563" s="22" t="s">
        <v>149</v>
      </c>
      <c r="G563" s="22" t="s">
        <v>26</v>
      </c>
      <c r="H563" s="22" t="s">
        <v>233</v>
      </c>
      <c r="I563" s="22" t="s">
        <v>62</v>
      </c>
      <c r="J563" s="22" t="s">
        <v>46</v>
      </c>
      <c r="K563" s="22" t="s">
        <v>42</v>
      </c>
      <c r="L563" s="21">
        <v>1</v>
      </c>
      <c r="M563" s="22" t="s">
        <v>1644</v>
      </c>
      <c r="N563" s="22" t="s">
        <v>826</v>
      </c>
      <c r="O563" s="22" t="s">
        <v>827</v>
      </c>
      <c r="P563" s="22"/>
      <c r="Q563" s="21">
        <v>1</v>
      </c>
      <c r="R563" s="21" t="s">
        <v>30</v>
      </c>
      <c r="S563" s="41" t="s">
        <v>245</v>
      </c>
      <c r="T563" s="24">
        <v>8593.43</v>
      </c>
      <c r="U563" s="24"/>
      <c r="V563" s="24"/>
      <c r="W563" s="24">
        <v>12478.02</v>
      </c>
      <c r="X563" s="24">
        <v>3884.5899999999992</v>
      </c>
      <c r="Y563" s="24">
        <v>8593.43</v>
      </c>
    </row>
    <row r="564" spans="1:25" x14ac:dyDescent="0.25">
      <c r="A564" s="21">
        <v>212</v>
      </c>
      <c r="B564" s="22" t="s">
        <v>1835</v>
      </c>
      <c r="C564" s="22" t="s">
        <v>24</v>
      </c>
      <c r="D564" s="22" t="s">
        <v>31</v>
      </c>
      <c r="E564" s="22" t="s">
        <v>148</v>
      </c>
      <c r="F564" s="22" t="s">
        <v>149</v>
      </c>
      <c r="G564" s="22" t="s">
        <v>26</v>
      </c>
      <c r="H564" s="22" t="s">
        <v>233</v>
      </c>
      <c r="I564" s="22" t="s">
        <v>62</v>
      </c>
      <c r="J564" s="22" t="s">
        <v>46</v>
      </c>
      <c r="K564" s="22" t="s">
        <v>42</v>
      </c>
      <c r="L564" s="21">
        <v>1</v>
      </c>
      <c r="M564" s="22" t="s">
        <v>1646</v>
      </c>
      <c r="N564" s="22" t="s">
        <v>925</v>
      </c>
      <c r="O564" s="22" t="s">
        <v>926</v>
      </c>
      <c r="P564" s="22"/>
      <c r="Q564" s="21">
        <v>1</v>
      </c>
      <c r="R564" s="21" t="s">
        <v>30</v>
      </c>
      <c r="S564" s="41" t="s">
        <v>245</v>
      </c>
      <c r="T564" s="24">
        <v>3186.4799999999996</v>
      </c>
      <c r="U564" s="24"/>
      <c r="V564" s="24"/>
      <c r="W564" s="24">
        <v>9262.42</v>
      </c>
      <c r="X564" s="24">
        <v>6075.9400000000005</v>
      </c>
      <c r="Y564" s="24">
        <v>3186.4799999999996</v>
      </c>
    </row>
    <row r="565" spans="1:25" x14ac:dyDescent="0.25">
      <c r="A565" s="21">
        <v>213</v>
      </c>
      <c r="B565" s="22" t="s">
        <v>1835</v>
      </c>
      <c r="C565" s="22" t="s">
        <v>24</v>
      </c>
      <c r="D565" s="22" t="s">
        <v>31</v>
      </c>
      <c r="E565" s="22" t="s">
        <v>148</v>
      </c>
      <c r="F565" s="22" t="s">
        <v>149</v>
      </c>
      <c r="G565" s="22" t="s">
        <v>26</v>
      </c>
      <c r="H565" s="22" t="s">
        <v>233</v>
      </c>
      <c r="I565" s="22" t="s">
        <v>62</v>
      </c>
      <c r="J565" s="22" t="s">
        <v>46</v>
      </c>
      <c r="K565" s="22" t="s">
        <v>42</v>
      </c>
      <c r="L565" s="21">
        <v>1</v>
      </c>
      <c r="M565" s="22" t="s">
        <v>1647</v>
      </c>
      <c r="N565" s="22" t="s">
        <v>1202</v>
      </c>
      <c r="O565" s="22" t="s">
        <v>1203</v>
      </c>
      <c r="P565" s="22"/>
      <c r="Q565" s="21">
        <v>1</v>
      </c>
      <c r="R565" s="21" t="s">
        <v>30</v>
      </c>
      <c r="S565" s="41">
        <v>40010</v>
      </c>
      <c r="T565" s="24">
        <v>5550.7800000000007</v>
      </c>
      <c r="U565" s="24"/>
      <c r="V565" s="24"/>
      <c r="W565" s="24">
        <v>8994.4500000000007</v>
      </c>
      <c r="X565" s="24">
        <v>3443.67</v>
      </c>
      <c r="Y565" s="24">
        <v>5550.7800000000007</v>
      </c>
    </row>
    <row r="566" spans="1:25" x14ac:dyDescent="0.25">
      <c r="A566" s="21">
        <v>214</v>
      </c>
      <c r="B566" s="22" t="s">
        <v>1835</v>
      </c>
      <c r="C566" s="22" t="s">
        <v>24</v>
      </c>
      <c r="D566" s="22" t="s">
        <v>31</v>
      </c>
      <c r="E566" s="22" t="s">
        <v>148</v>
      </c>
      <c r="F566" s="22" t="s">
        <v>149</v>
      </c>
      <c r="G566" s="22" t="s">
        <v>26</v>
      </c>
      <c r="H566" s="22" t="s">
        <v>233</v>
      </c>
      <c r="I566" s="22" t="s">
        <v>62</v>
      </c>
      <c r="J566" s="22" t="s">
        <v>46</v>
      </c>
      <c r="K566" s="22" t="s">
        <v>42</v>
      </c>
      <c r="L566" s="21">
        <v>1</v>
      </c>
      <c r="M566" s="22" t="s">
        <v>1648</v>
      </c>
      <c r="N566" s="22" t="s">
        <v>1250</v>
      </c>
      <c r="O566" s="22" t="s">
        <v>1251</v>
      </c>
      <c r="P566" s="22"/>
      <c r="Q566" s="21">
        <v>1</v>
      </c>
      <c r="R566" s="21" t="s">
        <v>30</v>
      </c>
      <c r="S566" s="41" t="s">
        <v>1252</v>
      </c>
      <c r="T566" s="24">
        <v>7747.05</v>
      </c>
      <c r="U566" s="24"/>
      <c r="V566" s="24"/>
      <c r="W566" s="24">
        <v>12160.05</v>
      </c>
      <c r="X566" s="24">
        <v>4412.9999999999991</v>
      </c>
      <c r="Y566" s="24">
        <v>7747.05</v>
      </c>
    </row>
    <row r="567" spans="1:25" x14ac:dyDescent="0.25">
      <c r="A567" s="21">
        <v>215</v>
      </c>
      <c r="B567" s="22" t="s">
        <v>1835</v>
      </c>
      <c r="C567" s="22" t="s">
        <v>24</v>
      </c>
      <c r="D567" s="22" t="s">
        <v>31</v>
      </c>
      <c r="E567" s="22" t="s">
        <v>148</v>
      </c>
      <c r="F567" s="22" t="s">
        <v>149</v>
      </c>
      <c r="G567" s="22" t="s">
        <v>26</v>
      </c>
      <c r="H567" s="22" t="s">
        <v>241</v>
      </c>
      <c r="I567" s="22" t="s">
        <v>70</v>
      </c>
      <c r="J567" s="22" t="s">
        <v>71</v>
      </c>
      <c r="K567" s="22" t="s">
        <v>42</v>
      </c>
      <c r="L567" s="21">
        <v>1</v>
      </c>
      <c r="M567" s="22" t="s">
        <v>1649</v>
      </c>
      <c r="N567" s="22" t="s">
        <v>1254</v>
      </c>
      <c r="O567" s="22" t="s">
        <v>1255</v>
      </c>
      <c r="P567" s="22"/>
      <c r="Q567" s="21">
        <v>1</v>
      </c>
      <c r="R567" s="21" t="s">
        <v>30</v>
      </c>
      <c r="S567" s="41" t="s">
        <v>245</v>
      </c>
      <c r="T567" s="24">
        <v>8959.75</v>
      </c>
      <c r="U567" s="24"/>
      <c r="V567" s="24"/>
      <c r="W567" s="24">
        <v>13549.89</v>
      </c>
      <c r="X567" s="24">
        <v>4590.1399999999985</v>
      </c>
      <c r="Y567" s="24">
        <v>8959.75</v>
      </c>
    </row>
    <row r="568" spans="1:25" x14ac:dyDescent="0.25">
      <c r="A568" s="21">
        <v>216</v>
      </c>
      <c r="B568" s="22" t="s">
        <v>1835</v>
      </c>
      <c r="C568" s="22" t="s">
        <v>24</v>
      </c>
      <c r="D568" s="22" t="s">
        <v>47</v>
      </c>
      <c r="E568" s="22" t="s">
        <v>48</v>
      </c>
      <c r="F568" s="22" t="s">
        <v>49</v>
      </c>
      <c r="G568" s="22" t="s">
        <v>26</v>
      </c>
      <c r="H568" s="22" t="s">
        <v>233</v>
      </c>
      <c r="I568" s="22" t="s">
        <v>62</v>
      </c>
      <c r="J568" s="22" t="s">
        <v>46</v>
      </c>
      <c r="K568" s="22" t="s">
        <v>42</v>
      </c>
      <c r="L568" s="21">
        <v>1</v>
      </c>
      <c r="M568" s="22" t="s">
        <v>1650</v>
      </c>
      <c r="N568" s="22" t="s">
        <v>1337</v>
      </c>
      <c r="O568" s="22" t="s">
        <v>1338</v>
      </c>
      <c r="P568" s="22"/>
      <c r="Q568" s="21">
        <v>1</v>
      </c>
      <c r="R568" s="21" t="s">
        <v>30</v>
      </c>
      <c r="S568" s="41" t="s">
        <v>245</v>
      </c>
      <c r="T568" s="24">
        <v>10181.830000000002</v>
      </c>
      <c r="U568" s="24"/>
      <c r="V568" s="24"/>
      <c r="W568" s="24">
        <v>15043.63</v>
      </c>
      <c r="X568" s="24">
        <v>4861.7999999999984</v>
      </c>
      <c r="Y568" s="24">
        <v>10181.830000000002</v>
      </c>
    </row>
    <row r="569" spans="1:25" x14ac:dyDescent="0.25">
      <c r="A569" s="21">
        <v>217</v>
      </c>
      <c r="B569" s="22" t="s">
        <v>1835</v>
      </c>
      <c r="C569" s="22" t="s">
        <v>24</v>
      </c>
      <c r="D569" s="22" t="s">
        <v>47</v>
      </c>
      <c r="E569" s="22" t="s">
        <v>48</v>
      </c>
      <c r="F569" s="22" t="s">
        <v>49</v>
      </c>
      <c r="G569" s="22" t="s">
        <v>26</v>
      </c>
      <c r="H569" s="22" t="s">
        <v>233</v>
      </c>
      <c r="I569" s="22" t="s">
        <v>62</v>
      </c>
      <c r="J569" s="22" t="s">
        <v>46</v>
      </c>
      <c r="K569" s="22" t="s">
        <v>42</v>
      </c>
      <c r="L569" s="21">
        <v>1</v>
      </c>
      <c r="M569" s="22" t="s">
        <v>1651</v>
      </c>
      <c r="N569" s="22" t="s">
        <v>753</v>
      </c>
      <c r="O569" s="22" t="s">
        <v>754</v>
      </c>
      <c r="P569" s="22"/>
      <c r="Q569" s="21">
        <v>1</v>
      </c>
      <c r="R569" s="21" t="s">
        <v>30</v>
      </c>
      <c r="S569" s="41" t="s">
        <v>245</v>
      </c>
      <c r="T569" s="24">
        <v>11182.97</v>
      </c>
      <c r="U569" s="24"/>
      <c r="V569" s="24"/>
      <c r="W569" s="24">
        <v>15935.95</v>
      </c>
      <c r="X569" s="24">
        <v>4752.9800000000014</v>
      </c>
      <c r="Y569" s="24">
        <v>11182.97</v>
      </c>
    </row>
    <row r="570" spans="1:25" x14ac:dyDescent="0.25">
      <c r="A570" s="21">
        <v>218</v>
      </c>
      <c r="B570" s="22" t="s">
        <v>1835</v>
      </c>
      <c r="C570" s="22" t="s">
        <v>24</v>
      </c>
      <c r="D570" s="22" t="s">
        <v>47</v>
      </c>
      <c r="E570" s="22" t="s">
        <v>48</v>
      </c>
      <c r="F570" s="22" t="s">
        <v>49</v>
      </c>
      <c r="G570" s="22" t="s">
        <v>26</v>
      </c>
      <c r="H570" s="22" t="s">
        <v>233</v>
      </c>
      <c r="I570" s="22" t="s">
        <v>62</v>
      </c>
      <c r="J570" s="22" t="s">
        <v>46</v>
      </c>
      <c r="K570" s="22" t="s">
        <v>42</v>
      </c>
      <c r="L570" s="21">
        <v>1</v>
      </c>
      <c r="M570" s="22" t="s">
        <v>1652</v>
      </c>
      <c r="N570" s="22" t="s">
        <v>772</v>
      </c>
      <c r="O570" s="22" t="s">
        <v>773</v>
      </c>
      <c r="P570" s="22"/>
      <c r="Q570" s="21">
        <v>1</v>
      </c>
      <c r="R570" s="21" t="s">
        <v>30</v>
      </c>
      <c r="S570" s="41" t="s">
        <v>245</v>
      </c>
      <c r="T570" s="24">
        <v>6791.2500000000009</v>
      </c>
      <c r="U570" s="24"/>
      <c r="V570" s="24"/>
      <c r="W570" s="24">
        <v>8994.4500000000007</v>
      </c>
      <c r="X570" s="24">
        <v>2203.1999999999998</v>
      </c>
      <c r="Y570" s="24">
        <v>6791.2500000000009</v>
      </c>
    </row>
    <row r="571" spans="1:25" x14ac:dyDescent="0.25">
      <c r="A571" s="21">
        <v>219</v>
      </c>
      <c r="B571" s="22" t="s">
        <v>1835</v>
      </c>
      <c r="C571" s="22" t="s">
        <v>24</v>
      </c>
      <c r="D571" s="22" t="s">
        <v>47</v>
      </c>
      <c r="E571" s="22" t="s">
        <v>48</v>
      </c>
      <c r="F571" s="22" t="s">
        <v>49</v>
      </c>
      <c r="G571" s="22" t="s">
        <v>26</v>
      </c>
      <c r="H571" s="22" t="s">
        <v>233</v>
      </c>
      <c r="I571" s="22" t="s">
        <v>62</v>
      </c>
      <c r="J571" s="22" t="s">
        <v>46</v>
      </c>
      <c r="K571" s="22" t="s">
        <v>42</v>
      </c>
      <c r="L571" s="21">
        <v>1</v>
      </c>
      <c r="M571" s="22" t="s">
        <v>1565</v>
      </c>
      <c r="N571" s="22" t="s">
        <v>1093</v>
      </c>
      <c r="O571" s="22" t="s">
        <v>1094</v>
      </c>
      <c r="P571" s="22"/>
      <c r="Q571" s="21">
        <v>1</v>
      </c>
      <c r="R571" s="21" t="s">
        <v>30</v>
      </c>
      <c r="S571" s="41" t="s">
        <v>225</v>
      </c>
      <c r="T571" s="24">
        <v>5363.7900000000009</v>
      </c>
      <c r="U571" s="24"/>
      <c r="V571" s="24"/>
      <c r="W571" s="24">
        <v>8944.4500000000007</v>
      </c>
      <c r="X571" s="24">
        <v>3580.6600000000003</v>
      </c>
      <c r="Y571" s="24">
        <v>5363.7900000000009</v>
      </c>
    </row>
    <row r="572" spans="1:25" x14ac:dyDescent="0.25">
      <c r="A572" s="21">
        <v>220</v>
      </c>
      <c r="B572" s="22" t="s">
        <v>1835</v>
      </c>
      <c r="C572" s="22" t="s">
        <v>24</v>
      </c>
      <c r="D572" s="22" t="s">
        <v>47</v>
      </c>
      <c r="E572" s="22" t="s">
        <v>48</v>
      </c>
      <c r="F572" s="22" t="s">
        <v>49</v>
      </c>
      <c r="G572" s="22" t="s">
        <v>26</v>
      </c>
      <c r="H572" s="22" t="s">
        <v>233</v>
      </c>
      <c r="I572" s="22" t="s">
        <v>62</v>
      </c>
      <c r="J572" s="22" t="s">
        <v>46</v>
      </c>
      <c r="K572" s="22" t="s">
        <v>42</v>
      </c>
      <c r="L572" s="21">
        <v>1</v>
      </c>
      <c r="M572" s="22" t="s">
        <v>1653</v>
      </c>
      <c r="N572" s="22" t="s">
        <v>1269</v>
      </c>
      <c r="O572" s="22" t="s">
        <v>1270</v>
      </c>
      <c r="P572" s="22"/>
      <c r="Q572" s="21">
        <v>1</v>
      </c>
      <c r="R572" s="21" t="s">
        <v>30</v>
      </c>
      <c r="S572" s="41" t="s">
        <v>245</v>
      </c>
      <c r="T572" s="24">
        <v>6333.1600000000008</v>
      </c>
      <c r="U572" s="24"/>
      <c r="V572" s="24"/>
      <c r="W572" s="24">
        <v>8994.4500000000007</v>
      </c>
      <c r="X572" s="24">
        <v>2661.29</v>
      </c>
      <c r="Y572" s="24">
        <v>6333.1600000000008</v>
      </c>
    </row>
    <row r="573" spans="1:25" x14ac:dyDescent="0.25">
      <c r="A573" s="21">
        <v>221</v>
      </c>
      <c r="B573" s="22" t="s">
        <v>1835</v>
      </c>
      <c r="C573" s="22" t="s">
        <v>24</v>
      </c>
      <c r="D573" s="22" t="s">
        <v>31</v>
      </c>
      <c r="E573" s="22" t="s">
        <v>94</v>
      </c>
      <c r="F573" s="22" t="s">
        <v>95</v>
      </c>
      <c r="G573" s="22" t="s">
        <v>26</v>
      </c>
      <c r="H573" s="22" t="s">
        <v>233</v>
      </c>
      <c r="I573" s="22" t="s">
        <v>62</v>
      </c>
      <c r="J573" s="22" t="s">
        <v>46</v>
      </c>
      <c r="K573" s="22" t="s">
        <v>42</v>
      </c>
      <c r="L573" s="21">
        <v>1</v>
      </c>
      <c r="M573" s="22" t="s">
        <v>1654</v>
      </c>
      <c r="N573" s="22" t="s">
        <v>1359</v>
      </c>
      <c r="O573" s="22" t="s">
        <v>1360</v>
      </c>
      <c r="P573" s="22"/>
      <c r="Q573" s="21">
        <v>1</v>
      </c>
      <c r="R573" s="21" t="s">
        <v>30</v>
      </c>
      <c r="S573" s="41" t="s">
        <v>245</v>
      </c>
      <c r="T573" s="24">
        <v>6900.7200000000012</v>
      </c>
      <c r="U573" s="24"/>
      <c r="V573" s="24"/>
      <c r="W573" s="24">
        <v>8994.4500000000007</v>
      </c>
      <c r="X573" s="24">
        <v>2093.73</v>
      </c>
      <c r="Y573" s="24">
        <v>6900.7200000000012</v>
      </c>
    </row>
    <row r="574" spans="1:25" x14ac:dyDescent="0.25">
      <c r="A574" s="21">
        <v>222</v>
      </c>
      <c r="B574" s="22" t="s">
        <v>1835</v>
      </c>
      <c r="C574" s="22" t="s">
        <v>24</v>
      </c>
      <c r="D574" s="22" t="s">
        <v>31</v>
      </c>
      <c r="E574" s="22" t="s">
        <v>94</v>
      </c>
      <c r="F574" s="22" t="s">
        <v>95</v>
      </c>
      <c r="G574" s="22" t="s">
        <v>26</v>
      </c>
      <c r="H574" s="22" t="s">
        <v>241</v>
      </c>
      <c r="I574" s="22" t="s">
        <v>70</v>
      </c>
      <c r="J574" s="22" t="s">
        <v>71</v>
      </c>
      <c r="K574" s="22" t="s">
        <v>42</v>
      </c>
      <c r="L574" s="21">
        <v>1</v>
      </c>
      <c r="M574" s="22" t="s">
        <v>1655</v>
      </c>
      <c r="N574" s="22" t="s">
        <v>1005</v>
      </c>
      <c r="O574" s="22" t="s">
        <v>1006</v>
      </c>
      <c r="P574" s="22"/>
      <c r="Q574" s="21">
        <v>1</v>
      </c>
      <c r="R574" s="21" t="s">
        <v>30</v>
      </c>
      <c r="S574" s="41" t="s">
        <v>245</v>
      </c>
      <c r="T574" s="24">
        <v>6670.07</v>
      </c>
      <c r="U574" s="24"/>
      <c r="V574" s="24"/>
      <c r="W574" s="24">
        <v>9798.35</v>
      </c>
      <c r="X574" s="24">
        <v>3128.2800000000007</v>
      </c>
      <c r="Y574" s="24">
        <v>6670.07</v>
      </c>
    </row>
    <row r="575" spans="1:25" x14ac:dyDescent="0.25">
      <c r="A575" s="21">
        <v>223</v>
      </c>
      <c r="B575" s="22" t="s">
        <v>1835</v>
      </c>
      <c r="C575" s="22" t="s">
        <v>24</v>
      </c>
      <c r="D575" s="22" t="s">
        <v>31</v>
      </c>
      <c r="E575" s="22" t="s">
        <v>94</v>
      </c>
      <c r="F575" s="22" t="s">
        <v>95</v>
      </c>
      <c r="G575" s="22" t="s">
        <v>26</v>
      </c>
      <c r="H575" s="22" t="s">
        <v>241</v>
      </c>
      <c r="I575" s="22" t="s">
        <v>70</v>
      </c>
      <c r="J575" s="22" t="s">
        <v>71</v>
      </c>
      <c r="K575" s="22" t="s">
        <v>42</v>
      </c>
      <c r="L575" s="21">
        <v>1</v>
      </c>
      <c r="M575" s="22" t="s">
        <v>1657</v>
      </c>
      <c r="N575" s="22" t="s">
        <v>1052</v>
      </c>
      <c r="O575" s="22" t="s">
        <v>1053</v>
      </c>
      <c r="P575" s="22"/>
      <c r="Q575" s="21">
        <v>1</v>
      </c>
      <c r="R575" s="21" t="s">
        <v>30</v>
      </c>
      <c r="S575" s="41" t="s">
        <v>245</v>
      </c>
      <c r="T575" s="24">
        <v>9896.0499999999993</v>
      </c>
      <c r="U575" s="24"/>
      <c r="V575" s="24"/>
      <c r="W575" s="24">
        <v>15043.63</v>
      </c>
      <c r="X575" s="24">
        <v>5147.58</v>
      </c>
      <c r="Y575" s="24">
        <v>9896.0499999999993</v>
      </c>
    </row>
    <row r="576" spans="1:25" x14ac:dyDescent="0.25">
      <c r="A576" s="21">
        <v>224</v>
      </c>
      <c r="B576" s="22" t="s">
        <v>1835</v>
      </c>
      <c r="C576" s="22" t="s">
        <v>24</v>
      </c>
      <c r="D576" s="22" t="s">
        <v>31</v>
      </c>
      <c r="E576" s="22" t="s">
        <v>158</v>
      </c>
      <c r="F576" s="22" t="s">
        <v>159</v>
      </c>
      <c r="G576" s="22" t="s">
        <v>26</v>
      </c>
      <c r="H576" s="22" t="s">
        <v>241</v>
      </c>
      <c r="I576" s="22" t="s">
        <v>70</v>
      </c>
      <c r="J576" s="22" t="s">
        <v>71</v>
      </c>
      <c r="K576" s="22" t="s">
        <v>42</v>
      </c>
      <c r="L576" s="21">
        <v>1</v>
      </c>
      <c r="M576" s="22" t="s">
        <v>1658</v>
      </c>
      <c r="N576" s="22" t="s">
        <v>1328</v>
      </c>
      <c r="O576" s="22" t="s">
        <v>1329</v>
      </c>
      <c r="P576" s="22"/>
      <c r="Q576" s="21">
        <v>1</v>
      </c>
      <c r="R576" s="21" t="s">
        <v>30</v>
      </c>
      <c r="S576" s="41" t="s">
        <v>245</v>
      </c>
      <c r="T576" s="24">
        <v>8389.66</v>
      </c>
      <c r="U576" s="24"/>
      <c r="V576" s="24"/>
      <c r="W576" s="24">
        <v>14152.83</v>
      </c>
      <c r="X576" s="24">
        <v>5763.1699999999992</v>
      </c>
      <c r="Y576" s="24">
        <v>8389.66</v>
      </c>
    </row>
    <row r="577" spans="1:25" x14ac:dyDescent="0.25">
      <c r="A577" s="21">
        <v>225</v>
      </c>
      <c r="B577" s="22" t="s">
        <v>1835</v>
      </c>
      <c r="C577" s="22" t="s">
        <v>24</v>
      </c>
      <c r="D577" s="22" t="s">
        <v>31</v>
      </c>
      <c r="E577" s="22" t="s">
        <v>158</v>
      </c>
      <c r="F577" s="22" t="s">
        <v>159</v>
      </c>
      <c r="G577" s="22" t="s">
        <v>26</v>
      </c>
      <c r="H577" s="22" t="s">
        <v>233</v>
      </c>
      <c r="I577" s="22" t="s">
        <v>62</v>
      </c>
      <c r="J577" s="22" t="s">
        <v>46</v>
      </c>
      <c r="K577" s="22" t="s">
        <v>42</v>
      </c>
      <c r="L577" s="21">
        <v>1</v>
      </c>
      <c r="M577" s="22" t="s">
        <v>1659</v>
      </c>
      <c r="N577" s="22" t="s">
        <v>243</v>
      </c>
      <c r="O577" s="22" t="s">
        <v>244</v>
      </c>
      <c r="P577" s="22"/>
      <c r="Q577" s="21">
        <v>1</v>
      </c>
      <c r="R577" s="21" t="s">
        <v>30</v>
      </c>
      <c r="S577" s="41" t="s">
        <v>245</v>
      </c>
      <c r="T577" s="24">
        <v>5740.88</v>
      </c>
      <c r="U577" s="24"/>
      <c r="V577" s="24"/>
      <c r="W577" s="24">
        <v>9401.9</v>
      </c>
      <c r="X577" s="24">
        <v>3661.0199999999995</v>
      </c>
      <c r="Y577" s="24">
        <v>5740.88</v>
      </c>
    </row>
    <row r="578" spans="1:25" x14ac:dyDescent="0.25">
      <c r="A578" s="21">
        <v>226</v>
      </c>
      <c r="B578" s="22" t="s">
        <v>1835</v>
      </c>
      <c r="C578" s="22" t="s">
        <v>24</v>
      </c>
      <c r="D578" s="22" t="s">
        <v>31</v>
      </c>
      <c r="E578" s="22" t="s">
        <v>158</v>
      </c>
      <c r="F578" s="22" t="s">
        <v>159</v>
      </c>
      <c r="G578" s="22" t="s">
        <v>26</v>
      </c>
      <c r="H578" s="22" t="s">
        <v>233</v>
      </c>
      <c r="I578" s="22" t="s">
        <v>62</v>
      </c>
      <c r="J578" s="22" t="s">
        <v>46</v>
      </c>
      <c r="K578" s="22" t="s">
        <v>42</v>
      </c>
      <c r="L578" s="21">
        <v>1</v>
      </c>
      <c r="M578" s="22" t="s">
        <v>1660</v>
      </c>
      <c r="N578" s="22" t="s">
        <v>612</v>
      </c>
      <c r="O578" s="22" t="s">
        <v>613</v>
      </c>
      <c r="P578" s="22"/>
      <c r="Q578" s="21">
        <v>1</v>
      </c>
      <c r="R578" s="21" t="s">
        <v>30</v>
      </c>
      <c r="S578" s="41" t="s">
        <v>245</v>
      </c>
      <c r="T578" s="24">
        <v>3673.8600000000006</v>
      </c>
      <c r="U578" s="24"/>
      <c r="V578" s="24"/>
      <c r="W578" s="24">
        <v>8994.4500000000007</v>
      </c>
      <c r="X578" s="24">
        <v>5320.59</v>
      </c>
      <c r="Y578" s="24">
        <v>3673.8600000000006</v>
      </c>
    </row>
    <row r="579" spans="1:25" x14ac:dyDescent="0.25">
      <c r="A579" s="21">
        <v>227</v>
      </c>
      <c r="B579" s="22" t="s">
        <v>1835</v>
      </c>
      <c r="C579" s="22" t="s">
        <v>24</v>
      </c>
      <c r="D579" s="22" t="s">
        <v>31</v>
      </c>
      <c r="E579" s="22" t="s">
        <v>158</v>
      </c>
      <c r="F579" s="22" t="s">
        <v>159</v>
      </c>
      <c r="G579" s="22" t="s">
        <v>26</v>
      </c>
      <c r="H579" s="22" t="s">
        <v>233</v>
      </c>
      <c r="I579" s="22" t="s">
        <v>62</v>
      </c>
      <c r="J579" s="22" t="s">
        <v>46</v>
      </c>
      <c r="K579" s="22" t="s">
        <v>42</v>
      </c>
      <c r="L579" s="21">
        <v>1</v>
      </c>
      <c r="M579" s="22" t="s">
        <v>1661</v>
      </c>
      <c r="N579" s="22" t="s">
        <v>709</v>
      </c>
      <c r="O579" s="22" t="s">
        <v>710</v>
      </c>
      <c r="P579" s="22"/>
      <c r="Q579" s="21">
        <v>1</v>
      </c>
      <c r="R579" s="21" t="s">
        <v>30</v>
      </c>
      <c r="S579" s="41" t="s">
        <v>245</v>
      </c>
      <c r="T579" s="24">
        <v>2138.9600000000019</v>
      </c>
      <c r="U579" s="24"/>
      <c r="V579" s="24"/>
      <c r="W579" s="24">
        <v>8994.4500000000007</v>
      </c>
      <c r="X579" s="24">
        <v>6855.4899999999989</v>
      </c>
      <c r="Y579" s="24">
        <v>2138.9600000000019</v>
      </c>
    </row>
    <row r="580" spans="1:25" x14ac:dyDescent="0.25">
      <c r="A580" s="21">
        <v>228</v>
      </c>
      <c r="B580" s="22" t="s">
        <v>1835</v>
      </c>
      <c r="C580" s="22" t="s">
        <v>24</v>
      </c>
      <c r="D580" s="22" t="s">
        <v>31</v>
      </c>
      <c r="E580" s="22" t="s">
        <v>158</v>
      </c>
      <c r="F580" s="22" t="s">
        <v>159</v>
      </c>
      <c r="G580" s="22" t="s">
        <v>26</v>
      </c>
      <c r="H580" s="22" t="s">
        <v>233</v>
      </c>
      <c r="I580" s="22" t="s">
        <v>62</v>
      </c>
      <c r="J580" s="22" t="s">
        <v>46</v>
      </c>
      <c r="K580" s="22" t="s">
        <v>42</v>
      </c>
      <c r="L580" s="21">
        <v>1</v>
      </c>
      <c r="M580" s="22" t="s">
        <v>1662</v>
      </c>
      <c r="N580" s="22" t="s">
        <v>847</v>
      </c>
      <c r="O580" s="22" t="s">
        <v>848</v>
      </c>
      <c r="P580" s="22"/>
      <c r="Q580" s="21">
        <v>1</v>
      </c>
      <c r="R580" s="21" t="s">
        <v>30</v>
      </c>
      <c r="S580" s="41" t="s">
        <v>245</v>
      </c>
      <c r="T580" s="24">
        <v>9960.5300000000007</v>
      </c>
      <c r="U580" s="24"/>
      <c r="V580" s="24"/>
      <c r="W580" s="24">
        <v>13281.92</v>
      </c>
      <c r="X580" s="24">
        <v>3321.389999999999</v>
      </c>
      <c r="Y580" s="24">
        <v>9960.5300000000007</v>
      </c>
    </row>
    <row r="581" spans="1:25" x14ac:dyDescent="0.25">
      <c r="A581" s="21">
        <v>229</v>
      </c>
      <c r="B581" s="22" t="s">
        <v>1835</v>
      </c>
      <c r="C581" s="22" t="s">
        <v>24</v>
      </c>
      <c r="D581" s="22" t="s">
        <v>31</v>
      </c>
      <c r="E581" s="22" t="s">
        <v>158</v>
      </c>
      <c r="F581" s="22" t="s">
        <v>159</v>
      </c>
      <c r="G581" s="22" t="s">
        <v>26</v>
      </c>
      <c r="H581" s="22" t="s">
        <v>233</v>
      </c>
      <c r="I581" s="22" t="s">
        <v>62</v>
      </c>
      <c r="J581" s="22" t="s">
        <v>46</v>
      </c>
      <c r="K581" s="22" t="s">
        <v>42</v>
      </c>
      <c r="L581" s="21">
        <v>1</v>
      </c>
      <c r="M581" s="22" t="s">
        <v>1663</v>
      </c>
      <c r="N581" s="22" t="s">
        <v>1062</v>
      </c>
      <c r="O581" s="22" t="s">
        <v>1063</v>
      </c>
      <c r="P581" s="22"/>
      <c r="Q581" s="21">
        <v>1</v>
      </c>
      <c r="R581" s="21" t="s">
        <v>30</v>
      </c>
      <c r="S581" s="41" t="s">
        <v>245</v>
      </c>
      <c r="T581" s="24">
        <v>8959.75</v>
      </c>
      <c r="U581" s="24"/>
      <c r="V581" s="24"/>
      <c r="W581" s="24">
        <v>13549.89</v>
      </c>
      <c r="X581" s="24">
        <v>4590.1399999999985</v>
      </c>
      <c r="Y581" s="24">
        <v>8959.75</v>
      </c>
    </row>
    <row r="582" spans="1:25" x14ac:dyDescent="0.25">
      <c r="A582" s="21">
        <v>230</v>
      </c>
      <c r="B582" s="22" t="s">
        <v>1835</v>
      </c>
      <c r="C582" s="22" t="s">
        <v>24</v>
      </c>
      <c r="D582" s="22" t="s">
        <v>31</v>
      </c>
      <c r="E582" s="22" t="s">
        <v>158</v>
      </c>
      <c r="F582" s="22" t="s">
        <v>159</v>
      </c>
      <c r="G582" s="22" t="s">
        <v>26</v>
      </c>
      <c r="H582" s="22" t="s">
        <v>233</v>
      </c>
      <c r="I582" s="22" t="s">
        <v>62</v>
      </c>
      <c r="J582" s="22" t="s">
        <v>46</v>
      </c>
      <c r="K582" s="22" t="s">
        <v>42</v>
      </c>
      <c r="L582" s="21">
        <v>1</v>
      </c>
      <c r="M582" s="22" t="s">
        <v>1664</v>
      </c>
      <c r="N582" s="22" t="s">
        <v>1090</v>
      </c>
      <c r="O582" s="22" t="s">
        <v>1091</v>
      </c>
      <c r="P582" s="22"/>
      <c r="Q582" s="21">
        <v>1</v>
      </c>
      <c r="R582" s="21" t="s">
        <v>30</v>
      </c>
      <c r="S582" s="41" t="s">
        <v>245</v>
      </c>
      <c r="T582" s="24">
        <v>6571.68</v>
      </c>
      <c r="U582" s="24"/>
      <c r="V582" s="24"/>
      <c r="W582" s="24">
        <v>8994.4500000000007</v>
      </c>
      <c r="X582" s="24">
        <v>2422.77</v>
      </c>
      <c r="Y582" s="24">
        <v>6571.68</v>
      </c>
    </row>
    <row r="583" spans="1:25" x14ac:dyDescent="0.25">
      <c r="A583" s="21">
        <v>231</v>
      </c>
      <c r="B583" s="22" t="s">
        <v>1835</v>
      </c>
      <c r="C583" s="22" t="s">
        <v>24</v>
      </c>
      <c r="D583" s="22" t="s">
        <v>31</v>
      </c>
      <c r="E583" s="22" t="s">
        <v>158</v>
      </c>
      <c r="F583" s="22" t="s">
        <v>159</v>
      </c>
      <c r="G583" s="22" t="s">
        <v>26</v>
      </c>
      <c r="H583" s="22" t="s">
        <v>233</v>
      </c>
      <c r="I583" s="22" t="s">
        <v>62</v>
      </c>
      <c r="J583" s="22" t="s">
        <v>46</v>
      </c>
      <c r="K583" s="22" t="s">
        <v>42</v>
      </c>
      <c r="L583" s="21">
        <v>1</v>
      </c>
      <c r="M583" s="22" t="s">
        <v>1665</v>
      </c>
      <c r="N583" s="22" t="s">
        <v>1292</v>
      </c>
      <c r="O583" s="22" t="s">
        <v>1293</v>
      </c>
      <c r="P583" s="22"/>
      <c r="Q583" s="21">
        <v>1</v>
      </c>
      <c r="R583" s="21" t="s">
        <v>30</v>
      </c>
      <c r="S583" s="41" t="s">
        <v>271</v>
      </c>
      <c r="T583" s="24">
        <v>10604.05</v>
      </c>
      <c r="U583" s="24"/>
      <c r="V583" s="24"/>
      <c r="W583" s="24">
        <v>13817.850000000002</v>
      </c>
      <c r="X583" s="24">
        <v>3213.8000000000029</v>
      </c>
      <c r="Y583" s="24">
        <v>10604.05</v>
      </c>
    </row>
    <row r="584" spans="1:25" x14ac:dyDescent="0.25">
      <c r="A584" s="21">
        <v>232</v>
      </c>
      <c r="B584" s="22" t="s">
        <v>1835</v>
      </c>
      <c r="C584" s="22" t="s">
        <v>24</v>
      </c>
      <c r="D584" s="22" t="s">
        <v>31</v>
      </c>
      <c r="E584" s="22" t="s">
        <v>124</v>
      </c>
      <c r="F584" s="22" t="s">
        <v>125</v>
      </c>
      <c r="G584" s="22" t="s">
        <v>26</v>
      </c>
      <c r="H584" s="22" t="s">
        <v>241</v>
      </c>
      <c r="I584" s="22" t="s">
        <v>70</v>
      </c>
      <c r="J584" s="22" t="s">
        <v>71</v>
      </c>
      <c r="K584" s="22" t="s">
        <v>42</v>
      </c>
      <c r="L584" s="21">
        <v>1</v>
      </c>
      <c r="M584" s="22" t="s">
        <v>1666</v>
      </c>
      <c r="N584" s="22" t="s">
        <v>1396</v>
      </c>
      <c r="O584" s="22" t="s">
        <v>1397</v>
      </c>
      <c r="P584" s="22"/>
      <c r="Q584" s="21">
        <v>1</v>
      </c>
      <c r="R584" s="21" t="s">
        <v>30</v>
      </c>
      <c r="S584" s="41" t="s">
        <v>245</v>
      </c>
      <c r="T584" s="24">
        <v>3554.8999999999996</v>
      </c>
      <c r="U584" s="24"/>
      <c r="V584" s="24"/>
      <c r="W584" s="24">
        <v>8994.4500000000007</v>
      </c>
      <c r="X584" s="24">
        <v>5439.5500000000011</v>
      </c>
      <c r="Y584" s="24">
        <v>3554.8999999999996</v>
      </c>
    </row>
    <row r="585" spans="1:25" x14ac:dyDescent="0.25">
      <c r="A585" s="21">
        <v>233</v>
      </c>
      <c r="B585" s="22" t="s">
        <v>1835</v>
      </c>
      <c r="C585" s="22" t="s">
        <v>24</v>
      </c>
      <c r="D585" s="22" t="s">
        <v>31</v>
      </c>
      <c r="E585" s="22" t="s">
        <v>124</v>
      </c>
      <c r="F585" s="22" t="s">
        <v>125</v>
      </c>
      <c r="G585" s="22" t="s">
        <v>26</v>
      </c>
      <c r="H585" s="22" t="s">
        <v>233</v>
      </c>
      <c r="I585" s="22" t="s">
        <v>62</v>
      </c>
      <c r="J585" s="22" t="s">
        <v>46</v>
      </c>
      <c r="K585" s="22" t="s">
        <v>42</v>
      </c>
      <c r="L585" s="21">
        <v>1</v>
      </c>
      <c r="M585" s="22" t="s">
        <v>1667</v>
      </c>
      <c r="N585" s="22" t="s">
        <v>331</v>
      </c>
      <c r="O585" s="22" t="s">
        <v>332</v>
      </c>
      <c r="P585" s="22"/>
      <c r="Q585" s="21">
        <v>1</v>
      </c>
      <c r="R585" s="21" t="s">
        <v>30</v>
      </c>
      <c r="S585" s="41" t="s">
        <v>245</v>
      </c>
      <c r="T585" s="24">
        <v>5005.0600000000004</v>
      </c>
      <c r="U585" s="24"/>
      <c r="V585" s="24"/>
      <c r="W585" s="24">
        <v>9401.9</v>
      </c>
      <c r="X585" s="24">
        <v>4396.8399999999992</v>
      </c>
      <c r="Y585" s="24">
        <v>5005.0600000000004</v>
      </c>
    </row>
    <row r="586" spans="1:25" x14ac:dyDescent="0.25">
      <c r="A586" s="21">
        <v>234</v>
      </c>
      <c r="B586" s="22" t="s">
        <v>1835</v>
      </c>
      <c r="C586" s="22" t="s">
        <v>24</v>
      </c>
      <c r="D586" s="22" t="s">
        <v>31</v>
      </c>
      <c r="E586" s="22" t="s">
        <v>124</v>
      </c>
      <c r="F586" s="22" t="s">
        <v>125</v>
      </c>
      <c r="G586" s="22" t="s">
        <v>26</v>
      </c>
      <c r="H586" s="22" t="s">
        <v>233</v>
      </c>
      <c r="I586" s="22" t="s">
        <v>62</v>
      </c>
      <c r="J586" s="22" t="s">
        <v>46</v>
      </c>
      <c r="K586" s="22" t="s">
        <v>42</v>
      </c>
      <c r="L586" s="21">
        <v>1</v>
      </c>
      <c r="M586" s="22" t="s">
        <v>1668</v>
      </c>
      <c r="N586" s="22" t="s">
        <v>473</v>
      </c>
      <c r="O586" s="22" t="s">
        <v>474</v>
      </c>
      <c r="P586" s="22"/>
      <c r="Q586" s="21">
        <v>1</v>
      </c>
      <c r="R586" s="21" t="s">
        <v>30</v>
      </c>
      <c r="S586" s="41" t="s">
        <v>245</v>
      </c>
      <c r="T586" s="24">
        <v>9590.92</v>
      </c>
      <c r="U586" s="24"/>
      <c r="V586" s="24"/>
      <c r="W586" s="24">
        <v>12478.010000000002</v>
      </c>
      <c r="X586" s="24">
        <v>2887.090000000002</v>
      </c>
      <c r="Y586" s="24">
        <v>9590.92</v>
      </c>
    </row>
    <row r="587" spans="1:25" x14ac:dyDescent="0.25">
      <c r="A587" s="21">
        <v>235</v>
      </c>
      <c r="B587" s="22" t="s">
        <v>1835</v>
      </c>
      <c r="C587" s="22" t="s">
        <v>24</v>
      </c>
      <c r="D587" s="22" t="s">
        <v>31</v>
      </c>
      <c r="E587" s="22" t="s">
        <v>124</v>
      </c>
      <c r="F587" s="22" t="s">
        <v>125</v>
      </c>
      <c r="G587" s="22" t="s">
        <v>26</v>
      </c>
      <c r="H587" s="22" t="s">
        <v>233</v>
      </c>
      <c r="I587" s="22" t="s">
        <v>62</v>
      </c>
      <c r="J587" s="22" t="s">
        <v>46</v>
      </c>
      <c r="K587" s="22" t="s">
        <v>42</v>
      </c>
      <c r="L587" s="21">
        <v>1</v>
      </c>
      <c r="M587" s="22" t="s">
        <v>1669</v>
      </c>
      <c r="N587" s="22" t="s">
        <v>1002</v>
      </c>
      <c r="O587" s="22" t="s">
        <v>1003</v>
      </c>
      <c r="P587" s="22"/>
      <c r="Q587" s="21">
        <v>1</v>
      </c>
      <c r="R587" s="21" t="s">
        <v>30</v>
      </c>
      <c r="S587" s="41">
        <v>39326</v>
      </c>
      <c r="T587" s="24">
        <v>8562.1500000000015</v>
      </c>
      <c r="U587" s="24"/>
      <c r="V587" s="24"/>
      <c r="W587" s="24">
        <v>12745.980000000001</v>
      </c>
      <c r="X587" s="24">
        <v>4183.8300000000008</v>
      </c>
      <c r="Y587" s="24">
        <v>8562.1500000000015</v>
      </c>
    </row>
    <row r="588" spans="1:25" x14ac:dyDescent="0.25">
      <c r="A588" s="21">
        <v>236</v>
      </c>
      <c r="B588" s="22" t="s">
        <v>1835</v>
      </c>
      <c r="C588" s="22" t="s">
        <v>24</v>
      </c>
      <c r="D588" s="22" t="s">
        <v>31</v>
      </c>
      <c r="E588" s="22" t="s">
        <v>124</v>
      </c>
      <c r="F588" s="22" t="s">
        <v>125</v>
      </c>
      <c r="G588" s="22" t="s">
        <v>26</v>
      </c>
      <c r="H588" s="22" t="s">
        <v>233</v>
      </c>
      <c r="I588" s="22" t="s">
        <v>62</v>
      </c>
      <c r="J588" s="22" t="s">
        <v>46</v>
      </c>
      <c r="K588" s="22" t="s">
        <v>42</v>
      </c>
      <c r="L588" s="21">
        <v>1</v>
      </c>
      <c r="M588" s="22" t="s">
        <v>1670</v>
      </c>
      <c r="N588" s="22" t="s">
        <v>1081</v>
      </c>
      <c r="O588" s="22" t="s">
        <v>1082</v>
      </c>
      <c r="P588" s="22"/>
      <c r="Q588" s="21">
        <v>1</v>
      </c>
      <c r="R588" s="21" t="s">
        <v>30</v>
      </c>
      <c r="S588" s="41" t="s">
        <v>245</v>
      </c>
      <c r="T588" s="24">
        <v>8240.98</v>
      </c>
      <c r="U588" s="24"/>
      <c r="V588" s="24"/>
      <c r="W588" s="24">
        <v>12478.010000000002</v>
      </c>
      <c r="X588" s="24">
        <v>4237.0300000000025</v>
      </c>
      <c r="Y588" s="24">
        <v>8240.98</v>
      </c>
    </row>
    <row r="589" spans="1:25" x14ac:dyDescent="0.25">
      <c r="A589" s="21">
        <v>237</v>
      </c>
      <c r="B589" s="22" t="s">
        <v>1835</v>
      </c>
      <c r="C589" s="22" t="s">
        <v>24</v>
      </c>
      <c r="D589" s="22" t="s">
        <v>31</v>
      </c>
      <c r="E589" s="22" t="s">
        <v>166</v>
      </c>
      <c r="F589" s="22" t="s">
        <v>167</v>
      </c>
      <c r="G589" s="22" t="s">
        <v>26</v>
      </c>
      <c r="H589" s="22" t="s">
        <v>233</v>
      </c>
      <c r="I589" s="22" t="s">
        <v>62</v>
      </c>
      <c r="J589" s="22" t="s">
        <v>46</v>
      </c>
      <c r="K589" s="22" t="s">
        <v>42</v>
      </c>
      <c r="L589" s="21">
        <v>1</v>
      </c>
      <c r="M589" s="22" t="s">
        <v>1671</v>
      </c>
      <c r="N589" s="22" t="s">
        <v>1229</v>
      </c>
      <c r="O589" s="22" t="s">
        <v>1230</v>
      </c>
      <c r="P589" s="22"/>
      <c r="Q589" s="21">
        <v>1</v>
      </c>
      <c r="R589" s="21" t="s">
        <v>30</v>
      </c>
      <c r="S589" s="41" t="s">
        <v>257</v>
      </c>
      <c r="T589" s="24">
        <v>1596.4799999999996</v>
      </c>
      <c r="U589" s="24"/>
      <c r="V589" s="24"/>
      <c r="W589" s="24">
        <v>8994.4500000000007</v>
      </c>
      <c r="X589" s="24">
        <v>7397.9700000000012</v>
      </c>
      <c r="Y589" s="24">
        <v>1596.4799999999996</v>
      </c>
    </row>
    <row r="590" spans="1:25" x14ac:dyDescent="0.25">
      <c r="A590" s="21">
        <v>238</v>
      </c>
      <c r="B590" s="22" t="s">
        <v>1835</v>
      </c>
      <c r="C590" s="22" t="s">
        <v>24</v>
      </c>
      <c r="D590" s="22" t="s">
        <v>31</v>
      </c>
      <c r="E590" s="22" t="s">
        <v>166</v>
      </c>
      <c r="F590" s="22" t="s">
        <v>167</v>
      </c>
      <c r="G590" s="22" t="s">
        <v>26</v>
      </c>
      <c r="H590" s="22" t="s">
        <v>233</v>
      </c>
      <c r="I590" s="22" t="s">
        <v>62</v>
      </c>
      <c r="J590" s="22" t="s">
        <v>46</v>
      </c>
      <c r="K590" s="22" t="s">
        <v>42</v>
      </c>
      <c r="L590" s="21">
        <v>1</v>
      </c>
      <c r="M590" s="22" t="s">
        <v>1672</v>
      </c>
      <c r="N590" s="22" t="s">
        <v>371</v>
      </c>
      <c r="O590" s="22" t="s">
        <v>372</v>
      </c>
      <c r="P590" s="22"/>
      <c r="Q590" s="21">
        <v>1</v>
      </c>
      <c r="R590" s="21" t="s">
        <v>30</v>
      </c>
      <c r="S590" s="41" t="s">
        <v>245</v>
      </c>
      <c r="T590" s="24">
        <v>4261.0600000000013</v>
      </c>
      <c r="U590" s="24"/>
      <c r="V590" s="24"/>
      <c r="W590" s="24">
        <v>8994.4500000000007</v>
      </c>
      <c r="X590" s="24">
        <v>4733.3899999999994</v>
      </c>
      <c r="Y590" s="24">
        <v>4261.0600000000013</v>
      </c>
    </row>
    <row r="591" spans="1:25" x14ac:dyDescent="0.25">
      <c r="A591" s="21">
        <v>239</v>
      </c>
      <c r="B591" s="22" t="s">
        <v>1835</v>
      </c>
      <c r="C591" s="22" t="s">
        <v>24</v>
      </c>
      <c r="D591" s="22" t="s">
        <v>31</v>
      </c>
      <c r="E591" s="22" t="s">
        <v>166</v>
      </c>
      <c r="F591" s="22" t="s">
        <v>167</v>
      </c>
      <c r="G591" s="22" t="s">
        <v>26</v>
      </c>
      <c r="H591" s="22" t="s">
        <v>241</v>
      </c>
      <c r="I591" s="22" t="s">
        <v>70</v>
      </c>
      <c r="J591" s="22" t="s">
        <v>71</v>
      </c>
      <c r="K591" s="22" t="s">
        <v>42</v>
      </c>
      <c r="L591" s="21">
        <v>1</v>
      </c>
      <c r="M591" s="22" t="s">
        <v>1673</v>
      </c>
      <c r="N591" s="22" t="s">
        <v>644</v>
      </c>
      <c r="O591" s="22" t="s">
        <v>645</v>
      </c>
      <c r="P591" s="22"/>
      <c r="Q591" s="21">
        <v>1</v>
      </c>
      <c r="R591" s="21" t="s">
        <v>30</v>
      </c>
      <c r="S591" s="41" t="s">
        <v>245</v>
      </c>
      <c r="T591" s="24">
        <v>5550.7800000000007</v>
      </c>
      <c r="U591" s="24"/>
      <c r="V591" s="24"/>
      <c r="W591" s="24">
        <v>8994.4500000000007</v>
      </c>
      <c r="X591" s="24">
        <v>3443.67</v>
      </c>
      <c r="Y591" s="24">
        <v>5550.7800000000007</v>
      </c>
    </row>
    <row r="592" spans="1:25" x14ac:dyDescent="0.25">
      <c r="A592" s="21">
        <v>240</v>
      </c>
      <c r="B592" s="22" t="s">
        <v>1835</v>
      </c>
      <c r="C592" s="22" t="s">
        <v>24</v>
      </c>
      <c r="D592" s="22" t="s">
        <v>31</v>
      </c>
      <c r="E592" s="22" t="s">
        <v>166</v>
      </c>
      <c r="F592" s="22" t="s">
        <v>167</v>
      </c>
      <c r="G592" s="22" t="s">
        <v>26</v>
      </c>
      <c r="H592" s="22" t="s">
        <v>233</v>
      </c>
      <c r="I592" s="22" t="s">
        <v>62</v>
      </c>
      <c r="J592" s="22" t="s">
        <v>46</v>
      </c>
      <c r="K592" s="22" t="s">
        <v>42</v>
      </c>
      <c r="L592" s="21">
        <v>1</v>
      </c>
      <c r="M592" s="22" t="s">
        <v>1675</v>
      </c>
      <c r="N592" s="22" t="s">
        <v>999</v>
      </c>
      <c r="O592" s="22" t="s">
        <v>1000</v>
      </c>
      <c r="P592" s="22"/>
      <c r="Q592" s="21">
        <v>1</v>
      </c>
      <c r="R592" s="21" t="s">
        <v>30</v>
      </c>
      <c r="S592" s="41" t="s">
        <v>245</v>
      </c>
      <c r="T592" s="24">
        <v>9987.5300000000007</v>
      </c>
      <c r="U592" s="24"/>
      <c r="V592" s="24"/>
      <c r="W592" s="24">
        <v>15043.63</v>
      </c>
      <c r="X592" s="24">
        <v>5056.0999999999985</v>
      </c>
      <c r="Y592" s="24">
        <v>9987.5300000000007</v>
      </c>
    </row>
    <row r="593" spans="1:25" x14ac:dyDescent="0.25">
      <c r="A593" s="21">
        <v>241</v>
      </c>
      <c r="B593" s="22" t="s">
        <v>1835</v>
      </c>
      <c r="C593" s="22" t="s">
        <v>24</v>
      </c>
      <c r="D593" s="22" t="s">
        <v>31</v>
      </c>
      <c r="E593" s="22" t="s">
        <v>166</v>
      </c>
      <c r="F593" s="22" t="s">
        <v>167</v>
      </c>
      <c r="G593" s="22" t="s">
        <v>26</v>
      </c>
      <c r="H593" s="22" t="s">
        <v>233</v>
      </c>
      <c r="I593" s="22" t="s">
        <v>62</v>
      </c>
      <c r="J593" s="22" t="s">
        <v>46</v>
      </c>
      <c r="K593" s="22" t="s">
        <v>42</v>
      </c>
      <c r="L593" s="21">
        <v>1</v>
      </c>
      <c r="M593" s="22" t="s">
        <v>1676</v>
      </c>
      <c r="N593" s="22" t="s">
        <v>1099</v>
      </c>
      <c r="O593" s="22" t="s">
        <v>1100</v>
      </c>
      <c r="P593" s="22"/>
      <c r="Q593" s="21">
        <v>1</v>
      </c>
      <c r="R593" s="21" t="s">
        <v>30</v>
      </c>
      <c r="S593" s="41" t="s">
        <v>257</v>
      </c>
      <c r="T593" s="24">
        <v>9980.82</v>
      </c>
      <c r="U593" s="24"/>
      <c r="V593" s="24"/>
      <c r="W593" s="24">
        <v>14085.82</v>
      </c>
      <c r="X593" s="24">
        <v>4105.0000000000009</v>
      </c>
      <c r="Y593" s="24">
        <v>9980.82</v>
      </c>
    </row>
    <row r="594" spans="1:25" x14ac:dyDescent="0.25">
      <c r="A594" s="21">
        <v>242</v>
      </c>
      <c r="B594" s="22" t="s">
        <v>1835</v>
      </c>
      <c r="C594" s="22" t="s">
        <v>24</v>
      </c>
      <c r="D594" s="22" t="s">
        <v>31</v>
      </c>
      <c r="E594" s="22" t="s">
        <v>166</v>
      </c>
      <c r="F594" s="22" t="s">
        <v>167</v>
      </c>
      <c r="G594" s="22" t="s">
        <v>26</v>
      </c>
      <c r="H594" s="22" t="s">
        <v>233</v>
      </c>
      <c r="I594" s="22" t="s">
        <v>62</v>
      </c>
      <c r="J594" s="22" t="s">
        <v>46</v>
      </c>
      <c r="K594" s="22" t="s">
        <v>42</v>
      </c>
      <c r="L594" s="21">
        <v>1</v>
      </c>
      <c r="M594" s="22" t="s">
        <v>1677</v>
      </c>
      <c r="N594" s="22" t="s">
        <v>1181</v>
      </c>
      <c r="O594" s="22" t="s">
        <v>1182</v>
      </c>
      <c r="P594" s="22"/>
      <c r="Q594" s="21">
        <v>1</v>
      </c>
      <c r="R594" s="21" t="s">
        <v>30</v>
      </c>
      <c r="S594" s="41" t="s">
        <v>245</v>
      </c>
      <c r="T594" s="24">
        <v>11615.629999999997</v>
      </c>
      <c r="U594" s="24"/>
      <c r="V594" s="24"/>
      <c r="W594" s="24">
        <v>15053.04</v>
      </c>
      <c r="X594" s="24">
        <v>3437.4100000000026</v>
      </c>
      <c r="Y594" s="24">
        <v>11615.629999999997</v>
      </c>
    </row>
    <row r="595" spans="1:25" x14ac:dyDescent="0.25">
      <c r="A595" s="21">
        <v>243</v>
      </c>
      <c r="B595" s="22" t="s">
        <v>1835</v>
      </c>
      <c r="C595" s="22" t="s">
        <v>24</v>
      </c>
      <c r="D595" s="22" t="s">
        <v>54</v>
      </c>
      <c r="E595" s="22" t="s">
        <v>139</v>
      </c>
      <c r="F595" s="22" t="s">
        <v>140</v>
      </c>
      <c r="G595" s="22" t="s">
        <v>26</v>
      </c>
      <c r="H595" s="22" t="s">
        <v>253</v>
      </c>
      <c r="I595" s="22" t="s">
        <v>34</v>
      </c>
      <c r="J595" s="22" t="s">
        <v>28</v>
      </c>
      <c r="K595" s="22" t="s">
        <v>29</v>
      </c>
      <c r="L595" s="21">
        <v>1</v>
      </c>
      <c r="M595" s="22" t="s">
        <v>1678</v>
      </c>
      <c r="N595" s="22" t="s">
        <v>1187</v>
      </c>
      <c r="O595" s="22" t="s">
        <v>1188</v>
      </c>
      <c r="P595" s="22"/>
      <c r="Q595" s="21">
        <v>1</v>
      </c>
      <c r="R595" s="21" t="s">
        <v>30</v>
      </c>
      <c r="S595" s="41" t="s">
        <v>245</v>
      </c>
      <c r="T595" s="24">
        <v>4758.3600000000006</v>
      </c>
      <c r="U595" s="24"/>
      <c r="V595" s="24"/>
      <c r="W595" s="24">
        <v>8994.4500000000007</v>
      </c>
      <c r="X595" s="24">
        <v>4236.09</v>
      </c>
      <c r="Y595" s="24">
        <v>4758.3600000000006</v>
      </c>
    </row>
    <row r="596" spans="1:25" x14ac:dyDescent="0.25">
      <c r="A596" s="21">
        <v>244</v>
      </c>
      <c r="B596" s="22" t="s">
        <v>1835</v>
      </c>
      <c r="C596" s="22" t="s">
        <v>24</v>
      </c>
      <c r="D596" s="22" t="s">
        <v>54</v>
      </c>
      <c r="E596" s="22" t="s">
        <v>139</v>
      </c>
      <c r="F596" s="22" t="s">
        <v>140</v>
      </c>
      <c r="G596" s="22" t="s">
        <v>26</v>
      </c>
      <c r="H596" s="22" t="s">
        <v>233</v>
      </c>
      <c r="I596" s="22" t="s">
        <v>62</v>
      </c>
      <c r="J596" s="22" t="s">
        <v>46</v>
      </c>
      <c r="K596" s="22" t="s">
        <v>42</v>
      </c>
      <c r="L596" s="21">
        <v>1</v>
      </c>
      <c r="M596" s="22" t="s">
        <v>1679</v>
      </c>
      <c r="N596" s="22" t="s">
        <v>255</v>
      </c>
      <c r="O596" s="22" t="s">
        <v>256</v>
      </c>
      <c r="P596" s="22"/>
      <c r="Q596" s="21">
        <v>1</v>
      </c>
      <c r="R596" s="21" t="s">
        <v>30</v>
      </c>
      <c r="S596" s="41">
        <v>39630</v>
      </c>
      <c r="T596" s="24">
        <v>10569.060000000001</v>
      </c>
      <c r="U596" s="24"/>
      <c r="V596" s="24"/>
      <c r="W596" s="24">
        <v>16484.150000000001</v>
      </c>
      <c r="X596" s="24">
        <v>5915.09</v>
      </c>
      <c r="Y596" s="24">
        <v>10569.060000000001</v>
      </c>
    </row>
    <row r="597" spans="1:25" x14ac:dyDescent="0.25">
      <c r="A597" s="21">
        <v>245</v>
      </c>
      <c r="B597" s="22" t="s">
        <v>1835</v>
      </c>
      <c r="C597" s="22" t="s">
        <v>24</v>
      </c>
      <c r="D597" s="22" t="s">
        <v>54</v>
      </c>
      <c r="E597" s="22" t="s">
        <v>139</v>
      </c>
      <c r="F597" s="22" t="s">
        <v>140</v>
      </c>
      <c r="G597" s="22" t="s">
        <v>26</v>
      </c>
      <c r="H597" s="22" t="s">
        <v>233</v>
      </c>
      <c r="I597" s="22" t="s">
        <v>62</v>
      </c>
      <c r="J597" s="22" t="s">
        <v>46</v>
      </c>
      <c r="K597" s="22" t="s">
        <v>42</v>
      </c>
      <c r="L597" s="21">
        <v>1</v>
      </c>
      <c r="M597" s="22" t="s">
        <v>1680</v>
      </c>
      <c r="N597" s="22" t="s">
        <v>282</v>
      </c>
      <c r="O597" s="22" t="s">
        <v>283</v>
      </c>
      <c r="P597" s="22"/>
      <c r="Q597" s="21">
        <v>1</v>
      </c>
      <c r="R597" s="21" t="s">
        <v>30</v>
      </c>
      <c r="S597" s="41">
        <v>39448</v>
      </c>
      <c r="T597" s="24">
        <v>7117.920000000001</v>
      </c>
      <c r="U597" s="24"/>
      <c r="V597" s="24"/>
      <c r="W597" s="24">
        <v>8994.4500000000007</v>
      </c>
      <c r="X597" s="24">
        <v>1876.5299999999997</v>
      </c>
      <c r="Y597" s="24">
        <v>7117.920000000001</v>
      </c>
    </row>
    <row r="598" spans="1:25" x14ac:dyDescent="0.25">
      <c r="A598" s="21">
        <v>246</v>
      </c>
      <c r="B598" s="22" t="s">
        <v>1835</v>
      </c>
      <c r="C598" s="22" t="s">
        <v>24</v>
      </c>
      <c r="D598" s="22" t="s">
        <v>54</v>
      </c>
      <c r="E598" s="22" t="s">
        <v>139</v>
      </c>
      <c r="F598" s="22" t="s">
        <v>140</v>
      </c>
      <c r="G598" s="22" t="s">
        <v>26</v>
      </c>
      <c r="H598" s="22" t="s">
        <v>233</v>
      </c>
      <c r="I598" s="22" t="s">
        <v>62</v>
      </c>
      <c r="J598" s="22" t="s">
        <v>46</v>
      </c>
      <c r="K598" s="22" t="s">
        <v>42</v>
      </c>
      <c r="L598" s="21">
        <v>1</v>
      </c>
      <c r="M598" s="22" t="s">
        <v>1681</v>
      </c>
      <c r="N598" s="22" t="s">
        <v>306</v>
      </c>
      <c r="O598" s="22" t="s">
        <v>307</v>
      </c>
      <c r="P598" s="22"/>
      <c r="Q598" s="21">
        <v>1</v>
      </c>
      <c r="R598" s="21" t="s">
        <v>30</v>
      </c>
      <c r="S598" s="41">
        <v>39448</v>
      </c>
      <c r="T598" s="24">
        <v>4432.0200000000004</v>
      </c>
      <c r="U598" s="24"/>
      <c r="V598" s="24"/>
      <c r="W598" s="24">
        <v>8994.4500000000007</v>
      </c>
      <c r="X598" s="24">
        <v>4562.43</v>
      </c>
      <c r="Y598" s="24">
        <v>4432.0200000000004</v>
      </c>
    </row>
    <row r="599" spans="1:25" x14ac:dyDescent="0.25">
      <c r="A599" s="21">
        <v>247</v>
      </c>
      <c r="B599" s="22" t="s">
        <v>1835</v>
      </c>
      <c r="C599" s="22" t="s">
        <v>24</v>
      </c>
      <c r="D599" s="22" t="s">
        <v>54</v>
      </c>
      <c r="E599" s="22" t="s">
        <v>139</v>
      </c>
      <c r="F599" s="22" t="s">
        <v>140</v>
      </c>
      <c r="G599" s="22" t="s">
        <v>26</v>
      </c>
      <c r="H599" s="22" t="s">
        <v>233</v>
      </c>
      <c r="I599" s="22" t="s">
        <v>62</v>
      </c>
      <c r="J599" s="22" t="s">
        <v>46</v>
      </c>
      <c r="K599" s="22" t="s">
        <v>42</v>
      </c>
      <c r="L599" s="21">
        <v>1</v>
      </c>
      <c r="M599" s="22" t="s">
        <v>1682</v>
      </c>
      <c r="N599" s="22" t="s">
        <v>404</v>
      </c>
      <c r="O599" s="22" t="s">
        <v>405</v>
      </c>
      <c r="P599" s="22"/>
      <c r="Q599" s="21">
        <v>1</v>
      </c>
      <c r="R599" s="21" t="s">
        <v>30</v>
      </c>
      <c r="S599" s="41">
        <v>42186</v>
      </c>
      <c r="T599" s="24">
        <v>5626.6</v>
      </c>
      <c r="U599" s="24"/>
      <c r="V599" s="24"/>
      <c r="W599" s="24">
        <v>8944.4500000000007</v>
      </c>
      <c r="X599" s="24">
        <v>3317.8500000000004</v>
      </c>
      <c r="Y599" s="24">
        <v>5626.6</v>
      </c>
    </row>
    <row r="600" spans="1:25" x14ac:dyDescent="0.25">
      <c r="A600" s="21">
        <v>248</v>
      </c>
      <c r="B600" s="22" t="s">
        <v>1835</v>
      </c>
      <c r="C600" s="22" t="s">
        <v>24</v>
      </c>
      <c r="D600" s="22" t="s">
        <v>54</v>
      </c>
      <c r="E600" s="22" t="s">
        <v>139</v>
      </c>
      <c r="F600" s="22" t="s">
        <v>140</v>
      </c>
      <c r="G600" s="22" t="s">
        <v>26</v>
      </c>
      <c r="H600" s="22" t="s">
        <v>233</v>
      </c>
      <c r="I600" s="22" t="s">
        <v>62</v>
      </c>
      <c r="J600" s="22" t="s">
        <v>46</v>
      </c>
      <c r="K600" s="22" t="s">
        <v>42</v>
      </c>
      <c r="L600" s="21">
        <v>1</v>
      </c>
      <c r="M600" s="22" t="s">
        <v>1683</v>
      </c>
      <c r="N600" s="22" t="s">
        <v>814</v>
      </c>
      <c r="O600" s="22" t="s">
        <v>815</v>
      </c>
      <c r="P600" s="22"/>
      <c r="Q600" s="21">
        <v>1</v>
      </c>
      <c r="R600" s="21" t="s">
        <v>30</v>
      </c>
      <c r="S600" s="41" t="s">
        <v>245</v>
      </c>
      <c r="T600" s="24">
        <v>9550.65</v>
      </c>
      <c r="U600" s="24"/>
      <c r="V600" s="24"/>
      <c r="W600" s="24">
        <v>13281.920000000002</v>
      </c>
      <c r="X600" s="24">
        <v>3731.2700000000027</v>
      </c>
      <c r="Y600" s="24">
        <v>9550.65</v>
      </c>
    </row>
    <row r="601" spans="1:25" x14ac:dyDescent="0.25">
      <c r="A601" s="21">
        <v>249</v>
      </c>
      <c r="B601" s="22" t="s">
        <v>1835</v>
      </c>
      <c r="C601" s="22" t="s">
        <v>24</v>
      </c>
      <c r="D601" s="22" t="s">
        <v>54</v>
      </c>
      <c r="E601" s="22" t="s">
        <v>139</v>
      </c>
      <c r="F601" s="22" t="s">
        <v>140</v>
      </c>
      <c r="G601" s="22" t="s">
        <v>26</v>
      </c>
      <c r="H601" s="22" t="s">
        <v>233</v>
      </c>
      <c r="I601" s="22" t="s">
        <v>62</v>
      </c>
      <c r="J601" s="22" t="s">
        <v>46</v>
      </c>
      <c r="K601" s="22" t="s">
        <v>42</v>
      </c>
      <c r="L601" s="21">
        <v>1</v>
      </c>
      <c r="M601" s="22" t="s">
        <v>1684</v>
      </c>
      <c r="N601" s="22" t="s">
        <v>973</v>
      </c>
      <c r="O601" s="22" t="s">
        <v>974</v>
      </c>
      <c r="P601" s="22"/>
      <c r="Q601" s="21">
        <v>1</v>
      </c>
      <c r="R601" s="21" t="s">
        <v>30</v>
      </c>
      <c r="S601" s="41" t="s">
        <v>245</v>
      </c>
      <c r="T601" s="24">
        <v>3130.5100000000011</v>
      </c>
      <c r="U601" s="24"/>
      <c r="V601" s="24"/>
      <c r="W601" s="24">
        <v>8994.4500000000007</v>
      </c>
      <c r="X601" s="24">
        <v>5863.94</v>
      </c>
      <c r="Y601" s="24">
        <v>3130.5100000000011</v>
      </c>
    </row>
    <row r="602" spans="1:25" x14ac:dyDescent="0.25">
      <c r="A602" s="21">
        <v>250</v>
      </c>
      <c r="B602" s="22" t="s">
        <v>1835</v>
      </c>
      <c r="C602" s="22" t="s">
        <v>24</v>
      </c>
      <c r="D602" s="22" t="s">
        <v>54</v>
      </c>
      <c r="E602" s="22" t="s">
        <v>139</v>
      </c>
      <c r="F602" s="22" t="s">
        <v>140</v>
      </c>
      <c r="G602" s="22" t="s">
        <v>26</v>
      </c>
      <c r="H602" s="22" t="s">
        <v>233</v>
      </c>
      <c r="I602" s="22" t="s">
        <v>62</v>
      </c>
      <c r="J602" s="22" t="s">
        <v>46</v>
      </c>
      <c r="K602" s="22" t="s">
        <v>42</v>
      </c>
      <c r="L602" s="21">
        <v>1</v>
      </c>
      <c r="M602" s="22" t="s">
        <v>1685</v>
      </c>
      <c r="N602" s="22" t="s">
        <v>1084</v>
      </c>
      <c r="O602" s="22" t="s">
        <v>1085</v>
      </c>
      <c r="P602" s="22"/>
      <c r="Q602" s="21">
        <v>1</v>
      </c>
      <c r="R602" s="21" t="s">
        <v>30</v>
      </c>
      <c r="S602" s="41" t="s">
        <v>257</v>
      </c>
      <c r="T602" s="24">
        <v>3620.7900000000009</v>
      </c>
      <c r="U602" s="24"/>
      <c r="V602" s="24"/>
      <c r="W602" s="24">
        <v>8994.4500000000007</v>
      </c>
      <c r="X602" s="24">
        <v>5373.66</v>
      </c>
      <c r="Y602" s="24">
        <v>3620.7900000000009</v>
      </c>
    </row>
    <row r="603" spans="1:25" x14ac:dyDescent="0.25">
      <c r="A603" s="21">
        <v>251</v>
      </c>
      <c r="B603" s="22" t="s">
        <v>1835</v>
      </c>
      <c r="C603" s="22" t="s">
        <v>24</v>
      </c>
      <c r="D603" s="22" t="s">
        <v>54</v>
      </c>
      <c r="E603" s="22" t="s">
        <v>139</v>
      </c>
      <c r="F603" s="22" t="s">
        <v>140</v>
      </c>
      <c r="G603" s="22" t="s">
        <v>26</v>
      </c>
      <c r="H603" s="22" t="s">
        <v>241</v>
      </c>
      <c r="I603" s="22" t="s">
        <v>70</v>
      </c>
      <c r="J603" s="22" t="s">
        <v>71</v>
      </c>
      <c r="K603" s="22" t="s">
        <v>42</v>
      </c>
      <c r="L603" s="21">
        <v>1</v>
      </c>
      <c r="M603" s="22" t="s">
        <v>1686</v>
      </c>
      <c r="N603" s="22" t="s">
        <v>1241</v>
      </c>
      <c r="O603" s="22" t="s">
        <v>1242</v>
      </c>
      <c r="P603" s="22"/>
      <c r="Q603" s="21">
        <v>1</v>
      </c>
      <c r="R603" s="21" t="s">
        <v>30</v>
      </c>
      <c r="S603" s="41" t="s">
        <v>245</v>
      </c>
      <c r="T603" s="24">
        <v>10808.990000000002</v>
      </c>
      <c r="U603" s="24"/>
      <c r="V603" s="24"/>
      <c r="W603" s="24">
        <v>14085.82</v>
      </c>
      <c r="X603" s="24">
        <v>3276.829999999999</v>
      </c>
      <c r="Y603" s="24">
        <v>10808.990000000002</v>
      </c>
    </row>
    <row r="604" spans="1:25" x14ac:dyDescent="0.25">
      <c r="A604" s="21">
        <v>252</v>
      </c>
      <c r="B604" s="22" t="s">
        <v>1835</v>
      </c>
      <c r="C604" s="22" t="s">
        <v>24</v>
      </c>
      <c r="D604" s="22" t="s">
        <v>54</v>
      </c>
      <c r="E604" s="22" t="s">
        <v>139</v>
      </c>
      <c r="F604" s="22" t="s">
        <v>140</v>
      </c>
      <c r="G604" s="22" t="s">
        <v>26</v>
      </c>
      <c r="H604" s="22" t="s">
        <v>233</v>
      </c>
      <c r="I604" s="22" t="s">
        <v>62</v>
      </c>
      <c r="J604" s="22" t="s">
        <v>46</v>
      </c>
      <c r="K604" s="22" t="s">
        <v>42</v>
      </c>
      <c r="L604" s="21">
        <v>1</v>
      </c>
      <c r="M604" s="22" t="s">
        <v>1687</v>
      </c>
      <c r="N604" s="22" t="s">
        <v>1295</v>
      </c>
      <c r="O604" s="22" t="s">
        <v>1296</v>
      </c>
      <c r="P604" s="22"/>
      <c r="Q604" s="21">
        <v>1</v>
      </c>
      <c r="R604" s="21" t="s">
        <v>30</v>
      </c>
      <c r="S604" s="41" t="s">
        <v>245</v>
      </c>
      <c r="T604" s="24">
        <v>8306.24</v>
      </c>
      <c r="U604" s="24"/>
      <c r="V604" s="24"/>
      <c r="W604" s="24">
        <v>14152.83</v>
      </c>
      <c r="X604" s="24">
        <v>5846.59</v>
      </c>
      <c r="Y604" s="24">
        <v>8306.24</v>
      </c>
    </row>
    <row r="605" spans="1:25" x14ac:dyDescent="0.25">
      <c r="A605" s="21">
        <v>253</v>
      </c>
      <c r="B605" s="22" t="s">
        <v>1835</v>
      </c>
      <c r="C605" s="22" t="s">
        <v>24</v>
      </c>
      <c r="D605" s="22" t="s">
        <v>54</v>
      </c>
      <c r="E605" s="22" t="s">
        <v>139</v>
      </c>
      <c r="F605" s="22" t="s">
        <v>140</v>
      </c>
      <c r="G605" s="22" t="s">
        <v>26</v>
      </c>
      <c r="H605" s="22" t="s">
        <v>233</v>
      </c>
      <c r="I605" s="22" t="s">
        <v>62</v>
      </c>
      <c r="J605" s="22" t="s">
        <v>46</v>
      </c>
      <c r="K605" s="22" t="s">
        <v>42</v>
      </c>
      <c r="L605" s="21">
        <v>1</v>
      </c>
      <c r="M605" s="22" t="s">
        <v>1689</v>
      </c>
      <c r="N605" s="22" t="s">
        <v>1310</v>
      </c>
      <c r="O605" s="22" t="s">
        <v>1311</v>
      </c>
      <c r="P605" s="22"/>
      <c r="Q605" s="21">
        <v>1</v>
      </c>
      <c r="R605" s="21" t="s">
        <v>30</v>
      </c>
      <c r="S605" s="41" t="s">
        <v>245</v>
      </c>
      <c r="T605" s="24">
        <v>5550.7800000000007</v>
      </c>
      <c r="U605" s="24"/>
      <c r="V605" s="24"/>
      <c r="W605" s="24">
        <v>8994.4500000000007</v>
      </c>
      <c r="X605" s="24">
        <v>3443.67</v>
      </c>
      <c r="Y605" s="24">
        <v>5550.7800000000007</v>
      </c>
    </row>
    <row r="606" spans="1:25" x14ac:dyDescent="0.25">
      <c r="A606" s="21">
        <v>254</v>
      </c>
      <c r="B606" s="22" t="s">
        <v>1835</v>
      </c>
      <c r="C606" s="22" t="s">
        <v>24</v>
      </c>
      <c r="D606" s="22" t="s">
        <v>54</v>
      </c>
      <c r="E606" s="22" t="s">
        <v>139</v>
      </c>
      <c r="F606" s="22" t="s">
        <v>140</v>
      </c>
      <c r="G606" s="22" t="s">
        <v>26</v>
      </c>
      <c r="H606" s="22" t="s">
        <v>233</v>
      </c>
      <c r="I606" s="22" t="s">
        <v>62</v>
      </c>
      <c r="J606" s="22" t="s">
        <v>46</v>
      </c>
      <c r="K606" s="22" t="s">
        <v>42</v>
      </c>
      <c r="L606" s="21">
        <v>1</v>
      </c>
      <c r="M606" s="22" t="s">
        <v>1690</v>
      </c>
      <c r="N606" s="22" t="s">
        <v>1377</v>
      </c>
      <c r="O606" s="22" t="s">
        <v>1378</v>
      </c>
      <c r="P606" s="22"/>
      <c r="Q606" s="21">
        <v>1</v>
      </c>
      <c r="R606" s="21" t="s">
        <v>30</v>
      </c>
      <c r="S606" s="41" t="s">
        <v>296</v>
      </c>
      <c r="T606" s="24">
        <v>6866.7300000000005</v>
      </c>
      <c r="U606" s="24"/>
      <c r="V606" s="24"/>
      <c r="W606" s="24">
        <v>8944.4500000000007</v>
      </c>
      <c r="X606" s="24">
        <v>2077.7200000000003</v>
      </c>
      <c r="Y606" s="24">
        <v>6866.7300000000005</v>
      </c>
    </row>
    <row r="607" spans="1:25" x14ac:dyDescent="0.25">
      <c r="A607" s="21">
        <v>255</v>
      </c>
      <c r="B607" s="22" t="s">
        <v>1835</v>
      </c>
      <c r="C607" s="22" t="s">
        <v>24</v>
      </c>
      <c r="D607" s="22" t="s">
        <v>31</v>
      </c>
      <c r="E607" s="22" t="s">
        <v>143</v>
      </c>
      <c r="F607" s="22" t="s">
        <v>144</v>
      </c>
      <c r="G607" s="22" t="s">
        <v>26</v>
      </c>
      <c r="H607" s="22" t="s">
        <v>233</v>
      </c>
      <c r="I607" s="22" t="s">
        <v>62</v>
      </c>
      <c r="J607" s="22" t="s">
        <v>46</v>
      </c>
      <c r="K607" s="22" t="s">
        <v>42</v>
      </c>
      <c r="L607" s="21">
        <v>1</v>
      </c>
      <c r="M607" s="22" t="s">
        <v>1425</v>
      </c>
      <c r="N607" s="22" t="s">
        <v>1426</v>
      </c>
      <c r="O607" s="22" t="s">
        <v>1427</v>
      </c>
      <c r="P607" s="22"/>
      <c r="Q607" s="21">
        <v>1</v>
      </c>
      <c r="R607" s="21" t="s">
        <v>30</v>
      </c>
      <c r="S607" s="41">
        <v>42293</v>
      </c>
      <c r="T607" s="24">
        <v>6343.34</v>
      </c>
      <c r="U607" s="24"/>
      <c r="V607" s="24"/>
      <c r="W607" s="24">
        <v>8542.5</v>
      </c>
      <c r="X607" s="24">
        <v>2199.16</v>
      </c>
      <c r="Y607" s="24">
        <v>6343.34</v>
      </c>
    </row>
    <row r="608" spans="1:25" x14ac:dyDescent="0.25">
      <c r="A608" s="21">
        <v>256</v>
      </c>
      <c r="B608" s="22" t="s">
        <v>1835</v>
      </c>
      <c r="C608" s="22" t="s">
        <v>24</v>
      </c>
      <c r="D608" s="22" t="s">
        <v>31</v>
      </c>
      <c r="E608" s="22" t="s">
        <v>143</v>
      </c>
      <c r="F608" s="22" t="s">
        <v>144</v>
      </c>
      <c r="G608" s="22" t="s">
        <v>26</v>
      </c>
      <c r="H608" s="22" t="s">
        <v>233</v>
      </c>
      <c r="I608" s="22" t="s">
        <v>62</v>
      </c>
      <c r="J608" s="22" t="s">
        <v>46</v>
      </c>
      <c r="K608" s="22" t="s">
        <v>42</v>
      </c>
      <c r="L608" s="21">
        <v>1</v>
      </c>
      <c r="M608" s="22" t="s">
        <v>1691</v>
      </c>
      <c r="N608" s="22" t="s">
        <v>443</v>
      </c>
      <c r="O608" s="22" t="s">
        <v>444</v>
      </c>
      <c r="P608" s="22"/>
      <c r="Q608" s="21">
        <v>1</v>
      </c>
      <c r="R608" s="21" t="s">
        <v>30</v>
      </c>
      <c r="S608" s="41" t="s">
        <v>257</v>
      </c>
      <c r="T608" s="24">
        <v>6540.9500000000007</v>
      </c>
      <c r="U608" s="24"/>
      <c r="V608" s="24"/>
      <c r="W608" s="24">
        <v>9262.42</v>
      </c>
      <c r="X608" s="24">
        <v>2721.47</v>
      </c>
      <c r="Y608" s="24">
        <v>6540.9500000000007</v>
      </c>
    </row>
    <row r="609" spans="1:25" x14ac:dyDescent="0.25">
      <c r="A609" s="21">
        <v>257</v>
      </c>
      <c r="B609" s="22" t="s">
        <v>1835</v>
      </c>
      <c r="C609" s="22" t="s">
        <v>24</v>
      </c>
      <c r="D609" s="22" t="s">
        <v>31</v>
      </c>
      <c r="E609" s="22" t="s">
        <v>180</v>
      </c>
      <c r="F609" s="22" t="s">
        <v>181</v>
      </c>
      <c r="G609" s="22" t="s">
        <v>26</v>
      </c>
      <c r="H609" s="22" t="s">
        <v>253</v>
      </c>
      <c r="I609" s="22" t="s">
        <v>34</v>
      </c>
      <c r="J609" s="22" t="s">
        <v>28</v>
      </c>
      <c r="K609" s="22" t="s">
        <v>29</v>
      </c>
      <c r="L609" s="21">
        <v>1</v>
      </c>
      <c r="M609" s="22" t="s">
        <v>1692</v>
      </c>
      <c r="N609" s="22" t="s">
        <v>631</v>
      </c>
      <c r="O609" s="22" t="s">
        <v>632</v>
      </c>
      <c r="P609" s="22"/>
      <c r="Q609" s="21">
        <v>1</v>
      </c>
      <c r="R609" s="21" t="s">
        <v>30</v>
      </c>
      <c r="S609" s="41" t="s">
        <v>633</v>
      </c>
      <c r="T609" s="24">
        <v>4801.5800000000008</v>
      </c>
      <c r="U609" s="24"/>
      <c r="V609" s="24"/>
      <c r="W609" s="24">
        <v>8944.4500000000007</v>
      </c>
      <c r="X609" s="24">
        <v>4142.87</v>
      </c>
      <c r="Y609" s="24">
        <v>4801.5800000000008</v>
      </c>
    </row>
    <row r="610" spans="1:25" x14ac:dyDescent="0.25">
      <c r="A610" s="21">
        <v>258</v>
      </c>
      <c r="B610" s="22" t="s">
        <v>1835</v>
      </c>
      <c r="C610" s="22" t="s">
        <v>24</v>
      </c>
      <c r="D610" s="22" t="s">
        <v>31</v>
      </c>
      <c r="E610" s="22" t="s">
        <v>180</v>
      </c>
      <c r="F610" s="22" t="s">
        <v>181</v>
      </c>
      <c r="G610" s="22" t="s">
        <v>26</v>
      </c>
      <c r="H610" s="22" t="s">
        <v>233</v>
      </c>
      <c r="I610" s="22" t="s">
        <v>62</v>
      </c>
      <c r="J610" s="22" t="s">
        <v>46</v>
      </c>
      <c r="K610" s="22" t="s">
        <v>42</v>
      </c>
      <c r="L610" s="21">
        <v>1</v>
      </c>
      <c r="M610" s="22" t="s">
        <v>1836</v>
      </c>
      <c r="N610" s="22" t="s">
        <v>1837</v>
      </c>
      <c r="O610" s="22" t="s">
        <v>1838</v>
      </c>
      <c r="P610" s="22"/>
      <c r="Q610" s="21">
        <v>1</v>
      </c>
      <c r="R610" s="21" t="s">
        <v>30</v>
      </c>
      <c r="S610" s="41">
        <v>42690</v>
      </c>
      <c r="T610" s="24">
        <v>6810.5400000000009</v>
      </c>
      <c r="U610" s="24"/>
      <c r="V610" s="24"/>
      <c r="W610" s="24">
        <v>8542.5</v>
      </c>
      <c r="X610" s="24">
        <v>1731.9599999999996</v>
      </c>
      <c r="Y610" s="24">
        <v>6810.5400000000009</v>
      </c>
    </row>
    <row r="611" spans="1:25" x14ac:dyDescent="0.25">
      <c r="A611" s="21">
        <v>259</v>
      </c>
      <c r="B611" s="22" t="s">
        <v>1835</v>
      </c>
      <c r="C611" s="22" t="s">
        <v>24</v>
      </c>
      <c r="D611" s="22" t="s">
        <v>31</v>
      </c>
      <c r="E611" s="22" t="s">
        <v>180</v>
      </c>
      <c r="F611" s="22" t="s">
        <v>181</v>
      </c>
      <c r="G611" s="22" t="s">
        <v>26</v>
      </c>
      <c r="H611" s="22" t="s">
        <v>233</v>
      </c>
      <c r="I611" s="22" t="s">
        <v>62</v>
      </c>
      <c r="J611" s="22" t="s">
        <v>46</v>
      </c>
      <c r="K611" s="22" t="s">
        <v>42</v>
      </c>
      <c r="L611" s="21">
        <v>1</v>
      </c>
      <c r="M611" s="22" t="s">
        <v>1693</v>
      </c>
      <c r="N611" s="22" t="s">
        <v>1415</v>
      </c>
      <c r="O611" s="22" t="s">
        <v>1416</v>
      </c>
      <c r="P611" s="22"/>
      <c r="Q611" s="21">
        <v>1</v>
      </c>
      <c r="R611" s="21" t="s">
        <v>30</v>
      </c>
      <c r="S611" s="41" t="s">
        <v>1417</v>
      </c>
      <c r="T611" s="24">
        <v>16476.080000000002</v>
      </c>
      <c r="U611" s="24"/>
      <c r="V611" s="24"/>
      <c r="W611" s="24">
        <v>24203.08</v>
      </c>
      <c r="X611" s="24">
        <v>7727</v>
      </c>
      <c r="Y611" s="24">
        <v>16476.080000000002</v>
      </c>
    </row>
    <row r="612" spans="1:25" x14ac:dyDescent="0.25">
      <c r="A612" s="21">
        <v>260</v>
      </c>
      <c r="B612" s="22" t="s">
        <v>1835</v>
      </c>
      <c r="C612" s="22" t="s">
        <v>24</v>
      </c>
      <c r="D612" s="22" t="s">
        <v>31</v>
      </c>
      <c r="E612" s="22" t="s">
        <v>180</v>
      </c>
      <c r="F612" s="22" t="s">
        <v>181</v>
      </c>
      <c r="G612" s="22" t="s">
        <v>26</v>
      </c>
      <c r="H612" s="22" t="s">
        <v>233</v>
      </c>
      <c r="I612" s="22" t="s">
        <v>62</v>
      </c>
      <c r="J612" s="22" t="s">
        <v>46</v>
      </c>
      <c r="K612" s="22" t="s">
        <v>42</v>
      </c>
      <c r="L612" s="21">
        <v>1</v>
      </c>
      <c r="M612" s="22" t="s">
        <v>1694</v>
      </c>
      <c r="N612" s="22" t="s">
        <v>757</v>
      </c>
      <c r="O612" s="22" t="s">
        <v>758</v>
      </c>
      <c r="P612" s="22"/>
      <c r="Q612" s="21">
        <v>1</v>
      </c>
      <c r="R612" s="21" t="s">
        <v>30</v>
      </c>
      <c r="S612" s="41" t="s">
        <v>245</v>
      </c>
      <c r="T612" s="24">
        <v>5773.83</v>
      </c>
      <c r="U612" s="24"/>
      <c r="V612" s="24"/>
      <c r="W612" s="24">
        <v>9530.380000000001</v>
      </c>
      <c r="X612" s="24">
        <v>3756.5500000000015</v>
      </c>
      <c r="Y612" s="24">
        <v>5773.83</v>
      </c>
    </row>
    <row r="613" spans="1:25" x14ac:dyDescent="0.25">
      <c r="A613" s="21">
        <v>261</v>
      </c>
      <c r="B613" s="22" t="s">
        <v>1835</v>
      </c>
      <c r="C613" s="22" t="s">
        <v>24</v>
      </c>
      <c r="D613" s="22" t="s">
        <v>54</v>
      </c>
      <c r="E613" s="22" t="s">
        <v>141</v>
      </c>
      <c r="F613" s="22" t="s">
        <v>142</v>
      </c>
      <c r="G613" s="22" t="s">
        <v>26</v>
      </c>
      <c r="H613" s="22" t="s">
        <v>233</v>
      </c>
      <c r="I613" s="22" t="s">
        <v>62</v>
      </c>
      <c r="J613" s="22" t="s">
        <v>46</v>
      </c>
      <c r="K613" s="22" t="s">
        <v>42</v>
      </c>
      <c r="L613" s="21">
        <v>1</v>
      </c>
      <c r="M613" s="22" t="s">
        <v>1695</v>
      </c>
      <c r="N613" s="22" t="s">
        <v>922</v>
      </c>
      <c r="O613" s="22" t="s">
        <v>923</v>
      </c>
      <c r="P613" s="22"/>
      <c r="Q613" s="21">
        <v>1</v>
      </c>
      <c r="R613" s="21" t="s">
        <v>30</v>
      </c>
      <c r="S613" s="41" t="s">
        <v>245</v>
      </c>
      <c r="T613" s="24">
        <v>9310.92</v>
      </c>
      <c r="U613" s="24"/>
      <c r="V613" s="24"/>
      <c r="W613" s="24">
        <v>12478.010000000002</v>
      </c>
      <c r="X613" s="24">
        <v>3167.090000000002</v>
      </c>
      <c r="Y613" s="24">
        <v>9310.92</v>
      </c>
    </row>
    <row r="614" spans="1:25" x14ac:dyDescent="0.25">
      <c r="A614" s="21">
        <v>262</v>
      </c>
      <c r="B614" s="22" t="s">
        <v>1835</v>
      </c>
      <c r="C614" s="22" t="s">
        <v>24</v>
      </c>
      <c r="D614" s="22" t="s">
        <v>54</v>
      </c>
      <c r="E614" s="22" t="s">
        <v>141</v>
      </c>
      <c r="F614" s="22" t="s">
        <v>142</v>
      </c>
      <c r="G614" s="22" t="s">
        <v>26</v>
      </c>
      <c r="H614" s="22" t="s">
        <v>233</v>
      </c>
      <c r="I614" s="22" t="s">
        <v>62</v>
      </c>
      <c r="J614" s="22" t="s">
        <v>46</v>
      </c>
      <c r="K614" s="22" t="s">
        <v>42</v>
      </c>
      <c r="L614" s="21">
        <v>1</v>
      </c>
      <c r="M614" s="22" t="s">
        <v>1696</v>
      </c>
      <c r="N614" s="22" t="s">
        <v>1039</v>
      </c>
      <c r="O614" s="22" t="s">
        <v>1040</v>
      </c>
      <c r="P614" s="22"/>
      <c r="Q614" s="21">
        <v>1</v>
      </c>
      <c r="R614" s="21" t="s">
        <v>30</v>
      </c>
      <c r="S614" s="41" t="s">
        <v>245</v>
      </c>
      <c r="T614" s="24">
        <v>9385.14</v>
      </c>
      <c r="U614" s="24"/>
      <c r="V614" s="24"/>
      <c r="W614" s="24">
        <v>12478.02</v>
      </c>
      <c r="X614" s="24">
        <v>3092.880000000001</v>
      </c>
      <c r="Y614" s="24">
        <v>9385.14</v>
      </c>
    </row>
    <row r="615" spans="1:25" x14ac:dyDescent="0.25">
      <c r="A615" s="21">
        <v>263</v>
      </c>
      <c r="B615" s="22" t="s">
        <v>1835</v>
      </c>
      <c r="C615" s="22" t="s">
        <v>24</v>
      </c>
      <c r="D615" s="22" t="s">
        <v>54</v>
      </c>
      <c r="E615" s="22" t="s">
        <v>141</v>
      </c>
      <c r="F615" s="22" t="s">
        <v>142</v>
      </c>
      <c r="G615" s="22" t="s">
        <v>26</v>
      </c>
      <c r="H615" s="22" t="s">
        <v>233</v>
      </c>
      <c r="I615" s="22" t="s">
        <v>62</v>
      </c>
      <c r="J615" s="22" t="s">
        <v>46</v>
      </c>
      <c r="K615" s="22" t="s">
        <v>42</v>
      </c>
      <c r="L615" s="21">
        <v>1</v>
      </c>
      <c r="M615" s="22" t="s">
        <v>1697</v>
      </c>
      <c r="N615" s="22" t="s">
        <v>397</v>
      </c>
      <c r="O615" s="22" t="s">
        <v>398</v>
      </c>
      <c r="P615" s="22"/>
      <c r="Q615" s="21">
        <v>1</v>
      </c>
      <c r="R615" s="21" t="s">
        <v>30</v>
      </c>
      <c r="S615" s="41" t="s">
        <v>245</v>
      </c>
      <c r="T615" s="24">
        <v>6093.5400000000009</v>
      </c>
      <c r="U615" s="24"/>
      <c r="V615" s="24"/>
      <c r="W615" s="24">
        <v>9798.35</v>
      </c>
      <c r="X615" s="24">
        <v>3704.81</v>
      </c>
      <c r="Y615" s="24">
        <v>6093.5400000000009</v>
      </c>
    </row>
    <row r="616" spans="1:25" x14ac:dyDescent="0.25">
      <c r="A616" s="21">
        <v>264</v>
      </c>
      <c r="B616" s="22" t="s">
        <v>1835</v>
      </c>
      <c r="C616" s="22" t="s">
        <v>24</v>
      </c>
      <c r="D616" s="22" t="s">
        <v>61</v>
      </c>
      <c r="E616" s="22" t="s">
        <v>172</v>
      </c>
      <c r="F616" s="22" t="s">
        <v>173</v>
      </c>
      <c r="G616" s="22" t="s">
        <v>26</v>
      </c>
      <c r="H616" s="22" t="s">
        <v>253</v>
      </c>
      <c r="I616" s="22" t="s">
        <v>34</v>
      </c>
      <c r="J616" s="22" t="s">
        <v>28</v>
      </c>
      <c r="K616" s="22" t="s">
        <v>29</v>
      </c>
      <c r="L616" s="21">
        <v>1</v>
      </c>
      <c r="M616" s="22" t="s">
        <v>1698</v>
      </c>
      <c r="N616" s="22" t="s">
        <v>1033</v>
      </c>
      <c r="O616" s="22" t="s">
        <v>1034</v>
      </c>
      <c r="P616" s="22"/>
      <c r="Q616" s="21">
        <v>1</v>
      </c>
      <c r="R616" s="21" t="s">
        <v>30</v>
      </c>
      <c r="S616" s="41" t="s">
        <v>245</v>
      </c>
      <c r="T616" s="24">
        <v>6811.2900000000009</v>
      </c>
      <c r="U616" s="24"/>
      <c r="V616" s="24"/>
      <c r="W616" s="24">
        <v>8994.4500000000007</v>
      </c>
      <c r="X616" s="24">
        <v>2183.16</v>
      </c>
      <c r="Y616" s="24">
        <v>6811.2900000000009</v>
      </c>
    </row>
    <row r="617" spans="1:25" x14ac:dyDescent="0.25">
      <c r="A617" s="21">
        <v>265</v>
      </c>
      <c r="B617" s="22" t="s">
        <v>1835</v>
      </c>
      <c r="C617" s="22" t="s">
        <v>24</v>
      </c>
      <c r="D617" s="22" t="s">
        <v>61</v>
      </c>
      <c r="E617" s="22" t="s">
        <v>172</v>
      </c>
      <c r="F617" s="22" t="s">
        <v>173</v>
      </c>
      <c r="G617" s="22" t="s">
        <v>26</v>
      </c>
      <c r="H617" s="22" t="s">
        <v>233</v>
      </c>
      <c r="I617" s="22" t="s">
        <v>62</v>
      </c>
      <c r="J617" s="22" t="s">
        <v>46</v>
      </c>
      <c r="K617" s="22" t="s">
        <v>42</v>
      </c>
      <c r="L617" s="21">
        <v>1</v>
      </c>
      <c r="M617" s="22" t="s">
        <v>1699</v>
      </c>
      <c r="N617" s="22" t="s">
        <v>1244</v>
      </c>
      <c r="O617" s="22" t="s">
        <v>1245</v>
      </c>
      <c r="P617" s="22"/>
      <c r="Q617" s="21">
        <v>1</v>
      </c>
      <c r="R617" s="21" t="s">
        <v>30</v>
      </c>
      <c r="S617" s="41" t="s">
        <v>245</v>
      </c>
      <c r="T617" s="24">
        <v>10419.56</v>
      </c>
      <c r="U617" s="24"/>
      <c r="V617" s="24"/>
      <c r="W617" s="24">
        <v>14085.82</v>
      </c>
      <c r="X617" s="24">
        <v>3666.2600000000007</v>
      </c>
      <c r="Y617" s="24">
        <v>10419.56</v>
      </c>
    </row>
    <row r="618" spans="1:25" x14ac:dyDescent="0.25">
      <c r="A618" s="21">
        <v>266</v>
      </c>
      <c r="B618" s="22" t="s">
        <v>1835</v>
      </c>
      <c r="C618" s="22" t="s">
        <v>24</v>
      </c>
      <c r="D618" s="22" t="s">
        <v>61</v>
      </c>
      <c r="E618" s="22" t="s">
        <v>172</v>
      </c>
      <c r="F618" s="22" t="s">
        <v>173</v>
      </c>
      <c r="G618" s="22" t="s">
        <v>26</v>
      </c>
      <c r="H618" s="22" t="s">
        <v>233</v>
      </c>
      <c r="I618" s="22" t="s">
        <v>62</v>
      </c>
      <c r="J618" s="22" t="s">
        <v>46</v>
      </c>
      <c r="K618" s="22" t="s">
        <v>42</v>
      </c>
      <c r="L618" s="21">
        <v>1</v>
      </c>
      <c r="M618" s="22" t="s">
        <v>1700</v>
      </c>
      <c r="N618" s="22" t="s">
        <v>1008</v>
      </c>
      <c r="O618" s="22" t="s">
        <v>1009</v>
      </c>
      <c r="P618" s="22"/>
      <c r="Q618" s="21">
        <v>1</v>
      </c>
      <c r="R618" s="21" t="s">
        <v>30</v>
      </c>
      <c r="S618" s="41" t="s">
        <v>257</v>
      </c>
      <c r="T618" s="24">
        <v>17908.59</v>
      </c>
      <c r="U618" s="24"/>
      <c r="V618" s="24"/>
      <c r="W618" s="24">
        <v>24926.73</v>
      </c>
      <c r="X618" s="24">
        <v>7018.1399999999994</v>
      </c>
      <c r="Y618" s="24">
        <v>17908.59</v>
      </c>
    </row>
    <row r="619" spans="1:25" x14ac:dyDescent="0.25">
      <c r="A619" s="21">
        <v>267</v>
      </c>
      <c r="B619" s="22" t="s">
        <v>1835</v>
      </c>
      <c r="C619" s="22" t="s">
        <v>24</v>
      </c>
      <c r="D619" s="22" t="s">
        <v>47</v>
      </c>
      <c r="E619" s="22" t="s">
        <v>106</v>
      </c>
      <c r="F619" s="22" t="s">
        <v>107</v>
      </c>
      <c r="G619" s="22" t="s">
        <v>26</v>
      </c>
      <c r="H619" s="22" t="s">
        <v>253</v>
      </c>
      <c r="I619" s="22" t="s">
        <v>34</v>
      </c>
      <c r="J619" s="22" t="s">
        <v>28</v>
      </c>
      <c r="K619" s="22" t="s">
        <v>29</v>
      </c>
      <c r="L619" s="21">
        <v>1</v>
      </c>
      <c r="M619" s="22" t="s">
        <v>1701</v>
      </c>
      <c r="N619" s="22" t="s">
        <v>393</v>
      </c>
      <c r="O619" s="22" t="s">
        <v>394</v>
      </c>
      <c r="P619" s="22"/>
      <c r="Q619" s="21">
        <v>1</v>
      </c>
      <c r="R619" s="21" t="s">
        <v>30</v>
      </c>
      <c r="S619" s="41" t="s">
        <v>245</v>
      </c>
      <c r="T619" s="24">
        <v>10104.74</v>
      </c>
      <c r="U619" s="24"/>
      <c r="V619" s="24"/>
      <c r="W619" s="24">
        <v>13281.920000000002</v>
      </c>
      <c r="X619" s="24">
        <v>3177.1800000000026</v>
      </c>
      <c r="Y619" s="24">
        <v>10104.74</v>
      </c>
    </row>
    <row r="620" spans="1:25" x14ac:dyDescent="0.25">
      <c r="A620" s="21">
        <v>268</v>
      </c>
      <c r="B620" s="22" t="s">
        <v>1835</v>
      </c>
      <c r="C620" s="22" t="s">
        <v>24</v>
      </c>
      <c r="D620" s="22" t="s">
        <v>47</v>
      </c>
      <c r="E620" s="22" t="s">
        <v>106</v>
      </c>
      <c r="F620" s="22" t="s">
        <v>107</v>
      </c>
      <c r="G620" s="22" t="s">
        <v>26</v>
      </c>
      <c r="H620" s="22" t="s">
        <v>233</v>
      </c>
      <c r="I620" s="22" t="s">
        <v>62</v>
      </c>
      <c r="J620" s="22" t="s">
        <v>46</v>
      </c>
      <c r="K620" s="22" t="s">
        <v>42</v>
      </c>
      <c r="L620" s="21">
        <v>1</v>
      </c>
      <c r="M620" s="22" t="s">
        <v>1702</v>
      </c>
      <c r="N620" s="22" t="s">
        <v>1386</v>
      </c>
      <c r="O620" s="22" t="s">
        <v>1387</v>
      </c>
      <c r="P620" s="22"/>
      <c r="Q620" s="21">
        <v>1</v>
      </c>
      <c r="R620" s="21" t="s">
        <v>30</v>
      </c>
      <c r="S620" s="41" t="s">
        <v>226</v>
      </c>
      <c r="T620" s="24">
        <v>5380.67</v>
      </c>
      <c r="U620" s="24"/>
      <c r="V620" s="24"/>
      <c r="W620" s="24">
        <v>8944.4500000000007</v>
      </c>
      <c r="X620" s="24">
        <v>3563.78</v>
      </c>
      <c r="Y620" s="24">
        <v>5380.67</v>
      </c>
    </row>
    <row r="621" spans="1:25" x14ac:dyDescent="0.25">
      <c r="A621" s="21">
        <v>269</v>
      </c>
      <c r="B621" s="22" t="s">
        <v>1835</v>
      </c>
      <c r="C621" s="22" t="s">
        <v>24</v>
      </c>
      <c r="D621" s="22" t="s">
        <v>67</v>
      </c>
      <c r="E621" s="22" t="s">
        <v>118</v>
      </c>
      <c r="F621" s="22" t="s">
        <v>119</v>
      </c>
      <c r="G621" s="22" t="s">
        <v>26</v>
      </c>
      <c r="H621" s="22" t="s">
        <v>233</v>
      </c>
      <c r="I621" s="22" t="s">
        <v>62</v>
      </c>
      <c r="J621" s="22" t="s">
        <v>46</v>
      </c>
      <c r="K621" s="22" t="s">
        <v>42</v>
      </c>
      <c r="L621" s="21">
        <v>1</v>
      </c>
      <c r="M621" s="22" t="s">
        <v>1703</v>
      </c>
      <c r="N621" s="22" t="s">
        <v>439</v>
      </c>
      <c r="O621" s="22" t="s">
        <v>440</v>
      </c>
      <c r="P621" s="22"/>
      <c r="Q621" s="21">
        <v>1</v>
      </c>
      <c r="R621" s="21" t="s">
        <v>30</v>
      </c>
      <c r="S621" s="41" t="s">
        <v>257</v>
      </c>
      <c r="T621" s="24">
        <v>15595.830000000002</v>
      </c>
      <c r="U621" s="24"/>
      <c r="V621" s="24"/>
      <c r="W621" s="24">
        <v>21308.480000000003</v>
      </c>
      <c r="X621" s="24">
        <v>5712.6500000000024</v>
      </c>
      <c r="Y621" s="24">
        <v>15595.830000000002</v>
      </c>
    </row>
    <row r="622" spans="1:25" x14ac:dyDescent="0.25">
      <c r="A622" s="21">
        <v>270</v>
      </c>
      <c r="B622" s="22" t="s">
        <v>1835</v>
      </c>
      <c r="C622" s="22" t="s">
        <v>24</v>
      </c>
      <c r="D622" s="22" t="s">
        <v>67</v>
      </c>
      <c r="E622" s="22" t="s">
        <v>118</v>
      </c>
      <c r="F622" s="22" t="s">
        <v>119</v>
      </c>
      <c r="G622" s="22" t="s">
        <v>26</v>
      </c>
      <c r="H622" s="22" t="s">
        <v>233</v>
      </c>
      <c r="I622" s="22" t="s">
        <v>62</v>
      </c>
      <c r="J622" s="22" t="s">
        <v>46</v>
      </c>
      <c r="K622" s="22" t="s">
        <v>42</v>
      </c>
      <c r="L622" s="21">
        <v>1</v>
      </c>
      <c r="M622" s="22" t="s">
        <v>1704</v>
      </c>
      <c r="N622" s="22" t="s">
        <v>424</v>
      </c>
      <c r="O622" s="22" t="s">
        <v>425</v>
      </c>
      <c r="P622" s="22"/>
      <c r="Q622" s="21">
        <v>1</v>
      </c>
      <c r="R622" s="21" t="s">
        <v>30</v>
      </c>
      <c r="S622" s="41" t="s">
        <v>245</v>
      </c>
      <c r="T622" s="24">
        <v>9706.44</v>
      </c>
      <c r="U622" s="24"/>
      <c r="V622" s="24"/>
      <c r="W622" s="24">
        <v>12745.98</v>
      </c>
      <c r="X622" s="24">
        <v>3039.5399999999991</v>
      </c>
      <c r="Y622" s="24">
        <v>9706.44</v>
      </c>
    </row>
    <row r="623" spans="1:25" x14ac:dyDescent="0.25">
      <c r="A623" s="21">
        <v>271</v>
      </c>
      <c r="B623" s="22" t="s">
        <v>1835</v>
      </c>
      <c r="C623" s="22" t="s">
        <v>24</v>
      </c>
      <c r="D623" s="22" t="s">
        <v>67</v>
      </c>
      <c r="E623" s="22" t="s">
        <v>118</v>
      </c>
      <c r="F623" s="22" t="s">
        <v>119</v>
      </c>
      <c r="G623" s="22" t="s">
        <v>26</v>
      </c>
      <c r="H623" s="22" t="s">
        <v>233</v>
      </c>
      <c r="I623" s="22" t="s">
        <v>62</v>
      </c>
      <c r="J623" s="22" t="s">
        <v>46</v>
      </c>
      <c r="K623" s="22" t="s">
        <v>42</v>
      </c>
      <c r="L623" s="21">
        <v>1</v>
      </c>
      <c r="M623" s="22" t="s">
        <v>1705</v>
      </c>
      <c r="N623" s="22" t="s">
        <v>601</v>
      </c>
      <c r="O623" s="22" t="s">
        <v>602</v>
      </c>
      <c r="P623" s="22"/>
      <c r="Q623" s="21">
        <v>1</v>
      </c>
      <c r="R623" s="21" t="s">
        <v>30</v>
      </c>
      <c r="S623" s="41" t="s">
        <v>245</v>
      </c>
      <c r="T623" s="24">
        <v>7871.5500000000011</v>
      </c>
      <c r="U623" s="24"/>
      <c r="V623" s="24"/>
      <c r="W623" s="24">
        <v>12210.050000000001</v>
      </c>
      <c r="X623" s="24">
        <v>4338.5</v>
      </c>
      <c r="Y623" s="24">
        <v>7871.5500000000011</v>
      </c>
    </row>
    <row r="624" spans="1:25" x14ac:dyDescent="0.25">
      <c r="A624" s="21">
        <v>272</v>
      </c>
      <c r="B624" s="22" t="s">
        <v>1835</v>
      </c>
      <c r="C624" s="22" t="s">
        <v>24</v>
      </c>
      <c r="D624" s="22" t="s">
        <v>25</v>
      </c>
      <c r="E624" s="22" t="s">
        <v>43</v>
      </c>
      <c r="F624" s="22" t="s">
        <v>44</v>
      </c>
      <c r="G624" s="22" t="s">
        <v>26</v>
      </c>
      <c r="H624" s="22" t="s">
        <v>253</v>
      </c>
      <c r="I624" s="22" t="s">
        <v>34</v>
      </c>
      <c r="J624" s="22" t="s">
        <v>28</v>
      </c>
      <c r="K624" s="22" t="s">
        <v>29</v>
      </c>
      <c r="L624" s="21">
        <v>1</v>
      </c>
      <c r="M624" s="22" t="s">
        <v>1706</v>
      </c>
      <c r="N624" s="22" t="s">
        <v>899</v>
      </c>
      <c r="O624" s="22" t="s">
        <v>900</v>
      </c>
      <c r="P624" s="22"/>
      <c r="Q624" s="21">
        <v>1</v>
      </c>
      <c r="R624" s="21" t="s">
        <v>30</v>
      </c>
      <c r="S624" s="41" t="s">
        <v>245</v>
      </c>
      <c r="T624" s="24">
        <v>9772.7199999999993</v>
      </c>
      <c r="U624" s="24"/>
      <c r="V624" s="24"/>
      <c r="W624" s="24">
        <v>13281.92</v>
      </c>
      <c r="X624" s="24">
        <v>3509.2000000000007</v>
      </c>
      <c r="Y624" s="24">
        <v>9772.7199999999993</v>
      </c>
    </row>
    <row r="625" spans="1:25" x14ac:dyDescent="0.25">
      <c r="A625" s="21">
        <v>273</v>
      </c>
      <c r="B625" s="22" t="s">
        <v>1835</v>
      </c>
      <c r="C625" s="22" t="s">
        <v>24</v>
      </c>
      <c r="D625" s="22" t="s">
        <v>38</v>
      </c>
      <c r="E625" s="22" t="s">
        <v>79</v>
      </c>
      <c r="F625" s="22" t="s">
        <v>80</v>
      </c>
      <c r="G625" s="22" t="s">
        <v>26</v>
      </c>
      <c r="H625" s="22" t="s">
        <v>233</v>
      </c>
      <c r="I625" s="22" t="s">
        <v>62</v>
      </c>
      <c r="J625" s="22" t="s">
        <v>46</v>
      </c>
      <c r="K625" s="22" t="s">
        <v>42</v>
      </c>
      <c r="L625" s="21">
        <v>1</v>
      </c>
      <c r="M625" s="22" t="s">
        <v>1707</v>
      </c>
      <c r="N625" s="22" t="s">
        <v>1026</v>
      </c>
      <c r="O625" s="22" t="s">
        <v>1027</v>
      </c>
      <c r="P625" s="22"/>
      <c r="Q625" s="21">
        <v>1</v>
      </c>
      <c r="R625" s="21" t="s">
        <v>30</v>
      </c>
      <c r="S625" s="41" t="s">
        <v>271</v>
      </c>
      <c r="T625" s="24">
        <v>7111.4599999999991</v>
      </c>
      <c r="U625" s="24"/>
      <c r="V625" s="24"/>
      <c r="W625" s="24">
        <v>9262.42</v>
      </c>
      <c r="X625" s="24">
        <v>2150.9600000000005</v>
      </c>
      <c r="Y625" s="24">
        <v>7111.4599999999991</v>
      </c>
    </row>
    <row r="626" spans="1:25" x14ac:dyDescent="0.25">
      <c r="A626" s="21">
        <v>274</v>
      </c>
      <c r="B626" s="22" t="s">
        <v>1835</v>
      </c>
      <c r="C626" s="22" t="s">
        <v>24</v>
      </c>
      <c r="D626" s="22" t="s">
        <v>38</v>
      </c>
      <c r="E626" s="22" t="s">
        <v>79</v>
      </c>
      <c r="F626" s="22" t="s">
        <v>80</v>
      </c>
      <c r="G626" s="22" t="s">
        <v>26</v>
      </c>
      <c r="H626" s="22" t="s">
        <v>292</v>
      </c>
      <c r="I626" s="22" t="s">
        <v>45</v>
      </c>
      <c r="J626" s="22" t="s">
        <v>46</v>
      </c>
      <c r="K626" s="22" t="s">
        <v>42</v>
      </c>
      <c r="L626" s="21">
        <v>1</v>
      </c>
      <c r="M626" s="22" t="s">
        <v>1708</v>
      </c>
      <c r="N626" s="22" t="s">
        <v>807</v>
      </c>
      <c r="O626" s="22" t="s">
        <v>808</v>
      </c>
      <c r="P626" s="22"/>
      <c r="Q626" s="21">
        <v>1</v>
      </c>
      <c r="R626" s="21" t="s">
        <v>30</v>
      </c>
      <c r="S626" s="41" t="s">
        <v>257</v>
      </c>
      <c r="T626" s="24">
        <v>13486.05</v>
      </c>
      <c r="U626" s="24"/>
      <c r="V626" s="24"/>
      <c r="W626" s="24">
        <v>29027.42</v>
      </c>
      <c r="X626" s="24">
        <v>15541.369999999999</v>
      </c>
      <c r="Y626" s="24">
        <v>13486.05</v>
      </c>
    </row>
    <row r="627" spans="1:25" x14ac:dyDescent="0.25">
      <c r="A627" s="21">
        <v>275</v>
      </c>
      <c r="B627" s="22" t="s">
        <v>1835</v>
      </c>
      <c r="C627" s="22" t="s">
        <v>24</v>
      </c>
      <c r="D627" s="22" t="s">
        <v>76</v>
      </c>
      <c r="E627" s="22" t="s">
        <v>102</v>
      </c>
      <c r="F627" s="22" t="s">
        <v>103</v>
      </c>
      <c r="G627" s="22" t="s">
        <v>26</v>
      </c>
      <c r="H627" s="22" t="s">
        <v>233</v>
      </c>
      <c r="I627" s="22" t="s">
        <v>62</v>
      </c>
      <c r="J627" s="22" t="s">
        <v>46</v>
      </c>
      <c r="K627" s="22" t="s">
        <v>42</v>
      </c>
      <c r="L627" s="21">
        <v>1</v>
      </c>
      <c r="M627" s="22" t="s">
        <v>1709</v>
      </c>
      <c r="N627" s="22" t="s">
        <v>335</v>
      </c>
      <c r="O627" s="22" t="s">
        <v>336</v>
      </c>
      <c r="P627" s="22"/>
      <c r="Q627" s="21">
        <v>1</v>
      </c>
      <c r="R627" s="21" t="s">
        <v>30</v>
      </c>
      <c r="S627" s="41" t="s">
        <v>245</v>
      </c>
      <c r="T627" s="24">
        <v>1440.8399999999992</v>
      </c>
      <c r="U627" s="24"/>
      <c r="V627" s="24"/>
      <c r="W627" s="24">
        <v>8994.4500000000007</v>
      </c>
      <c r="X627" s="24">
        <v>7553.6100000000015</v>
      </c>
      <c r="Y627" s="24">
        <v>1440.8399999999992</v>
      </c>
    </row>
    <row r="628" spans="1:25" x14ac:dyDescent="0.25">
      <c r="A628" s="21">
        <v>276</v>
      </c>
      <c r="B628" s="22" t="s">
        <v>1835</v>
      </c>
      <c r="C628" s="22" t="s">
        <v>24</v>
      </c>
      <c r="D628" s="22" t="s">
        <v>76</v>
      </c>
      <c r="E628" s="22" t="s">
        <v>102</v>
      </c>
      <c r="F628" s="22" t="s">
        <v>103</v>
      </c>
      <c r="G628" s="22" t="s">
        <v>26</v>
      </c>
      <c r="H628" s="22" t="s">
        <v>233</v>
      </c>
      <c r="I628" s="22" t="s">
        <v>62</v>
      </c>
      <c r="J628" s="22" t="s">
        <v>46</v>
      </c>
      <c r="K628" s="22" t="s">
        <v>42</v>
      </c>
      <c r="L628" s="21">
        <v>1</v>
      </c>
      <c r="M628" s="22" t="s">
        <v>1710</v>
      </c>
      <c r="N628" s="22" t="s">
        <v>878</v>
      </c>
      <c r="O628" s="22" t="s">
        <v>879</v>
      </c>
      <c r="P628" s="22"/>
      <c r="Q628" s="21">
        <v>1</v>
      </c>
      <c r="R628" s="21" t="s">
        <v>30</v>
      </c>
      <c r="S628" s="41" t="s">
        <v>257</v>
      </c>
      <c r="T628" s="24">
        <v>8610.5499999999993</v>
      </c>
      <c r="U628" s="24"/>
      <c r="V628" s="24"/>
      <c r="W628" s="24">
        <v>11303.15</v>
      </c>
      <c r="X628" s="24">
        <v>2692.6</v>
      </c>
      <c r="Y628" s="24">
        <v>8610.5499999999993</v>
      </c>
    </row>
    <row r="629" spans="1:25" x14ac:dyDescent="0.25">
      <c r="A629" s="21">
        <v>277</v>
      </c>
      <c r="B629" s="22" t="s">
        <v>1835</v>
      </c>
      <c r="C629" s="22" t="s">
        <v>24</v>
      </c>
      <c r="D629" s="22" t="s">
        <v>67</v>
      </c>
      <c r="E629" s="22" t="s">
        <v>221</v>
      </c>
      <c r="F629" s="22" t="s">
        <v>222</v>
      </c>
      <c r="G629" s="22" t="s">
        <v>26</v>
      </c>
      <c r="H629" s="22" t="s">
        <v>253</v>
      </c>
      <c r="I629" s="22" t="s">
        <v>34</v>
      </c>
      <c r="J629" s="22" t="s">
        <v>28</v>
      </c>
      <c r="K629" s="22" t="s">
        <v>29</v>
      </c>
      <c r="L629" s="21">
        <v>1</v>
      </c>
      <c r="M629" s="22" t="s">
        <v>1711</v>
      </c>
      <c r="N629" s="22" t="s">
        <v>785</v>
      </c>
      <c r="O629" s="22" t="s">
        <v>786</v>
      </c>
      <c r="P629" s="22"/>
      <c r="Q629" s="21">
        <v>1</v>
      </c>
      <c r="R629" s="21" t="s">
        <v>30</v>
      </c>
      <c r="S629" s="41" t="s">
        <v>245</v>
      </c>
      <c r="T629" s="24">
        <v>8208.64</v>
      </c>
      <c r="U629" s="24"/>
      <c r="V629" s="24"/>
      <c r="W629" s="24">
        <v>12745.99</v>
      </c>
      <c r="X629" s="24">
        <v>4537.3500000000013</v>
      </c>
      <c r="Y629" s="24">
        <v>8208.64</v>
      </c>
    </row>
    <row r="630" spans="1:25" x14ac:dyDescent="0.25">
      <c r="A630" s="21">
        <v>278</v>
      </c>
      <c r="B630" s="22" t="s">
        <v>1835</v>
      </c>
      <c r="C630" s="22" t="s">
        <v>24</v>
      </c>
      <c r="D630" s="22" t="s">
        <v>35</v>
      </c>
      <c r="E630" s="22" t="s">
        <v>36</v>
      </c>
      <c r="F630" s="22" t="s">
        <v>37</v>
      </c>
      <c r="G630" s="22" t="s">
        <v>26</v>
      </c>
      <c r="H630" s="22" t="s">
        <v>253</v>
      </c>
      <c r="I630" s="22" t="s">
        <v>34</v>
      </c>
      <c r="J630" s="22" t="s">
        <v>28</v>
      </c>
      <c r="K630" s="22" t="s">
        <v>29</v>
      </c>
      <c r="L630" s="21">
        <v>1</v>
      </c>
      <c r="M630" s="22" t="s">
        <v>1712</v>
      </c>
      <c r="N630" s="22" t="s">
        <v>797</v>
      </c>
      <c r="O630" s="22" t="s">
        <v>798</v>
      </c>
      <c r="P630" s="22"/>
      <c r="Q630" s="21">
        <v>1</v>
      </c>
      <c r="R630" s="21" t="s">
        <v>30</v>
      </c>
      <c r="S630" s="41" t="s">
        <v>245</v>
      </c>
      <c r="T630" s="24">
        <v>1938.2600000000002</v>
      </c>
      <c r="U630" s="24"/>
      <c r="V630" s="24"/>
      <c r="W630" s="24">
        <v>9262.42</v>
      </c>
      <c r="X630" s="24">
        <v>7324.16</v>
      </c>
      <c r="Y630" s="24">
        <v>1938.2600000000002</v>
      </c>
    </row>
    <row r="631" spans="1:25" x14ac:dyDescent="0.25">
      <c r="A631" s="21">
        <v>279</v>
      </c>
      <c r="B631" s="22" t="s">
        <v>1835</v>
      </c>
      <c r="C631" s="22" t="s">
        <v>24</v>
      </c>
      <c r="D631" s="22" t="s">
        <v>67</v>
      </c>
      <c r="E631" s="22" t="s">
        <v>120</v>
      </c>
      <c r="F631" s="22" t="s">
        <v>121</v>
      </c>
      <c r="G631" s="22" t="s">
        <v>26</v>
      </c>
      <c r="H631" s="22" t="s">
        <v>233</v>
      </c>
      <c r="I631" s="22" t="s">
        <v>62</v>
      </c>
      <c r="J631" s="22" t="s">
        <v>46</v>
      </c>
      <c r="K631" s="22" t="s">
        <v>42</v>
      </c>
      <c r="L631" s="21">
        <v>1</v>
      </c>
      <c r="M631" s="22" t="s">
        <v>1713</v>
      </c>
      <c r="N631" s="22" t="s">
        <v>1289</v>
      </c>
      <c r="O631" s="22" t="s">
        <v>1290</v>
      </c>
      <c r="P631" s="22"/>
      <c r="Q631" s="21">
        <v>1</v>
      </c>
      <c r="R631" s="21" t="s">
        <v>30</v>
      </c>
      <c r="S631" s="41">
        <v>42171</v>
      </c>
      <c r="T631" s="24">
        <v>12185.870000000003</v>
      </c>
      <c r="U631" s="24"/>
      <c r="V631" s="24"/>
      <c r="W631" s="24">
        <v>16434.150000000001</v>
      </c>
      <c r="X631" s="24">
        <v>4248.28</v>
      </c>
      <c r="Y631" s="24">
        <v>12185.870000000003</v>
      </c>
    </row>
    <row r="632" spans="1:25" x14ac:dyDescent="0.25">
      <c r="A632" s="21">
        <v>280</v>
      </c>
      <c r="B632" s="22" t="s">
        <v>1835</v>
      </c>
      <c r="C632" s="22" t="s">
        <v>24</v>
      </c>
      <c r="D632" s="22" t="s">
        <v>67</v>
      </c>
      <c r="E632" s="22" t="s">
        <v>120</v>
      </c>
      <c r="F632" s="22" t="s">
        <v>121</v>
      </c>
      <c r="G632" s="22" t="s">
        <v>26</v>
      </c>
      <c r="H632" s="22" t="s">
        <v>233</v>
      </c>
      <c r="I632" s="22" t="s">
        <v>62</v>
      </c>
      <c r="J632" s="22" t="s">
        <v>46</v>
      </c>
      <c r="K632" s="22" t="s">
        <v>42</v>
      </c>
      <c r="L632" s="21">
        <v>1</v>
      </c>
      <c r="M632" s="22" t="s">
        <v>1715</v>
      </c>
      <c r="N632" s="22" t="s">
        <v>524</v>
      </c>
      <c r="O632" s="22" t="s">
        <v>525</v>
      </c>
      <c r="P632" s="22"/>
      <c r="Q632" s="21">
        <v>1</v>
      </c>
      <c r="R632" s="21" t="s">
        <v>30</v>
      </c>
      <c r="S632" s="41" t="s">
        <v>257</v>
      </c>
      <c r="T632" s="24">
        <v>7530.0399999999991</v>
      </c>
      <c r="U632" s="24"/>
      <c r="V632" s="24"/>
      <c r="W632" s="24">
        <v>16484.150000000001</v>
      </c>
      <c r="X632" s="24">
        <v>8954.1100000000024</v>
      </c>
      <c r="Y632" s="24">
        <v>7530.0399999999991</v>
      </c>
    </row>
    <row r="633" spans="1:25" x14ac:dyDescent="0.25">
      <c r="A633" s="21">
        <v>281</v>
      </c>
      <c r="B633" s="22" t="s">
        <v>1835</v>
      </c>
      <c r="C633" s="22" t="s">
        <v>24</v>
      </c>
      <c r="D633" s="22" t="s">
        <v>25</v>
      </c>
      <c r="E633" s="22" t="s">
        <v>96</v>
      </c>
      <c r="F633" s="22" t="s">
        <v>97</v>
      </c>
      <c r="G633" s="22" t="s">
        <v>26</v>
      </c>
      <c r="H633" s="22" t="s">
        <v>241</v>
      </c>
      <c r="I633" s="22" t="s">
        <v>70</v>
      </c>
      <c r="J633" s="22" t="s">
        <v>71</v>
      </c>
      <c r="K633" s="22" t="s">
        <v>42</v>
      </c>
      <c r="L633" s="21">
        <v>1</v>
      </c>
      <c r="M633" s="22" t="s">
        <v>1716</v>
      </c>
      <c r="N633" s="22" t="s">
        <v>619</v>
      </c>
      <c r="O633" s="22" t="s">
        <v>620</v>
      </c>
      <c r="P633" s="22"/>
      <c r="Q633" s="21">
        <v>1</v>
      </c>
      <c r="R633" s="21" t="s">
        <v>30</v>
      </c>
      <c r="S633" s="41" t="s">
        <v>257</v>
      </c>
      <c r="T633" s="24">
        <v>4761.3500000000004</v>
      </c>
      <c r="U633" s="24"/>
      <c r="V633" s="24"/>
      <c r="W633" s="24">
        <v>8994.4500000000007</v>
      </c>
      <c r="X633" s="24">
        <v>4233.1000000000004</v>
      </c>
      <c r="Y633" s="24">
        <v>4761.3500000000004</v>
      </c>
    </row>
    <row r="634" spans="1:25" x14ac:dyDescent="0.25">
      <c r="A634" s="21">
        <v>282</v>
      </c>
      <c r="B634" s="22" t="s">
        <v>1835</v>
      </c>
      <c r="C634" s="22" t="s">
        <v>24</v>
      </c>
      <c r="D634" s="22" t="s">
        <v>175</v>
      </c>
      <c r="E634" s="22" t="s">
        <v>176</v>
      </c>
      <c r="F634" s="22" t="s">
        <v>177</v>
      </c>
      <c r="G634" s="22" t="s">
        <v>26</v>
      </c>
      <c r="H634" s="22" t="s">
        <v>233</v>
      </c>
      <c r="I634" s="22" t="s">
        <v>62</v>
      </c>
      <c r="J634" s="22" t="s">
        <v>46</v>
      </c>
      <c r="K634" s="22" t="s">
        <v>42</v>
      </c>
      <c r="L634" s="21">
        <v>1</v>
      </c>
      <c r="M634" s="22" t="s">
        <v>1717</v>
      </c>
      <c r="N634" s="22" t="s">
        <v>860</v>
      </c>
      <c r="O634" s="22" t="s">
        <v>861</v>
      </c>
      <c r="P634" s="22"/>
      <c r="Q634" s="21">
        <v>1</v>
      </c>
      <c r="R634" s="21" t="s">
        <v>30</v>
      </c>
      <c r="S634" s="41" t="s">
        <v>257</v>
      </c>
      <c r="T634" s="24">
        <v>5487.48</v>
      </c>
      <c r="U634" s="24"/>
      <c r="V634" s="24"/>
      <c r="W634" s="24">
        <v>9798.35</v>
      </c>
      <c r="X634" s="24">
        <v>4310.8700000000008</v>
      </c>
      <c r="Y634" s="24">
        <v>5487.48</v>
      </c>
    </row>
    <row r="635" spans="1:25" x14ac:dyDescent="0.25">
      <c r="A635" s="21">
        <v>283</v>
      </c>
      <c r="B635" s="22" t="s">
        <v>1835</v>
      </c>
      <c r="C635" s="22" t="s">
        <v>24</v>
      </c>
      <c r="D635" s="22" t="s">
        <v>67</v>
      </c>
      <c r="E635" s="22" t="s">
        <v>184</v>
      </c>
      <c r="F635" s="22" t="s">
        <v>185</v>
      </c>
      <c r="G635" s="22" t="s">
        <v>26</v>
      </c>
      <c r="H635" s="22" t="s">
        <v>253</v>
      </c>
      <c r="I635" s="22" t="s">
        <v>34</v>
      </c>
      <c r="J635" s="22" t="s">
        <v>28</v>
      </c>
      <c r="K635" s="22" t="s">
        <v>29</v>
      </c>
      <c r="L635" s="21">
        <v>1</v>
      </c>
      <c r="M635" s="22" t="s">
        <v>1718</v>
      </c>
      <c r="N635" s="22" t="s">
        <v>476</v>
      </c>
      <c r="O635" s="22" t="s">
        <v>477</v>
      </c>
      <c r="P635" s="22"/>
      <c r="Q635" s="21">
        <v>1</v>
      </c>
      <c r="R635" s="21" t="s">
        <v>30</v>
      </c>
      <c r="S635" s="41" t="s">
        <v>245</v>
      </c>
      <c r="T635" s="24">
        <v>7202.45</v>
      </c>
      <c r="U635" s="24"/>
      <c r="V635" s="24"/>
      <c r="W635" s="24">
        <v>15043.63</v>
      </c>
      <c r="X635" s="24">
        <v>7841.1799999999994</v>
      </c>
      <c r="Y635" s="24">
        <v>7202.45</v>
      </c>
    </row>
    <row r="636" spans="1:25" x14ac:dyDescent="0.25">
      <c r="A636" s="21">
        <v>284</v>
      </c>
      <c r="B636" s="22" t="s">
        <v>1835</v>
      </c>
      <c r="C636" s="22" t="s">
        <v>24</v>
      </c>
      <c r="D636" s="22" t="s">
        <v>67</v>
      </c>
      <c r="E636" s="22" t="s">
        <v>184</v>
      </c>
      <c r="F636" s="22" t="s">
        <v>185</v>
      </c>
      <c r="G636" s="22" t="s">
        <v>26</v>
      </c>
      <c r="H636" s="22" t="s">
        <v>233</v>
      </c>
      <c r="I636" s="22" t="s">
        <v>62</v>
      </c>
      <c r="J636" s="22" t="s">
        <v>46</v>
      </c>
      <c r="K636" s="22" t="s">
        <v>42</v>
      </c>
      <c r="L636" s="21">
        <v>1</v>
      </c>
      <c r="M636" s="22" t="s">
        <v>1719</v>
      </c>
      <c r="N636" s="22" t="s">
        <v>961</v>
      </c>
      <c r="O636" s="22" t="s">
        <v>962</v>
      </c>
      <c r="P636" s="22"/>
      <c r="Q636" s="21">
        <v>1</v>
      </c>
      <c r="R636" s="21" t="s">
        <v>30</v>
      </c>
      <c r="S636" s="41" t="s">
        <v>257</v>
      </c>
      <c r="T636" s="24">
        <v>6946.72</v>
      </c>
      <c r="U636" s="24"/>
      <c r="V636" s="24"/>
      <c r="W636" s="24">
        <v>9798.35</v>
      </c>
      <c r="X636" s="24">
        <v>2851.63</v>
      </c>
      <c r="Y636" s="24">
        <v>6946.72</v>
      </c>
    </row>
    <row r="637" spans="1:25" x14ac:dyDescent="0.25">
      <c r="A637" s="21">
        <v>285</v>
      </c>
      <c r="B637" s="22" t="s">
        <v>1835</v>
      </c>
      <c r="C637" s="22" t="s">
        <v>24</v>
      </c>
      <c r="D637" s="22" t="s">
        <v>88</v>
      </c>
      <c r="E637" s="22" t="s">
        <v>116</v>
      </c>
      <c r="F637" s="22" t="s">
        <v>117</v>
      </c>
      <c r="G637" s="22" t="s">
        <v>26</v>
      </c>
      <c r="H637" s="22" t="s">
        <v>1723</v>
      </c>
      <c r="I637" s="22" t="s">
        <v>788</v>
      </c>
      <c r="J637" s="22" t="s">
        <v>28</v>
      </c>
      <c r="K637" s="22" t="s">
        <v>42</v>
      </c>
      <c r="L637" s="21">
        <v>1</v>
      </c>
      <c r="M637" s="22" t="s">
        <v>1721</v>
      </c>
      <c r="N637" s="22" t="s">
        <v>1368</v>
      </c>
      <c r="O637" s="22" t="s">
        <v>1369</v>
      </c>
      <c r="P637" s="22"/>
      <c r="Q637" s="21">
        <v>1</v>
      </c>
      <c r="R637" s="21" t="s">
        <v>30</v>
      </c>
      <c r="S637" s="41" t="s">
        <v>257</v>
      </c>
      <c r="T637" s="24">
        <v>10020.43</v>
      </c>
      <c r="U637" s="24"/>
      <c r="V637" s="24"/>
      <c r="W637" s="24">
        <v>16484.150000000001</v>
      </c>
      <c r="X637" s="24">
        <v>6463.7200000000012</v>
      </c>
      <c r="Y637" s="24">
        <v>10020.43</v>
      </c>
    </row>
    <row r="638" spans="1:25" x14ac:dyDescent="0.25">
      <c r="A638" s="21">
        <v>286</v>
      </c>
      <c r="B638" s="22" t="s">
        <v>1835</v>
      </c>
      <c r="C638" s="22" t="s">
        <v>24</v>
      </c>
      <c r="D638" s="22" t="s">
        <v>88</v>
      </c>
      <c r="E638" s="22" t="s">
        <v>116</v>
      </c>
      <c r="F638" s="22" t="s">
        <v>117</v>
      </c>
      <c r="G638" s="22" t="s">
        <v>26</v>
      </c>
      <c r="H638" s="22" t="s">
        <v>1723</v>
      </c>
      <c r="I638" s="22" t="s">
        <v>788</v>
      </c>
      <c r="J638" s="22" t="s">
        <v>28</v>
      </c>
      <c r="K638" s="22" t="s">
        <v>42</v>
      </c>
      <c r="L638" s="21">
        <v>1</v>
      </c>
      <c r="M638" s="22" t="s">
        <v>1722</v>
      </c>
      <c r="N638" s="22" t="s">
        <v>1114</v>
      </c>
      <c r="O638" s="22" t="s">
        <v>1115</v>
      </c>
      <c r="P638" s="22"/>
      <c r="Q638" s="21">
        <v>1</v>
      </c>
      <c r="R638" s="21" t="s">
        <v>30</v>
      </c>
      <c r="S638" s="41" t="s">
        <v>245</v>
      </c>
      <c r="T638" s="24">
        <v>10208.760000000002</v>
      </c>
      <c r="U638" s="24"/>
      <c r="V638" s="24"/>
      <c r="W638" s="24">
        <v>13817.850000000002</v>
      </c>
      <c r="X638" s="24">
        <v>3609.0900000000011</v>
      </c>
      <c r="Y638" s="24">
        <v>10208.760000000002</v>
      </c>
    </row>
    <row r="639" spans="1:25" x14ac:dyDescent="0.25">
      <c r="A639" s="21">
        <v>287</v>
      </c>
      <c r="B639" s="22" t="s">
        <v>1835</v>
      </c>
      <c r="C639" s="22" t="s">
        <v>24</v>
      </c>
      <c r="D639" s="22" t="s">
        <v>88</v>
      </c>
      <c r="E639" s="22" t="s">
        <v>116</v>
      </c>
      <c r="F639" s="22" t="s">
        <v>117</v>
      </c>
      <c r="G639" s="22" t="s">
        <v>26</v>
      </c>
      <c r="H639" s="22" t="s">
        <v>253</v>
      </c>
      <c r="I639" s="22" t="s">
        <v>34</v>
      </c>
      <c r="J639" s="22" t="s">
        <v>28</v>
      </c>
      <c r="K639" s="22" t="s">
        <v>29</v>
      </c>
      <c r="L639" s="21">
        <v>1</v>
      </c>
      <c r="M639" s="22" t="s">
        <v>1724</v>
      </c>
      <c r="N639" s="22" t="s">
        <v>790</v>
      </c>
      <c r="O639" s="22" t="s">
        <v>791</v>
      </c>
      <c r="P639" s="22"/>
      <c r="Q639" s="21">
        <v>1</v>
      </c>
      <c r="R639" s="21" t="s">
        <v>30</v>
      </c>
      <c r="S639" s="41" t="s">
        <v>317</v>
      </c>
      <c r="T639" s="24">
        <v>19296.939999999999</v>
      </c>
      <c r="U639" s="24"/>
      <c r="V639" s="24"/>
      <c r="W639" s="24">
        <v>26979.17</v>
      </c>
      <c r="X639" s="24">
        <v>7682.2299999999987</v>
      </c>
      <c r="Y639" s="24">
        <v>19296.939999999999</v>
      </c>
    </row>
    <row r="640" spans="1:25" x14ac:dyDescent="0.25">
      <c r="A640" s="21">
        <v>288</v>
      </c>
      <c r="B640" s="22" t="s">
        <v>1835</v>
      </c>
      <c r="C640" s="22" t="s">
        <v>24</v>
      </c>
      <c r="D640" s="22" t="s">
        <v>88</v>
      </c>
      <c r="E640" s="22" t="s">
        <v>116</v>
      </c>
      <c r="F640" s="22" t="s">
        <v>117</v>
      </c>
      <c r="G640" s="22" t="s">
        <v>26</v>
      </c>
      <c r="H640" s="22" t="s">
        <v>1723</v>
      </c>
      <c r="I640" s="22" t="s">
        <v>788</v>
      </c>
      <c r="J640" s="22" t="s">
        <v>28</v>
      </c>
      <c r="K640" s="22" t="s">
        <v>42</v>
      </c>
      <c r="L640" s="21">
        <v>1</v>
      </c>
      <c r="M640" s="22" t="s">
        <v>1725</v>
      </c>
      <c r="N640" s="22" t="s">
        <v>896</v>
      </c>
      <c r="O640" s="22" t="s">
        <v>897</v>
      </c>
      <c r="P640" s="22"/>
      <c r="Q640" s="21">
        <v>1</v>
      </c>
      <c r="R640" s="21" t="s">
        <v>30</v>
      </c>
      <c r="S640" s="41" t="s">
        <v>317</v>
      </c>
      <c r="T640" s="24">
        <v>19296.939999999999</v>
      </c>
      <c r="U640" s="24"/>
      <c r="V640" s="24"/>
      <c r="W640" s="24">
        <v>26979.17</v>
      </c>
      <c r="X640" s="24">
        <v>7682.2299999999987</v>
      </c>
      <c r="Y640" s="24">
        <v>19296.939999999999</v>
      </c>
    </row>
    <row r="641" spans="1:25" x14ac:dyDescent="0.25">
      <c r="A641" s="21">
        <v>289</v>
      </c>
      <c r="B641" s="22" t="s">
        <v>1835</v>
      </c>
      <c r="C641" s="22" t="s">
        <v>24</v>
      </c>
      <c r="D641" s="22" t="s">
        <v>88</v>
      </c>
      <c r="E641" s="22" t="s">
        <v>116</v>
      </c>
      <c r="F641" s="22" t="s">
        <v>117</v>
      </c>
      <c r="G641" s="22" t="s">
        <v>26</v>
      </c>
      <c r="H641" s="22" t="s">
        <v>253</v>
      </c>
      <c r="I641" s="22" t="s">
        <v>34</v>
      </c>
      <c r="J641" s="22" t="s">
        <v>28</v>
      </c>
      <c r="K641" s="22" t="s">
        <v>29</v>
      </c>
      <c r="L641" s="21">
        <v>1</v>
      </c>
      <c r="M641" s="22" t="s">
        <v>1726</v>
      </c>
      <c r="N641" s="22" t="s">
        <v>1124</v>
      </c>
      <c r="O641" s="22" t="s">
        <v>1125</v>
      </c>
      <c r="P641" s="22"/>
      <c r="Q641" s="21">
        <v>1</v>
      </c>
      <c r="R641" s="21" t="s">
        <v>30</v>
      </c>
      <c r="S641" s="41" t="s">
        <v>317</v>
      </c>
      <c r="T641" s="24">
        <v>13521.99</v>
      </c>
      <c r="U641" s="24"/>
      <c r="V641" s="24"/>
      <c r="W641" s="24">
        <v>21790.920000000002</v>
      </c>
      <c r="X641" s="24">
        <v>8268.9300000000021</v>
      </c>
      <c r="Y641" s="24">
        <v>13521.99</v>
      </c>
    </row>
    <row r="642" spans="1:25" x14ac:dyDescent="0.25">
      <c r="A642" s="21">
        <v>290</v>
      </c>
      <c r="B642" s="22" t="s">
        <v>1835</v>
      </c>
      <c r="C642" s="22" t="s">
        <v>24</v>
      </c>
      <c r="D642" s="22" t="s">
        <v>88</v>
      </c>
      <c r="E642" s="22" t="s">
        <v>116</v>
      </c>
      <c r="F642" s="22" t="s">
        <v>117</v>
      </c>
      <c r="G642" s="22" t="s">
        <v>26</v>
      </c>
      <c r="H642" s="22" t="s">
        <v>253</v>
      </c>
      <c r="I642" s="22" t="s">
        <v>34</v>
      </c>
      <c r="J642" s="22" t="s">
        <v>28</v>
      </c>
      <c r="K642" s="22" t="s">
        <v>29</v>
      </c>
      <c r="L642" s="21">
        <v>1</v>
      </c>
      <c r="M642" s="22" t="s">
        <v>1727</v>
      </c>
      <c r="N642" s="22" t="s">
        <v>1172</v>
      </c>
      <c r="O642" s="22" t="s">
        <v>1173</v>
      </c>
      <c r="P642" s="22"/>
      <c r="Q642" s="21">
        <v>1</v>
      </c>
      <c r="R642" s="21" t="s">
        <v>30</v>
      </c>
      <c r="S642" s="41" t="s">
        <v>317</v>
      </c>
      <c r="T642" s="24">
        <v>16932.48</v>
      </c>
      <c r="U642" s="24"/>
      <c r="V642" s="24"/>
      <c r="W642" s="24">
        <v>26979.17</v>
      </c>
      <c r="X642" s="24">
        <v>10046.689999999999</v>
      </c>
      <c r="Y642" s="24">
        <v>16932.48</v>
      </c>
    </row>
    <row r="643" spans="1:25" x14ac:dyDescent="0.25">
      <c r="A643" s="21">
        <v>291</v>
      </c>
      <c r="B643" s="22" t="s">
        <v>1835</v>
      </c>
      <c r="C643" s="22" t="s">
        <v>24</v>
      </c>
      <c r="D643" s="22" t="s">
        <v>88</v>
      </c>
      <c r="E643" s="22" t="s">
        <v>116</v>
      </c>
      <c r="F643" s="22" t="s">
        <v>117</v>
      </c>
      <c r="G643" s="22" t="s">
        <v>26</v>
      </c>
      <c r="H643" s="22" t="s">
        <v>635</v>
      </c>
      <c r="I643" s="22" t="s">
        <v>81</v>
      </c>
      <c r="J643" s="22" t="s">
        <v>78</v>
      </c>
      <c r="K643" s="22" t="s">
        <v>42</v>
      </c>
      <c r="L643" s="21">
        <v>1</v>
      </c>
      <c r="M643" s="22" t="s">
        <v>1728</v>
      </c>
      <c r="N643" s="22" t="s">
        <v>1304</v>
      </c>
      <c r="O643" s="22" t="s">
        <v>1305</v>
      </c>
      <c r="P643" s="22"/>
      <c r="Q643" s="21">
        <v>1</v>
      </c>
      <c r="R643" s="21" t="s">
        <v>30</v>
      </c>
      <c r="S643" s="41" t="s">
        <v>317</v>
      </c>
      <c r="T643" s="24">
        <v>11807.23</v>
      </c>
      <c r="U643" s="24"/>
      <c r="V643" s="24"/>
      <c r="W643" s="24">
        <v>24203.08</v>
      </c>
      <c r="X643" s="24">
        <v>12395.850000000002</v>
      </c>
      <c r="Y643" s="24">
        <v>11807.23</v>
      </c>
    </row>
    <row r="644" spans="1:25" x14ac:dyDescent="0.25">
      <c r="A644" s="21">
        <v>292</v>
      </c>
      <c r="B644" s="22" t="s">
        <v>1835</v>
      </c>
      <c r="C644" s="22" t="s">
        <v>24</v>
      </c>
      <c r="D644" s="22" t="s">
        <v>88</v>
      </c>
      <c r="E644" s="22" t="s">
        <v>116</v>
      </c>
      <c r="F644" s="22" t="s">
        <v>117</v>
      </c>
      <c r="G644" s="22" t="s">
        <v>26</v>
      </c>
      <c r="H644" s="22" t="s">
        <v>233</v>
      </c>
      <c r="I644" s="22" t="s">
        <v>62</v>
      </c>
      <c r="J644" s="22" t="s">
        <v>46</v>
      </c>
      <c r="K644" s="22" t="s">
        <v>42</v>
      </c>
      <c r="L644" s="21">
        <v>1</v>
      </c>
      <c r="M644" s="22" t="s">
        <v>1729</v>
      </c>
      <c r="N644" s="22" t="s">
        <v>1319</v>
      </c>
      <c r="O644" s="22" t="s">
        <v>1320</v>
      </c>
      <c r="P644" s="22"/>
      <c r="Q644" s="21">
        <v>1</v>
      </c>
      <c r="R644" s="21" t="s">
        <v>30</v>
      </c>
      <c r="S644" s="41" t="s">
        <v>245</v>
      </c>
      <c r="T644" s="24">
        <v>13062.619999999999</v>
      </c>
      <c r="U644" s="24"/>
      <c r="V644" s="24"/>
      <c r="W644" s="24">
        <v>21790.920000000002</v>
      </c>
      <c r="X644" s="24">
        <v>8728.3000000000029</v>
      </c>
      <c r="Y644" s="24">
        <v>13062.619999999999</v>
      </c>
    </row>
    <row r="645" spans="1:25" x14ac:dyDescent="0.25">
      <c r="A645" s="21">
        <v>293</v>
      </c>
      <c r="B645" s="22" t="s">
        <v>1835</v>
      </c>
      <c r="C645" s="22" t="s">
        <v>24</v>
      </c>
      <c r="D645" s="22" t="s">
        <v>25</v>
      </c>
      <c r="E645" s="22" t="s">
        <v>198</v>
      </c>
      <c r="F645" s="22" t="s">
        <v>199</v>
      </c>
      <c r="G645" s="22" t="s">
        <v>26</v>
      </c>
      <c r="H645" s="22" t="s">
        <v>233</v>
      </c>
      <c r="I645" s="22" t="s">
        <v>62</v>
      </c>
      <c r="J645" s="22" t="s">
        <v>46</v>
      </c>
      <c r="K645" s="22" t="s">
        <v>42</v>
      </c>
      <c r="L645" s="21">
        <v>1</v>
      </c>
      <c r="M645" s="22" t="s">
        <v>1730</v>
      </c>
      <c r="N645" s="22" t="s">
        <v>637</v>
      </c>
      <c r="O645" s="22" t="s">
        <v>638</v>
      </c>
      <c r="P645" s="22"/>
      <c r="Q645" s="21">
        <v>1</v>
      </c>
      <c r="R645" s="21" t="s">
        <v>30</v>
      </c>
      <c r="S645" s="41" t="s">
        <v>560</v>
      </c>
      <c r="T645" s="24">
        <v>5752.16</v>
      </c>
      <c r="U645" s="24"/>
      <c r="V645" s="24"/>
      <c r="W645" s="24">
        <v>9316.0999999999985</v>
      </c>
      <c r="X645" s="24">
        <v>3563.9399999999987</v>
      </c>
      <c r="Y645" s="24">
        <v>5752.16</v>
      </c>
    </row>
    <row r="646" spans="1:25" x14ac:dyDescent="0.25">
      <c r="A646" s="21">
        <v>294</v>
      </c>
      <c r="B646" s="22" t="s">
        <v>1835</v>
      </c>
      <c r="C646" s="22" t="s">
        <v>24</v>
      </c>
      <c r="D646" s="22" t="s">
        <v>31</v>
      </c>
      <c r="E646" s="22" t="s">
        <v>110</v>
      </c>
      <c r="F646" s="22" t="s">
        <v>111</v>
      </c>
      <c r="G646" s="22" t="s">
        <v>26</v>
      </c>
      <c r="H646" s="22" t="s">
        <v>233</v>
      </c>
      <c r="I646" s="22" t="s">
        <v>62</v>
      </c>
      <c r="J646" s="22" t="s">
        <v>46</v>
      </c>
      <c r="K646" s="22" t="s">
        <v>42</v>
      </c>
      <c r="L646" s="21">
        <v>1</v>
      </c>
      <c r="M646" s="22" t="s">
        <v>1731</v>
      </c>
      <c r="N646" s="22" t="s">
        <v>803</v>
      </c>
      <c r="O646" s="22" t="s">
        <v>804</v>
      </c>
      <c r="P646" s="22"/>
      <c r="Q646" s="21">
        <v>1</v>
      </c>
      <c r="R646" s="21" t="s">
        <v>30</v>
      </c>
      <c r="S646" s="41" t="s">
        <v>245</v>
      </c>
      <c r="T646" s="24">
        <v>7366.9</v>
      </c>
      <c r="U646" s="24"/>
      <c r="V646" s="24"/>
      <c r="W646" s="24">
        <v>9798.35</v>
      </c>
      <c r="X646" s="24">
        <v>2431.4500000000007</v>
      </c>
      <c r="Y646" s="24">
        <v>7366.9</v>
      </c>
    </row>
    <row r="647" spans="1:25" x14ac:dyDescent="0.25">
      <c r="A647" s="21">
        <v>295</v>
      </c>
      <c r="B647" s="22" t="s">
        <v>1835</v>
      </c>
      <c r="C647" s="22" t="s">
        <v>24</v>
      </c>
      <c r="D647" s="22" t="s">
        <v>31</v>
      </c>
      <c r="E647" s="22" t="s">
        <v>110</v>
      </c>
      <c r="F647" s="22" t="s">
        <v>111</v>
      </c>
      <c r="G647" s="22" t="s">
        <v>26</v>
      </c>
      <c r="H647" s="22" t="s">
        <v>233</v>
      </c>
      <c r="I647" s="22" t="s">
        <v>62</v>
      </c>
      <c r="J647" s="22" t="s">
        <v>46</v>
      </c>
      <c r="K647" s="22" t="s">
        <v>42</v>
      </c>
      <c r="L647" s="21">
        <v>1</v>
      </c>
      <c r="M647" s="22" t="s">
        <v>1732</v>
      </c>
      <c r="N647" s="22" t="s">
        <v>428</v>
      </c>
      <c r="O647" s="22" t="s">
        <v>429</v>
      </c>
      <c r="P647" s="22"/>
      <c r="Q647" s="21">
        <v>1</v>
      </c>
      <c r="R647" s="21" t="s">
        <v>30</v>
      </c>
      <c r="S647" s="41" t="s">
        <v>245</v>
      </c>
      <c r="T647" s="24">
        <v>6811.2900000000009</v>
      </c>
      <c r="U647" s="24"/>
      <c r="V647" s="24"/>
      <c r="W647" s="24">
        <v>8994.4500000000007</v>
      </c>
      <c r="X647" s="24">
        <v>2183.16</v>
      </c>
      <c r="Y647" s="24">
        <v>6811.2900000000009</v>
      </c>
    </row>
    <row r="648" spans="1:25" x14ac:dyDescent="0.25">
      <c r="A648" s="21">
        <v>296</v>
      </c>
      <c r="B648" s="22" t="s">
        <v>1835</v>
      </c>
      <c r="C648" s="22" t="s">
        <v>24</v>
      </c>
      <c r="D648" s="22" t="s">
        <v>38</v>
      </c>
      <c r="E648" s="22" t="s">
        <v>39</v>
      </c>
      <c r="F648" s="22" t="s">
        <v>40</v>
      </c>
      <c r="G648" s="22" t="s">
        <v>26</v>
      </c>
      <c r="H648" s="22" t="s">
        <v>233</v>
      </c>
      <c r="I648" s="22" t="s">
        <v>62</v>
      </c>
      <c r="J648" s="22" t="s">
        <v>46</v>
      </c>
      <c r="K648" s="22" t="s">
        <v>42</v>
      </c>
      <c r="L648" s="21">
        <v>1</v>
      </c>
      <c r="M648" s="22" t="s">
        <v>1733</v>
      </c>
      <c r="N648" s="22" t="s">
        <v>986</v>
      </c>
      <c r="O648" s="22" t="s">
        <v>987</v>
      </c>
      <c r="P648" s="22"/>
      <c r="Q648" s="21">
        <v>1</v>
      </c>
      <c r="R648" s="21" t="s">
        <v>30</v>
      </c>
      <c r="S648" s="41" t="s">
        <v>245</v>
      </c>
      <c r="T648" s="24">
        <v>2323.5900000000011</v>
      </c>
      <c r="U648" s="24"/>
      <c r="V648" s="24"/>
      <c r="W648" s="24">
        <v>8994.4500000000007</v>
      </c>
      <c r="X648" s="24">
        <v>6670.86</v>
      </c>
      <c r="Y648" s="24">
        <v>2323.5900000000011</v>
      </c>
    </row>
    <row r="649" spans="1:25" x14ac:dyDescent="0.25">
      <c r="A649" s="21">
        <v>297</v>
      </c>
      <c r="B649" s="22" t="s">
        <v>1835</v>
      </c>
      <c r="C649" s="22" t="s">
        <v>24</v>
      </c>
      <c r="D649" s="22" t="s">
        <v>61</v>
      </c>
      <c r="E649" s="22" t="s">
        <v>186</v>
      </c>
      <c r="F649" s="22" t="s">
        <v>187</v>
      </c>
      <c r="G649" s="22" t="s">
        <v>26</v>
      </c>
      <c r="H649" s="22" t="s">
        <v>653</v>
      </c>
      <c r="I649" s="22" t="s">
        <v>27</v>
      </c>
      <c r="J649" s="22" t="s">
        <v>28</v>
      </c>
      <c r="K649" s="22" t="s">
        <v>29</v>
      </c>
      <c r="L649" s="21">
        <v>1</v>
      </c>
      <c r="M649" s="22" t="s">
        <v>1734</v>
      </c>
      <c r="N649" s="22" t="s">
        <v>1111</v>
      </c>
      <c r="O649" s="22" t="s">
        <v>1112</v>
      </c>
      <c r="P649" s="22"/>
      <c r="Q649" s="21">
        <v>1</v>
      </c>
      <c r="R649" s="21" t="s">
        <v>30</v>
      </c>
      <c r="S649" s="41" t="s">
        <v>245</v>
      </c>
      <c r="T649" s="24">
        <v>8395.4200000000019</v>
      </c>
      <c r="U649" s="24"/>
      <c r="V649" s="24"/>
      <c r="W649" s="24">
        <v>12745.980000000001</v>
      </c>
      <c r="X649" s="24">
        <v>4350.5600000000004</v>
      </c>
      <c r="Y649" s="24">
        <v>8395.4200000000019</v>
      </c>
    </row>
    <row r="650" spans="1:25" x14ac:dyDescent="0.25">
      <c r="A650" s="21">
        <v>298</v>
      </c>
      <c r="B650" s="22" t="s">
        <v>1835</v>
      </c>
      <c r="C650" s="22" t="s">
        <v>24</v>
      </c>
      <c r="D650" s="22" t="s">
        <v>54</v>
      </c>
      <c r="E650" s="22" t="s">
        <v>219</v>
      </c>
      <c r="F650" s="22" t="s">
        <v>220</v>
      </c>
      <c r="G650" s="22" t="s">
        <v>26</v>
      </c>
      <c r="H650" s="22" t="s">
        <v>253</v>
      </c>
      <c r="I650" s="22" t="s">
        <v>34</v>
      </c>
      <c r="J650" s="22" t="s">
        <v>28</v>
      </c>
      <c r="K650" s="22" t="s">
        <v>29</v>
      </c>
      <c r="L650" s="21">
        <v>1</v>
      </c>
      <c r="M650" s="22" t="s">
        <v>1735</v>
      </c>
      <c r="N650" s="22" t="s">
        <v>912</v>
      </c>
      <c r="O650" s="22" t="s">
        <v>913</v>
      </c>
      <c r="P650" s="22"/>
      <c r="Q650" s="21">
        <v>1</v>
      </c>
      <c r="R650" s="21" t="s">
        <v>30</v>
      </c>
      <c r="S650" s="41" t="s">
        <v>914</v>
      </c>
      <c r="T650" s="24">
        <v>4913.369999999999</v>
      </c>
      <c r="U650" s="24"/>
      <c r="V650" s="24"/>
      <c r="W650" s="24">
        <v>10150.299999999999</v>
      </c>
      <c r="X650" s="24">
        <v>5236.93</v>
      </c>
      <c r="Y650" s="24">
        <v>4913.369999999999</v>
      </c>
    </row>
    <row r="651" spans="1:25" x14ac:dyDescent="0.25">
      <c r="A651" s="21">
        <v>299</v>
      </c>
      <c r="B651" s="22" t="s">
        <v>1835</v>
      </c>
      <c r="C651" s="22" t="s">
        <v>24</v>
      </c>
      <c r="D651" s="22" t="s">
        <v>54</v>
      </c>
      <c r="E651" s="22" t="s">
        <v>219</v>
      </c>
      <c r="F651" s="22" t="s">
        <v>220</v>
      </c>
      <c r="G651" s="22" t="s">
        <v>26</v>
      </c>
      <c r="H651" s="22" t="s">
        <v>253</v>
      </c>
      <c r="I651" s="22" t="s">
        <v>34</v>
      </c>
      <c r="J651" s="22" t="s">
        <v>28</v>
      </c>
      <c r="K651" s="22" t="s">
        <v>29</v>
      </c>
      <c r="L651" s="21">
        <v>1</v>
      </c>
      <c r="M651" s="22" t="s">
        <v>1736</v>
      </c>
      <c r="N651" s="22" t="s">
        <v>1121</v>
      </c>
      <c r="O651" s="22" t="s">
        <v>1122</v>
      </c>
      <c r="P651" s="22"/>
      <c r="Q651" s="21">
        <v>1</v>
      </c>
      <c r="R651" s="21" t="s">
        <v>30</v>
      </c>
      <c r="S651" s="41" t="s">
        <v>271</v>
      </c>
      <c r="T651" s="24">
        <v>17566.25</v>
      </c>
      <c r="U651" s="24"/>
      <c r="V651" s="24"/>
      <c r="W651" s="24">
        <v>28321</v>
      </c>
      <c r="X651" s="24">
        <v>10754.75</v>
      </c>
      <c r="Y651" s="24">
        <v>17566.25</v>
      </c>
    </row>
    <row r="652" spans="1:25" x14ac:dyDescent="0.25">
      <c r="A652" s="21">
        <v>300</v>
      </c>
      <c r="B652" s="22" t="s">
        <v>1835</v>
      </c>
      <c r="C652" s="22" t="s">
        <v>24</v>
      </c>
      <c r="D652" s="22" t="s">
        <v>54</v>
      </c>
      <c r="E652" s="22" t="s">
        <v>219</v>
      </c>
      <c r="F652" s="22" t="s">
        <v>220</v>
      </c>
      <c r="G652" s="22" t="s">
        <v>26</v>
      </c>
      <c r="H652" s="22" t="s">
        <v>233</v>
      </c>
      <c r="I652" s="22" t="s">
        <v>62</v>
      </c>
      <c r="J652" s="22" t="s">
        <v>46</v>
      </c>
      <c r="K652" s="22" t="s">
        <v>42</v>
      </c>
      <c r="L652" s="21">
        <v>1</v>
      </c>
      <c r="M652" s="22" t="s">
        <v>1800</v>
      </c>
      <c r="N652" s="22" t="s">
        <v>1801</v>
      </c>
      <c r="O652" s="22" t="s">
        <v>1802</v>
      </c>
      <c r="P652" s="22"/>
      <c r="Q652" s="21">
        <v>1</v>
      </c>
      <c r="R652" s="21" t="s">
        <v>30</v>
      </c>
      <c r="S652" s="41">
        <v>40467</v>
      </c>
      <c r="T652" s="24">
        <v>11564.57</v>
      </c>
      <c r="U652" s="24"/>
      <c r="V652" s="24"/>
      <c r="W652" s="24">
        <v>15710.5</v>
      </c>
      <c r="X652" s="24">
        <v>4145.9299999999994</v>
      </c>
      <c r="Y652" s="24">
        <v>11564.57</v>
      </c>
    </row>
    <row r="653" spans="1:25" x14ac:dyDescent="0.25">
      <c r="A653" s="21">
        <v>301</v>
      </c>
      <c r="B653" s="22" t="s">
        <v>1835</v>
      </c>
      <c r="C653" s="22" t="s">
        <v>24</v>
      </c>
      <c r="D653" s="22" t="s">
        <v>54</v>
      </c>
      <c r="E653" s="22" t="s">
        <v>219</v>
      </c>
      <c r="F653" s="22" t="s">
        <v>220</v>
      </c>
      <c r="G653" s="22" t="s">
        <v>26</v>
      </c>
      <c r="H653" s="22" t="s">
        <v>241</v>
      </c>
      <c r="I653" s="22" t="s">
        <v>70</v>
      </c>
      <c r="J653" s="22" t="s">
        <v>71</v>
      </c>
      <c r="K653" s="22" t="s">
        <v>42</v>
      </c>
      <c r="L653" s="21">
        <v>1</v>
      </c>
      <c r="M653" s="22" t="s">
        <v>1737</v>
      </c>
      <c r="N653" s="22" t="s">
        <v>866</v>
      </c>
      <c r="O653" s="22" t="s">
        <v>867</v>
      </c>
      <c r="P653" s="22"/>
      <c r="Q653" s="21">
        <v>1</v>
      </c>
      <c r="R653" s="21" t="s">
        <v>30</v>
      </c>
      <c r="S653" s="41" t="s">
        <v>257</v>
      </c>
      <c r="T653" s="24">
        <v>20999.089999999997</v>
      </c>
      <c r="U653" s="24"/>
      <c r="V653" s="24"/>
      <c r="W653" s="24">
        <v>29027.420000000002</v>
      </c>
      <c r="X653" s="24">
        <v>8028.3300000000036</v>
      </c>
      <c r="Y653" s="24">
        <v>20999.089999999997</v>
      </c>
    </row>
    <row r="654" spans="1:25" x14ac:dyDescent="0.25">
      <c r="A654" s="21">
        <v>302</v>
      </c>
      <c r="B654" s="22" t="s">
        <v>1835</v>
      </c>
      <c r="C654" s="22" t="s">
        <v>24</v>
      </c>
      <c r="D654" s="22" t="s">
        <v>54</v>
      </c>
      <c r="E654" s="22" t="s">
        <v>55</v>
      </c>
      <c r="F654" s="22" t="s">
        <v>56</v>
      </c>
      <c r="G654" s="22" t="s">
        <v>26</v>
      </c>
      <c r="H654" s="22" t="s">
        <v>233</v>
      </c>
      <c r="I654" s="22" t="s">
        <v>62</v>
      </c>
      <c r="J654" s="22" t="s">
        <v>46</v>
      </c>
      <c r="K654" s="22" t="s">
        <v>42</v>
      </c>
      <c r="L654" s="21">
        <v>1</v>
      </c>
      <c r="M654" s="22" t="s">
        <v>1738</v>
      </c>
      <c r="N654" s="22" t="s">
        <v>299</v>
      </c>
      <c r="O654" s="22" t="s">
        <v>300</v>
      </c>
      <c r="P654" s="22"/>
      <c r="Q654" s="21">
        <v>1</v>
      </c>
      <c r="R654" s="21" t="s">
        <v>30</v>
      </c>
      <c r="S654" s="41" t="s">
        <v>257</v>
      </c>
      <c r="T654" s="24">
        <v>232.55999999999949</v>
      </c>
      <c r="U654" s="24"/>
      <c r="V654" s="24"/>
      <c r="W654" s="24">
        <v>8994.4500000000007</v>
      </c>
      <c r="X654" s="24">
        <v>8761.8900000000012</v>
      </c>
      <c r="Y654" s="24">
        <v>232.55999999999949</v>
      </c>
    </row>
    <row r="655" spans="1:25" x14ac:dyDescent="0.25">
      <c r="A655" s="21">
        <v>303</v>
      </c>
      <c r="B655" s="22" t="s">
        <v>1835</v>
      </c>
      <c r="C655" s="22" t="s">
        <v>24</v>
      </c>
      <c r="D655" s="22" t="s">
        <v>47</v>
      </c>
      <c r="E655" s="22" t="s">
        <v>65</v>
      </c>
      <c r="F655" s="22" t="s">
        <v>66</v>
      </c>
      <c r="G655" s="22" t="s">
        <v>26</v>
      </c>
      <c r="H655" s="22" t="s">
        <v>233</v>
      </c>
      <c r="I655" s="22" t="s">
        <v>62</v>
      </c>
      <c r="J655" s="22" t="s">
        <v>46</v>
      </c>
      <c r="K655" s="22" t="s">
        <v>42</v>
      </c>
      <c r="L655" s="21">
        <v>1</v>
      </c>
      <c r="M655" s="22" t="s">
        <v>1739</v>
      </c>
      <c r="N655" s="22" t="s">
        <v>357</v>
      </c>
      <c r="O655" s="22" t="s">
        <v>358</v>
      </c>
      <c r="P655" s="22"/>
      <c r="Q655" s="21">
        <v>1</v>
      </c>
      <c r="R655" s="21" t="s">
        <v>30</v>
      </c>
      <c r="S655" s="41" t="s">
        <v>271</v>
      </c>
      <c r="T655" s="24">
        <v>10615.61</v>
      </c>
      <c r="U655" s="24"/>
      <c r="V655" s="24"/>
      <c r="W655" s="24">
        <v>14152.83</v>
      </c>
      <c r="X655" s="24">
        <v>3537.22</v>
      </c>
      <c r="Y655" s="24">
        <v>10615.61</v>
      </c>
    </row>
    <row r="656" spans="1:25" x14ac:dyDescent="0.25">
      <c r="A656" s="21">
        <v>304</v>
      </c>
      <c r="B656" s="22" t="s">
        <v>1835</v>
      </c>
      <c r="C656" s="22" t="s">
        <v>24</v>
      </c>
      <c r="D656" s="22" t="s">
        <v>47</v>
      </c>
      <c r="E656" s="22" t="s">
        <v>65</v>
      </c>
      <c r="F656" s="22" t="s">
        <v>66</v>
      </c>
      <c r="G656" s="22" t="s">
        <v>26</v>
      </c>
      <c r="H656" s="22" t="s">
        <v>233</v>
      </c>
      <c r="I656" s="22" t="s">
        <v>62</v>
      </c>
      <c r="J656" s="22" t="s">
        <v>46</v>
      </c>
      <c r="K656" s="22" t="s">
        <v>42</v>
      </c>
      <c r="L656" s="21">
        <v>1</v>
      </c>
      <c r="M656" s="22" t="s">
        <v>1740</v>
      </c>
      <c r="N656" s="22" t="s">
        <v>1030</v>
      </c>
      <c r="O656" s="22" t="s">
        <v>1031</v>
      </c>
      <c r="P656" s="22"/>
      <c r="Q656" s="21">
        <v>1</v>
      </c>
      <c r="R656" s="21" t="s">
        <v>30</v>
      </c>
      <c r="S656" s="41" t="s">
        <v>271</v>
      </c>
      <c r="T656" s="24">
        <v>7549.1099999999988</v>
      </c>
      <c r="U656" s="24"/>
      <c r="V656" s="24"/>
      <c r="W656" s="24">
        <v>13013.95</v>
      </c>
      <c r="X656" s="24">
        <v>5464.840000000002</v>
      </c>
      <c r="Y656" s="24">
        <v>7549.1099999999988</v>
      </c>
    </row>
    <row r="657" spans="1:25" x14ac:dyDescent="0.25">
      <c r="A657" s="21">
        <v>305</v>
      </c>
      <c r="B657" s="22" t="s">
        <v>1835</v>
      </c>
      <c r="C657" s="22" t="s">
        <v>24</v>
      </c>
      <c r="D657" s="22" t="s">
        <v>31</v>
      </c>
      <c r="E657" s="22" t="s">
        <v>59</v>
      </c>
      <c r="F657" s="22" t="s">
        <v>60</v>
      </c>
      <c r="G657" s="22" t="s">
        <v>26</v>
      </c>
      <c r="H657" s="22" t="s">
        <v>253</v>
      </c>
      <c r="I657" s="22" t="s">
        <v>34</v>
      </c>
      <c r="J657" s="22" t="s">
        <v>28</v>
      </c>
      <c r="K657" s="22" t="s">
        <v>29</v>
      </c>
      <c r="L657" s="21">
        <v>1</v>
      </c>
      <c r="M657" s="22" t="s">
        <v>1741</v>
      </c>
      <c r="N657" s="22" t="s">
        <v>361</v>
      </c>
      <c r="O657" s="22" t="s">
        <v>362</v>
      </c>
      <c r="P657" s="22"/>
      <c r="Q657" s="21">
        <v>1</v>
      </c>
      <c r="R657" s="21" t="s">
        <v>30</v>
      </c>
      <c r="S657" s="41" t="s">
        <v>271</v>
      </c>
      <c r="T657" s="24">
        <v>9466.52</v>
      </c>
      <c r="U657" s="24"/>
      <c r="V657" s="24"/>
      <c r="W657" s="24">
        <v>14085.82</v>
      </c>
      <c r="X657" s="24">
        <v>4619.2999999999993</v>
      </c>
      <c r="Y657" s="24">
        <v>9466.52</v>
      </c>
    </row>
    <row r="658" spans="1:25" x14ac:dyDescent="0.25">
      <c r="A658" s="21">
        <v>306</v>
      </c>
      <c r="B658" s="22" t="s">
        <v>1835</v>
      </c>
      <c r="C658" s="22" t="s">
        <v>24</v>
      </c>
      <c r="D658" s="22" t="s">
        <v>31</v>
      </c>
      <c r="E658" s="22" t="s">
        <v>59</v>
      </c>
      <c r="F658" s="22" t="s">
        <v>60</v>
      </c>
      <c r="G658" s="22" t="s">
        <v>26</v>
      </c>
      <c r="H658" s="22" t="s">
        <v>233</v>
      </c>
      <c r="I658" s="22" t="s">
        <v>62</v>
      </c>
      <c r="J658" s="22" t="s">
        <v>46</v>
      </c>
      <c r="K658" s="22" t="s">
        <v>42</v>
      </c>
      <c r="L658" s="21">
        <v>1</v>
      </c>
      <c r="M658" s="22" t="s">
        <v>1742</v>
      </c>
      <c r="N658" s="22" t="s">
        <v>1389</v>
      </c>
      <c r="O658" s="22" t="s">
        <v>1390</v>
      </c>
      <c r="P658" s="22"/>
      <c r="Q658" s="21">
        <v>1</v>
      </c>
      <c r="R658" s="21" t="s">
        <v>30</v>
      </c>
      <c r="S658" s="41" t="s">
        <v>1391</v>
      </c>
      <c r="T658" s="24">
        <v>6581.83</v>
      </c>
      <c r="U658" s="24"/>
      <c r="V658" s="24"/>
      <c r="W658" s="24">
        <v>9212.42</v>
      </c>
      <c r="X658" s="24">
        <v>2630.5899999999997</v>
      </c>
      <c r="Y658" s="24">
        <v>6581.83</v>
      </c>
    </row>
    <row r="659" spans="1:25" x14ac:dyDescent="0.25">
      <c r="A659" s="21">
        <v>307</v>
      </c>
      <c r="B659" s="22" t="s">
        <v>1835</v>
      </c>
      <c r="C659" s="22" t="s">
        <v>24</v>
      </c>
      <c r="D659" s="22" t="s">
        <v>31</v>
      </c>
      <c r="E659" s="22" t="s">
        <v>59</v>
      </c>
      <c r="F659" s="22" t="s">
        <v>60</v>
      </c>
      <c r="G659" s="22" t="s">
        <v>26</v>
      </c>
      <c r="H659" s="22" t="s">
        <v>233</v>
      </c>
      <c r="I659" s="22" t="s">
        <v>62</v>
      </c>
      <c r="J659" s="22" t="s">
        <v>46</v>
      </c>
      <c r="K659" s="22" t="s">
        <v>42</v>
      </c>
      <c r="L659" s="21">
        <v>1</v>
      </c>
      <c r="M659" s="22" t="s">
        <v>1743</v>
      </c>
      <c r="N659" s="22" t="s">
        <v>1350</v>
      </c>
      <c r="O659" s="22" t="s">
        <v>1351</v>
      </c>
      <c r="P659" s="22"/>
      <c r="Q659" s="21">
        <v>1</v>
      </c>
      <c r="R659" s="21" t="s">
        <v>30</v>
      </c>
      <c r="S659" s="41" t="s">
        <v>245</v>
      </c>
      <c r="T659" s="24">
        <v>16302.67</v>
      </c>
      <c r="U659" s="24"/>
      <c r="V659" s="24"/>
      <c r="W659" s="24">
        <v>22464.57</v>
      </c>
      <c r="X659" s="24">
        <v>6161.9</v>
      </c>
      <c r="Y659" s="24">
        <v>16302.67</v>
      </c>
    </row>
    <row r="660" spans="1:25" x14ac:dyDescent="0.25">
      <c r="A660" s="21">
        <v>308</v>
      </c>
      <c r="B660" s="22" t="s">
        <v>1835</v>
      </c>
      <c r="C660" s="22" t="s">
        <v>24</v>
      </c>
      <c r="D660" s="22" t="s">
        <v>88</v>
      </c>
      <c r="E660" s="22" t="s">
        <v>152</v>
      </c>
      <c r="F660" s="22" t="s">
        <v>153</v>
      </c>
      <c r="G660" s="22" t="s">
        <v>26</v>
      </c>
      <c r="H660" s="22" t="s">
        <v>253</v>
      </c>
      <c r="I660" s="22" t="s">
        <v>34</v>
      </c>
      <c r="J660" s="22" t="s">
        <v>28</v>
      </c>
      <c r="K660" s="22" t="s">
        <v>29</v>
      </c>
      <c r="L660" s="21">
        <v>1</v>
      </c>
      <c r="M660" s="22" t="s">
        <v>1744</v>
      </c>
      <c r="N660" s="22" t="s">
        <v>411</v>
      </c>
      <c r="O660" s="22" t="s">
        <v>412</v>
      </c>
      <c r="P660" s="22"/>
      <c r="Q660" s="21">
        <v>1</v>
      </c>
      <c r="R660" s="21" t="s">
        <v>30</v>
      </c>
      <c r="S660" s="41" t="s">
        <v>271</v>
      </c>
      <c r="T660" s="24">
        <v>6811.2900000000009</v>
      </c>
      <c r="U660" s="24"/>
      <c r="V660" s="24"/>
      <c r="W660" s="24">
        <v>8994.4500000000007</v>
      </c>
      <c r="X660" s="24">
        <v>2183.16</v>
      </c>
      <c r="Y660" s="24">
        <v>6811.2900000000009</v>
      </c>
    </row>
    <row r="661" spans="1:25" x14ac:dyDescent="0.25">
      <c r="A661" s="21">
        <v>309</v>
      </c>
      <c r="B661" s="22" t="s">
        <v>1835</v>
      </c>
      <c r="C661" s="22" t="s">
        <v>24</v>
      </c>
      <c r="D661" s="22" t="s">
        <v>88</v>
      </c>
      <c r="E661" s="22" t="s">
        <v>152</v>
      </c>
      <c r="F661" s="22" t="s">
        <v>153</v>
      </c>
      <c r="G661" s="22" t="s">
        <v>26</v>
      </c>
      <c r="H661" s="22" t="s">
        <v>233</v>
      </c>
      <c r="I661" s="22" t="s">
        <v>62</v>
      </c>
      <c r="J661" s="22" t="s">
        <v>46</v>
      </c>
      <c r="K661" s="22" t="s">
        <v>42</v>
      </c>
      <c r="L661" s="21">
        <v>1</v>
      </c>
      <c r="M661" s="22" t="s">
        <v>1745</v>
      </c>
      <c r="N661" s="22" t="s">
        <v>1127</v>
      </c>
      <c r="O661" s="22" t="s">
        <v>1128</v>
      </c>
      <c r="P661" s="22"/>
      <c r="Q661" s="21">
        <v>1</v>
      </c>
      <c r="R661" s="21" t="s">
        <v>30</v>
      </c>
      <c r="S661" s="41" t="s">
        <v>245</v>
      </c>
      <c r="T661" s="24">
        <v>5559.2800000000007</v>
      </c>
      <c r="U661" s="24"/>
      <c r="V661" s="24"/>
      <c r="W661" s="24">
        <v>8994.4500000000007</v>
      </c>
      <c r="X661" s="24">
        <v>3435.17</v>
      </c>
      <c r="Y661" s="24">
        <v>5559.2800000000007</v>
      </c>
    </row>
    <row r="662" spans="1:25" x14ac:dyDescent="0.25">
      <c r="A662" s="21">
        <v>310</v>
      </c>
      <c r="B662" s="22" t="s">
        <v>1835</v>
      </c>
      <c r="C662" s="22" t="s">
        <v>24</v>
      </c>
      <c r="D662" s="22" t="s">
        <v>91</v>
      </c>
      <c r="E662" s="22" t="s">
        <v>92</v>
      </c>
      <c r="F662" s="22" t="s">
        <v>93</v>
      </c>
      <c r="G662" s="22" t="s">
        <v>26</v>
      </c>
      <c r="H662" s="22" t="s">
        <v>233</v>
      </c>
      <c r="I662" s="22" t="s">
        <v>62</v>
      </c>
      <c r="J662" s="22" t="s">
        <v>46</v>
      </c>
      <c r="K662" s="22" t="s">
        <v>42</v>
      </c>
      <c r="L662" s="21">
        <v>1</v>
      </c>
      <c r="M662" s="22" t="s">
        <v>1746</v>
      </c>
      <c r="N662" s="22" t="s">
        <v>303</v>
      </c>
      <c r="O662" s="22" t="s">
        <v>304</v>
      </c>
      <c r="P662" s="22"/>
      <c r="Q662" s="21">
        <v>1</v>
      </c>
      <c r="R662" s="21" t="s">
        <v>30</v>
      </c>
      <c r="S662" s="41" t="s">
        <v>257</v>
      </c>
      <c r="T662" s="24">
        <v>16912.45</v>
      </c>
      <c r="U662" s="24"/>
      <c r="V662" s="24"/>
      <c r="W662" s="24">
        <v>26652.75</v>
      </c>
      <c r="X662" s="24">
        <v>9740.2999999999993</v>
      </c>
      <c r="Y662" s="24">
        <v>16912.45</v>
      </c>
    </row>
    <row r="663" spans="1:25" x14ac:dyDescent="0.25">
      <c r="A663" s="21">
        <v>311</v>
      </c>
      <c r="B663" s="22" t="s">
        <v>1835</v>
      </c>
      <c r="C663" s="22" t="s">
        <v>24</v>
      </c>
      <c r="D663" s="22" t="s">
        <v>91</v>
      </c>
      <c r="E663" s="22" t="s">
        <v>92</v>
      </c>
      <c r="F663" s="22" t="s">
        <v>93</v>
      </c>
      <c r="G663" s="22" t="s">
        <v>26</v>
      </c>
      <c r="H663" s="22" t="s">
        <v>233</v>
      </c>
      <c r="I663" s="22" t="s">
        <v>62</v>
      </c>
      <c r="J663" s="22" t="s">
        <v>46</v>
      </c>
      <c r="K663" s="22" t="s">
        <v>42</v>
      </c>
      <c r="L663" s="21">
        <v>1</v>
      </c>
      <c r="M663" s="22" t="s">
        <v>1747</v>
      </c>
      <c r="N663" s="22" t="s">
        <v>374</v>
      </c>
      <c r="O663" s="22" t="s">
        <v>375</v>
      </c>
      <c r="P663" s="22"/>
      <c r="Q663" s="21">
        <v>1</v>
      </c>
      <c r="R663" s="21" t="s">
        <v>30</v>
      </c>
      <c r="S663" s="41" t="s">
        <v>245</v>
      </c>
      <c r="T663" s="24">
        <v>7428.5600000000013</v>
      </c>
      <c r="U663" s="24"/>
      <c r="V663" s="24"/>
      <c r="W663" s="24">
        <v>14085.82</v>
      </c>
      <c r="X663" s="24">
        <v>6657.2599999999984</v>
      </c>
      <c r="Y663" s="24">
        <v>7428.5600000000013</v>
      </c>
    </row>
    <row r="664" spans="1:25" x14ac:dyDescent="0.25">
      <c r="A664" s="21">
        <v>312</v>
      </c>
      <c r="B664" s="22" t="s">
        <v>1835</v>
      </c>
      <c r="C664" s="22" t="s">
        <v>24</v>
      </c>
      <c r="D664" s="22" t="s">
        <v>61</v>
      </c>
      <c r="E664" s="22" t="s">
        <v>156</v>
      </c>
      <c r="F664" s="22" t="s">
        <v>157</v>
      </c>
      <c r="G664" s="22" t="s">
        <v>26</v>
      </c>
      <c r="H664" s="22" t="s">
        <v>253</v>
      </c>
      <c r="I664" s="22" t="s">
        <v>34</v>
      </c>
      <c r="J664" s="22" t="s">
        <v>28</v>
      </c>
      <c r="K664" s="22" t="s">
        <v>29</v>
      </c>
      <c r="L664" s="21">
        <v>1</v>
      </c>
      <c r="M664" s="22" t="s">
        <v>1748</v>
      </c>
      <c r="N664" s="22" t="s">
        <v>463</v>
      </c>
      <c r="O664" s="22" t="s">
        <v>464</v>
      </c>
      <c r="P664" s="22"/>
      <c r="Q664" s="21">
        <v>1</v>
      </c>
      <c r="R664" s="21" t="s">
        <v>30</v>
      </c>
      <c r="S664" s="41" t="s">
        <v>271</v>
      </c>
      <c r="T664" s="24">
        <v>7322.18</v>
      </c>
      <c r="U664" s="24"/>
      <c r="V664" s="24"/>
      <c r="W664" s="24">
        <v>9530.380000000001</v>
      </c>
      <c r="X664" s="24">
        <v>2208.2000000000012</v>
      </c>
      <c r="Y664" s="24">
        <v>7322.18</v>
      </c>
    </row>
    <row r="665" spans="1:25" x14ac:dyDescent="0.25">
      <c r="A665" s="21">
        <v>313</v>
      </c>
      <c r="B665" s="22" t="s">
        <v>1835</v>
      </c>
      <c r="C665" s="22" t="s">
        <v>24</v>
      </c>
      <c r="D665" s="22" t="s">
        <v>61</v>
      </c>
      <c r="E665" s="22" t="s">
        <v>156</v>
      </c>
      <c r="F665" s="22" t="s">
        <v>157</v>
      </c>
      <c r="G665" s="22" t="s">
        <v>26</v>
      </c>
      <c r="H665" s="22" t="s">
        <v>233</v>
      </c>
      <c r="I665" s="22" t="s">
        <v>62</v>
      </c>
      <c r="J665" s="22" t="s">
        <v>46</v>
      </c>
      <c r="K665" s="22" t="s">
        <v>42</v>
      </c>
      <c r="L665" s="21">
        <v>1</v>
      </c>
      <c r="M665" s="22" t="s">
        <v>1749</v>
      </c>
      <c r="N665" s="22" t="s">
        <v>479</v>
      </c>
      <c r="O665" s="22" t="s">
        <v>480</v>
      </c>
      <c r="P665" s="22"/>
      <c r="Q665" s="21">
        <v>1</v>
      </c>
      <c r="R665" s="21" t="s">
        <v>30</v>
      </c>
      <c r="S665" s="41" t="s">
        <v>245</v>
      </c>
      <c r="T665" s="24">
        <v>4143.42</v>
      </c>
      <c r="U665" s="24"/>
      <c r="V665" s="24"/>
      <c r="W665" s="24">
        <v>9262.42</v>
      </c>
      <c r="X665" s="24">
        <v>5119</v>
      </c>
      <c r="Y665" s="24">
        <v>4143.42</v>
      </c>
    </row>
    <row r="666" spans="1:25" x14ac:dyDescent="0.25">
      <c r="A666" s="21">
        <v>314</v>
      </c>
      <c r="B666" s="22" t="s">
        <v>1835</v>
      </c>
      <c r="C666" s="22" t="s">
        <v>24</v>
      </c>
      <c r="D666" s="22" t="s">
        <v>61</v>
      </c>
      <c r="E666" s="22" t="s">
        <v>156</v>
      </c>
      <c r="F666" s="22" t="s">
        <v>157</v>
      </c>
      <c r="G666" s="22" t="s">
        <v>26</v>
      </c>
      <c r="H666" s="22" t="s">
        <v>241</v>
      </c>
      <c r="I666" s="22" t="s">
        <v>70</v>
      </c>
      <c r="J666" s="22" t="s">
        <v>71</v>
      </c>
      <c r="K666" s="22" t="s">
        <v>42</v>
      </c>
      <c r="L666" s="21">
        <v>1</v>
      </c>
      <c r="M666" s="22" t="s">
        <v>1750</v>
      </c>
      <c r="N666" s="22" t="s">
        <v>377</v>
      </c>
      <c r="O666" s="22" t="s">
        <v>378</v>
      </c>
      <c r="P666" s="22"/>
      <c r="Q666" s="21">
        <v>1</v>
      </c>
      <c r="R666" s="21" t="s">
        <v>30</v>
      </c>
      <c r="S666" s="41" t="s">
        <v>257</v>
      </c>
      <c r="T666" s="24">
        <v>308.64999999999964</v>
      </c>
      <c r="U666" s="24"/>
      <c r="V666" s="24"/>
      <c r="W666" s="24">
        <v>16484.150000000001</v>
      </c>
      <c r="X666" s="24">
        <v>16175.500000000002</v>
      </c>
      <c r="Y666" s="24">
        <v>308.64999999999964</v>
      </c>
    </row>
    <row r="667" spans="1:25" x14ac:dyDescent="0.25">
      <c r="A667" s="21">
        <v>315</v>
      </c>
      <c r="B667" s="22" t="s">
        <v>1835</v>
      </c>
      <c r="C667" s="22" t="s">
        <v>24</v>
      </c>
      <c r="D667" s="22" t="s">
        <v>61</v>
      </c>
      <c r="E667" s="22" t="s">
        <v>156</v>
      </c>
      <c r="F667" s="22" t="s">
        <v>157</v>
      </c>
      <c r="G667" s="22" t="s">
        <v>26</v>
      </c>
      <c r="H667" s="22" t="s">
        <v>233</v>
      </c>
      <c r="I667" s="22" t="s">
        <v>62</v>
      </c>
      <c r="J667" s="22" t="s">
        <v>46</v>
      </c>
      <c r="K667" s="22" t="s">
        <v>42</v>
      </c>
      <c r="L667" s="21">
        <v>1</v>
      </c>
      <c r="M667" s="22" t="s">
        <v>1751</v>
      </c>
      <c r="N667" s="22" t="s">
        <v>348</v>
      </c>
      <c r="O667" s="22" t="s">
        <v>349</v>
      </c>
      <c r="P667" s="22"/>
      <c r="Q667" s="21">
        <v>1</v>
      </c>
      <c r="R667" s="21" t="s">
        <v>30</v>
      </c>
      <c r="S667" s="41" t="s">
        <v>271</v>
      </c>
      <c r="T667" s="24">
        <v>11808.990000000002</v>
      </c>
      <c r="U667" s="24"/>
      <c r="V667" s="24"/>
      <c r="W667" s="24">
        <v>15321.01</v>
      </c>
      <c r="X667" s="24">
        <v>3512.0199999999995</v>
      </c>
      <c r="Y667" s="24">
        <v>11808.990000000002</v>
      </c>
    </row>
    <row r="668" spans="1:25" x14ac:dyDescent="0.25">
      <c r="A668" s="21">
        <v>316</v>
      </c>
      <c r="B668" s="22" t="s">
        <v>1835</v>
      </c>
      <c r="C668" s="22" t="s">
        <v>24</v>
      </c>
      <c r="D668" s="22" t="s">
        <v>61</v>
      </c>
      <c r="E668" s="22" t="s">
        <v>156</v>
      </c>
      <c r="F668" s="22" t="s">
        <v>157</v>
      </c>
      <c r="G668" s="22" t="s">
        <v>26</v>
      </c>
      <c r="H668" s="22" t="s">
        <v>233</v>
      </c>
      <c r="I668" s="22" t="s">
        <v>62</v>
      </c>
      <c r="J668" s="22" t="s">
        <v>46</v>
      </c>
      <c r="K668" s="22" t="s">
        <v>42</v>
      </c>
      <c r="L668" s="21">
        <v>1</v>
      </c>
      <c r="M668" s="22" t="s">
        <v>1752</v>
      </c>
      <c r="N668" s="22" t="s">
        <v>664</v>
      </c>
      <c r="O668" s="22" t="s">
        <v>665</v>
      </c>
      <c r="P668" s="22"/>
      <c r="Q668" s="21">
        <v>1</v>
      </c>
      <c r="R668" s="21" t="s">
        <v>30</v>
      </c>
      <c r="S668" s="41" t="s">
        <v>245</v>
      </c>
      <c r="T668" s="24">
        <v>6638.88</v>
      </c>
      <c r="U668" s="24"/>
      <c r="V668" s="24"/>
      <c r="W668" s="24">
        <v>13558.97</v>
      </c>
      <c r="X668" s="24">
        <v>6920.0899999999992</v>
      </c>
      <c r="Y668" s="24">
        <v>6638.88</v>
      </c>
    </row>
    <row r="669" spans="1:25" x14ac:dyDescent="0.25">
      <c r="A669" s="21">
        <v>317</v>
      </c>
      <c r="B669" s="22" t="s">
        <v>1835</v>
      </c>
      <c r="C669" s="22" t="s">
        <v>24</v>
      </c>
      <c r="D669" s="22" t="s">
        <v>54</v>
      </c>
      <c r="E669" s="22" t="s">
        <v>192</v>
      </c>
      <c r="F669" s="22" t="s">
        <v>193</v>
      </c>
      <c r="G669" s="22" t="s">
        <v>26</v>
      </c>
      <c r="H669" s="22" t="s">
        <v>233</v>
      </c>
      <c r="I669" s="22" t="s">
        <v>62</v>
      </c>
      <c r="J669" s="22" t="s">
        <v>46</v>
      </c>
      <c r="K669" s="22" t="s">
        <v>42</v>
      </c>
      <c r="L669" s="21">
        <v>1</v>
      </c>
      <c r="M669" s="22" t="s">
        <v>1753</v>
      </c>
      <c r="N669" s="22" t="s">
        <v>694</v>
      </c>
      <c r="O669" s="22" t="s">
        <v>695</v>
      </c>
      <c r="P669" s="22"/>
      <c r="Q669" s="21">
        <v>1</v>
      </c>
      <c r="R669" s="21" t="s">
        <v>30</v>
      </c>
      <c r="S669" s="41" t="s">
        <v>245</v>
      </c>
      <c r="T669" s="24">
        <v>9433.91</v>
      </c>
      <c r="U669" s="24"/>
      <c r="V669" s="24"/>
      <c r="W669" s="24">
        <v>13013.95</v>
      </c>
      <c r="X669" s="24">
        <v>3580.0400000000004</v>
      </c>
      <c r="Y669" s="24">
        <v>9433.91</v>
      </c>
    </row>
    <row r="670" spans="1:25" x14ac:dyDescent="0.25">
      <c r="A670" s="21">
        <v>318</v>
      </c>
      <c r="B670" s="22" t="s">
        <v>1835</v>
      </c>
      <c r="C670" s="22" t="s">
        <v>24</v>
      </c>
      <c r="D670" s="22" t="s">
        <v>54</v>
      </c>
      <c r="E670" s="22" t="s">
        <v>192</v>
      </c>
      <c r="F670" s="22" t="s">
        <v>193</v>
      </c>
      <c r="G670" s="22" t="s">
        <v>26</v>
      </c>
      <c r="H670" s="22" t="s">
        <v>233</v>
      </c>
      <c r="I670" s="22" t="s">
        <v>62</v>
      </c>
      <c r="J670" s="22" t="s">
        <v>46</v>
      </c>
      <c r="K670" s="22" t="s">
        <v>42</v>
      </c>
      <c r="L670" s="21">
        <v>1</v>
      </c>
      <c r="M670" s="22" t="s">
        <v>1754</v>
      </c>
      <c r="N670" s="22" t="s">
        <v>1393</v>
      </c>
      <c r="O670" s="22" t="s">
        <v>1394</v>
      </c>
      <c r="P670" s="22"/>
      <c r="Q670" s="21">
        <v>1</v>
      </c>
      <c r="R670" s="21" t="s">
        <v>30</v>
      </c>
      <c r="S670" s="41" t="s">
        <v>245</v>
      </c>
      <c r="T670" s="24">
        <v>191.77000000000044</v>
      </c>
      <c r="U670" s="24"/>
      <c r="V670" s="24"/>
      <c r="W670" s="24">
        <v>8994.4500000000007</v>
      </c>
      <c r="X670" s="24">
        <v>8802.68</v>
      </c>
      <c r="Y670" s="24">
        <v>191.77000000000044</v>
      </c>
    </row>
    <row r="671" spans="1:25" x14ac:dyDescent="0.25">
      <c r="A671" s="21">
        <v>319</v>
      </c>
      <c r="B671" s="22" t="s">
        <v>1835</v>
      </c>
      <c r="C671" s="22" t="s">
        <v>24</v>
      </c>
      <c r="D671" s="22" t="s">
        <v>67</v>
      </c>
      <c r="E671" s="22" t="s">
        <v>215</v>
      </c>
      <c r="F671" s="22" t="s">
        <v>216</v>
      </c>
      <c r="G671" s="22" t="s">
        <v>26</v>
      </c>
      <c r="H671" s="22" t="s">
        <v>233</v>
      </c>
      <c r="I671" s="22" t="s">
        <v>62</v>
      </c>
      <c r="J671" s="22" t="s">
        <v>46</v>
      </c>
      <c r="K671" s="22" t="s">
        <v>42</v>
      </c>
      <c r="L671" s="21">
        <v>1</v>
      </c>
      <c r="M671" s="22" t="s">
        <v>1755</v>
      </c>
      <c r="N671" s="22" t="s">
        <v>459</v>
      </c>
      <c r="O671" s="22" t="s">
        <v>460</v>
      </c>
      <c r="P671" s="22"/>
      <c r="Q671" s="21">
        <v>1</v>
      </c>
      <c r="R671" s="21" t="s">
        <v>30</v>
      </c>
      <c r="S671" s="41" t="s">
        <v>245</v>
      </c>
      <c r="T671" s="24">
        <v>7216.2800000000007</v>
      </c>
      <c r="U671" s="24"/>
      <c r="V671" s="24"/>
      <c r="W671" s="24">
        <v>11138.18</v>
      </c>
      <c r="X671" s="24">
        <v>3921.9</v>
      </c>
      <c r="Y671" s="24">
        <v>7216.2800000000007</v>
      </c>
    </row>
    <row r="672" spans="1:25" x14ac:dyDescent="0.25">
      <c r="A672" s="21">
        <v>320</v>
      </c>
      <c r="B672" s="22" t="s">
        <v>1835</v>
      </c>
      <c r="C672" s="22" t="s">
        <v>24</v>
      </c>
      <c r="D672" s="22" t="s">
        <v>67</v>
      </c>
      <c r="E672" s="22" t="s">
        <v>215</v>
      </c>
      <c r="F672" s="22" t="s">
        <v>216</v>
      </c>
      <c r="G672" s="22" t="s">
        <v>26</v>
      </c>
      <c r="H672" s="22" t="s">
        <v>233</v>
      </c>
      <c r="I672" s="22" t="s">
        <v>62</v>
      </c>
      <c r="J672" s="22" t="s">
        <v>46</v>
      </c>
      <c r="K672" s="22" t="s">
        <v>42</v>
      </c>
      <c r="L672" s="21">
        <v>1</v>
      </c>
      <c r="M672" s="22" t="s">
        <v>1757</v>
      </c>
      <c r="N672" s="22" t="s">
        <v>781</v>
      </c>
      <c r="O672" s="22" t="s">
        <v>782</v>
      </c>
      <c r="P672" s="22"/>
      <c r="Q672" s="21">
        <v>1</v>
      </c>
      <c r="R672" s="21" t="s">
        <v>30</v>
      </c>
      <c r="S672" s="41" t="s">
        <v>245</v>
      </c>
      <c r="T672" s="24">
        <v>7020.07</v>
      </c>
      <c r="U672" s="24"/>
      <c r="V672" s="24"/>
      <c r="W672" s="24">
        <v>12745.980000000001</v>
      </c>
      <c r="X672" s="24">
        <v>5725.9100000000017</v>
      </c>
      <c r="Y672" s="24">
        <v>7020.07</v>
      </c>
    </row>
    <row r="673" spans="1:25" x14ac:dyDescent="0.25">
      <c r="A673" s="21">
        <v>321</v>
      </c>
      <c r="B673" s="22" t="s">
        <v>1835</v>
      </c>
      <c r="C673" s="22" t="s">
        <v>24</v>
      </c>
      <c r="D673" s="22" t="s">
        <v>67</v>
      </c>
      <c r="E673" s="22" t="s">
        <v>215</v>
      </c>
      <c r="F673" s="22" t="s">
        <v>216</v>
      </c>
      <c r="G673" s="22" t="s">
        <v>26</v>
      </c>
      <c r="H673" s="22" t="s">
        <v>233</v>
      </c>
      <c r="I673" s="22" t="s">
        <v>62</v>
      </c>
      <c r="J673" s="22" t="s">
        <v>46</v>
      </c>
      <c r="K673" s="22" t="s">
        <v>42</v>
      </c>
      <c r="L673" s="21">
        <v>1</v>
      </c>
      <c r="M673" s="22" t="s">
        <v>1758</v>
      </c>
      <c r="N673" s="22" t="s">
        <v>419</v>
      </c>
      <c r="O673" s="22" t="s">
        <v>420</v>
      </c>
      <c r="P673" s="22"/>
      <c r="Q673" s="21">
        <v>1</v>
      </c>
      <c r="R673" s="21" t="s">
        <v>30</v>
      </c>
      <c r="S673" s="41" t="s">
        <v>245</v>
      </c>
      <c r="T673" s="24">
        <v>3101.2800000000007</v>
      </c>
      <c r="U673" s="24"/>
      <c r="V673" s="24"/>
      <c r="W673" s="24">
        <v>8994.4500000000007</v>
      </c>
      <c r="X673" s="24">
        <v>5893.17</v>
      </c>
      <c r="Y673" s="24">
        <v>3101.2800000000007</v>
      </c>
    </row>
    <row r="674" spans="1:25" x14ac:dyDescent="0.25">
      <c r="A674" s="21">
        <v>322</v>
      </c>
      <c r="B674" s="22" t="s">
        <v>1835</v>
      </c>
      <c r="C674" s="22" t="s">
        <v>24</v>
      </c>
      <c r="D674" s="22" t="s">
        <v>38</v>
      </c>
      <c r="E674" s="22" t="s">
        <v>160</v>
      </c>
      <c r="F674" s="22" t="s">
        <v>161</v>
      </c>
      <c r="G674" s="22" t="s">
        <v>26</v>
      </c>
      <c r="H674" s="22" t="s">
        <v>253</v>
      </c>
      <c r="I674" s="22" t="s">
        <v>34</v>
      </c>
      <c r="J674" s="22" t="s">
        <v>28</v>
      </c>
      <c r="K674" s="22" t="s">
        <v>29</v>
      </c>
      <c r="L674" s="21">
        <v>1</v>
      </c>
      <c r="M674" s="22" t="s">
        <v>1759</v>
      </c>
      <c r="N674" s="22" t="s">
        <v>746</v>
      </c>
      <c r="O674" s="22" t="s">
        <v>747</v>
      </c>
      <c r="P674" s="22"/>
      <c r="Q674" s="21">
        <v>1</v>
      </c>
      <c r="R674" s="21" t="s">
        <v>30</v>
      </c>
      <c r="S674" s="41" t="s">
        <v>126</v>
      </c>
      <c r="T674" s="24">
        <v>10688.73</v>
      </c>
      <c r="U674" s="24"/>
      <c r="V674" s="24"/>
      <c r="W674" s="24">
        <v>14035.82</v>
      </c>
      <c r="X674" s="24">
        <v>3347.0900000000011</v>
      </c>
      <c r="Y674" s="24">
        <v>10688.73</v>
      </c>
    </row>
    <row r="675" spans="1:25" x14ac:dyDescent="0.25">
      <c r="A675" s="21">
        <v>323</v>
      </c>
      <c r="B675" s="22" t="s">
        <v>1835</v>
      </c>
      <c r="C675" s="22" t="s">
        <v>24</v>
      </c>
      <c r="D675" s="22" t="s">
        <v>67</v>
      </c>
      <c r="E675" s="22" t="s">
        <v>223</v>
      </c>
      <c r="F675" s="22" t="s">
        <v>224</v>
      </c>
      <c r="G675" s="22" t="s">
        <v>26</v>
      </c>
      <c r="H675" s="22" t="s">
        <v>233</v>
      </c>
      <c r="I675" s="22" t="s">
        <v>62</v>
      </c>
      <c r="J675" s="22" t="s">
        <v>46</v>
      </c>
      <c r="K675" s="22" t="s">
        <v>42</v>
      </c>
      <c r="L675" s="21">
        <v>1</v>
      </c>
      <c r="M675" s="22" t="s">
        <v>1760</v>
      </c>
      <c r="N675" s="22" t="s">
        <v>1068</v>
      </c>
      <c r="O675" s="22" t="s">
        <v>1069</v>
      </c>
      <c r="P675" s="22"/>
      <c r="Q675" s="21">
        <v>1</v>
      </c>
      <c r="R675" s="21" t="s">
        <v>30</v>
      </c>
      <c r="S675" s="41" t="s">
        <v>245</v>
      </c>
      <c r="T675" s="24">
        <v>3771.7900000000009</v>
      </c>
      <c r="U675" s="24"/>
      <c r="V675" s="24"/>
      <c r="W675" s="24">
        <v>8994.4500000000007</v>
      </c>
      <c r="X675" s="24">
        <v>5222.66</v>
      </c>
      <c r="Y675" s="24">
        <v>3771.7900000000009</v>
      </c>
    </row>
    <row r="676" spans="1:25" x14ac:dyDescent="0.25">
      <c r="A676" s="21">
        <v>324</v>
      </c>
      <c r="B676" s="22" t="s">
        <v>1835</v>
      </c>
      <c r="C676" s="22" t="s">
        <v>24</v>
      </c>
      <c r="D676" s="22" t="s">
        <v>67</v>
      </c>
      <c r="E676" s="22" t="s">
        <v>223</v>
      </c>
      <c r="F676" s="22" t="s">
        <v>224</v>
      </c>
      <c r="G676" s="22" t="s">
        <v>26</v>
      </c>
      <c r="H676" s="22" t="s">
        <v>233</v>
      </c>
      <c r="I676" s="22" t="s">
        <v>62</v>
      </c>
      <c r="J676" s="22" t="s">
        <v>46</v>
      </c>
      <c r="K676" s="22" t="s">
        <v>42</v>
      </c>
      <c r="L676" s="21">
        <v>1</v>
      </c>
      <c r="M676" s="22" t="s">
        <v>1379</v>
      </c>
      <c r="N676" s="22" t="s">
        <v>1380</v>
      </c>
      <c r="O676" s="22" t="s">
        <v>1761</v>
      </c>
      <c r="P676" s="22"/>
      <c r="Q676" s="21">
        <v>1</v>
      </c>
      <c r="R676" s="21" t="s">
        <v>30</v>
      </c>
      <c r="S676" s="41" t="s">
        <v>1381</v>
      </c>
      <c r="T676" s="24">
        <v>12889.37</v>
      </c>
      <c r="U676" s="24"/>
      <c r="V676" s="24"/>
      <c r="W676" s="24">
        <v>17399.02</v>
      </c>
      <c r="X676" s="24">
        <v>4509.6499999999996</v>
      </c>
      <c r="Y676" s="24">
        <v>12889.37</v>
      </c>
    </row>
    <row r="677" spans="1:25" x14ac:dyDescent="0.25">
      <c r="A677" s="21">
        <v>325</v>
      </c>
      <c r="B677" s="22" t="s">
        <v>1835</v>
      </c>
      <c r="C677" s="22" t="s">
        <v>24</v>
      </c>
      <c r="D677" s="22" t="s">
        <v>25</v>
      </c>
      <c r="E677" s="22" t="s">
        <v>1764</v>
      </c>
      <c r="F677" s="22" t="s">
        <v>1765</v>
      </c>
      <c r="G677" s="22" t="s">
        <v>26</v>
      </c>
      <c r="H677" s="22" t="s">
        <v>233</v>
      </c>
      <c r="I677" s="22" t="s">
        <v>62</v>
      </c>
      <c r="J677" s="22" t="s">
        <v>46</v>
      </c>
      <c r="K677" s="22" t="s">
        <v>42</v>
      </c>
      <c r="L677" s="21">
        <v>1</v>
      </c>
      <c r="M677" s="22" t="s">
        <v>1763</v>
      </c>
      <c r="N677" s="22" t="s">
        <v>585</v>
      </c>
      <c r="O677" s="22" t="s">
        <v>586</v>
      </c>
      <c r="P677" s="22"/>
      <c r="Q677" s="21">
        <v>1</v>
      </c>
      <c r="R677" s="21" t="s">
        <v>30</v>
      </c>
      <c r="S677" s="41" t="s">
        <v>245</v>
      </c>
      <c r="T677" s="24">
        <v>4817.8100000000004</v>
      </c>
      <c r="U677" s="24"/>
      <c r="V677" s="24"/>
      <c r="W677" s="24">
        <v>8994.4500000000007</v>
      </c>
      <c r="X677" s="24">
        <v>4176.6400000000003</v>
      </c>
      <c r="Y677" s="24">
        <v>4817.8100000000004</v>
      </c>
    </row>
    <row r="678" spans="1:25" x14ac:dyDescent="0.25">
      <c r="A678" s="21">
        <v>326</v>
      </c>
      <c r="B678" s="22" t="s">
        <v>1835</v>
      </c>
      <c r="C678" s="22" t="s">
        <v>24</v>
      </c>
      <c r="D678" s="22" t="s">
        <v>25</v>
      </c>
      <c r="E678" s="22" t="s">
        <v>1764</v>
      </c>
      <c r="F678" s="22" t="s">
        <v>1765</v>
      </c>
      <c r="G678" s="22" t="s">
        <v>26</v>
      </c>
      <c r="H678" s="22" t="s">
        <v>233</v>
      </c>
      <c r="I678" s="22" t="s">
        <v>62</v>
      </c>
      <c r="J678" s="22" t="s">
        <v>46</v>
      </c>
      <c r="K678" s="22" t="s">
        <v>42</v>
      </c>
      <c r="L678" s="21">
        <v>1</v>
      </c>
      <c r="M678" s="22" t="s">
        <v>1832</v>
      </c>
      <c r="N678" s="22" t="s">
        <v>1833</v>
      </c>
      <c r="O678" s="22" t="s">
        <v>1834</v>
      </c>
      <c r="P678" s="22"/>
      <c r="Q678" s="21">
        <v>1</v>
      </c>
      <c r="R678" s="21" t="s">
        <v>30</v>
      </c>
      <c r="S678" s="41">
        <v>42659</v>
      </c>
      <c r="T678" s="24">
        <v>6810.5400000000009</v>
      </c>
      <c r="U678" s="24"/>
      <c r="V678" s="24"/>
      <c r="W678" s="24">
        <v>8542.5</v>
      </c>
      <c r="X678" s="24">
        <v>1731.9599999999996</v>
      </c>
      <c r="Y678" s="24">
        <v>6810.5400000000009</v>
      </c>
    </row>
    <row r="679" spans="1:25" x14ac:dyDescent="0.25">
      <c r="A679" s="21">
        <v>327</v>
      </c>
      <c r="B679" s="22" t="s">
        <v>1835</v>
      </c>
      <c r="C679" s="22" t="s">
        <v>24</v>
      </c>
      <c r="D679" s="22" t="s">
        <v>25</v>
      </c>
      <c r="E679" s="22" t="s">
        <v>1764</v>
      </c>
      <c r="F679" s="22" t="s">
        <v>1765</v>
      </c>
      <c r="G679" s="22" t="s">
        <v>26</v>
      </c>
      <c r="H679" s="22" t="s">
        <v>233</v>
      </c>
      <c r="I679" s="22" t="s">
        <v>62</v>
      </c>
      <c r="J679" s="22" t="s">
        <v>46</v>
      </c>
      <c r="K679" s="22" t="s">
        <v>42</v>
      </c>
      <c r="L679" s="21">
        <v>1</v>
      </c>
      <c r="M679" s="22" t="s">
        <v>1576</v>
      </c>
      <c r="N679" s="22" t="s">
        <v>486</v>
      </c>
      <c r="O679" s="22" t="s">
        <v>487</v>
      </c>
      <c r="P679" s="22"/>
      <c r="Q679" s="21">
        <v>1</v>
      </c>
      <c r="R679" s="21" t="s">
        <v>30</v>
      </c>
      <c r="S679" s="41" t="s">
        <v>257</v>
      </c>
      <c r="T679" s="24">
        <v>6011.9600000000009</v>
      </c>
      <c r="U679" s="24"/>
      <c r="V679" s="24"/>
      <c r="W679" s="24">
        <v>8994.4500000000007</v>
      </c>
      <c r="X679" s="24">
        <v>2982.4900000000002</v>
      </c>
      <c r="Y679" s="24">
        <v>6011.9600000000009</v>
      </c>
    </row>
    <row r="680" spans="1:25" x14ac:dyDescent="0.25">
      <c r="A680" s="21">
        <v>328</v>
      </c>
      <c r="B680" s="22" t="s">
        <v>1835</v>
      </c>
      <c r="C680" s="22" t="s">
        <v>24</v>
      </c>
      <c r="D680" s="22" t="s">
        <v>82</v>
      </c>
      <c r="E680" s="22" t="s">
        <v>83</v>
      </c>
      <c r="F680" s="22" t="s">
        <v>84</v>
      </c>
      <c r="G680" s="22" t="s">
        <v>85</v>
      </c>
      <c r="H680" s="22" t="s">
        <v>653</v>
      </c>
      <c r="I680" s="22" t="s">
        <v>27</v>
      </c>
      <c r="J680" s="22" t="s">
        <v>28</v>
      </c>
      <c r="K680" s="22" t="s">
        <v>29</v>
      </c>
      <c r="L680" s="21">
        <v>1</v>
      </c>
      <c r="M680" s="22" t="s">
        <v>1767</v>
      </c>
      <c r="N680" s="22" t="s">
        <v>1160</v>
      </c>
      <c r="O680" s="22" t="s">
        <v>1161</v>
      </c>
      <c r="P680" s="22"/>
      <c r="Q680" s="21">
        <v>1</v>
      </c>
      <c r="R680" s="21" t="s">
        <v>30</v>
      </c>
      <c r="S680" s="41" t="s">
        <v>245</v>
      </c>
      <c r="T680" s="24">
        <v>5676.11</v>
      </c>
      <c r="U680" s="24"/>
      <c r="V680" s="24"/>
      <c r="W680" s="24">
        <v>13013.95</v>
      </c>
      <c r="X680" s="24">
        <v>7337.8400000000011</v>
      </c>
      <c r="Y680" s="24">
        <v>5676.11</v>
      </c>
    </row>
    <row r="681" spans="1:25" x14ac:dyDescent="0.25">
      <c r="A681" s="21">
        <v>329</v>
      </c>
      <c r="B681" s="22" t="s">
        <v>1835</v>
      </c>
      <c r="C681" s="22" t="s">
        <v>24</v>
      </c>
      <c r="D681" s="22" t="s">
        <v>82</v>
      </c>
      <c r="E681" s="22" t="s">
        <v>83</v>
      </c>
      <c r="F681" s="22" t="s">
        <v>84</v>
      </c>
      <c r="G681" s="22" t="s">
        <v>85</v>
      </c>
      <c r="H681" s="22" t="s">
        <v>653</v>
      </c>
      <c r="I681" s="22" t="s">
        <v>27</v>
      </c>
      <c r="J681" s="22" t="s">
        <v>28</v>
      </c>
      <c r="K681" s="22" t="s">
        <v>29</v>
      </c>
      <c r="L681" s="21">
        <v>1</v>
      </c>
      <c r="M681" s="22" t="s">
        <v>1768</v>
      </c>
      <c r="N681" s="22" t="s">
        <v>655</v>
      </c>
      <c r="O681" s="22" t="s">
        <v>656</v>
      </c>
      <c r="P681" s="22"/>
      <c r="Q681" s="21">
        <v>1</v>
      </c>
      <c r="R681" s="21" t="s">
        <v>30</v>
      </c>
      <c r="S681" s="41" t="s">
        <v>245</v>
      </c>
      <c r="T681" s="24">
        <v>10209.429999999997</v>
      </c>
      <c r="U681" s="24"/>
      <c r="V681" s="24"/>
      <c r="W681" s="24">
        <v>20212.599999999999</v>
      </c>
      <c r="X681" s="24">
        <v>10003.170000000002</v>
      </c>
      <c r="Y681" s="24">
        <v>10209.429999999997</v>
      </c>
    </row>
    <row r="682" spans="1:25" x14ac:dyDescent="0.25">
      <c r="A682" s="21">
        <v>330</v>
      </c>
      <c r="B682" s="22" t="s">
        <v>1835</v>
      </c>
      <c r="C682" s="22" t="s">
        <v>24</v>
      </c>
      <c r="D682" s="22" t="s">
        <v>82</v>
      </c>
      <c r="E682" s="22" t="s">
        <v>83</v>
      </c>
      <c r="F682" s="22" t="s">
        <v>84</v>
      </c>
      <c r="G682" s="22" t="s">
        <v>85</v>
      </c>
      <c r="H682" s="22" t="s">
        <v>233</v>
      </c>
      <c r="I682" s="22" t="s">
        <v>62</v>
      </c>
      <c r="J682" s="22" t="s">
        <v>46</v>
      </c>
      <c r="K682" s="22" t="s">
        <v>42</v>
      </c>
      <c r="L682" s="21">
        <v>1</v>
      </c>
      <c r="M682" s="22" t="s">
        <v>1769</v>
      </c>
      <c r="N682" s="22" t="s">
        <v>1199</v>
      </c>
      <c r="O682" s="22" t="s">
        <v>1200</v>
      </c>
      <c r="P682" s="22"/>
      <c r="Q682" s="21">
        <v>1</v>
      </c>
      <c r="R682" s="21" t="s">
        <v>30</v>
      </c>
      <c r="S682" s="41" t="s">
        <v>245</v>
      </c>
      <c r="T682" s="24">
        <v>13843.919999999998</v>
      </c>
      <c r="U682" s="24"/>
      <c r="V682" s="24"/>
      <c r="W682" s="24">
        <v>20212.599999999999</v>
      </c>
      <c r="X682" s="24">
        <v>6368.68</v>
      </c>
      <c r="Y682" s="24">
        <v>13843.919999999998</v>
      </c>
    </row>
    <row r="683" spans="1:25" x14ac:dyDescent="0.25">
      <c r="A683" s="21">
        <v>331</v>
      </c>
      <c r="B683" s="22" t="s">
        <v>1835</v>
      </c>
      <c r="C683" s="22" t="s">
        <v>24</v>
      </c>
      <c r="D683" s="22" t="s">
        <v>82</v>
      </c>
      <c r="E683" s="22" t="s">
        <v>83</v>
      </c>
      <c r="F683" s="22" t="s">
        <v>84</v>
      </c>
      <c r="G683" s="22" t="s">
        <v>85</v>
      </c>
      <c r="H683" s="22" t="s">
        <v>233</v>
      </c>
      <c r="I683" s="22" t="s">
        <v>62</v>
      </c>
      <c r="J683" s="22" t="s">
        <v>46</v>
      </c>
      <c r="K683" s="22" t="s">
        <v>42</v>
      </c>
      <c r="L683" s="21">
        <v>1</v>
      </c>
      <c r="M683" s="22" t="s">
        <v>1770</v>
      </c>
      <c r="N683" s="22" t="s">
        <v>236</v>
      </c>
      <c r="O683" s="22" t="s">
        <v>237</v>
      </c>
      <c r="P683" s="22"/>
      <c r="Q683" s="21">
        <v>1</v>
      </c>
      <c r="R683" s="21" t="s">
        <v>30</v>
      </c>
      <c r="S683" s="41" t="s">
        <v>238</v>
      </c>
      <c r="T683" s="24">
        <v>6281.06</v>
      </c>
      <c r="U683" s="24"/>
      <c r="V683" s="24"/>
      <c r="W683" s="24">
        <v>8944.4500000000007</v>
      </c>
      <c r="X683" s="24">
        <v>2663.3900000000003</v>
      </c>
      <c r="Y683" s="24">
        <v>6281.06</v>
      </c>
    </row>
    <row r="684" spans="1:25" x14ac:dyDescent="0.25">
      <c r="A684" s="21">
        <v>332</v>
      </c>
      <c r="B684" s="22" t="s">
        <v>1835</v>
      </c>
      <c r="C684" s="22" t="s">
        <v>24</v>
      </c>
      <c r="D684" s="22" t="s">
        <v>82</v>
      </c>
      <c r="E684" s="22" t="s">
        <v>83</v>
      </c>
      <c r="F684" s="22" t="s">
        <v>84</v>
      </c>
      <c r="G684" s="22" t="s">
        <v>85</v>
      </c>
      <c r="H684" s="22" t="s">
        <v>292</v>
      </c>
      <c r="I684" s="22" t="s">
        <v>45</v>
      </c>
      <c r="J684" s="22" t="s">
        <v>46</v>
      </c>
      <c r="K684" s="22" t="s">
        <v>42</v>
      </c>
      <c r="L684" s="21">
        <v>1</v>
      </c>
      <c r="M684" s="22" t="s">
        <v>1771</v>
      </c>
      <c r="N684" s="22" t="s">
        <v>269</v>
      </c>
      <c r="O684" s="22" t="s">
        <v>270</v>
      </c>
      <c r="P684" s="22"/>
      <c r="Q684" s="21">
        <v>1</v>
      </c>
      <c r="R684" s="21" t="s">
        <v>30</v>
      </c>
      <c r="S684" s="41" t="s">
        <v>271</v>
      </c>
      <c r="T684" s="24">
        <v>1102.7700000000004</v>
      </c>
      <c r="U684" s="24"/>
      <c r="V684" s="24"/>
      <c r="W684" s="24">
        <v>8994.4500000000007</v>
      </c>
      <c r="X684" s="24">
        <v>7891.68</v>
      </c>
      <c r="Y684" s="24">
        <v>1102.7700000000004</v>
      </c>
    </row>
    <row r="685" spans="1:25" x14ac:dyDescent="0.25">
      <c r="A685" s="21">
        <v>333</v>
      </c>
      <c r="B685" s="22" t="s">
        <v>1835</v>
      </c>
      <c r="C685" s="22" t="s">
        <v>24</v>
      </c>
      <c r="D685" s="22" t="s">
        <v>82</v>
      </c>
      <c r="E685" s="22" t="s">
        <v>83</v>
      </c>
      <c r="F685" s="22" t="s">
        <v>84</v>
      </c>
      <c r="G685" s="22" t="s">
        <v>85</v>
      </c>
      <c r="H685" s="22" t="s">
        <v>434</v>
      </c>
      <c r="I685" s="22" t="s">
        <v>206</v>
      </c>
      <c r="J685" s="22" t="s">
        <v>207</v>
      </c>
      <c r="K685" s="22" t="s">
        <v>42</v>
      </c>
      <c r="L685" s="21">
        <v>1</v>
      </c>
      <c r="M685" s="22" t="s">
        <v>1772</v>
      </c>
      <c r="N685" s="22" t="s">
        <v>294</v>
      </c>
      <c r="O685" s="22" t="s">
        <v>295</v>
      </c>
      <c r="P685" s="22"/>
      <c r="Q685" s="21">
        <v>1</v>
      </c>
      <c r="R685" s="21" t="s">
        <v>30</v>
      </c>
      <c r="S685" s="41" t="s">
        <v>296</v>
      </c>
      <c r="T685" s="24">
        <v>4997.3900000000003</v>
      </c>
      <c r="U685" s="24"/>
      <c r="V685" s="24"/>
      <c r="W685" s="24">
        <v>10401.48</v>
      </c>
      <c r="X685" s="24">
        <v>5404.0899999999992</v>
      </c>
      <c r="Y685" s="24">
        <v>4997.3900000000003</v>
      </c>
    </row>
    <row r="686" spans="1:25" x14ac:dyDescent="0.25">
      <c r="A686" s="21">
        <v>334</v>
      </c>
      <c r="B686" s="22" t="s">
        <v>1835</v>
      </c>
      <c r="C686" s="22" t="s">
        <v>24</v>
      </c>
      <c r="D686" s="22" t="s">
        <v>82</v>
      </c>
      <c r="E686" s="22" t="s">
        <v>83</v>
      </c>
      <c r="F686" s="22" t="s">
        <v>84</v>
      </c>
      <c r="G686" s="22" t="s">
        <v>85</v>
      </c>
      <c r="H686" s="22" t="s">
        <v>233</v>
      </c>
      <c r="I686" s="22" t="s">
        <v>62</v>
      </c>
      <c r="J686" s="22" t="s">
        <v>46</v>
      </c>
      <c r="K686" s="22" t="s">
        <v>42</v>
      </c>
      <c r="L686" s="21">
        <v>1</v>
      </c>
      <c r="M686" s="22" t="s">
        <v>1773</v>
      </c>
      <c r="N686" s="22" t="s">
        <v>436</v>
      </c>
      <c r="O686" s="22" t="s">
        <v>437</v>
      </c>
      <c r="P686" s="22"/>
      <c r="Q686" s="21">
        <v>1</v>
      </c>
      <c r="R686" s="21" t="s">
        <v>30</v>
      </c>
      <c r="S686" s="41" t="s">
        <v>245</v>
      </c>
      <c r="T686" s="24">
        <v>4901.2499999999991</v>
      </c>
      <c r="U686" s="24"/>
      <c r="V686" s="24"/>
      <c r="W686" s="24">
        <v>8241.6999999999989</v>
      </c>
      <c r="X686" s="24">
        <v>3340.45</v>
      </c>
      <c r="Y686" s="24">
        <v>4901.2499999999991</v>
      </c>
    </row>
    <row r="687" spans="1:25" x14ac:dyDescent="0.25">
      <c r="A687" s="21">
        <v>335</v>
      </c>
      <c r="B687" s="22" t="s">
        <v>1835</v>
      </c>
      <c r="C687" s="22" t="s">
        <v>24</v>
      </c>
      <c r="D687" s="22" t="s">
        <v>82</v>
      </c>
      <c r="E687" s="22" t="s">
        <v>83</v>
      </c>
      <c r="F687" s="22" t="s">
        <v>84</v>
      </c>
      <c r="G687" s="22" t="s">
        <v>85</v>
      </c>
      <c r="H687" s="22" t="s">
        <v>292</v>
      </c>
      <c r="I687" s="22" t="s">
        <v>45</v>
      </c>
      <c r="J687" s="22" t="s">
        <v>46</v>
      </c>
      <c r="K687" s="22" t="s">
        <v>42</v>
      </c>
      <c r="L687" s="21">
        <v>1</v>
      </c>
      <c r="M687" s="22" t="s">
        <v>1774</v>
      </c>
      <c r="N687" s="22" t="s">
        <v>545</v>
      </c>
      <c r="O687" s="22" t="s">
        <v>546</v>
      </c>
      <c r="P687" s="22"/>
      <c r="Q687" s="21">
        <v>1</v>
      </c>
      <c r="R687" s="21" t="s">
        <v>30</v>
      </c>
      <c r="S687" s="41" t="s">
        <v>271</v>
      </c>
      <c r="T687" s="24">
        <v>5029.1900000000005</v>
      </c>
      <c r="U687" s="24"/>
      <c r="V687" s="24"/>
      <c r="W687" s="24">
        <v>8994.4500000000007</v>
      </c>
      <c r="X687" s="24">
        <v>3965.26</v>
      </c>
      <c r="Y687" s="24">
        <v>5029.1900000000005</v>
      </c>
    </row>
    <row r="688" spans="1:25" x14ac:dyDescent="0.25">
      <c r="A688" s="21">
        <v>336</v>
      </c>
      <c r="B688" s="22" t="s">
        <v>1835</v>
      </c>
      <c r="C688" s="22" t="s">
        <v>24</v>
      </c>
      <c r="D688" s="22" t="s">
        <v>82</v>
      </c>
      <c r="E688" s="22" t="s">
        <v>83</v>
      </c>
      <c r="F688" s="22" t="s">
        <v>84</v>
      </c>
      <c r="G688" s="22" t="s">
        <v>85</v>
      </c>
      <c r="H688" s="22" t="s">
        <v>233</v>
      </c>
      <c r="I688" s="22" t="s">
        <v>62</v>
      </c>
      <c r="J688" s="22" t="s">
        <v>46</v>
      </c>
      <c r="K688" s="22" t="s">
        <v>42</v>
      </c>
      <c r="L688" s="21">
        <v>1</v>
      </c>
      <c r="M688" s="22" t="s">
        <v>1775</v>
      </c>
      <c r="N688" s="22" t="s">
        <v>562</v>
      </c>
      <c r="O688" s="22" t="s">
        <v>563</v>
      </c>
      <c r="P688" s="22"/>
      <c r="Q688" s="21">
        <v>1</v>
      </c>
      <c r="R688" s="21" t="s">
        <v>30</v>
      </c>
      <c r="S688" s="41" t="s">
        <v>245</v>
      </c>
      <c r="T688" s="24">
        <v>7899.9699999999993</v>
      </c>
      <c r="U688" s="24"/>
      <c r="V688" s="24"/>
      <c r="W688" s="24">
        <v>10374.049999999999</v>
      </c>
      <c r="X688" s="24">
        <v>2474.0799999999995</v>
      </c>
      <c r="Y688" s="24">
        <v>7899.9699999999993</v>
      </c>
    </row>
    <row r="689" spans="1:25" x14ac:dyDescent="0.25">
      <c r="A689" s="21">
        <v>337</v>
      </c>
      <c r="B689" s="22" t="s">
        <v>1835</v>
      </c>
      <c r="C689" s="22" t="s">
        <v>24</v>
      </c>
      <c r="D689" s="22" t="s">
        <v>82</v>
      </c>
      <c r="E689" s="22" t="s">
        <v>83</v>
      </c>
      <c r="F689" s="22" t="s">
        <v>84</v>
      </c>
      <c r="G689" s="22" t="s">
        <v>85</v>
      </c>
      <c r="H689" s="22" t="s">
        <v>292</v>
      </c>
      <c r="I689" s="22" t="s">
        <v>45</v>
      </c>
      <c r="J689" s="22" t="s">
        <v>46</v>
      </c>
      <c r="K689" s="22" t="s">
        <v>42</v>
      </c>
      <c r="L689" s="21">
        <v>1</v>
      </c>
      <c r="M689" s="22" t="s">
        <v>1776</v>
      </c>
      <c r="N689" s="22" t="s">
        <v>658</v>
      </c>
      <c r="O689" s="22" t="s">
        <v>659</v>
      </c>
      <c r="P689" s="22"/>
      <c r="Q689" s="21">
        <v>1</v>
      </c>
      <c r="R689" s="21" t="s">
        <v>30</v>
      </c>
      <c r="S689" s="41" t="s">
        <v>271</v>
      </c>
      <c r="T689" s="24">
        <v>1137.8000000000002</v>
      </c>
      <c r="U689" s="24"/>
      <c r="V689" s="24"/>
      <c r="W689" s="24">
        <v>8994.4500000000007</v>
      </c>
      <c r="X689" s="24">
        <v>7856.6500000000005</v>
      </c>
      <c r="Y689" s="24">
        <v>1137.8000000000002</v>
      </c>
    </row>
    <row r="690" spans="1:25" x14ac:dyDescent="0.25">
      <c r="A690" s="21">
        <v>338</v>
      </c>
      <c r="B690" s="22" t="s">
        <v>1835</v>
      </c>
      <c r="C690" s="22" t="s">
        <v>24</v>
      </c>
      <c r="D690" s="22" t="s">
        <v>82</v>
      </c>
      <c r="E690" s="22" t="s">
        <v>83</v>
      </c>
      <c r="F690" s="22" t="s">
        <v>84</v>
      </c>
      <c r="G690" s="22" t="s">
        <v>85</v>
      </c>
      <c r="H690" s="22" t="s">
        <v>233</v>
      </c>
      <c r="I690" s="22" t="s">
        <v>62</v>
      </c>
      <c r="J690" s="22" t="s">
        <v>46</v>
      </c>
      <c r="K690" s="22" t="s">
        <v>42</v>
      </c>
      <c r="L690" s="21">
        <v>1</v>
      </c>
      <c r="M690" s="22" t="s">
        <v>1777</v>
      </c>
      <c r="N690" s="22" t="s">
        <v>681</v>
      </c>
      <c r="O690" s="22" t="s">
        <v>682</v>
      </c>
      <c r="P690" s="22"/>
      <c r="Q690" s="21">
        <v>1</v>
      </c>
      <c r="R690" s="21" t="s">
        <v>30</v>
      </c>
      <c r="S690" s="41" t="s">
        <v>683</v>
      </c>
      <c r="T690" s="24">
        <v>6477.41</v>
      </c>
      <c r="U690" s="24"/>
      <c r="V690" s="24"/>
      <c r="W690" s="24">
        <v>10478.9</v>
      </c>
      <c r="X690" s="24">
        <v>4001.4899999999993</v>
      </c>
      <c r="Y690" s="24">
        <v>6477.41</v>
      </c>
    </row>
    <row r="691" spans="1:25" x14ac:dyDescent="0.25">
      <c r="A691" s="21">
        <v>339</v>
      </c>
      <c r="B691" s="22" t="s">
        <v>1835</v>
      </c>
      <c r="C691" s="22" t="s">
        <v>24</v>
      </c>
      <c r="D691" s="22" t="s">
        <v>82</v>
      </c>
      <c r="E691" s="22" t="s">
        <v>83</v>
      </c>
      <c r="F691" s="22" t="s">
        <v>84</v>
      </c>
      <c r="G691" s="22" t="s">
        <v>85</v>
      </c>
      <c r="H691" s="22" t="s">
        <v>233</v>
      </c>
      <c r="I691" s="22" t="s">
        <v>62</v>
      </c>
      <c r="J691" s="22" t="s">
        <v>46</v>
      </c>
      <c r="K691" s="22" t="s">
        <v>42</v>
      </c>
      <c r="L691" s="21">
        <v>1</v>
      </c>
      <c r="M691" s="22" t="s">
        <v>1778</v>
      </c>
      <c r="N691" s="22" t="s">
        <v>763</v>
      </c>
      <c r="O691" s="22" t="s">
        <v>764</v>
      </c>
      <c r="P691" s="22"/>
      <c r="Q691" s="21">
        <v>1</v>
      </c>
      <c r="R691" s="21" t="s">
        <v>30</v>
      </c>
      <c r="S691" s="41" t="s">
        <v>271</v>
      </c>
      <c r="T691" s="24">
        <v>7377.32</v>
      </c>
      <c r="U691" s="24"/>
      <c r="V691" s="24"/>
      <c r="W691" s="24">
        <v>12076.060000000001</v>
      </c>
      <c r="X691" s="24">
        <v>4698.7400000000016</v>
      </c>
      <c r="Y691" s="24">
        <v>7377.32</v>
      </c>
    </row>
    <row r="692" spans="1:25" x14ac:dyDescent="0.25">
      <c r="A692" s="21">
        <v>340</v>
      </c>
      <c r="B692" s="22" t="s">
        <v>1835</v>
      </c>
      <c r="C692" s="22" t="s">
        <v>24</v>
      </c>
      <c r="D692" s="22" t="s">
        <v>82</v>
      </c>
      <c r="E692" s="22" t="s">
        <v>83</v>
      </c>
      <c r="F692" s="22" t="s">
        <v>84</v>
      </c>
      <c r="G692" s="22" t="s">
        <v>85</v>
      </c>
      <c r="H692" s="22" t="s">
        <v>292</v>
      </c>
      <c r="I692" s="22" t="s">
        <v>45</v>
      </c>
      <c r="J692" s="22" t="s">
        <v>46</v>
      </c>
      <c r="K692" s="22" t="s">
        <v>42</v>
      </c>
      <c r="L692" s="21">
        <v>1</v>
      </c>
      <c r="M692" s="22" t="s">
        <v>1780</v>
      </c>
      <c r="N692" s="22" t="s">
        <v>881</v>
      </c>
      <c r="O692" s="22" t="s">
        <v>882</v>
      </c>
      <c r="P692" s="22"/>
      <c r="Q692" s="21">
        <v>1</v>
      </c>
      <c r="R692" s="21" t="s">
        <v>30</v>
      </c>
      <c r="S692" s="41" t="s">
        <v>271</v>
      </c>
      <c r="T692" s="24">
        <v>3209.3900000000003</v>
      </c>
      <c r="U692" s="24"/>
      <c r="V692" s="24"/>
      <c r="W692" s="24">
        <v>9128.43</v>
      </c>
      <c r="X692" s="24">
        <v>5919.04</v>
      </c>
      <c r="Y692" s="24">
        <v>3209.3900000000003</v>
      </c>
    </row>
    <row r="693" spans="1:25" x14ac:dyDescent="0.25">
      <c r="A693" s="21">
        <v>341</v>
      </c>
      <c r="B693" s="22" t="s">
        <v>1835</v>
      </c>
      <c r="C693" s="22" t="s">
        <v>24</v>
      </c>
      <c r="D693" s="22" t="s">
        <v>82</v>
      </c>
      <c r="E693" s="22" t="s">
        <v>83</v>
      </c>
      <c r="F693" s="22" t="s">
        <v>84</v>
      </c>
      <c r="G693" s="22" t="s">
        <v>85</v>
      </c>
      <c r="H693" s="22" t="s">
        <v>292</v>
      </c>
      <c r="I693" s="22" t="s">
        <v>45</v>
      </c>
      <c r="J693" s="22" t="s">
        <v>46</v>
      </c>
      <c r="K693" s="22" t="s">
        <v>42</v>
      </c>
      <c r="L693" s="21">
        <v>1</v>
      </c>
      <c r="M693" s="22" t="s">
        <v>1781</v>
      </c>
      <c r="N693" s="22" t="s">
        <v>1036</v>
      </c>
      <c r="O693" s="22" t="s">
        <v>1037</v>
      </c>
      <c r="P693" s="22"/>
      <c r="Q693" s="21">
        <v>1</v>
      </c>
      <c r="R693" s="21" t="s">
        <v>30</v>
      </c>
      <c r="S693" s="41" t="s">
        <v>245</v>
      </c>
      <c r="T693" s="24">
        <v>7128.18</v>
      </c>
      <c r="U693" s="24"/>
      <c r="V693" s="24"/>
      <c r="W693" s="24">
        <v>10374.049999999999</v>
      </c>
      <c r="X693" s="24">
        <v>3245.8699999999994</v>
      </c>
      <c r="Y693" s="24">
        <v>7128.18</v>
      </c>
    </row>
    <row r="694" spans="1:25" x14ac:dyDescent="0.25">
      <c r="A694" s="21">
        <v>342</v>
      </c>
      <c r="B694" s="22" t="s">
        <v>1835</v>
      </c>
      <c r="C694" s="22" t="s">
        <v>24</v>
      </c>
      <c r="D694" s="22" t="s">
        <v>82</v>
      </c>
      <c r="E694" s="22" t="s">
        <v>83</v>
      </c>
      <c r="F694" s="22" t="s">
        <v>84</v>
      </c>
      <c r="G694" s="22" t="s">
        <v>85</v>
      </c>
      <c r="H694" s="22" t="s">
        <v>434</v>
      </c>
      <c r="I694" s="22" t="s">
        <v>206</v>
      </c>
      <c r="J694" s="22" t="s">
        <v>207</v>
      </c>
      <c r="K694" s="22" t="s">
        <v>42</v>
      </c>
      <c r="L694" s="21">
        <v>1</v>
      </c>
      <c r="M694" s="22" t="s">
        <v>1784</v>
      </c>
      <c r="N694" s="22" t="s">
        <v>1205</v>
      </c>
      <c r="O694" s="22" t="s">
        <v>1206</v>
      </c>
      <c r="P694" s="22"/>
      <c r="Q694" s="21">
        <v>1</v>
      </c>
      <c r="R694" s="21" t="s">
        <v>30</v>
      </c>
      <c r="S694" s="41" t="s">
        <v>245</v>
      </c>
      <c r="T694" s="24">
        <v>8052.9500000000007</v>
      </c>
      <c r="U694" s="24"/>
      <c r="V694" s="24"/>
      <c r="W694" s="24">
        <v>10528.9</v>
      </c>
      <c r="X694" s="24">
        <v>2475.9499999999994</v>
      </c>
      <c r="Y694" s="24">
        <v>8052.9500000000007</v>
      </c>
    </row>
    <row r="695" spans="1:25" x14ac:dyDescent="0.25">
      <c r="A695" s="21">
        <v>343</v>
      </c>
      <c r="B695" s="22" t="s">
        <v>1835</v>
      </c>
      <c r="C695" s="22" t="s">
        <v>24</v>
      </c>
      <c r="D695" s="22" t="s">
        <v>82</v>
      </c>
      <c r="E695" s="22" t="s">
        <v>83</v>
      </c>
      <c r="F695" s="22" t="s">
        <v>84</v>
      </c>
      <c r="G695" s="22" t="s">
        <v>85</v>
      </c>
      <c r="H695" s="22" t="s">
        <v>292</v>
      </c>
      <c r="I695" s="22" t="s">
        <v>45</v>
      </c>
      <c r="J695" s="22" t="s">
        <v>46</v>
      </c>
      <c r="K695" s="22" t="s">
        <v>42</v>
      </c>
      <c r="L695" s="21">
        <v>1</v>
      </c>
      <c r="M695" s="22" t="s">
        <v>1785</v>
      </c>
      <c r="N695" s="22" t="s">
        <v>1226</v>
      </c>
      <c r="O695" s="22" t="s">
        <v>1227</v>
      </c>
      <c r="P695" s="22"/>
      <c r="Q695" s="21">
        <v>1</v>
      </c>
      <c r="R695" s="21" t="s">
        <v>30</v>
      </c>
      <c r="S695" s="41" t="s">
        <v>245</v>
      </c>
      <c r="T695" s="24">
        <v>6327.1400000000012</v>
      </c>
      <c r="U695" s="24"/>
      <c r="V695" s="24"/>
      <c r="W695" s="24">
        <v>8382.25</v>
      </c>
      <c r="X695" s="24">
        <v>2055.1099999999992</v>
      </c>
      <c r="Y695" s="24">
        <v>6327.1400000000012</v>
      </c>
    </row>
    <row r="696" spans="1:25" x14ac:dyDescent="0.25">
      <c r="A696" s="21">
        <v>344</v>
      </c>
      <c r="B696" s="22" t="s">
        <v>1835</v>
      </c>
      <c r="C696" s="22" t="s">
        <v>24</v>
      </c>
      <c r="D696" s="22" t="s">
        <v>82</v>
      </c>
      <c r="E696" s="22" t="s">
        <v>83</v>
      </c>
      <c r="F696" s="22" t="s">
        <v>84</v>
      </c>
      <c r="G696" s="22" t="s">
        <v>85</v>
      </c>
      <c r="H696" s="22" t="s">
        <v>434</v>
      </c>
      <c r="I696" s="22" t="s">
        <v>206</v>
      </c>
      <c r="J696" s="22" t="s">
        <v>207</v>
      </c>
      <c r="K696" s="22" t="s">
        <v>42</v>
      </c>
      <c r="L696" s="21">
        <v>1</v>
      </c>
      <c r="M696" s="22" t="s">
        <v>1786</v>
      </c>
      <c r="N696" s="22" t="s">
        <v>1260</v>
      </c>
      <c r="O696" s="22" t="s">
        <v>1261</v>
      </c>
      <c r="P696" s="22"/>
      <c r="Q696" s="21">
        <v>1</v>
      </c>
      <c r="R696" s="21" t="s">
        <v>30</v>
      </c>
      <c r="S696" s="41" t="s">
        <v>245</v>
      </c>
      <c r="T696" s="24">
        <v>7532.52</v>
      </c>
      <c r="U696" s="24"/>
      <c r="V696" s="24"/>
      <c r="W696" s="24">
        <v>10374.049999999999</v>
      </c>
      <c r="X696" s="24">
        <v>2841.5299999999993</v>
      </c>
      <c r="Y696" s="24">
        <v>7532.52</v>
      </c>
    </row>
    <row r="697" spans="1:25" x14ac:dyDescent="0.25">
      <c r="A697" s="21">
        <v>345</v>
      </c>
      <c r="B697" s="22" t="s">
        <v>1835</v>
      </c>
      <c r="C697" s="22" t="s">
        <v>24</v>
      </c>
      <c r="D697" s="22" t="s">
        <v>82</v>
      </c>
      <c r="E697" s="22" t="s">
        <v>83</v>
      </c>
      <c r="F697" s="22" t="s">
        <v>84</v>
      </c>
      <c r="G697" s="22" t="s">
        <v>85</v>
      </c>
      <c r="H697" s="22" t="s">
        <v>233</v>
      </c>
      <c r="I697" s="22" t="s">
        <v>62</v>
      </c>
      <c r="J697" s="22" t="s">
        <v>46</v>
      </c>
      <c r="K697" s="22" t="s">
        <v>42</v>
      </c>
      <c r="L697" s="21">
        <v>1</v>
      </c>
      <c r="M697" s="22" t="s">
        <v>1787</v>
      </c>
      <c r="N697" s="22" t="s">
        <v>1325</v>
      </c>
      <c r="O697" s="22" t="s">
        <v>1326</v>
      </c>
      <c r="P697" s="22"/>
      <c r="Q697" s="21">
        <v>1</v>
      </c>
      <c r="R697" s="21" t="s">
        <v>30</v>
      </c>
      <c r="S697" s="41" t="s">
        <v>245</v>
      </c>
      <c r="T697" s="24">
        <v>5570.11</v>
      </c>
      <c r="U697" s="24"/>
      <c r="V697" s="24"/>
      <c r="W697" s="24">
        <v>8101.15</v>
      </c>
      <c r="X697" s="24">
        <v>2531.04</v>
      </c>
      <c r="Y697" s="24">
        <v>5570.11</v>
      </c>
    </row>
    <row r="698" spans="1:25" x14ac:dyDescent="0.25">
      <c r="A698" s="21">
        <v>346</v>
      </c>
      <c r="B698" s="22" t="s">
        <v>1835</v>
      </c>
      <c r="C698" s="22" t="s">
        <v>24</v>
      </c>
      <c r="D698" s="22" t="s">
        <v>82</v>
      </c>
      <c r="E698" s="22" t="s">
        <v>83</v>
      </c>
      <c r="F698" s="22" t="s">
        <v>84</v>
      </c>
      <c r="G698" s="22" t="s">
        <v>85</v>
      </c>
      <c r="H698" s="22" t="s">
        <v>233</v>
      </c>
      <c r="I698" s="22" t="s">
        <v>62</v>
      </c>
      <c r="J698" s="22" t="s">
        <v>46</v>
      </c>
      <c r="K698" s="22" t="s">
        <v>42</v>
      </c>
      <c r="L698" s="21">
        <v>1</v>
      </c>
      <c r="M698" s="22" t="s">
        <v>1788</v>
      </c>
      <c r="N698" s="22" t="s">
        <v>1365</v>
      </c>
      <c r="O698" s="22" t="s">
        <v>1366</v>
      </c>
      <c r="P698" s="22"/>
      <c r="Q698" s="21">
        <v>1</v>
      </c>
      <c r="R698" s="21" t="s">
        <v>30</v>
      </c>
      <c r="S698" s="41" t="s">
        <v>271</v>
      </c>
      <c r="T698" s="24">
        <v>6040.51</v>
      </c>
      <c r="U698" s="24"/>
      <c r="V698" s="24"/>
      <c r="W698" s="24">
        <v>9128.43</v>
      </c>
      <c r="X698" s="24">
        <v>3087.9199999999996</v>
      </c>
      <c r="Y698" s="24">
        <v>6040.51</v>
      </c>
    </row>
    <row r="699" spans="1:25" x14ac:dyDescent="0.25">
      <c r="S699" s="42"/>
      <c r="T699" s="43">
        <v>2660657.5900000003</v>
      </c>
      <c r="U699" s="44"/>
      <c r="V699" s="44"/>
      <c r="W699" s="43">
        <v>4328193.4000000032</v>
      </c>
      <c r="X699" s="43">
        <v>1667535.8099999998</v>
      </c>
      <c r="Y699" s="43">
        <v>2660657.5900000003</v>
      </c>
    </row>
    <row r="701" spans="1:25" x14ac:dyDescent="0.25">
      <c r="A701" s="21">
        <v>1</v>
      </c>
      <c r="B701" s="22" t="s">
        <v>1835</v>
      </c>
      <c r="C701" s="22" t="s">
        <v>24</v>
      </c>
      <c r="D701" s="22" t="s">
        <v>31</v>
      </c>
      <c r="E701" s="22" t="s">
        <v>180</v>
      </c>
      <c r="F701" s="22" t="s">
        <v>181</v>
      </c>
      <c r="G701" s="22" t="s">
        <v>26</v>
      </c>
      <c r="H701" s="22" t="s">
        <v>233</v>
      </c>
      <c r="I701" s="22" t="s">
        <v>62</v>
      </c>
      <c r="J701" s="22" t="s">
        <v>46</v>
      </c>
      <c r="K701" s="22" t="s">
        <v>42</v>
      </c>
      <c r="L701" s="21">
        <v>1</v>
      </c>
      <c r="M701" s="22" t="s">
        <v>1836</v>
      </c>
      <c r="N701" s="22" t="s">
        <v>1837</v>
      </c>
      <c r="O701" s="22" t="s">
        <v>1838</v>
      </c>
      <c r="P701" s="22"/>
      <c r="Q701" s="21">
        <v>1</v>
      </c>
      <c r="R701" s="21" t="s">
        <v>30</v>
      </c>
      <c r="S701" s="30">
        <v>42690</v>
      </c>
      <c r="T701" s="24">
        <v>6810.54</v>
      </c>
      <c r="U701" s="24"/>
      <c r="V701" s="24"/>
      <c r="W701" s="24">
        <v>8542.5</v>
      </c>
      <c r="X701" s="24">
        <v>1731.96</v>
      </c>
      <c r="Y701" s="24">
        <v>6810.54</v>
      </c>
    </row>
    <row r="703" spans="1:25" x14ac:dyDescent="0.25">
      <c r="A703" s="21">
        <v>1</v>
      </c>
      <c r="B703" s="22" t="s">
        <v>1839</v>
      </c>
      <c r="C703" s="22" t="s">
        <v>24</v>
      </c>
      <c r="D703" s="22" t="s">
        <v>31</v>
      </c>
      <c r="E703" s="22" t="s">
        <v>98</v>
      </c>
      <c r="F703" s="22" t="s">
        <v>99</v>
      </c>
      <c r="G703" s="22" t="s">
        <v>26</v>
      </c>
      <c r="H703" s="22" t="s">
        <v>253</v>
      </c>
      <c r="I703" s="22" t="s">
        <v>34</v>
      </c>
      <c r="J703" s="22" t="s">
        <v>28</v>
      </c>
      <c r="K703" s="22" t="s">
        <v>29</v>
      </c>
      <c r="L703" s="21">
        <v>1</v>
      </c>
      <c r="M703" s="22" t="s">
        <v>1432</v>
      </c>
      <c r="N703" s="22" t="s">
        <v>450</v>
      </c>
      <c r="O703" s="22" t="s">
        <v>451</v>
      </c>
      <c r="P703" s="22"/>
      <c r="Q703" s="21">
        <v>1</v>
      </c>
      <c r="R703" s="21" t="s">
        <v>30</v>
      </c>
      <c r="S703" s="30" t="s">
        <v>257</v>
      </c>
      <c r="T703" s="24">
        <v>5565.57</v>
      </c>
      <c r="U703" s="24"/>
      <c r="V703" s="24"/>
      <c r="W703" s="24">
        <v>19434.02</v>
      </c>
      <c r="X703" s="24">
        <v>13868.45</v>
      </c>
      <c r="Y703" s="24">
        <v>5565.57</v>
      </c>
    </row>
    <row r="704" spans="1:25" x14ac:dyDescent="0.25">
      <c r="A704" s="21">
        <v>2</v>
      </c>
      <c r="B704" s="22" t="s">
        <v>1839</v>
      </c>
      <c r="C704" s="22" t="s">
        <v>24</v>
      </c>
      <c r="D704" s="22" t="s">
        <v>31</v>
      </c>
      <c r="E704" s="22" t="s">
        <v>98</v>
      </c>
      <c r="F704" s="22" t="s">
        <v>99</v>
      </c>
      <c r="G704" s="22" t="s">
        <v>26</v>
      </c>
      <c r="H704" s="22" t="s">
        <v>253</v>
      </c>
      <c r="I704" s="22" t="s">
        <v>34</v>
      </c>
      <c r="J704" s="22" t="s">
        <v>28</v>
      </c>
      <c r="K704" s="22" t="s">
        <v>29</v>
      </c>
      <c r="L704" s="21">
        <v>1</v>
      </c>
      <c r="M704" s="22" t="s">
        <v>1433</v>
      </c>
      <c r="N704" s="22" t="s">
        <v>884</v>
      </c>
      <c r="O704" s="22" t="s">
        <v>885</v>
      </c>
      <c r="P704" s="22"/>
      <c r="Q704" s="21">
        <v>1</v>
      </c>
      <c r="R704" s="21" t="s">
        <v>30</v>
      </c>
      <c r="S704" s="30" t="s">
        <v>271</v>
      </c>
      <c r="T704" s="24">
        <v>11869.370000000003</v>
      </c>
      <c r="U704" s="24"/>
      <c r="V704" s="24"/>
      <c r="W704" s="24">
        <v>19434.02</v>
      </c>
      <c r="X704" s="24">
        <v>7564.6499999999987</v>
      </c>
      <c r="Y704" s="24">
        <v>11869.370000000003</v>
      </c>
    </row>
    <row r="705" spans="1:25" x14ac:dyDescent="0.25">
      <c r="A705" s="21">
        <v>3</v>
      </c>
      <c r="B705" s="22" t="s">
        <v>1839</v>
      </c>
      <c r="C705" s="22" t="s">
        <v>24</v>
      </c>
      <c r="D705" s="22" t="s">
        <v>31</v>
      </c>
      <c r="E705" s="22" t="s">
        <v>98</v>
      </c>
      <c r="F705" s="22" t="s">
        <v>99</v>
      </c>
      <c r="G705" s="22" t="s">
        <v>26</v>
      </c>
      <c r="H705" s="22" t="s">
        <v>241</v>
      </c>
      <c r="I705" s="22" t="s">
        <v>70</v>
      </c>
      <c r="J705" s="22" t="s">
        <v>71</v>
      </c>
      <c r="K705" s="22" t="s">
        <v>42</v>
      </c>
      <c r="L705" s="21">
        <v>1</v>
      </c>
      <c r="M705" s="22" t="s">
        <v>1434</v>
      </c>
      <c r="N705" s="22" t="s">
        <v>415</v>
      </c>
      <c r="O705" s="22" t="s">
        <v>416</v>
      </c>
      <c r="P705" s="22"/>
      <c r="Q705" s="21">
        <v>1</v>
      </c>
      <c r="R705" s="21" t="s">
        <v>30</v>
      </c>
      <c r="S705" s="30" t="s">
        <v>245</v>
      </c>
      <c r="T705" s="24">
        <v>8585.65</v>
      </c>
      <c r="U705" s="24"/>
      <c r="V705" s="24"/>
      <c r="W705" s="24">
        <v>12300.17</v>
      </c>
      <c r="X705" s="24">
        <v>3714.52</v>
      </c>
      <c r="Y705" s="24">
        <v>8585.65</v>
      </c>
    </row>
    <row r="706" spans="1:25" x14ac:dyDescent="0.25">
      <c r="A706" s="21">
        <v>4</v>
      </c>
      <c r="B706" s="22" t="s">
        <v>1839</v>
      </c>
      <c r="C706" s="22" t="s">
        <v>24</v>
      </c>
      <c r="D706" s="22" t="s">
        <v>31</v>
      </c>
      <c r="E706" s="22" t="s">
        <v>98</v>
      </c>
      <c r="F706" s="22" t="s">
        <v>99</v>
      </c>
      <c r="G706" s="22" t="s">
        <v>26</v>
      </c>
      <c r="H706" s="22" t="s">
        <v>233</v>
      </c>
      <c r="I706" s="22" t="s">
        <v>62</v>
      </c>
      <c r="J706" s="22" t="s">
        <v>46</v>
      </c>
      <c r="K706" s="22" t="s">
        <v>42</v>
      </c>
      <c r="L706" s="21">
        <v>1</v>
      </c>
      <c r="M706" s="22" t="s">
        <v>1435</v>
      </c>
      <c r="N706" s="22" t="s">
        <v>517</v>
      </c>
      <c r="O706" s="22" t="s">
        <v>518</v>
      </c>
      <c r="P706" s="22"/>
      <c r="Q706" s="21">
        <v>1</v>
      </c>
      <c r="R706" s="21" t="s">
        <v>30</v>
      </c>
      <c r="S706" s="30" t="s">
        <v>245</v>
      </c>
      <c r="T706" s="24">
        <v>6890.61</v>
      </c>
      <c r="U706" s="24"/>
      <c r="V706" s="24"/>
      <c r="W706" s="24">
        <v>10503.45</v>
      </c>
      <c r="X706" s="24">
        <v>3612.8400000000011</v>
      </c>
      <c r="Y706" s="24">
        <v>6890.61</v>
      </c>
    </row>
    <row r="707" spans="1:25" x14ac:dyDescent="0.25">
      <c r="A707" s="21">
        <v>5</v>
      </c>
      <c r="B707" s="22" t="s">
        <v>1839</v>
      </c>
      <c r="C707" s="22" t="s">
        <v>24</v>
      </c>
      <c r="D707" s="22" t="s">
        <v>31</v>
      </c>
      <c r="E707" s="22" t="s">
        <v>98</v>
      </c>
      <c r="F707" s="22" t="s">
        <v>99</v>
      </c>
      <c r="G707" s="22" t="s">
        <v>26</v>
      </c>
      <c r="H707" s="22" t="s">
        <v>241</v>
      </c>
      <c r="I707" s="22" t="s">
        <v>70</v>
      </c>
      <c r="J707" s="22" t="s">
        <v>71</v>
      </c>
      <c r="K707" s="22" t="s">
        <v>42</v>
      </c>
      <c r="L707" s="21">
        <v>1</v>
      </c>
      <c r="M707" s="22" t="s">
        <v>1436</v>
      </c>
      <c r="N707" s="22" t="s">
        <v>671</v>
      </c>
      <c r="O707" s="22" t="s">
        <v>672</v>
      </c>
      <c r="P707" s="22"/>
      <c r="Q707" s="21">
        <v>1</v>
      </c>
      <c r="R707" s="21" t="s">
        <v>30</v>
      </c>
      <c r="S707" s="30" t="s">
        <v>245</v>
      </c>
      <c r="T707" s="24">
        <v>236.05000000000109</v>
      </c>
      <c r="U707" s="24"/>
      <c r="V707" s="24"/>
      <c r="W707" s="24">
        <v>9401.9</v>
      </c>
      <c r="X707" s="24">
        <v>9165.8499999999985</v>
      </c>
      <c r="Y707" s="24">
        <v>236.05000000000109</v>
      </c>
    </row>
    <row r="708" spans="1:25" x14ac:dyDescent="0.25">
      <c r="A708" s="21">
        <v>6</v>
      </c>
      <c r="B708" s="22" t="s">
        <v>1839</v>
      </c>
      <c r="C708" s="22" t="s">
        <v>24</v>
      </c>
      <c r="D708" s="22" t="s">
        <v>31</v>
      </c>
      <c r="E708" s="22" t="s">
        <v>98</v>
      </c>
      <c r="F708" s="22" t="s">
        <v>99</v>
      </c>
      <c r="G708" s="22" t="s">
        <v>26</v>
      </c>
      <c r="H708" s="22" t="s">
        <v>233</v>
      </c>
      <c r="I708" s="22" t="s">
        <v>62</v>
      </c>
      <c r="J708" s="22" t="s">
        <v>46</v>
      </c>
      <c r="K708" s="22" t="s">
        <v>42</v>
      </c>
      <c r="L708" s="21">
        <v>1</v>
      </c>
      <c r="M708" s="22" t="s">
        <v>1437</v>
      </c>
      <c r="N708" s="22" t="s">
        <v>725</v>
      </c>
      <c r="O708" s="22" t="s">
        <v>726</v>
      </c>
      <c r="P708" s="22"/>
      <c r="Q708" s="21">
        <v>1</v>
      </c>
      <c r="R708" s="21" t="s">
        <v>30</v>
      </c>
      <c r="S708" s="30" t="s">
        <v>245</v>
      </c>
      <c r="T708" s="24">
        <v>7892.79</v>
      </c>
      <c r="U708" s="24"/>
      <c r="V708" s="24"/>
      <c r="W708" s="24">
        <v>11716.880000000001</v>
      </c>
      <c r="X708" s="24">
        <v>3824.0900000000011</v>
      </c>
      <c r="Y708" s="24">
        <v>7892.79</v>
      </c>
    </row>
    <row r="709" spans="1:25" x14ac:dyDescent="0.25">
      <c r="A709" s="21">
        <v>7</v>
      </c>
      <c r="B709" s="22" t="s">
        <v>1839</v>
      </c>
      <c r="C709" s="22" t="s">
        <v>24</v>
      </c>
      <c r="D709" s="22" t="s">
        <v>31</v>
      </c>
      <c r="E709" s="22" t="s">
        <v>98</v>
      </c>
      <c r="F709" s="22" t="s">
        <v>99</v>
      </c>
      <c r="G709" s="22" t="s">
        <v>26</v>
      </c>
      <c r="H709" s="22" t="s">
        <v>233</v>
      </c>
      <c r="I709" s="22" t="s">
        <v>62</v>
      </c>
      <c r="J709" s="22" t="s">
        <v>46</v>
      </c>
      <c r="K709" s="22" t="s">
        <v>42</v>
      </c>
      <c r="L709" s="21">
        <v>1</v>
      </c>
      <c r="M709" s="22" t="s">
        <v>1438</v>
      </c>
      <c r="N709" s="22" t="s">
        <v>737</v>
      </c>
      <c r="O709" s="22" t="s">
        <v>738</v>
      </c>
      <c r="P709" s="22"/>
      <c r="Q709" s="21">
        <v>1</v>
      </c>
      <c r="R709" s="21" t="s">
        <v>30</v>
      </c>
      <c r="S709" s="30" t="s">
        <v>245</v>
      </c>
      <c r="T709" s="24">
        <v>8240.5499999999993</v>
      </c>
      <c r="U709" s="24"/>
      <c r="V709" s="24"/>
      <c r="W709" s="24">
        <v>10503.45</v>
      </c>
      <c r="X709" s="24">
        <v>2262.900000000001</v>
      </c>
      <c r="Y709" s="24">
        <v>8240.5499999999993</v>
      </c>
    </row>
    <row r="710" spans="1:25" x14ac:dyDescent="0.25">
      <c r="A710" s="21">
        <v>8</v>
      </c>
      <c r="B710" s="22" t="s">
        <v>1839</v>
      </c>
      <c r="C710" s="22" t="s">
        <v>24</v>
      </c>
      <c r="D710" s="22" t="s">
        <v>31</v>
      </c>
      <c r="E710" s="22" t="s">
        <v>98</v>
      </c>
      <c r="F710" s="22" t="s">
        <v>99</v>
      </c>
      <c r="G710" s="22" t="s">
        <v>26</v>
      </c>
      <c r="H710" s="22" t="s">
        <v>241</v>
      </c>
      <c r="I710" s="22" t="s">
        <v>70</v>
      </c>
      <c r="J710" s="22" t="s">
        <v>71</v>
      </c>
      <c r="K710" s="22" t="s">
        <v>42</v>
      </c>
      <c r="L710" s="21">
        <v>1</v>
      </c>
      <c r="M710" s="22" t="s">
        <v>1439</v>
      </c>
      <c r="N710" s="22" t="s">
        <v>743</v>
      </c>
      <c r="O710" s="22" t="s">
        <v>744</v>
      </c>
      <c r="P710" s="22"/>
      <c r="Q710" s="21">
        <v>1</v>
      </c>
      <c r="R710" s="21" t="s">
        <v>30</v>
      </c>
      <c r="S710" s="30" t="s">
        <v>245</v>
      </c>
      <c r="T710" s="24">
        <v>8650.7199999999993</v>
      </c>
      <c r="U710" s="24"/>
      <c r="V710" s="24"/>
      <c r="W710" s="24">
        <v>11086.68</v>
      </c>
      <c r="X710" s="24">
        <v>2435.9600000000014</v>
      </c>
      <c r="Y710" s="24">
        <v>8650.7199999999993</v>
      </c>
    </row>
    <row r="711" spans="1:25" x14ac:dyDescent="0.25">
      <c r="A711" s="21">
        <v>9</v>
      </c>
      <c r="B711" s="22" t="s">
        <v>1839</v>
      </c>
      <c r="C711" s="22" t="s">
        <v>24</v>
      </c>
      <c r="D711" s="22" t="s">
        <v>31</v>
      </c>
      <c r="E711" s="22" t="s">
        <v>98</v>
      </c>
      <c r="F711" s="22" t="s">
        <v>99</v>
      </c>
      <c r="G711" s="22" t="s">
        <v>26</v>
      </c>
      <c r="H711" s="22" t="s">
        <v>241</v>
      </c>
      <c r="I711" s="22" t="s">
        <v>70</v>
      </c>
      <c r="J711" s="22" t="s">
        <v>71</v>
      </c>
      <c r="K711" s="22" t="s">
        <v>42</v>
      </c>
      <c r="L711" s="21">
        <v>1</v>
      </c>
      <c r="M711" s="22" t="s">
        <v>1440</v>
      </c>
      <c r="N711" s="22" t="s">
        <v>875</v>
      </c>
      <c r="O711" s="22" t="s">
        <v>876</v>
      </c>
      <c r="P711" s="22"/>
      <c r="Q711" s="21">
        <v>1</v>
      </c>
      <c r="R711" s="21" t="s">
        <v>30</v>
      </c>
      <c r="S711" s="30" t="s">
        <v>245</v>
      </c>
      <c r="T711" s="24">
        <v>8633.86</v>
      </c>
      <c r="U711" s="24"/>
      <c r="V711" s="24"/>
      <c r="W711" s="24">
        <v>12300.17</v>
      </c>
      <c r="X711" s="24">
        <v>3666.3099999999995</v>
      </c>
      <c r="Y711" s="24">
        <v>8633.86</v>
      </c>
    </row>
    <row r="712" spans="1:25" x14ac:dyDescent="0.25">
      <c r="A712" s="21">
        <v>10</v>
      </c>
      <c r="B712" s="22" t="s">
        <v>1839</v>
      </c>
      <c r="C712" s="22" t="s">
        <v>24</v>
      </c>
      <c r="D712" s="22" t="s">
        <v>31</v>
      </c>
      <c r="E712" s="22" t="s">
        <v>98</v>
      </c>
      <c r="F712" s="22" t="s">
        <v>99</v>
      </c>
      <c r="G712" s="22" t="s">
        <v>26</v>
      </c>
      <c r="H712" s="22" t="s">
        <v>241</v>
      </c>
      <c r="I712" s="22" t="s">
        <v>70</v>
      </c>
      <c r="J712" s="22" t="s">
        <v>71</v>
      </c>
      <c r="K712" s="22" t="s">
        <v>42</v>
      </c>
      <c r="L712" s="21">
        <v>1</v>
      </c>
      <c r="M712" s="22" t="s">
        <v>1441</v>
      </c>
      <c r="N712" s="22" t="s">
        <v>970</v>
      </c>
      <c r="O712" s="22" t="s">
        <v>971</v>
      </c>
      <c r="P712" s="22"/>
      <c r="Q712" s="21">
        <v>1</v>
      </c>
      <c r="R712" s="21" t="s">
        <v>30</v>
      </c>
      <c r="S712" s="30" t="s">
        <v>245</v>
      </c>
      <c r="T712" s="24">
        <v>57.729999999999563</v>
      </c>
      <c r="U712" s="24"/>
      <c r="V712" s="24"/>
      <c r="W712" s="24">
        <v>9401.9</v>
      </c>
      <c r="X712" s="24">
        <v>9344.17</v>
      </c>
      <c r="Y712" s="24">
        <v>57.729999999999563</v>
      </c>
    </row>
    <row r="713" spans="1:25" x14ac:dyDescent="0.25">
      <c r="A713" s="21">
        <v>11</v>
      </c>
      <c r="B713" s="22" t="s">
        <v>1839</v>
      </c>
      <c r="C713" s="22" t="s">
        <v>24</v>
      </c>
      <c r="D713" s="22" t="s">
        <v>31</v>
      </c>
      <c r="E713" s="22" t="s">
        <v>98</v>
      </c>
      <c r="F713" s="22" t="s">
        <v>99</v>
      </c>
      <c r="G713" s="22" t="s">
        <v>26</v>
      </c>
      <c r="H713" s="22" t="s">
        <v>233</v>
      </c>
      <c r="I713" s="22" t="s">
        <v>62</v>
      </c>
      <c r="J713" s="22" t="s">
        <v>46</v>
      </c>
      <c r="K713" s="22" t="s">
        <v>42</v>
      </c>
      <c r="L713" s="21">
        <v>1</v>
      </c>
      <c r="M713" s="22" t="s">
        <v>1442</v>
      </c>
      <c r="N713" s="22" t="s">
        <v>989</v>
      </c>
      <c r="O713" s="22" t="s">
        <v>990</v>
      </c>
      <c r="P713" s="22"/>
      <c r="Q713" s="21">
        <v>1</v>
      </c>
      <c r="R713" s="21" t="s">
        <v>30</v>
      </c>
      <c r="S713" s="30" t="s">
        <v>245</v>
      </c>
      <c r="T713" s="24">
        <v>8151.12</v>
      </c>
      <c r="U713" s="24"/>
      <c r="V713" s="24"/>
      <c r="W713" s="24">
        <v>10503.45</v>
      </c>
      <c r="X713" s="24">
        <v>2352.3300000000008</v>
      </c>
      <c r="Y713" s="24">
        <v>8151.12</v>
      </c>
    </row>
    <row r="714" spans="1:25" x14ac:dyDescent="0.25">
      <c r="A714" s="21">
        <v>12</v>
      </c>
      <c r="B714" s="22" t="s">
        <v>1839</v>
      </c>
      <c r="C714" s="22" t="s">
        <v>24</v>
      </c>
      <c r="D714" s="22" t="s">
        <v>31</v>
      </c>
      <c r="E714" s="22" t="s">
        <v>98</v>
      </c>
      <c r="F714" s="22" t="s">
        <v>99</v>
      </c>
      <c r="G714" s="22" t="s">
        <v>26</v>
      </c>
      <c r="H714" s="22" t="s">
        <v>233</v>
      </c>
      <c r="I714" s="22" t="s">
        <v>62</v>
      </c>
      <c r="J714" s="22" t="s">
        <v>46</v>
      </c>
      <c r="K714" s="22" t="s">
        <v>42</v>
      </c>
      <c r="L714" s="21">
        <v>1</v>
      </c>
      <c r="M714" s="22" t="s">
        <v>1443</v>
      </c>
      <c r="N714" s="22" t="s">
        <v>1049</v>
      </c>
      <c r="O714" s="22" t="s">
        <v>1050</v>
      </c>
      <c r="P714" s="22"/>
      <c r="Q714" s="21">
        <v>1</v>
      </c>
      <c r="R714" s="21" t="s">
        <v>30</v>
      </c>
      <c r="S714" s="30">
        <v>40664</v>
      </c>
      <c r="T714" s="24">
        <v>9206.56</v>
      </c>
      <c r="U714" s="24"/>
      <c r="V714" s="24"/>
      <c r="W714" s="24">
        <v>11666.880000000001</v>
      </c>
      <c r="X714" s="24">
        <v>2460.3200000000011</v>
      </c>
      <c r="Y714" s="24">
        <v>9206.56</v>
      </c>
    </row>
    <row r="715" spans="1:25" x14ac:dyDescent="0.25">
      <c r="A715" s="21">
        <v>13</v>
      </c>
      <c r="B715" s="22" t="s">
        <v>1839</v>
      </c>
      <c r="C715" s="22" t="s">
        <v>24</v>
      </c>
      <c r="D715" s="22" t="s">
        <v>31</v>
      </c>
      <c r="E715" s="22" t="s">
        <v>98</v>
      </c>
      <c r="F715" s="22" t="s">
        <v>99</v>
      </c>
      <c r="G715" s="22" t="s">
        <v>26</v>
      </c>
      <c r="H715" s="22" t="s">
        <v>233</v>
      </c>
      <c r="I715" s="22" t="s">
        <v>62</v>
      </c>
      <c r="J715" s="22" t="s">
        <v>46</v>
      </c>
      <c r="K715" s="22" t="s">
        <v>42</v>
      </c>
      <c r="L715" s="21">
        <v>1</v>
      </c>
      <c r="M715" s="22" t="s">
        <v>1444</v>
      </c>
      <c r="N715" s="22" t="s">
        <v>1087</v>
      </c>
      <c r="O715" s="22" t="s">
        <v>1088</v>
      </c>
      <c r="P715" s="22"/>
      <c r="Q715" s="21">
        <v>1</v>
      </c>
      <c r="R715" s="21" t="s">
        <v>30</v>
      </c>
      <c r="S715" s="30" t="s">
        <v>245</v>
      </c>
      <c r="T715" s="24">
        <v>7720.1400000000012</v>
      </c>
      <c r="U715" s="24"/>
      <c r="V715" s="24"/>
      <c r="W715" s="24">
        <v>10503.45</v>
      </c>
      <c r="X715" s="24">
        <v>2783.31</v>
      </c>
      <c r="Y715" s="24">
        <v>7720.1400000000012</v>
      </c>
    </row>
    <row r="716" spans="1:25" x14ac:dyDescent="0.25">
      <c r="A716" s="21">
        <v>14</v>
      </c>
      <c r="B716" s="22" t="s">
        <v>1839</v>
      </c>
      <c r="C716" s="22" t="s">
        <v>24</v>
      </c>
      <c r="D716" s="22" t="s">
        <v>31</v>
      </c>
      <c r="E716" s="22" t="s">
        <v>98</v>
      </c>
      <c r="F716" s="22" t="s">
        <v>99</v>
      </c>
      <c r="G716" s="22" t="s">
        <v>26</v>
      </c>
      <c r="H716" s="22" t="s">
        <v>241</v>
      </c>
      <c r="I716" s="22" t="s">
        <v>70</v>
      </c>
      <c r="J716" s="22" t="s">
        <v>71</v>
      </c>
      <c r="K716" s="22" t="s">
        <v>42</v>
      </c>
      <c r="L716" s="21">
        <v>1</v>
      </c>
      <c r="M716" s="22" t="s">
        <v>1445</v>
      </c>
      <c r="N716" s="22" t="s">
        <v>1105</v>
      </c>
      <c r="O716" s="22" t="s">
        <v>1106</v>
      </c>
      <c r="P716" s="22"/>
      <c r="Q716" s="21">
        <v>1</v>
      </c>
      <c r="R716" s="21" t="s">
        <v>30</v>
      </c>
      <c r="S716" s="30" t="s">
        <v>245</v>
      </c>
      <c r="T716" s="24">
        <v>4058.5</v>
      </c>
      <c r="U716" s="24"/>
      <c r="V716" s="24"/>
      <c r="W716" s="24">
        <v>11086.68</v>
      </c>
      <c r="X716" s="24">
        <v>7028.18</v>
      </c>
      <c r="Y716" s="24">
        <v>4058.5</v>
      </c>
    </row>
    <row r="717" spans="1:25" x14ac:dyDescent="0.25">
      <c r="A717" s="21">
        <v>15</v>
      </c>
      <c r="B717" s="22" t="s">
        <v>1839</v>
      </c>
      <c r="C717" s="22" t="s">
        <v>24</v>
      </c>
      <c r="D717" s="22" t="s">
        <v>31</v>
      </c>
      <c r="E717" s="22" t="s">
        <v>98</v>
      </c>
      <c r="F717" s="22" t="s">
        <v>99</v>
      </c>
      <c r="G717" s="22" t="s">
        <v>26</v>
      </c>
      <c r="H717" s="22" t="s">
        <v>233</v>
      </c>
      <c r="I717" s="22" t="s">
        <v>62</v>
      </c>
      <c r="J717" s="22" t="s">
        <v>46</v>
      </c>
      <c r="K717" s="22" t="s">
        <v>42</v>
      </c>
      <c r="L717" s="21">
        <v>1</v>
      </c>
      <c r="M717" s="22" t="s">
        <v>1446</v>
      </c>
      <c r="N717" s="22" t="s">
        <v>1145</v>
      </c>
      <c r="O717" s="22" t="s">
        <v>1146</v>
      </c>
      <c r="P717" s="22"/>
      <c r="Q717" s="21">
        <v>1</v>
      </c>
      <c r="R717" s="21" t="s">
        <v>30</v>
      </c>
      <c r="S717" s="30" t="s">
        <v>245</v>
      </c>
      <c r="T717" s="24">
        <v>7807.1</v>
      </c>
      <c r="U717" s="24"/>
      <c r="V717" s="24"/>
      <c r="W717" s="24">
        <v>10503.45</v>
      </c>
      <c r="X717" s="24">
        <v>2696.3500000000008</v>
      </c>
      <c r="Y717" s="24">
        <v>7807.1</v>
      </c>
    </row>
    <row r="718" spans="1:25" x14ac:dyDescent="0.25">
      <c r="A718" s="21">
        <v>16</v>
      </c>
      <c r="B718" s="22" t="s">
        <v>1839</v>
      </c>
      <c r="C718" s="22" t="s">
        <v>24</v>
      </c>
      <c r="D718" s="22" t="s">
        <v>31</v>
      </c>
      <c r="E718" s="22" t="s">
        <v>98</v>
      </c>
      <c r="F718" s="22" t="s">
        <v>99</v>
      </c>
      <c r="G718" s="22" t="s">
        <v>26</v>
      </c>
      <c r="H718" s="22" t="s">
        <v>233</v>
      </c>
      <c r="I718" s="22" t="s">
        <v>62</v>
      </c>
      <c r="J718" s="22" t="s">
        <v>46</v>
      </c>
      <c r="K718" s="22" t="s">
        <v>42</v>
      </c>
      <c r="L718" s="21">
        <v>1</v>
      </c>
      <c r="M718" s="22" t="s">
        <v>1447</v>
      </c>
      <c r="N718" s="22" t="s">
        <v>1429</v>
      </c>
      <c r="O718" s="22" t="s">
        <v>1430</v>
      </c>
      <c r="P718" s="22"/>
      <c r="Q718" s="21">
        <v>1</v>
      </c>
      <c r="R718" s="21" t="s">
        <v>30</v>
      </c>
      <c r="S718" s="30" t="s">
        <v>245</v>
      </c>
      <c r="T718" s="24">
        <v>8945.5400000000009</v>
      </c>
      <c r="U718" s="24"/>
      <c r="V718" s="24"/>
      <c r="W718" s="24">
        <v>11716.880000000001</v>
      </c>
      <c r="X718" s="24">
        <v>2771.3399999999997</v>
      </c>
      <c r="Y718" s="24">
        <v>8945.5400000000009</v>
      </c>
    </row>
    <row r="719" spans="1:25" x14ac:dyDescent="0.25">
      <c r="A719" s="21">
        <v>17</v>
      </c>
      <c r="B719" s="22" t="s">
        <v>1839</v>
      </c>
      <c r="C719" s="22" t="s">
        <v>24</v>
      </c>
      <c r="D719" s="22" t="s">
        <v>88</v>
      </c>
      <c r="E719" s="22" t="s">
        <v>154</v>
      </c>
      <c r="F719" s="22" t="s">
        <v>155</v>
      </c>
      <c r="G719" s="22" t="s">
        <v>26</v>
      </c>
      <c r="H719" s="22" t="s">
        <v>233</v>
      </c>
      <c r="I719" s="22" t="s">
        <v>62</v>
      </c>
      <c r="J719" s="22" t="s">
        <v>46</v>
      </c>
      <c r="K719" s="22" t="s">
        <v>42</v>
      </c>
      <c r="L719" s="21">
        <v>1</v>
      </c>
      <c r="M719" s="22" t="s">
        <v>1448</v>
      </c>
      <c r="N719" s="22" t="s">
        <v>365</v>
      </c>
      <c r="O719" s="22" t="s">
        <v>366</v>
      </c>
      <c r="P719" s="22"/>
      <c r="Q719" s="21">
        <v>1</v>
      </c>
      <c r="R719" s="21" t="s">
        <v>30</v>
      </c>
      <c r="S719" s="30" t="s">
        <v>245</v>
      </c>
      <c r="T719" s="24">
        <v>423.43000000000029</v>
      </c>
      <c r="U719" s="24"/>
      <c r="V719" s="24"/>
      <c r="W719" s="24">
        <v>8994.4500000000007</v>
      </c>
      <c r="X719" s="24">
        <v>8571.02</v>
      </c>
      <c r="Y719" s="24">
        <v>423.43000000000029</v>
      </c>
    </row>
    <row r="720" spans="1:25" x14ac:dyDescent="0.25">
      <c r="A720" s="21">
        <v>18</v>
      </c>
      <c r="B720" s="22" t="s">
        <v>1839</v>
      </c>
      <c r="C720" s="22" t="s">
        <v>24</v>
      </c>
      <c r="D720" s="22" t="s">
        <v>88</v>
      </c>
      <c r="E720" s="22" t="s">
        <v>154</v>
      </c>
      <c r="F720" s="22" t="s">
        <v>155</v>
      </c>
      <c r="G720" s="22" t="s">
        <v>26</v>
      </c>
      <c r="H720" s="22" t="s">
        <v>233</v>
      </c>
      <c r="I720" s="22" t="s">
        <v>62</v>
      </c>
      <c r="J720" s="22" t="s">
        <v>46</v>
      </c>
      <c r="K720" s="22" t="s">
        <v>42</v>
      </c>
      <c r="L720" s="21">
        <v>1</v>
      </c>
      <c r="M720" s="22" t="s">
        <v>1449</v>
      </c>
      <c r="N720" s="22" t="s">
        <v>492</v>
      </c>
      <c r="O720" s="22" t="s">
        <v>493</v>
      </c>
      <c r="P720" s="22"/>
      <c r="Q720" s="21">
        <v>1</v>
      </c>
      <c r="R720" s="21" t="s">
        <v>30</v>
      </c>
      <c r="S720" s="30" t="s">
        <v>245</v>
      </c>
      <c r="T720" s="24">
        <v>7751.12</v>
      </c>
      <c r="U720" s="24"/>
      <c r="V720" s="24"/>
      <c r="W720" s="24">
        <v>10503.45</v>
      </c>
      <c r="X720" s="24">
        <v>2752.3300000000008</v>
      </c>
      <c r="Y720" s="24">
        <v>7751.12</v>
      </c>
    </row>
    <row r="721" spans="1:25" x14ac:dyDescent="0.25">
      <c r="A721" s="21">
        <v>19</v>
      </c>
      <c r="B721" s="22" t="s">
        <v>1839</v>
      </c>
      <c r="C721" s="22" t="s">
        <v>24</v>
      </c>
      <c r="D721" s="22" t="s">
        <v>88</v>
      </c>
      <c r="E721" s="22" t="s">
        <v>154</v>
      </c>
      <c r="F721" s="22" t="s">
        <v>155</v>
      </c>
      <c r="G721" s="22" t="s">
        <v>26</v>
      </c>
      <c r="H721" s="22" t="s">
        <v>233</v>
      </c>
      <c r="I721" s="22" t="s">
        <v>62</v>
      </c>
      <c r="J721" s="22" t="s">
        <v>46</v>
      </c>
      <c r="K721" s="22" t="s">
        <v>42</v>
      </c>
      <c r="L721" s="21">
        <v>1</v>
      </c>
      <c r="M721" s="22" t="s">
        <v>1450</v>
      </c>
      <c r="N721" s="22" t="s">
        <v>536</v>
      </c>
      <c r="O721" s="22" t="s">
        <v>537</v>
      </c>
      <c r="P721" s="22"/>
      <c r="Q721" s="21">
        <v>1</v>
      </c>
      <c r="R721" s="21" t="s">
        <v>30</v>
      </c>
      <c r="S721" s="30" t="s">
        <v>245</v>
      </c>
      <c r="T721" s="24">
        <v>7460.17</v>
      </c>
      <c r="U721" s="24"/>
      <c r="V721" s="24"/>
      <c r="W721" s="24">
        <v>10503.45</v>
      </c>
      <c r="X721" s="24">
        <v>3043.2800000000011</v>
      </c>
      <c r="Y721" s="24">
        <v>7460.17</v>
      </c>
    </row>
    <row r="722" spans="1:25" x14ac:dyDescent="0.25">
      <c r="A722" s="21">
        <v>20</v>
      </c>
      <c r="B722" s="22" t="s">
        <v>1839</v>
      </c>
      <c r="C722" s="22" t="s">
        <v>24</v>
      </c>
      <c r="D722" s="22" t="s">
        <v>88</v>
      </c>
      <c r="E722" s="22" t="s">
        <v>154</v>
      </c>
      <c r="F722" s="22" t="s">
        <v>155</v>
      </c>
      <c r="G722" s="22" t="s">
        <v>26</v>
      </c>
      <c r="H722" s="22" t="s">
        <v>233</v>
      </c>
      <c r="I722" s="22" t="s">
        <v>62</v>
      </c>
      <c r="J722" s="22" t="s">
        <v>46</v>
      </c>
      <c r="K722" s="22" t="s">
        <v>42</v>
      </c>
      <c r="L722" s="21">
        <v>1</v>
      </c>
      <c r="M722" s="22" t="s">
        <v>1451</v>
      </c>
      <c r="N722" s="22" t="s">
        <v>615</v>
      </c>
      <c r="O722" s="22" t="s">
        <v>616</v>
      </c>
      <c r="P722" s="22"/>
      <c r="Q722" s="21">
        <v>1</v>
      </c>
      <c r="R722" s="21" t="s">
        <v>30</v>
      </c>
      <c r="S722" s="30" t="s">
        <v>245</v>
      </c>
      <c r="T722" s="24">
        <v>7846.23</v>
      </c>
      <c r="U722" s="24"/>
      <c r="V722" s="24"/>
      <c r="W722" s="24">
        <v>10503.45</v>
      </c>
      <c r="X722" s="24">
        <v>2657.2200000000007</v>
      </c>
      <c r="Y722" s="24">
        <v>7846.23</v>
      </c>
    </row>
    <row r="723" spans="1:25" x14ac:dyDescent="0.25">
      <c r="A723" s="21">
        <v>21</v>
      </c>
      <c r="B723" s="22" t="s">
        <v>1839</v>
      </c>
      <c r="C723" s="22" t="s">
        <v>24</v>
      </c>
      <c r="D723" s="22" t="s">
        <v>88</v>
      </c>
      <c r="E723" s="22" t="s">
        <v>154</v>
      </c>
      <c r="F723" s="22" t="s">
        <v>155</v>
      </c>
      <c r="G723" s="22" t="s">
        <v>26</v>
      </c>
      <c r="H723" s="22" t="s">
        <v>233</v>
      </c>
      <c r="I723" s="22" t="s">
        <v>62</v>
      </c>
      <c r="J723" s="22" t="s">
        <v>46</v>
      </c>
      <c r="K723" s="22" t="s">
        <v>42</v>
      </c>
      <c r="L723" s="21">
        <v>1</v>
      </c>
      <c r="M723" s="22" t="s">
        <v>1452</v>
      </c>
      <c r="N723" s="22" t="s">
        <v>628</v>
      </c>
      <c r="O723" s="22" t="s">
        <v>629</v>
      </c>
      <c r="P723" s="22"/>
      <c r="Q723" s="21">
        <v>1</v>
      </c>
      <c r="R723" s="21" t="s">
        <v>30</v>
      </c>
      <c r="S723" s="30" t="s">
        <v>245</v>
      </c>
      <c r="T723" s="24">
        <v>8151.12</v>
      </c>
      <c r="U723" s="24"/>
      <c r="V723" s="24"/>
      <c r="W723" s="24">
        <v>10503.45</v>
      </c>
      <c r="X723" s="24">
        <v>2352.3300000000008</v>
      </c>
      <c r="Y723" s="24">
        <v>8151.12</v>
      </c>
    </row>
    <row r="724" spans="1:25" x14ac:dyDescent="0.25">
      <c r="A724" s="21">
        <v>22</v>
      </c>
      <c r="B724" s="22" t="s">
        <v>1839</v>
      </c>
      <c r="C724" s="22" t="s">
        <v>24</v>
      </c>
      <c r="D724" s="22" t="s">
        <v>88</v>
      </c>
      <c r="E724" s="22" t="s">
        <v>154</v>
      </c>
      <c r="F724" s="22" t="s">
        <v>155</v>
      </c>
      <c r="G724" s="22" t="s">
        <v>26</v>
      </c>
      <c r="H724" s="22" t="s">
        <v>233</v>
      </c>
      <c r="I724" s="22" t="s">
        <v>62</v>
      </c>
      <c r="J724" s="22" t="s">
        <v>46</v>
      </c>
      <c r="K724" s="22" t="s">
        <v>42</v>
      </c>
      <c r="L724" s="21">
        <v>1</v>
      </c>
      <c r="M724" s="22" t="s">
        <v>1454</v>
      </c>
      <c r="N724" s="22" t="s">
        <v>728</v>
      </c>
      <c r="O724" s="22" t="s">
        <v>729</v>
      </c>
      <c r="P724" s="22"/>
      <c r="Q724" s="21">
        <v>1</v>
      </c>
      <c r="R724" s="21" t="s">
        <v>30</v>
      </c>
      <c r="S724" s="30" t="s">
        <v>560</v>
      </c>
      <c r="T724" s="24">
        <v>7608.9</v>
      </c>
      <c r="U724" s="24"/>
      <c r="V724" s="24"/>
      <c r="W724" s="24">
        <v>10453.450000000001</v>
      </c>
      <c r="X724" s="24">
        <v>2844.5500000000011</v>
      </c>
      <c r="Y724" s="24">
        <v>7608.9</v>
      </c>
    </row>
    <row r="725" spans="1:25" x14ac:dyDescent="0.25">
      <c r="A725" s="21">
        <v>23</v>
      </c>
      <c r="B725" s="22" t="s">
        <v>1839</v>
      </c>
      <c r="C725" s="22" t="s">
        <v>24</v>
      </c>
      <c r="D725" s="22" t="s">
        <v>88</v>
      </c>
      <c r="E725" s="22" t="s">
        <v>154</v>
      </c>
      <c r="F725" s="22" t="s">
        <v>155</v>
      </c>
      <c r="G725" s="22" t="s">
        <v>26</v>
      </c>
      <c r="H725" s="22" t="s">
        <v>233</v>
      </c>
      <c r="I725" s="22" t="s">
        <v>62</v>
      </c>
      <c r="J725" s="22" t="s">
        <v>46</v>
      </c>
      <c r="K725" s="22" t="s">
        <v>42</v>
      </c>
      <c r="L725" s="21">
        <v>1</v>
      </c>
      <c r="M725" s="22" t="s">
        <v>1455</v>
      </c>
      <c r="N725" s="22" t="s">
        <v>731</v>
      </c>
      <c r="O725" s="22" t="s">
        <v>732</v>
      </c>
      <c r="P725" s="22"/>
      <c r="Q725" s="21">
        <v>1</v>
      </c>
      <c r="R725" s="21" t="s">
        <v>30</v>
      </c>
      <c r="S725" s="30" t="s">
        <v>245</v>
      </c>
      <c r="T725" s="24">
        <v>7347.880000000001</v>
      </c>
      <c r="U725" s="24"/>
      <c r="V725" s="24"/>
      <c r="W725" s="24">
        <v>10503.45</v>
      </c>
      <c r="X725" s="24">
        <v>3155.57</v>
      </c>
      <c r="Y725" s="24">
        <v>7347.880000000001</v>
      </c>
    </row>
    <row r="726" spans="1:25" x14ac:dyDescent="0.25">
      <c r="A726" s="21">
        <v>24</v>
      </c>
      <c r="B726" s="22" t="s">
        <v>1839</v>
      </c>
      <c r="C726" s="22" t="s">
        <v>24</v>
      </c>
      <c r="D726" s="22" t="s">
        <v>88</v>
      </c>
      <c r="E726" s="22" t="s">
        <v>154</v>
      </c>
      <c r="F726" s="22" t="s">
        <v>155</v>
      </c>
      <c r="G726" s="22" t="s">
        <v>26</v>
      </c>
      <c r="H726" s="22" t="s">
        <v>233</v>
      </c>
      <c r="I726" s="22" t="s">
        <v>62</v>
      </c>
      <c r="J726" s="22" t="s">
        <v>46</v>
      </c>
      <c r="K726" s="22" t="s">
        <v>42</v>
      </c>
      <c r="L726" s="21">
        <v>1</v>
      </c>
      <c r="M726" s="22" t="s">
        <v>1456</v>
      </c>
      <c r="N726" s="22" t="s">
        <v>1023</v>
      </c>
      <c r="O726" s="22" t="s">
        <v>1024</v>
      </c>
      <c r="P726" s="22"/>
      <c r="Q726" s="21">
        <v>1</v>
      </c>
      <c r="R726" s="21" t="s">
        <v>30</v>
      </c>
      <c r="S726" s="30" t="s">
        <v>245</v>
      </c>
      <c r="T726" s="24">
        <v>6029.49</v>
      </c>
      <c r="U726" s="24"/>
      <c r="V726" s="24"/>
      <c r="W726" s="24">
        <v>10503.45</v>
      </c>
      <c r="X726" s="24">
        <v>4473.9600000000009</v>
      </c>
      <c r="Y726" s="24">
        <v>6029.49</v>
      </c>
    </row>
    <row r="727" spans="1:25" x14ac:dyDescent="0.25">
      <c r="A727" s="21">
        <v>25</v>
      </c>
      <c r="B727" s="22" t="s">
        <v>1839</v>
      </c>
      <c r="C727" s="22" t="s">
        <v>24</v>
      </c>
      <c r="D727" s="22" t="s">
        <v>88</v>
      </c>
      <c r="E727" s="22" t="s">
        <v>154</v>
      </c>
      <c r="F727" s="22" t="s">
        <v>155</v>
      </c>
      <c r="G727" s="22" t="s">
        <v>26</v>
      </c>
      <c r="H727" s="22" t="s">
        <v>233</v>
      </c>
      <c r="I727" s="22" t="s">
        <v>62</v>
      </c>
      <c r="J727" s="22" t="s">
        <v>46</v>
      </c>
      <c r="K727" s="22" t="s">
        <v>42</v>
      </c>
      <c r="L727" s="21">
        <v>1</v>
      </c>
      <c r="M727" s="22" t="s">
        <v>1457</v>
      </c>
      <c r="N727" s="22" t="s">
        <v>1166</v>
      </c>
      <c r="O727" s="22" t="s">
        <v>1167</v>
      </c>
      <c r="P727" s="22"/>
      <c r="Q727" s="21">
        <v>1</v>
      </c>
      <c r="R727" s="21" t="s">
        <v>30</v>
      </c>
      <c r="S727" s="30" t="s">
        <v>245</v>
      </c>
      <c r="T727" s="24">
        <v>4685</v>
      </c>
      <c r="U727" s="24"/>
      <c r="V727" s="24"/>
      <c r="W727" s="24">
        <v>11666.880000000001</v>
      </c>
      <c r="X727" s="24">
        <v>6981.880000000001</v>
      </c>
      <c r="Y727" s="24">
        <v>4685</v>
      </c>
    </row>
    <row r="728" spans="1:25" x14ac:dyDescent="0.25">
      <c r="A728" s="21">
        <v>26</v>
      </c>
      <c r="B728" s="22" t="s">
        <v>1839</v>
      </c>
      <c r="C728" s="22" t="s">
        <v>24</v>
      </c>
      <c r="D728" s="22" t="s">
        <v>88</v>
      </c>
      <c r="E728" s="22" t="s">
        <v>154</v>
      </c>
      <c r="F728" s="22" t="s">
        <v>155</v>
      </c>
      <c r="G728" s="22" t="s">
        <v>26</v>
      </c>
      <c r="H728" s="22" t="s">
        <v>233</v>
      </c>
      <c r="I728" s="22" t="s">
        <v>62</v>
      </c>
      <c r="J728" s="22" t="s">
        <v>46</v>
      </c>
      <c r="K728" s="22" t="s">
        <v>42</v>
      </c>
      <c r="L728" s="21">
        <v>1</v>
      </c>
      <c r="M728" s="22" t="s">
        <v>1458</v>
      </c>
      <c r="N728" s="22" t="s">
        <v>1193</v>
      </c>
      <c r="O728" s="22" t="s">
        <v>1194</v>
      </c>
      <c r="P728" s="22"/>
      <c r="Q728" s="21">
        <v>1</v>
      </c>
      <c r="R728" s="21" t="s">
        <v>30</v>
      </c>
      <c r="S728" s="30" t="s">
        <v>245</v>
      </c>
      <c r="T728" s="24">
        <v>7733.86</v>
      </c>
      <c r="U728" s="24"/>
      <c r="V728" s="24"/>
      <c r="W728" s="24">
        <v>10503.45</v>
      </c>
      <c r="X728" s="24">
        <v>2769.5900000000011</v>
      </c>
      <c r="Y728" s="24">
        <v>7733.86</v>
      </c>
    </row>
    <row r="729" spans="1:25" x14ac:dyDescent="0.25">
      <c r="A729" s="21">
        <v>27</v>
      </c>
      <c r="B729" s="22" t="s">
        <v>1839</v>
      </c>
      <c r="C729" s="22" t="s">
        <v>24</v>
      </c>
      <c r="D729" s="22" t="s">
        <v>88</v>
      </c>
      <c r="E729" s="22" t="s">
        <v>154</v>
      </c>
      <c r="F729" s="22" t="s">
        <v>155</v>
      </c>
      <c r="G729" s="22" t="s">
        <v>26</v>
      </c>
      <c r="H729" s="22" t="s">
        <v>233</v>
      </c>
      <c r="I729" s="22" t="s">
        <v>62</v>
      </c>
      <c r="J729" s="22" t="s">
        <v>46</v>
      </c>
      <c r="K729" s="22" t="s">
        <v>42</v>
      </c>
      <c r="L729" s="21">
        <v>1</v>
      </c>
      <c r="M729" s="22" t="s">
        <v>1823</v>
      </c>
      <c r="N729" s="22" t="s">
        <v>1824</v>
      </c>
      <c r="O729" s="22" t="s">
        <v>1825</v>
      </c>
      <c r="P729" s="22"/>
      <c r="Q729" s="21">
        <v>1</v>
      </c>
      <c r="R729" s="21" t="s">
        <v>30</v>
      </c>
      <c r="S729" s="30">
        <v>42614</v>
      </c>
      <c r="T729" s="24">
        <v>6770.34</v>
      </c>
      <c r="U729" s="24"/>
      <c r="V729" s="24"/>
      <c r="W729" s="24">
        <v>8542.5</v>
      </c>
      <c r="X729" s="24">
        <v>1772.1599999999996</v>
      </c>
      <c r="Y729" s="24">
        <v>6770.34</v>
      </c>
    </row>
    <row r="730" spans="1:25" x14ac:dyDescent="0.25">
      <c r="A730" s="21">
        <v>28</v>
      </c>
      <c r="B730" s="22" t="s">
        <v>1839</v>
      </c>
      <c r="C730" s="22" t="s">
        <v>24</v>
      </c>
      <c r="D730" s="22" t="s">
        <v>88</v>
      </c>
      <c r="E730" s="22" t="s">
        <v>154</v>
      </c>
      <c r="F730" s="22" t="s">
        <v>155</v>
      </c>
      <c r="G730" s="22" t="s">
        <v>26</v>
      </c>
      <c r="H730" s="22" t="s">
        <v>233</v>
      </c>
      <c r="I730" s="22" t="s">
        <v>62</v>
      </c>
      <c r="J730" s="22" t="s">
        <v>46</v>
      </c>
      <c r="K730" s="22" t="s">
        <v>42</v>
      </c>
      <c r="L730" s="21">
        <v>1</v>
      </c>
      <c r="M730" s="22" t="s">
        <v>1459</v>
      </c>
      <c r="N730" s="22" t="s">
        <v>1362</v>
      </c>
      <c r="O730" s="22" t="s">
        <v>1363</v>
      </c>
      <c r="P730" s="22"/>
      <c r="Q730" s="21">
        <v>1</v>
      </c>
      <c r="R730" s="21" t="s">
        <v>30</v>
      </c>
      <c r="S730" s="30" t="s">
        <v>271</v>
      </c>
      <c r="T730" s="24">
        <v>8034.68</v>
      </c>
      <c r="U730" s="24"/>
      <c r="V730" s="24"/>
      <c r="W730" s="24">
        <v>10503.45</v>
      </c>
      <c r="X730" s="24">
        <v>2468.7700000000009</v>
      </c>
      <c r="Y730" s="24">
        <v>8034.68</v>
      </c>
    </row>
    <row r="731" spans="1:25" x14ac:dyDescent="0.25">
      <c r="A731" s="21">
        <v>29</v>
      </c>
      <c r="B731" s="22" t="s">
        <v>1839</v>
      </c>
      <c r="C731" s="22" t="s">
        <v>24</v>
      </c>
      <c r="D731" s="22" t="s">
        <v>31</v>
      </c>
      <c r="E731" s="22" t="s">
        <v>57</v>
      </c>
      <c r="F731" s="22" t="s">
        <v>58</v>
      </c>
      <c r="G731" s="22" t="s">
        <v>26</v>
      </c>
      <c r="H731" s="22" t="s">
        <v>253</v>
      </c>
      <c r="I731" s="22" t="s">
        <v>34</v>
      </c>
      <c r="J731" s="22" t="s">
        <v>28</v>
      </c>
      <c r="K731" s="22" t="s">
        <v>29</v>
      </c>
      <c r="L731" s="21">
        <v>1</v>
      </c>
      <c r="M731" s="22" t="s">
        <v>1460</v>
      </c>
      <c r="N731" s="22" t="s">
        <v>967</v>
      </c>
      <c r="O731" s="22" t="s">
        <v>968</v>
      </c>
      <c r="P731" s="22"/>
      <c r="Q731" s="21">
        <v>1</v>
      </c>
      <c r="R731" s="21" t="s">
        <v>30</v>
      </c>
      <c r="S731" s="30" t="s">
        <v>226</v>
      </c>
      <c r="T731" s="24">
        <v>14398.309999999998</v>
      </c>
      <c r="U731" s="24"/>
      <c r="V731" s="24"/>
      <c r="W731" s="24">
        <v>19377.54</v>
      </c>
      <c r="X731" s="24">
        <v>4979.2300000000023</v>
      </c>
      <c r="Y731" s="24">
        <v>14398.309999999998</v>
      </c>
    </row>
    <row r="732" spans="1:25" x14ac:dyDescent="0.25">
      <c r="A732" s="21">
        <v>30</v>
      </c>
      <c r="B732" s="22" t="s">
        <v>1839</v>
      </c>
      <c r="C732" s="22" t="s">
        <v>24</v>
      </c>
      <c r="D732" s="22" t="s">
        <v>31</v>
      </c>
      <c r="E732" s="22" t="s">
        <v>57</v>
      </c>
      <c r="F732" s="22" t="s">
        <v>58</v>
      </c>
      <c r="G732" s="22" t="s">
        <v>26</v>
      </c>
      <c r="H732" s="22" t="s">
        <v>233</v>
      </c>
      <c r="I732" s="22" t="s">
        <v>62</v>
      </c>
      <c r="J732" s="22" t="s">
        <v>46</v>
      </c>
      <c r="K732" s="22" t="s">
        <v>42</v>
      </c>
      <c r="L732" s="21">
        <v>1</v>
      </c>
      <c r="M732" s="22" t="s">
        <v>1461</v>
      </c>
      <c r="N732" s="22" t="s">
        <v>340</v>
      </c>
      <c r="O732" s="22" t="s">
        <v>341</v>
      </c>
      <c r="P732" s="22"/>
      <c r="Q732" s="21">
        <v>1</v>
      </c>
      <c r="R732" s="21" t="s">
        <v>30</v>
      </c>
      <c r="S732" s="30" t="s">
        <v>245</v>
      </c>
      <c r="T732" s="24">
        <v>6845.9</v>
      </c>
      <c r="U732" s="24"/>
      <c r="V732" s="24"/>
      <c r="W732" s="24">
        <v>10503.45</v>
      </c>
      <c r="X732" s="24">
        <v>3657.5500000000011</v>
      </c>
      <c r="Y732" s="24">
        <v>6845.9</v>
      </c>
    </row>
    <row r="733" spans="1:25" x14ac:dyDescent="0.25">
      <c r="A733" s="21">
        <v>31</v>
      </c>
      <c r="B733" s="22" t="s">
        <v>1839</v>
      </c>
      <c r="C733" s="22" t="s">
        <v>24</v>
      </c>
      <c r="D733" s="22" t="s">
        <v>31</v>
      </c>
      <c r="E733" s="22" t="s">
        <v>57</v>
      </c>
      <c r="F733" s="22" t="s">
        <v>58</v>
      </c>
      <c r="G733" s="22" t="s">
        <v>26</v>
      </c>
      <c r="H733" s="22" t="s">
        <v>233</v>
      </c>
      <c r="I733" s="22" t="s">
        <v>62</v>
      </c>
      <c r="J733" s="22" t="s">
        <v>46</v>
      </c>
      <c r="K733" s="22" t="s">
        <v>42</v>
      </c>
      <c r="L733" s="21">
        <v>1</v>
      </c>
      <c r="M733" s="22" t="s">
        <v>1462</v>
      </c>
      <c r="N733" s="22" t="s">
        <v>527</v>
      </c>
      <c r="O733" s="22" t="s">
        <v>528</v>
      </c>
      <c r="P733" s="22"/>
      <c r="Q733" s="21">
        <v>1</v>
      </c>
      <c r="R733" s="21" t="s">
        <v>30</v>
      </c>
      <c r="S733" s="30" t="s">
        <v>245</v>
      </c>
      <c r="T733" s="24">
        <v>6635.17</v>
      </c>
      <c r="U733" s="24"/>
      <c r="V733" s="24"/>
      <c r="W733" s="24">
        <v>10503.45</v>
      </c>
      <c r="X733" s="24">
        <v>3868.2800000000007</v>
      </c>
      <c r="Y733" s="24">
        <v>6635.17</v>
      </c>
    </row>
    <row r="734" spans="1:25" x14ac:dyDescent="0.25">
      <c r="A734" s="21">
        <v>32</v>
      </c>
      <c r="B734" s="22" t="s">
        <v>1839</v>
      </c>
      <c r="C734" s="22" t="s">
        <v>24</v>
      </c>
      <c r="D734" s="22" t="s">
        <v>31</v>
      </c>
      <c r="E734" s="22" t="s">
        <v>57</v>
      </c>
      <c r="F734" s="22" t="s">
        <v>58</v>
      </c>
      <c r="G734" s="22" t="s">
        <v>26</v>
      </c>
      <c r="H734" s="22" t="s">
        <v>233</v>
      </c>
      <c r="I734" s="22" t="s">
        <v>62</v>
      </c>
      <c r="J734" s="22" t="s">
        <v>46</v>
      </c>
      <c r="K734" s="22" t="s">
        <v>42</v>
      </c>
      <c r="L734" s="21">
        <v>1</v>
      </c>
      <c r="M734" s="22" t="s">
        <v>1463</v>
      </c>
      <c r="N734" s="22" t="s">
        <v>685</v>
      </c>
      <c r="O734" s="22" t="s">
        <v>686</v>
      </c>
      <c r="P734" s="22"/>
      <c r="Q734" s="21">
        <v>1</v>
      </c>
      <c r="R734" s="21" t="s">
        <v>30</v>
      </c>
      <c r="S734" s="30" t="s">
        <v>245</v>
      </c>
      <c r="T734" s="24">
        <v>6375.5</v>
      </c>
      <c r="U734" s="24"/>
      <c r="V734" s="24"/>
      <c r="W734" s="24">
        <v>10503.45</v>
      </c>
      <c r="X734" s="24">
        <v>4127.9500000000007</v>
      </c>
      <c r="Y734" s="24">
        <v>6375.5</v>
      </c>
    </row>
    <row r="735" spans="1:25" x14ac:dyDescent="0.25">
      <c r="A735" s="21">
        <v>33</v>
      </c>
      <c r="B735" s="22" t="s">
        <v>1839</v>
      </c>
      <c r="C735" s="22" t="s">
        <v>24</v>
      </c>
      <c r="D735" s="22" t="s">
        <v>31</v>
      </c>
      <c r="E735" s="22" t="s">
        <v>57</v>
      </c>
      <c r="F735" s="22" t="s">
        <v>58</v>
      </c>
      <c r="G735" s="22" t="s">
        <v>26</v>
      </c>
      <c r="H735" s="22" t="s">
        <v>233</v>
      </c>
      <c r="I735" s="22" t="s">
        <v>62</v>
      </c>
      <c r="J735" s="22" t="s">
        <v>46</v>
      </c>
      <c r="K735" s="22" t="s">
        <v>42</v>
      </c>
      <c r="L735" s="21">
        <v>1</v>
      </c>
      <c r="M735" s="22" t="s">
        <v>1464</v>
      </c>
      <c r="N735" s="22" t="s">
        <v>1130</v>
      </c>
      <c r="O735" s="22" t="s">
        <v>1131</v>
      </c>
      <c r="P735" s="22"/>
      <c r="Q735" s="21">
        <v>1</v>
      </c>
      <c r="R735" s="21" t="s">
        <v>30</v>
      </c>
      <c r="S735" s="30" t="s">
        <v>598</v>
      </c>
      <c r="T735" s="24">
        <v>7753.3</v>
      </c>
      <c r="U735" s="24"/>
      <c r="V735" s="24"/>
      <c r="W735" s="24">
        <v>10453.450000000001</v>
      </c>
      <c r="X735" s="24">
        <v>2700.1500000000005</v>
      </c>
      <c r="Y735" s="24">
        <v>7753.3</v>
      </c>
    </row>
    <row r="736" spans="1:25" x14ac:dyDescent="0.25">
      <c r="A736" s="21">
        <v>34</v>
      </c>
      <c r="B736" s="22" t="s">
        <v>1839</v>
      </c>
      <c r="C736" s="22" t="s">
        <v>24</v>
      </c>
      <c r="D736" s="22" t="s">
        <v>31</v>
      </c>
      <c r="E736" s="22" t="s">
        <v>57</v>
      </c>
      <c r="F736" s="22" t="s">
        <v>58</v>
      </c>
      <c r="G736" s="22" t="s">
        <v>26</v>
      </c>
      <c r="H736" s="22" t="s">
        <v>233</v>
      </c>
      <c r="I736" s="22" t="s">
        <v>62</v>
      </c>
      <c r="J736" s="22" t="s">
        <v>46</v>
      </c>
      <c r="K736" s="22" t="s">
        <v>42</v>
      </c>
      <c r="L736" s="21">
        <v>1</v>
      </c>
      <c r="M736" s="22" t="s">
        <v>1465</v>
      </c>
      <c r="N736" s="22" t="s">
        <v>1282</v>
      </c>
      <c r="O736" s="22" t="s">
        <v>1283</v>
      </c>
      <c r="P736" s="22"/>
      <c r="Q736" s="21">
        <v>1</v>
      </c>
      <c r="R736" s="21" t="s">
        <v>30</v>
      </c>
      <c r="S736" s="30">
        <v>39630</v>
      </c>
      <c r="T736" s="24">
        <v>6859.12</v>
      </c>
      <c r="U736" s="24"/>
      <c r="V736" s="24"/>
      <c r="W736" s="24">
        <v>10503.45</v>
      </c>
      <c r="X736" s="24">
        <v>3644.3300000000008</v>
      </c>
      <c r="Y736" s="24">
        <v>6859.12</v>
      </c>
    </row>
    <row r="737" spans="1:25" x14ac:dyDescent="0.25">
      <c r="A737" s="21">
        <v>35</v>
      </c>
      <c r="B737" s="22" t="s">
        <v>1839</v>
      </c>
      <c r="C737" s="22" t="s">
        <v>24</v>
      </c>
      <c r="D737" s="22" t="s">
        <v>31</v>
      </c>
      <c r="E737" s="22" t="s">
        <v>135</v>
      </c>
      <c r="F737" s="22" t="s">
        <v>136</v>
      </c>
      <c r="G737" s="22" t="s">
        <v>26</v>
      </c>
      <c r="H737" s="22" t="s">
        <v>233</v>
      </c>
      <c r="I737" s="22" t="s">
        <v>62</v>
      </c>
      <c r="J737" s="22" t="s">
        <v>46</v>
      </c>
      <c r="K737" s="22" t="s">
        <v>42</v>
      </c>
      <c r="L737" s="21">
        <v>1</v>
      </c>
      <c r="M737" s="22" t="s">
        <v>1466</v>
      </c>
      <c r="N737" s="22" t="s">
        <v>503</v>
      </c>
      <c r="O737" s="22" t="s">
        <v>504</v>
      </c>
      <c r="P737" s="22"/>
      <c r="Q737" s="21">
        <v>1</v>
      </c>
      <c r="R737" s="21" t="s">
        <v>30</v>
      </c>
      <c r="S737" s="30" t="s">
        <v>245</v>
      </c>
      <c r="T737" s="24">
        <v>6393.37</v>
      </c>
      <c r="U737" s="24"/>
      <c r="V737" s="24"/>
      <c r="W737" s="24">
        <v>10503.45</v>
      </c>
      <c r="X737" s="24">
        <v>4110.0800000000008</v>
      </c>
      <c r="Y737" s="24">
        <v>6393.37</v>
      </c>
    </row>
    <row r="738" spans="1:25" x14ac:dyDescent="0.25">
      <c r="A738" s="21">
        <v>36</v>
      </c>
      <c r="B738" s="22" t="s">
        <v>1839</v>
      </c>
      <c r="C738" s="22" t="s">
        <v>24</v>
      </c>
      <c r="D738" s="22" t="s">
        <v>31</v>
      </c>
      <c r="E738" s="22" t="s">
        <v>135</v>
      </c>
      <c r="F738" s="22" t="s">
        <v>136</v>
      </c>
      <c r="G738" s="22" t="s">
        <v>26</v>
      </c>
      <c r="H738" s="22" t="s">
        <v>233</v>
      </c>
      <c r="I738" s="22" t="s">
        <v>62</v>
      </c>
      <c r="J738" s="22" t="s">
        <v>46</v>
      </c>
      <c r="K738" s="22" t="s">
        <v>42</v>
      </c>
      <c r="L738" s="21">
        <v>1</v>
      </c>
      <c r="M738" s="22" t="s">
        <v>1467</v>
      </c>
      <c r="N738" s="22" t="s">
        <v>548</v>
      </c>
      <c r="O738" s="22" t="s">
        <v>549</v>
      </c>
      <c r="P738" s="22"/>
      <c r="Q738" s="21">
        <v>1</v>
      </c>
      <c r="R738" s="21" t="s">
        <v>30</v>
      </c>
      <c r="S738" s="30" t="s">
        <v>245</v>
      </c>
      <c r="T738" s="24">
        <v>7080.75</v>
      </c>
      <c r="U738" s="24"/>
      <c r="V738" s="24"/>
      <c r="W738" s="24">
        <v>10503.45</v>
      </c>
      <c r="X738" s="24">
        <v>3422.7000000000012</v>
      </c>
      <c r="Y738" s="24">
        <v>7080.75</v>
      </c>
    </row>
    <row r="739" spans="1:25" x14ac:dyDescent="0.25">
      <c r="A739" s="21">
        <v>37</v>
      </c>
      <c r="B739" s="22" t="s">
        <v>1839</v>
      </c>
      <c r="C739" s="22" t="s">
        <v>24</v>
      </c>
      <c r="D739" s="22" t="s">
        <v>31</v>
      </c>
      <c r="E739" s="22" t="s">
        <v>135</v>
      </c>
      <c r="F739" s="22" t="s">
        <v>136</v>
      </c>
      <c r="G739" s="22" t="s">
        <v>26</v>
      </c>
      <c r="H739" s="22" t="s">
        <v>233</v>
      </c>
      <c r="I739" s="22" t="s">
        <v>62</v>
      </c>
      <c r="J739" s="22" t="s">
        <v>46</v>
      </c>
      <c r="K739" s="22" t="s">
        <v>42</v>
      </c>
      <c r="L739" s="21">
        <v>1</v>
      </c>
      <c r="M739" s="22" t="s">
        <v>1468</v>
      </c>
      <c r="N739" s="22" t="s">
        <v>622</v>
      </c>
      <c r="O739" s="22" t="s">
        <v>623</v>
      </c>
      <c r="P739" s="22"/>
      <c r="Q739" s="21">
        <v>1</v>
      </c>
      <c r="R739" s="21" t="s">
        <v>30</v>
      </c>
      <c r="S739" s="30" t="s">
        <v>245</v>
      </c>
      <c r="T739" s="24">
        <v>7573.7</v>
      </c>
      <c r="U739" s="24"/>
      <c r="V739" s="24"/>
      <c r="W739" s="24">
        <v>10503.45</v>
      </c>
      <c r="X739" s="24">
        <v>2929.7500000000009</v>
      </c>
      <c r="Y739" s="24">
        <v>7573.7</v>
      </c>
    </row>
    <row r="740" spans="1:25" x14ac:dyDescent="0.25">
      <c r="A740" s="21">
        <v>38</v>
      </c>
      <c r="B740" s="22" t="s">
        <v>1839</v>
      </c>
      <c r="C740" s="22" t="s">
        <v>24</v>
      </c>
      <c r="D740" s="22" t="s">
        <v>31</v>
      </c>
      <c r="E740" s="22" t="s">
        <v>135</v>
      </c>
      <c r="F740" s="22" t="s">
        <v>136</v>
      </c>
      <c r="G740" s="22" t="s">
        <v>26</v>
      </c>
      <c r="H740" s="22" t="s">
        <v>233</v>
      </c>
      <c r="I740" s="22" t="s">
        <v>62</v>
      </c>
      <c r="J740" s="22" t="s">
        <v>46</v>
      </c>
      <c r="K740" s="22" t="s">
        <v>42</v>
      </c>
      <c r="L740" s="21">
        <v>1</v>
      </c>
      <c r="M740" s="22" t="s">
        <v>1469</v>
      </c>
      <c r="N740" s="22" t="s">
        <v>749</v>
      </c>
      <c r="O740" s="22" t="s">
        <v>750</v>
      </c>
      <c r="P740" s="22"/>
      <c r="Q740" s="21">
        <v>1</v>
      </c>
      <c r="R740" s="21" t="s">
        <v>30</v>
      </c>
      <c r="S740" s="30" t="s">
        <v>245</v>
      </c>
      <c r="T740" s="24">
        <v>4614.91</v>
      </c>
      <c r="U740" s="24"/>
      <c r="V740" s="24"/>
      <c r="W740" s="24">
        <v>10503.45</v>
      </c>
      <c r="X740" s="24">
        <v>5888.5400000000009</v>
      </c>
      <c r="Y740" s="24">
        <v>4614.91</v>
      </c>
    </row>
    <row r="741" spans="1:25" x14ac:dyDescent="0.25">
      <c r="A741" s="21">
        <v>39</v>
      </c>
      <c r="B741" s="22" t="s">
        <v>1839</v>
      </c>
      <c r="C741" s="22" t="s">
        <v>24</v>
      </c>
      <c r="D741" s="22" t="s">
        <v>31</v>
      </c>
      <c r="E741" s="22" t="s">
        <v>135</v>
      </c>
      <c r="F741" s="22" t="s">
        <v>136</v>
      </c>
      <c r="G741" s="22" t="s">
        <v>26</v>
      </c>
      <c r="H741" s="22" t="s">
        <v>233</v>
      </c>
      <c r="I741" s="22" t="s">
        <v>62</v>
      </c>
      <c r="J741" s="22" t="s">
        <v>46</v>
      </c>
      <c r="K741" s="22" t="s">
        <v>42</v>
      </c>
      <c r="L741" s="21">
        <v>1</v>
      </c>
      <c r="M741" s="22" t="s">
        <v>1470</v>
      </c>
      <c r="N741" s="22" t="s">
        <v>992</v>
      </c>
      <c r="O741" s="22" t="s">
        <v>993</v>
      </c>
      <c r="P741" s="22"/>
      <c r="Q741" s="21">
        <v>1</v>
      </c>
      <c r="R741" s="21" t="s">
        <v>30</v>
      </c>
      <c r="S741" s="30" t="s">
        <v>560</v>
      </c>
      <c r="T741" s="24">
        <v>3689.8199999999988</v>
      </c>
      <c r="U741" s="24"/>
      <c r="V741" s="24"/>
      <c r="W741" s="24">
        <v>10453.450000000001</v>
      </c>
      <c r="X741" s="24">
        <v>6763.6300000000019</v>
      </c>
      <c r="Y741" s="24">
        <v>3689.8199999999988</v>
      </c>
    </row>
    <row r="742" spans="1:25" x14ac:dyDescent="0.25">
      <c r="A742" s="21">
        <v>40</v>
      </c>
      <c r="B742" s="22" t="s">
        <v>1839</v>
      </c>
      <c r="C742" s="22" t="s">
        <v>24</v>
      </c>
      <c r="D742" s="22" t="s">
        <v>31</v>
      </c>
      <c r="E742" s="22" t="s">
        <v>135</v>
      </c>
      <c r="F742" s="22" t="s">
        <v>136</v>
      </c>
      <c r="G742" s="22" t="s">
        <v>26</v>
      </c>
      <c r="H742" s="22" t="s">
        <v>233</v>
      </c>
      <c r="I742" s="22" t="s">
        <v>62</v>
      </c>
      <c r="J742" s="22" t="s">
        <v>46</v>
      </c>
      <c r="K742" s="22" t="s">
        <v>42</v>
      </c>
      <c r="L742" s="21">
        <v>1</v>
      </c>
      <c r="M742" s="22" t="s">
        <v>1471</v>
      </c>
      <c r="N742" s="22" t="s">
        <v>1175</v>
      </c>
      <c r="O742" s="22" t="s">
        <v>1176</v>
      </c>
      <c r="P742" s="22"/>
      <c r="Q742" s="21">
        <v>1</v>
      </c>
      <c r="R742" s="21" t="s">
        <v>30</v>
      </c>
      <c r="S742" s="30" t="s">
        <v>245</v>
      </c>
      <c r="T742" s="24">
        <v>5612.12</v>
      </c>
      <c r="U742" s="24"/>
      <c r="V742" s="24"/>
      <c r="W742" s="24">
        <v>10503.45</v>
      </c>
      <c r="X742" s="24">
        <v>4891.3300000000008</v>
      </c>
      <c r="Y742" s="24">
        <v>5612.12</v>
      </c>
    </row>
    <row r="743" spans="1:25" x14ac:dyDescent="0.25">
      <c r="A743" s="21">
        <v>41</v>
      </c>
      <c r="B743" s="22" t="s">
        <v>1839</v>
      </c>
      <c r="C743" s="22" t="s">
        <v>24</v>
      </c>
      <c r="D743" s="22" t="s">
        <v>31</v>
      </c>
      <c r="E743" s="22" t="s">
        <v>135</v>
      </c>
      <c r="F743" s="22" t="s">
        <v>136</v>
      </c>
      <c r="G743" s="22" t="s">
        <v>26</v>
      </c>
      <c r="H743" s="22" t="s">
        <v>233</v>
      </c>
      <c r="I743" s="22" t="s">
        <v>62</v>
      </c>
      <c r="J743" s="22" t="s">
        <v>46</v>
      </c>
      <c r="K743" s="22" t="s">
        <v>42</v>
      </c>
      <c r="L743" s="21">
        <v>1</v>
      </c>
      <c r="M743" s="22" t="s">
        <v>1472</v>
      </c>
      <c r="N743" s="22" t="s">
        <v>1343</v>
      </c>
      <c r="O743" s="22" t="s">
        <v>1344</v>
      </c>
      <c r="P743" s="22"/>
      <c r="Q743" s="21">
        <v>1</v>
      </c>
      <c r="R743" s="21" t="s">
        <v>30</v>
      </c>
      <c r="S743" s="30" t="s">
        <v>245</v>
      </c>
      <c r="T743" s="24">
        <v>6381.09</v>
      </c>
      <c r="U743" s="24"/>
      <c r="V743" s="24"/>
      <c r="W743" s="24">
        <v>10503.45</v>
      </c>
      <c r="X743" s="24">
        <v>4122.3600000000006</v>
      </c>
      <c r="Y743" s="24">
        <v>6381.09</v>
      </c>
    </row>
    <row r="744" spans="1:25" x14ac:dyDescent="0.25">
      <c r="A744" s="21">
        <v>42</v>
      </c>
      <c r="B744" s="22" t="s">
        <v>1839</v>
      </c>
      <c r="C744" s="22" t="s">
        <v>24</v>
      </c>
      <c r="D744" s="22" t="s">
        <v>31</v>
      </c>
      <c r="E744" s="22" t="s">
        <v>135</v>
      </c>
      <c r="F744" s="22" t="s">
        <v>136</v>
      </c>
      <c r="G744" s="22" t="s">
        <v>26</v>
      </c>
      <c r="H744" s="22" t="s">
        <v>233</v>
      </c>
      <c r="I744" s="22" t="s">
        <v>62</v>
      </c>
      <c r="J744" s="22" t="s">
        <v>46</v>
      </c>
      <c r="K744" s="22" t="s">
        <v>42</v>
      </c>
      <c r="L744" s="21">
        <v>1</v>
      </c>
      <c r="M744" s="22" t="s">
        <v>1473</v>
      </c>
      <c r="N744" s="22" t="s">
        <v>1374</v>
      </c>
      <c r="O744" s="22" t="s">
        <v>1375</v>
      </c>
      <c r="P744" s="22"/>
      <c r="Q744" s="21">
        <v>1</v>
      </c>
      <c r="R744" s="21" t="s">
        <v>30</v>
      </c>
      <c r="S744" s="30" t="s">
        <v>245</v>
      </c>
      <c r="T744" s="24">
        <v>3658.2900000000009</v>
      </c>
      <c r="U744" s="24"/>
      <c r="V744" s="24"/>
      <c r="W744" s="24">
        <v>10503.45</v>
      </c>
      <c r="X744" s="24">
        <v>6845.16</v>
      </c>
      <c r="Y744" s="24">
        <v>3658.2900000000009</v>
      </c>
    </row>
    <row r="745" spans="1:25" x14ac:dyDescent="0.25">
      <c r="A745" s="21">
        <v>43</v>
      </c>
      <c r="B745" s="22" t="s">
        <v>1839</v>
      </c>
      <c r="C745" s="22" t="s">
        <v>24</v>
      </c>
      <c r="D745" s="22" t="s">
        <v>31</v>
      </c>
      <c r="E745" s="22" t="s">
        <v>135</v>
      </c>
      <c r="F745" s="22" t="s">
        <v>136</v>
      </c>
      <c r="G745" s="22" t="s">
        <v>26</v>
      </c>
      <c r="H745" s="22" t="s">
        <v>233</v>
      </c>
      <c r="I745" s="22" t="s">
        <v>62</v>
      </c>
      <c r="J745" s="22" t="s">
        <v>46</v>
      </c>
      <c r="K745" s="22" t="s">
        <v>42</v>
      </c>
      <c r="L745" s="21">
        <v>1</v>
      </c>
      <c r="M745" s="22" t="s">
        <v>1474</v>
      </c>
      <c r="N745" s="22" t="s">
        <v>1411</v>
      </c>
      <c r="O745" s="22" t="s">
        <v>1412</v>
      </c>
      <c r="P745" s="22"/>
      <c r="Q745" s="21">
        <v>1</v>
      </c>
      <c r="R745" s="21" t="s">
        <v>30</v>
      </c>
      <c r="S745" s="30" t="s">
        <v>1413</v>
      </c>
      <c r="T745" s="24">
        <v>6091.91</v>
      </c>
      <c r="U745" s="24"/>
      <c r="V745" s="24"/>
      <c r="W745" s="24">
        <v>10453.450000000001</v>
      </c>
      <c r="X745" s="24">
        <v>4361.5400000000009</v>
      </c>
      <c r="Y745" s="24">
        <v>6091.91</v>
      </c>
    </row>
    <row r="746" spans="1:25" x14ac:dyDescent="0.25">
      <c r="A746" s="21">
        <v>44</v>
      </c>
      <c r="B746" s="22" t="s">
        <v>1839</v>
      </c>
      <c r="C746" s="22" t="s">
        <v>24</v>
      </c>
      <c r="D746" s="22" t="s">
        <v>38</v>
      </c>
      <c r="E746" s="22" t="s">
        <v>196</v>
      </c>
      <c r="F746" s="22" t="s">
        <v>197</v>
      </c>
      <c r="G746" s="22" t="s">
        <v>26</v>
      </c>
      <c r="H746" s="22" t="s">
        <v>233</v>
      </c>
      <c r="I746" s="22" t="s">
        <v>62</v>
      </c>
      <c r="J746" s="22" t="s">
        <v>46</v>
      </c>
      <c r="K746" s="22" t="s">
        <v>42</v>
      </c>
      <c r="L746" s="21">
        <v>1</v>
      </c>
      <c r="M746" s="22" t="s">
        <v>1475</v>
      </c>
      <c r="N746" s="22" t="s">
        <v>651</v>
      </c>
      <c r="O746" s="22" t="s">
        <v>652</v>
      </c>
      <c r="P746" s="22"/>
      <c r="Q746" s="21">
        <v>1</v>
      </c>
      <c r="R746" s="21" t="s">
        <v>30</v>
      </c>
      <c r="S746" s="30" t="s">
        <v>245</v>
      </c>
      <c r="T746" s="24">
        <v>6126.14</v>
      </c>
      <c r="U746" s="24"/>
      <c r="V746" s="24"/>
      <c r="W746" s="24">
        <v>10503.45</v>
      </c>
      <c r="X746" s="24">
        <v>4377.3100000000004</v>
      </c>
      <c r="Y746" s="24">
        <v>6126.14</v>
      </c>
    </row>
    <row r="747" spans="1:25" x14ac:dyDescent="0.25">
      <c r="A747" s="21">
        <v>45</v>
      </c>
      <c r="B747" s="22" t="s">
        <v>1839</v>
      </c>
      <c r="C747" s="22" t="s">
        <v>24</v>
      </c>
      <c r="D747" s="22" t="s">
        <v>38</v>
      </c>
      <c r="E747" s="22" t="s">
        <v>196</v>
      </c>
      <c r="F747" s="22" t="s">
        <v>197</v>
      </c>
      <c r="G747" s="22" t="s">
        <v>26</v>
      </c>
      <c r="H747" s="22" t="s">
        <v>233</v>
      </c>
      <c r="I747" s="22" t="s">
        <v>62</v>
      </c>
      <c r="J747" s="22" t="s">
        <v>46</v>
      </c>
      <c r="K747" s="22" t="s">
        <v>42</v>
      </c>
      <c r="L747" s="21">
        <v>1</v>
      </c>
      <c r="M747" s="22" t="s">
        <v>1476</v>
      </c>
      <c r="N747" s="22" t="s">
        <v>661</v>
      </c>
      <c r="O747" s="22" t="s">
        <v>662</v>
      </c>
      <c r="P747" s="22"/>
      <c r="Q747" s="21">
        <v>1</v>
      </c>
      <c r="R747" s="21" t="s">
        <v>30</v>
      </c>
      <c r="S747" s="30" t="s">
        <v>245</v>
      </c>
      <c r="T747" s="24">
        <v>7984.7</v>
      </c>
      <c r="U747" s="24"/>
      <c r="V747" s="24"/>
      <c r="W747" s="24">
        <v>10503.45</v>
      </c>
      <c r="X747" s="24">
        <v>2518.7500000000009</v>
      </c>
      <c r="Y747" s="24">
        <v>7984.7</v>
      </c>
    </row>
    <row r="748" spans="1:25" x14ac:dyDescent="0.25">
      <c r="A748" s="21">
        <v>46</v>
      </c>
      <c r="B748" s="22" t="s">
        <v>1839</v>
      </c>
      <c r="C748" s="22" t="s">
        <v>24</v>
      </c>
      <c r="D748" s="22" t="s">
        <v>31</v>
      </c>
      <c r="E748" s="22" t="s">
        <v>200</v>
      </c>
      <c r="F748" s="22" t="s">
        <v>201</v>
      </c>
      <c r="G748" s="22" t="s">
        <v>26</v>
      </c>
      <c r="H748" s="22" t="s">
        <v>233</v>
      </c>
      <c r="I748" s="22" t="s">
        <v>62</v>
      </c>
      <c r="J748" s="22" t="s">
        <v>46</v>
      </c>
      <c r="K748" s="22" t="s">
        <v>42</v>
      </c>
      <c r="L748" s="21">
        <v>1</v>
      </c>
      <c r="M748" s="22" t="s">
        <v>1477</v>
      </c>
      <c r="N748" s="22" t="s">
        <v>507</v>
      </c>
      <c r="O748" s="22" t="s">
        <v>508</v>
      </c>
      <c r="P748" s="22"/>
      <c r="Q748" s="21">
        <v>1</v>
      </c>
      <c r="R748" s="21" t="s">
        <v>30</v>
      </c>
      <c r="S748" s="30" t="s">
        <v>245</v>
      </c>
      <c r="T748" s="24">
        <v>6668.99</v>
      </c>
      <c r="U748" s="24"/>
      <c r="V748" s="24"/>
      <c r="W748" s="24">
        <v>10503.45</v>
      </c>
      <c r="X748" s="24">
        <v>3834.4600000000009</v>
      </c>
      <c r="Y748" s="24">
        <v>6668.99</v>
      </c>
    </row>
    <row r="749" spans="1:25" x14ac:dyDescent="0.25">
      <c r="A749" s="21">
        <v>47</v>
      </c>
      <c r="B749" s="22" t="s">
        <v>1839</v>
      </c>
      <c r="C749" s="22" t="s">
        <v>24</v>
      </c>
      <c r="D749" s="22" t="s">
        <v>31</v>
      </c>
      <c r="E749" s="22" t="s">
        <v>200</v>
      </c>
      <c r="F749" s="22" t="s">
        <v>201</v>
      </c>
      <c r="G749" s="22" t="s">
        <v>26</v>
      </c>
      <c r="H749" s="22" t="s">
        <v>233</v>
      </c>
      <c r="I749" s="22" t="s">
        <v>62</v>
      </c>
      <c r="J749" s="22" t="s">
        <v>46</v>
      </c>
      <c r="K749" s="22" t="s">
        <v>42</v>
      </c>
      <c r="L749" s="21">
        <v>1</v>
      </c>
      <c r="M749" s="22" t="s">
        <v>1478</v>
      </c>
      <c r="N749" s="22" t="s">
        <v>734</v>
      </c>
      <c r="O749" s="22" t="s">
        <v>735</v>
      </c>
      <c r="P749" s="22"/>
      <c r="Q749" s="21">
        <v>1</v>
      </c>
      <c r="R749" s="21" t="s">
        <v>30</v>
      </c>
      <c r="S749" s="30" t="s">
        <v>245</v>
      </c>
      <c r="T749" s="24">
        <v>6553.95</v>
      </c>
      <c r="U749" s="24"/>
      <c r="V749" s="24"/>
      <c r="W749" s="24">
        <v>10503.45</v>
      </c>
      <c r="X749" s="24">
        <v>3949.5000000000009</v>
      </c>
      <c r="Y749" s="24">
        <v>6553.95</v>
      </c>
    </row>
    <row r="750" spans="1:25" x14ac:dyDescent="0.25">
      <c r="A750" s="21">
        <v>48</v>
      </c>
      <c r="B750" s="22" t="s">
        <v>1839</v>
      </c>
      <c r="C750" s="22" t="s">
        <v>24</v>
      </c>
      <c r="D750" s="22" t="s">
        <v>31</v>
      </c>
      <c r="E750" s="22" t="s">
        <v>200</v>
      </c>
      <c r="F750" s="22" t="s">
        <v>201</v>
      </c>
      <c r="G750" s="22" t="s">
        <v>26</v>
      </c>
      <c r="H750" s="22" t="s">
        <v>233</v>
      </c>
      <c r="I750" s="22" t="s">
        <v>62</v>
      </c>
      <c r="J750" s="22" t="s">
        <v>46</v>
      </c>
      <c r="K750" s="22" t="s">
        <v>42</v>
      </c>
      <c r="L750" s="21">
        <v>1</v>
      </c>
      <c r="M750" s="22" t="s">
        <v>1479</v>
      </c>
      <c r="N750" s="22" t="s">
        <v>1184</v>
      </c>
      <c r="O750" s="22" t="s">
        <v>1185</v>
      </c>
      <c r="P750" s="22"/>
      <c r="Q750" s="21">
        <v>1</v>
      </c>
      <c r="R750" s="21" t="s">
        <v>30</v>
      </c>
      <c r="S750" s="30" t="s">
        <v>245</v>
      </c>
      <c r="T750" s="24">
        <v>7997.25</v>
      </c>
      <c r="U750" s="24"/>
      <c r="V750" s="24"/>
      <c r="W750" s="24">
        <v>10503.45</v>
      </c>
      <c r="X750" s="24">
        <v>2506.2000000000012</v>
      </c>
      <c r="Y750" s="24">
        <v>7997.25</v>
      </c>
    </row>
    <row r="751" spans="1:25" x14ac:dyDescent="0.25">
      <c r="A751" s="21">
        <v>49</v>
      </c>
      <c r="B751" s="22" t="s">
        <v>1839</v>
      </c>
      <c r="C751" s="22" t="s">
        <v>24</v>
      </c>
      <c r="D751" s="22" t="s">
        <v>31</v>
      </c>
      <c r="E751" s="22" t="s">
        <v>200</v>
      </c>
      <c r="F751" s="22" t="s">
        <v>201</v>
      </c>
      <c r="G751" s="22" t="s">
        <v>26</v>
      </c>
      <c r="H751" s="22" t="s">
        <v>233</v>
      </c>
      <c r="I751" s="22" t="s">
        <v>62</v>
      </c>
      <c r="J751" s="22" t="s">
        <v>46</v>
      </c>
      <c r="K751" s="22" t="s">
        <v>42</v>
      </c>
      <c r="L751" s="21">
        <v>1</v>
      </c>
      <c r="M751" s="22" t="s">
        <v>1480</v>
      </c>
      <c r="N751" s="22" t="s">
        <v>1285</v>
      </c>
      <c r="O751" s="22" t="s">
        <v>1286</v>
      </c>
      <c r="P751" s="22"/>
      <c r="Q751" s="21">
        <v>1</v>
      </c>
      <c r="R751" s="21" t="s">
        <v>30</v>
      </c>
      <c r="S751" s="30" t="s">
        <v>257</v>
      </c>
      <c r="T751" s="24">
        <v>6801.18</v>
      </c>
      <c r="U751" s="24"/>
      <c r="V751" s="24"/>
      <c r="W751" s="24">
        <v>10503.45</v>
      </c>
      <c r="X751" s="24">
        <v>3702.2700000000009</v>
      </c>
      <c r="Y751" s="24">
        <v>6801.18</v>
      </c>
    </row>
    <row r="752" spans="1:25" x14ac:dyDescent="0.25">
      <c r="A752" s="21">
        <v>50</v>
      </c>
      <c r="B752" s="22" t="s">
        <v>1839</v>
      </c>
      <c r="C752" s="22" t="s">
        <v>24</v>
      </c>
      <c r="D752" s="22" t="s">
        <v>67</v>
      </c>
      <c r="E752" s="22" t="s">
        <v>188</v>
      </c>
      <c r="F752" s="22" t="s">
        <v>189</v>
      </c>
      <c r="G752" s="22" t="s">
        <v>26</v>
      </c>
      <c r="H752" s="22" t="s">
        <v>233</v>
      </c>
      <c r="I752" s="22" t="s">
        <v>62</v>
      </c>
      <c r="J752" s="22" t="s">
        <v>46</v>
      </c>
      <c r="K752" s="22" t="s">
        <v>42</v>
      </c>
      <c r="L752" s="21">
        <v>1</v>
      </c>
      <c r="M752" s="22" t="s">
        <v>1481</v>
      </c>
      <c r="N752" s="22" t="s">
        <v>311</v>
      </c>
      <c r="O752" s="22" t="s">
        <v>312</v>
      </c>
      <c r="P752" s="22"/>
      <c r="Q752" s="21">
        <v>1</v>
      </c>
      <c r="R752" s="21" t="s">
        <v>30</v>
      </c>
      <c r="S752" s="30" t="s">
        <v>245</v>
      </c>
      <c r="T752" s="24">
        <v>4376.2700000000004</v>
      </c>
      <c r="U752" s="24"/>
      <c r="V752" s="24"/>
      <c r="W752" s="24">
        <v>10503.45</v>
      </c>
      <c r="X752" s="24">
        <v>6127.18</v>
      </c>
      <c r="Y752" s="24">
        <v>4376.2700000000004</v>
      </c>
    </row>
    <row r="753" spans="1:25" x14ac:dyDescent="0.25">
      <c r="A753" s="21">
        <v>51</v>
      </c>
      <c r="B753" s="22" t="s">
        <v>1839</v>
      </c>
      <c r="C753" s="22" t="s">
        <v>24</v>
      </c>
      <c r="D753" s="22" t="s">
        <v>67</v>
      </c>
      <c r="E753" s="22" t="s">
        <v>188</v>
      </c>
      <c r="F753" s="22" t="s">
        <v>189</v>
      </c>
      <c r="G753" s="22" t="s">
        <v>26</v>
      </c>
      <c r="H753" s="22" t="s">
        <v>233</v>
      </c>
      <c r="I753" s="22" t="s">
        <v>62</v>
      </c>
      <c r="J753" s="22" t="s">
        <v>46</v>
      </c>
      <c r="K753" s="22" t="s">
        <v>42</v>
      </c>
      <c r="L753" s="21">
        <v>1</v>
      </c>
      <c r="M753" s="22" t="s">
        <v>1482</v>
      </c>
      <c r="N753" s="22" t="s">
        <v>565</v>
      </c>
      <c r="O753" s="22" t="s">
        <v>566</v>
      </c>
      <c r="P753" s="22"/>
      <c r="Q753" s="21">
        <v>1</v>
      </c>
      <c r="R753" s="21" t="s">
        <v>30</v>
      </c>
      <c r="S753" s="30" t="s">
        <v>245</v>
      </c>
      <c r="T753" s="24">
        <v>4840.57</v>
      </c>
      <c r="U753" s="24"/>
      <c r="V753" s="24"/>
      <c r="W753" s="24">
        <v>8994.4500000000007</v>
      </c>
      <c r="X753" s="24">
        <v>4153.880000000001</v>
      </c>
      <c r="Y753" s="24">
        <v>4840.57</v>
      </c>
    </row>
    <row r="754" spans="1:25" x14ac:dyDescent="0.25">
      <c r="A754" s="21">
        <v>52</v>
      </c>
      <c r="B754" s="22" t="s">
        <v>1839</v>
      </c>
      <c r="C754" s="22" t="s">
        <v>24</v>
      </c>
      <c r="D754" s="22" t="s">
        <v>67</v>
      </c>
      <c r="E754" s="22" t="s">
        <v>188</v>
      </c>
      <c r="F754" s="22" t="s">
        <v>189</v>
      </c>
      <c r="G754" s="22" t="s">
        <v>26</v>
      </c>
      <c r="H754" s="22" t="s">
        <v>233</v>
      </c>
      <c r="I754" s="22" t="s">
        <v>62</v>
      </c>
      <c r="J754" s="22" t="s">
        <v>46</v>
      </c>
      <c r="K754" s="22" t="s">
        <v>42</v>
      </c>
      <c r="L754" s="21">
        <v>1</v>
      </c>
      <c r="M754" s="22" t="s">
        <v>1483</v>
      </c>
      <c r="N754" s="22" t="s">
        <v>609</v>
      </c>
      <c r="O754" s="22" t="s">
        <v>610</v>
      </c>
      <c r="P754" s="22"/>
      <c r="Q754" s="21">
        <v>1</v>
      </c>
      <c r="R754" s="21" t="s">
        <v>30</v>
      </c>
      <c r="S754" s="30" t="s">
        <v>245</v>
      </c>
      <c r="T754" s="24">
        <v>7559.28</v>
      </c>
      <c r="U754" s="24"/>
      <c r="V754" s="24"/>
      <c r="W754" s="24">
        <v>10503.45</v>
      </c>
      <c r="X754" s="24">
        <v>2944.170000000001</v>
      </c>
      <c r="Y754" s="24">
        <v>7559.28</v>
      </c>
    </row>
    <row r="755" spans="1:25" x14ac:dyDescent="0.25">
      <c r="A755" s="21">
        <v>53</v>
      </c>
      <c r="B755" s="22" t="s">
        <v>1839</v>
      </c>
      <c r="C755" s="22" t="s">
        <v>24</v>
      </c>
      <c r="D755" s="22" t="s">
        <v>67</v>
      </c>
      <c r="E755" s="22" t="s">
        <v>188</v>
      </c>
      <c r="F755" s="22" t="s">
        <v>189</v>
      </c>
      <c r="G755" s="22" t="s">
        <v>26</v>
      </c>
      <c r="H755" s="22" t="s">
        <v>233</v>
      </c>
      <c r="I755" s="22" t="s">
        <v>62</v>
      </c>
      <c r="J755" s="22" t="s">
        <v>46</v>
      </c>
      <c r="K755" s="22" t="s">
        <v>42</v>
      </c>
      <c r="L755" s="21">
        <v>1</v>
      </c>
      <c r="M755" s="22" t="s">
        <v>1484</v>
      </c>
      <c r="N755" s="22" t="s">
        <v>715</v>
      </c>
      <c r="O755" s="22" t="s">
        <v>716</v>
      </c>
      <c r="P755" s="22"/>
      <c r="Q755" s="21">
        <v>1</v>
      </c>
      <c r="R755" s="21" t="s">
        <v>30</v>
      </c>
      <c r="S755" s="30" t="s">
        <v>245</v>
      </c>
      <c r="T755" s="24">
        <v>6845.9</v>
      </c>
      <c r="U755" s="24"/>
      <c r="V755" s="24"/>
      <c r="W755" s="24">
        <v>10503.45</v>
      </c>
      <c r="X755" s="24">
        <v>3657.5500000000011</v>
      </c>
      <c r="Y755" s="24">
        <v>6845.9</v>
      </c>
    </row>
    <row r="756" spans="1:25" x14ac:dyDescent="0.25">
      <c r="A756" s="21">
        <v>54</v>
      </c>
      <c r="B756" s="22" t="s">
        <v>1839</v>
      </c>
      <c r="C756" s="22" t="s">
        <v>24</v>
      </c>
      <c r="D756" s="22" t="s">
        <v>76</v>
      </c>
      <c r="E756" s="22" t="s">
        <v>208</v>
      </c>
      <c r="F756" s="22" t="s">
        <v>209</v>
      </c>
      <c r="G756" s="22" t="s">
        <v>26</v>
      </c>
      <c r="H756" s="22" t="s">
        <v>233</v>
      </c>
      <c r="I756" s="22" t="s">
        <v>62</v>
      </c>
      <c r="J756" s="22" t="s">
        <v>46</v>
      </c>
      <c r="K756" s="22" t="s">
        <v>42</v>
      </c>
      <c r="L756" s="21">
        <v>1</v>
      </c>
      <c r="M756" s="22" t="s">
        <v>1485</v>
      </c>
      <c r="N756" s="22" t="s">
        <v>766</v>
      </c>
      <c r="O756" s="22" t="s">
        <v>767</v>
      </c>
      <c r="P756" s="22"/>
      <c r="Q756" s="21">
        <v>1</v>
      </c>
      <c r="R756" s="21" t="s">
        <v>30</v>
      </c>
      <c r="S756" s="30" t="s">
        <v>245</v>
      </c>
      <c r="T756" s="24">
        <v>7506.68</v>
      </c>
      <c r="U756" s="24"/>
      <c r="V756" s="24"/>
      <c r="W756" s="24">
        <v>10503.45</v>
      </c>
      <c r="X756" s="24">
        <v>2996.7700000000009</v>
      </c>
      <c r="Y756" s="24">
        <v>7506.68</v>
      </c>
    </row>
    <row r="757" spans="1:25" x14ac:dyDescent="0.25">
      <c r="A757" s="21">
        <v>55</v>
      </c>
      <c r="B757" s="22" t="s">
        <v>1839</v>
      </c>
      <c r="C757" s="22" t="s">
        <v>24</v>
      </c>
      <c r="D757" s="22" t="s">
        <v>76</v>
      </c>
      <c r="E757" s="22" t="s">
        <v>208</v>
      </c>
      <c r="F757" s="22" t="s">
        <v>209</v>
      </c>
      <c r="G757" s="22" t="s">
        <v>26</v>
      </c>
      <c r="H757" s="22" t="s">
        <v>241</v>
      </c>
      <c r="I757" s="22" t="s">
        <v>70</v>
      </c>
      <c r="J757" s="22" t="s">
        <v>71</v>
      </c>
      <c r="K757" s="22" t="s">
        <v>42</v>
      </c>
      <c r="L757" s="21">
        <v>1</v>
      </c>
      <c r="M757" s="22" t="s">
        <v>1486</v>
      </c>
      <c r="N757" s="22" t="s">
        <v>1043</v>
      </c>
      <c r="O757" s="22" t="s">
        <v>1044</v>
      </c>
      <c r="P757" s="22"/>
      <c r="Q757" s="21">
        <v>1</v>
      </c>
      <c r="R757" s="21" t="s">
        <v>30</v>
      </c>
      <c r="S757" s="30" t="s">
        <v>245</v>
      </c>
      <c r="T757" s="24">
        <v>8601.23</v>
      </c>
      <c r="U757" s="24"/>
      <c r="V757" s="24"/>
      <c r="W757" s="24">
        <v>11086.68</v>
      </c>
      <c r="X757" s="24">
        <v>2485.4500000000012</v>
      </c>
      <c r="Y757" s="24">
        <v>8601.23</v>
      </c>
    </row>
    <row r="758" spans="1:25" x14ac:dyDescent="0.25">
      <c r="A758" s="21">
        <v>56</v>
      </c>
      <c r="B758" s="22" t="s">
        <v>1839</v>
      </c>
      <c r="C758" s="22" t="s">
        <v>24</v>
      </c>
      <c r="D758" s="22" t="s">
        <v>76</v>
      </c>
      <c r="E758" s="22" t="s">
        <v>208</v>
      </c>
      <c r="F758" s="22" t="s">
        <v>209</v>
      </c>
      <c r="G758" s="22" t="s">
        <v>26</v>
      </c>
      <c r="H758" s="22" t="s">
        <v>233</v>
      </c>
      <c r="I758" s="22" t="s">
        <v>62</v>
      </c>
      <c r="J758" s="22" t="s">
        <v>46</v>
      </c>
      <c r="K758" s="22" t="s">
        <v>42</v>
      </c>
      <c r="L758" s="21">
        <v>1</v>
      </c>
      <c r="M758" s="22" t="s">
        <v>1487</v>
      </c>
      <c r="N758" s="22" t="s">
        <v>1214</v>
      </c>
      <c r="O758" s="22" t="s">
        <v>1215</v>
      </c>
      <c r="P758" s="22"/>
      <c r="Q758" s="21">
        <v>1</v>
      </c>
      <c r="R758" s="21" t="s">
        <v>30</v>
      </c>
      <c r="S758" s="30" t="s">
        <v>257</v>
      </c>
      <c r="T758" s="24">
        <v>1727.3799999999992</v>
      </c>
      <c r="U758" s="24"/>
      <c r="V758" s="24"/>
      <c r="W758" s="24">
        <v>10503.45</v>
      </c>
      <c r="X758" s="24">
        <v>8776.0700000000015</v>
      </c>
      <c r="Y758" s="24">
        <v>1727.3799999999992</v>
      </c>
    </row>
    <row r="759" spans="1:25" x14ac:dyDescent="0.25">
      <c r="A759" s="21">
        <v>57</v>
      </c>
      <c r="B759" s="22" t="s">
        <v>1839</v>
      </c>
      <c r="C759" s="22" t="s">
        <v>24</v>
      </c>
      <c r="D759" s="22" t="s">
        <v>31</v>
      </c>
      <c r="E759" s="22" t="s">
        <v>72</v>
      </c>
      <c r="F759" s="22" t="s">
        <v>73</v>
      </c>
      <c r="G759" s="22" t="s">
        <v>26</v>
      </c>
      <c r="H759" s="22" t="s">
        <v>233</v>
      </c>
      <c r="I759" s="22" t="s">
        <v>62</v>
      </c>
      <c r="J759" s="22" t="s">
        <v>46</v>
      </c>
      <c r="K759" s="22" t="s">
        <v>42</v>
      </c>
      <c r="L759" s="21">
        <v>1</v>
      </c>
      <c r="M759" s="22" t="s">
        <v>1488</v>
      </c>
      <c r="N759" s="22" t="s">
        <v>275</v>
      </c>
      <c r="O759" s="22" t="s">
        <v>276</v>
      </c>
      <c r="P759" s="22"/>
      <c r="Q759" s="21">
        <v>1</v>
      </c>
      <c r="R759" s="21" t="s">
        <v>30</v>
      </c>
      <c r="S759" s="30" t="s">
        <v>245</v>
      </c>
      <c r="T759" s="24">
        <v>798.86999999999898</v>
      </c>
      <c r="U759" s="24"/>
      <c r="V759" s="24"/>
      <c r="W759" s="24">
        <v>8994.4500000000007</v>
      </c>
      <c r="X759" s="24">
        <v>8195.5800000000017</v>
      </c>
      <c r="Y759" s="24">
        <v>798.86999999999898</v>
      </c>
    </row>
    <row r="760" spans="1:25" x14ac:dyDescent="0.25">
      <c r="A760" s="21">
        <v>58</v>
      </c>
      <c r="B760" s="22" t="s">
        <v>1839</v>
      </c>
      <c r="C760" s="22" t="s">
        <v>24</v>
      </c>
      <c r="D760" s="22" t="s">
        <v>31</v>
      </c>
      <c r="E760" s="22" t="s">
        <v>72</v>
      </c>
      <c r="F760" s="22" t="s">
        <v>73</v>
      </c>
      <c r="G760" s="22" t="s">
        <v>26</v>
      </c>
      <c r="H760" s="22" t="s">
        <v>233</v>
      </c>
      <c r="I760" s="22" t="s">
        <v>62</v>
      </c>
      <c r="J760" s="22" t="s">
        <v>46</v>
      </c>
      <c r="K760" s="22" t="s">
        <v>42</v>
      </c>
      <c r="L760" s="21">
        <v>1</v>
      </c>
      <c r="M760" s="22" t="s">
        <v>1489</v>
      </c>
      <c r="N760" s="22" t="s">
        <v>327</v>
      </c>
      <c r="O760" s="22" t="s">
        <v>328</v>
      </c>
      <c r="P760" s="22"/>
      <c r="Q760" s="21">
        <v>1</v>
      </c>
      <c r="R760" s="21" t="s">
        <v>30</v>
      </c>
      <c r="S760" s="30" t="s">
        <v>257</v>
      </c>
      <c r="T760" s="24">
        <v>6845.9</v>
      </c>
      <c r="U760" s="24"/>
      <c r="V760" s="24"/>
      <c r="W760" s="24">
        <v>10503.45</v>
      </c>
      <c r="X760" s="24">
        <v>3657.5500000000011</v>
      </c>
      <c r="Y760" s="24">
        <v>6845.9</v>
      </c>
    </row>
    <row r="761" spans="1:25" x14ac:dyDescent="0.25">
      <c r="A761" s="21">
        <v>59</v>
      </c>
      <c r="B761" s="22" t="s">
        <v>1839</v>
      </c>
      <c r="C761" s="22" t="s">
        <v>24</v>
      </c>
      <c r="D761" s="22" t="s">
        <v>31</v>
      </c>
      <c r="E761" s="22" t="s">
        <v>72</v>
      </c>
      <c r="F761" s="22" t="s">
        <v>73</v>
      </c>
      <c r="G761" s="22" t="s">
        <v>26</v>
      </c>
      <c r="H761" s="22" t="s">
        <v>233</v>
      </c>
      <c r="I761" s="22" t="s">
        <v>62</v>
      </c>
      <c r="J761" s="22" t="s">
        <v>46</v>
      </c>
      <c r="K761" s="22" t="s">
        <v>42</v>
      </c>
      <c r="L761" s="21">
        <v>1</v>
      </c>
      <c r="M761" s="22" t="s">
        <v>1490</v>
      </c>
      <c r="N761" s="22" t="s">
        <v>344</v>
      </c>
      <c r="O761" s="22" t="s">
        <v>345</v>
      </c>
      <c r="P761" s="22"/>
      <c r="Q761" s="21">
        <v>1</v>
      </c>
      <c r="R761" s="21" t="s">
        <v>30</v>
      </c>
      <c r="S761" s="30" t="s">
        <v>238</v>
      </c>
      <c r="T761" s="24">
        <v>5626.93</v>
      </c>
      <c r="U761" s="24"/>
      <c r="V761" s="24"/>
      <c r="W761" s="24">
        <v>10453.450000000001</v>
      </c>
      <c r="X761" s="24">
        <v>4826.5200000000004</v>
      </c>
      <c r="Y761" s="24">
        <v>5626.93</v>
      </c>
    </row>
    <row r="762" spans="1:25" x14ac:dyDescent="0.25">
      <c r="A762" s="21">
        <v>60</v>
      </c>
      <c r="B762" s="22" t="s">
        <v>1839</v>
      </c>
      <c r="C762" s="22" t="s">
        <v>24</v>
      </c>
      <c r="D762" s="22" t="s">
        <v>31</v>
      </c>
      <c r="E762" s="22" t="s">
        <v>72</v>
      </c>
      <c r="F762" s="22" t="s">
        <v>73</v>
      </c>
      <c r="G762" s="22" t="s">
        <v>26</v>
      </c>
      <c r="H762" s="22" t="s">
        <v>233</v>
      </c>
      <c r="I762" s="22" t="s">
        <v>62</v>
      </c>
      <c r="J762" s="22" t="s">
        <v>46</v>
      </c>
      <c r="K762" s="22" t="s">
        <v>42</v>
      </c>
      <c r="L762" s="21">
        <v>1</v>
      </c>
      <c r="M762" s="22" t="s">
        <v>1491</v>
      </c>
      <c r="N762" s="22" t="s">
        <v>530</v>
      </c>
      <c r="O762" s="22" t="s">
        <v>531</v>
      </c>
      <c r="P762" s="22"/>
      <c r="Q762" s="21">
        <v>1</v>
      </c>
      <c r="R762" s="21" t="s">
        <v>30</v>
      </c>
      <c r="S762" s="30" t="s">
        <v>245</v>
      </c>
      <c r="T762" s="24">
        <v>7662.93</v>
      </c>
      <c r="U762" s="24"/>
      <c r="V762" s="24"/>
      <c r="W762" s="24">
        <v>10503.45</v>
      </c>
      <c r="X762" s="24">
        <v>2840.5200000000009</v>
      </c>
      <c r="Y762" s="24">
        <v>7662.93</v>
      </c>
    </row>
    <row r="763" spans="1:25" x14ac:dyDescent="0.25">
      <c r="A763" s="21">
        <v>61</v>
      </c>
      <c r="B763" s="22" t="s">
        <v>1839</v>
      </c>
      <c r="C763" s="22" t="s">
        <v>24</v>
      </c>
      <c r="D763" s="22" t="s">
        <v>31</v>
      </c>
      <c r="E763" s="22" t="s">
        <v>72</v>
      </c>
      <c r="F763" s="22" t="s">
        <v>73</v>
      </c>
      <c r="G763" s="22" t="s">
        <v>26</v>
      </c>
      <c r="H763" s="22" t="s">
        <v>233</v>
      </c>
      <c r="I763" s="22" t="s">
        <v>62</v>
      </c>
      <c r="J763" s="22" t="s">
        <v>46</v>
      </c>
      <c r="K763" s="22" t="s">
        <v>42</v>
      </c>
      <c r="L763" s="21">
        <v>1</v>
      </c>
      <c r="M763" s="22" t="s">
        <v>1492</v>
      </c>
      <c r="N763" s="22" t="s">
        <v>533</v>
      </c>
      <c r="O763" s="22" t="s">
        <v>534</v>
      </c>
      <c r="P763" s="22"/>
      <c r="Q763" s="21">
        <v>1</v>
      </c>
      <c r="R763" s="21" t="s">
        <v>30</v>
      </c>
      <c r="S763" s="30" t="s">
        <v>245</v>
      </c>
      <c r="T763" s="24">
        <v>6669.16</v>
      </c>
      <c r="U763" s="24"/>
      <c r="V763" s="24"/>
      <c r="W763" s="24">
        <v>10503.45</v>
      </c>
      <c r="X763" s="24">
        <v>3834.2900000000009</v>
      </c>
      <c r="Y763" s="24">
        <v>6669.16</v>
      </c>
    </row>
    <row r="764" spans="1:25" x14ac:dyDescent="0.25">
      <c r="A764" s="21">
        <v>62</v>
      </c>
      <c r="B764" s="22" t="s">
        <v>1839</v>
      </c>
      <c r="C764" s="22" t="s">
        <v>24</v>
      </c>
      <c r="D764" s="22" t="s">
        <v>31</v>
      </c>
      <c r="E764" s="22" t="s">
        <v>72</v>
      </c>
      <c r="F764" s="22" t="s">
        <v>73</v>
      </c>
      <c r="G764" s="22" t="s">
        <v>26</v>
      </c>
      <c r="H764" s="22" t="s">
        <v>233</v>
      </c>
      <c r="I764" s="22" t="s">
        <v>62</v>
      </c>
      <c r="J764" s="22" t="s">
        <v>46</v>
      </c>
      <c r="K764" s="22" t="s">
        <v>42</v>
      </c>
      <c r="L764" s="21">
        <v>1</v>
      </c>
      <c r="M764" s="22" t="s">
        <v>1493</v>
      </c>
      <c r="N764" s="22" t="s">
        <v>592</v>
      </c>
      <c r="O764" s="22" t="s">
        <v>593</v>
      </c>
      <c r="P764" s="22"/>
      <c r="Q764" s="21">
        <v>1</v>
      </c>
      <c r="R764" s="21" t="s">
        <v>30</v>
      </c>
      <c r="S764" s="30" t="s">
        <v>245</v>
      </c>
      <c r="T764" s="24">
        <v>5570.29</v>
      </c>
      <c r="U764" s="24"/>
      <c r="V764" s="24"/>
      <c r="W764" s="24">
        <v>10503.45</v>
      </c>
      <c r="X764" s="24">
        <v>4933.1600000000008</v>
      </c>
      <c r="Y764" s="24">
        <v>5570.29</v>
      </c>
    </row>
    <row r="765" spans="1:25" x14ac:dyDescent="0.25">
      <c r="A765" s="21">
        <v>63</v>
      </c>
      <c r="B765" s="22" t="s">
        <v>1839</v>
      </c>
      <c r="C765" s="22" t="s">
        <v>24</v>
      </c>
      <c r="D765" s="22" t="s">
        <v>31</v>
      </c>
      <c r="E765" s="22" t="s">
        <v>72</v>
      </c>
      <c r="F765" s="22" t="s">
        <v>73</v>
      </c>
      <c r="G765" s="22" t="s">
        <v>26</v>
      </c>
      <c r="H765" s="22" t="s">
        <v>233</v>
      </c>
      <c r="I765" s="22" t="s">
        <v>62</v>
      </c>
      <c r="J765" s="22" t="s">
        <v>46</v>
      </c>
      <c r="K765" s="22" t="s">
        <v>42</v>
      </c>
      <c r="L765" s="21">
        <v>1</v>
      </c>
      <c r="M765" s="22" t="s">
        <v>1494</v>
      </c>
      <c r="N765" s="22" t="s">
        <v>703</v>
      </c>
      <c r="O765" s="22" t="s">
        <v>704</v>
      </c>
      <c r="P765" s="22"/>
      <c r="Q765" s="21">
        <v>1</v>
      </c>
      <c r="R765" s="21" t="s">
        <v>30</v>
      </c>
      <c r="S765" s="30" t="s">
        <v>245</v>
      </c>
      <c r="T765" s="24">
        <v>1698.4499999999998</v>
      </c>
      <c r="U765" s="24"/>
      <c r="V765" s="24"/>
      <c r="W765" s="24">
        <v>8994.4500000000007</v>
      </c>
      <c r="X765" s="24">
        <v>7296.0000000000009</v>
      </c>
      <c r="Y765" s="24">
        <v>1698.4499999999998</v>
      </c>
    </row>
    <row r="766" spans="1:25" x14ac:dyDescent="0.25">
      <c r="A766" s="21">
        <v>64</v>
      </c>
      <c r="B766" s="22" t="s">
        <v>1839</v>
      </c>
      <c r="C766" s="22" t="s">
        <v>24</v>
      </c>
      <c r="D766" s="22" t="s">
        <v>31</v>
      </c>
      <c r="E766" s="22" t="s">
        <v>72</v>
      </c>
      <c r="F766" s="22" t="s">
        <v>73</v>
      </c>
      <c r="G766" s="22" t="s">
        <v>26</v>
      </c>
      <c r="H766" s="22" t="s">
        <v>233</v>
      </c>
      <c r="I766" s="22" t="s">
        <v>62</v>
      </c>
      <c r="J766" s="22" t="s">
        <v>46</v>
      </c>
      <c r="K766" s="22" t="s">
        <v>42</v>
      </c>
      <c r="L766" s="21">
        <v>1</v>
      </c>
      <c r="M766" s="22" t="s">
        <v>1495</v>
      </c>
      <c r="N766" s="22" t="s">
        <v>823</v>
      </c>
      <c r="O766" s="22" t="s">
        <v>824</v>
      </c>
      <c r="P766" s="22"/>
      <c r="Q766" s="21">
        <v>1</v>
      </c>
      <c r="R766" s="21" t="s">
        <v>30</v>
      </c>
      <c r="S766" s="30" t="s">
        <v>257</v>
      </c>
      <c r="T766" s="24">
        <v>5753.9600000000009</v>
      </c>
      <c r="U766" s="24"/>
      <c r="V766" s="24"/>
      <c r="W766" s="24">
        <v>10503.45</v>
      </c>
      <c r="X766" s="24">
        <v>4749.49</v>
      </c>
      <c r="Y766" s="24">
        <v>5753.9600000000009</v>
      </c>
    </row>
    <row r="767" spans="1:25" x14ac:dyDescent="0.25">
      <c r="A767" s="21">
        <v>65</v>
      </c>
      <c r="B767" s="22" t="s">
        <v>1839</v>
      </c>
      <c r="C767" s="22" t="s">
        <v>24</v>
      </c>
      <c r="D767" s="22" t="s">
        <v>31</v>
      </c>
      <c r="E767" s="22" t="s">
        <v>72</v>
      </c>
      <c r="F767" s="22" t="s">
        <v>73</v>
      </c>
      <c r="G767" s="22" t="s">
        <v>26</v>
      </c>
      <c r="H767" s="22" t="s">
        <v>233</v>
      </c>
      <c r="I767" s="22" t="s">
        <v>62</v>
      </c>
      <c r="J767" s="22" t="s">
        <v>46</v>
      </c>
      <c r="K767" s="22" t="s">
        <v>42</v>
      </c>
      <c r="L767" s="21">
        <v>1</v>
      </c>
      <c r="M767" s="22" t="s">
        <v>1496</v>
      </c>
      <c r="N767" s="22" t="s">
        <v>893</v>
      </c>
      <c r="O767" s="22" t="s">
        <v>894</v>
      </c>
      <c r="P767" s="22"/>
      <c r="Q767" s="21">
        <v>1</v>
      </c>
      <c r="R767" s="21" t="s">
        <v>30</v>
      </c>
      <c r="S767" s="30" t="s">
        <v>245</v>
      </c>
      <c r="T767" s="24">
        <v>6394.88</v>
      </c>
      <c r="U767" s="24"/>
      <c r="V767" s="24"/>
      <c r="W767" s="24">
        <v>10503.45</v>
      </c>
      <c r="X767" s="24">
        <v>4108.5700000000006</v>
      </c>
      <c r="Y767" s="24">
        <v>6394.88</v>
      </c>
    </row>
    <row r="768" spans="1:25" x14ac:dyDescent="0.25">
      <c r="A768" s="21">
        <v>66</v>
      </c>
      <c r="B768" s="22" t="s">
        <v>1839</v>
      </c>
      <c r="C768" s="22" t="s">
        <v>24</v>
      </c>
      <c r="D768" s="22" t="s">
        <v>31</v>
      </c>
      <c r="E768" s="22" t="s">
        <v>72</v>
      </c>
      <c r="F768" s="22" t="s">
        <v>73</v>
      </c>
      <c r="G768" s="22" t="s">
        <v>26</v>
      </c>
      <c r="H768" s="22" t="s">
        <v>233</v>
      </c>
      <c r="I768" s="22" t="s">
        <v>62</v>
      </c>
      <c r="J768" s="22" t="s">
        <v>46</v>
      </c>
      <c r="K768" s="22" t="s">
        <v>42</v>
      </c>
      <c r="L768" s="21">
        <v>1</v>
      </c>
      <c r="M768" s="22" t="s">
        <v>1497</v>
      </c>
      <c r="N768" s="22" t="s">
        <v>943</v>
      </c>
      <c r="O768" s="22" t="s">
        <v>944</v>
      </c>
      <c r="P768" s="22"/>
      <c r="Q768" s="21">
        <v>1</v>
      </c>
      <c r="R768" s="21" t="s">
        <v>30</v>
      </c>
      <c r="S768" s="30" t="s">
        <v>245</v>
      </c>
      <c r="T768" s="24">
        <v>8151.12</v>
      </c>
      <c r="U768" s="24"/>
      <c r="V768" s="24"/>
      <c r="W768" s="24">
        <v>10503.45</v>
      </c>
      <c r="X768" s="24">
        <v>2352.3300000000008</v>
      </c>
      <c r="Y768" s="24">
        <v>8151.12</v>
      </c>
    </row>
    <row r="769" spans="1:25" x14ac:dyDescent="0.25">
      <c r="A769" s="21">
        <v>67</v>
      </c>
      <c r="B769" s="22" t="s">
        <v>1839</v>
      </c>
      <c r="C769" s="22" t="s">
        <v>24</v>
      </c>
      <c r="D769" s="22" t="s">
        <v>31</v>
      </c>
      <c r="E769" s="22" t="s">
        <v>72</v>
      </c>
      <c r="F769" s="22" t="s">
        <v>73</v>
      </c>
      <c r="G769" s="22" t="s">
        <v>26</v>
      </c>
      <c r="H769" s="22" t="s">
        <v>233</v>
      </c>
      <c r="I769" s="22" t="s">
        <v>62</v>
      </c>
      <c r="J769" s="22" t="s">
        <v>46</v>
      </c>
      <c r="K769" s="22" t="s">
        <v>42</v>
      </c>
      <c r="L769" s="21">
        <v>1</v>
      </c>
      <c r="M769" s="22" t="s">
        <v>1498</v>
      </c>
      <c r="N769" s="22" t="s">
        <v>1065</v>
      </c>
      <c r="O769" s="22" t="s">
        <v>1066</v>
      </c>
      <c r="P769" s="22"/>
      <c r="Q769" s="21">
        <v>1</v>
      </c>
      <c r="R769" s="21" t="s">
        <v>30</v>
      </c>
      <c r="S769" s="30" t="s">
        <v>245</v>
      </c>
      <c r="T769" s="24">
        <v>8151.12</v>
      </c>
      <c r="U769" s="24"/>
      <c r="V769" s="24"/>
      <c r="W769" s="24">
        <v>10503.45</v>
      </c>
      <c r="X769" s="24">
        <v>2352.3300000000008</v>
      </c>
      <c r="Y769" s="24">
        <v>8151.12</v>
      </c>
    </row>
    <row r="770" spans="1:25" x14ac:dyDescent="0.25">
      <c r="A770" s="21">
        <v>68</v>
      </c>
      <c r="B770" s="22" t="s">
        <v>1839</v>
      </c>
      <c r="C770" s="22" t="s">
        <v>24</v>
      </c>
      <c r="D770" s="22" t="s">
        <v>31</v>
      </c>
      <c r="E770" s="22" t="s">
        <v>72</v>
      </c>
      <c r="F770" s="22" t="s">
        <v>73</v>
      </c>
      <c r="G770" s="22" t="s">
        <v>26</v>
      </c>
      <c r="H770" s="22" t="s">
        <v>233</v>
      </c>
      <c r="I770" s="22" t="s">
        <v>62</v>
      </c>
      <c r="J770" s="22" t="s">
        <v>46</v>
      </c>
      <c r="K770" s="22" t="s">
        <v>42</v>
      </c>
      <c r="L770" s="21">
        <v>1</v>
      </c>
      <c r="M770" s="22" t="s">
        <v>1499</v>
      </c>
      <c r="N770" s="22" t="s">
        <v>1169</v>
      </c>
      <c r="O770" s="22" t="s">
        <v>1170</v>
      </c>
      <c r="P770" s="22"/>
      <c r="Q770" s="21">
        <v>1</v>
      </c>
      <c r="R770" s="21" t="s">
        <v>30</v>
      </c>
      <c r="S770" s="30" t="s">
        <v>245</v>
      </c>
      <c r="T770" s="24">
        <v>1442.8500000000004</v>
      </c>
      <c r="U770" s="24"/>
      <c r="V770" s="24"/>
      <c r="W770" s="24">
        <v>10503.45</v>
      </c>
      <c r="X770" s="24">
        <v>9060.6</v>
      </c>
      <c r="Y770" s="24">
        <v>1442.8500000000004</v>
      </c>
    </row>
    <row r="771" spans="1:25" x14ac:dyDescent="0.25">
      <c r="A771" s="21">
        <v>69</v>
      </c>
      <c r="B771" s="22" t="s">
        <v>1839</v>
      </c>
      <c r="C771" s="22" t="s">
        <v>24</v>
      </c>
      <c r="D771" s="22" t="s">
        <v>31</v>
      </c>
      <c r="E771" s="22" t="s">
        <v>72</v>
      </c>
      <c r="F771" s="22" t="s">
        <v>73</v>
      </c>
      <c r="G771" s="22" t="s">
        <v>26</v>
      </c>
      <c r="H771" s="22" t="s">
        <v>233</v>
      </c>
      <c r="I771" s="22" t="s">
        <v>62</v>
      </c>
      <c r="J771" s="22" t="s">
        <v>46</v>
      </c>
      <c r="K771" s="22" t="s">
        <v>42</v>
      </c>
      <c r="L771" s="21">
        <v>1</v>
      </c>
      <c r="M771" s="22" t="s">
        <v>1500</v>
      </c>
      <c r="N771" s="22" t="s">
        <v>1211</v>
      </c>
      <c r="O771" s="22" t="s">
        <v>1212</v>
      </c>
      <c r="P771" s="22"/>
      <c r="Q771" s="21">
        <v>1</v>
      </c>
      <c r="R771" s="21" t="s">
        <v>30</v>
      </c>
      <c r="S771" s="30" t="s">
        <v>257</v>
      </c>
      <c r="T771" s="24">
        <v>6144.06</v>
      </c>
      <c r="U771" s="24"/>
      <c r="V771" s="24"/>
      <c r="W771" s="24">
        <v>10503.45</v>
      </c>
      <c r="X771" s="24">
        <v>4359.3900000000003</v>
      </c>
      <c r="Y771" s="24">
        <v>6144.06</v>
      </c>
    </row>
    <row r="772" spans="1:25" x14ac:dyDescent="0.25">
      <c r="A772" s="21">
        <v>70</v>
      </c>
      <c r="B772" s="22" t="s">
        <v>1839</v>
      </c>
      <c r="C772" s="22" t="s">
        <v>24</v>
      </c>
      <c r="D772" s="22" t="s">
        <v>31</v>
      </c>
      <c r="E772" s="22" t="s">
        <v>72</v>
      </c>
      <c r="F772" s="22" t="s">
        <v>73</v>
      </c>
      <c r="G772" s="22" t="s">
        <v>26</v>
      </c>
      <c r="H772" s="22" t="s">
        <v>233</v>
      </c>
      <c r="I772" s="22" t="s">
        <v>62</v>
      </c>
      <c r="J772" s="22" t="s">
        <v>46</v>
      </c>
      <c r="K772" s="22" t="s">
        <v>42</v>
      </c>
      <c r="L772" s="21">
        <v>1</v>
      </c>
      <c r="M772" s="22" t="s">
        <v>1501</v>
      </c>
      <c r="N772" s="22" t="s">
        <v>1266</v>
      </c>
      <c r="O772" s="22" t="s">
        <v>1267</v>
      </c>
      <c r="P772" s="22"/>
      <c r="Q772" s="21">
        <v>1</v>
      </c>
      <c r="R772" s="21" t="s">
        <v>30</v>
      </c>
      <c r="S772" s="30" t="s">
        <v>245</v>
      </c>
      <c r="T772" s="24">
        <v>7872.45</v>
      </c>
      <c r="U772" s="24"/>
      <c r="V772" s="24"/>
      <c r="W772" s="24">
        <v>10503.45</v>
      </c>
      <c r="X772" s="24">
        <v>2631.0000000000009</v>
      </c>
      <c r="Y772" s="24">
        <v>7872.45</v>
      </c>
    </row>
    <row r="773" spans="1:25" x14ac:dyDescent="0.25">
      <c r="A773" s="21">
        <v>71</v>
      </c>
      <c r="B773" s="22" t="s">
        <v>1839</v>
      </c>
      <c r="C773" s="22" t="s">
        <v>24</v>
      </c>
      <c r="D773" s="22" t="s">
        <v>31</v>
      </c>
      <c r="E773" s="22" t="s">
        <v>72</v>
      </c>
      <c r="F773" s="22" t="s">
        <v>73</v>
      </c>
      <c r="G773" s="22" t="s">
        <v>26</v>
      </c>
      <c r="H773" s="22" t="s">
        <v>233</v>
      </c>
      <c r="I773" s="22" t="s">
        <v>62</v>
      </c>
      <c r="J773" s="22" t="s">
        <v>46</v>
      </c>
      <c r="K773" s="22" t="s">
        <v>42</v>
      </c>
      <c r="L773" s="21">
        <v>1</v>
      </c>
      <c r="M773" s="22" t="s">
        <v>1502</v>
      </c>
      <c r="N773" s="22" t="s">
        <v>1383</v>
      </c>
      <c r="O773" s="22" t="s">
        <v>1384</v>
      </c>
      <c r="P773" s="22"/>
      <c r="Q773" s="21">
        <v>1</v>
      </c>
      <c r="R773" s="21" t="s">
        <v>30</v>
      </c>
      <c r="S773" s="30" t="s">
        <v>245</v>
      </c>
      <c r="T773" s="24">
        <v>3295.2399999999989</v>
      </c>
      <c r="U773" s="24"/>
      <c r="V773" s="24"/>
      <c r="W773" s="24">
        <v>10503.45</v>
      </c>
      <c r="X773" s="24">
        <v>7208.2100000000019</v>
      </c>
      <c r="Y773" s="24">
        <v>3295.2399999999989</v>
      </c>
    </row>
    <row r="774" spans="1:25" x14ac:dyDescent="0.25">
      <c r="A774" s="21">
        <v>72</v>
      </c>
      <c r="B774" s="22" t="s">
        <v>1839</v>
      </c>
      <c r="C774" s="22" t="s">
        <v>24</v>
      </c>
      <c r="D774" s="22" t="s">
        <v>31</v>
      </c>
      <c r="E774" s="22" t="s">
        <v>50</v>
      </c>
      <c r="F774" s="22" t="s">
        <v>51</v>
      </c>
      <c r="G774" s="22" t="s">
        <v>26</v>
      </c>
      <c r="H774" s="22" t="s">
        <v>233</v>
      </c>
      <c r="I774" s="22" t="s">
        <v>62</v>
      </c>
      <c r="J774" s="22" t="s">
        <v>46</v>
      </c>
      <c r="K774" s="22" t="s">
        <v>42</v>
      </c>
      <c r="L774" s="21">
        <v>1</v>
      </c>
      <c r="M774" s="22" t="s">
        <v>1503</v>
      </c>
      <c r="N774" s="22" t="s">
        <v>401</v>
      </c>
      <c r="O774" s="22" t="s">
        <v>402</v>
      </c>
      <c r="P774" s="22"/>
      <c r="Q774" s="21">
        <v>1</v>
      </c>
      <c r="R774" s="21" t="s">
        <v>30</v>
      </c>
      <c r="S774" s="30" t="s">
        <v>257</v>
      </c>
      <c r="T774" s="24">
        <v>5508.72</v>
      </c>
      <c r="U774" s="24"/>
      <c r="V774" s="24"/>
      <c r="W774" s="24">
        <v>10503.45</v>
      </c>
      <c r="X774" s="24">
        <v>4994.7300000000005</v>
      </c>
      <c r="Y774" s="24">
        <v>5508.72</v>
      </c>
    </row>
    <row r="775" spans="1:25" x14ac:dyDescent="0.25">
      <c r="A775" s="21">
        <v>73</v>
      </c>
      <c r="B775" s="22" t="s">
        <v>1839</v>
      </c>
      <c r="C775" s="22" t="s">
        <v>24</v>
      </c>
      <c r="D775" s="22" t="s">
        <v>31</v>
      </c>
      <c r="E775" s="22" t="s">
        <v>50</v>
      </c>
      <c r="F775" s="22" t="s">
        <v>51</v>
      </c>
      <c r="G775" s="22" t="s">
        <v>26</v>
      </c>
      <c r="H775" s="22" t="s">
        <v>233</v>
      </c>
      <c r="I775" s="22" t="s">
        <v>62</v>
      </c>
      <c r="J775" s="22" t="s">
        <v>46</v>
      </c>
      <c r="K775" s="22" t="s">
        <v>42</v>
      </c>
      <c r="L775" s="21">
        <v>1</v>
      </c>
      <c r="M775" s="22" t="s">
        <v>1504</v>
      </c>
      <c r="N775" s="22" t="s">
        <v>407</v>
      </c>
      <c r="O775" s="22" t="s">
        <v>408</v>
      </c>
      <c r="P775" s="22"/>
      <c r="Q775" s="21">
        <v>1</v>
      </c>
      <c r="R775" s="21" t="s">
        <v>30</v>
      </c>
      <c r="S775" s="30" t="s">
        <v>245</v>
      </c>
      <c r="T775" s="24">
        <v>3155.1800000000003</v>
      </c>
      <c r="U775" s="24"/>
      <c r="V775" s="24"/>
      <c r="W775" s="24">
        <v>10503.45</v>
      </c>
      <c r="X775" s="24">
        <v>7348.27</v>
      </c>
      <c r="Y775" s="24">
        <v>3155.1800000000003</v>
      </c>
    </row>
    <row r="776" spans="1:25" x14ac:dyDescent="0.25">
      <c r="A776" s="21">
        <v>74</v>
      </c>
      <c r="B776" s="22" t="s">
        <v>1839</v>
      </c>
      <c r="C776" s="22" t="s">
        <v>24</v>
      </c>
      <c r="D776" s="22" t="s">
        <v>31</v>
      </c>
      <c r="E776" s="22" t="s">
        <v>50</v>
      </c>
      <c r="F776" s="22" t="s">
        <v>51</v>
      </c>
      <c r="G776" s="22" t="s">
        <v>26</v>
      </c>
      <c r="H776" s="22" t="s">
        <v>233</v>
      </c>
      <c r="I776" s="22" t="s">
        <v>62</v>
      </c>
      <c r="J776" s="22" t="s">
        <v>46</v>
      </c>
      <c r="K776" s="22" t="s">
        <v>42</v>
      </c>
      <c r="L776" s="21">
        <v>1</v>
      </c>
      <c r="M776" s="22" t="s">
        <v>1505</v>
      </c>
      <c r="N776" s="22" t="s">
        <v>572</v>
      </c>
      <c r="O776" s="22" t="s">
        <v>573</v>
      </c>
      <c r="P776" s="22"/>
      <c r="Q776" s="21">
        <v>1</v>
      </c>
      <c r="R776" s="21" t="s">
        <v>30</v>
      </c>
      <c r="S776" s="30" t="s">
        <v>245</v>
      </c>
      <c r="T776" s="24">
        <v>6405.7</v>
      </c>
      <c r="U776" s="24"/>
      <c r="V776" s="24"/>
      <c r="W776" s="24">
        <v>10503.45</v>
      </c>
      <c r="X776" s="24">
        <v>4097.7500000000009</v>
      </c>
      <c r="Y776" s="24">
        <v>6405.7</v>
      </c>
    </row>
    <row r="777" spans="1:25" x14ac:dyDescent="0.25">
      <c r="A777" s="21">
        <v>75</v>
      </c>
      <c r="B777" s="22" t="s">
        <v>1839</v>
      </c>
      <c r="C777" s="22" t="s">
        <v>24</v>
      </c>
      <c r="D777" s="22" t="s">
        <v>31</v>
      </c>
      <c r="E777" s="22" t="s">
        <v>50</v>
      </c>
      <c r="F777" s="22" t="s">
        <v>51</v>
      </c>
      <c r="G777" s="22" t="s">
        <v>26</v>
      </c>
      <c r="H777" s="22" t="s">
        <v>233</v>
      </c>
      <c r="I777" s="22" t="s">
        <v>62</v>
      </c>
      <c r="J777" s="22" t="s">
        <v>46</v>
      </c>
      <c r="K777" s="22" t="s">
        <v>42</v>
      </c>
      <c r="L777" s="21">
        <v>1</v>
      </c>
      <c r="M777" s="22" t="s">
        <v>1506</v>
      </c>
      <c r="N777" s="22" t="s">
        <v>647</v>
      </c>
      <c r="O777" s="22" t="s">
        <v>648</v>
      </c>
      <c r="P777" s="22"/>
      <c r="Q777" s="21">
        <v>1</v>
      </c>
      <c r="R777" s="21" t="s">
        <v>30</v>
      </c>
      <c r="S777" s="30" t="s">
        <v>245</v>
      </c>
      <c r="T777" s="24">
        <v>6631.34</v>
      </c>
      <c r="U777" s="24"/>
      <c r="V777" s="24"/>
      <c r="W777" s="24">
        <v>10503.45</v>
      </c>
      <c r="X777" s="24">
        <v>3872.110000000001</v>
      </c>
      <c r="Y777" s="24">
        <v>6631.34</v>
      </c>
    </row>
    <row r="778" spans="1:25" x14ac:dyDescent="0.25">
      <c r="A778" s="21">
        <v>76</v>
      </c>
      <c r="B778" s="22" t="s">
        <v>1839</v>
      </c>
      <c r="C778" s="22" t="s">
        <v>24</v>
      </c>
      <c r="D778" s="22" t="s">
        <v>31</v>
      </c>
      <c r="E778" s="22" t="s">
        <v>50</v>
      </c>
      <c r="F778" s="22" t="s">
        <v>51</v>
      </c>
      <c r="G778" s="22" t="s">
        <v>26</v>
      </c>
      <c r="H778" s="22" t="s">
        <v>233</v>
      </c>
      <c r="I778" s="22" t="s">
        <v>62</v>
      </c>
      <c r="J778" s="22" t="s">
        <v>46</v>
      </c>
      <c r="K778" s="22" t="s">
        <v>42</v>
      </c>
      <c r="L778" s="21">
        <v>1</v>
      </c>
      <c r="M778" s="22" t="s">
        <v>1507</v>
      </c>
      <c r="N778" s="22" t="s">
        <v>700</v>
      </c>
      <c r="O778" s="22" t="s">
        <v>701</v>
      </c>
      <c r="P778" s="22"/>
      <c r="Q778" s="21">
        <v>1</v>
      </c>
      <c r="R778" s="21" t="s">
        <v>30</v>
      </c>
      <c r="S778" s="30" t="s">
        <v>296</v>
      </c>
      <c r="T778" s="24">
        <v>5531.44</v>
      </c>
      <c r="U778" s="24"/>
      <c r="V778" s="24"/>
      <c r="W778" s="24">
        <v>10453.450000000001</v>
      </c>
      <c r="X778" s="24">
        <v>4922.0100000000011</v>
      </c>
      <c r="Y778" s="24">
        <v>5531.44</v>
      </c>
    </row>
    <row r="779" spans="1:25" x14ac:dyDescent="0.25">
      <c r="A779" s="21">
        <v>77</v>
      </c>
      <c r="B779" s="22" t="s">
        <v>1839</v>
      </c>
      <c r="C779" s="22" t="s">
        <v>24</v>
      </c>
      <c r="D779" s="22" t="s">
        <v>31</v>
      </c>
      <c r="E779" s="22" t="s">
        <v>50</v>
      </c>
      <c r="F779" s="22" t="s">
        <v>51</v>
      </c>
      <c r="G779" s="22" t="s">
        <v>26</v>
      </c>
      <c r="H779" s="22" t="s">
        <v>233</v>
      </c>
      <c r="I779" s="22" t="s">
        <v>62</v>
      </c>
      <c r="J779" s="22" t="s">
        <v>46</v>
      </c>
      <c r="K779" s="22" t="s">
        <v>42</v>
      </c>
      <c r="L779" s="21">
        <v>1</v>
      </c>
      <c r="M779" s="22" t="s">
        <v>1508</v>
      </c>
      <c r="N779" s="22" t="s">
        <v>760</v>
      </c>
      <c r="O779" s="22" t="s">
        <v>761</v>
      </c>
      <c r="P779" s="22"/>
      <c r="Q779" s="21">
        <v>1</v>
      </c>
      <c r="R779" s="21" t="s">
        <v>30</v>
      </c>
      <c r="S779" s="30" t="s">
        <v>245</v>
      </c>
      <c r="T779" s="24">
        <v>6449.25</v>
      </c>
      <c r="U779" s="24"/>
      <c r="V779" s="24"/>
      <c r="W779" s="24">
        <v>10503.45</v>
      </c>
      <c r="X779" s="24">
        <v>4054.2000000000012</v>
      </c>
      <c r="Y779" s="24">
        <v>6449.25</v>
      </c>
    </row>
    <row r="780" spans="1:25" x14ac:dyDescent="0.25">
      <c r="A780" s="21">
        <v>78</v>
      </c>
      <c r="B780" s="22" t="s">
        <v>1839</v>
      </c>
      <c r="C780" s="22" t="s">
        <v>24</v>
      </c>
      <c r="D780" s="22" t="s">
        <v>31</v>
      </c>
      <c r="E780" s="22" t="s">
        <v>50</v>
      </c>
      <c r="F780" s="22" t="s">
        <v>51</v>
      </c>
      <c r="G780" s="22" t="s">
        <v>26</v>
      </c>
      <c r="H780" s="22" t="s">
        <v>233</v>
      </c>
      <c r="I780" s="22" t="s">
        <v>62</v>
      </c>
      <c r="J780" s="22" t="s">
        <v>46</v>
      </c>
      <c r="K780" s="22" t="s">
        <v>42</v>
      </c>
      <c r="L780" s="21">
        <v>1</v>
      </c>
      <c r="M780" s="22" t="s">
        <v>1509</v>
      </c>
      <c r="N780" s="22" t="s">
        <v>853</v>
      </c>
      <c r="O780" s="22" t="s">
        <v>854</v>
      </c>
      <c r="P780" s="22"/>
      <c r="Q780" s="21">
        <v>1</v>
      </c>
      <c r="R780" s="21" t="s">
        <v>30</v>
      </c>
      <c r="S780" s="30" t="s">
        <v>245</v>
      </c>
      <c r="T780" s="24">
        <v>5080.83</v>
      </c>
      <c r="U780" s="24"/>
      <c r="V780" s="24"/>
      <c r="W780" s="24">
        <v>10503.45</v>
      </c>
      <c r="X780" s="24">
        <v>5422.6200000000008</v>
      </c>
      <c r="Y780" s="24">
        <v>5080.83</v>
      </c>
    </row>
    <row r="781" spans="1:25" x14ac:dyDescent="0.25">
      <c r="A781" s="21">
        <v>79</v>
      </c>
      <c r="B781" s="22" t="s">
        <v>1839</v>
      </c>
      <c r="C781" s="22" t="s">
        <v>24</v>
      </c>
      <c r="D781" s="22" t="s">
        <v>31</v>
      </c>
      <c r="E781" s="22" t="s">
        <v>50</v>
      </c>
      <c r="F781" s="22" t="s">
        <v>51</v>
      </c>
      <c r="G781" s="22" t="s">
        <v>26</v>
      </c>
      <c r="H781" s="22" t="s">
        <v>233</v>
      </c>
      <c r="I781" s="22" t="s">
        <v>62</v>
      </c>
      <c r="J781" s="22" t="s">
        <v>46</v>
      </c>
      <c r="K781" s="22" t="s">
        <v>42</v>
      </c>
      <c r="L781" s="21">
        <v>1</v>
      </c>
      <c r="M781" s="22" t="s">
        <v>1510</v>
      </c>
      <c r="N781" s="22" t="s">
        <v>1139</v>
      </c>
      <c r="O781" s="22" t="s">
        <v>1140</v>
      </c>
      <c r="P781" s="22"/>
      <c r="Q781" s="21">
        <v>1</v>
      </c>
      <c r="R781" s="21" t="s">
        <v>30</v>
      </c>
      <c r="S781" s="30" t="s">
        <v>245</v>
      </c>
      <c r="T781" s="24">
        <v>6480.3000000000011</v>
      </c>
      <c r="U781" s="24"/>
      <c r="V781" s="24"/>
      <c r="W781" s="24">
        <v>10503.45</v>
      </c>
      <c r="X781" s="24">
        <v>4023.15</v>
      </c>
      <c r="Y781" s="24">
        <v>6480.3000000000011</v>
      </c>
    </row>
    <row r="782" spans="1:25" x14ac:dyDescent="0.25">
      <c r="A782" s="21">
        <v>80</v>
      </c>
      <c r="B782" s="22" t="s">
        <v>1839</v>
      </c>
      <c r="C782" s="22" t="s">
        <v>24</v>
      </c>
      <c r="D782" s="22" t="s">
        <v>31</v>
      </c>
      <c r="E782" s="22" t="s">
        <v>50</v>
      </c>
      <c r="F782" s="22" t="s">
        <v>51</v>
      </c>
      <c r="G782" s="22" t="s">
        <v>26</v>
      </c>
      <c r="H782" s="22" t="s">
        <v>233</v>
      </c>
      <c r="I782" s="22" t="s">
        <v>62</v>
      </c>
      <c r="J782" s="22" t="s">
        <v>46</v>
      </c>
      <c r="K782" s="22" t="s">
        <v>42</v>
      </c>
      <c r="L782" s="21">
        <v>1</v>
      </c>
      <c r="M782" s="22" t="s">
        <v>1511</v>
      </c>
      <c r="N782" s="22" t="s">
        <v>1263</v>
      </c>
      <c r="O782" s="22" t="s">
        <v>1264</v>
      </c>
      <c r="P782" s="22"/>
      <c r="Q782" s="21">
        <v>1</v>
      </c>
      <c r="R782" s="21" t="s">
        <v>30</v>
      </c>
      <c r="S782" s="30" t="s">
        <v>245</v>
      </c>
      <c r="T782" s="24">
        <v>6388.92</v>
      </c>
      <c r="U782" s="24"/>
      <c r="V782" s="24"/>
      <c r="W782" s="24">
        <v>10503.45</v>
      </c>
      <c r="X782" s="24">
        <v>4114.5300000000007</v>
      </c>
      <c r="Y782" s="24">
        <v>6388.92</v>
      </c>
    </row>
    <row r="783" spans="1:25" x14ac:dyDescent="0.25">
      <c r="A783" s="21">
        <v>81</v>
      </c>
      <c r="B783" s="22" t="s">
        <v>1839</v>
      </c>
      <c r="C783" s="22" t="s">
        <v>24</v>
      </c>
      <c r="D783" s="22" t="s">
        <v>31</v>
      </c>
      <c r="E783" s="22" t="s">
        <v>50</v>
      </c>
      <c r="F783" s="22" t="s">
        <v>51</v>
      </c>
      <c r="G783" s="22" t="s">
        <v>26</v>
      </c>
      <c r="H783" s="22" t="s">
        <v>233</v>
      </c>
      <c r="I783" s="22" t="s">
        <v>62</v>
      </c>
      <c r="J783" s="22" t="s">
        <v>46</v>
      </c>
      <c r="K783" s="22" t="s">
        <v>42</v>
      </c>
      <c r="L783" s="21">
        <v>1</v>
      </c>
      <c r="M783" s="22" t="s">
        <v>1512</v>
      </c>
      <c r="N783" s="22" t="s">
        <v>1279</v>
      </c>
      <c r="O783" s="22" t="s">
        <v>1280</v>
      </c>
      <c r="P783" s="22"/>
      <c r="Q783" s="21">
        <v>1</v>
      </c>
      <c r="R783" s="21" t="s">
        <v>30</v>
      </c>
      <c r="S783" s="30" t="s">
        <v>245</v>
      </c>
      <c r="T783" s="24">
        <v>7735.4</v>
      </c>
      <c r="U783" s="24"/>
      <c r="V783" s="24"/>
      <c r="W783" s="24">
        <v>10503.45</v>
      </c>
      <c r="X783" s="24">
        <v>2768.0500000000011</v>
      </c>
      <c r="Y783" s="24">
        <v>7735.4</v>
      </c>
    </row>
    <row r="784" spans="1:25" x14ac:dyDescent="0.25">
      <c r="A784" s="21">
        <v>82</v>
      </c>
      <c r="B784" s="22" t="s">
        <v>1839</v>
      </c>
      <c r="C784" s="22" t="s">
        <v>24</v>
      </c>
      <c r="D784" s="22" t="s">
        <v>31</v>
      </c>
      <c r="E784" s="22" t="s">
        <v>50</v>
      </c>
      <c r="F784" s="22" t="s">
        <v>51</v>
      </c>
      <c r="G784" s="22" t="s">
        <v>26</v>
      </c>
      <c r="H784" s="22" t="s">
        <v>233</v>
      </c>
      <c r="I784" s="22" t="s">
        <v>62</v>
      </c>
      <c r="J784" s="22" t="s">
        <v>46</v>
      </c>
      <c r="K784" s="22" t="s">
        <v>42</v>
      </c>
      <c r="L784" s="21">
        <v>1</v>
      </c>
      <c r="M784" s="22" t="s">
        <v>1513</v>
      </c>
      <c r="N784" s="22" t="s">
        <v>1422</v>
      </c>
      <c r="O784" s="22" t="s">
        <v>1423</v>
      </c>
      <c r="P784" s="22"/>
      <c r="Q784" s="21">
        <v>1</v>
      </c>
      <c r="R784" s="21" t="s">
        <v>30</v>
      </c>
      <c r="S784" s="30" t="s">
        <v>245</v>
      </c>
      <c r="T784" s="24">
        <v>2766.5699999999997</v>
      </c>
      <c r="U784" s="24"/>
      <c r="V784" s="24"/>
      <c r="W784" s="24">
        <v>10503.45</v>
      </c>
      <c r="X784" s="24">
        <v>7736.880000000001</v>
      </c>
      <c r="Y784" s="24">
        <v>2766.5699999999997</v>
      </c>
    </row>
    <row r="785" spans="1:25" x14ac:dyDescent="0.25">
      <c r="A785" s="21">
        <v>83</v>
      </c>
      <c r="B785" s="22" t="s">
        <v>1839</v>
      </c>
      <c r="C785" s="22" t="s">
        <v>24</v>
      </c>
      <c r="D785" s="22" t="s">
        <v>67</v>
      </c>
      <c r="E785" s="22" t="s">
        <v>68</v>
      </c>
      <c r="F785" s="22" t="s">
        <v>69</v>
      </c>
      <c r="G785" s="22" t="s">
        <v>26</v>
      </c>
      <c r="H785" s="22" t="s">
        <v>233</v>
      </c>
      <c r="I785" s="22" t="s">
        <v>62</v>
      </c>
      <c r="J785" s="22" t="s">
        <v>46</v>
      </c>
      <c r="K785" s="22" t="s">
        <v>42</v>
      </c>
      <c r="L785" s="21">
        <v>1</v>
      </c>
      <c r="M785" s="22" t="s">
        <v>1514</v>
      </c>
      <c r="N785" s="22" t="s">
        <v>542</v>
      </c>
      <c r="O785" s="22" t="s">
        <v>543</v>
      </c>
      <c r="P785" s="22"/>
      <c r="Q785" s="21">
        <v>1</v>
      </c>
      <c r="R785" s="21" t="s">
        <v>30</v>
      </c>
      <c r="S785" s="30" t="s">
        <v>245</v>
      </c>
      <c r="T785" s="24">
        <v>6890.61</v>
      </c>
      <c r="U785" s="24"/>
      <c r="V785" s="24"/>
      <c r="W785" s="24">
        <v>10503.45</v>
      </c>
      <c r="X785" s="24">
        <v>3612.8400000000011</v>
      </c>
      <c r="Y785" s="24">
        <v>6890.61</v>
      </c>
    </row>
    <row r="786" spans="1:25" x14ac:dyDescent="0.25">
      <c r="A786" s="21">
        <v>84</v>
      </c>
      <c r="B786" s="22" t="s">
        <v>1839</v>
      </c>
      <c r="C786" s="22" t="s">
        <v>24</v>
      </c>
      <c r="D786" s="22" t="s">
        <v>61</v>
      </c>
      <c r="E786" s="22" t="s">
        <v>162</v>
      </c>
      <c r="F786" s="22" t="s">
        <v>163</v>
      </c>
      <c r="G786" s="22" t="s">
        <v>26</v>
      </c>
      <c r="H786" s="22" t="s">
        <v>233</v>
      </c>
      <c r="I786" s="22" t="s">
        <v>62</v>
      </c>
      <c r="J786" s="22" t="s">
        <v>46</v>
      </c>
      <c r="K786" s="22" t="s">
        <v>42</v>
      </c>
      <c r="L786" s="21">
        <v>1</v>
      </c>
      <c r="M786" s="22" t="s">
        <v>1516</v>
      </c>
      <c r="N786" s="22" t="s">
        <v>576</v>
      </c>
      <c r="O786" s="22" t="s">
        <v>577</v>
      </c>
      <c r="P786" s="22"/>
      <c r="Q786" s="21">
        <v>1</v>
      </c>
      <c r="R786" s="21" t="s">
        <v>30</v>
      </c>
      <c r="S786" s="30" t="s">
        <v>245</v>
      </c>
      <c r="T786" s="24">
        <v>7219.7900000000009</v>
      </c>
      <c r="U786" s="24"/>
      <c r="V786" s="24"/>
      <c r="W786" s="24">
        <v>10503.460000000001</v>
      </c>
      <c r="X786" s="24">
        <v>3283.6700000000005</v>
      </c>
      <c r="Y786" s="24">
        <v>7219.7900000000009</v>
      </c>
    </row>
    <row r="787" spans="1:25" x14ac:dyDescent="0.25">
      <c r="A787" s="21">
        <v>85</v>
      </c>
      <c r="B787" s="22" t="s">
        <v>1839</v>
      </c>
      <c r="C787" s="22" t="s">
        <v>24</v>
      </c>
      <c r="D787" s="22" t="s">
        <v>61</v>
      </c>
      <c r="E787" s="22" t="s">
        <v>162</v>
      </c>
      <c r="F787" s="22" t="s">
        <v>163</v>
      </c>
      <c r="G787" s="22" t="s">
        <v>26</v>
      </c>
      <c r="H787" s="22" t="s">
        <v>233</v>
      </c>
      <c r="I787" s="22" t="s">
        <v>62</v>
      </c>
      <c r="J787" s="22" t="s">
        <v>46</v>
      </c>
      <c r="K787" s="22" t="s">
        <v>42</v>
      </c>
      <c r="L787" s="21">
        <v>1</v>
      </c>
      <c r="M787" s="22" t="s">
        <v>1517</v>
      </c>
      <c r="N787" s="22" t="s">
        <v>596</v>
      </c>
      <c r="O787" s="22" t="s">
        <v>597</v>
      </c>
      <c r="P787" s="22"/>
      <c r="Q787" s="21">
        <v>1</v>
      </c>
      <c r="R787" s="21" t="s">
        <v>30</v>
      </c>
      <c r="S787" s="30" t="s">
        <v>598</v>
      </c>
      <c r="T787" s="24">
        <v>6230.25</v>
      </c>
      <c r="U787" s="24"/>
      <c r="V787" s="24"/>
      <c r="W787" s="24">
        <v>10453.450000000001</v>
      </c>
      <c r="X787" s="24">
        <v>4223.2000000000007</v>
      </c>
      <c r="Y787" s="24">
        <v>6230.25</v>
      </c>
    </row>
    <row r="788" spans="1:25" x14ac:dyDescent="0.25">
      <c r="A788" s="21">
        <v>86</v>
      </c>
      <c r="B788" s="22" t="s">
        <v>1839</v>
      </c>
      <c r="C788" s="22" t="s">
        <v>24</v>
      </c>
      <c r="D788" s="22" t="s">
        <v>61</v>
      </c>
      <c r="E788" s="22" t="s">
        <v>162</v>
      </c>
      <c r="F788" s="22" t="s">
        <v>163</v>
      </c>
      <c r="G788" s="22" t="s">
        <v>26</v>
      </c>
      <c r="H788" s="22" t="s">
        <v>241</v>
      </c>
      <c r="I788" s="22" t="s">
        <v>70</v>
      </c>
      <c r="J788" s="22" t="s">
        <v>71</v>
      </c>
      <c r="K788" s="22" t="s">
        <v>42</v>
      </c>
      <c r="L788" s="21">
        <v>1</v>
      </c>
      <c r="M788" s="22" t="s">
        <v>1518</v>
      </c>
      <c r="N788" s="22" t="s">
        <v>800</v>
      </c>
      <c r="O788" s="22" t="s">
        <v>801</v>
      </c>
      <c r="P788" s="22"/>
      <c r="Q788" s="21">
        <v>1</v>
      </c>
      <c r="R788" s="21" t="s">
        <v>30</v>
      </c>
      <c r="S788" s="30" t="s">
        <v>245</v>
      </c>
      <c r="T788" s="24">
        <v>7259.69</v>
      </c>
      <c r="U788" s="24"/>
      <c r="V788" s="24"/>
      <c r="W788" s="24">
        <v>11174.18</v>
      </c>
      <c r="X788" s="24">
        <v>3914.4900000000007</v>
      </c>
      <c r="Y788" s="24">
        <v>7259.69</v>
      </c>
    </row>
    <row r="789" spans="1:25" x14ac:dyDescent="0.25">
      <c r="A789" s="21">
        <v>87</v>
      </c>
      <c r="B789" s="22" t="s">
        <v>1839</v>
      </c>
      <c r="C789" s="22" t="s">
        <v>24</v>
      </c>
      <c r="D789" s="22" t="s">
        <v>47</v>
      </c>
      <c r="E789" s="22" t="s">
        <v>150</v>
      </c>
      <c r="F789" s="22" t="s">
        <v>151</v>
      </c>
      <c r="G789" s="22" t="s">
        <v>26</v>
      </c>
      <c r="H789" s="22" t="s">
        <v>253</v>
      </c>
      <c r="I789" s="22" t="s">
        <v>34</v>
      </c>
      <c r="J789" s="22" t="s">
        <v>28</v>
      </c>
      <c r="K789" s="22" t="s">
        <v>29</v>
      </c>
      <c r="L789" s="21">
        <v>1</v>
      </c>
      <c r="M789" s="22" t="s">
        <v>1519</v>
      </c>
      <c r="N789" s="22" t="s">
        <v>470</v>
      </c>
      <c r="O789" s="22" t="s">
        <v>471</v>
      </c>
      <c r="P789" s="22"/>
      <c r="Q789" s="21">
        <v>1</v>
      </c>
      <c r="R789" s="21" t="s">
        <v>30</v>
      </c>
      <c r="S789" s="30" t="s">
        <v>271</v>
      </c>
      <c r="T789" s="24">
        <v>13658.14</v>
      </c>
      <c r="U789" s="24"/>
      <c r="V789" s="24"/>
      <c r="W789" s="24">
        <v>19434.02</v>
      </c>
      <c r="X789" s="24">
        <v>5775.88</v>
      </c>
      <c r="Y789" s="24">
        <v>13658.14</v>
      </c>
    </row>
    <row r="790" spans="1:25" x14ac:dyDescent="0.25">
      <c r="A790" s="21">
        <v>88</v>
      </c>
      <c r="B790" s="22" t="s">
        <v>1839</v>
      </c>
      <c r="C790" s="22" t="s">
        <v>24</v>
      </c>
      <c r="D790" s="22" t="s">
        <v>47</v>
      </c>
      <c r="E790" s="22" t="s">
        <v>150</v>
      </c>
      <c r="F790" s="22" t="s">
        <v>151</v>
      </c>
      <c r="G790" s="22" t="s">
        <v>26</v>
      </c>
      <c r="H790" s="22" t="s">
        <v>233</v>
      </c>
      <c r="I790" s="22" t="s">
        <v>62</v>
      </c>
      <c r="J790" s="22" t="s">
        <v>46</v>
      </c>
      <c r="K790" s="22" t="s">
        <v>42</v>
      </c>
      <c r="L790" s="21">
        <v>1</v>
      </c>
      <c r="M790" s="22" t="s">
        <v>1520</v>
      </c>
      <c r="N790" s="22" t="s">
        <v>850</v>
      </c>
      <c r="O790" s="22" t="s">
        <v>851</v>
      </c>
      <c r="P790" s="22"/>
      <c r="Q790" s="21">
        <v>1</v>
      </c>
      <c r="R790" s="21" t="s">
        <v>30</v>
      </c>
      <c r="S790" s="30" t="s">
        <v>245</v>
      </c>
      <c r="T790" s="24">
        <v>4154.3900000000003</v>
      </c>
      <c r="U790" s="24"/>
      <c r="V790" s="24"/>
      <c r="W790" s="24">
        <v>10503.45</v>
      </c>
      <c r="X790" s="24">
        <v>6349.06</v>
      </c>
      <c r="Y790" s="24">
        <v>4154.3900000000003</v>
      </c>
    </row>
    <row r="791" spans="1:25" x14ac:dyDescent="0.25">
      <c r="A791" s="21">
        <v>89</v>
      </c>
      <c r="B791" s="22" t="s">
        <v>1839</v>
      </c>
      <c r="C791" s="22" t="s">
        <v>24</v>
      </c>
      <c r="D791" s="22" t="s">
        <v>47</v>
      </c>
      <c r="E791" s="22" t="s">
        <v>150</v>
      </c>
      <c r="F791" s="22" t="s">
        <v>151</v>
      </c>
      <c r="G791" s="22" t="s">
        <v>26</v>
      </c>
      <c r="H791" s="22" t="s">
        <v>233</v>
      </c>
      <c r="I791" s="22" t="s">
        <v>62</v>
      </c>
      <c r="J791" s="22" t="s">
        <v>46</v>
      </c>
      <c r="K791" s="22" t="s">
        <v>42</v>
      </c>
      <c r="L791" s="21">
        <v>1</v>
      </c>
      <c r="M791" s="22" t="s">
        <v>1521</v>
      </c>
      <c r="N791" s="22" t="s">
        <v>957</v>
      </c>
      <c r="O791" s="22" t="s">
        <v>958</v>
      </c>
      <c r="P791" s="22"/>
      <c r="Q791" s="21">
        <v>1</v>
      </c>
      <c r="R791" s="21" t="s">
        <v>30</v>
      </c>
      <c r="S791" s="30" t="s">
        <v>245</v>
      </c>
      <c r="T791" s="24">
        <v>5091.79</v>
      </c>
      <c r="U791" s="24"/>
      <c r="V791" s="24"/>
      <c r="W791" s="24">
        <v>10503.460000000001</v>
      </c>
      <c r="X791" s="24">
        <v>5411.670000000001</v>
      </c>
      <c r="Y791" s="24">
        <v>5091.79</v>
      </c>
    </row>
    <row r="792" spans="1:25" x14ac:dyDescent="0.25">
      <c r="A792" s="21">
        <v>90</v>
      </c>
      <c r="B792" s="22" t="s">
        <v>1839</v>
      </c>
      <c r="C792" s="22" t="s">
        <v>24</v>
      </c>
      <c r="D792" s="22" t="s">
        <v>47</v>
      </c>
      <c r="E792" s="22" t="s">
        <v>150</v>
      </c>
      <c r="F792" s="22" t="s">
        <v>151</v>
      </c>
      <c r="G792" s="22" t="s">
        <v>26</v>
      </c>
      <c r="H792" s="22" t="s">
        <v>233</v>
      </c>
      <c r="I792" s="22" t="s">
        <v>62</v>
      </c>
      <c r="J792" s="22" t="s">
        <v>46</v>
      </c>
      <c r="K792" s="22" t="s">
        <v>42</v>
      </c>
      <c r="L792" s="21">
        <v>1</v>
      </c>
      <c r="M792" s="22" t="s">
        <v>1522</v>
      </c>
      <c r="N792" s="22" t="s">
        <v>1017</v>
      </c>
      <c r="O792" s="22" t="s">
        <v>1018</v>
      </c>
      <c r="P792" s="22"/>
      <c r="Q792" s="21">
        <v>1</v>
      </c>
      <c r="R792" s="21" t="s">
        <v>30</v>
      </c>
      <c r="S792" s="30" t="s">
        <v>245</v>
      </c>
      <c r="T792" s="24">
        <v>2334.9900000000007</v>
      </c>
      <c r="U792" s="24"/>
      <c r="V792" s="24"/>
      <c r="W792" s="24">
        <v>8994.4500000000007</v>
      </c>
      <c r="X792" s="24">
        <v>6659.46</v>
      </c>
      <c r="Y792" s="24">
        <v>2334.9900000000007</v>
      </c>
    </row>
    <row r="793" spans="1:25" x14ac:dyDescent="0.25">
      <c r="A793" s="21">
        <v>91</v>
      </c>
      <c r="B793" s="22" t="s">
        <v>1839</v>
      </c>
      <c r="C793" s="22" t="s">
        <v>24</v>
      </c>
      <c r="D793" s="22" t="s">
        <v>47</v>
      </c>
      <c r="E793" s="22" t="s">
        <v>150</v>
      </c>
      <c r="F793" s="22" t="s">
        <v>151</v>
      </c>
      <c r="G793" s="22" t="s">
        <v>26</v>
      </c>
      <c r="H793" s="22" t="s">
        <v>233</v>
      </c>
      <c r="I793" s="22" t="s">
        <v>62</v>
      </c>
      <c r="J793" s="22" t="s">
        <v>46</v>
      </c>
      <c r="K793" s="22" t="s">
        <v>42</v>
      </c>
      <c r="L793" s="21">
        <v>1</v>
      </c>
      <c r="M793" s="22" t="s">
        <v>1523</v>
      </c>
      <c r="N793" s="22" t="s">
        <v>1151</v>
      </c>
      <c r="O793" s="22" t="s">
        <v>1152</v>
      </c>
      <c r="P793" s="22"/>
      <c r="Q793" s="21">
        <v>1</v>
      </c>
      <c r="R793" s="21" t="s">
        <v>30</v>
      </c>
      <c r="S793" s="30" t="s">
        <v>257</v>
      </c>
      <c r="T793" s="24">
        <v>3422.2699999999986</v>
      </c>
      <c r="U793" s="24"/>
      <c r="V793" s="24"/>
      <c r="W793" s="24">
        <v>10503.45</v>
      </c>
      <c r="X793" s="24">
        <v>7081.1800000000021</v>
      </c>
      <c r="Y793" s="24">
        <v>3422.2699999999986</v>
      </c>
    </row>
    <row r="794" spans="1:25" x14ac:dyDescent="0.25">
      <c r="A794" s="21">
        <v>92</v>
      </c>
      <c r="B794" s="22" t="s">
        <v>1839</v>
      </c>
      <c r="C794" s="22" t="s">
        <v>24</v>
      </c>
      <c r="D794" s="22" t="s">
        <v>47</v>
      </c>
      <c r="E794" s="22" t="s">
        <v>202</v>
      </c>
      <c r="F794" s="22" t="s">
        <v>203</v>
      </c>
      <c r="G794" s="22" t="s">
        <v>26</v>
      </c>
      <c r="H794" s="22" t="s">
        <v>233</v>
      </c>
      <c r="I794" s="22" t="s">
        <v>62</v>
      </c>
      <c r="J794" s="22" t="s">
        <v>46</v>
      </c>
      <c r="K794" s="22" t="s">
        <v>42</v>
      </c>
      <c r="L794" s="21">
        <v>1</v>
      </c>
      <c r="M794" s="22" t="s">
        <v>1524</v>
      </c>
      <c r="N794" s="22" t="s">
        <v>447</v>
      </c>
      <c r="O794" s="22" t="s">
        <v>448</v>
      </c>
      <c r="P794" s="22"/>
      <c r="Q794" s="21">
        <v>1</v>
      </c>
      <c r="R794" s="21" t="s">
        <v>30</v>
      </c>
      <c r="S794" s="30" t="s">
        <v>317</v>
      </c>
      <c r="T794" s="24">
        <v>3566.3999999999996</v>
      </c>
      <c r="U794" s="24"/>
      <c r="V794" s="24"/>
      <c r="W794" s="24">
        <v>10503.45</v>
      </c>
      <c r="X794" s="24">
        <v>6937.0500000000011</v>
      </c>
      <c r="Y794" s="24">
        <v>3566.3999999999996</v>
      </c>
    </row>
    <row r="795" spans="1:25" x14ac:dyDescent="0.25">
      <c r="A795" s="21">
        <v>93</v>
      </c>
      <c r="B795" s="22" t="s">
        <v>1839</v>
      </c>
      <c r="C795" s="22" t="s">
        <v>24</v>
      </c>
      <c r="D795" s="22" t="s">
        <v>47</v>
      </c>
      <c r="E795" s="22" t="s">
        <v>202</v>
      </c>
      <c r="F795" s="22" t="s">
        <v>203</v>
      </c>
      <c r="G795" s="22" t="s">
        <v>26</v>
      </c>
      <c r="H795" s="22" t="s">
        <v>233</v>
      </c>
      <c r="I795" s="22" t="s">
        <v>62</v>
      </c>
      <c r="J795" s="22" t="s">
        <v>46</v>
      </c>
      <c r="K795" s="22" t="s">
        <v>42</v>
      </c>
      <c r="L795" s="21">
        <v>1</v>
      </c>
      <c r="M795" s="22" t="s">
        <v>1525</v>
      </c>
      <c r="N795" s="22" t="s">
        <v>890</v>
      </c>
      <c r="O795" s="22" t="s">
        <v>891</v>
      </c>
      <c r="P795" s="22"/>
      <c r="Q795" s="21">
        <v>1</v>
      </c>
      <c r="R795" s="21" t="s">
        <v>30</v>
      </c>
      <c r="S795" s="30" t="s">
        <v>245</v>
      </c>
      <c r="T795" s="24">
        <v>4100.9300000000012</v>
      </c>
      <c r="U795" s="24"/>
      <c r="V795" s="24"/>
      <c r="W795" s="24">
        <v>10503.45</v>
      </c>
      <c r="X795" s="24">
        <v>6402.5199999999995</v>
      </c>
      <c r="Y795" s="24">
        <v>4100.9300000000012</v>
      </c>
    </row>
    <row r="796" spans="1:25" x14ac:dyDescent="0.25">
      <c r="A796" s="21">
        <v>94</v>
      </c>
      <c r="B796" s="22" t="s">
        <v>1839</v>
      </c>
      <c r="C796" s="22" t="s">
        <v>24</v>
      </c>
      <c r="D796" s="22" t="s">
        <v>47</v>
      </c>
      <c r="E796" s="22" t="s">
        <v>202</v>
      </c>
      <c r="F796" s="22" t="s">
        <v>203</v>
      </c>
      <c r="G796" s="22" t="s">
        <v>26</v>
      </c>
      <c r="H796" s="22" t="s">
        <v>233</v>
      </c>
      <c r="I796" s="22" t="s">
        <v>62</v>
      </c>
      <c r="J796" s="22" t="s">
        <v>46</v>
      </c>
      <c r="K796" s="22" t="s">
        <v>42</v>
      </c>
      <c r="L796" s="21">
        <v>1</v>
      </c>
      <c r="M796" s="22" t="s">
        <v>1526</v>
      </c>
      <c r="N796" s="22" t="s">
        <v>964</v>
      </c>
      <c r="O796" s="22" t="s">
        <v>965</v>
      </c>
      <c r="P796" s="22"/>
      <c r="Q796" s="21">
        <v>1</v>
      </c>
      <c r="R796" s="21" t="s">
        <v>30</v>
      </c>
      <c r="S796" s="30" t="s">
        <v>271</v>
      </c>
      <c r="T796" s="24">
        <v>8240.5499999999993</v>
      </c>
      <c r="U796" s="24"/>
      <c r="V796" s="24"/>
      <c r="W796" s="24">
        <v>10503.45</v>
      </c>
      <c r="X796" s="24">
        <v>2262.900000000001</v>
      </c>
      <c r="Y796" s="24">
        <v>8240.5499999999993</v>
      </c>
    </row>
    <row r="797" spans="1:25" x14ac:dyDescent="0.25">
      <c r="A797" s="21">
        <v>95</v>
      </c>
      <c r="B797" s="22" t="s">
        <v>1839</v>
      </c>
      <c r="C797" s="22" t="s">
        <v>24</v>
      </c>
      <c r="D797" s="22" t="s">
        <v>47</v>
      </c>
      <c r="E797" s="22" t="s">
        <v>202</v>
      </c>
      <c r="F797" s="22" t="s">
        <v>203</v>
      </c>
      <c r="G797" s="22" t="s">
        <v>26</v>
      </c>
      <c r="H797" s="22" t="s">
        <v>233</v>
      </c>
      <c r="I797" s="22" t="s">
        <v>62</v>
      </c>
      <c r="J797" s="22" t="s">
        <v>46</v>
      </c>
      <c r="K797" s="22" t="s">
        <v>42</v>
      </c>
      <c r="L797" s="21">
        <v>1</v>
      </c>
      <c r="M797" s="22" t="s">
        <v>1527</v>
      </c>
      <c r="N797" s="22" t="s">
        <v>1334</v>
      </c>
      <c r="O797" s="22" t="s">
        <v>1335</v>
      </c>
      <c r="P797" s="22"/>
      <c r="Q797" s="21">
        <v>1</v>
      </c>
      <c r="R797" s="21" t="s">
        <v>30</v>
      </c>
      <c r="S797" s="30" t="s">
        <v>245</v>
      </c>
      <c r="T797" s="24">
        <v>6809.68</v>
      </c>
      <c r="U797" s="24"/>
      <c r="V797" s="24"/>
      <c r="W797" s="24">
        <v>10503.45</v>
      </c>
      <c r="X797" s="24">
        <v>3693.7700000000009</v>
      </c>
      <c r="Y797" s="24">
        <v>6809.68</v>
      </c>
    </row>
    <row r="798" spans="1:25" x14ac:dyDescent="0.25">
      <c r="A798" s="21">
        <v>96</v>
      </c>
      <c r="B798" s="22" t="s">
        <v>1839</v>
      </c>
      <c r="C798" s="22" t="s">
        <v>24</v>
      </c>
      <c r="D798" s="22" t="s">
        <v>47</v>
      </c>
      <c r="E798" s="22" t="s">
        <v>194</v>
      </c>
      <c r="F798" s="22" t="s">
        <v>195</v>
      </c>
      <c r="G798" s="22" t="s">
        <v>26</v>
      </c>
      <c r="H798" s="22" t="s">
        <v>233</v>
      </c>
      <c r="I798" s="22" t="s">
        <v>62</v>
      </c>
      <c r="J798" s="22" t="s">
        <v>46</v>
      </c>
      <c r="K798" s="22" t="s">
        <v>42</v>
      </c>
      <c r="L798" s="21">
        <v>1</v>
      </c>
      <c r="M798" s="22" t="s">
        <v>1528</v>
      </c>
      <c r="N798" s="22" t="s">
        <v>668</v>
      </c>
      <c r="O798" s="22" t="s">
        <v>669</v>
      </c>
      <c r="P798" s="22"/>
      <c r="Q798" s="21">
        <v>1</v>
      </c>
      <c r="R798" s="21" t="s">
        <v>30</v>
      </c>
      <c r="S798" s="30" t="s">
        <v>245</v>
      </c>
      <c r="T798" s="24">
        <v>7521.33</v>
      </c>
      <c r="U798" s="24"/>
      <c r="V798" s="24"/>
      <c r="W798" s="24">
        <v>10503.460000000001</v>
      </c>
      <c r="X798" s="24">
        <v>2982.1300000000015</v>
      </c>
      <c r="Y798" s="24">
        <v>7521.33</v>
      </c>
    </row>
    <row r="799" spans="1:25" x14ac:dyDescent="0.25">
      <c r="A799" s="21">
        <v>97</v>
      </c>
      <c r="B799" s="22" t="s">
        <v>1839</v>
      </c>
      <c r="C799" s="22" t="s">
        <v>24</v>
      </c>
      <c r="D799" s="22" t="s">
        <v>47</v>
      </c>
      <c r="E799" s="22" t="s">
        <v>194</v>
      </c>
      <c r="F799" s="22" t="s">
        <v>195</v>
      </c>
      <c r="G799" s="22" t="s">
        <v>26</v>
      </c>
      <c r="H799" s="22" t="s">
        <v>233</v>
      </c>
      <c r="I799" s="22" t="s">
        <v>62</v>
      </c>
      <c r="J799" s="22" t="s">
        <v>46</v>
      </c>
      <c r="K799" s="22" t="s">
        <v>42</v>
      </c>
      <c r="L799" s="21">
        <v>1</v>
      </c>
      <c r="M799" s="22" t="s">
        <v>1529</v>
      </c>
      <c r="N799" s="22" t="s">
        <v>841</v>
      </c>
      <c r="O799" s="22" t="s">
        <v>842</v>
      </c>
      <c r="P799" s="22"/>
      <c r="Q799" s="21">
        <v>1</v>
      </c>
      <c r="R799" s="21" t="s">
        <v>30</v>
      </c>
      <c r="S799" s="30" t="s">
        <v>245</v>
      </c>
      <c r="T799" s="24">
        <v>8240.5499999999993</v>
      </c>
      <c r="U799" s="24"/>
      <c r="V799" s="24"/>
      <c r="W799" s="24">
        <v>10503.45</v>
      </c>
      <c r="X799" s="24">
        <v>2262.900000000001</v>
      </c>
      <c r="Y799" s="24">
        <v>8240.5499999999993</v>
      </c>
    </row>
    <row r="800" spans="1:25" x14ac:dyDescent="0.25">
      <c r="A800" s="21">
        <v>98</v>
      </c>
      <c r="B800" s="22" t="s">
        <v>1839</v>
      </c>
      <c r="C800" s="22" t="s">
        <v>24</v>
      </c>
      <c r="D800" s="22" t="s">
        <v>47</v>
      </c>
      <c r="E800" s="22" t="s">
        <v>194</v>
      </c>
      <c r="F800" s="22" t="s">
        <v>195</v>
      </c>
      <c r="G800" s="22" t="s">
        <v>26</v>
      </c>
      <c r="H800" s="22" t="s">
        <v>233</v>
      </c>
      <c r="I800" s="22" t="s">
        <v>62</v>
      </c>
      <c r="J800" s="22" t="s">
        <v>46</v>
      </c>
      <c r="K800" s="22" t="s">
        <v>42</v>
      </c>
      <c r="L800" s="21">
        <v>1</v>
      </c>
      <c r="M800" s="22" t="s">
        <v>1530</v>
      </c>
      <c r="N800" s="22" t="s">
        <v>928</v>
      </c>
      <c r="O800" s="22" t="s">
        <v>929</v>
      </c>
      <c r="P800" s="22"/>
      <c r="Q800" s="21">
        <v>1</v>
      </c>
      <c r="R800" s="21" t="s">
        <v>30</v>
      </c>
      <c r="S800" s="30" t="s">
        <v>245</v>
      </c>
      <c r="T800" s="24">
        <v>3203.7900000000009</v>
      </c>
      <c r="U800" s="24"/>
      <c r="V800" s="24"/>
      <c r="W800" s="24">
        <v>10503.45</v>
      </c>
      <c r="X800" s="24">
        <v>7299.66</v>
      </c>
      <c r="Y800" s="24">
        <v>3203.7900000000009</v>
      </c>
    </row>
    <row r="801" spans="1:25" x14ac:dyDescent="0.25">
      <c r="A801" s="21">
        <v>99</v>
      </c>
      <c r="B801" s="22" t="s">
        <v>1839</v>
      </c>
      <c r="C801" s="22" t="s">
        <v>24</v>
      </c>
      <c r="D801" s="22" t="s">
        <v>47</v>
      </c>
      <c r="E801" s="22" t="s">
        <v>194</v>
      </c>
      <c r="F801" s="22" t="s">
        <v>195</v>
      </c>
      <c r="G801" s="22" t="s">
        <v>26</v>
      </c>
      <c r="H801" s="22" t="s">
        <v>233</v>
      </c>
      <c r="I801" s="22" t="s">
        <v>62</v>
      </c>
      <c r="J801" s="22" t="s">
        <v>46</v>
      </c>
      <c r="K801" s="22" t="s">
        <v>42</v>
      </c>
      <c r="L801" s="21">
        <v>1</v>
      </c>
      <c r="M801" s="22" t="s">
        <v>1531</v>
      </c>
      <c r="N801" s="22" t="s">
        <v>1419</v>
      </c>
      <c r="O801" s="22" t="s">
        <v>1420</v>
      </c>
      <c r="P801" s="22"/>
      <c r="Q801" s="21">
        <v>1</v>
      </c>
      <c r="R801" s="21" t="s">
        <v>30</v>
      </c>
      <c r="S801" s="30" t="s">
        <v>245</v>
      </c>
      <c r="T801" s="24">
        <v>7826.2</v>
      </c>
      <c r="U801" s="24"/>
      <c r="V801" s="24"/>
      <c r="W801" s="24">
        <v>10503.45</v>
      </c>
      <c r="X801" s="24">
        <v>2677.2500000000009</v>
      </c>
      <c r="Y801" s="24">
        <v>7826.2</v>
      </c>
    </row>
    <row r="802" spans="1:25" x14ac:dyDescent="0.25">
      <c r="A802" s="21">
        <v>100</v>
      </c>
      <c r="B802" s="22" t="s">
        <v>1839</v>
      </c>
      <c r="C802" s="22" t="s">
        <v>24</v>
      </c>
      <c r="D802" s="22" t="s">
        <v>67</v>
      </c>
      <c r="E802" s="22" t="s">
        <v>182</v>
      </c>
      <c r="F802" s="22" t="s">
        <v>183</v>
      </c>
      <c r="G802" s="22" t="s">
        <v>26</v>
      </c>
      <c r="H802" s="22" t="s">
        <v>233</v>
      </c>
      <c r="I802" s="22" t="s">
        <v>62</v>
      </c>
      <c r="J802" s="22" t="s">
        <v>46</v>
      </c>
      <c r="K802" s="22" t="s">
        <v>42</v>
      </c>
      <c r="L802" s="21">
        <v>1</v>
      </c>
      <c r="M802" s="22" t="s">
        <v>1532</v>
      </c>
      <c r="N802" s="22" t="s">
        <v>569</v>
      </c>
      <c r="O802" s="22" t="s">
        <v>570</v>
      </c>
      <c r="P802" s="22"/>
      <c r="Q802" s="21">
        <v>1</v>
      </c>
      <c r="R802" s="21" t="s">
        <v>30</v>
      </c>
      <c r="S802" s="30" t="s">
        <v>245</v>
      </c>
      <c r="T802" s="24">
        <v>7762.71</v>
      </c>
      <c r="U802" s="24"/>
      <c r="V802" s="24"/>
      <c r="W802" s="24">
        <v>10503.45</v>
      </c>
      <c r="X802" s="24">
        <v>2740.7400000000007</v>
      </c>
      <c r="Y802" s="24">
        <v>7762.71</v>
      </c>
    </row>
    <row r="803" spans="1:25" x14ac:dyDescent="0.25">
      <c r="A803" s="21">
        <v>101</v>
      </c>
      <c r="B803" s="22" t="s">
        <v>1839</v>
      </c>
      <c r="C803" s="22" t="s">
        <v>24</v>
      </c>
      <c r="D803" s="22" t="s">
        <v>67</v>
      </c>
      <c r="E803" s="22" t="s">
        <v>182</v>
      </c>
      <c r="F803" s="22" t="s">
        <v>183</v>
      </c>
      <c r="G803" s="22" t="s">
        <v>26</v>
      </c>
      <c r="H803" s="22" t="s">
        <v>233</v>
      </c>
      <c r="I803" s="22" t="s">
        <v>62</v>
      </c>
      <c r="J803" s="22" t="s">
        <v>46</v>
      </c>
      <c r="K803" s="22" t="s">
        <v>42</v>
      </c>
      <c r="L803" s="21">
        <v>1</v>
      </c>
      <c r="M803" s="22" t="s">
        <v>1533</v>
      </c>
      <c r="N803" s="22" t="s">
        <v>916</v>
      </c>
      <c r="O803" s="22" t="s">
        <v>917</v>
      </c>
      <c r="P803" s="22"/>
      <c r="Q803" s="21">
        <v>1</v>
      </c>
      <c r="R803" s="21" t="s">
        <v>30</v>
      </c>
      <c r="S803" s="30" t="s">
        <v>245</v>
      </c>
      <c r="T803" s="24">
        <v>5842.96</v>
      </c>
      <c r="U803" s="24"/>
      <c r="V803" s="24"/>
      <c r="W803" s="24">
        <v>10503.45</v>
      </c>
      <c r="X803" s="24">
        <v>4660.4900000000007</v>
      </c>
      <c r="Y803" s="24">
        <v>5842.96</v>
      </c>
    </row>
    <row r="804" spans="1:25" x14ac:dyDescent="0.25">
      <c r="A804" s="21">
        <v>102</v>
      </c>
      <c r="B804" s="22" t="s">
        <v>1839</v>
      </c>
      <c r="C804" s="22" t="s">
        <v>24</v>
      </c>
      <c r="D804" s="22" t="s">
        <v>67</v>
      </c>
      <c r="E804" s="22" t="s">
        <v>182</v>
      </c>
      <c r="F804" s="22" t="s">
        <v>183</v>
      </c>
      <c r="G804" s="22" t="s">
        <v>26</v>
      </c>
      <c r="H804" s="22" t="s">
        <v>233</v>
      </c>
      <c r="I804" s="22" t="s">
        <v>62</v>
      </c>
      <c r="J804" s="22" t="s">
        <v>46</v>
      </c>
      <c r="K804" s="22" t="s">
        <v>42</v>
      </c>
      <c r="L804" s="21">
        <v>1</v>
      </c>
      <c r="M804" s="22" t="s">
        <v>1534</v>
      </c>
      <c r="N804" s="22" t="s">
        <v>1136</v>
      </c>
      <c r="O804" s="22" t="s">
        <v>1137</v>
      </c>
      <c r="P804" s="22"/>
      <c r="Q804" s="21">
        <v>1</v>
      </c>
      <c r="R804" s="21" t="s">
        <v>30</v>
      </c>
      <c r="S804" s="30" t="s">
        <v>245</v>
      </c>
      <c r="T804" s="24">
        <v>7469.32</v>
      </c>
      <c r="U804" s="24"/>
      <c r="V804" s="24"/>
      <c r="W804" s="24">
        <v>10503.45</v>
      </c>
      <c r="X804" s="24">
        <v>3034.1300000000006</v>
      </c>
      <c r="Y804" s="24">
        <v>7469.32</v>
      </c>
    </row>
    <row r="805" spans="1:25" x14ac:dyDescent="0.25">
      <c r="A805" s="21">
        <v>103</v>
      </c>
      <c r="B805" s="22" t="s">
        <v>1839</v>
      </c>
      <c r="C805" s="22" t="s">
        <v>24</v>
      </c>
      <c r="D805" s="22" t="s">
        <v>67</v>
      </c>
      <c r="E805" s="22" t="s">
        <v>182</v>
      </c>
      <c r="F805" s="22" t="s">
        <v>183</v>
      </c>
      <c r="G805" s="22" t="s">
        <v>26</v>
      </c>
      <c r="H805" s="22" t="s">
        <v>233</v>
      </c>
      <c r="I805" s="22" t="s">
        <v>62</v>
      </c>
      <c r="J805" s="22" t="s">
        <v>46</v>
      </c>
      <c r="K805" s="22" t="s">
        <v>42</v>
      </c>
      <c r="L805" s="21">
        <v>1</v>
      </c>
      <c r="M805" s="22" t="s">
        <v>1535</v>
      </c>
      <c r="N805" s="22" t="s">
        <v>1196</v>
      </c>
      <c r="O805" s="22" t="s">
        <v>1197</v>
      </c>
      <c r="P805" s="22"/>
      <c r="Q805" s="21">
        <v>1</v>
      </c>
      <c r="R805" s="21" t="s">
        <v>30</v>
      </c>
      <c r="S805" s="30" t="s">
        <v>245</v>
      </c>
      <c r="T805" s="24">
        <v>7222.630000000001</v>
      </c>
      <c r="U805" s="24"/>
      <c r="V805" s="24"/>
      <c r="W805" s="24">
        <v>10503.45</v>
      </c>
      <c r="X805" s="24">
        <v>3280.82</v>
      </c>
      <c r="Y805" s="24">
        <v>7222.630000000001</v>
      </c>
    </row>
    <row r="806" spans="1:25" x14ac:dyDescent="0.25">
      <c r="A806" s="21">
        <v>104</v>
      </c>
      <c r="B806" s="22" t="s">
        <v>1839</v>
      </c>
      <c r="C806" s="22" t="s">
        <v>24</v>
      </c>
      <c r="D806" s="22" t="s">
        <v>67</v>
      </c>
      <c r="E806" s="22" t="s">
        <v>182</v>
      </c>
      <c r="F806" s="22" t="s">
        <v>183</v>
      </c>
      <c r="G806" s="22" t="s">
        <v>26</v>
      </c>
      <c r="H806" s="22" t="s">
        <v>233</v>
      </c>
      <c r="I806" s="22" t="s">
        <v>62</v>
      </c>
      <c r="J806" s="22" t="s">
        <v>46</v>
      </c>
      <c r="K806" s="22" t="s">
        <v>42</v>
      </c>
      <c r="L806" s="21">
        <v>1</v>
      </c>
      <c r="M806" s="22" t="s">
        <v>1536</v>
      </c>
      <c r="N806" s="22" t="s">
        <v>1217</v>
      </c>
      <c r="O806" s="22" t="s">
        <v>1218</v>
      </c>
      <c r="P806" s="22"/>
      <c r="Q806" s="21">
        <v>1</v>
      </c>
      <c r="R806" s="21" t="s">
        <v>30</v>
      </c>
      <c r="S806" s="30" t="s">
        <v>245</v>
      </c>
      <c r="T806" s="24">
        <v>7435.95</v>
      </c>
      <c r="U806" s="24"/>
      <c r="V806" s="24"/>
      <c r="W806" s="24">
        <v>10503.45</v>
      </c>
      <c r="X806" s="24">
        <v>3067.5000000000009</v>
      </c>
      <c r="Y806" s="24">
        <v>7435.95</v>
      </c>
    </row>
    <row r="807" spans="1:25" x14ac:dyDescent="0.25">
      <c r="A807" s="21">
        <v>105</v>
      </c>
      <c r="B807" s="22" t="s">
        <v>1839</v>
      </c>
      <c r="C807" s="22" t="s">
        <v>24</v>
      </c>
      <c r="D807" s="22" t="s">
        <v>31</v>
      </c>
      <c r="E807" s="22" t="s">
        <v>104</v>
      </c>
      <c r="F807" s="22" t="s">
        <v>105</v>
      </c>
      <c r="G807" s="22" t="s">
        <v>26</v>
      </c>
      <c r="H807" s="22" t="s">
        <v>233</v>
      </c>
      <c r="I807" s="22" t="s">
        <v>62</v>
      </c>
      <c r="J807" s="22" t="s">
        <v>46</v>
      </c>
      <c r="K807" s="22" t="s">
        <v>42</v>
      </c>
      <c r="L807" s="21">
        <v>1</v>
      </c>
      <c r="M807" s="22" t="s">
        <v>1537</v>
      </c>
      <c r="N807" s="22" t="s">
        <v>261</v>
      </c>
      <c r="O807" s="22" t="s">
        <v>262</v>
      </c>
      <c r="P807" s="22"/>
      <c r="Q807" s="21">
        <v>1</v>
      </c>
      <c r="R807" s="21" t="s">
        <v>30</v>
      </c>
      <c r="S807" s="30" t="s">
        <v>245</v>
      </c>
      <c r="T807" s="24">
        <v>3367.7299999999996</v>
      </c>
      <c r="U807" s="24"/>
      <c r="V807" s="24"/>
      <c r="W807" s="24">
        <v>10503.45</v>
      </c>
      <c r="X807" s="24">
        <v>7135.7200000000012</v>
      </c>
      <c r="Y807" s="24">
        <v>3367.7299999999996</v>
      </c>
    </row>
    <row r="808" spans="1:25" x14ac:dyDescent="0.25">
      <c r="A808" s="21">
        <v>106</v>
      </c>
      <c r="B808" s="22" t="s">
        <v>1839</v>
      </c>
      <c r="C808" s="22" t="s">
        <v>24</v>
      </c>
      <c r="D808" s="22" t="s">
        <v>31</v>
      </c>
      <c r="E808" s="22" t="s">
        <v>104</v>
      </c>
      <c r="F808" s="22" t="s">
        <v>105</v>
      </c>
      <c r="G808" s="22" t="s">
        <v>26</v>
      </c>
      <c r="H808" s="22" t="s">
        <v>233</v>
      </c>
      <c r="I808" s="22" t="s">
        <v>62</v>
      </c>
      <c r="J808" s="22" t="s">
        <v>46</v>
      </c>
      <c r="K808" s="22" t="s">
        <v>42</v>
      </c>
      <c r="L808" s="21">
        <v>1</v>
      </c>
      <c r="M808" s="22" t="s">
        <v>1538</v>
      </c>
      <c r="N808" s="22" t="s">
        <v>489</v>
      </c>
      <c r="O808" s="22" t="s">
        <v>490</v>
      </c>
      <c r="P808" s="22"/>
      <c r="Q808" s="21">
        <v>1</v>
      </c>
      <c r="R808" s="21" t="s">
        <v>30</v>
      </c>
      <c r="S808" s="30">
        <v>39448</v>
      </c>
      <c r="T808" s="24">
        <v>3775.2800000000007</v>
      </c>
      <c r="U808" s="24"/>
      <c r="V808" s="24"/>
      <c r="W808" s="24">
        <v>10503.45</v>
      </c>
      <c r="X808" s="24">
        <v>6728.17</v>
      </c>
      <c r="Y808" s="24">
        <v>3775.2800000000007</v>
      </c>
    </row>
    <row r="809" spans="1:25" x14ac:dyDescent="0.25">
      <c r="A809" s="21">
        <v>107</v>
      </c>
      <c r="B809" s="22" t="s">
        <v>1839</v>
      </c>
      <c r="C809" s="22" t="s">
        <v>24</v>
      </c>
      <c r="D809" s="22" t="s">
        <v>31</v>
      </c>
      <c r="E809" s="22" t="s">
        <v>104</v>
      </c>
      <c r="F809" s="22" t="s">
        <v>105</v>
      </c>
      <c r="G809" s="22" t="s">
        <v>26</v>
      </c>
      <c r="H809" s="22" t="s">
        <v>233</v>
      </c>
      <c r="I809" s="22" t="s">
        <v>62</v>
      </c>
      <c r="J809" s="22" t="s">
        <v>46</v>
      </c>
      <c r="K809" s="22" t="s">
        <v>42</v>
      </c>
      <c r="L809" s="21">
        <v>1</v>
      </c>
      <c r="M809" s="22" t="s">
        <v>1539</v>
      </c>
      <c r="N809" s="22" t="s">
        <v>740</v>
      </c>
      <c r="O809" s="22" t="s">
        <v>741</v>
      </c>
      <c r="P809" s="22"/>
      <c r="Q809" s="21">
        <v>1</v>
      </c>
      <c r="R809" s="21" t="s">
        <v>30</v>
      </c>
      <c r="S809" s="30" t="s">
        <v>245</v>
      </c>
      <c r="T809" s="24">
        <v>6777.9</v>
      </c>
      <c r="U809" s="24"/>
      <c r="V809" s="24"/>
      <c r="W809" s="24">
        <v>10503.45</v>
      </c>
      <c r="X809" s="24">
        <v>3725.5500000000011</v>
      </c>
      <c r="Y809" s="24">
        <v>6777.9</v>
      </c>
    </row>
    <row r="810" spans="1:25" x14ac:dyDescent="0.25">
      <c r="A810" s="21">
        <v>108</v>
      </c>
      <c r="B810" s="22" t="s">
        <v>1839</v>
      </c>
      <c r="C810" s="22" t="s">
        <v>24</v>
      </c>
      <c r="D810" s="22" t="s">
        <v>61</v>
      </c>
      <c r="E810" s="22" t="s">
        <v>211</v>
      </c>
      <c r="F810" s="22" t="s">
        <v>212</v>
      </c>
      <c r="G810" s="22" t="s">
        <v>26</v>
      </c>
      <c r="H810" s="22" t="s">
        <v>233</v>
      </c>
      <c r="I810" s="22" t="s">
        <v>62</v>
      </c>
      <c r="J810" s="22" t="s">
        <v>46</v>
      </c>
      <c r="K810" s="22" t="s">
        <v>42</v>
      </c>
      <c r="L810" s="21">
        <v>1</v>
      </c>
      <c r="M810" s="22" t="s">
        <v>1540</v>
      </c>
      <c r="N810" s="22" t="s">
        <v>249</v>
      </c>
      <c r="O810" s="22" t="s">
        <v>250</v>
      </c>
      <c r="P810" s="22"/>
      <c r="Q810" s="21">
        <v>1</v>
      </c>
      <c r="R810" s="21" t="s">
        <v>30</v>
      </c>
      <c r="S810" s="30" t="s">
        <v>225</v>
      </c>
      <c r="T810" s="24">
        <v>5996.91</v>
      </c>
      <c r="U810" s="24"/>
      <c r="V810" s="24"/>
      <c r="W810" s="24">
        <v>10453.450000000001</v>
      </c>
      <c r="X810" s="24">
        <v>4456.5400000000009</v>
      </c>
      <c r="Y810" s="24">
        <v>5996.91</v>
      </c>
    </row>
    <row r="811" spans="1:25" x14ac:dyDescent="0.25">
      <c r="A811" s="21">
        <v>109</v>
      </c>
      <c r="B811" s="22" t="s">
        <v>1839</v>
      </c>
      <c r="C811" s="22" t="s">
        <v>24</v>
      </c>
      <c r="D811" s="22" t="s">
        <v>61</v>
      </c>
      <c r="E811" s="22" t="s">
        <v>211</v>
      </c>
      <c r="F811" s="22" t="s">
        <v>212</v>
      </c>
      <c r="G811" s="22" t="s">
        <v>26</v>
      </c>
      <c r="H811" s="22" t="s">
        <v>233</v>
      </c>
      <c r="I811" s="22" t="s">
        <v>62</v>
      </c>
      <c r="J811" s="22" t="s">
        <v>46</v>
      </c>
      <c r="K811" s="22" t="s">
        <v>42</v>
      </c>
      <c r="L811" s="21">
        <v>1</v>
      </c>
      <c r="M811" s="22" t="s">
        <v>1541</v>
      </c>
      <c r="N811" s="22" t="s">
        <v>351</v>
      </c>
      <c r="O811" s="22" t="s">
        <v>352</v>
      </c>
      <c r="P811" s="22"/>
      <c r="Q811" s="21">
        <v>1</v>
      </c>
      <c r="R811" s="21" t="s">
        <v>30</v>
      </c>
      <c r="S811" s="30" t="s">
        <v>245</v>
      </c>
      <c r="T811" s="24">
        <v>7223.630000000001</v>
      </c>
      <c r="U811" s="24"/>
      <c r="V811" s="24"/>
      <c r="W811" s="24">
        <v>10503.45</v>
      </c>
      <c r="X811" s="24">
        <v>3279.82</v>
      </c>
      <c r="Y811" s="24">
        <v>7223.630000000001</v>
      </c>
    </row>
    <row r="812" spans="1:25" x14ac:dyDescent="0.25">
      <c r="A812" s="21">
        <v>110</v>
      </c>
      <c r="B812" s="22" t="s">
        <v>1839</v>
      </c>
      <c r="C812" s="22" t="s">
        <v>24</v>
      </c>
      <c r="D812" s="22" t="s">
        <v>47</v>
      </c>
      <c r="E812" s="22" t="s">
        <v>168</v>
      </c>
      <c r="F812" s="22" t="s">
        <v>169</v>
      </c>
      <c r="G812" s="22" t="s">
        <v>26</v>
      </c>
      <c r="H812" s="22" t="s">
        <v>241</v>
      </c>
      <c r="I812" s="22" t="s">
        <v>70</v>
      </c>
      <c r="J812" s="22" t="s">
        <v>71</v>
      </c>
      <c r="K812" s="22" t="s">
        <v>42</v>
      </c>
      <c r="L812" s="21">
        <v>1</v>
      </c>
      <c r="M812" s="22" t="s">
        <v>1542</v>
      </c>
      <c r="N812" s="22" t="s">
        <v>811</v>
      </c>
      <c r="O812" s="22" t="s">
        <v>812</v>
      </c>
      <c r="P812" s="22"/>
      <c r="Q812" s="21">
        <v>1</v>
      </c>
      <c r="R812" s="21" t="s">
        <v>30</v>
      </c>
      <c r="S812" s="30">
        <v>42217</v>
      </c>
      <c r="T812" s="24">
        <v>7181.16</v>
      </c>
      <c r="U812" s="24"/>
      <c r="V812" s="24"/>
      <c r="W812" s="24">
        <v>11149.18</v>
      </c>
      <c r="X812" s="24">
        <v>3968.0200000000004</v>
      </c>
      <c r="Y812" s="24">
        <v>7181.16</v>
      </c>
    </row>
    <row r="813" spans="1:25" x14ac:dyDescent="0.25">
      <c r="A813" s="21">
        <v>111</v>
      </c>
      <c r="B813" s="22" t="s">
        <v>1839</v>
      </c>
      <c r="C813" s="22" t="s">
        <v>24</v>
      </c>
      <c r="D813" s="22" t="s">
        <v>88</v>
      </c>
      <c r="E813" s="22" t="s">
        <v>89</v>
      </c>
      <c r="F813" s="22" t="s">
        <v>90</v>
      </c>
      <c r="G813" s="22" t="s">
        <v>26</v>
      </c>
      <c r="H813" s="22" t="s">
        <v>233</v>
      </c>
      <c r="I813" s="22" t="s">
        <v>62</v>
      </c>
      <c r="J813" s="22" t="s">
        <v>46</v>
      </c>
      <c r="K813" s="22" t="s">
        <v>42</v>
      </c>
      <c r="L813" s="21">
        <v>1</v>
      </c>
      <c r="M813" s="22" t="s">
        <v>1543</v>
      </c>
      <c r="N813" s="22" t="s">
        <v>432</v>
      </c>
      <c r="O813" s="22" t="s">
        <v>433</v>
      </c>
      <c r="P813" s="22"/>
      <c r="Q813" s="21">
        <v>1</v>
      </c>
      <c r="R813" s="21" t="s">
        <v>30</v>
      </c>
      <c r="S813" s="30" t="s">
        <v>245</v>
      </c>
      <c r="T813" s="24">
        <v>8240.5499999999993</v>
      </c>
      <c r="U813" s="24"/>
      <c r="V813" s="24"/>
      <c r="W813" s="24">
        <v>10503.45</v>
      </c>
      <c r="X813" s="24">
        <v>2262.900000000001</v>
      </c>
      <c r="Y813" s="24">
        <v>8240.5499999999993</v>
      </c>
    </row>
    <row r="814" spans="1:25" x14ac:dyDescent="0.25">
      <c r="A814" s="21">
        <v>112</v>
      </c>
      <c r="B814" s="22" t="s">
        <v>1839</v>
      </c>
      <c r="C814" s="22" t="s">
        <v>24</v>
      </c>
      <c r="D814" s="22" t="s">
        <v>38</v>
      </c>
      <c r="E814" s="22" t="s">
        <v>178</v>
      </c>
      <c r="F814" s="22" t="s">
        <v>179</v>
      </c>
      <c r="G814" s="22" t="s">
        <v>26</v>
      </c>
      <c r="H814" s="22" t="s">
        <v>233</v>
      </c>
      <c r="I814" s="22" t="s">
        <v>62</v>
      </c>
      <c r="J814" s="22" t="s">
        <v>46</v>
      </c>
      <c r="K814" s="22" t="s">
        <v>42</v>
      </c>
      <c r="L814" s="21">
        <v>1</v>
      </c>
      <c r="M814" s="22" t="s">
        <v>1544</v>
      </c>
      <c r="N814" s="22" t="s">
        <v>514</v>
      </c>
      <c r="O814" s="22" t="s">
        <v>515</v>
      </c>
      <c r="P814" s="22"/>
      <c r="Q814" s="21">
        <v>1</v>
      </c>
      <c r="R814" s="21" t="s">
        <v>30</v>
      </c>
      <c r="S814" s="30" t="s">
        <v>245</v>
      </c>
      <c r="T814" s="24">
        <v>4683.17</v>
      </c>
      <c r="U814" s="24"/>
      <c r="V814" s="24"/>
      <c r="W814" s="24">
        <v>10503.45</v>
      </c>
      <c r="X814" s="24">
        <v>5820.2800000000007</v>
      </c>
      <c r="Y814" s="24">
        <v>4683.17</v>
      </c>
    </row>
    <row r="815" spans="1:25" x14ac:dyDescent="0.25">
      <c r="A815" s="21">
        <v>113</v>
      </c>
      <c r="B815" s="22" t="s">
        <v>1839</v>
      </c>
      <c r="C815" s="22" t="s">
        <v>24</v>
      </c>
      <c r="D815" s="22" t="s">
        <v>38</v>
      </c>
      <c r="E815" s="22" t="s">
        <v>178</v>
      </c>
      <c r="F815" s="22" t="s">
        <v>179</v>
      </c>
      <c r="G815" s="22" t="s">
        <v>26</v>
      </c>
      <c r="H815" s="22" t="s">
        <v>233</v>
      </c>
      <c r="I815" s="22" t="s">
        <v>62</v>
      </c>
      <c r="J815" s="22" t="s">
        <v>46</v>
      </c>
      <c r="K815" s="22" t="s">
        <v>42</v>
      </c>
      <c r="L815" s="21">
        <v>1</v>
      </c>
      <c r="M815" s="22" t="s">
        <v>1545</v>
      </c>
      <c r="N815" s="22" t="s">
        <v>712</v>
      </c>
      <c r="O815" s="22" t="s">
        <v>713</v>
      </c>
      <c r="P815" s="22"/>
      <c r="Q815" s="21">
        <v>1</v>
      </c>
      <c r="R815" s="21" t="s">
        <v>30</v>
      </c>
      <c r="S815" s="30" t="s">
        <v>245</v>
      </c>
      <c r="T815" s="24">
        <v>5512.5500000000011</v>
      </c>
      <c r="U815" s="24"/>
      <c r="V815" s="24"/>
      <c r="W815" s="24">
        <v>10503.45</v>
      </c>
      <c r="X815" s="24">
        <v>4990.8999999999996</v>
      </c>
      <c r="Y815" s="24">
        <v>5512.5500000000011</v>
      </c>
    </row>
    <row r="816" spans="1:25" x14ac:dyDescent="0.25">
      <c r="A816" s="21">
        <v>114</v>
      </c>
      <c r="B816" s="22" t="s">
        <v>1839</v>
      </c>
      <c r="C816" s="22" t="s">
        <v>24</v>
      </c>
      <c r="D816" s="22" t="s">
        <v>31</v>
      </c>
      <c r="E816" s="22" t="s">
        <v>133</v>
      </c>
      <c r="F816" s="22" t="s">
        <v>134</v>
      </c>
      <c r="G816" s="22" t="s">
        <v>26</v>
      </c>
      <c r="H816" s="22" t="s">
        <v>233</v>
      </c>
      <c r="I816" s="22" t="s">
        <v>62</v>
      </c>
      <c r="J816" s="22" t="s">
        <v>46</v>
      </c>
      <c r="K816" s="22" t="s">
        <v>42</v>
      </c>
      <c r="L816" s="21">
        <v>1</v>
      </c>
      <c r="M816" s="22" t="s">
        <v>1546</v>
      </c>
      <c r="N816" s="22" t="s">
        <v>1347</v>
      </c>
      <c r="O816" s="22" t="s">
        <v>1348</v>
      </c>
      <c r="P816" s="22"/>
      <c r="Q816" s="21">
        <v>1</v>
      </c>
      <c r="R816" s="21" t="s">
        <v>30</v>
      </c>
      <c r="S816" s="30" t="s">
        <v>245</v>
      </c>
      <c r="T816" s="24">
        <v>6492.23</v>
      </c>
      <c r="U816" s="24"/>
      <c r="V816" s="24"/>
      <c r="W816" s="24">
        <v>10503.45</v>
      </c>
      <c r="X816" s="24">
        <v>4011.2200000000012</v>
      </c>
      <c r="Y816" s="24">
        <v>6492.23</v>
      </c>
    </row>
    <row r="817" spans="1:25" x14ac:dyDescent="0.25">
      <c r="A817" s="21">
        <v>115</v>
      </c>
      <c r="B817" s="22" t="s">
        <v>1839</v>
      </c>
      <c r="C817" s="22" t="s">
        <v>24</v>
      </c>
      <c r="D817" s="22" t="s">
        <v>38</v>
      </c>
      <c r="E817" s="22" t="s">
        <v>127</v>
      </c>
      <c r="F817" s="22" t="s">
        <v>128</v>
      </c>
      <c r="G817" s="22" t="s">
        <v>26</v>
      </c>
      <c r="H817" s="22" t="s">
        <v>233</v>
      </c>
      <c r="I817" s="22" t="s">
        <v>62</v>
      </c>
      <c r="J817" s="22" t="s">
        <v>46</v>
      </c>
      <c r="K817" s="22" t="s">
        <v>42</v>
      </c>
      <c r="L817" s="21">
        <v>1</v>
      </c>
      <c r="M817" s="22" t="s">
        <v>1547</v>
      </c>
      <c r="N817" s="22" t="s">
        <v>1273</v>
      </c>
      <c r="O817" s="22" t="s">
        <v>1274</v>
      </c>
      <c r="P817" s="22"/>
      <c r="Q817" s="21">
        <v>1</v>
      </c>
      <c r="R817" s="21" t="s">
        <v>30</v>
      </c>
      <c r="S817" s="30" t="s">
        <v>245</v>
      </c>
      <c r="T817" s="24">
        <v>8195.84</v>
      </c>
      <c r="U817" s="24"/>
      <c r="V817" s="24"/>
      <c r="W817" s="24">
        <v>10503.45</v>
      </c>
      <c r="X817" s="24">
        <v>2307.610000000001</v>
      </c>
      <c r="Y817" s="24">
        <v>8195.84</v>
      </c>
    </row>
    <row r="818" spans="1:25" x14ac:dyDescent="0.25">
      <c r="A818" s="21">
        <v>116</v>
      </c>
      <c r="B818" s="22" t="s">
        <v>1839</v>
      </c>
      <c r="C818" s="22" t="s">
        <v>24</v>
      </c>
      <c r="D818" s="22" t="s">
        <v>38</v>
      </c>
      <c r="E818" s="22" t="s">
        <v>213</v>
      </c>
      <c r="F818" s="22" t="s">
        <v>214</v>
      </c>
      <c r="G818" s="22" t="s">
        <v>26</v>
      </c>
      <c r="H818" s="22" t="s">
        <v>233</v>
      </c>
      <c r="I818" s="22" t="s">
        <v>62</v>
      </c>
      <c r="J818" s="22" t="s">
        <v>46</v>
      </c>
      <c r="K818" s="22" t="s">
        <v>42</v>
      </c>
      <c r="L818" s="21">
        <v>1</v>
      </c>
      <c r="M818" s="22" t="s">
        <v>1548</v>
      </c>
      <c r="N818" s="22" t="s">
        <v>954</v>
      </c>
      <c r="O818" s="22" t="s">
        <v>955</v>
      </c>
      <c r="P818" s="22"/>
      <c r="Q818" s="21">
        <v>1</v>
      </c>
      <c r="R818" s="21" t="s">
        <v>30</v>
      </c>
      <c r="S818" s="30" t="s">
        <v>317</v>
      </c>
      <c r="T818" s="24">
        <v>176.52999999999884</v>
      </c>
      <c r="U818" s="24"/>
      <c r="V818" s="24"/>
      <c r="W818" s="24">
        <v>8994.4500000000007</v>
      </c>
      <c r="X818" s="24">
        <v>8817.9200000000019</v>
      </c>
      <c r="Y818" s="24">
        <v>176.52999999999884</v>
      </c>
    </row>
    <row r="819" spans="1:25" x14ac:dyDescent="0.25">
      <c r="A819" s="21">
        <v>117</v>
      </c>
      <c r="B819" s="22" t="s">
        <v>1839</v>
      </c>
      <c r="C819" s="22" t="s">
        <v>24</v>
      </c>
      <c r="D819" s="22" t="s">
        <v>31</v>
      </c>
      <c r="E819" s="22" t="s">
        <v>32</v>
      </c>
      <c r="F819" s="22" t="s">
        <v>33</v>
      </c>
      <c r="G819" s="22" t="s">
        <v>26</v>
      </c>
      <c r="H819" s="22" t="s">
        <v>253</v>
      </c>
      <c r="I819" s="22" t="s">
        <v>34</v>
      </c>
      <c r="J819" s="22" t="s">
        <v>28</v>
      </c>
      <c r="K819" s="22" t="s">
        <v>29</v>
      </c>
      <c r="L819" s="21">
        <v>1</v>
      </c>
      <c r="M819" s="22" t="s">
        <v>1515</v>
      </c>
      <c r="N819" s="22" t="s">
        <v>838</v>
      </c>
      <c r="O819" s="22" t="s">
        <v>839</v>
      </c>
      <c r="P819" s="22"/>
      <c r="Q819" s="21">
        <v>1</v>
      </c>
      <c r="R819" s="21" t="s">
        <v>30</v>
      </c>
      <c r="S819" s="30" t="s">
        <v>226</v>
      </c>
      <c r="T819" s="24">
        <v>14598.04</v>
      </c>
      <c r="U819" s="24"/>
      <c r="V819" s="24"/>
      <c r="W819" s="24">
        <v>19377.54</v>
      </c>
      <c r="X819" s="24">
        <v>4779.5000000000009</v>
      </c>
      <c r="Y819" s="24">
        <v>14598.04</v>
      </c>
    </row>
    <row r="820" spans="1:25" x14ac:dyDescent="0.25">
      <c r="A820" s="21">
        <v>118</v>
      </c>
      <c r="B820" s="22" t="s">
        <v>1839</v>
      </c>
      <c r="C820" s="22" t="s">
        <v>24</v>
      </c>
      <c r="D820" s="22" t="s">
        <v>31</v>
      </c>
      <c r="E820" s="22" t="s">
        <v>32</v>
      </c>
      <c r="F820" s="22" t="s">
        <v>33</v>
      </c>
      <c r="G820" s="22" t="s">
        <v>26</v>
      </c>
      <c r="H820" s="22" t="s">
        <v>233</v>
      </c>
      <c r="I820" s="22" t="s">
        <v>62</v>
      </c>
      <c r="J820" s="22" t="s">
        <v>46</v>
      </c>
      <c r="K820" s="22" t="s">
        <v>42</v>
      </c>
      <c r="L820" s="21">
        <v>1</v>
      </c>
      <c r="M820" s="22" t="s">
        <v>1549</v>
      </c>
      <c r="N820" s="22" t="s">
        <v>315</v>
      </c>
      <c r="O820" s="22" t="s">
        <v>316</v>
      </c>
      <c r="P820" s="22"/>
      <c r="Q820" s="21">
        <v>1</v>
      </c>
      <c r="R820" s="21" t="s">
        <v>30</v>
      </c>
      <c r="S820" s="30" t="s">
        <v>317</v>
      </c>
      <c r="T820" s="24">
        <v>8240.5499999999993</v>
      </c>
      <c r="U820" s="24"/>
      <c r="V820" s="24"/>
      <c r="W820" s="24">
        <v>10503.45</v>
      </c>
      <c r="X820" s="24">
        <v>2262.900000000001</v>
      </c>
      <c r="Y820" s="24">
        <v>8240.5499999999993</v>
      </c>
    </row>
    <row r="821" spans="1:25" x14ac:dyDescent="0.25">
      <c r="A821" s="21">
        <v>119</v>
      </c>
      <c r="B821" s="22" t="s">
        <v>1839</v>
      </c>
      <c r="C821" s="22" t="s">
        <v>24</v>
      </c>
      <c r="D821" s="22" t="s">
        <v>31</v>
      </c>
      <c r="E821" s="22" t="s">
        <v>32</v>
      </c>
      <c r="F821" s="22" t="s">
        <v>33</v>
      </c>
      <c r="G821" s="22" t="s">
        <v>26</v>
      </c>
      <c r="H821" s="22" t="s">
        <v>233</v>
      </c>
      <c r="I821" s="22" t="s">
        <v>62</v>
      </c>
      <c r="J821" s="22" t="s">
        <v>46</v>
      </c>
      <c r="K821" s="22" t="s">
        <v>42</v>
      </c>
      <c r="L821" s="21">
        <v>1</v>
      </c>
      <c r="M821" s="22" t="s">
        <v>1550</v>
      </c>
      <c r="N821" s="22" t="s">
        <v>1223</v>
      </c>
      <c r="O821" s="22" t="s">
        <v>1224</v>
      </c>
      <c r="P821" s="22"/>
      <c r="Q821" s="21">
        <v>1</v>
      </c>
      <c r="R821" s="21" t="s">
        <v>30</v>
      </c>
      <c r="S821" s="30" t="s">
        <v>317</v>
      </c>
      <c r="T821" s="24">
        <v>8240.5499999999993</v>
      </c>
      <c r="U821" s="24"/>
      <c r="V821" s="24"/>
      <c r="W821" s="24">
        <v>10503.45</v>
      </c>
      <c r="X821" s="24">
        <v>2262.900000000001</v>
      </c>
      <c r="Y821" s="24">
        <v>8240.5499999999993</v>
      </c>
    </row>
    <row r="822" spans="1:25" x14ac:dyDescent="0.25">
      <c r="A822" s="21">
        <v>120</v>
      </c>
      <c r="B822" s="22" t="s">
        <v>1839</v>
      </c>
      <c r="C822" s="22" t="s">
        <v>24</v>
      </c>
      <c r="D822" s="22" t="s">
        <v>31</v>
      </c>
      <c r="E822" s="22" t="s">
        <v>32</v>
      </c>
      <c r="F822" s="22" t="s">
        <v>33</v>
      </c>
      <c r="G822" s="22" t="s">
        <v>26</v>
      </c>
      <c r="H822" s="22" t="s">
        <v>233</v>
      </c>
      <c r="I822" s="22" t="s">
        <v>62</v>
      </c>
      <c r="J822" s="22" t="s">
        <v>46</v>
      </c>
      <c r="K822" s="22" t="s">
        <v>42</v>
      </c>
      <c r="L822" s="21">
        <v>1</v>
      </c>
      <c r="M822" s="22" t="s">
        <v>1551</v>
      </c>
      <c r="N822" s="22" t="s">
        <v>1316</v>
      </c>
      <c r="O822" s="22" t="s">
        <v>1317</v>
      </c>
      <c r="P822" s="22"/>
      <c r="Q822" s="21">
        <v>1</v>
      </c>
      <c r="R822" s="21" t="s">
        <v>30</v>
      </c>
      <c r="S822" s="30" t="s">
        <v>245</v>
      </c>
      <c r="T822" s="24">
        <v>6567.2</v>
      </c>
      <c r="U822" s="24"/>
      <c r="V822" s="24"/>
      <c r="W822" s="24">
        <v>10503.45</v>
      </c>
      <c r="X822" s="24">
        <v>3936.2500000000009</v>
      </c>
      <c r="Y822" s="24">
        <v>6567.2</v>
      </c>
    </row>
    <row r="823" spans="1:25" x14ac:dyDescent="0.25">
      <c r="A823" s="21">
        <v>121</v>
      </c>
      <c r="B823" s="22" t="s">
        <v>1839</v>
      </c>
      <c r="C823" s="22" t="s">
        <v>24</v>
      </c>
      <c r="D823" s="22" t="s">
        <v>31</v>
      </c>
      <c r="E823" s="22" t="s">
        <v>32</v>
      </c>
      <c r="F823" s="22" t="s">
        <v>33</v>
      </c>
      <c r="G823" s="22" t="s">
        <v>26</v>
      </c>
      <c r="H823" s="22" t="s">
        <v>241</v>
      </c>
      <c r="I823" s="22" t="s">
        <v>70</v>
      </c>
      <c r="J823" s="22" t="s">
        <v>71</v>
      </c>
      <c r="K823" s="22" t="s">
        <v>42</v>
      </c>
      <c r="L823" s="21">
        <v>1</v>
      </c>
      <c r="M823" s="22" t="s">
        <v>1553</v>
      </c>
      <c r="N823" s="22" t="s">
        <v>1356</v>
      </c>
      <c r="O823" s="22" t="s">
        <v>1357</v>
      </c>
      <c r="P823" s="22"/>
      <c r="Q823" s="21">
        <v>1</v>
      </c>
      <c r="R823" s="21" t="s">
        <v>30</v>
      </c>
      <c r="S823" s="30" t="s">
        <v>271</v>
      </c>
      <c r="T823" s="24">
        <v>8650.7199999999993</v>
      </c>
      <c r="U823" s="24"/>
      <c r="V823" s="24"/>
      <c r="W823" s="24">
        <v>11086.68</v>
      </c>
      <c r="X823" s="24">
        <v>2435.9600000000014</v>
      </c>
      <c r="Y823" s="24">
        <v>8650.7199999999993</v>
      </c>
    </row>
    <row r="824" spans="1:25" x14ac:dyDescent="0.25">
      <c r="A824" s="21">
        <v>122</v>
      </c>
      <c r="B824" s="22" t="s">
        <v>1839</v>
      </c>
      <c r="C824" s="22" t="s">
        <v>24</v>
      </c>
      <c r="D824" s="22" t="s">
        <v>31</v>
      </c>
      <c r="E824" s="22" t="s">
        <v>137</v>
      </c>
      <c r="F824" s="22" t="s">
        <v>138</v>
      </c>
      <c r="G824" s="22" t="s">
        <v>26</v>
      </c>
      <c r="H824" s="22" t="s">
        <v>233</v>
      </c>
      <c r="I824" s="22" t="s">
        <v>62</v>
      </c>
      <c r="J824" s="22" t="s">
        <v>46</v>
      </c>
      <c r="K824" s="22" t="s">
        <v>42</v>
      </c>
      <c r="L824" s="21">
        <v>1</v>
      </c>
      <c r="M824" s="22" t="s">
        <v>1554</v>
      </c>
      <c r="N824" s="22" t="s">
        <v>499</v>
      </c>
      <c r="O824" s="22" t="s">
        <v>500</v>
      </c>
      <c r="P824" s="22"/>
      <c r="Q824" s="21">
        <v>1</v>
      </c>
      <c r="R824" s="21" t="s">
        <v>30</v>
      </c>
      <c r="S824" s="30" t="s">
        <v>145</v>
      </c>
      <c r="T824" s="24">
        <v>8206.56</v>
      </c>
      <c r="U824" s="24"/>
      <c r="V824" s="24"/>
      <c r="W824" s="24">
        <v>10453.450000000001</v>
      </c>
      <c r="X824" s="24">
        <v>2246.8900000000012</v>
      </c>
      <c r="Y824" s="24">
        <v>8206.56</v>
      </c>
    </row>
    <row r="825" spans="1:25" x14ac:dyDescent="0.25">
      <c r="A825" s="21">
        <v>123</v>
      </c>
      <c r="B825" s="22" t="s">
        <v>1839</v>
      </c>
      <c r="C825" s="22" t="s">
        <v>24</v>
      </c>
      <c r="D825" s="22" t="s">
        <v>61</v>
      </c>
      <c r="E825" s="22" t="s">
        <v>204</v>
      </c>
      <c r="F825" s="22" t="s">
        <v>205</v>
      </c>
      <c r="G825" s="22" t="s">
        <v>26</v>
      </c>
      <c r="H825" s="22" t="s">
        <v>253</v>
      </c>
      <c r="I825" s="22" t="s">
        <v>34</v>
      </c>
      <c r="J825" s="22" t="s">
        <v>28</v>
      </c>
      <c r="K825" s="22" t="s">
        <v>29</v>
      </c>
      <c r="L825" s="21">
        <v>1</v>
      </c>
      <c r="M825" s="22" t="s">
        <v>1556</v>
      </c>
      <c r="N825" s="22" t="s">
        <v>580</v>
      </c>
      <c r="O825" s="22" t="s">
        <v>581</v>
      </c>
      <c r="P825" s="22"/>
      <c r="Q825" s="21">
        <v>1</v>
      </c>
      <c r="R825" s="21" t="s">
        <v>30</v>
      </c>
      <c r="S825" s="30" t="s">
        <v>582</v>
      </c>
      <c r="T825" s="24">
        <v>10732.47</v>
      </c>
      <c r="U825" s="24"/>
      <c r="V825" s="24"/>
      <c r="W825" s="24">
        <v>19377.54</v>
      </c>
      <c r="X825" s="24">
        <v>8645.0700000000015</v>
      </c>
      <c r="Y825" s="24">
        <v>10732.47</v>
      </c>
    </row>
    <row r="826" spans="1:25" x14ac:dyDescent="0.25">
      <c r="A826" s="21">
        <v>124</v>
      </c>
      <c r="B826" s="22" t="s">
        <v>1839</v>
      </c>
      <c r="C826" s="22" t="s">
        <v>24</v>
      </c>
      <c r="D826" s="22" t="s">
        <v>61</v>
      </c>
      <c r="E826" s="22" t="s">
        <v>204</v>
      </c>
      <c r="F826" s="22" t="s">
        <v>205</v>
      </c>
      <c r="G826" s="22" t="s">
        <v>26</v>
      </c>
      <c r="H826" s="22" t="s">
        <v>253</v>
      </c>
      <c r="I826" s="22" t="s">
        <v>34</v>
      </c>
      <c r="J826" s="22" t="s">
        <v>28</v>
      </c>
      <c r="K826" s="22" t="s">
        <v>29</v>
      </c>
      <c r="L826" s="21">
        <v>1</v>
      </c>
      <c r="M826" s="22" t="s">
        <v>1557</v>
      </c>
      <c r="N826" s="22" t="s">
        <v>1220</v>
      </c>
      <c r="O826" s="22" t="s">
        <v>1221</v>
      </c>
      <c r="P826" s="22"/>
      <c r="Q826" s="21">
        <v>1</v>
      </c>
      <c r="R826" s="21" t="s">
        <v>30</v>
      </c>
      <c r="S826" s="30" t="s">
        <v>245</v>
      </c>
      <c r="T826" s="24">
        <v>6669.2200000000012</v>
      </c>
      <c r="U826" s="24"/>
      <c r="V826" s="24"/>
      <c r="W826" s="24">
        <v>19434.02</v>
      </c>
      <c r="X826" s="24">
        <v>12764.8</v>
      </c>
      <c r="Y826" s="24">
        <v>6669.2200000000012</v>
      </c>
    </row>
    <row r="827" spans="1:25" x14ac:dyDescent="0.25">
      <c r="A827" s="21">
        <v>125</v>
      </c>
      <c r="B827" s="22" t="s">
        <v>1839</v>
      </c>
      <c r="C827" s="22" t="s">
        <v>24</v>
      </c>
      <c r="D827" s="22" t="s">
        <v>61</v>
      </c>
      <c r="E827" s="22" t="s">
        <v>204</v>
      </c>
      <c r="F827" s="22" t="s">
        <v>205</v>
      </c>
      <c r="G827" s="22" t="s">
        <v>26</v>
      </c>
      <c r="H827" s="22" t="s">
        <v>233</v>
      </c>
      <c r="I827" s="22" t="s">
        <v>62</v>
      </c>
      <c r="J827" s="22" t="s">
        <v>46</v>
      </c>
      <c r="K827" s="22" t="s">
        <v>42</v>
      </c>
      <c r="L827" s="21">
        <v>1</v>
      </c>
      <c r="M827" s="22" t="s">
        <v>1558</v>
      </c>
      <c r="N827" s="22" t="s">
        <v>697</v>
      </c>
      <c r="O827" s="22" t="s">
        <v>698</v>
      </c>
      <c r="P827" s="22"/>
      <c r="Q827" s="21">
        <v>1</v>
      </c>
      <c r="R827" s="21" t="s">
        <v>30</v>
      </c>
      <c r="S827" s="30" t="s">
        <v>238</v>
      </c>
      <c r="T827" s="24">
        <v>8122.5</v>
      </c>
      <c r="U827" s="24"/>
      <c r="V827" s="24"/>
      <c r="W827" s="24">
        <v>10453.450000000001</v>
      </c>
      <c r="X827" s="24">
        <v>2330.9500000000012</v>
      </c>
      <c r="Y827" s="24">
        <v>8122.5</v>
      </c>
    </row>
    <row r="828" spans="1:25" x14ac:dyDescent="0.25">
      <c r="A828" s="21">
        <v>126</v>
      </c>
      <c r="B828" s="22" t="s">
        <v>1839</v>
      </c>
      <c r="C828" s="22" t="s">
        <v>24</v>
      </c>
      <c r="D828" s="22" t="s">
        <v>88</v>
      </c>
      <c r="E828" s="22" t="s">
        <v>100</v>
      </c>
      <c r="F828" s="22" t="s">
        <v>101</v>
      </c>
      <c r="G828" s="22" t="s">
        <v>26</v>
      </c>
      <c r="H828" s="22" t="s">
        <v>233</v>
      </c>
      <c r="I828" s="22" t="s">
        <v>62</v>
      </c>
      <c r="J828" s="22" t="s">
        <v>46</v>
      </c>
      <c r="K828" s="22" t="s">
        <v>42</v>
      </c>
      <c r="L828" s="21">
        <v>1</v>
      </c>
      <c r="M828" s="22" t="s">
        <v>1766</v>
      </c>
      <c r="N828" s="22" t="s">
        <v>555</v>
      </c>
      <c r="O828" s="22" t="s">
        <v>556</v>
      </c>
      <c r="P828" s="22"/>
      <c r="Q828" s="21">
        <v>1</v>
      </c>
      <c r="R828" s="21" t="s">
        <v>30</v>
      </c>
      <c r="S828" s="30" t="s">
        <v>245</v>
      </c>
      <c r="T828" s="24">
        <v>7720.52</v>
      </c>
      <c r="U828" s="24"/>
      <c r="V828" s="24"/>
      <c r="W828" s="24">
        <v>10503.45</v>
      </c>
      <c r="X828" s="24">
        <v>2782.9300000000003</v>
      </c>
      <c r="Y828" s="24">
        <v>7720.52</v>
      </c>
    </row>
    <row r="829" spans="1:25" x14ac:dyDescent="0.25">
      <c r="A829" s="21">
        <v>127</v>
      </c>
      <c r="B829" s="22" t="s">
        <v>1839</v>
      </c>
      <c r="C829" s="22" t="s">
        <v>24</v>
      </c>
      <c r="D829" s="22" t="s">
        <v>88</v>
      </c>
      <c r="E829" s="22" t="s">
        <v>100</v>
      </c>
      <c r="F829" s="22" t="s">
        <v>101</v>
      </c>
      <c r="G829" s="22" t="s">
        <v>26</v>
      </c>
      <c r="H829" s="22" t="s">
        <v>233</v>
      </c>
      <c r="I829" s="22" t="s">
        <v>62</v>
      </c>
      <c r="J829" s="22" t="s">
        <v>46</v>
      </c>
      <c r="K829" s="22" t="s">
        <v>42</v>
      </c>
      <c r="L829" s="21">
        <v>1</v>
      </c>
      <c r="M829" s="22" t="s">
        <v>1559</v>
      </c>
      <c r="N829" s="22" t="s">
        <v>689</v>
      </c>
      <c r="O829" s="22" t="s">
        <v>690</v>
      </c>
      <c r="P829" s="22"/>
      <c r="Q829" s="21">
        <v>1</v>
      </c>
      <c r="R829" s="21" t="s">
        <v>30</v>
      </c>
      <c r="S829" s="30" t="s">
        <v>317</v>
      </c>
      <c r="T829" s="24">
        <v>8195.84</v>
      </c>
      <c r="U829" s="24"/>
      <c r="V829" s="24"/>
      <c r="W829" s="24">
        <v>10503.45</v>
      </c>
      <c r="X829" s="24">
        <v>2307.610000000001</v>
      </c>
      <c r="Y829" s="24">
        <v>8195.84</v>
      </c>
    </row>
    <row r="830" spans="1:25" x14ac:dyDescent="0.25">
      <c r="A830" s="21">
        <v>128</v>
      </c>
      <c r="B830" s="22" t="s">
        <v>1839</v>
      </c>
      <c r="C830" s="22" t="s">
        <v>24</v>
      </c>
      <c r="D830" s="22" t="s">
        <v>88</v>
      </c>
      <c r="E830" s="22" t="s">
        <v>100</v>
      </c>
      <c r="F830" s="22" t="s">
        <v>101</v>
      </c>
      <c r="G830" s="22" t="s">
        <v>26</v>
      </c>
      <c r="H830" s="22" t="s">
        <v>233</v>
      </c>
      <c r="I830" s="22" t="s">
        <v>62</v>
      </c>
      <c r="J830" s="22" t="s">
        <v>46</v>
      </c>
      <c r="K830" s="22" t="s">
        <v>42</v>
      </c>
      <c r="L830" s="21">
        <v>1</v>
      </c>
      <c r="M830" s="22" t="s">
        <v>1560</v>
      </c>
      <c r="N830" s="22" t="s">
        <v>1307</v>
      </c>
      <c r="O830" s="22" t="s">
        <v>1308</v>
      </c>
      <c r="P830" s="22"/>
      <c r="Q830" s="21">
        <v>1</v>
      </c>
      <c r="R830" s="21" t="s">
        <v>30</v>
      </c>
      <c r="S830" s="30" t="s">
        <v>245</v>
      </c>
      <c r="T830" s="24">
        <v>8151.12</v>
      </c>
      <c r="U830" s="24"/>
      <c r="V830" s="24"/>
      <c r="W830" s="24">
        <v>10503.45</v>
      </c>
      <c r="X830" s="24">
        <v>2352.3300000000008</v>
      </c>
      <c r="Y830" s="24">
        <v>8151.12</v>
      </c>
    </row>
    <row r="831" spans="1:25" x14ac:dyDescent="0.25">
      <c r="A831" s="21">
        <v>129</v>
      </c>
      <c r="B831" s="22" t="s">
        <v>1839</v>
      </c>
      <c r="C831" s="22" t="s">
        <v>24</v>
      </c>
      <c r="D831" s="22" t="s">
        <v>31</v>
      </c>
      <c r="E831" s="22" t="s">
        <v>129</v>
      </c>
      <c r="F831" s="22" t="s">
        <v>130</v>
      </c>
      <c r="G831" s="22" t="s">
        <v>26</v>
      </c>
      <c r="H831" s="22" t="s">
        <v>233</v>
      </c>
      <c r="I831" s="22" t="s">
        <v>62</v>
      </c>
      <c r="J831" s="22" t="s">
        <v>46</v>
      </c>
      <c r="K831" s="22" t="s">
        <v>42</v>
      </c>
      <c r="L831" s="21">
        <v>1</v>
      </c>
      <c r="M831" s="22" t="s">
        <v>1561</v>
      </c>
      <c r="N831" s="22" t="s">
        <v>279</v>
      </c>
      <c r="O831" s="22" t="s">
        <v>280</v>
      </c>
      <c r="P831" s="22"/>
      <c r="Q831" s="21">
        <v>1</v>
      </c>
      <c r="R831" s="21" t="s">
        <v>30</v>
      </c>
      <c r="S831" s="30" t="s">
        <v>271</v>
      </c>
      <c r="T831" s="24">
        <v>6586.18</v>
      </c>
      <c r="U831" s="24"/>
      <c r="V831" s="24"/>
      <c r="W831" s="24">
        <v>10503.45</v>
      </c>
      <c r="X831" s="24">
        <v>3917.2700000000009</v>
      </c>
      <c r="Y831" s="24">
        <v>6586.18</v>
      </c>
    </row>
    <row r="832" spans="1:25" x14ac:dyDescent="0.25">
      <c r="A832" s="21">
        <v>130</v>
      </c>
      <c r="B832" s="22" t="s">
        <v>1839</v>
      </c>
      <c r="C832" s="22" t="s">
        <v>24</v>
      </c>
      <c r="D832" s="22" t="s">
        <v>31</v>
      </c>
      <c r="E832" s="22" t="s">
        <v>129</v>
      </c>
      <c r="F832" s="22" t="s">
        <v>130</v>
      </c>
      <c r="G832" s="22" t="s">
        <v>26</v>
      </c>
      <c r="H832" s="22" t="s">
        <v>241</v>
      </c>
      <c r="I832" s="22" t="s">
        <v>70</v>
      </c>
      <c r="J832" s="22" t="s">
        <v>71</v>
      </c>
      <c r="K832" s="22" t="s">
        <v>42</v>
      </c>
      <c r="L832" s="21">
        <v>1</v>
      </c>
      <c r="M832" s="22" t="s">
        <v>1562</v>
      </c>
      <c r="N832" s="22" t="s">
        <v>832</v>
      </c>
      <c r="O832" s="22" t="s">
        <v>833</v>
      </c>
      <c r="P832" s="22"/>
      <c r="Q832" s="21">
        <v>1</v>
      </c>
      <c r="R832" s="21" t="s">
        <v>30</v>
      </c>
      <c r="S832" s="30" t="s">
        <v>245</v>
      </c>
      <c r="T832" s="24">
        <v>3435.8099999999995</v>
      </c>
      <c r="U832" s="24"/>
      <c r="V832" s="24"/>
      <c r="W832" s="24">
        <v>11086.68</v>
      </c>
      <c r="X832" s="24">
        <v>7650.8700000000008</v>
      </c>
      <c r="Y832" s="24">
        <v>3435.8099999999995</v>
      </c>
    </row>
    <row r="833" spans="1:25" x14ac:dyDescent="0.25">
      <c r="A833" s="21">
        <v>131</v>
      </c>
      <c r="B833" s="22" t="s">
        <v>1839</v>
      </c>
      <c r="C833" s="22" t="s">
        <v>24</v>
      </c>
      <c r="D833" s="22" t="s">
        <v>31</v>
      </c>
      <c r="E833" s="22" t="s">
        <v>129</v>
      </c>
      <c r="F833" s="22" t="s">
        <v>130</v>
      </c>
      <c r="G833" s="22" t="s">
        <v>26</v>
      </c>
      <c r="H833" s="22" t="s">
        <v>233</v>
      </c>
      <c r="I833" s="22" t="s">
        <v>62</v>
      </c>
      <c r="J833" s="22" t="s">
        <v>46</v>
      </c>
      <c r="K833" s="22" t="s">
        <v>42</v>
      </c>
      <c r="L833" s="21">
        <v>1</v>
      </c>
      <c r="M833" s="22" t="s">
        <v>1563</v>
      </c>
      <c r="N833" s="22" t="s">
        <v>931</v>
      </c>
      <c r="O833" s="22" t="s">
        <v>932</v>
      </c>
      <c r="P833" s="22"/>
      <c r="Q833" s="21">
        <v>1</v>
      </c>
      <c r="R833" s="21" t="s">
        <v>30</v>
      </c>
      <c r="S833" s="30" t="s">
        <v>245</v>
      </c>
      <c r="T833" s="24">
        <v>3774.7300000000005</v>
      </c>
      <c r="U833" s="24"/>
      <c r="V833" s="24"/>
      <c r="W833" s="24">
        <v>10503.45</v>
      </c>
      <c r="X833" s="24">
        <v>6728.72</v>
      </c>
      <c r="Y833" s="24">
        <v>3774.7300000000005</v>
      </c>
    </row>
    <row r="834" spans="1:25" x14ac:dyDescent="0.25">
      <c r="A834" s="21">
        <v>132</v>
      </c>
      <c r="B834" s="22" t="s">
        <v>1839</v>
      </c>
      <c r="C834" s="22" t="s">
        <v>24</v>
      </c>
      <c r="D834" s="22" t="s">
        <v>31</v>
      </c>
      <c r="E834" s="22" t="s">
        <v>129</v>
      </c>
      <c r="F834" s="22" t="s">
        <v>130</v>
      </c>
      <c r="G834" s="22" t="s">
        <v>26</v>
      </c>
      <c r="H834" s="22" t="s">
        <v>233</v>
      </c>
      <c r="I834" s="22" t="s">
        <v>62</v>
      </c>
      <c r="J834" s="22" t="s">
        <v>46</v>
      </c>
      <c r="K834" s="22" t="s">
        <v>42</v>
      </c>
      <c r="L834" s="21">
        <v>1</v>
      </c>
      <c r="M834" s="22" t="s">
        <v>1564</v>
      </c>
      <c r="N834" s="22" t="s">
        <v>949</v>
      </c>
      <c r="O834" s="22" t="s">
        <v>950</v>
      </c>
      <c r="P834" s="22"/>
      <c r="Q834" s="21">
        <v>1</v>
      </c>
      <c r="R834" s="21" t="s">
        <v>30</v>
      </c>
      <c r="S834" s="30" t="s">
        <v>951</v>
      </c>
      <c r="T834" s="24">
        <v>7704.63</v>
      </c>
      <c r="U834" s="24"/>
      <c r="V834" s="24"/>
      <c r="W834" s="24">
        <v>10453.450000000001</v>
      </c>
      <c r="X834" s="24">
        <v>2748.8200000000006</v>
      </c>
      <c r="Y834" s="24">
        <v>7704.63</v>
      </c>
    </row>
    <row r="835" spans="1:25" x14ac:dyDescent="0.25">
      <c r="A835" s="21">
        <v>133</v>
      </c>
      <c r="B835" s="22" t="s">
        <v>1839</v>
      </c>
      <c r="C835" s="22" t="s">
        <v>24</v>
      </c>
      <c r="D835" s="22" t="s">
        <v>54</v>
      </c>
      <c r="E835" s="22" t="s">
        <v>190</v>
      </c>
      <c r="F835" s="22" t="s">
        <v>191</v>
      </c>
      <c r="G835" s="22" t="s">
        <v>26</v>
      </c>
      <c r="H835" s="22" t="s">
        <v>233</v>
      </c>
      <c r="I835" s="22" t="s">
        <v>62</v>
      </c>
      <c r="J835" s="22" t="s">
        <v>46</v>
      </c>
      <c r="K835" s="22" t="s">
        <v>42</v>
      </c>
      <c r="L835" s="21">
        <v>1</v>
      </c>
      <c r="M835" s="22" t="s">
        <v>1566</v>
      </c>
      <c r="N835" s="22" t="s">
        <v>719</v>
      </c>
      <c r="O835" s="22" t="s">
        <v>720</v>
      </c>
      <c r="P835" s="22"/>
      <c r="Q835" s="21">
        <v>1</v>
      </c>
      <c r="R835" s="21" t="s">
        <v>30</v>
      </c>
      <c r="S835" s="30" t="s">
        <v>317</v>
      </c>
      <c r="T835" s="24">
        <v>6801.18</v>
      </c>
      <c r="U835" s="24"/>
      <c r="V835" s="24"/>
      <c r="W835" s="24">
        <v>10503.45</v>
      </c>
      <c r="X835" s="24">
        <v>3702.2700000000009</v>
      </c>
      <c r="Y835" s="24">
        <v>6801.18</v>
      </c>
    </row>
    <row r="836" spans="1:25" x14ac:dyDescent="0.25">
      <c r="A836" s="21">
        <v>134</v>
      </c>
      <c r="B836" s="22" t="s">
        <v>1839</v>
      </c>
      <c r="C836" s="22" t="s">
        <v>24</v>
      </c>
      <c r="D836" s="22" t="s">
        <v>31</v>
      </c>
      <c r="E836" s="22" t="s">
        <v>52</v>
      </c>
      <c r="F836" s="22" t="s">
        <v>53</v>
      </c>
      <c r="G836" s="22" t="s">
        <v>26</v>
      </c>
      <c r="H836" s="22" t="s">
        <v>233</v>
      </c>
      <c r="I836" s="22" t="s">
        <v>62</v>
      </c>
      <c r="J836" s="22" t="s">
        <v>46</v>
      </c>
      <c r="K836" s="22" t="s">
        <v>42</v>
      </c>
      <c r="L836" s="21">
        <v>1</v>
      </c>
      <c r="M836" s="22" t="s">
        <v>1567</v>
      </c>
      <c r="N836" s="22" t="s">
        <v>385</v>
      </c>
      <c r="O836" s="22" t="s">
        <v>386</v>
      </c>
      <c r="P836" s="22"/>
      <c r="Q836" s="21">
        <v>1</v>
      </c>
      <c r="R836" s="21" t="s">
        <v>30</v>
      </c>
      <c r="S836" s="30" t="s">
        <v>257</v>
      </c>
      <c r="T836" s="24">
        <v>7728.61</v>
      </c>
      <c r="U836" s="24"/>
      <c r="V836" s="24"/>
      <c r="W836" s="24">
        <v>10503.45</v>
      </c>
      <c r="X836" s="24">
        <v>2774.8400000000011</v>
      </c>
      <c r="Y836" s="24">
        <v>7728.61</v>
      </c>
    </row>
    <row r="837" spans="1:25" x14ac:dyDescent="0.25">
      <c r="A837" s="21">
        <v>135</v>
      </c>
      <c r="B837" s="22" t="s">
        <v>1839</v>
      </c>
      <c r="C837" s="22" t="s">
        <v>24</v>
      </c>
      <c r="D837" s="22" t="s">
        <v>31</v>
      </c>
      <c r="E837" s="22" t="s">
        <v>52</v>
      </c>
      <c r="F837" s="22" t="s">
        <v>53</v>
      </c>
      <c r="G837" s="22" t="s">
        <v>26</v>
      </c>
      <c r="H837" s="22" t="s">
        <v>233</v>
      </c>
      <c r="I837" s="22" t="s">
        <v>62</v>
      </c>
      <c r="J837" s="22" t="s">
        <v>46</v>
      </c>
      <c r="K837" s="22" t="s">
        <v>42</v>
      </c>
      <c r="L837" s="21">
        <v>1</v>
      </c>
      <c r="M837" s="22" t="s">
        <v>1568</v>
      </c>
      <c r="N837" s="22" t="s">
        <v>1208</v>
      </c>
      <c r="O837" s="22" t="s">
        <v>1209</v>
      </c>
      <c r="P837" s="22"/>
      <c r="Q837" s="21">
        <v>1</v>
      </c>
      <c r="R837" s="21" t="s">
        <v>30</v>
      </c>
      <c r="S837" s="30" t="s">
        <v>257</v>
      </c>
      <c r="T837" s="24">
        <v>7640.5500000000011</v>
      </c>
      <c r="U837" s="24"/>
      <c r="V837" s="24"/>
      <c r="W837" s="24">
        <v>10503.45</v>
      </c>
      <c r="X837" s="24">
        <v>2862.9</v>
      </c>
      <c r="Y837" s="24">
        <v>7640.5500000000011</v>
      </c>
    </row>
    <row r="838" spans="1:25" x14ac:dyDescent="0.25">
      <c r="A838" s="21">
        <v>136</v>
      </c>
      <c r="B838" s="22" t="s">
        <v>1839</v>
      </c>
      <c r="C838" s="22" t="s">
        <v>24</v>
      </c>
      <c r="D838" s="22" t="s">
        <v>47</v>
      </c>
      <c r="E838" s="22" t="s">
        <v>164</v>
      </c>
      <c r="F838" s="22" t="s">
        <v>165</v>
      </c>
      <c r="G838" s="22" t="s">
        <v>26</v>
      </c>
      <c r="H838" s="22" t="s">
        <v>253</v>
      </c>
      <c r="I838" s="22" t="s">
        <v>34</v>
      </c>
      <c r="J838" s="22" t="s">
        <v>28</v>
      </c>
      <c r="K838" s="22" t="s">
        <v>29</v>
      </c>
      <c r="L838" s="21">
        <v>1</v>
      </c>
      <c r="M838" s="22" t="s">
        <v>1569</v>
      </c>
      <c r="N838" s="22" t="s">
        <v>939</v>
      </c>
      <c r="O838" s="22" t="s">
        <v>940</v>
      </c>
      <c r="P838" s="22"/>
      <c r="Q838" s="21">
        <v>1</v>
      </c>
      <c r="R838" s="21" t="s">
        <v>30</v>
      </c>
      <c r="S838" s="30" t="s">
        <v>941</v>
      </c>
      <c r="T838" s="24">
        <v>14598.04</v>
      </c>
      <c r="U838" s="24"/>
      <c r="V838" s="24"/>
      <c r="W838" s="24">
        <v>19377.54</v>
      </c>
      <c r="X838" s="24">
        <v>4779.5000000000009</v>
      </c>
      <c r="Y838" s="24">
        <v>14598.04</v>
      </c>
    </row>
    <row r="839" spans="1:25" x14ac:dyDescent="0.25">
      <c r="A839" s="21">
        <v>137</v>
      </c>
      <c r="B839" s="22" t="s">
        <v>1839</v>
      </c>
      <c r="C839" s="22" t="s">
        <v>24</v>
      </c>
      <c r="D839" s="22" t="s">
        <v>54</v>
      </c>
      <c r="E839" s="22" t="s">
        <v>146</v>
      </c>
      <c r="F839" s="22" t="s">
        <v>147</v>
      </c>
      <c r="G839" s="22" t="s">
        <v>26</v>
      </c>
      <c r="H839" s="22" t="s">
        <v>241</v>
      </c>
      <c r="I839" s="22" t="s">
        <v>70</v>
      </c>
      <c r="J839" s="22" t="s">
        <v>71</v>
      </c>
      <c r="K839" s="22" t="s">
        <v>42</v>
      </c>
      <c r="L839" s="21">
        <v>1</v>
      </c>
      <c r="M839" s="22" t="s">
        <v>1570</v>
      </c>
      <c r="N839" s="22" t="s">
        <v>454</v>
      </c>
      <c r="O839" s="22" t="s">
        <v>455</v>
      </c>
      <c r="P839" s="22"/>
      <c r="Q839" s="21">
        <v>1</v>
      </c>
      <c r="R839" s="21" t="s">
        <v>30</v>
      </c>
      <c r="S839" s="30" t="s">
        <v>271</v>
      </c>
      <c r="T839" s="24">
        <v>7157.4</v>
      </c>
      <c r="U839" s="24"/>
      <c r="V839" s="24"/>
      <c r="W839" s="24">
        <v>11086.68</v>
      </c>
      <c r="X839" s="24">
        <v>3929.2800000000007</v>
      </c>
      <c r="Y839" s="24">
        <v>7157.4</v>
      </c>
    </row>
    <row r="840" spans="1:25" x14ac:dyDescent="0.25">
      <c r="A840" s="21">
        <v>138</v>
      </c>
      <c r="B840" s="22" t="s">
        <v>1839</v>
      </c>
      <c r="C840" s="22" t="s">
        <v>24</v>
      </c>
      <c r="D840" s="22" t="s">
        <v>54</v>
      </c>
      <c r="E840" s="22" t="s">
        <v>146</v>
      </c>
      <c r="F840" s="22" t="s">
        <v>147</v>
      </c>
      <c r="G840" s="22" t="s">
        <v>26</v>
      </c>
      <c r="H840" s="22" t="s">
        <v>241</v>
      </c>
      <c r="I840" s="22" t="s">
        <v>70</v>
      </c>
      <c r="J840" s="22" t="s">
        <v>71</v>
      </c>
      <c r="K840" s="22" t="s">
        <v>42</v>
      </c>
      <c r="L840" s="21">
        <v>1</v>
      </c>
      <c r="M840" s="22" t="s">
        <v>1571</v>
      </c>
      <c r="N840" s="22" t="s">
        <v>979</v>
      </c>
      <c r="O840" s="22" t="s">
        <v>980</v>
      </c>
      <c r="P840" s="22"/>
      <c r="Q840" s="21">
        <v>1</v>
      </c>
      <c r="R840" s="21" t="s">
        <v>30</v>
      </c>
      <c r="S840" s="30" t="s">
        <v>245</v>
      </c>
      <c r="T840" s="24">
        <v>8650.7199999999993</v>
      </c>
      <c r="U840" s="24"/>
      <c r="V840" s="24"/>
      <c r="W840" s="24">
        <v>11086.68</v>
      </c>
      <c r="X840" s="24">
        <v>2435.9600000000014</v>
      </c>
      <c r="Y840" s="24">
        <v>8650.7199999999993</v>
      </c>
    </row>
    <row r="841" spans="1:25" x14ac:dyDescent="0.25">
      <c r="A841" s="21">
        <v>139</v>
      </c>
      <c r="B841" s="22" t="s">
        <v>1839</v>
      </c>
      <c r="C841" s="22" t="s">
        <v>24</v>
      </c>
      <c r="D841" s="22" t="s">
        <v>54</v>
      </c>
      <c r="E841" s="22" t="s">
        <v>146</v>
      </c>
      <c r="F841" s="22" t="s">
        <v>147</v>
      </c>
      <c r="G841" s="22" t="s">
        <v>26</v>
      </c>
      <c r="H841" s="22" t="s">
        <v>233</v>
      </c>
      <c r="I841" s="22" t="s">
        <v>62</v>
      </c>
      <c r="J841" s="22" t="s">
        <v>46</v>
      </c>
      <c r="K841" s="22" t="s">
        <v>42</v>
      </c>
      <c r="L841" s="21">
        <v>1</v>
      </c>
      <c r="M841" s="22" t="s">
        <v>1572</v>
      </c>
      <c r="N841" s="22" t="s">
        <v>1276</v>
      </c>
      <c r="O841" s="22" t="s">
        <v>1277</v>
      </c>
      <c r="P841" s="22"/>
      <c r="Q841" s="21">
        <v>1</v>
      </c>
      <c r="R841" s="21" t="s">
        <v>30</v>
      </c>
      <c r="S841" s="30" t="s">
        <v>174</v>
      </c>
      <c r="T841" s="24">
        <v>6718.82</v>
      </c>
      <c r="U841" s="24"/>
      <c r="V841" s="24"/>
      <c r="W841" s="24">
        <v>10051.51</v>
      </c>
      <c r="X841" s="24">
        <v>3332.6900000000005</v>
      </c>
      <c r="Y841" s="24">
        <v>6718.82</v>
      </c>
    </row>
    <row r="842" spans="1:25" x14ac:dyDescent="0.25">
      <c r="A842" s="21">
        <v>140</v>
      </c>
      <c r="B842" s="22" t="s">
        <v>1839</v>
      </c>
      <c r="C842" s="22" t="s">
        <v>24</v>
      </c>
      <c r="D842" s="22" t="s">
        <v>31</v>
      </c>
      <c r="E842" s="22" t="s">
        <v>114</v>
      </c>
      <c r="F842" s="22" t="s">
        <v>115</v>
      </c>
      <c r="G842" s="22" t="s">
        <v>26</v>
      </c>
      <c r="H842" s="22" t="s">
        <v>233</v>
      </c>
      <c r="I842" s="22" t="s">
        <v>62</v>
      </c>
      <c r="J842" s="22" t="s">
        <v>46</v>
      </c>
      <c r="K842" s="22" t="s">
        <v>42</v>
      </c>
      <c r="L842" s="21">
        <v>1</v>
      </c>
      <c r="M842" s="22" t="s">
        <v>1574</v>
      </c>
      <c r="N842" s="22" t="s">
        <v>1075</v>
      </c>
      <c r="O842" s="22" t="s">
        <v>1076</v>
      </c>
      <c r="P842" s="22"/>
      <c r="Q842" s="21">
        <v>1</v>
      </c>
      <c r="R842" s="21" t="s">
        <v>30</v>
      </c>
      <c r="S842" s="30" t="s">
        <v>245</v>
      </c>
      <c r="T842" s="24">
        <v>6890.61</v>
      </c>
      <c r="U842" s="24"/>
      <c r="V842" s="24"/>
      <c r="W842" s="24">
        <v>10503.45</v>
      </c>
      <c r="X842" s="24">
        <v>3612.8400000000011</v>
      </c>
      <c r="Y842" s="24">
        <v>6890.61</v>
      </c>
    </row>
    <row r="843" spans="1:25" x14ac:dyDescent="0.25">
      <c r="A843" s="21">
        <v>141</v>
      </c>
      <c r="B843" s="22" t="s">
        <v>1839</v>
      </c>
      <c r="C843" s="22" t="s">
        <v>24</v>
      </c>
      <c r="D843" s="22" t="s">
        <v>31</v>
      </c>
      <c r="E843" s="22" t="s">
        <v>114</v>
      </c>
      <c r="F843" s="22" t="s">
        <v>115</v>
      </c>
      <c r="G843" s="22" t="s">
        <v>26</v>
      </c>
      <c r="H843" s="22" t="e">
        <v>#N/A</v>
      </c>
      <c r="I843" s="22" t="s">
        <v>41</v>
      </c>
      <c r="J843" s="22" t="e">
        <v>#N/A</v>
      </c>
      <c r="K843" s="22" t="e">
        <v>#N/A</v>
      </c>
      <c r="L843" s="21">
        <v>1</v>
      </c>
      <c r="M843" s="22" t="s">
        <v>1573</v>
      </c>
      <c r="N843" s="22" t="s">
        <v>1178</v>
      </c>
      <c r="O843" s="22" t="s">
        <v>1179</v>
      </c>
      <c r="P843" s="22"/>
      <c r="Q843" s="21">
        <v>1</v>
      </c>
      <c r="R843" s="21" t="s">
        <v>30</v>
      </c>
      <c r="S843" s="30" t="s">
        <v>271</v>
      </c>
      <c r="T843" s="24">
        <v>11903.4</v>
      </c>
      <c r="U843" s="24"/>
      <c r="V843" s="24"/>
      <c r="W843" s="24">
        <v>15596.55</v>
      </c>
      <c r="X843" s="24">
        <v>3693.1499999999996</v>
      </c>
      <c r="Y843" s="24">
        <v>11903.4</v>
      </c>
    </row>
    <row r="844" spans="1:25" x14ac:dyDescent="0.25">
      <c r="A844" s="21">
        <v>142</v>
      </c>
      <c r="B844" s="22" t="s">
        <v>1839</v>
      </c>
      <c r="C844" s="22" t="s">
        <v>24</v>
      </c>
      <c r="D844" s="22" t="s">
        <v>47</v>
      </c>
      <c r="E844" s="22" t="s">
        <v>112</v>
      </c>
      <c r="F844" s="22" t="s">
        <v>113</v>
      </c>
      <c r="G844" s="22" t="s">
        <v>26</v>
      </c>
      <c r="H844" s="22" t="s">
        <v>233</v>
      </c>
      <c r="I844" s="22" t="s">
        <v>62</v>
      </c>
      <c r="J844" s="22" t="s">
        <v>46</v>
      </c>
      <c r="K844" s="22" t="s">
        <v>42</v>
      </c>
      <c r="L844" s="21">
        <v>1</v>
      </c>
      <c r="M844" s="22" t="s">
        <v>1575</v>
      </c>
      <c r="N844" s="22" t="s">
        <v>996</v>
      </c>
      <c r="O844" s="22" t="s">
        <v>997</v>
      </c>
      <c r="P844" s="22"/>
      <c r="Q844" s="21">
        <v>1</v>
      </c>
      <c r="R844" s="21" t="s">
        <v>30</v>
      </c>
      <c r="S844" s="30" t="s">
        <v>245</v>
      </c>
      <c r="T844" s="24">
        <v>198.70999999999913</v>
      </c>
      <c r="U844" s="24"/>
      <c r="V844" s="24"/>
      <c r="W844" s="24">
        <v>8994.4500000000007</v>
      </c>
      <c r="X844" s="24">
        <v>8795.7400000000016</v>
      </c>
      <c r="Y844" s="24">
        <v>198.70999999999913</v>
      </c>
    </row>
    <row r="845" spans="1:25" x14ac:dyDescent="0.25">
      <c r="A845" s="21">
        <v>143</v>
      </c>
      <c r="B845" s="22" t="s">
        <v>1839</v>
      </c>
      <c r="C845" s="22" t="s">
        <v>24</v>
      </c>
      <c r="D845" s="22" t="s">
        <v>38</v>
      </c>
      <c r="E845" s="22" t="s">
        <v>122</v>
      </c>
      <c r="F845" s="22" t="s">
        <v>123</v>
      </c>
      <c r="G845" s="22" t="s">
        <v>26</v>
      </c>
      <c r="H845" s="22" t="s">
        <v>233</v>
      </c>
      <c r="I845" s="22" t="s">
        <v>62</v>
      </c>
      <c r="J845" s="22" t="s">
        <v>46</v>
      </c>
      <c r="K845" s="22" t="s">
        <v>42</v>
      </c>
      <c r="L845" s="21">
        <v>1</v>
      </c>
      <c r="M845" s="22" t="s">
        <v>1577</v>
      </c>
      <c r="N845" s="22" t="s">
        <v>722</v>
      </c>
      <c r="O845" s="22" t="s">
        <v>723</v>
      </c>
      <c r="P845" s="22"/>
      <c r="Q845" s="21">
        <v>1</v>
      </c>
      <c r="R845" s="21" t="s">
        <v>30</v>
      </c>
      <c r="S845" s="30" t="s">
        <v>245</v>
      </c>
      <c r="T845" s="24">
        <v>3457.6500000000005</v>
      </c>
      <c r="U845" s="24"/>
      <c r="V845" s="24"/>
      <c r="W845" s="24">
        <v>10503.45</v>
      </c>
      <c r="X845" s="24">
        <v>7045.8</v>
      </c>
      <c r="Y845" s="24">
        <v>3457.6500000000005</v>
      </c>
    </row>
    <row r="846" spans="1:25" x14ac:dyDescent="0.25">
      <c r="A846" s="21">
        <v>144</v>
      </c>
      <c r="B846" s="22" t="s">
        <v>1839</v>
      </c>
      <c r="C846" s="22" t="s">
        <v>24</v>
      </c>
      <c r="D846" s="22" t="s">
        <v>38</v>
      </c>
      <c r="E846" s="22" t="s">
        <v>122</v>
      </c>
      <c r="F846" s="22" t="s">
        <v>123</v>
      </c>
      <c r="G846" s="22" t="s">
        <v>26</v>
      </c>
      <c r="H846" s="22" t="s">
        <v>233</v>
      </c>
      <c r="I846" s="22" t="s">
        <v>62</v>
      </c>
      <c r="J846" s="22" t="s">
        <v>46</v>
      </c>
      <c r="K846" s="22" t="s">
        <v>42</v>
      </c>
      <c r="L846" s="21">
        <v>1</v>
      </c>
      <c r="M846" s="22" t="s">
        <v>1578</v>
      </c>
      <c r="N846" s="22" t="s">
        <v>778</v>
      </c>
      <c r="O846" s="22" t="s">
        <v>779</v>
      </c>
      <c r="P846" s="22"/>
      <c r="Q846" s="21">
        <v>1</v>
      </c>
      <c r="R846" s="21" t="s">
        <v>30</v>
      </c>
      <c r="S846" s="30" t="s">
        <v>245</v>
      </c>
      <c r="T846" s="24">
        <v>1391.0100000000002</v>
      </c>
      <c r="U846" s="24"/>
      <c r="V846" s="24"/>
      <c r="W846" s="24">
        <v>10503.45</v>
      </c>
      <c r="X846" s="24">
        <v>9112.44</v>
      </c>
      <c r="Y846" s="24">
        <v>1391.0100000000002</v>
      </c>
    </row>
    <row r="847" spans="1:25" x14ac:dyDescent="0.25">
      <c r="A847" s="21">
        <v>145</v>
      </c>
      <c r="B847" s="22" t="s">
        <v>1839</v>
      </c>
      <c r="C847" s="22" t="s">
        <v>24</v>
      </c>
      <c r="D847" s="22" t="s">
        <v>38</v>
      </c>
      <c r="E847" s="22" t="s">
        <v>122</v>
      </c>
      <c r="F847" s="22" t="s">
        <v>123</v>
      </c>
      <c r="G847" s="22" t="s">
        <v>26</v>
      </c>
      <c r="H847" s="22" t="s">
        <v>233</v>
      </c>
      <c r="I847" s="22" t="s">
        <v>62</v>
      </c>
      <c r="J847" s="22" t="s">
        <v>46</v>
      </c>
      <c r="K847" s="22" t="s">
        <v>42</v>
      </c>
      <c r="L847" s="21">
        <v>1</v>
      </c>
      <c r="M847" s="22" t="s">
        <v>1579</v>
      </c>
      <c r="N847" s="22" t="s">
        <v>817</v>
      </c>
      <c r="O847" s="22" t="s">
        <v>818</v>
      </c>
      <c r="P847" s="22"/>
      <c r="Q847" s="21">
        <v>1</v>
      </c>
      <c r="R847" s="21" t="s">
        <v>30</v>
      </c>
      <c r="S847" s="30" t="s">
        <v>245</v>
      </c>
      <c r="T847" s="24">
        <v>6053.41</v>
      </c>
      <c r="U847" s="24"/>
      <c r="V847" s="24"/>
      <c r="W847" s="24">
        <v>10503.460000000001</v>
      </c>
      <c r="X847" s="24">
        <v>4450.0500000000011</v>
      </c>
      <c r="Y847" s="24">
        <v>6053.41</v>
      </c>
    </row>
    <row r="848" spans="1:25" x14ac:dyDescent="0.25">
      <c r="A848" s="21">
        <v>146</v>
      </c>
      <c r="B848" s="22" t="s">
        <v>1839</v>
      </c>
      <c r="C848" s="22" t="s">
        <v>24</v>
      </c>
      <c r="D848" s="22" t="s">
        <v>38</v>
      </c>
      <c r="E848" s="22" t="s">
        <v>122</v>
      </c>
      <c r="F848" s="22" t="s">
        <v>123</v>
      </c>
      <c r="G848" s="22" t="s">
        <v>26</v>
      </c>
      <c r="H848" s="22" t="s">
        <v>241</v>
      </c>
      <c r="I848" s="22" t="s">
        <v>70</v>
      </c>
      <c r="J848" s="22" t="s">
        <v>71</v>
      </c>
      <c r="K848" s="22" t="s">
        <v>42</v>
      </c>
      <c r="L848" s="21">
        <v>1</v>
      </c>
      <c r="M848" s="22" t="s">
        <v>1580</v>
      </c>
      <c r="N848" s="22" t="s">
        <v>946</v>
      </c>
      <c r="O848" s="22" t="s">
        <v>947</v>
      </c>
      <c r="P848" s="22"/>
      <c r="Q848" s="21">
        <v>1</v>
      </c>
      <c r="R848" s="21" t="s">
        <v>30</v>
      </c>
      <c r="S848" s="30" t="s">
        <v>245</v>
      </c>
      <c r="T848" s="24">
        <v>7246.63</v>
      </c>
      <c r="U848" s="24"/>
      <c r="V848" s="24"/>
      <c r="W848" s="24">
        <v>11086.68</v>
      </c>
      <c r="X848" s="24">
        <v>3840.05</v>
      </c>
      <c r="Y848" s="24">
        <v>7246.63</v>
      </c>
    </row>
    <row r="849" spans="1:25" x14ac:dyDescent="0.25">
      <c r="A849" s="21">
        <v>147</v>
      </c>
      <c r="B849" s="22" t="s">
        <v>1839</v>
      </c>
      <c r="C849" s="22" t="s">
        <v>24</v>
      </c>
      <c r="D849" s="22" t="s">
        <v>38</v>
      </c>
      <c r="E849" s="22" t="s">
        <v>122</v>
      </c>
      <c r="F849" s="22" t="s">
        <v>123</v>
      </c>
      <c r="G849" s="22" t="s">
        <v>26</v>
      </c>
      <c r="H849" s="22" t="s">
        <v>253</v>
      </c>
      <c r="I849" s="22" t="s">
        <v>34</v>
      </c>
      <c r="J849" s="22" t="s">
        <v>28</v>
      </c>
      <c r="K849" s="22" t="s">
        <v>29</v>
      </c>
      <c r="L849" s="21">
        <v>1</v>
      </c>
      <c r="M849" s="22" t="s">
        <v>1581</v>
      </c>
      <c r="N849" s="22" t="s">
        <v>589</v>
      </c>
      <c r="O849" s="22" t="s">
        <v>590</v>
      </c>
      <c r="P849" s="22"/>
      <c r="Q849" s="21">
        <v>1</v>
      </c>
      <c r="R849" s="21" t="s">
        <v>30</v>
      </c>
      <c r="S849" s="30" t="s">
        <v>257</v>
      </c>
      <c r="T849" s="24">
        <v>14389.17</v>
      </c>
      <c r="U849" s="24"/>
      <c r="V849" s="24"/>
      <c r="W849" s="24">
        <v>19434.02</v>
      </c>
      <c r="X849" s="24">
        <v>5044.8500000000004</v>
      </c>
      <c r="Y849" s="24">
        <v>14389.17</v>
      </c>
    </row>
    <row r="850" spans="1:25" x14ac:dyDescent="0.25">
      <c r="A850" s="21">
        <v>148</v>
      </c>
      <c r="B850" s="22" t="s">
        <v>1839</v>
      </c>
      <c r="C850" s="22" t="s">
        <v>24</v>
      </c>
      <c r="D850" s="22" t="e">
        <v>#N/A</v>
      </c>
      <c r="E850" s="22" t="e">
        <v>#N/A</v>
      </c>
      <c r="F850" s="22" t="e">
        <v>#N/A</v>
      </c>
      <c r="G850" s="22" t="e">
        <v>#N/A</v>
      </c>
      <c r="H850" s="22" t="s">
        <v>253</v>
      </c>
      <c r="I850" s="22" t="s">
        <v>34</v>
      </c>
      <c r="J850" s="22" t="s">
        <v>28</v>
      </c>
      <c r="K850" s="22" t="s">
        <v>29</v>
      </c>
      <c r="L850" s="21">
        <v>1</v>
      </c>
      <c r="M850" s="22" t="s">
        <v>1813</v>
      </c>
      <c r="N850" s="22" t="s">
        <v>229</v>
      </c>
      <c r="O850" s="22" t="s">
        <v>230</v>
      </c>
      <c r="P850" s="22"/>
      <c r="Q850" s="21">
        <v>1</v>
      </c>
      <c r="R850" s="21" t="s">
        <v>30</v>
      </c>
      <c r="S850" s="30">
        <v>42552</v>
      </c>
      <c r="T850" s="24">
        <v>14131.720000000001</v>
      </c>
      <c r="U850" s="24"/>
      <c r="V850" s="24"/>
      <c r="W850" s="24">
        <v>18561.169999999998</v>
      </c>
      <c r="X850" s="24">
        <v>4429.449999999998</v>
      </c>
      <c r="Y850" s="24">
        <v>14131.720000000001</v>
      </c>
    </row>
    <row r="851" spans="1:25" x14ac:dyDescent="0.25">
      <c r="A851" s="21">
        <v>149</v>
      </c>
      <c r="B851" s="22" t="s">
        <v>1839</v>
      </c>
      <c r="C851" s="22" t="s">
        <v>24</v>
      </c>
      <c r="D851" s="22" t="s">
        <v>31</v>
      </c>
      <c r="E851" s="22" t="s">
        <v>74</v>
      </c>
      <c r="F851" s="22" t="s">
        <v>75</v>
      </c>
      <c r="G851" s="22" t="s">
        <v>26</v>
      </c>
      <c r="H851" s="22" t="s">
        <v>233</v>
      </c>
      <c r="I851" s="22" t="s">
        <v>62</v>
      </c>
      <c r="J851" s="22" t="s">
        <v>46</v>
      </c>
      <c r="K851" s="22" t="s">
        <v>42</v>
      </c>
      <c r="L851" s="21">
        <v>1</v>
      </c>
      <c r="M851" s="22" t="s">
        <v>1584</v>
      </c>
      <c r="N851" s="22" t="s">
        <v>857</v>
      </c>
      <c r="O851" s="22" t="s">
        <v>858</v>
      </c>
      <c r="P851" s="22"/>
      <c r="Q851" s="21">
        <v>1</v>
      </c>
      <c r="R851" s="21" t="s">
        <v>30</v>
      </c>
      <c r="S851" s="30" t="s">
        <v>245</v>
      </c>
      <c r="T851" s="24">
        <v>7215.369999999999</v>
      </c>
      <c r="U851" s="24"/>
      <c r="V851" s="24"/>
      <c r="W851" s="24">
        <v>11716.880000000001</v>
      </c>
      <c r="X851" s="24">
        <v>4501.510000000002</v>
      </c>
      <c r="Y851" s="24">
        <v>7215.369999999999</v>
      </c>
    </row>
    <row r="852" spans="1:25" x14ac:dyDescent="0.25">
      <c r="A852" s="21">
        <v>150</v>
      </c>
      <c r="B852" s="22" t="s">
        <v>1839</v>
      </c>
      <c r="C852" s="22" t="s">
        <v>24</v>
      </c>
      <c r="D852" s="22" t="s">
        <v>31</v>
      </c>
      <c r="E852" s="22" t="s">
        <v>74</v>
      </c>
      <c r="F852" s="22" t="s">
        <v>75</v>
      </c>
      <c r="G852" s="22" t="s">
        <v>26</v>
      </c>
      <c r="H852" s="22" t="s">
        <v>233</v>
      </c>
      <c r="I852" s="22" t="s">
        <v>62</v>
      </c>
      <c r="J852" s="22" t="s">
        <v>46</v>
      </c>
      <c r="K852" s="22" t="s">
        <v>42</v>
      </c>
      <c r="L852" s="21">
        <v>1</v>
      </c>
      <c r="M852" s="22" t="s">
        <v>1585</v>
      </c>
      <c r="N852" s="22" t="s">
        <v>887</v>
      </c>
      <c r="O852" s="22" t="s">
        <v>888</v>
      </c>
      <c r="P852" s="22"/>
      <c r="Q852" s="21">
        <v>1</v>
      </c>
      <c r="R852" s="21" t="s">
        <v>30</v>
      </c>
      <c r="S852" s="30" t="s">
        <v>245</v>
      </c>
      <c r="T852" s="24">
        <v>7945.5500000000011</v>
      </c>
      <c r="U852" s="24"/>
      <c r="V852" s="24"/>
      <c r="W852" s="24">
        <v>10503.45</v>
      </c>
      <c r="X852" s="24">
        <v>2557.9</v>
      </c>
      <c r="Y852" s="24">
        <v>7945.5500000000011</v>
      </c>
    </row>
    <row r="853" spans="1:25" x14ac:dyDescent="0.25">
      <c r="A853" s="21">
        <v>151</v>
      </c>
      <c r="B853" s="22" t="s">
        <v>1839</v>
      </c>
      <c r="C853" s="22" t="s">
        <v>24</v>
      </c>
      <c r="D853" s="22" t="s">
        <v>31</v>
      </c>
      <c r="E853" s="22" t="s">
        <v>74</v>
      </c>
      <c r="F853" s="22" t="s">
        <v>75</v>
      </c>
      <c r="G853" s="22" t="s">
        <v>26</v>
      </c>
      <c r="H853" s="22" t="s">
        <v>233</v>
      </c>
      <c r="I853" s="22" t="s">
        <v>62</v>
      </c>
      <c r="J853" s="22" t="s">
        <v>46</v>
      </c>
      <c r="K853" s="22" t="s">
        <v>42</v>
      </c>
      <c r="L853" s="21">
        <v>1</v>
      </c>
      <c r="M853" s="22" t="s">
        <v>1586</v>
      </c>
      <c r="N853" s="22" t="s">
        <v>905</v>
      </c>
      <c r="O853" s="22" t="s">
        <v>906</v>
      </c>
      <c r="P853" s="22"/>
      <c r="Q853" s="21">
        <v>1</v>
      </c>
      <c r="R853" s="21" t="s">
        <v>30</v>
      </c>
      <c r="S853" s="30" t="s">
        <v>245</v>
      </c>
      <c r="T853" s="24">
        <v>7940.5500000000011</v>
      </c>
      <c r="U853" s="24"/>
      <c r="V853" s="24"/>
      <c r="W853" s="24">
        <v>10503.45</v>
      </c>
      <c r="X853" s="24">
        <v>2562.9</v>
      </c>
      <c r="Y853" s="24">
        <v>7940.5500000000011</v>
      </c>
    </row>
    <row r="854" spans="1:25" x14ac:dyDescent="0.25">
      <c r="A854" s="21">
        <v>152</v>
      </c>
      <c r="B854" s="22" t="s">
        <v>1839</v>
      </c>
      <c r="C854" s="22" t="s">
        <v>24</v>
      </c>
      <c r="D854" s="22" t="s">
        <v>31</v>
      </c>
      <c r="E854" s="22" t="s">
        <v>74</v>
      </c>
      <c r="F854" s="22" t="s">
        <v>75</v>
      </c>
      <c r="G854" s="22" t="s">
        <v>26</v>
      </c>
      <c r="H854" s="22" t="s">
        <v>233</v>
      </c>
      <c r="I854" s="22" t="s">
        <v>62</v>
      </c>
      <c r="J854" s="22" t="s">
        <v>46</v>
      </c>
      <c r="K854" s="22" t="s">
        <v>42</v>
      </c>
      <c r="L854" s="21">
        <v>1</v>
      </c>
      <c r="M854" s="22" t="s">
        <v>1840</v>
      </c>
      <c r="N854" s="22" t="s">
        <v>227</v>
      </c>
      <c r="O854" s="22" t="s">
        <v>228</v>
      </c>
      <c r="P854" s="22"/>
      <c r="Q854" s="21">
        <v>1</v>
      </c>
      <c r="R854" s="21" t="s">
        <v>30</v>
      </c>
      <c r="S854" s="30" t="e">
        <v>#N/A</v>
      </c>
      <c r="T854" s="24">
        <v>6810.5400000000009</v>
      </c>
      <c r="U854" s="24"/>
      <c r="V854" s="24"/>
      <c r="W854" s="24">
        <v>8542.5</v>
      </c>
      <c r="X854" s="24">
        <v>1731.9599999999996</v>
      </c>
      <c r="Y854" s="24">
        <v>6810.5400000000009</v>
      </c>
    </row>
    <row r="855" spans="1:25" x14ac:dyDescent="0.25">
      <c r="A855" s="21">
        <v>153</v>
      </c>
      <c r="B855" s="22" t="s">
        <v>1839</v>
      </c>
      <c r="C855" s="22" t="s">
        <v>24</v>
      </c>
      <c r="D855" s="22" t="s">
        <v>31</v>
      </c>
      <c r="E855" s="22" t="s">
        <v>74</v>
      </c>
      <c r="F855" s="22" t="s">
        <v>75</v>
      </c>
      <c r="G855" s="22" t="s">
        <v>26</v>
      </c>
      <c r="H855" s="22" t="s">
        <v>233</v>
      </c>
      <c r="I855" s="22" t="s">
        <v>62</v>
      </c>
      <c r="J855" s="22" t="s">
        <v>46</v>
      </c>
      <c r="K855" s="22" t="s">
        <v>42</v>
      </c>
      <c r="L855" s="21">
        <v>1</v>
      </c>
      <c r="M855" s="22" t="s">
        <v>1587</v>
      </c>
      <c r="N855" s="22" t="s">
        <v>1071</v>
      </c>
      <c r="O855" s="22" t="s">
        <v>1072</v>
      </c>
      <c r="P855" s="22"/>
      <c r="Q855" s="21">
        <v>1</v>
      </c>
      <c r="R855" s="21" t="s">
        <v>30</v>
      </c>
      <c r="S855" s="30" t="s">
        <v>245</v>
      </c>
      <c r="T855" s="24">
        <v>8240.5499999999993</v>
      </c>
      <c r="U855" s="24"/>
      <c r="V855" s="24"/>
      <c r="W855" s="24">
        <v>10503.45</v>
      </c>
      <c r="X855" s="24">
        <v>2262.900000000001</v>
      </c>
      <c r="Y855" s="24">
        <v>8240.5499999999993</v>
      </c>
    </row>
    <row r="856" spans="1:25" x14ac:dyDescent="0.25">
      <c r="A856" s="21">
        <v>154</v>
      </c>
      <c r="B856" s="22" t="s">
        <v>1839</v>
      </c>
      <c r="C856" s="22" t="s">
        <v>24</v>
      </c>
      <c r="D856" s="22" t="s">
        <v>31</v>
      </c>
      <c r="E856" s="22" t="s">
        <v>74</v>
      </c>
      <c r="F856" s="22" t="s">
        <v>75</v>
      </c>
      <c r="G856" s="22" t="s">
        <v>26</v>
      </c>
      <c r="H856" s="22" t="s">
        <v>233</v>
      </c>
      <c r="I856" s="22" t="s">
        <v>62</v>
      </c>
      <c r="J856" s="22" t="s">
        <v>46</v>
      </c>
      <c r="K856" s="22" t="s">
        <v>42</v>
      </c>
      <c r="L856" s="21">
        <v>1</v>
      </c>
      <c r="M856" s="22" t="s">
        <v>1588</v>
      </c>
      <c r="N856" s="22" t="s">
        <v>1154</v>
      </c>
      <c r="O856" s="22" t="s">
        <v>1155</v>
      </c>
      <c r="P856" s="22"/>
      <c r="Q856" s="21">
        <v>1</v>
      </c>
      <c r="R856" s="21" t="s">
        <v>30</v>
      </c>
      <c r="S856" s="30" t="s">
        <v>245</v>
      </c>
      <c r="T856" s="24">
        <v>7031.17</v>
      </c>
      <c r="U856" s="24"/>
      <c r="V856" s="24"/>
      <c r="W856" s="24">
        <v>10503.45</v>
      </c>
      <c r="X856" s="24">
        <v>3472.2800000000007</v>
      </c>
      <c r="Y856" s="24">
        <v>7031.17</v>
      </c>
    </row>
    <row r="857" spans="1:25" x14ac:dyDescent="0.25">
      <c r="A857" s="21">
        <v>155</v>
      </c>
      <c r="B857" s="22" t="s">
        <v>1839</v>
      </c>
      <c r="C857" s="22" t="s">
        <v>24</v>
      </c>
      <c r="D857" s="22" t="s">
        <v>31</v>
      </c>
      <c r="E857" s="22" t="s">
        <v>74</v>
      </c>
      <c r="F857" s="22" t="s">
        <v>75</v>
      </c>
      <c r="G857" s="22" t="s">
        <v>26</v>
      </c>
      <c r="H857" s="22" t="s">
        <v>233</v>
      </c>
      <c r="I857" s="22" t="s">
        <v>62</v>
      </c>
      <c r="J857" s="22" t="s">
        <v>46</v>
      </c>
      <c r="K857" s="22" t="s">
        <v>42</v>
      </c>
      <c r="L857" s="21">
        <v>1</v>
      </c>
      <c r="M857" s="22" t="s">
        <v>1589</v>
      </c>
      <c r="N857" s="22" t="s">
        <v>1238</v>
      </c>
      <c r="O857" s="22" t="s">
        <v>1239</v>
      </c>
      <c r="P857" s="22"/>
      <c r="Q857" s="21">
        <v>1</v>
      </c>
      <c r="R857" s="21" t="s">
        <v>30</v>
      </c>
      <c r="S857" s="30" t="s">
        <v>245</v>
      </c>
      <c r="T857" s="24">
        <v>8240.5499999999993</v>
      </c>
      <c r="U857" s="24"/>
      <c r="V857" s="24"/>
      <c r="W857" s="24">
        <v>10503.45</v>
      </c>
      <c r="X857" s="24">
        <v>2262.900000000001</v>
      </c>
      <c r="Y857" s="24">
        <v>8240.5499999999993</v>
      </c>
    </row>
    <row r="858" spans="1:25" x14ac:dyDescent="0.25">
      <c r="A858" s="21">
        <v>156</v>
      </c>
      <c r="B858" s="22" t="s">
        <v>1839</v>
      </c>
      <c r="C858" s="22" t="s">
        <v>24</v>
      </c>
      <c r="D858" s="22" t="s">
        <v>31</v>
      </c>
      <c r="E858" s="22" t="s">
        <v>74</v>
      </c>
      <c r="F858" s="22" t="s">
        <v>75</v>
      </c>
      <c r="G858" s="22" t="s">
        <v>26</v>
      </c>
      <c r="H858" s="22" t="s">
        <v>233</v>
      </c>
      <c r="I858" s="22" t="s">
        <v>62</v>
      </c>
      <c r="J858" s="22" t="s">
        <v>46</v>
      </c>
      <c r="K858" s="22" t="s">
        <v>42</v>
      </c>
      <c r="L858" s="21">
        <v>1</v>
      </c>
      <c r="M858" s="22" t="s">
        <v>1590</v>
      </c>
      <c r="N858" s="22" t="s">
        <v>1247</v>
      </c>
      <c r="O858" s="22" t="s">
        <v>1248</v>
      </c>
      <c r="P858" s="22"/>
      <c r="Q858" s="21">
        <v>1</v>
      </c>
      <c r="R858" s="21" t="s">
        <v>30</v>
      </c>
      <c r="S858" s="30">
        <v>39554</v>
      </c>
      <c r="T858" s="24">
        <v>8070.5500000000011</v>
      </c>
      <c r="U858" s="24"/>
      <c r="V858" s="24"/>
      <c r="W858" s="24">
        <v>10503.45</v>
      </c>
      <c r="X858" s="24">
        <v>2432.9</v>
      </c>
      <c r="Y858" s="24">
        <v>8070.5500000000011</v>
      </c>
    </row>
    <row r="859" spans="1:25" x14ac:dyDescent="0.25">
      <c r="A859" s="21">
        <v>157</v>
      </c>
      <c r="B859" s="22" t="s">
        <v>1839</v>
      </c>
      <c r="C859" s="22" t="s">
        <v>24</v>
      </c>
      <c r="D859" s="22" t="s">
        <v>31</v>
      </c>
      <c r="E859" s="22" t="s">
        <v>74</v>
      </c>
      <c r="F859" s="22" t="s">
        <v>75</v>
      </c>
      <c r="G859" s="22" t="s">
        <v>26</v>
      </c>
      <c r="H859" s="22" t="e">
        <v>#N/A</v>
      </c>
      <c r="I859" s="22" t="s">
        <v>41</v>
      </c>
      <c r="J859" s="22" t="e">
        <v>#N/A</v>
      </c>
      <c r="K859" s="22" t="e">
        <v>#N/A</v>
      </c>
      <c r="L859" s="21">
        <v>1</v>
      </c>
      <c r="M859" s="22" t="s">
        <v>1583</v>
      </c>
      <c r="N859" s="22" t="s">
        <v>1313</v>
      </c>
      <c r="O859" s="22" t="s">
        <v>1314</v>
      </c>
      <c r="P859" s="22"/>
      <c r="Q859" s="21">
        <v>1</v>
      </c>
      <c r="R859" s="21" t="s">
        <v>30</v>
      </c>
      <c r="S859" s="30" t="s">
        <v>271</v>
      </c>
      <c r="T859" s="24">
        <v>11903.4</v>
      </c>
      <c r="U859" s="24"/>
      <c r="V859" s="24"/>
      <c r="W859" s="24">
        <v>15596.55</v>
      </c>
      <c r="X859" s="24">
        <v>3693.1499999999996</v>
      </c>
      <c r="Y859" s="24">
        <v>11903.4</v>
      </c>
    </row>
    <row r="860" spans="1:25" x14ac:dyDescent="0.25">
      <c r="A860" s="21">
        <v>158</v>
      </c>
      <c r="B860" s="22" t="s">
        <v>1839</v>
      </c>
      <c r="C860" s="22" t="s">
        <v>24</v>
      </c>
      <c r="D860" s="22" t="s">
        <v>31</v>
      </c>
      <c r="E860" s="22" t="s">
        <v>86</v>
      </c>
      <c r="F860" s="22" t="s">
        <v>87</v>
      </c>
      <c r="G860" s="22" t="s">
        <v>26</v>
      </c>
      <c r="H860" s="22" t="s">
        <v>253</v>
      </c>
      <c r="I860" s="22" t="s">
        <v>34</v>
      </c>
      <c r="J860" s="22" t="s">
        <v>28</v>
      </c>
      <c r="K860" s="22" t="s">
        <v>29</v>
      </c>
      <c r="L860" s="21">
        <v>1</v>
      </c>
      <c r="M860" s="22" t="s">
        <v>1591</v>
      </c>
      <c r="N860" s="22" t="s">
        <v>1235</v>
      </c>
      <c r="O860" s="22" t="s">
        <v>1236</v>
      </c>
      <c r="P860" s="22"/>
      <c r="Q860" s="21">
        <v>1</v>
      </c>
      <c r="R860" s="21" t="s">
        <v>30</v>
      </c>
      <c r="S860" s="30" t="s">
        <v>245</v>
      </c>
      <c r="T860" s="24">
        <v>14630.969999999998</v>
      </c>
      <c r="U860" s="24"/>
      <c r="V860" s="24"/>
      <c r="W860" s="24">
        <v>19434.02</v>
      </c>
      <c r="X860" s="24">
        <v>4803.050000000002</v>
      </c>
      <c r="Y860" s="24">
        <v>14630.969999999998</v>
      </c>
    </row>
    <row r="861" spans="1:25" x14ac:dyDescent="0.25">
      <c r="A861" s="21">
        <v>159</v>
      </c>
      <c r="B861" s="22" t="s">
        <v>1839</v>
      </c>
      <c r="C861" s="22" t="s">
        <v>24</v>
      </c>
      <c r="D861" s="22" t="s">
        <v>31</v>
      </c>
      <c r="E861" s="22" t="s">
        <v>86</v>
      </c>
      <c r="F861" s="22" t="s">
        <v>87</v>
      </c>
      <c r="G861" s="22" t="s">
        <v>26</v>
      </c>
      <c r="H861" s="22" t="s">
        <v>253</v>
      </c>
      <c r="I861" s="22" t="s">
        <v>34</v>
      </c>
      <c r="J861" s="22" t="s">
        <v>28</v>
      </c>
      <c r="K861" s="22" t="s">
        <v>29</v>
      </c>
      <c r="L861" s="21">
        <v>1</v>
      </c>
      <c r="M861" s="22" t="s">
        <v>1592</v>
      </c>
      <c r="N861" s="22" t="s">
        <v>1301</v>
      </c>
      <c r="O861" s="22" t="s">
        <v>1302</v>
      </c>
      <c r="P861" s="22"/>
      <c r="Q861" s="21">
        <v>1</v>
      </c>
      <c r="R861" s="21" t="s">
        <v>30</v>
      </c>
      <c r="S861" s="30" t="s">
        <v>257</v>
      </c>
      <c r="T861" s="24">
        <v>7887.989999999998</v>
      </c>
      <c r="U861" s="24"/>
      <c r="V861" s="24"/>
      <c r="W861" s="24">
        <v>19434.02</v>
      </c>
      <c r="X861" s="24">
        <v>11546.030000000002</v>
      </c>
      <c r="Y861" s="24">
        <v>7887.989999999998</v>
      </c>
    </row>
    <row r="862" spans="1:25" x14ac:dyDescent="0.25">
      <c r="A862" s="21">
        <v>160</v>
      </c>
      <c r="B862" s="22" t="s">
        <v>1839</v>
      </c>
      <c r="C862" s="22" t="s">
        <v>24</v>
      </c>
      <c r="D862" s="22" t="s">
        <v>31</v>
      </c>
      <c r="E862" s="22" t="s">
        <v>86</v>
      </c>
      <c r="F862" s="22" t="s">
        <v>87</v>
      </c>
      <c r="G862" s="22" t="s">
        <v>26</v>
      </c>
      <c r="H862" s="22" t="s">
        <v>241</v>
      </c>
      <c r="I862" s="22" t="s">
        <v>70</v>
      </c>
      <c r="J862" s="22" t="s">
        <v>71</v>
      </c>
      <c r="K862" s="22" t="s">
        <v>42</v>
      </c>
      <c r="L862" s="21">
        <v>1</v>
      </c>
      <c r="M862" s="22" t="s">
        <v>1593</v>
      </c>
      <c r="N862" s="22" t="s">
        <v>287</v>
      </c>
      <c r="O862" s="22" t="s">
        <v>288</v>
      </c>
      <c r="P862" s="22"/>
      <c r="Q862" s="21">
        <v>1</v>
      </c>
      <c r="R862" s="21" t="s">
        <v>30</v>
      </c>
      <c r="S862" s="30" t="s">
        <v>245</v>
      </c>
      <c r="T862" s="24">
        <v>8286.7900000000009</v>
      </c>
      <c r="U862" s="24"/>
      <c r="V862" s="24"/>
      <c r="W862" s="24">
        <v>11086.68</v>
      </c>
      <c r="X862" s="24">
        <v>2799.8899999999994</v>
      </c>
      <c r="Y862" s="24">
        <v>8286.7900000000009</v>
      </c>
    </row>
    <row r="863" spans="1:25" x14ac:dyDescent="0.25">
      <c r="A863" s="21">
        <v>161</v>
      </c>
      <c r="B863" s="22" t="s">
        <v>1839</v>
      </c>
      <c r="C863" s="22" t="s">
        <v>24</v>
      </c>
      <c r="D863" s="22" t="s">
        <v>31</v>
      </c>
      <c r="E863" s="22" t="s">
        <v>86</v>
      </c>
      <c r="F863" s="22" t="s">
        <v>87</v>
      </c>
      <c r="G863" s="22" t="s">
        <v>26</v>
      </c>
      <c r="H863" s="22" t="s">
        <v>233</v>
      </c>
      <c r="I863" s="22" t="s">
        <v>62</v>
      </c>
      <c r="J863" s="22" t="s">
        <v>46</v>
      </c>
      <c r="K863" s="22" t="s">
        <v>42</v>
      </c>
      <c r="L863" s="21">
        <v>1</v>
      </c>
      <c r="M863" s="22" t="s">
        <v>1594</v>
      </c>
      <c r="N863" s="22" t="s">
        <v>380</v>
      </c>
      <c r="O863" s="22" t="s">
        <v>381</v>
      </c>
      <c r="P863" s="22"/>
      <c r="Q863" s="21">
        <v>1</v>
      </c>
      <c r="R863" s="21" t="s">
        <v>30</v>
      </c>
      <c r="S863" s="30">
        <v>39326</v>
      </c>
      <c r="T863" s="24">
        <v>7758.09</v>
      </c>
      <c r="U863" s="24"/>
      <c r="V863" s="24"/>
      <c r="W863" s="24">
        <v>10503.45</v>
      </c>
      <c r="X863" s="24">
        <v>2745.360000000001</v>
      </c>
      <c r="Y863" s="24">
        <v>7758.09</v>
      </c>
    </row>
    <row r="864" spans="1:25" x14ac:dyDescent="0.25">
      <c r="A864" s="21">
        <v>162</v>
      </c>
      <c r="B864" s="22" t="s">
        <v>1839</v>
      </c>
      <c r="C864" s="22" t="s">
        <v>24</v>
      </c>
      <c r="D864" s="22" t="s">
        <v>31</v>
      </c>
      <c r="E864" s="22" t="s">
        <v>86</v>
      </c>
      <c r="F864" s="22" t="s">
        <v>87</v>
      </c>
      <c r="G864" s="22" t="s">
        <v>26</v>
      </c>
      <c r="H864" s="22" t="s">
        <v>233</v>
      </c>
      <c r="I864" s="22" t="s">
        <v>62</v>
      </c>
      <c r="J864" s="22" t="s">
        <v>46</v>
      </c>
      <c r="K864" s="22" t="s">
        <v>42</v>
      </c>
      <c r="L864" s="21">
        <v>1</v>
      </c>
      <c r="M864" s="22" t="s">
        <v>1595</v>
      </c>
      <c r="N864" s="22" t="s">
        <v>1046</v>
      </c>
      <c r="O864" s="22" t="s">
        <v>1047</v>
      </c>
      <c r="P864" s="22"/>
      <c r="Q864" s="21">
        <v>1</v>
      </c>
      <c r="R864" s="21" t="s">
        <v>30</v>
      </c>
      <c r="S864" s="30">
        <v>39326</v>
      </c>
      <c r="T864" s="24">
        <v>4351.2800000000007</v>
      </c>
      <c r="U864" s="24"/>
      <c r="V864" s="24"/>
      <c r="W864" s="24">
        <v>10503.45</v>
      </c>
      <c r="X864" s="24">
        <v>6152.17</v>
      </c>
      <c r="Y864" s="24">
        <v>4351.2800000000007</v>
      </c>
    </row>
    <row r="865" spans="1:25" x14ac:dyDescent="0.25">
      <c r="A865" s="21">
        <v>163</v>
      </c>
      <c r="B865" s="22" t="s">
        <v>1839</v>
      </c>
      <c r="C865" s="22" t="s">
        <v>24</v>
      </c>
      <c r="D865" s="22" t="s">
        <v>31</v>
      </c>
      <c r="E865" s="22" t="s">
        <v>86</v>
      </c>
      <c r="F865" s="22" t="s">
        <v>87</v>
      </c>
      <c r="G865" s="22" t="s">
        <v>26</v>
      </c>
      <c r="H865" s="22" t="s">
        <v>233</v>
      </c>
      <c r="I865" s="22" t="s">
        <v>62</v>
      </c>
      <c r="J865" s="22" t="s">
        <v>46</v>
      </c>
      <c r="K865" s="22" t="s">
        <v>42</v>
      </c>
      <c r="L865" s="21">
        <v>1</v>
      </c>
      <c r="M865" s="22" t="s">
        <v>1596</v>
      </c>
      <c r="N865" s="22" t="s">
        <v>1340</v>
      </c>
      <c r="O865" s="22" t="s">
        <v>1341</v>
      </c>
      <c r="P865" s="22"/>
      <c r="Q865" s="21">
        <v>1</v>
      </c>
      <c r="R865" s="21" t="s">
        <v>30</v>
      </c>
      <c r="S865" s="30">
        <v>39448</v>
      </c>
      <c r="T865" s="24">
        <v>6145.6800000000012</v>
      </c>
      <c r="U865" s="24"/>
      <c r="V865" s="24"/>
      <c r="W865" s="24">
        <v>8994.4500000000007</v>
      </c>
      <c r="X865" s="24">
        <v>2848.7699999999995</v>
      </c>
      <c r="Y865" s="24">
        <v>6145.6800000000012</v>
      </c>
    </row>
    <row r="866" spans="1:25" x14ac:dyDescent="0.25">
      <c r="A866" s="21">
        <v>164</v>
      </c>
      <c r="B866" s="22" t="s">
        <v>1839</v>
      </c>
      <c r="C866" s="22" t="s">
        <v>24</v>
      </c>
      <c r="D866" s="22" t="s">
        <v>31</v>
      </c>
      <c r="E866" s="22" t="s">
        <v>170</v>
      </c>
      <c r="F866" s="22" t="s">
        <v>171</v>
      </c>
      <c r="G866" s="22" t="s">
        <v>26</v>
      </c>
      <c r="H866" s="22" t="s">
        <v>253</v>
      </c>
      <c r="I866" s="22" t="s">
        <v>34</v>
      </c>
      <c r="J866" s="22" t="s">
        <v>28</v>
      </c>
      <c r="K866" s="22" t="s">
        <v>29</v>
      </c>
      <c r="L866" s="21">
        <v>1</v>
      </c>
      <c r="M866" s="22" t="s">
        <v>1597</v>
      </c>
      <c r="N866" s="22" t="s">
        <v>1399</v>
      </c>
      <c r="O866" s="22" t="s">
        <v>1400</v>
      </c>
      <c r="P866" s="22"/>
      <c r="Q866" s="21">
        <v>1</v>
      </c>
      <c r="R866" s="21" t="s">
        <v>30</v>
      </c>
      <c r="S866" s="30" t="s">
        <v>245</v>
      </c>
      <c r="T866" s="24">
        <v>14440.48</v>
      </c>
      <c r="U866" s="24"/>
      <c r="V866" s="24"/>
      <c r="W866" s="24">
        <v>19434.02</v>
      </c>
      <c r="X866" s="24">
        <v>4993.54</v>
      </c>
      <c r="Y866" s="24">
        <v>14440.48</v>
      </c>
    </row>
    <row r="867" spans="1:25" x14ac:dyDescent="0.25">
      <c r="A867" s="21">
        <v>165</v>
      </c>
      <c r="B867" s="22" t="s">
        <v>1839</v>
      </c>
      <c r="C867" s="22" t="s">
        <v>24</v>
      </c>
      <c r="D867" s="22" t="s">
        <v>31</v>
      </c>
      <c r="E867" s="22" t="s">
        <v>170</v>
      </c>
      <c r="F867" s="22" t="s">
        <v>171</v>
      </c>
      <c r="G867" s="22" t="s">
        <v>26</v>
      </c>
      <c r="H867" s="22" t="s">
        <v>241</v>
      </c>
      <c r="I867" s="22" t="s">
        <v>70</v>
      </c>
      <c r="J867" s="22" t="s">
        <v>71</v>
      </c>
      <c r="K867" s="22" t="s">
        <v>42</v>
      </c>
      <c r="L867" s="21">
        <v>1</v>
      </c>
      <c r="M867" s="22" t="s">
        <v>1598</v>
      </c>
      <c r="N867" s="22" t="s">
        <v>389</v>
      </c>
      <c r="O867" s="22" t="s">
        <v>390</v>
      </c>
      <c r="P867" s="22"/>
      <c r="Q867" s="21">
        <v>1</v>
      </c>
      <c r="R867" s="21" t="s">
        <v>30</v>
      </c>
      <c r="S867" s="30" t="s">
        <v>245</v>
      </c>
      <c r="T867" s="24">
        <v>5761.29</v>
      </c>
      <c r="U867" s="24"/>
      <c r="V867" s="24"/>
      <c r="W867" s="24">
        <v>11086.68</v>
      </c>
      <c r="X867" s="24">
        <v>5325.39</v>
      </c>
      <c r="Y867" s="24">
        <v>5761.29</v>
      </c>
    </row>
    <row r="868" spans="1:25" x14ac:dyDescent="0.25">
      <c r="A868" s="21">
        <v>166</v>
      </c>
      <c r="B868" s="22" t="s">
        <v>1839</v>
      </c>
      <c r="C868" s="22" t="s">
        <v>24</v>
      </c>
      <c r="D868" s="22" t="s">
        <v>31</v>
      </c>
      <c r="E868" s="22" t="s">
        <v>170</v>
      </c>
      <c r="F868" s="22" t="s">
        <v>171</v>
      </c>
      <c r="G868" s="22" t="s">
        <v>26</v>
      </c>
      <c r="H868" s="22" t="s">
        <v>233</v>
      </c>
      <c r="I868" s="22" t="s">
        <v>62</v>
      </c>
      <c r="J868" s="22" t="s">
        <v>46</v>
      </c>
      <c r="K868" s="22" t="s">
        <v>42</v>
      </c>
      <c r="L868" s="21">
        <v>1</v>
      </c>
      <c r="M868" s="22" t="s">
        <v>1599</v>
      </c>
      <c r="N868" s="22" t="s">
        <v>558</v>
      </c>
      <c r="O868" s="22" t="s">
        <v>559</v>
      </c>
      <c r="P868" s="22"/>
      <c r="Q868" s="21">
        <v>1</v>
      </c>
      <c r="R868" s="21" t="s">
        <v>30</v>
      </c>
      <c r="S868" s="30" t="s">
        <v>560</v>
      </c>
      <c r="T868" s="24">
        <v>7368.09</v>
      </c>
      <c r="U868" s="24"/>
      <c r="V868" s="24"/>
      <c r="W868" s="24">
        <v>10453.450000000001</v>
      </c>
      <c r="X868" s="24">
        <v>3085.360000000001</v>
      </c>
      <c r="Y868" s="24">
        <v>7368.09</v>
      </c>
    </row>
    <row r="869" spans="1:25" x14ac:dyDescent="0.25">
      <c r="A869" s="21">
        <v>167</v>
      </c>
      <c r="B869" s="22" t="s">
        <v>1839</v>
      </c>
      <c r="C869" s="22" t="s">
        <v>24</v>
      </c>
      <c r="D869" s="22" t="s">
        <v>31</v>
      </c>
      <c r="E869" s="22" t="s">
        <v>170</v>
      </c>
      <c r="F869" s="22" t="s">
        <v>171</v>
      </c>
      <c r="G869" s="22" t="s">
        <v>26</v>
      </c>
      <c r="H869" s="22" t="s">
        <v>233</v>
      </c>
      <c r="I869" s="22" t="s">
        <v>62</v>
      </c>
      <c r="J869" s="22" t="s">
        <v>46</v>
      </c>
      <c r="K869" s="22" t="s">
        <v>42</v>
      </c>
      <c r="L869" s="21">
        <v>1</v>
      </c>
      <c r="M869" s="22" t="s">
        <v>1600</v>
      </c>
      <c r="N869" s="22" t="s">
        <v>872</v>
      </c>
      <c r="O869" s="22" t="s">
        <v>873</v>
      </c>
      <c r="P869" s="22"/>
      <c r="Q869" s="21">
        <v>1</v>
      </c>
      <c r="R869" s="21" t="s">
        <v>30</v>
      </c>
      <c r="S869" s="30" t="s">
        <v>245</v>
      </c>
      <c r="T869" s="24">
        <v>8240.5499999999993</v>
      </c>
      <c r="U869" s="24"/>
      <c r="V869" s="24"/>
      <c r="W869" s="24">
        <v>10503.45</v>
      </c>
      <c r="X869" s="24">
        <v>2262.900000000001</v>
      </c>
      <c r="Y869" s="24">
        <v>8240.5499999999993</v>
      </c>
    </row>
    <row r="870" spans="1:25" x14ac:dyDescent="0.25">
      <c r="A870" s="21">
        <v>168</v>
      </c>
      <c r="B870" s="22" t="s">
        <v>1839</v>
      </c>
      <c r="C870" s="22" t="s">
        <v>24</v>
      </c>
      <c r="D870" s="22" t="s">
        <v>31</v>
      </c>
      <c r="E870" s="22" t="s">
        <v>170</v>
      </c>
      <c r="F870" s="22" t="s">
        <v>171</v>
      </c>
      <c r="G870" s="22" t="s">
        <v>26</v>
      </c>
      <c r="H870" s="22" t="s">
        <v>241</v>
      </c>
      <c r="I870" s="22" t="s">
        <v>70</v>
      </c>
      <c r="J870" s="22" t="s">
        <v>71</v>
      </c>
      <c r="K870" s="22" t="s">
        <v>42</v>
      </c>
      <c r="L870" s="21">
        <v>1</v>
      </c>
      <c r="M870" s="22" t="s">
        <v>1601</v>
      </c>
      <c r="N870" s="22" t="s">
        <v>1011</v>
      </c>
      <c r="O870" s="22" t="s">
        <v>1012</v>
      </c>
      <c r="P870" s="22"/>
      <c r="Q870" s="21">
        <v>1</v>
      </c>
      <c r="R870" s="21" t="s">
        <v>30</v>
      </c>
      <c r="S870" s="30" t="s">
        <v>271</v>
      </c>
      <c r="T870" s="24">
        <v>6206.88</v>
      </c>
      <c r="U870" s="24"/>
      <c r="V870" s="24"/>
      <c r="W870" s="24">
        <v>11086.68</v>
      </c>
      <c r="X870" s="24">
        <v>4879.8</v>
      </c>
      <c r="Y870" s="24">
        <v>6206.88</v>
      </c>
    </row>
    <row r="871" spans="1:25" x14ac:dyDescent="0.25">
      <c r="A871" s="21">
        <v>169</v>
      </c>
      <c r="B871" s="22" t="s">
        <v>1839</v>
      </c>
      <c r="C871" s="22" t="s">
        <v>24</v>
      </c>
      <c r="D871" s="22" t="s">
        <v>31</v>
      </c>
      <c r="E871" s="22" t="s">
        <v>170</v>
      </c>
      <c r="F871" s="22" t="s">
        <v>171</v>
      </c>
      <c r="G871" s="22" t="s">
        <v>26</v>
      </c>
      <c r="H871" s="22" t="s">
        <v>233</v>
      </c>
      <c r="I871" s="22" t="s">
        <v>62</v>
      </c>
      <c r="J871" s="22" t="s">
        <v>46</v>
      </c>
      <c r="K871" s="22" t="s">
        <v>42</v>
      </c>
      <c r="L871" s="21">
        <v>1</v>
      </c>
      <c r="M871" s="22" t="s">
        <v>1602</v>
      </c>
      <c r="N871" s="22" t="s">
        <v>1096</v>
      </c>
      <c r="O871" s="22" t="s">
        <v>1097</v>
      </c>
      <c r="P871" s="22"/>
      <c r="Q871" s="21">
        <v>1</v>
      </c>
      <c r="R871" s="21" t="s">
        <v>30</v>
      </c>
      <c r="S871" s="30" t="s">
        <v>245</v>
      </c>
      <c r="T871" s="24">
        <v>6458.69</v>
      </c>
      <c r="U871" s="24"/>
      <c r="V871" s="24"/>
      <c r="W871" s="24">
        <v>10503.45</v>
      </c>
      <c r="X871" s="24">
        <v>4044.7600000000011</v>
      </c>
      <c r="Y871" s="24">
        <v>6458.69</v>
      </c>
    </row>
    <row r="872" spans="1:25" x14ac:dyDescent="0.25">
      <c r="A872" s="21">
        <v>170</v>
      </c>
      <c r="B872" s="22" t="s">
        <v>1839</v>
      </c>
      <c r="C872" s="22" t="s">
        <v>24</v>
      </c>
      <c r="D872" s="22" t="s">
        <v>31</v>
      </c>
      <c r="E872" s="22" t="s">
        <v>170</v>
      </c>
      <c r="F872" s="22" t="s">
        <v>171</v>
      </c>
      <c r="G872" s="22" t="s">
        <v>26</v>
      </c>
      <c r="H872" s="22" t="s">
        <v>233</v>
      </c>
      <c r="I872" s="22" t="s">
        <v>62</v>
      </c>
      <c r="J872" s="22" t="s">
        <v>46</v>
      </c>
      <c r="K872" s="22" t="s">
        <v>42</v>
      </c>
      <c r="L872" s="21">
        <v>1</v>
      </c>
      <c r="M872" s="22" t="s">
        <v>1603</v>
      </c>
      <c r="N872" s="22" t="s">
        <v>1117</v>
      </c>
      <c r="O872" s="22" t="s">
        <v>1118</v>
      </c>
      <c r="P872" s="22"/>
      <c r="Q872" s="21">
        <v>1</v>
      </c>
      <c r="R872" s="21" t="s">
        <v>30</v>
      </c>
      <c r="S872" s="30" t="s">
        <v>245</v>
      </c>
      <c r="T872" s="24">
        <v>8240.5499999999993</v>
      </c>
      <c r="U872" s="24"/>
      <c r="V872" s="24"/>
      <c r="W872" s="24">
        <v>10503.45</v>
      </c>
      <c r="X872" s="24">
        <v>2262.900000000001</v>
      </c>
      <c r="Y872" s="24">
        <v>8240.5499999999993</v>
      </c>
    </row>
    <row r="873" spans="1:25" x14ac:dyDescent="0.25">
      <c r="A873" s="21">
        <v>171</v>
      </c>
      <c r="B873" s="22" t="s">
        <v>1839</v>
      </c>
      <c r="C873" s="22" t="s">
        <v>24</v>
      </c>
      <c r="D873" s="22" t="s">
        <v>31</v>
      </c>
      <c r="E873" s="22" t="s">
        <v>170</v>
      </c>
      <c r="F873" s="22" t="s">
        <v>171</v>
      </c>
      <c r="G873" s="22" t="s">
        <v>26</v>
      </c>
      <c r="H873" s="22" t="s">
        <v>233</v>
      </c>
      <c r="I873" s="22" t="s">
        <v>62</v>
      </c>
      <c r="J873" s="22" t="s">
        <v>46</v>
      </c>
      <c r="K873" s="22" t="s">
        <v>42</v>
      </c>
      <c r="L873" s="21">
        <v>1</v>
      </c>
      <c r="M873" s="22" t="s">
        <v>1604</v>
      </c>
      <c r="N873" s="22" t="s">
        <v>1402</v>
      </c>
      <c r="O873" s="22" t="s">
        <v>1403</v>
      </c>
      <c r="P873" s="22"/>
      <c r="Q873" s="21">
        <v>1</v>
      </c>
      <c r="R873" s="21" t="s">
        <v>30</v>
      </c>
      <c r="S873" s="30" t="s">
        <v>245</v>
      </c>
      <c r="T873" s="24">
        <v>8151.12</v>
      </c>
      <c r="U873" s="24"/>
      <c r="V873" s="24"/>
      <c r="W873" s="24">
        <v>10503.45</v>
      </c>
      <c r="X873" s="24">
        <v>2352.3300000000008</v>
      </c>
      <c r="Y873" s="24">
        <v>8151.12</v>
      </c>
    </row>
    <row r="874" spans="1:25" x14ac:dyDescent="0.25">
      <c r="A874" s="21">
        <v>172</v>
      </c>
      <c r="B874" s="22" t="s">
        <v>1839</v>
      </c>
      <c r="C874" s="22" t="s">
        <v>24</v>
      </c>
      <c r="D874" s="22" t="s">
        <v>31</v>
      </c>
      <c r="E874" s="22" t="s">
        <v>170</v>
      </c>
      <c r="F874" s="22" t="s">
        <v>171</v>
      </c>
      <c r="G874" s="22" t="s">
        <v>26</v>
      </c>
      <c r="H874" s="22" t="s">
        <v>233</v>
      </c>
      <c r="I874" s="22" t="s">
        <v>62</v>
      </c>
      <c r="J874" s="22" t="s">
        <v>46</v>
      </c>
      <c r="K874" s="22" t="s">
        <v>42</v>
      </c>
      <c r="L874" s="21">
        <v>1</v>
      </c>
      <c r="M874" s="22" t="s">
        <v>1605</v>
      </c>
      <c r="N874" s="22" t="s">
        <v>1405</v>
      </c>
      <c r="O874" s="22" t="s">
        <v>1406</v>
      </c>
      <c r="P874" s="22"/>
      <c r="Q874" s="21">
        <v>1</v>
      </c>
      <c r="R874" s="21" t="s">
        <v>30</v>
      </c>
      <c r="S874" s="30" t="s">
        <v>245</v>
      </c>
      <c r="T874" s="24">
        <v>9039.24</v>
      </c>
      <c r="U874" s="24"/>
      <c r="V874" s="24"/>
      <c r="W874" s="24">
        <v>11716.880000000001</v>
      </c>
      <c r="X874" s="24">
        <v>2677.6400000000008</v>
      </c>
      <c r="Y874" s="24">
        <v>9039.24</v>
      </c>
    </row>
    <row r="875" spans="1:25" x14ac:dyDescent="0.25">
      <c r="A875" s="21">
        <v>173</v>
      </c>
      <c r="B875" s="22" t="s">
        <v>1839</v>
      </c>
      <c r="C875" s="22" t="s">
        <v>24</v>
      </c>
      <c r="D875" s="22" t="s">
        <v>31</v>
      </c>
      <c r="E875" s="22" t="s">
        <v>63</v>
      </c>
      <c r="F875" s="22" t="s">
        <v>64</v>
      </c>
      <c r="G875" s="22" t="s">
        <v>26</v>
      </c>
      <c r="H875" s="22" t="s">
        <v>253</v>
      </c>
      <c r="I875" s="22" t="s">
        <v>34</v>
      </c>
      <c r="J875" s="22" t="s">
        <v>28</v>
      </c>
      <c r="K875" s="22" t="s">
        <v>29</v>
      </c>
      <c r="L875" s="21">
        <v>1</v>
      </c>
      <c r="M875" s="22" t="s">
        <v>1606</v>
      </c>
      <c r="N875" s="22" t="s">
        <v>625</v>
      </c>
      <c r="O875" s="22" t="s">
        <v>626</v>
      </c>
      <c r="P875" s="22"/>
      <c r="Q875" s="21">
        <v>1</v>
      </c>
      <c r="R875" s="21" t="s">
        <v>30</v>
      </c>
      <c r="S875" s="30" t="s">
        <v>245</v>
      </c>
      <c r="T875" s="24">
        <v>12219.42</v>
      </c>
      <c r="U875" s="24"/>
      <c r="V875" s="24"/>
      <c r="W875" s="24">
        <v>19434.02</v>
      </c>
      <c r="X875" s="24">
        <v>7214.6</v>
      </c>
      <c r="Y875" s="24">
        <v>12219.42</v>
      </c>
    </row>
    <row r="876" spans="1:25" x14ac:dyDescent="0.25">
      <c r="A876" s="21">
        <v>174</v>
      </c>
      <c r="B876" s="22" t="s">
        <v>1839</v>
      </c>
      <c r="C876" s="22" t="s">
        <v>24</v>
      </c>
      <c r="D876" s="22" t="s">
        <v>31</v>
      </c>
      <c r="E876" s="22" t="s">
        <v>63</v>
      </c>
      <c r="F876" s="22" t="s">
        <v>64</v>
      </c>
      <c r="G876" s="22" t="s">
        <v>26</v>
      </c>
      <c r="H876" s="22" t="s">
        <v>253</v>
      </c>
      <c r="I876" s="22" t="s">
        <v>34</v>
      </c>
      <c r="J876" s="22" t="s">
        <v>28</v>
      </c>
      <c r="K876" s="22" t="s">
        <v>29</v>
      </c>
      <c r="L876" s="21">
        <v>1</v>
      </c>
      <c r="M876" s="22" t="s">
        <v>1607</v>
      </c>
      <c r="N876" s="22" t="s">
        <v>706</v>
      </c>
      <c r="O876" s="22" t="s">
        <v>707</v>
      </c>
      <c r="P876" s="22"/>
      <c r="Q876" s="21">
        <v>1</v>
      </c>
      <c r="R876" s="21" t="s">
        <v>30</v>
      </c>
      <c r="S876" s="30" t="s">
        <v>245</v>
      </c>
      <c r="T876" s="24">
        <v>10796.42</v>
      </c>
      <c r="U876" s="24"/>
      <c r="V876" s="24"/>
      <c r="W876" s="24">
        <v>14664.54</v>
      </c>
      <c r="X876" s="24">
        <v>3868.1200000000003</v>
      </c>
      <c r="Y876" s="24">
        <v>10796.42</v>
      </c>
    </row>
    <row r="877" spans="1:25" x14ac:dyDescent="0.25">
      <c r="A877" s="21">
        <v>175</v>
      </c>
      <c r="B877" s="22" t="s">
        <v>1839</v>
      </c>
      <c r="C877" s="22" t="s">
        <v>24</v>
      </c>
      <c r="D877" s="22" t="s">
        <v>31</v>
      </c>
      <c r="E877" s="22" t="s">
        <v>63</v>
      </c>
      <c r="F877" s="22" t="s">
        <v>64</v>
      </c>
      <c r="G877" s="22" t="s">
        <v>26</v>
      </c>
      <c r="H877" s="22" t="s">
        <v>253</v>
      </c>
      <c r="I877" s="22" t="s">
        <v>34</v>
      </c>
      <c r="J877" s="22" t="s">
        <v>28</v>
      </c>
      <c r="K877" s="22" t="s">
        <v>29</v>
      </c>
      <c r="L877" s="21">
        <v>1</v>
      </c>
      <c r="M877" s="22" t="s">
        <v>1608</v>
      </c>
      <c r="N877" s="22" t="s">
        <v>769</v>
      </c>
      <c r="O877" s="22" t="s">
        <v>770</v>
      </c>
      <c r="P877" s="22"/>
      <c r="Q877" s="21">
        <v>1</v>
      </c>
      <c r="R877" s="21" t="s">
        <v>30</v>
      </c>
      <c r="S877" s="30" t="s">
        <v>245</v>
      </c>
      <c r="T877" s="24">
        <v>8650.14</v>
      </c>
      <c r="U877" s="24"/>
      <c r="V877" s="24"/>
      <c r="W877" s="24">
        <v>14664.54</v>
      </c>
      <c r="X877" s="24">
        <v>6014.4000000000015</v>
      </c>
      <c r="Y877" s="24">
        <v>8650.14</v>
      </c>
    </row>
    <row r="878" spans="1:25" x14ac:dyDescent="0.25">
      <c r="A878" s="21">
        <v>176</v>
      </c>
      <c r="B878" s="22" t="s">
        <v>1839</v>
      </c>
      <c r="C878" s="22" t="s">
        <v>24</v>
      </c>
      <c r="D878" s="22" t="s">
        <v>31</v>
      </c>
      <c r="E878" s="22" t="s">
        <v>63</v>
      </c>
      <c r="F878" s="22" t="s">
        <v>64</v>
      </c>
      <c r="G878" s="22" t="s">
        <v>26</v>
      </c>
      <c r="H878" s="22" t="s">
        <v>253</v>
      </c>
      <c r="I878" s="22" t="s">
        <v>34</v>
      </c>
      <c r="J878" s="22" t="s">
        <v>28</v>
      </c>
      <c r="K878" s="22" t="s">
        <v>29</v>
      </c>
      <c r="L878" s="21">
        <v>1</v>
      </c>
      <c r="M878" s="22" t="s">
        <v>1610</v>
      </c>
      <c r="N878" s="22" t="s">
        <v>829</v>
      </c>
      <c r="O878" s="22" t="s">
        <v>830</v>
      </c>
      <c r="P878" s="22"/>
      <c r="Q878" s="21">
        <v>1</v>
      </c>
      <c r="R878" s="21" t="s">
        <v>30</v>
      </c>
      <c r="S878" s="30" t="s">
        <v>245</v>
      </c>
      <c r="T878" s="24">
        <v>7999.98</v>
      </c>
      <c r="U878" s="24"/>
      <c r="V878" s="24"/>
      <c r="W878" s="24">
        <v>14664.54</v>
      </c>
      <c r="X878" s="24">
        <v>6664.5600000000013</v>
      </c>
      <c r="Y878" s="24">
        <v>7999.98</v>
      </c>
    </row>
    <row r="879" spans="1:25" x14ac:dyDescent="0.25">
      <c r="A879" s="21">
        <v>177</v>
      </c>
      <c r="B879" s="22" t="s">
        <v>1839</v>
      </c>
      <c r="C879" s="22" t="s">
        <v>24</v>
      </c>
      <c r="D879" s="22" t="s">
        <v>31</v>
      </c>
      <c r="E879" s="22" t="s">
        <v>63</v>
      </c>
      <c r="F879" s="22" t="s">
        <v>64</v>
      </c>
      <c r="G879" s="22" t="s">
        <v>26</v>
      </c>
      <c r="H879" s="22" t="s">
        <v>253</v>
      </c>
      <c r="I879" s="22" t="s">
        <v>34</v>
      </c>
      <c r="J879" s="22" t="s">
        <v>28</v>
      </c>
      <c r="K879" s="22" t="s">
        <v>29</v>
      </c>
      <c r="L879" s="21">
        <v>1</v>
      </c>
      <c r="M879" s="22" t="s">
        <v>1611</v>
      </c>
      <c r="N879" s="22" t="s">
        <v>908</v>
      </c>
      <c r="O879" s="22" t="s">
        <v>909</v>
      </c>
      <c r="P879" s="22"/>
      <c r="Q879" s="21">
        <v>1</v>
      </c>
      <c r="R879" s="21" t="s">
        <v>30</v>
      </c>
      <c r="S879" s="30" t="s">
        <v>245</v>
      </c>
      <c r="T879" s="24">
        <v>14630.969999999998</v>
      </c>
      <c r="U879" s="24"/>
      <c r="V879" s="24"/>
      <c r="W879" s="24">
        <v>19434.02</v>
      </c>
      <c r="X879" s="24">
        <v>4803.050000000002</v>
      </c>
      <c r="Y879" s="24">
        <v>14630.969999999998</v>
      </c>
    </row>
    <row r="880" spans="1:25" x14ac:dyDescent="0.25">
      <c r="A880" s="21">
        <v>178</v>
      </c>
      <c r="B880" s="22" t="s">
        <v>1839</v>
      </c>
      <c r="C880" s="22" t="s">
        <v>24</v>
      </c>
      <c r="D880" s="22" t="s">
        <v>31</v>
      </c>
      <c r="E880" s="22" t="s">
        <v>63</v>
      </c>
      <c r="F880" s="22" t="s">
        <v>64</v>
      </c>
      <c r="G880" s="22" t="s">
        <v>26</v>
      </c>
      <c r="H880" s="22" t="s">
        <v>253</v>
      </c>
      <c r="I880" s="22" t="s">
        <v>34</v>
      </c>
      <c r="J880" s="22" t="s">
        <v>28</v>
      </c>
      <c r="K880" s="22" t="s">
        <v>29</v>
      </c>
      <c r="L880" s="21">
        <v>1</v>
      </c>
      <c r="M880" s="22" t="s">
        <v>1612</v>
      </c>
      <c r="N880" s="22" t="s">
        <v>1133</v>
      </c>
      <c r="O880" s="22" t="s">
        <v>1134</v>
      </c>
      <c r="P880" s="22"/>
      <c r="Q880" s="21">
        <v>1</v>
      </c>
      <c r="R880" s="21" t="s">
        <v>30</v>
      </c>
      <c r="S880" s="30" t="s">
        <v>245</v>
      </c>
      <c r="T880" s="24">
        <v>10743.1</v>
      </c>
      <c r="U880" s="24"/>
      <c r="V880" s="24"/>
      <c r="W880" s="24">
        <v>14664.54</v>
      </c>
      <c r="X880" s="24">
        <v>3921.44</v>
      </c>
      <c r="Y880" s="24">
        <v>10743.1</v>
      </c>
    </row>
    <row r="881" spans="1:25" x14ac:dyDescent="0.25">
      <c r="A881" s="21">
        <v>179</v>
      </c>
      <c r="B881" s="22" t="s">
        <v>1839</v>
      </c>
      <c r="C881" s="22" t="s">
        <v>24</v>
      </c>
      <c r="D881" s="22" t="s">
        <v>31</v>
      </c>
      <c r="E881" s="22" t="s">
        <v>63</v>
      </c>
      <c r="F881" s="22" t="s">
        <v>64</v>
      </c>
      <c r="G881" s="22" t="s">
        <v>26</v>
      </c>
      <c r="H881" s="22" t="s">
        <v>253</v>
      </c>
      <c r="I881" s="22" t="s">
        <v>34</v>
      </c>
      <c r="J881" s="22" t="s">
        <v>28</v>
      </c>
      <c r="K881" s="22" t="s">
        <v>29</v>
      </c>
      <c r="L881" s="21">
        <v>1</v>
      </c>
      <c r="M881" s="22" t="s">
        <v>1613</v>
      </c>
      <c r="N881" s="22" t="s">
        <v>1190</v>
      </c>
      <c r="O881" s="22" t="s">
        <v>1191</v>
      </c>
      <c r="P881" s="22"/>
      <c r="Q881" s="21">
        <v>1</v>
      </c>
      <c r="R881" s="21" t="s">
        <v>30</v>
      </c>
      <c r="S881" s="30" t="s">
        <v>245</v>
      </c>
      <c r="T881" s="24">
        <v>11273.39</v>
      </c>
      <c r="U881" s="24"/>
      <c r="V881" s="24"/>
      <c r="W881" s="24">
        <v>14664.54</v>
      </c>
      <c r="X881" s="24">
        <v>3391.1500000000019</v>
      </c>
      <c r="Y881" s="24">
        <v>11273.39</v>
      </c>
    </row>
    <row r="882" spans="1:25" x14ac:dyDescent="0.25">
      <c r="A882" s="21">
        <v>180</v>
      </c>
      <c r="B882" s="22" t="s">
        <v>1839</v>
      </c>
      <c r="C882" s="22" t="s">
        <v>24</v>
      </c>
      <c r="D882" s="22" t="s">
        <v>31</v>
      </c>
      <c r="E882" s="22" t="s">
        <v>63</v>
      </c>
      <c r="F882" s="22" t="s">
        <v>64</v>
      </c>
      <c r="G882" s="22" t="s">
        <v>26</v>
      </c>
      <c r="H882" s="22" t="s">
        <v>253</v>
      </c>
      <c r="I882" s="22" t="s">
        <v>34</v>
      </c>
      <c r="J882" s="22" t="s">
        <v>28</v>
      </c>
      <c r="K882" s="22" t="s">
        <v>29</v>
      </c>
      <c r="L882" s="21">
        <v>1</v>
      </c>
      <c r="M882" s="22" t="s">
        <v>1614</v>
      </c>
      <c r="N882" s="22" t="s">
        <v>1331</v>
      </c>
      <c r="O882" s="22" t="s">
        <v>1332</v>
      </c>
      <c r="P882" s="22"/>
      <c r="Q882" s="21">
        <v>1</v>
      </c>
      <c r="R882" s="21" t="s">
        <v>30</v>
      </c>
      <c r="S882" s="30" t="s">
        <v>245</v>
      </c>
      <c r="T882" s="24">
        <v>13828.809999999998</v>
      </c>
      <c r="U882" s="24"/>
      <c r="V882" s="24"/>
      <c r="W882" s="24">
        <v>19434.02</v>
      </c>
      <c r="X882" s="24">
        <v>5605.2100000000019</v>
      </c>
      <c r="Y882" s="24">
        <v>13828.809999999998</v>
      </c>
    </row>
    <row r="883" spans="1:25" x14ac:dyDescent="0.25">
      <c r="A883" s="21">
        <v>181</v>
      </c>
      <c r="B883" s="22" t="s">
        <v>1839</v>
      </c>
      <c r="C883" s="22" t="s">
        <v>24</v>
      </c>
      <c r="D883" s="22" t="s">
        <v>31</v>
      </c>
      <c r="E883" s="22" t="s">
        <v>63</v>
      </c>
      <c r="F883" s="22" t="s">
        <v>64</v>
      </c>
      <c r="G883" s="22" t="s">
        <v>26</v>
      </c>
      <c r="H883" s="22" t="s">
        <v>233</v>
      </c>
      <c r="I883" s="22" t="s">
        <v>62</v>
      </c>
      <c r="J883" s="22" t="s">
        <v>46</v>
      </c>
      <c r="K883" s="22" t="s">
        <v>42</v>
      </c>
      <c r="L883" s="21">
        <v>1</v>
      </c>
      <c r="M883" s="22" t="s">
        <v>1615</v>
      </c>
      <c r="N883" s="22" t="s">
        <v>266</v>
      </c>
      <c r="O883" s="22" t="s">
        <v>267</v>
      </c>
      <c r="P883" s="22"/>
      <c r="Q883" s="21">
        <v>1</v>
      </c>
      <c r="R883" s="21" t="s">
        <v>30</v>
      </c>
      <c r="S883" s="30" t="s">
        <v>245</v>
      </c>
      <c r="T883" s="24">
        <v>8240.5499999999993</v>
      </c>
      <c r="U883" s="24"/>
      <c r="V883" s="24"/>
      <c r="W883" s="24">
        <v>10503.45</v>
      </c>
      <c r="X883" s="24">
        <v>2262.900000000001</v>
      </c>
      <c r="Y883" s="24">
        <v>8240.5499999999993</v>
      </c>
    </row>
    <row r="884" spans="1:25" x14ac:dyDescent="0.25">
      <c r="A884" s="21">
        <v>182</v>
      </c>
      <c r="B884" s="22" t="s">
        <v>1839</v>
      </c>
      <c r="C884" s="22" t="s">
        <v>24</v>
      </c>
      <c r="D884" s="22" t="s">
        <v>31</v>
      </c>
      <c r="E884" s="22" t="s">
        <v>63</v>
      </c>
      <c r="F884" s="22" t="s">
        <v>64</v>
      </c>
      <c r="G884" s="22" t="s">
        <v>26</v>
      </c>
      <c r="H884" s="22" t="s">
        <v>233</v>
      </c>
      <c r="I884" s="22" t="s">
        <v>62</v>
      </c>
      <c r="J884" s="22" t="s">
        <v>46</v>
      </c>
      <c r="K884" s="22" t="s">
        <v>42</v>
      </c>
      <c r="L884" s="21">
        <v>1</v>
      </c>
      <c r="M884" s="22" t="s">
        <v>1616</v>
      </c>
      <c r="N884" s="22" t="s">
        <v>290</v>
      </c>
      <c r="O884" s="22" t="s">
        <v>291</v>
      </c>
      <c r="P884" s="22"/>
      <c r="Q884" s="21">
        <v>1</v>
      </c>
      <c r="R884" s="21" t="s">
        <v>30</v>
      </c>
      <c r="S884" s="30">
        <v>39448</v>
      </c>
      <c r="T884" s="24">
        <v>7505.880000000001</v>
      </c>
      <c r="U884" s="24"/>
      <c r="V884" s="24"/>
      <c r="W884" s="24">
        <v>10503.45</v>
      </c>
      <c r="X884" s="24">
        <v>2997.57</v>
      </c>
      <c r="Y884" s="24">
        <v>7505.880000000001</v>
      </c>
    </row>
    <row r="885" spans="1:25" x14ac:dyDescent="0.25">
      <c r="A885" s="21">
        <v>183</v>
      </c>
      <c r="B885" s="22" t="s">
        <v>1839</v>
      </c>
      <c r="C885" s="22" t="s">
        <v>24</v>
      </c>
      <c r="D885" s="22" t="s">
        <v>31</v>
      </c>
      <c r="E885" s="22" t="s">
        <v>63</v>
      </c>
      <c r="F885" s="22" t="s">
        <v>64</v>
      </c>
      <c r="G885" s="22" t="s">
        <v>26</v>
      </c>
      <c r="H885" s="22" t="s">
        <v>233</v>
      </c>
      <c r="I885" s="22" t="s">
        <v>62</v>
      </c>
      <c r="J885" s="22" t="s">
        <v>46</v>
      </c>
      <c r="K885" s="22" t="s">
        <v>42</v>
      </c>
      <c r="L885" s="21">
        <v>1</v>
      </c>
      <c r="M885" s="22" t="s">
        <v>1617</v>
      </c>
      <c r="N885" s="22" t="s">
        <v>324</v>
      </c>
      <c r="O885" s="22" t="s">
        <v>325</v>
      </c>
      <c r="P885" s="22"/>
      <c r="Q885" s="21">
        <v>1</v>
      </c>
      <c r="R885" s="21" t="s">
        <v>30</v>
      </c>
      <c r="S885" s="30" t="s">
        <v>245</v>
      </c>
      <c r="T885" s="24">
        <v>8240.5499999999993</v>
      </c>
      <c r="U885" s="24"/>
      <c r="V885" s="24"/>
      <c r="W885" s="24">
        <v>10503.45</v>
      </c>
      <c r="X885" s="24">
        <v>2262.900000000001</v>
      </c>
      <c r="Y885" s="24">
        <v>8240.5499999999993</v>
      </c>
    </row>
    <row r="886" spans="1:25" x14ac:dyDescent="0.25">
      <c r="A886" s="21">
        <v>184</v>
      </c>
      <c r="B886" s="22" t="s">
        <v>1839</v>
      </c>
      <c r="C886" s="22" t="s">
        <v>24</v>
      </c>
      <c r="D886" s="22" t="s">
        <v>31</v>
      </c>
      <c r="E886" s="22" t="s">
        <v>63</v>
      </c>
      <c r="F886" s="22" t="s">
        <v>64</v>
      </c>
      <c r="G886" s="22" t="s">
        <v>26</v>
      </c>
      <c r="H886" s="22" t="s">
        <v>233</v>
      </c>
      <c r="I886" s="22" t="s">
        <v>62</v>
      </c>
      <c r="J886" s="22" t="s">
        <v>46</v>
      </c>
      <c r="K886" s="22" t="s">
        <v>42</v>
      </c>
      <c r="L886" s="21">
        <v>1</v>
      </c>
      <c r="M886" s="22" t="s">
        <v>1619</v>
      </c>
      <c r="N886" s="22" t="s">
        <v>368</v>
      </c>
      <c r="O886" s="22" t="s">
        <v>369</v>
      </c>
      <c r="P886" s="22"/>
      <c r="Q886" s="21">
        <v>1</v>
      </c>
      <c r="R886" s="21" t="s">
        <v>30</v>
      </c>
      <c r="S886" s="30" t="s">
        <v>245</v>
      </c>
      <c r="T886" s="24">
        <v>7036.01</v>
      </c>
      <c r="U886" s="24"/>
      <c r="V886" s="24"/>
      <c r="W886" s="24">
        <v>10503.45</v>
      </c>
      <c r="X886" s="24">
        <v>3467.440000000001</v>
      </c>
      <c r="Y886" s="24">
        <v>7036.01</v>
      </c>
    </row>
    <row r="887" spans="1:25" x14ac:dyDescent="0.25">
      <c r="A887" s="21">
        <v>185</v>
      </c>
      <c r="B887" s="22" t="s">
        <v>1839</v>
      </c>
      <c r="C887" s="22" t="s">
        <v>24</v>
      </c>
      <c r="D887" s="22" t="s">
        <v>31</v>
      </c>
      <c r="E887" s="22" t="s">
        <v>63</v>
      </c>
      <c r="F887" s="22" t="s">
        <v>64</v>
      </c>
      <c r="G887" s="22" t="s">
        <v>26</v>
      </c>
      <c r="H887" s="22" t="s">
        <v>233</v>
      </c>
      <c r="I887" s="22" t="s">
        <v>62</v>
      </c>
      <c r="J887" s="22" t="s">
        <v>46</v>
      </c>
      <c r="K887" s="22" t="s">
        <v>42</v>
      </c>
      <c r="L887" s="21">
        <v>1</v>
      </c>
      <c r="M887" s="22" t="s">
        <v>1620</v>
      </c>
      <c r="N887" s="22" t="s">
        <v>482</v>
      </c>
      <c r="O887" s="22" t="s">
        <v>483</v>
      </c>
      <c r="P887" s="22"/>
      <c r="Q887" s="21">
        <v>1</v>
      </c>
      <c r="R887" s="21" t="s">
        <v>30</v>
      </c>
      <c r="S887" s="30" t="s">
        <v>245</v>
      </c>
      <c r="T887" s="24">
        <v>6248.119999999999</v>
      </c>
      <c r="U887" s="24"/>
      <c r="V887" s="24"/>
      <c r="W887" s="24">
        <v>10503.45</v>
      </c>
      <c r="X887" s="24">
        <v>4255.3300000000017</v>
      </c>
      <c r="Y887" s="24">
        <v>6248.119999999999</v>
      </c>
    </row>
    <row r="888" spans="1:25" x14ac:dyDescent="0.25">
      <c r="A888" s="21">
        <v>186</v>
      </c>
      <c r="B888" s="22" t="s">
        <v>1839</v>
      </c>
      <c r="C888" s="22" t="s">
        <v>24</v>
      </c>
      <c r="D888" s="22" t="s">
        <v>31</v>
      </c>
      <c r="E888" s="22" t="s">
        <v>63</v>
      </c>
      <c r="F888" s="22" t="s">
        <v>64</v>
      </c>
      <c r="G888" s="22" t="s">
        <v>26</v>
      </c>
      <c r="H888" s="22" t="s">
        <v>233</v>
      </c>
      <c r="I888" s="22" t="s">
        <v>62</v>
      </c>
      <c r="J888" s="22" t="s">
        <v>46</v>
      </c>
      <c r="K888" s="22" t="s">
        <v>42</v>
      </c>
      <c r="L888" s="21">
        <v>1</v>
      </c>
      <c r="M888" s="22" t="s">
        <v>1621</v>
      </c>
      <c r="N888" s="22" t="s">
        <v>495</v>
      </c>
      <c r="O888" s="22" t="s">
        <v>496</v>
      </c>
      <c r="P888" s="22"/>
      <c r="Q888" s="21">
        <v>1</v>
      </c>
      <c r="R888" s="21" t="s">
        <v>30</v>
      </c>
      <c r="S888" s="30" t="s">
        <v>226</v>
      </c>
      <c r="T888" s="24">
        <v>7484.69</v>
      </c>
      <c r="U888" s="24"/>
      <c r="V888" s="24"/>
      <c r="W888" s="24">
        <v>10453.450000000001</v>
      </c>
      <c r="X888" s="24">
        <v>2968.7600000000011</v>
      </c>
      <c r="Y888" s="24">
        <v>7484.69</v>
      </c>
    </row>
    <row r="889" spans="1:25" x14ac:dyDescent="0.25">
      <c r="A889" s="21">
        <v>187</v>
      </c>
      <c r="B889" s="22" t="s">
        <v>1839</v>
      </c>
      <c r="C889" s="22" t="s">
        <v>24</v>
      </c>
      <c r="D889" s="22" t="s">
        <v>31</v>
      </c>
      <c r="E889" s="22" t="s">
        <v>63</v>
      </c>
      <c r="F889" s="22" t="s">
        <v>64</v>
      </c>
      <c r="G889" s="22" t="s">
        <v>26</v>
      </c>
      <c r="H889" s="22" t="s">
        <v>233</v>
      </c>
      <c r="I889" s="22" t="s">
        <v>62</v>
      </c>
      <c r="J889" s="22" t="s">
        <v>46</v>
      </c>
      <c r="K889" s="22" t="s">
        <v>42</v>
      </c>
      <c r="L889" s="21">
        <v>1</v>
      </c>
      <c r="M889" s="22" t="s">
        <v>1622</v>
      </c>
      <c r="N889" s="22" t="s">
        <v>510</v>
      </c>
      <c r="O889" s="22" t="s">
        <v>511</v>
      </c>
      <c r="P889" s="22"/>
      <c r="Q889" s="21">
        <v>1</v>
      </c>
      <c r="R889" s="21" t="s">
        <v>30</v>
      </c>
      <c r="S889" s="30" t="s">
        <v>245</v>
      </c>
      <c r="T889" s="24">
        <v>7945.5400000000009</v>
      </c>
      <c r="U889" s="24"/>
      <c r="V889" s="24"/>
      <c r="W889" s="24">
        <v>10503.460000000001</v>
      </c>
      <c r="X889" s="24">
        <v>2557.9200000000005</v>
      </c>
      <c r="Y889" s="24">
        <v>7945.5400000000009</v>
      </c>
    </row>
    <row r="890" spans="1:25" x14ac:dyDescent="0.25">
      <c r="A890" s="21">
        <v>188</v>
      </c>
      <c r="B890" s="22" t="s">
        <v>1839</v>
      </c>
      <c r="C890" s="22" t="s">
        <v>24</v>
      </c>
      <c r="D890" s="22" t="s">
        <v>31</v>
      </c>
      <c r="E890" s="22" t="s">
        <v>63</v>
      </c>
      <c r="F890" s="22" t="s">
        <v>64</v>
      </c>
      <c r="G890" s="22" t="s">
        <v>26</v>
      </c>
      <c r="H890" s="22" t="s">
        <v>233</v>
      </c>
      <c r="I890" s="22" t="s">
        <v>62</v>
      </c>
      <c r="J890" s="22" t="s">
        <v>46</v>
      </c>
      <c r="K890" s="22" t="s">
        <v>42</v>
      </c>
      <c r="L890" s="21">
        <v>1</v>
      </c>
      <c r="M890" s="22" t="s">
        <v>1623</v>
      </c>
      <c r="N890" s="22" t="s">
        <v>520</v>
      </c>
      <c r="O890" s="22" t="s">
        <v>521</v>
      </c>
      <c r="P890" s="22"/>
      <c r="Q890" s="21">
        <v>1</v>
      </c>
      <c r="R890" s="21" t="s">
        <v>30</v>
      </c>
      <c r="S890" s="30" t="s">
        <v>245</v>
      </c>
      <c r="T890" s="24">
        <v>169.51000000000022</v>
      </c>
      <c r="U890" s="24"/>
      <c r="V890" s="24"/>
      <c r="W890" s="24">
        <v>8994.4500000000007</v>
      </c>
      <c r="X890" s="24">
        <v>8824.94</v>
      </c>
      <c r="Y890" s="24">
        <v>169.51000000000022</v>
      </c>
    </row>
    <row r="891" spans="1:25" x14ac:dyDescent="0.25">
      <c r="A891" s="21">
        <v>189</v>
      </c>
      <c r="B891" s="22" t="s">
        <v>1839</v>
      </c>
      <c r="C891" s="22" t="s">
        <v>24</v>
      </c>
      <c r="D891" s="22" t="s">
        <v>31</v>
      </c>
      <c r="E891" s="22" t="s">
        <v>63</v>
      </c>
      <c r="F891" s="22" t="s">
        <v>64</v>
      </c>
      <c r="G891" s="22" t="s">
        <v>26</v>
      </c>
      <c r="H891" s="22" t="s">
        <v>233</v>
      </c>
      <c r="I891" s="22" t="s">
        <v>62</v>
      </c>
      <c r="J891" s="22" t="s">
        <v>46</v>
      </c>
      <c r="K891" s="22" t="s">
        <v>42</v>
      </c>
      <c r="L891" s="21">
        <v>1</v>
      </c>
      <c r="M891" s="22" t="s">
        <v>1624</v>
      </c>
      <c r="N891" s="22" t="s">
        <v>539</v>
      </c>
      <c r="O891" s="22" t="s">
        <v>540</v>
      </c>
      <c r="P891" s="22"/>
      <c r="Q891" s="21">
        <v>1</v>
      </c>
      <c r="R891" s="21" t="s">
        <v>30</v>
      </c>
      <c r="S891" s="30">
        <v>39448</v>
      </c>
      <c r="T891" s="24">
        <v>5810.8</v>
      </c>
      <c r="U891" s="24"/>
      <c r="V891" s="24"/>
      <c r="W891" s="24">
        <v>10503.460000000001</v>
      </c>
      <c r="X891" s="24">
        <v>4692.6600000000008</v>
      </c>
      <c r="Y891" s="24">
        <v>5810.8</v>
      </c>
    </row>
    <row r="892" spans="1:25" x14ac:dyDescent="0.25">
      <c r="A892" s="21">
        <v>190</v>
      </c>
      <c r="B892" s="22" t="s">
        <v>1839</v>
      </c>
      <c r="C892" s="22" t="s">
        <v>24</v>
      </c>
      <c r="D892" s="22" t="s">
        <v>31</v>
      </c>
      <c r="E892" s="22" t="s">
        <v>63</v>
      </c>
      <c r="F892" s="22" t="s">
        <v>64</v>
      </c>
      <c r="G892" s="22" t="s">
        <v>26</v>
      </c>
      <c r="H892" s="22" t="s">
        <v>233</v>
      </c>
      <c r="I892" s="22" t="s">
        <v>62</v>
      </c>
      <c r="J892" s="22" t="s">
        <v>46</v>
      </c>
      <c r="K892" s="22" t="s">
        <v>42</v>
      </c>
      <c r="L892" s="21">
        <v>1</v>
      </c>
      <c r="M892" s="22" t="s">
        <v>1625</v>
      </c>
      <c r="N892" s="22" t="s">
        <v>551</v>
      </c>
      <c r="O892" s="22" t="s">
        <v>552</v>
      </c>
      <c r="P892" s="22"/>
      <c r="Q892" s="21">
        <v>1</v>
      </c>
      <c r="R892" s="21" t="s">
        <v>30</v>
      </c>
      <c r="S892" s="30" t="s">
        <v>245</v>
      </c>
      <c r="T892" s="24">
        <v>2763.4799999999996</v>
      </c>
      <c r="U892" s="24"/>
      <c r="V892" s="24"/>
      <c r="W892" s="24">
        <v>8994.4500000000007</v>
      </c>
      <c r="X892" s="24">
        <v>6230.9700000000012</v>
      </c>
      <c r="Y892" s="24">
        <v>2763.4799999999996</v>
      </c>
    </row>
    <row r="893" spans="1:25" x14ac:dyDescent="0.25">
      <c r="A893" s="21">
        <v>191</v>
      </c>
      <c r="B893" s="22" t="s">
        <v>1839</v>
      </c>
      <c r="C893" s="22" t="s">
        <v>24</v>
      </c>
      <c r="D893" s="22" t="s">
        <v>31</v>
      </c>
      <c r="E893" s="22" t="s">
        <v>63</v>
      </c>
      <c r="F893" s="22" t="s">
        <v>64</v>
      </c>
      <c r="G893" s="22" t="s">
        <v>26</v>
      </c>
      <c r="H893" s="22" t="s">
        <v>603</v>
      </c>
      <c r="I893" s="22" t="s">
        <v>77</v>
      </c>
      <c r="J893" s="22" t="s">
        <v>78</v>
      </c>
      <c r="K893" s="22" t="s">
        <v>42</v>
      </c>
      <c r="L893" s="21">
        <v>1</v>
      </c>
      <c r="M893" s="22" t="s">
        <v>1626</v>
      </c>
      <c r="N893" s="22" t="s">
        <v>605</v>
      </c>
      <c r="O893" s="22" t="s">
        <v>606</v>
      </c>
      <c r="P893" s="22"/>
      <c r="Q893" s="21">
        <v>1</v>
      </c>
      <c r="R893" s="21" t="s">
        <v>30</v>
      </c>
      <c r="S893" s="30" t="s">
        <v>607</v>
      </c>
      <c r="T893" s="24">
        <v>13381.27</v>
      </c>
      <c r="U893" s="24"/>
      <c r="V893" s="24"/>
      <c r="W893" s="24">
        <v>17685.11</v>
      </c>
      <c r="X893" s="24">
        <v>4303.84</v>
      </c>
      <c r="Y893" s="24">
        <v>13381.27</v>
      </c>
    </row>
    <row r="894" spans="1:25" x14ac:dyDescent="0.25">
      <c r="A894" s="21">
        <v>192</v>
      </c>
      <c r="B894" s="22" t="s">
        <v>1839</v>
      </c>
      <c r="C894" s="22" t="s">
        <v>24</v>
      </c>
      <c r="D894" s="22" t="s">
        <v>31</v>
      </c>
      <c r="E894" s="22" t="s">
        <v>63</v>
      </c>
      <c r="F894" s="22" t="s">
        <v>64</v>
      </c>
      <c r="G894" s="22" t="s">
        <v>26</v>
      </c>
      <c r="H894" s="22" t="s">
        <v>233</v>
      </c>
      <c r="I894" s="22" t="s">
        <v>62</v>
      </c>
      <c r="J894" s="22" t="s">
        <v>46</v>
      </c>
      <c r="K894" s="22" t="s">
        <v>42</v>
      </c>
      <c r="L894" s="21">
        <v>1</v>
      </c>
      <c r="M894" s="22" t="s">
        <v>1627</v>
      </c>
      <c r="N894" s="22" t="s">
        <v>640</v>
      </c>
      <c r="O894" s="22" t="s">
        <v>641</v>
      </c>
      <c r="P894" s="22"/>
      <c r="Q894" s="21">
        <v>1</v>
      </c>
      <c r="R894" s="21" t="s">
        <v>30</v>
      </c>
      <c r="S894" s="30" t="s">
        <v>245</v>
      </c>
      <c r="T894" s="24">
        <v>7376.79</v>
      </c>
      <c r="U894" s="24"/>
      <c r="V894" s="24"/>
      <c r="W894" s="24">
        <v>10503.45</v>
      </c>
      <c r="X894" s="24">
        <v>3126.6600000000008</v>
      </c>
      <c r="Y894" s="24">
        <v>7376.79</v>
      </c>
    </row>
    <row r="895" spans="1:25" x14ac:dyDescent="0.25">
      <c r="A895" s="21">
        <v>193</v>
      </c>
      <c r="B895" s="22" t="s">
        <v>1839</v>
      </c>
      <c r="C895" s="22" t="s">
        <v>24</v>
      </c>
      <c r="D895" s="22" t="s">
        <v>31</v>
      </c>
      <c r="E895" s="22" t="s">
        <v>63</v>
      </c>
      <c r="F895" s="22" t="s">
        <v>64</v>
      </c>
      <c r="G895" s="22" t="s">
        <v>26</v>
      </c>
      <c r="H895" s="22" t="s">
        <v>241</v>
      </c>
      <c r="I895" s="22" t="s">
        <v>70</v>
      </c>
      <c r="J895" s="22" t="s">
        <v>71</v>
      </c>
      <c r="K895" s="22" t="s">
        <v>42</v>
      </c>
      <c r="L895" s="21">
        <v>1</v>
      </c>
      <c r="M895" s="22" t="s">
        <v>1795</v>
      </c>
      <c r="N895" s="22" t="s">
        <v>1796</v>
      </c>
      <c r="O895" s="22" t="s">
        <v>1797</v>
      </c>
      <c r="P895" s="22"/>
      <c r="Q895" s="21">
        <v>1</v>
      </c>
      <c r="R895" s="21" t="s">
        <v>30</v>
      </c>
      <c r="S895" s="30">
        <v>40010</v>
      </c>
      <c r="T895" s="24">
        <v>7677.17</v>
      </c>
      <c r="U895" s="24"/>
      <c r="V895" s="24"/>
      <c r="W895" s="24">
        <v>11086.68</v>
      </c>
      <c r="X895" s="24">
        <v>3409.5099999999998</v>
      </c>
      <c r="Y895" s="24">
        <v>7677.17</v>
      </c>
    </row>
    <row r="896" spans="1:25" x14ac:dyDescent="0.25">
      <c r="A896" s="21">
        <v>194</v>
      </c>
      <c r="B896" s="22" t="s">
        <v>1839</v>
      </c>
      <c r="C896" s="22" t="s">
        <v>24</v>
      </c>
      <c r="D896" s="22" t="s">
        <v>31</v>
      </c>
      <c r="E896" s="22" t="s">
        <v>63</v>
      </c>
      <c r="F896" s="22" t="s">
        <v>64</v>
      </c>
      <c r="G896" s="22" t="s">
        <v>26</v>
      </c>
      <c r="H896" s="22" t="s">
        <v>233</v>
      </c>
      <c r="I896" s="22" t="s">
        <v>62</v>
      </c>
      <c r="J896" s="22" t="s">
        <v>46</v>
      </c>
      <c r="K896" s="22" t="s">
        <v>42</v>
      </c>
      <c r="L896" s="21">
        <v>1</v>
      </c>
      <c r="M896" s="22" t="s">
        <v>1628</v>
      </c>
      <c r="N896" s="22" t="s">
        <v>863</v>
      </c>
      <c r="O896" s="22" t="s">
        <v>864</v>
      </c>
      <c r="P896" s="22"/>
      <c r="Q896" s="21">
        <v>1</v>
      </c>
      <c r="R896" s="21" t="s">
        <v>30</v>
      </c>
      <c r="S896" s="30" t="s">
        <v>245</v>
      </c>
      <c r="T896" s="24">
        <v>7920.2</v>
      </c>
      <c r="U896" s="24"/>
      <c r="V896" s="24"/>
      <c r="W896" s="24">
        <v>10503.45</v>
      </c>
      <c r="X896" s="24">
        <v>2583.2500000000009</v>
      </c>
      <c r="Y896" s="24">
        <v>7920.2</v>
      </c>
    </row>
    <row r="897" spans="1:25" x14ac:dyDescent="0.25">
      <c r="A897" s="21">
        <v>195</v>
      </c>
      <c r="B897" s="22" t="s">
        <v>1839</v>
      </c>
      <c r="C897" s="22" t="s">
        <v>24</v>
      </c>
      <c r="D897" s="22" t="s">
        <v>31</v>
      </c>
      <c r="E897" s="22" t="s">
        <v>63</v>
      </c>
      <c r="F897" s="22" t="s">
        <v>64</v>
      </c>
      <c r="G897" s="22" t="s">
        <v>26</v>
      </c>
      <c r="H897" s="22" t="s">
        <v>233</v>
      </c>
      <c r="I897" s="22" t="s">
        <v>62</v>
      </c>
      <c r="J897" s="22" t="s">
        <v>46</v>
      </c>
      <c r="K897" s="22" t="s">
        <v>42</v>
      </c>
      <c r="L897" s="21">
        <v>1</v>
      </c>
      <c r="M897" s="22" t="s">
        <v>1807</v>
      </c>
      <c r="N897" s="22" t="s">
        <v>1808</v>
      </c>
      <c r="O897" s="22" t="s">
        <v>1809</v>
      </c>
      <c r="P897" s="22"/>
      <c r="Q897" s="21">
        <v>1</v>
      </c>
      <c r="R897" s="21" t="s">
        <v>30</v>
      </c>
      <c r="S897" s="30">
        <v>42491</v>
      </c>
      <c r="T897" s="24">
        <v>5523.11</v>
      </c>
      <c r="U897" s="24"/>
      <c r="V897" s="24"/>
      <c r="W897" s="24">
        <v>10051.51</v>
      </c>
      <c r="X897" s="24">
        <v>4528.4000000000005</v>
      </c>
      <c r="Y897" s="24">
        <v>5523.11</v>
      </c>
    </row>
    <row r="898" spans="1:25" x14ac:dyDescent="0.25">
      <c r="A898" s="21">
        <v>196</v>
      </c>
      <c r="B898" s="22" t="s">
        <v>1839</v>
      </c>
      <c r="C898" s="22" t="s">
        <v>24</v>
      </c>
      <c r="D898" s="22" t="s">
        <v>31</v>
      </c>
      <c r="E898" s="22" t="s">
        <v>63</v>
      </c>
      <c r="F898" s="22" t="s">
        <v>64</v>
      </c>
      <c r="G898" s="22" t="s">
        <v>26</v>
      </c>
      <c r="H898" s="22" t="s">
        <v>233</v>
      </c>
      <c r="I898" s="22" t="s">
        <v>62</v>
      </c>
      <c r="J898" s="22" t="s">
        <v>46</v>
      </c>
      <c r="K898" s="22" t="s">
        <v>42</v>
      </c>
      <c r="L898" s="21">
        <v>1</v>
      </c>
      <c r="M898" s="22" t="s">
        <v>1674</v>
      </c>
      <c r="N898" s="22" t="s">
        <v>902</v>
      </c>
      <c r="O898" s="22" t="s">
        <v>903</v>
      </c>
      <c r="P898" s="22"/>
      <c r="Q898" s="21">
        <v>1</v>
      </c>
      <c r="R898" s="21" t="s">
        <v>30</v>
      </c>
      <c r="S898" s="30" t="s">
        <v>245</v>
      </c>
      <c r="T898" s="24">
        <v>13416.45</v>
      </c>
      <c r="U898" s="24"/>
      <c r="V898" s="24"/>
      <c r="W898" s="24">
        <v>10503.45</v>
      </c>
      <c r="X898" s="24">
        <v>-2913.0000000000005</v>
      </c>
      <c r="Y898" s="24">
        <v>13416.45</v>
      </c>
    </row>
    <row r="899" spans="1:25" x14ac:dyDescent="0.25">
      <c r="A899" s="21">
        <v>197</v>
      </c>
      <c r="B899" s="22" t="s">
        <v>1839</v>
      </c>
      <c r="C899" s="22" t="s">
        <v>24</v>
      </c>
      <c r="D899" s="22" t="s">
        <v>31</v>
      </c>
      <c r="E899" s="22" t="s">
        <v>63</v>
      </c>
      <c r="F899" s="22" t="s">
        <v>64</v>
      </c>
      <c r="G899" s="22" t="s">
        <v>26</v>
      </c>
      <c r="H899" s="22" t="s">
        <v>233</v>
      </c>
      <c r="I899" s="22" t="s">
        <v>62</v>
      </c>
      <c r="J899" s="22" t="s">
        <v>46</v>
      </c>
      <c r="K899" s="22" t="s">
        <v>42</v>
      </c>
      <c r="L899" s="21">
        <v>1</v>
      </c>
      <c r="M899" s="22" t="s">
        <v>1629</v>
      </c>
      <c r="N899" s="22" t="s">
        <v>982</v>
      </c>
      <c r="O899" s="22" t="s">
        <v>983</v>
      </c>
      <c r="P899" s="22"/>
      <c r="Q899" s="21">
        <v>1</v>
      </c>
      <c r="R899" s="21" t="s">
        <v>30</v>
      </c>
      <c r="S899" s="30" t="s">
        <v>245</v>
      </c>
      <c r="T899" s="24">
        <v>6678.59</v>
      </c>
      <c r="U899" s="24"/>
      <c r="V899" s="24"/>
      <c r="W899" s="24">
        <v>10503.45</v>
      </c>
      <c r="X899" s="24">
        <v>3824.860000000001</v>
      </c>
      <c r="Y899" s="24">
        <v>6678.59</v>
      </c>
    </row>
    <row r="900" spans="1:25" x14ac:dyDescent="0.25">
      <c r="A900" s="21">
        <v>198</v>
      </c>
      <c r="B900" s="22" t="s">
        <v>1839</v>
      </c>
      <c r="C900" s="22" t="s">
        <v>24</v>
      </c>
      <c r="D900" s="22" t="s">
        <v>31</v>
      </c>
      <c r="E900" s="22" t="s">
        <v>63</v>
      </c>
      <c r="F900" s="22" t="s">
        <v>64</v>
      </c>
      <c r="G900" s="22" t="s">
        <v>26</v>
      </c>
      <c r="H900" s="22" t="s">
        <v>233</v>
      </c>
      <c r="I900" s="22" t="s">
        <v>62</v>
      </c>
      <c r="J900" s="22" t="s">
        <v>46</v>
      </c>
      <c r="K900" s="22" t="s">
        <v>42</v>
      </c>
      <c r="L900" s="21">
        <v>1</v>
      </c>
      <c r="M900" s="22" t="s">
        <v>1630</v>
      </c>
      <c r="N900" s="22" t="s">
        <v>1102</v>
      </c>
      <c r="O900" s="22" t="s">
        <v>1103</v>
      </c>
      <c r="P900" s="22"/>
      <c r="Q900" s="21">
        <v>1</v>
      </c>
      <c r="R900" s="21" t="s">
        <v>30</v>
      </c>
      <c r="S900" s="30" t="s">
        <v>245</v>
      </c>
      <c r="T900" s="24">
        <v>4595.5400000000009</v>
      </c>
      <c r="U900" s="24"/>
      <c r="V900" s="24"/>
      <c r="W900" s="24">
        <v>10503.45</v>
      </c>
      <c r="X900" s="24">
        <v>5907.91</v>
      </c>
      <c r="Y900" s="24">
        <v>4595.5400000000009</v>
      </c>
    </row>
    <row r="901" spans="1:25" x14ac:dyDescent="0.25">
      <c r="A901" s="21">
        <v>199</v>
      </c>
      <c r="B901" s="22" t="s">
        <v>1839</v>
      </c>
      <c r="C901" s="22" t="s">
        <v>24</v>
      </c>
      <c r="D901" s="22" t="s">
        <v>31</v>
      </c>
      <c r="E901" s="22" t="s">
        <v>63</v>
      </c>
      <c r="F901" s="22" t="s">
        <v>64</v>
      </c>
      <c r="G901" s="22" t="s">
        <v>26</v>
      </c>
      <c r="H901" s="22" t="s">
        <v>233</v>
      </c>
      <c r="I901" s="22" t="s">
        <v>62</v>
      </c>
      <c r="J901" s="22" t="s">
        <v>46</v>
      </c>
      <c r="K901" s="22" t="s">
        <v>42</v>
      </c>
      <c r="L901" s="21">
        <v>1</v>
      </c>
      <c r="M901" s="22" t="s">
        <v>1631</v>
      </c>
      <c r="N901" s="22" t="s">
        <v>1142</v>
      </c>
      <c r="O901" s="22" t="s">
        <v>1143</v>
      </c>
      <c r="P901" s="22"/>
      <c r="Q901" s="21">
        <v>1</v>
      </c>
      <c r="R901" s="21" t="s">
        <v>30</v>
      </c>
      <c r="S901" s="30" t="s">
        <v>245</v>
      </c>
      <c r="T901" s="24">
        <v>5429.85</v>
      </c>
      <c r="U901" s="24"/>
      <c r="V901" s="24"/>
      <c r="W901" s="24">
        <v>10503.460000000001</v>
      </c>
      <c r="X901" s="24">
        <v>5073.6100000000006</v>
      </c>
      <c r="Y901" s="24">
        <v>5429.85</v>
      </c>
    </row>
    <row r="902" spans="1:25" x14ac:dyDescent="0.25">
      <c r="A902" s="21">
        <v>200</v>
      </c>
      <c r="B902" s="22" t="s">
        <v>1839</v>
      </c>
      <c r="C902" s="22" t="s">
        <v>24</v>
      </c>
      <c r="D902" s="22" t="s">
        <v>31</v>
      </c>
      <c r="E902" s="22" t="s">
        <v>63</v>
      </c>
      <c r="F902" s="22" t="s">
        <v>64</v>
      </c>
      <c r="G902" s="22" t="s">
        <v>26</v>
      </c>
      <c r="H902" s="22" t="s">
        <v>233</v>
      </c>
      <c r="I902" s="22" t="s">
        <v>62</v>
      </c>
      <c r="J902" s="22" t="s">
        <v>46</v>
      </c>
      <c r="K902" s="22" t="s">
        <v>42</v>
      </c>
      <c r="L902" s="21">
        <v>1</v>
      </c>
      <c r="M902" s="22" t="s">
        <v>1632</v>
      </c>
      <c r="N902" s="22" t="s">
        <v>1257</v>
      </c>
      <c r="O902" s="22" t="s">
        <v>1258</v>
      </c>
      <c r="P902" s="22"/>
      <c r="Q902" s="21">
        <v>1</v>
      </c>
      <c r="R902" s="21" t="s">
        <v>30</v>
      </c>
      <c r="S902" s="30" t="s">
        <v>245</v>
      </c>
      <c r="T902" s="24">
        <v>6516.0400000000009</v>
      </c>
      <c r="U902" s="24"/>
      <c r="V902" s="24"/>
      <c r="W902" s="24">
        <v>10503.45</v>
      </c>
      <c r="X902" s="24">
        <v>3987.4100000000003</v>
      </c>
      <c r="Y902" s="24">
        <v>6516.0400000000009</v>
      </c>
    </row>
    <row r="903" spans="1:25" x14ac:dyDescent="0.25">
      <c r="A903" s="21">
        <v>201</v>
      </c>
      <c r="B903" s="22" t="s">
        <v>1839</v>
      </c>
      <c r="C903" s="22" t="s">
        <v>24</v>
      </c>
      <c r="D903" s="22" t="s">
        <v>31</v>
      </c>
      <c r="E903" s="22" t="s">
        <v>63</v>
      </c>
      <c r="F903" s="22" t="s">
        <v>64</v>
      </c>
      <c r="G903" s="22" t="s">
        <v>26</v>
      </c>
      <c r="H903" s="22" t="s">
        <v>241</v>
      </c>
      <c r="I903" s="22" t="s">
        <v>70</v>
      </c>
      <c r="J903" s="22" t="s">
        <v>71</v>
      </c>
      <c r="K903" s="22" t="s">
        <v>42</v>
      </c>
      <c r="L903" s="21">
        <v>1</v>
      </c>
      <c r="M903" s="22" t="s">
        <v>1633</v>
      </c>
      <c r="N903" s="22" t="s">
        <v>1371</v>
      </c>
      <c r="O903" s="22" t="s">
        <v>1372</v>
      </c>
      <c r="P903" s="22"/>
      <c r="Q903" s="21">
        <v>1</v>
      </c>
      <c r="R903" s="21" t="s">
        <v>30</v>
      </c>
      <c r="S903" s="30" t="s">
        <v>245</v>
      </c>
      <c r="T903" s="24">
        <v>5433.87</v>
      </c>
      <c r="U903" s="24"/>
      <c r="V903" s="24"/>
      <c r="W903" s="24">
        <v>11086.68</v>
      </c>
      <c r="X903" s="24">
        <v>5652.81</v>
      </c>
      <c r="Y903" s="24">
        <v>5433.87</v>
      </c>
    </row>
    <row r="904" spans="1:25" x14ac:dyDescent="0.25">
      <c r="A904" s="21">
        <v>202</v>
      </c>
      <c r="B904" s="22" t="s">
        <v>1839</v>
      </c>
      <c r="C904" s="22" t="s">
        <v>24</v>
      </c>
      <c r="D904" s="22" t="s">
        <v>31</v>
      </c>
      <c r="E904" s="22" t="s">
        <v>217</v>
      </c>
      <c r="F904" s="22" t="s">
        <v>218</v>
      </c>
      <c r="G904" s="22" t="s">
        <v>26</v>
      </c>
      <c r="H904" s="22" t="s">
        <v>233</v>
      </c>
      <c r="I904" s="22" t="s">
        <v>62</v>
      </c>
      <c r="J904" s="22" t="s">
        <v>46</v>
      </c>
      <c r="K904" s="22" t="s">
        <v>42</v>
      </c>
      <c r="L904" s="21">
        <v>1</v>
      </c>
      <c r="M904" s="22" t="s">
        <v>1634</v>
      </c>
      <c r="N904" s="22" t="s">
        <v>794</v>
      </c>
      <c r="O904" s="22" t="s">
        <v>795</v>
      </c>
      <c r="P904" s="22"/>
      <c r="Q904" s="21">
        <v>1</v>
      </c>
      <c r="R904" s="21" t="s">
        <v>30</v>
      </c>
      <c r="S904" s="30">
        <v>39341</v>
      </c>
      <c r="T904" s="24">
        <v>8240.5499999999993</v>
      </c>
      <c r="U904" s="24"/>
      <c r="V904" s="24"/>
      <c r="W904" s="24">
        <v>10503.45</v>
      </c>
      <c r="X904" s="24">
        <v>2262.900000000001</v>
      </c>
      <c r="Y904" s="24">
        <v>8240.5499999999993</v>
      </c>
    </row>
    <row r="905" spans="1:25" x14ac:dyDescent="0.25">
      <c r="A905" s="21">
        <v>203</v>
      </c>
      <c r="B905" s="22" t="s">
        <v>1839</v>
      </c>
      <c r="C905" s="22" t="s">
        <v>24</v>
      </c>
      <c r="D905" s="22" t="s">
        <v>31</v>
      </c>
      <c r="E905" s="22" t="s">
        <v>217</v>
      </c>
      <c r="F905" s="22" t="s">
        <v>218</v>
      </c>
      <c r="G905" s="22" t="s">
        <v>26</v>
      </c>
      <c r="H905" s="22" t="s">
        <v>233</v>
      </c>
      <c r="I905" s="22" t="s">
        <v>62</v>
      </c>
      <c r="J905" s="22" t="s">
        <v>46</v>
      </c>
      <c r="K905" s="22" t="s">
        <v>42</v>
      </c>
      <c r="L905" s="21">
        <v>1</v>
      </c>
      <c r="M905" s="22" t="s">
        <v>1635</v>
      </c>
      <c r="N905" s="22" t="s">
        <v>820</v>
      </c>
      <c r="O905" s="22" t="s">
        <v>821</v>
      </c>
      <c r="P905" s="22"/>
      <c r="Q905" s="21">
        <v>1</v>
      </c>
      <c r="R905" s="21" t="s">
        <v>30</v>
      </c>
      <c r="S905" s="30" t="s">
        <v>245</v>
      </c>
      <c r="T905" s="24">
        <v>7566.8900000000012</v>
      </c>
      <c r="U905" s="24"/>
      <c r="V905" s="24"/>
      <c r="W905" s="24">
        <v>10503.45</v>
      </c>
      <c r="X905" s="24">
        <v>2936.56</v>
      </c>
      <c r="Y905" s="24">
        <v>7566.8900000000012</v>
      </c>
    </row>
    <row r="906" spans="1:25" x14ac:dyDescent="0.25">
      <c r="A906" s="21">
        <v>204</v>
      </c>
      <c r="B906" s="22" t="s">
        <v>1839</v>
      </c>
      <c r="C906" s="22" t="s">
        <v>24</v>
      </c>
      <c r="D906" s="22" t="s">
        <v>31</v>
      </c>
      <c r="E906" s="22" t="s">
        <v>217</v>
      </c>
      <c r="F906" s="22" t="s">
        <v>218</v>
      </c>
      <c r="G906" s="22" t="s">
        <v>26</v>
      </c>
      <c r="H906" s="22" t="s">
        <v>233</v>
      </c>
      <c r="I906" s="22" t="s">
        <v>62</v>
      </c>
      <c r="J906" s="22" t="s">
        <v>46</v>
      </c>
      <c r="K906" s="22" t="s">
        <v>42</v>
      </c>
      <c r="L906" s="21">
        <v>1</v>
      </c>
      <c r="M906" s="22" t="s">
        <v>1636</v>
      </c>
      <c r="N906" s="22" t="s">
        <v>919</v>
      </c>
      <c r="O906" s="22" t="s">
        <v>920</v>
      </c>
      <c r="P906" s="22"/>
      <c r="Q906" s="21">
        <v>1</v>
      </c>
      <c r="R906" s="21" t="s">
        <v>30</v>
      </c>
      <c r="S906" s="30">
        <v>39448</v>
      </c>
      <c r="T906" s="24">
        <v>7477.26</v>
      </c>
      <c r="U906" s="24"/>
      <c r="V906" s="24"/>
      <c r="W906" s="24">
        <v>10503.45</v>
      </c>
      <c r="X906" s="24">
        <v>3026.190000000001</v>
      </c>
      <c r="Y906" s="24">
        <v>7477.26</v>
      </c>
    </row>
    <row r="907" spans="1:25" x14ac:dyDescent="0.25">
      <c r="A907" s="21">
        <v>205</v>
      </c>
      <c r="B907" s="22" t="s">
        <v>1839</v>
      </c>
      <c r="C907" s="22" t="s">
        <v>24</v>
      </c>
      <c r="D907" s="22" t="s">
        <v>31</v>
      </c>
      <c r="E907" s="22" t="s">
        <v>217</v>
      </c>
      <c r="F907" s="22" t="s">
        <v>218</v>
      </c>
      <c r="G907" s="22" t="s">
        <v>26</v>
      </c>
      <c r="H907" s="22" t="s">
        <v>233</v>
      </c>
      <c r="I907" s="22" t="s">
        <v>62</v>
      </c>
      <c r="J907" s="22" t="s">
        <v>46</v>
      </c>
      <c r="K907" s="22" t="s">
        <v>42</v>
      </c>
      <c r="L907" s="21">
        <v>1</v>
      </c>
      <c r="M907" s="22" t="s">
        <v>1637</v>
      </c>
      <c r="N907" s="22" t="s">
        <v>976</v>
      </c>
      <c r="O907" s="22" t="s">
        <v>977</v>
      </c>
      <c r="P907" s="22"/>
      <c r="Q907" s="21">
        <v>1</v>
      </c>
      <c r="R907" s="21" t="s">
        <v>30</v>
      </c>
      <c r="S907" s="30" t="s">
        <v>225</v>
      </c>
      <c r="T907" s="24">
        <v>7604.47</v>
      </c>
      <c r="U907" s="24"/>
      <c r="V907" s="24"/>
      <c r="W907" s="24">
        <v>10453.450000000001</v>
      </c>
      <c r="X907" s="24">
        <v>2848.9800000000005</v>
      </c>
      <c r="Y907" s="24">
        <v>7604.47</v>
      </c>
    </row>
    <row r="908" spans="1:25" x14ac:dyDescent="0.25">
      <c r="A908" s="21">
        <v>206</v>
      </c>
      <c r="B908" s="22" t="s">
        <v>1839</v>
      </c>
      <c r="C908" s="22" t="s">
        <v>24</v>
      </c>
      <c r="D908" s="22" t="s">
        <v>31</v>
      </c>
      <c r="E908" s="22" t="s">
        <v>217</v>
      </c>
      <c r="F908" s="22" t="s">
        <v>218</v>
      </c>
      <c r="G908" s="22" t="s">
        <v>26</v>
      </c>
      <c r="H908" s="22" t="s">
        <v>233</v>
      </c>
      <c r="I908" s="22" t="s">
        <v>62</v>
      </c>
      <c r="J908" s="22" t="s">
        <v>46</v>
      </c>
      <c r="K908" s="22" t="s">
        <v>42</v>
      </c>
      <c r="L908" s="21">
        <v>1</v>
      </c>
      <c r="M908" s="22" t="s">
        <v>1638</v>
      </c>
      <c r="N908" s="22" t="s">
        <v>1014</v>
      </c>
      <c r="O908" s="22" t="s">
        <v>1015</v>
      </c>
      <c r="P908" s="22"/>
      <c r="Q908" s="21">
        <v>1</v>
      </c>
      <c r="R908" s="21" t="s">
        <v>30</v>
      </c>
      <c r="S908" s="30">
        <v>39341</v>
      </c>
      <c r="T908" s="24">
        <v>4969.2299999999996</v>
      </c>
      <c r="U908" s="24"/>
      <c r="V908" s="24"/>
      <c r="W908" s="24">
        <v>10503.45</v>
      </c>
      <c r="X908" s="24">
        <v>5534.2200000000012</v>
      </c>
      <c r="Y908" s="24">
        <v>4969.2299999999996</v>
      </c>
    </row>
    <row r="909" spans="1:25" x14ac:dyDescent="0.25">
      <c r="A909" s="21">
        <v>207</v>
      </c>
      <c r="B909" s="22" t="s">
        <v>1839</v>
      </c>
      <c r="C909" s="22" t="s">
        <v>24</v>
      </c>
      <c r="D909" s="22" t="s">
        <v>31</v>
      </c>
      <c r="E909" s="22" t="s">
        <v>217</v>
      </c>
      <c r="F909" s="22" t="s">
        <v>218</v>
      </c>
      <c r="G909" s="22" t="s">
        <v>26</v>
      </c>
      <c r="H909" s="22" t="s">
        <v>233</v>
      </c>
      <c r="I909" s="22" t="s">
        <v>62</v>
      </c>
      <c r="J909" s="22" t="s">
        <v>46</v>
      </c>
      <c r="K909" s="22" t="s">
        <v>42</v>
      </c>
      <c r="L909" s="21">
        <v>1</v>
      </c>
      <c r="M909" s="22" t="s">
        <v>1639</v>
      </c>
      <c r="N909" s="22" t="s">
        <v>1163</v>
      </c>
      <c r="O909" s="22" t="s">
        <v>1164</v>
      </c>
      <c r="P909" s="22"/>
      <c r="Q909" s="21">
        <v>1</v>
      </c>
      <c r="R909" s="21" t="s">
        <v>30</v>
      </c>
      <c r="S909" s="30" t="s">
        <v>245</v>
      </c>
      <c r="T909" s="24">
        <v>6890.61</v>
      </c>
      <c r="U909" s="24"/>
      <c r="V909" s="24"/>
      <c r="W909" s="24">
        <v>10503.45</v>
      </c>
      <c r="X909" s="24">
        <v>3612.8400000000011</v>
      </c>
      <c r="Y909" s="24">
        <v>6890.61</v>
      </c>
    </row>
    <row r="910" spans="1:25" x14ac:dyDescent="0.25">
      <c r="A910" s="21">
        <v>208</v>
      </c>
      <c r="B910" s="22" t="s">
        <v>1839</v>
      </c>
      <c r="C910" s="22" t="s">
        <v>24</v>
      </c>
      <c r="D910" s="22" t="s">
        <v>31</v>
      </c>
      <c r="E910" s="22" t="s">
        <v>217</v>
      </c>
      <c r="F910" s="22" t="s">
        <v>218</v>
      </c>
      <c r="G910" s="22" t="s">
        <v>26</v>
      </c>
      <c r="H910" s="22" t="s">
        <v>233</v>
      </c>
      <c r="I910" s="22" t="s">
        <v>62</v>
      </c>
      <c r="J910" s="22" t="s">
        <v>46</v>
      </c>
      <c r="K910" s="22" t="s">
        <v>42</v>
      </c>
      <c r="L910" s="21">
        <v>1</v>
      </c>
      <c r="M910" s="22" t="s">
        <v>1640</v>
      </c>
      <c r="N910" s="22" t="s">
        <v>1322</v>
      </c>
      <c r="O910" s="22" t="s">
        <v>1323</v>
      </c>
      <c r="P910" s="22"/>
      <c r="Q910" s="21">
        <v>1</v>
      </c>
      <c r="R910" s="21" t="s">
        <v>30</v>
      </c>
      <c r="S910" s="30" t="s">
        <v>245</v>
      </c>
      <c r="T910" s="24">
        <v>7690.5500000000011</v>
      </c>
      <c r="U910" s="24"/>
      <c r="V910" s="24"/>
      <c r="W910" s="24">
        <v>10503.45</v>
      </c>
      <c r="X910" s="24">
        <v>2812.9</v>
      </c>
      <c r="Y910" s="24">
        <v>7690.5500000000011</v>
      </c>
    </row>
    <row r="911" spans="1:25" x14ac:dyDescent="0.25">
      <c r="A911" s="21">
        <v>209</v>
      </c>
      <c r="B911" s="22" t="s">
        <v>1839</v>
      </c>
      <c r="C911" s="22" t="s">
        <v>24</v>
      </c>
      <c r="D911" s="22" t="s">
        <v>31</v>
      </c>
      <c r="E911" s="22" t="s">
        <v>148</v>
      </c>
      <c r="F911" s="22" t="s">
        <v>149</v>
      </c>
      <c r="G911" s="22" t="s">
        <v>26</v>
      </c>
      <c r="H911" s="22" t="s">
        <v>253</v>
      </c>
      <c r="I911" s="22" t="s">
        <v>34</v>
      </c>
      <c r="J911" s="22" t="s">
        <v>28</v>
      </c>
      <c r="K911" s="22" t="s">
        <v>29</v>
      </c>
      <c r="L911" s="21">
        <v>1</v>
      </c>
      <c r="M911" s="22" t="s">
        <v>1641</v>
      </c>
      <c r="N911" s="22" t="s">
        <v>835</v>
      </c>
      <c r="O911" s="22" t="s">
        <v>836</v>
      </c>
      <c r="P911" s="22"/>
      <c r="Q911" s="21">
        <v>1</v>
      </c>
      <c r="R911" s="21" t="s">
        <v>30</v>
      </c>
      <c r="S911" s="30" t="s">
        <v>245</v>
      </c>
      <c r="T911" s="24">
        <v>13942.219999999998</v>
      </c>
      <c r="U911" s="24"/>
      <c r="V911" s="24"/>
      <c r="W911" s="24">
        <v>19434.02</v>
      </c>
      <c r="X911" s="24">
        <v>5491.800000000002</v>
      </c>
      <c r="Y911" s="24">
        <v>13942.219999999998</v>
      </c>
    </row>
    <row r="912" spans="1:25" x14ac:dyDescent="0.25">
      <c r="A912" s="21">
        <v>210</v>
      </c>
      <c r="B912" s="22" t="s">
        <v>1839</v>
      </c>
      <c r="C912" s="22" t="s">
        <v>24</v>
      </c>
      <c r="D912" s="22" t="s">
        <v>31</v>
      </c>
      <c r="E912" s="22" t="s">
        <v>148</v>
      </c>
      <c r="F912" s="22" t="s">
        <v>149</v>
      </c>
      <c r="G912" s="22" t="s">
        <v>26</v>
      </c>
      <c r="H912" s="22" t="s">
        <v>253</v>
      </c>
      <c r="I912" s="22" t="s">
        <v>34</v>
      </c>
      <c r="J912" s="22" t="s">
        <v>28</v>
      </c>
      <c r="K912" s="22" t="s">
        <v>29</v>
      </c>
      <c r="L912" s="21">
        <v>1</v>
      </c>
      <c r="M912" s="22" t="s">
        <v>1814</v>
      </c>
      <c r="N912" s="22" t="s">
        <v>1815</v>
      </c>
      <c r="O912" s="22" t="s">
        <v>1816</v>
      </c>
      <c r="P912" s="22"/>
      <c r="Q912" s="21">
        <v>1</v>
      </c>
      <c r="R912" s="21" t="s">
        <v>30</v>
      </c>
      <c r="S912" s="30">
        <v>42552</v>
      </c>
      <c r="T912" s="24">
        <v>12042.29</v>
      </c>
      <c r="U912" s="24"/>
      <c r="V912" s="24"/>
      <c r="W912" s="24">
        <v>19377.54</v>
      </c>
      <c r="X912" s="24">
        <v>7335.2500000000009</v>
      </c>
      <c r="Y912" s="24">
        <v>12042.29</v>
      </c>
    </row>
    <row r="913" spans="1:25" x14ac:dyDescent="0.25">
      <c r="A913" s="21">
        <v>211</v>
      </c>
      <c r="B913" s="22" t="s">
        <v>1839</v>
      </c>
      <c r="C913" s="22" t="s">
        <v>24</v>
      </c>
      <c r="D913" s="22" t="s">
        <v>31</v>
      </c>
      <c r="E913" s="22" t="s">
        <v>148</v>
      </c>
      <c r="F913" s="22" t="s">
        <v>149</v>
      </c>
      <c r="G913" s="22" t="s">
        <v>26</v>
      </c>
      <c r="H913" s="22" t="s">
        <v>233</v>
      </c>
      <c r="I913" s="22" t="s">
        <v>62</v>
      </c>
      <c r="J913" s="22" t="s">
        <v>46</v>
      </c>
      <c r="K913" s="22" t="s">
        <v>42</v>
      </c>
      <c r="L913" s="21">
        <v>1</v>
      </c>
      <c r="M913" s="22" t="s">
        <v>1829</v>
      </c>
      <c r="N913" s="22" t="s">
        <v>1830</v>
      </c>
      <c r="O913" s="22" t="s">
        <v>1831</v>
      </c>
      <c r="P913" s="22"/>
      <c r="Q913" s="21">
        <v>1</v>
      </c>
      <c r="R913" s="21" t="s">
        <v>30</v>
      </c>
      <c r="S913" s="30">
        <v>42644</v>
      </c>
      <c r="T913" s="24">
        <v>6810.5400000000009</v>
      </c>
      <c r="U913" s="24"/>
      <c r="V913" s="24"/>
      <c r="W913" s="24">
        <v>8542.5</v>
      </c>
      <c r="X913" s="24">
        <v>1731.9599999999996</v>
      </c>
      <c r="Y913" s="24">
        <v>6810.5400000000009</v>
      </c>
    </row>
    <row r="914" spans="1:25" x14ac:dyDescent="0.25">
      <c r="A914" s="21">
        <v>212</v>
      </c>
      <c r="B914" s="22" t="s">
        <v>1839</v>
      </c>
      <c r="C914" s="22" t="s">
        <v>24</v>
      </c>
      <c r="D914" s="22" t="s">
        <v>31</v>
      </c>
      <c r="E914" s="22" t="s">
        <v>148</v>
      </c>
      <c r="F914" s="22" t="s">
        <v>149</v>
      </c>
      <c r="G914" s="22" t="s">
        <v>26</v>
      </c>
      <c r="H914" s="22" t="s">
        <v>233</v>
      </c>
      <c r="I914" s="22" t="s">
        <v>62</v>
      </c>
      <c r="J914" s="22" t="s">
        <v>46</v>
      </c>
      <c r="K914" s="22" t="s">
        <v>42</v>
      </c>
      <c r="L914" s="21">
        <v>1</v>
      </c>
      <c r="M914" s="22" t="s">
        <v>1644</v>
      </c>
      <c r="N914" s="22" t="s">
        <v>826</v>
      </c>
      <c r="O914" s="22" t="s">
        <v>827</v>
      </c>
      <c r="P914" s="22"/>
      <c r="Q914" s="21">
        <v>1</v>
      </c>
      <c r="R914" s="21" t="s">
        <v>30</v>
      </c>
      <c r="S914" s="30" t="s">
        <v>245</v>
      </c>
      <c r="T914" s="24">
        <v>6658.8</v>
      </c>
      <c r="U914" s="24"/>
      <c r="V914" s="24"/>
      <c r="W914" s="24">
        <v>10503.460000000001</v>
      </c>
      <c r="X914" s="24">
        <v>3844.6600000000008</v>
      </c>
      <c r="Y914" s="24">
        <v>6658.8</v>
      </c>
    </row>
    <row r="915" spans="1:25" x14ac:dyDescent="0.25">
      <c r="A915" s="21">
        <v>213</v>
      </c>
      <c r="B915" s="22" t="s">
        <v>1839</v>
      </c>
      <c r="C915" s="22" t="s">
        <v>24</v>
      </c>
      <c r="D915" s="22" t="s">
        <v>31</v>
      </c>
      <c r="E915" s="22" t="s">
        <v>148</v>
      </c>
      <c r="F915" s="22" t="s">
        <v>149</v>
      </c>
      <c r="G915" s="22" t="s">
        <v>26</v>
      </c>
      <c r="H915" s="22" t="s">
        <v>233</v>
      </c>
      <c r="I915" s="22" t="s">
        <v>62</v>
      </c>
      <c r="J915" s="22" t="s">
        <v>46</v>
      </c>
      <c r="K915" s="22" t="s">
        <v>42</v>
      </c>
      <c r="L915" s="21">
        <v>1</v>
      </c>
      <c r="M915" s="22" t="s">
        <v>1646</v>
      </c>
      <c r="N915" s="22" t="s">
        <v>925</v>
      </c>
      <c r="O915" s="22" t="s">
        <v>926</v>
      </c>
      <c r="P915" s="22"/>
      <c r="Q915" s="21">
        <v>1</v>
      </c>
      <c r="R915" s="21" t="s">
        <v>30</v>
      </c>
      <c r="S915" s="30" t="s">
        <v>245</v>
      </c>
      <c r="T915" s="24">
        <v>4315.58</v>
      </c>
      <c r="U915" s="24"/>
      <c r="V915" s="24"/>
      <c r="W915" s="24">
        <v>10503.45</v>
      </c>
      <c r="X915" s="24">
        <v>6187.8700000000008</v>
      </c>
      <c r="Y915" s="24">
        <v>4315.58</v>
      </c>
    </row>
    <row r="916" spans="1:25" x14ac:dyDescent="0.25">
      <c r="A916" s="21">
        <v>214</v>
      </c>
      <c r="B916" s="22" t="s">
        <v>1839</v>
      </c>
      <c r="C916" s="22" t="s">
        <v>24</v>
      </c>
      <c r="D916" s="22" t="s">
        <v>31</v>
      </c>
      <c r="E916" s="22" t="s">
        <v>148</v>
      </c>
      <c r="F916" s="22" t="s">
        <v>149</v>
      </c>
      <c r="G916" s="22" t="s">
        <v>26</v>
      </c>
      <c r="H916" s="22" t="s">
        <v>233</v>
      </c>
      <c r="I916" s="22" t="s">
        <v>62</v>
      </c>
      <c r="J916" s="22" t="s">
        <v>46</v>
      </c>
      <c r="K916" s="22" t="s">
        <v>42</v>
      </c>
      <c r="L916" s="21">
        <v>1</v>
      </c>
      <c r="M916" s="22" t="s">
        <v>1647</v>
      </c>
      <c r="N916" s="22" t="s">
        <v>1202</v>
      </c>
      <c r="O916" s="22" t="s">
        <v>1203</v>
      </c>
      <c r="P916" s="22"/>
      <c r="Q916" s="21">
        <v>1</v>
      </c>
      <c r="R916" s="21" t="s">
        <v>30</v>
      </c>
      <c r="S916" s="30">
        <v>40010</v>
      </c>
      <c r="T916" s="24">
        <v>6890.61</v>
      </c>
      <c r="U916" s="24"/>
      <c r="V916" s="24"/>
      <c r="W916" s="24">
        <v>10503.45</v>
      </c>
      <c r="X916" s="24">
        <v>3612.8400000000011</v>
      </c>
      <c r="Y916" s="24">
        <v>6890.61</v>
      </c>
    </row>
    <row r="917" spans="1:25" x14ac:dyDescent="0.25">
      <c r="A917" s="21">
        <v>215</v>
      </c>
      <c r="B917" s="22" t="s">
        <v>1839</v>
      </c>
      <c r="C917" s="22" t="s">
        <v>24</v>
      </c>
      <c r="D917" s="22" t="s">
        <v>31</v>
      </c>
      <c r="E917" s="22" t="s">
        <v>148</v>
      </c>
      <c r="F917" s="22" t="s">
        <v>149</v>
      </c>
      <c r="G917" s="22" t="s">
        <v>26</v>
      </c>
      <c r="H917" s="22" t="s">
        <v>233</v>
      </c>
      <c r="I917" s="22" t="s">
        <v>62</v>
      </c>
      <c r="J917" s="22" t="s">
        <v>46</v>
      </c>
      <c r="K917" s="22" t="s">
        <v>42</v>
      </c>
      <c r="L917" s="21">
        <v>1</v>
      </c>
      <c r="M917" s="22" t="s">
        <v>1648</v>
      </c>
      <c r="N917" s="22" t="s">
        <v>1250</v>
      </c>
      <c r="O917" s="22" t="s">
        <v>1251</v>
      </c>
      <c r="P917" s="22"/>
      <c r="Q917" s="21">
        <v>1</v>
      </c>
      <c r="R917" s="21" t="s">
        <v>30</v>
      </c>
      <c r="S917" s="30" t="s">
        <v>1252</v>
      </c>
      <c r="T917" s="24">
        <v>6738.19</v>
      </c>
      <c r="U917" s="24"/>
      <c r="V917" s="24"/>
      <c r="W917" s="24">
        <v>10453.450000000001</v>
      </c>
      <c r="X917" s="24">
        <v>3715.2600000000011</v>
      </c>
      <c r="Y917" s="24">
        <v>6738.19</v>
      </c>
    </row>
    <row r="918" spans="1:25" x14ac:dyDescent="0.25">
      <c r="A918" s="21">
        <v>216</v>
      </c>
      <c r="B918" s="22" t="s">
        <v>1839</v>
      </c>
      <c r="C918" s="22" t="s">
        <v>24</v>
      </c>
      <c r="D918" s="22" t="s">
        <v>31</v>
      </c>
      <c r="E918" s="22" t="s">
        <v>148</v>
      </c>
      <c r="F918" s="22" t="s">
        <v>149</v>
      </c>
      <c r="G918" s="22" t="s">
        <v>26</v>
      </c>
      <c r="H918" s="22" t="s">
        <v>233</v>
      </c>
      <c r="I918" s="22" t="s">
        <v>62</v>
      </c>
      <c r="J918" s="22" t="s">
        <v>46</v>
      </c>
      <c r="K918" s="22" t="s">
        <v>42</v>
      </c>
      <c r="L918" s="21">
        <v>1</v>
      </c>
      <c r="M918" s="22" t="s">
        <v>1649</v>
      </c>
      <c r="N918" s="22" t="s">
        <v>1254</v>
      </c>
      <c r="O918" s="22" t="s">
        <v>1255</v>
      </c>
      <c r="P918" s="22"/>
      <c r="Q918" s="21">
        <v>1</v>
      </c>
      <c r="R918" s="21" t="s">
        <v>30</v>
      </c>
      <c r="S918" s="30" t="s">
        <v>245</v>
      </c>
      <c r="T918" s="24">
        <v>6801.18</v>
      </c>
      <c r="U918" s="24"/>
      <c r="V918" s="24"/>
      <c r="W918" s="24">
        <v>10503.45</v>
      </c>
      <c r="X918" s="24">
        <v>3702.2700000000009</v>
      </c>
      <c r="Y918" s="24">
        <v>6801.18</v>
      </c>
    </row>
    <row r="919" spans="1:25" x14ac:dyDescent="0.25">
      <c r="A919" s="21">
        <v>217</v>
      </c>
      <c r="B919" s="22" t="s">
        <v>1839</v>
      </c>
      <c r="C919" s="22" t="s">
        <v>24</v>
      </c>
      <c r="D919" s="22" t="s">
        <v>31</v>
      </c>
      <c r="E919" s="22" t="s">
        <v>148</v>
      </c>
      <c r="F919" s="22" t="s">
        <v>149</v>
      </c>
      <c r="G919" s="22" t="s">
        <v>26</v>
      </c>
      <c r="H919" s="22" t="s">
        <v>241</v>
      </c>
      <c r="I919" s="22" t="s">
        <v>70</v>
      </c>
      <c r="J919" s="22" t="s">
        <v>71</v>
      </c>
      <c r="K919" s="22" t="s">
        <v>42</v>
      </c>
      <c r="L919" s="21">
        <v>1</v>
      </c>
      <c r="M919" s="22" t="s">
        <v>1650</v>
      </c>
      <c r="N919" s="22" t="s">
        <v>1337</v>
      </c>
      <c r="O919" s="22" t="s">
        <v>1338</v>
      </c>
      <c r="P919" s="22"/>
      <c r="Q919" s="21">
        <v>1</v>
      </c>
      <c r="R919" s="21" t="s">
        <v>30</v>
      </c>
      <c r="S919" s="30" t="s">
        <v>245</v>
      </c>
      <c r="T919" s="24">
        <v>7351.7</v>
      </c>
      <c r="U919" s="24"/>
      <c r="V919" s="24"/>
      <c r="W919" s="24">
        <v>11086.68</v>
      </c>
      <c r="X919" s="24">
        <v>3734.9800000000005</v>
      </c>
      <c r="Y919" s="24">
        <v>7351.7</v>
      </c>
    </row>
    <row r="920" spans="1:25" x14ac:dyDescent="0.25">
      <c r="A920" s="21">
        <v>218</v>
      </c>
      <c r="B920" s="22" t="s">
        <v>1839</v>
      </c>
      <c r="C920" s="22" t="s">
        <v>24</v>
      </c>
      <c r="D920" s="22" t="s">
        <v>47</v>
      </c>
      <c r="E920" s="22" t="s">
        <v>48</v>
      </c>
      <c r="F920" s="22" t="s">
        <v>49</v>
      </c>
      <c r="G920" s="22" t="s">
        <v>26</v>
      </c>
      <c r="H920" s="22" t="s">
        <v>233</v>
      </c>
      <c r="I920" s="22" t="s">
        <v>62</v>
      </c>
      <c r="J920" s="22" t="s">
        <v>46</v>
      </c>
      <c r="K920" s="22" t="s">
        <v>42</v>
      </c>
      <c r="L920" s="21">
        <v>1</v>
      </c>
      <c r="M920" s="22" t="s">
        <v>1651</v>
      </c>
      <c r="N920" s="22" t="s">
        <v>753</v>
      </c>
      <c r="O920" s="22" t="s">
        <v>754</v>
      </c>
      <c r="P920" s="22"/>
      <c r="Q920" s="21">
        <v>1</v>
      </c>
      <c r="R920" s="21" t="s">
        <v>30</v>
      </c>
      <c r="S920" s="30" t="s">
        <v>245</v>
      </c>
      <c r="T920" s="24">
        <v>11890.61</v>
      </c>
      <c r="U920" s="24"/>
      <c r="V920" s="24"/>
      <c r="W920" s="24">
        <v>16803.28</v>
      </c>
      <c r="X920" s="24">
        <v>4912.6699999999992</v>
      </c>
      <c r="Y920" s="24">
        <v>11890.61</v>
      </c>
    </row>
    <row r="921" spans="1:25" x14ac:dyDescent="0.25">
      <c r="A921" s="21">
        <v>219</v>
      </c>
      <c r="B921" s="22" t="s">
        <v>1839</v>
      </c>
      <c r="C921" s="22" t="s">
        <v>24</v>
      </c>
      <c r="D921" s="22" t="s">
        <v>47</v>
      </c>
      <c r="E921" s="22" t="s">
        <v>48</v>
      </c>
      <c r="F921" s="22" t="s">
        <v>49</v>
      </c>
      <c r="G921" s="22" t="s">
        <v>26</v>
      </c>
      <c r="H921" s="22" t="s">
        <v>233</v>
      </c>
      <c r="I921" s="22" t="s">
        <v>62</v>
      </c>
      <c r="J921" s="22" t="s">
        <v>46</v>
      </c>
      <c r="K921" s="22" t="s">
        <v>42</v>
      </c>
      <c r="L921" s="21">
        <v>1</v>
      </c>
      <c r="M921" s="22" t="s">
        <v>1652</v>
      </c>
      <c r="N921" s="22" t="s">
        <v>772</v>
      </c>
      <c r="O921" s="22" t="s">
        <v>773</v>
      </c>
      <c r="P921" s="22"/>
      <c r="Q921" s="21">
        <v>1</v>
      </c>
      <c r="R921" s="21" t="s">
        <v>30</v>
      </c>
      <c r="S921" s="30" t="s">
        <v>245</v>
      </c>
      <c r="T921" s="24">
        <v>8131.08</v>
      </c>
      <c r="U921" s="24"/>
      <c r="V921" s="24"/>
      <c r="W921" s="24">
        <v>10503.45</v>
      </c>
      <c r="X921" s="24">
        <v>2372.3700000000008</v>
      </c>
      <c r="Y921" s="24">
        <v>8131.08</v>
      </c>
    </row>
    <row r="922" spans="1:25" x14ac:dyDescent="0.25">
      <c r="A922" s="21">
        <v>220</v>
      </c>
      <c r="B922" s="22" t="s">
        <v>1839</v>
      </c>
      <c r="C922" s="22" t="s">
        <v>24</v>
      </c>
      <c r="D922" s="22" t="s">
        <v>47</v>
      </c>
      <c r="E922" s="22" t="s">
        <v>48</v>
      </c>
      <c r="F922" s="22" t="s">
        <v>49</v>
      </c>
      <c r="G922" s="22" t="s">
        <v>26</v>
      </c>
      <c r="H922" s="22" t="s">
        <v>233</v>
      </c>
      <c r="I922" s="22" t="s">
        <v>62</v>
      </c>
      <c r="J922" s="22" t="s">
        <v>46</v>
      </c>
      <c r="K922" s="22" t="s">
        <v>42</v>
      </c>
      <c r="L922" s="21">
        <v>1</v>
      </c>
      <c r="M922" s="22" t="s">
        <v>1565</v>
      </c>
      <c r="N922" s="22" t="s">
        <v>1093</v>
      </c>
      <c r="O922" s="22" t="s">
        <v>1094</v>
      </c>
      <c r="P922" s="22"/>
      <c r="Q922" s="21">
        <v>1</v>
      </c>
      <c r="R922" s="21" t="s">
        <v>30</v>
      </c>
      <c r="S922" s="30" t="s">
        <v>225</v>
      </c>
      <c r="T922" s="24">
        <v>6703.6200000000008</v>
      </c>
      <c r="U922" s="24"/>
      <c r="V922" s="24"/>
      <c r="W922" s="24">
        <v>10453.450000000001</v>
      </c>
      <c r="X922" s="24">
        <v>3749.8300000000004</v>
      </c>
      <c r="Y922" s="24">
        <v>6703.6200000000008</v>
      </c>
    </row>
    <row r="923" spans="1:25" x14ac:dyDescent="0.25">
      <c r="A923" s="21">
        <v>221</v>
      </c>
      <c r="B923" s="22" t="s">
        <v>1839</v>
      </c>
      <c r="C923" s="22" t="s">
        <v>24</v>
      </c>
      <c r="D923" s="22" t="s">
        <v>47</v>
      </c>
      <c r="E923" s="22" t="s">
        <v>48</v>
      </c>
      <c r="F923" s="22" t="s">
        <v>49</v>
      </c>
      <c r="G923" s="22" t="s">
        <v>26</v>
      </c>
      <c r="H923" s="22" t="s">
        <v>233</v>
      </c>
      <c r="I923" s="22" t="s">
        <v>62</v>
      </c>
      <c r="J923" s="22" t="s">
        <v>46</v>
      </c>
      <c r="K923" s="22" t="s">
        <v>42</v>
      </c>
      <c r="L923" s="21">
        <v>1</v>
      </c>
      <c r="M923" s="22" t="s">
        <v>1653</v>
      </c>
      <c r="N923" s="22" t="s">
        <v>1269</v>
      </c>
      <c r="O923" s="22" t="s">
        <v>1270</v>
      </c>
      <c r="P923" s="22"/>
      <c r="Q923" s="21">
        <v>1</v>
      </c>
      <c r="R923" s="21" t="s">
        <v>30</v>
      </c>
      <c r="S923" s="30" t="s">
        <v>245</v>
      </c>
      <c r="T923" s="24">
        <v>7672.99</v>
      </c>
      <c r="U923" s="24"/>
      <c r="V923" s="24"/>
      <c r="W923" s="24">
        <v>10503.45</v>
      </c>
      <c r="X923" s="24">
        <v>2830.4600000000009</v>
      </c>
      <c r="Y923" s="24">
        <v>7672.99</v>
      </c>
    </row>
    <row r="924" spans="1:25" x14ac:dyDescent="0.25">
      <c r="A924" s="21">
        <v>222</v>
      </c>
      <c r="B924" s="22" t="s">
        <v>1839</v>
      </c>
      <c r="C924" s="22" t="s">
        <v>24</v>
      </c>
      <c r="D924" s="22" t="s">
        <v>47</v>
      </c>
      <c r="E924" s="22" t="s">
        <v>48</v>
      </c>
      <c r="F924" s="22" t="s">
        <v>49</v>
      </c>
      <c r="G924" s="22" t="s">
        <v>26</v>
      </c>
      <c r="H924" s="22" t="s">
        <v>233</v>
      </c>
      <c r="I924" s="22" t="s">
        <v>62</v>
      </c>
      <c r="J924" s="22" t="s">
        <v>46</v>
      </c>
      <c r="K924" s="22" t="s">
        <v>42</v>
      </c>
      <c r="L924" s="21">
        <v>1</v>
      </c>
      <c r="M924" s="22" t="s">
        <v>1654</v>
      </c>
      <c r="N924" s="22" t="s">
        <v>1359</v>
      </c>
      <c r="O924" s="22" t="s">
        <v>1360</v>
      </c>
      <c r="P924" s="22"/>
      <c r="Q924" s="21">
        <v>1</v>
      </c>
      <c r="R924" s="21" t="s">
        <v>30</v>
      </c>
      <c r="S924" s="30" t="s">
        <v>245</v>
      </c>
      <c r="T924" s="24">
        <v>8240.5499999999993</v>
      </c>
      <c r="U924" s="24"/>
      <c r="V924" s="24"/>
      <c r="W924" s="24">
        <v>10503.45</v>
      </c>
      <c r="X924" s="24">
        <v>2262.900000000001</v>
      </c>
      <c r="Y924" s="24">
        <v>8240.5499999999993</v>
      </c>
    </row>
    <row r="925" spans="1:25" x14ac:dyDescent="0.25">
      <c r="A925" s="21">
        <v>223</v>
      </c>
      <c r="B925" s="22" t="s">
        <v>1839</v>
      </c>
      <c r="C925" s="22" t="s">
        <v>24</v>
      </c>
      <c r="D925" s="22" t="s">
        <v>31</v>
      </c>
      <c r="E925" s="22" t="s">
        <v>94</v>
      </c>
      <c r="F925" s="22" t="s">
        <v>95</v>
      </c>
      <c r="G925" s="22" t="s">
        <v>26</v>
      </c>
      <c r="H925" s="22" t="s">
        <v>233</v>
      </c>
      <c r="I925" s="22" t="s">
        <v>62</v>
      </c>
      <c r="J925" s="22" t="s">
        <v>46</v>
      </c>
      <c r="K925" s="22" t="s">
        <v>42</v>
      </c>
      <c r="L925" s="21">
        <v>1</v>
      </c>
      <c r="M925" s="22" t="s">
        <v>1655</v>
      </c>
      <c r="N925" s="22" t="s">
        <v>1005</v>
      </c>
      <c r="O925" s="22" t="s">
        <v>1006</v>
      </c>
      <c r="P925" s="22"/>
      <c r="Q925" s="21">
        <v>1</v>
      </c>
      <c r="R925" s="21" t="s">
        <v>30</v>
      </c>
      <c r="S925" s="30" t="s">
        <v>245</v>
      </c>
      <c r="T925" s="24">
        <v>7377.7200000000012</v>
      </c>
      <c r="U925" s="24"/>
      <c r="V925" s="24"/>
      <c r="W925" s="24">
        <v>10503.45</v>
      </c>
      <c r="X925" s="24">
        <v>3125.73</v>
      </c>
      <c r="Y925" s="24">
        <v>7377.7200000000012</v>
      </c>
    </row>
    <row r="926" spans="1:25" x14ac:dyDescent="0.25">
      <c r="A926" s="21">
        <v>224</v>
      </c>
      <c r="B926" s="22" t="s">
        <v>1839</v>
      </c>
      <c r="C926" s="22" t="s">
        <v>24</v>
      </c>
      <c r="D926" s="22" t="s">
        <v>31</v>
      </c>
      <c r="E926" s="22" t="s">
        <v>94</v>
      </c>
      <c r="F926" s="22" t="s">
        <v>95</v>
      </c>
      <c r="G926" s="22" t="s">
        <v>26</v>
      </c>
      <c r="H926" s="22" t="s">
        <v>241</v>
      </c>
      <c r="I926" s="22" t="s">
        <v>70</v>
      </c>
      <c r="J926" s="22" t="s">
        <v>71</v>
      </c>
      <c r="K926" s="22" t="s">
        <v>42</v>
      </c>
      <c r="L926" s="21">
        <v>1</v>
      </c>
      <c r="M926" s="22" t="s">
        <v>1657</v>
      </c>
      <c r="N926" s="22" t="s">
        <v>1052</v>
      </c>
      <c r="O926" s="22" t="s">
        <v>1053</v>
      </c>
      <c r="P926" s="22"/>
      <c r="Q926" s="21">
        <v>1</v>
      </c>
      <c r="R926" s="21" t="s">
        <v>30</v>
      </c>
      <c r="S926" s="30" t="s">
        <v>245</v>
      </c>
      <c r="T926" s="24">
        <v>7065.92</v>
      </c>
      <c r="U926" s="24"/>
      <c r="V926" s="24"/>
      <c r="W926" s="24">
        <v>11086.68</v>
      </c>
      <c r="X926" s="24">
        <v>4020.7599999999998</v>
      </c>
      <c r="Y926" s="24">
        <v>7065.92</v>
      </c>
    </row>
    <row r="927" spans="1:25" x14ac:dyDescent="0.25">
      <c r="A927" s="21">
        <v>225</v>
      </c>
      <c r="B927" s="22" t="s">
        <v>1839</v>
      </c>
      <c r="C927" s="22" t="s">
        <v>24</v>
      </c>
      <c r="D927" s="22" t="s">
        <v>31</v>
      </c>
      <c r="E927" s="22" t="s">
        <v>94</v>
      </c>
      <c r="F927" s="22" t="s">
        <v>95</v>
      </c>
      <c r="G927" s="22" t="s">
        <v>26</v>
      </c>
      <c r="H927" s="22" t="s">
        <v>241</v>
      </c>
      <c r="I927" s="22" t="s">
        <v>70</v>
      </c>
      <c r="J927" s="22" t="s">
        <v>71</v>
      </c>
      <c r="K927" s="22" t="s">
        <v>42</v>
      </c>
      <c r="L927" s="21">
        <v>1</v>
      </c>
      <c r="M927" s="22" t="s">
        <v>1658</v>
      </c>
      <c r="N927" s="22" t="s">
        <v>1328</v>
      </c>
      <c r="O927" s="22" t="s">
        <v>1329</v>
      </c>
      <c r="P927" s="22"/>
      <c r="Q927" s="21">
        <v>1</v>
      </c>
      <c r="R927" s="21" t="s">
        <v>30</v>
      </c>
      <c r="S927" s="30" t="s">
        <v>245</v>
      </c>
      <c r="T927" s="24">
        <v>6237.45</v>
      </c>
      <c r="U927" s="24"/>
      <c r="V927" s="24"/>
      <c r="W927" s="24">
        <v>11086.68</v>
      </c>
      <c r="X927" s="24">
        <v>4849.2300000000005</v>
      </c>
      <c r="Y927" s="24">
        <v>6237.45</v>
      </c>
    </row>
    <row r="928" spans="1:25" x14ac:dyDescent="0.25">
      <c r="A928" s="21">
        <v>226</v>
      </c>
      <c r="B928" s="22" t="s">
        <v>1839</v>
      </c>
      <c r="C928" s="22" t="s">
        <v>24</v>
      </c>
      <c r="D928" s="22" t="s">
        <v>31</v>
      </c>
      <c r="E928" s="22" t="s">
        <v>158</v>
      </c>
      <c r="F928" s="22" t="s">
        <v>159</v>
      </c>
      <c r="G928" s="22" t="s">
        <v>26</v>
      </c>
      <c r="H928" s="22" t="s">
        <v>241</v>
      </c>
      <c r="I928" s="22" t="s">
        <v>70</v>
      </c>
      <c r="J928" s="22" t="s">
        <v>71</v>
      </c>
      <c r="K928" s="22" t="s">
        <v>42</v>
      </c>
      <c r="L928" s="21">
        <v>1</v>
      </c>
      <c r="M928" s="22" t="s">
        <v>1659</v>
      </c>
      <c r="N928" s="22" t="s">
        <v>243</v>
      </c>
      <c r="O928" s="22" t="s">
        <v>244</v>
      </c>
      <c r="P928" s="22"/>
      <c r="Q928" s="21">
        <v>1</v>
      </c>
      <c r="R928" s="21" t="s">
        <v>30</v>
      </c>
      <c r="S928" s="30" t="s">
        <v>245</v>
      </c>
      <c r="T928" s="24">
        <v>7225.5499999999993</v>
      </c>
      <c r="U928" s="24"/>
      <c r="V928" s="24"/>
      <c r="W928" s="24">
        <v>11086.68</v>
      </c>
      <c r="X928" s="24">
        <v>3861.1300000000006</v>
      </c>
      <c r="Y928" s="24">
        <v>7225.5499999999993</v>
      </c>
    </row>
    <row r="929" spans="1:25" x14ac:dyDescent="0.25">
      <c r="A929" s="21">
        <v>227</v>
      </c>
      <c r="B929" s="22" t="s">
        <v>1839</v>
      </c>
      <c r="C929" s="22" t="s">
        <v>24</v>
      </c>
      <c r="D929" s="22" t="s">
        <v>31</v>
      </c>
      <c r="E929" s="22" t="s">
        <v>158</v>
      </c>
      <c r="F929" s="22" t="s">
        <v>159</v>
      </c>
      <c r="G929" s="22" t="s">
        <v>26</v>
      </c>
      <c r="H929" s="22" t="s">
        <v>233</v>
      </c>
      <c r="I929" s="22" t="s">
        <v>62</v>
      </c>
      <c r="J929" s="22" t="s">
        <v>46</v>
      </c>
      <c r="K929" s="22" t="s">
        <v>42</v>
      </c>
      <c r="L929" s="21">
        <v>1</v>
      </c>
      <c r="M929" s="22" t="s">
        <v>1660</v>
      </c>
      <c r="N929" s="22" t="s">
        <v>612</v>
      </c>
      <c r="O929" s="22" t="s">
        <v>613</v>
      </c>
      <c r="P929" s="22"/>
      <c r="Q929" s="21">
        <v>1</v>
      </c>
      <c r="R929" s="21" t="s">
        <v>30</v>
      </c>
      <c r="S929" s="30" t="s">
        <v>245</v>
      </c>
      <c r="T929" s="24">
        <v>3673.8600000000006</v>
      </c>
      <c r="U929" s="24"/>
      <c r="V929" s="24"/>
      <c r="W929" s="24">
        <v>8994.4500000000007</v>
      </c>
      <c r="X929" s="24">
        <v>5320.59</v>
      </c>
      <c r="Y929" s="24">
        <v>3673.8600000000006</v>
      </c>
    </row>
    <row r="930" spans="1:25" x14ac:dyDescent="0.25">
      <c r="A930" s="21">
        <v>228</v>
      </c>
      <c r="B930" s="22" t="s">
        <v>1839</v>
      </c>
      <c r="C930" s="22" t="s">
        <v>24</v>
      </c>
      <c r="D930" s="22" t="s">
        <v>31</v>
      </c>
      <c r="E930" s="22" t="s">
        <v>158</v>
      </c>
      <c r="F930" s="22" t="s">
        <v>159</v>
      </c>
      <c r="G930" s="22" t="s">
        <v>26</v>
      </c>
      <c r="H930" s="22" t="s">
        <v>233</v>
      </c>
      <c r="I930" s="22" t="s">
        <v>62</v>
      </c>
      <c r="J930" s="22" t="s">
        <v>46</v>
      </c>
      <c r="K930" s="22" t="s">
        <v>42</v>
      </c>
      <c r="L930" s="21">
        <v>1</v>
      </c>
      <c r="M930" s="22" t="s">
        <v>1661</v>
      </c>
      <c r="N930" s="22" t="s">
        <v>709</v>
      </c>
      <c r="O930" s="22" t="s">
        <v>710</v>
      </c>
      <c r="P930" s="22"/>
      <c r="Q930" s="21">
        <v>1</v>
      </c>
      <c r="R930" s="21" t="s">
        <v>30</v>
      </c>
      <c r="S930" s="30" t="s">
        <v>245</v>
      </c>
      <c r="T930" s="24">
        <v>3183.7799999999997</v>
      </c>
      <c r="U930" s="24"/>
      <c r="V930" s="24"/>
      <c r="W930" s="24">
        <v>10503.460000000001</v>
      </c>
      <c r="X930" s="24">
        <v>7319.6800000000012</v>
      </c>
      <c r="Y930" s="24">
        <v>3183.7799999999997</v>
      </c>
    </row>
    <row r="931" spans="1:25" x14ac:dyDescent="0.25">
      <c r="A931" s="21">
        <v>229</v>
      </c>
      <c r="B931" s="22" t="s">
        <v>1839</v>
      </c>
      <c r="C931" s="22" t="s">
        <v>24</v>
      </c>
      <c r="D931" s="22" t="s">
        <v>31</v>
      </c>
      <c r="E931" s="22" t="s">
        <v>158</v>
      </c>
      <c r="F931" s="22" t="s">
        <v>159</v>
      </c>
      <c r="G931" s="22" t="s">
        <v>26</v>
      </c>
      <c r="H931" s="22" t="s">
        <v>233</v>
      </c>
      <c r="I931" s="22" t="s">
        <v>62</v>
      </c>
      <c r="J931" s="22" t="s">
        <v>46</v>
      </c>
      <c r="K931" s="22" t="s">
        <v>42</v>
      </c>
      <c r="L931" s="21">
        <v>1</v>
      </c>
      <c r="M931" s="22" t="s">
        <v>1662</v>
      </c>
      <c r="N931" s="22" t="s">
        <v>847</v>
      </c>
      <c r="O931" s="22" t="s">
        <v>848</v>
      </c>
      <c r="P931" s="22"/>
      <c r="Q931" s="21">
        <v>1</v>
      </c>
      <c r="R931" s="21" t="s">
        <v>30</v>
      </c>
      <c r="S931" s="30" t="s">
        <v>245</v>
      </c>
      <c r="T931" s="24">
        <v>8001.12</v>
      </c>
      <c r="U931" s="24"/>
      <c r="V931" s="24"/>
      <c r="W931" s="24">
        <v>10503.45</v>
      </c>
      <c r="X931" s="24">
        <v>2502.3300000000008</v>
      </c>
      <c r="Y931" s="24">
        <v>8001.12</v>
      </c>
    </row>
    <row r="932" spans="1:25" x14ac:dyDescent="0.25">
      <c r="A932" s="21">
        <v>230</v>
      </c>
      <c r="B932" s="22" t="s">
        <v>1839</v>
      </c>
      <c r="C932" s="22" t="s">
        <v>24</v>
      </c>
      <c r="D932" s="22" t="s">
        <v>31</v>
      </c>
      <c r="E932" s="22" t="s">
        <v>158</v>
      </c>
      <c r="F932" s="22" t="s">
        <v>159</v>
      </c>
      <c r="G932" s="22" t="s">
        <v>26</v>
      </c>
      <c r="H932" s="22" t="s">
        <v>233</v>
      </c>
      <c r="I932" s="22" t="s">
        <v>62</v>
      </c>
      <c r="J932" s="22" t="s">
        <v>46</v>
      </c>
      <c r="K932" s="22" t="s">
        <v>42</v>
      </c>
      <c r="L932" s="21">
        <v>1</v>
      </c>
      <c r="M932" s="22" t="s">
        <v>1663</v>
      </c>
      <c r="N932" s="22" t="s">
        <v>1062</v>
      </c>
      <c r="O932" s="22" t="s">
        <v>1063</v>
      </c>
      <c r="P932" s="22"/>
      <c r="Q932" s="21">
        <v>1</v>
      </c>
      <c r="R932" s="21" t="s">
        <v>30</v>
      </c>
      <c r="S932" s="30" t="s">
        <v>245</v>
      </c>
      <c r="T932" s="24">
        <v>6801.18</v>
      </c>
      <c r="U932" s="24"/>
      <c r="V932" s="24"/>
      <c r="W932" s="24">
        <v>10503.45</v>
      </c>
      <c r="X932" s="24">
        <v>3702.2700000000009</v>
      </c>
      <c r="Y932" s="24">
        <v>6801.18</v>
      </c>
    </row>
    <row r="933" spans="1:25" x14ac:dyDescent="0.25">
      <c r="A933" s="21">
        <v>231</v>
      </c>
      <c r="B933" s="22" t="s">
        <v>1839</v>
      </c>
      <c r="C933" s="22" t="s">
        <v>24</v>
      </c>
      <c r="D933" s="22" t="s">
        <v>31</v>
      </c>
      <c r="E933" s="22" t="s">
        <v>158</v>
      </c>
      <c r="F933" s="22" t="s">
        <v>159</v>
      </c>
      <c r="G933" s="22" t="s">
        <v>26</v>
      </c>
      <c r="H933" s="22" t="s">
        <v>233</v>
      </c>
      <c r="I933" s="22" t="s">
        <v>62</v>
      </c>
      <c r="J933" s="22" t="s">
        <v>46</v>
      </c>
      <c r="K933" s="22" t="s">
        <v>42</v>
      </c>
      <c r="L933" s="21">
        <v>1</v>
      </c>
      <c r="M933" s="22" t="s">
        <v>1664</v>
      </c>
      <c r="N933" s="22" t="s">
        <v>1090</v>
      </c>
      <c r="O933" s="22" t="s">
        <v>1091</v>
      </c>
      <c r="P933" s="22"/>
      <c r="Q933" s="21">
        <v>1</v>
      </c>
      <c r="R933" s="21" t="s">
        <v>30</v>
      </c>
      <c r="S933" s="30" t="s">
        <v>245</v>
      </c>
      <c r="T933" s="24">
        <v>7616.5</v>
      </c>
      <c r="U933" s="24"/>
      <c r="V933" s="24"/>
      <c r="W933" s="24">
        <v>10503.460000000001</v>
      </c>
      <c r="X933" s="24">
        <v>2886.9600000000014</v>
      </c>
      <c r="Y933" s="24">
        <v>7616.5</v>
      </c>
    </row>
    <row r="934" spans="1:25" x14ac:dyDescent="0.25">
      <c r="A934" s="21">
        <v>232</v>
      </c>
      <c r="B934" s="22" t="s">
        <v>1839</v>
      </c>
      <c r="C934" s="22" t="s">
        <v>24</v>
      </c>
      <c r="D934" s="22" t="s">
        <v>31</v>
      </c>
      <c r="E934" s="22" t="s">
        <v>158</v>
      </c>
      <c r="F934" s="22" t="s">
        <v>159</v>
      </c>
      <c r="G934" s="22" t="s">
        <v>26</v>
      </c>
      <c r="H934" s="22" t="s">
        <v>233</v>
      </c>
      <c r="I934" s="22" t="s">
        <v>62</v>
      </c>
      <c r="J934" s="22" t="s">
        <v>46</v>
      </c>
      <c r="K934" s="22" t="s">
        <v>42</v>
      </c>
      <c r="L934" s="21">
        <v>1</v>
      </c>
      <c r="M934" s="22" t="s">
        <v>1665</v>
      </c>
      <c r="N934" s="22" t="s">
        <v>1292</v>
      </c>
      <c r="O934" s="22" t="s">
        <v>1293</v>
      </c>
      <c r="P934" s="22"/>
      <c r="Q934" s="21">
        <v>1</v>
      </c>
      <c r="R934" s="21" t="s">
        <v>30</v>
      </c>
      <c r="S934" s="30" t="s">
        <v>271</v>
      </c>
      <c r="T934" s="24">
        <v>8240.5499999999993</v>
      </c>
      <c r="U934" s="24"/>
      <c r="V934" s="24"/>
      <c r="W934" s="24">
        <v>10503.45</v>
      </c>
      <c r="X934" s="24">
        <v>2262.900000000001</v>
      </c>
      <c r="Y934" s="24">
        <v>8240.5499999999993</v>
      </c>
    </row>
    <row r="935" spans="1:25" x14ac:dyDescent="0.25">
      <c r="A935" s="21">
        <v>233</v>
      </c>
      <c r="B935" s="22" t="s">
        <v>1839</v>
      </c>
      <c r="C935" s="22" t="s">
        <v>24</v>
      </c>
      <c r="D935" s="22" t="s">
        <v>31</v>
      </c>
      <c r="E935" s="22" t="s">
        <v>158</v>
      </c>
      <c r="F935" s="22" t="s">
        <v>159</v>
      </c>
      <c r="G935" s="22" t="s">
        <v>26</v>
      </c>
      <c r="H935" s="22" t="s">
        <v>233</v>
      </c>
      <c r="I935" s="22" t="s">
        <v>62</v>
      </c>
      <c r="J935" s="22" t="s">
        <v>46</v>
      </c>
      <c r="K935" s="22" t="s">
        <v>42</v>
      </c>
      <c r="L935" s="21">
        <v>1</v>
      </c>
      <c r="M935" s="22" t="s">
        <v>1666</v>
      </c>
      <c r="N935" s="22" t="s">
        <v>1396</v>
      </c>
      <c r="O935" s="22" t="s">
        <v>1397</v>
      </c>
      <c r="P935" s="22"/>
      <c r="Q935" s="21">
        <v>1</v>
      </c>
      <c r="R935" s="21" t="s">
        <v>30</v>
      </c>
      <c r="S935" s="30" t="s">
        <v>245</v>
      </c>
      <c r="T935" s="24">
        <v>5189.74</v>
      </c>
      <c r="U935" s="24"/>
      <c r="V935" s="24"/>
      <c r="W935" s="24">
        <v>10503.45</v>
      </c>
      <c r="X935" s="24">
        <v>5313.7100000000009</v>
      </c>
      <c r="Y935" s="24">
        <v>5189.74</v>
      </c>
    </row>
    <row r="936" spans="1:25" x14ac:dyDescent="0.25">
      <c r="A936" s="21">
        <v>234</v>
      </c>
      <c r="B936" s="22" t="s">
        <v>1839</v>
      </c>
      <c r="C936" s="22" t="s">
        <v>24</v>
      </c>
      <c r="D936" s="22" t="s">
        <v>31</v>
      </c>
      <c r="E936" s="22" t="s">
        <v>124</v>
      </c>
      <c r="F936" s="22" t="s">
        <v>125</v>
      </c>
      <c r="G936" s="22" t="s">
        <v>26</v>
      </c>
      <c r="H936" s="22" t="s">
        <v>241</v>
      </c>
      <c r="I936" s="22" t="s">
        <v>70</v>
      </c>
      <c r="J936" s="22" t="s">
        <v>71</v>
      </c>
      <c r="K936" s="22" t="s">
        <v>42</v>
      </c>
      <c r="L936" s="21">
        <v>1</v>
      </c>
      <c r="M936" s="22" t="s">
        <v>1667</v>
      </c>
      <c r="N936" s="22" t="s">
        <v>331</v>
      </c>
      <c r="O936" s="22" t="s">
        <v>332</v>
      </c>
      <c r="P936" s="22"/>
      <c r="Q936" s="21">
        <v>1</v>
      </c>
      <c r="R936" s="21" t="s">
        <v>30</v>
      </c>
      <c r="S936" s="30" t="s">
        <v>245</v>
      </c>
      <c r="T936" s="24">
        <v>6489.73</v>
      </c>
      <c r="U936" s="24"/>
      <c r="V936" s="24"/>
      <c r="W936" s="24">
        <v>11086.68</v>
      </c>
      <c r="X936" s="24">
        <v>4596.9500000000007</v>
      </c>
      <c r="Y936" s="24">
        <v>6489.73</v>
      </c>
    </row>
    <row r="937" spans="1:25" x14ac:dyDescent="0.25">
      <c r="A937" s="21">
        <v>235</v>
      </c>
      <c r="B937" s="22" t="s">
        <v>1839</v>
      </c>
      <c r="C937" s="22" t="s">
        <v>24</v>
      </c>
      <c r="D937" s="22" t="s">
        <v>31</v>
      </c>
      <c r="E937" s="22" t="s">
        <v>124</v>
      </c>
      <c r="F937" s="22" t="s">
        <v>125</v>
      </c>
      <c r="G937" s="22" t="s">
        <v>26</v>
      </c>
      <c r="H937" s="22" t="s">
        <v>233</v>
      </c>
      <c r="I937" s="22" t="s">
        <v>62</v>
      </c>
      <c r="J937" s="22" t="s">
        <v>46</v>
      </c>
      <c r="K937" s="22" t="s">
        <v>42</v>
      </c>
      <c r="L937" s="21">
        <v>1</v>
      </c>
      <c r="M937" s="22" t="s">
        <v>1668</v>
      </c>
      <c r="N937" s="22" t="s">
        <v>473</v>
      </c>
      <c r="O937" s="22" t="s">
        <v>474</v>
      </c>
      <c r="P937" s="22"/>
      <c r="Q937" s="21">
        <v>1</v>
      </c>
      <c r="R937" s="21" t="s">
        <v>30</v>
      </c>
      <c r="S937" s="30" t="s">
        <v>245</v>
      </c>
      <c r="T937" s="24">
        <v>8240.5499999999993</v>
      </c>
      <c r="U937" s="24"/>
      <c r="V937" s="24"/>
      <c r="W937" s="24">
        <v>10503.45</v>
      </c>
      <c r="X937" s="24">
        <v>2262.900000000001</v>
      </c>
      <c r="Y937" s="24">
        <v>8240.5499999999993</v>
      </c>
    </row>
    <row r="938" spans="1:25" x14ac:dyDescent="0.25">
      <c r="A938" s="21">
        <v>236</v>
      </c>
      <c r="B938" s="22" t="s">
        <v>1839</v>
      </c>
      <c r="C938" s="22" t="s">
        <v>24</v>
      </c>
      <c r="D938" s="22" t="s">
        <v>31</v>
      </c>
      <c r="E938" s="22" t="s">
        <v>124</v>
      </c>
      <c r="F938" s="22" t="s">
        <v>125</v>
      </c>
      <c r="G938" s="22" t="s">
        <v>26</v>
      </c>
      <c r="H938" s="22" t="s">
        <v>233</v>
      </c>
      <c r="I938" s="22" t="s">
        <v>62</v>
      </c>
      <c r="J938" s="22" t="s">
        <v>46</v>
      </c>
      <c r="K938" s="22" t="s">
        <v>42</v>
      </c>
      <c r="L938" s="21">
        <v>1</v>
      </c>
      <c r="M938" s="22" t="s">
        <v>1669</v>
      </c>
      <c r="N938" s="22" t="s">
        <v>1002</v>
      </c>
      <c r="O938" s="22" t="s">
        <v>1003</v>
      </c>
      <c r="P938" s="22"/>
      <c r="Q938" s="21">
        <v>1</v>
      </c>
      <c r="R938" s="21" t="s">
        <v>30</v>
      </c>
      <c r="S938" s="30">
        <v>39326</v>
      </c>
      <c r="T938" s="24">
        <v>7012.630000000001</v>
      </c>
      <c r="U938" s="24"/>
      <c r="V938" s="24"/>
      <c r="W938" s="24">
        <v>10503.45</v>
      </c>
      <c r="X938" s="24">
        <v>3490.82</v>
      </c>
      <c r="Y938" s="24">
        <v>7012.630000000001</v>
      </c>
    </row>
    <row r="939" spans="1:25" x14ac:dyDescent="0.25">
      <c r="A939" s="21">
        <v>237</v>
      </c>
      <c r="B939" s="22" t="s">
        <v>1839</v>
      </c>
      <c r="C939" s="22" t="s">
        <v>24</v>
      </c>
      <c r="D939" s="22" t="s">
        <v>31</v>
      </c>
      <c r="E939" s="22" t="s">
        <v>124</v>
      </c>
      <c r="F939" s="22" t="s">
        <v>125</v>
      </c>
      <c r="G939" s="22" t="s">
        <v>26</v>
      </c>
      <c r="H939" s="22" t="s">
        <v>233</v>
      </c>
      <c r="I939" s="22" t="s">
        <v>62</v>
      </c>
      <c r="J939" s="22" t="s">
        <v>46</v>
      </c>
      <c r="K939" s="22" t="s">
        <v>42</v>
      </c>
      <c r="L939" s="21">
        <v>1</v>
      </c>
      <c r="M939" s="22" t="s">
        <v>1670</v>
      </c>
      <c r="N939" s="22" t="s">
        <v>1081</v>
      </c>
      <c r="O939" s="22" t="s">
        <v>1082</v>
      </c>
      <c r="P939" s="22"/>
      <c r="Q939" s="21">
        <v>1</v>
      </c>
      <c r="R939" s="21" t="s">
        <v>30</v>
      </c>
      <c r="S939" s="30" t="s">
        <v>245</v>
      </c>
      <c r="T939" s="24">
        <v>6890.61</v>
      </c>
      <c r="U939" s="24"/>
      <c r="V939" s="24"/>
      <c r="W939" s="24">
        <v>10503.45</v>
      </c>
      <c r="X939" s="24">
        <v>3612.8400000000011</v>
      </c>
      <c r="Y939" s="24">
        <v>6890.61</v>
      </c>
    </row>
    <row r="940" spans="1:25" x14ac:dyDescent="0.25">
      <c r="A940" s="21">
        <v>238</v>
      </c>
      <c r="B940" s="22" t="s">
        <v>1839</v>
      </c>
      <c r="C940" s="22" t="s">
        <v>24</v>
      </c>
      <c r="D940" s="22" t="s">
        <v>31</v>
      </c>
      <c r="E940" s="22" t="s">
        <v>124</v>
      </c>
      <c r="F940" s="22" t="s">
        <v>125</v>
      </c>
      <c r="G940" s="22" t="s">
        <v>26</v>
      </c>
      <c r="H940" s="22" t="s">
        <v>233</v>
      </c>
      <c r="I940" s="22" t="s">
        <v>62</v>
      </c>
      <c r="J940" s="22" t="s">
        <v>46</v>
      </c>
      <c r="K940" s="22" t="s">
        <v>42</v>
      </c>
      <c r="L940" s="21">
        <v>1</v>
      </c>
      <c r="M940" s="22" t="s">
        <v>1671</v>
      </c>
      <c r="N940" s="22" t="s">
        <v>1229</v>
      </c>
      <c r="O940" s="22" t="s">
        <v>1230</v>
      </c>
      <c r="P940" s="22"/>
      <c r="Q940" s="21">
        <v>1</v>
      </c>
      <c r="R940" s="21" t="s">
        <v>30</v>
      </c>
      <c r="S940" s="30" t="s">
        <v>257</v>
      </c>
      <c r="T940" s="24">
        <v>1596.4799999999996</v>
      </c>
      <c r="U940" s="24"/>
      <c r="V940" s="24"/>
      <c r="W940" s="24">
        <v>8994.4500000000007</v>
      </c>
      <c r="X940" s="24">
        <v>7397.9700000000012</v>
      </c>
      <c r="Y940" s="24">
        <v>1596.4799999999996</v>
      </c>
    </row>
    <row r="941" spans="1:25" x14ac:dyDescent="0.25">
      <c r="A941" s="21">
        <v>239</v>
      </c>
      <c r="B941" s="22" t="s">
        <v>1839</v>
      </c>
      <c r="C941" s="22" t="s">
        <v>24</v>
      </c>
      <c r="D941" s="22" t="s">
        <v>31</v>
      </c>
      <c r="E941" s="22" t="s">
        <v>166</v>
      </c>
      <c r="F941" s="22" t="s">
        <v>167</v>
      </c>
      <c r="G941" s="22" t="s">
        <v>26</v>
      </c>
      <c r="H941" s="22" t="s">
        <v>233</v>
      </c>
      <c r="I941" s="22" t="s">
        <v>62</v>
      </c>
      <c r="J941" s="22" t="s">
        <v>46</v>
      </c>
      <c r="K941" s="22" t="s">
        <v>42</v>
      </c>
      <c r="L941" s="21">
        <v>1</v>
      </c>
      <c r="M941" s="22" t="s">
        <v>1672</v>
      </c>
      <c r="N941" s="22" t="s">
        <v>371</v>
      </c>
      <c r="O941" s="22" t="s">
        <v>372</v>
      </c>
      <c r="P941" s="22"/>
      <c r="Q941" s="21">
        <v>1</v>
      </c>
      <c r="R941" s="21" t="s">
        <v>30</v>
      </c>
      <c r="S941" s="30" t="s">
        <v>245</v>
      </c>
      <c r="T941" s="24">
        <v>5600.8900000000012</v>
      </c>
      <c r="U941" s="24"/>
      <c r="V941" s="24"/>
      <c r="W941" s="24">
        <v>10503.45</v>
      </c>
      <c r="X941" s="24">
        <v>4902.5599999999995</v>
      </c>
      <c r="Y941" s="24">
        <v>5600.8900000000012</v>
      </c>
    </row>
    <row r="942" spans="1:25" x14ac:dyDescent="0.25">
      <c r="A942" s="21">
        <v>240</v>
      </c>
      <c r="B942" s="22" t="s">
        <v>1839</v>
      </c>
      <c r="C942" s="22" t="s">
        <v>24</v>
      </c>
      <c r="D942" s="22" t="s">
        <v>31</v>
      </c>
      <c r="E942" s="22" t="s">
        <v>166</v>
      </c>
      <c r="F942" s="22" t="s">
        <v>167</v>
      </c>
      <c r="G942" s="22" t="s">
        <v>26</v>
      </c>
      <c r="H942" s="22" t="s">
        <v>233</v>
      </c>
      <c r="I942" s="22" t="s">
        <v>62</v>
      </c>
      <c r="J942" s="22" t="s">
        <v>46</v>
      </c>
      <c r="K942" s="22" t="s">
        <v>42</v>
      </c>
      <c r="L942" s="21">
        <v>1</v>
      </c>
      <c r="M942" s="22" t="s">
        <v>1673</v>
      </c>
      <c r="N942" s="22" t="s">
        <v>644</v>
      </c>
      <c r="O942" s="22" t="s">
        <v>645</v>
      </c>
      <c r="P942" s="22"/>
      <c r="Q942" s="21">
        <v>1</v>
      </c>
      <c r="R942" s="21" t="s">
        <v>30</v>
      </c>
      <c r="S942" s="30" t="s">
        <v>245</v>
      </c>
      <c r="T942" s="24">
        <v>6890.61</v>
      </c>
      <c r="U942" s="24"/>
      <c r="V942" s="24"/>
      <c r="W942" s="24">
        <v>10503.45</v>
      </c>
      <c r="X942" s="24">
        <v>3612.8400000000011</v>
      </c>
      <c r="Y942" s="24">
        <v>6890.61</v>
      </c>
    </row>
    <row r="943" spans="1:25" x14ac:dyDescent="0.25">
      <c r="A943" s="21">
        <v>241</v>
      </c>
      <c r="B943" s="22" t="s">
        <v>1839</v>
      </c>
      <c r="C943" s="22" t="s">
        <v>24</v>
      </c>
      <c r="D943" s="22" t="s">
        <v>31</v>
      </c>
      <c r="E943" s="22" t="s">
        <v>166</v>
      </c>
      <c r="F943" s="22" t="s">
        <v>167</v>
      </c>
      <c r="G943" s="22" t="s">
        <v>26</v>
      </c>
      <c r="H943" s="22" t="s">
        <v>241</v>
      </c>
      <c r="I943" s="22" t="s">
        <v>70</v>
      </c>
      <c r="J943" s="22" t="s">
        <v>71</v>
      </c>
      <c r="K943" s="22" t="s">
        <v>42</v>
      </c>
      <c r="L943" s="21">
        <v>1</v>
      </c>
      <c r="M943" s="22" t="s">
        <v>1675</v>
      </c>
      <c r="N943" s="22" t="s">
        <v>999</v>
      </c>
      <c r="O943" s="22" t="s">
        <v>1000</v>
      </c>
      <c r="P943" s="22"/>
      <c r="Q943" s="21">
        <v>1</v>
      </c>
      <c r="R943" s="21" t="s">
        <v>30</v>
      </c>
      <c r="S943" s="30" t="s">
        <v>245</v>
      </c>
      <c r="T943" s="24">
        <v>7157.4</v>
      </c>
      <c r="U943" s="24"/>
      <c r="V943" s="24"/>
      <c r="W943" s="24">
        <v>11086.68</v>
      </c>
      <c r="X943" s="24">
        <v>3929.2800000000007</v>
      </c>
      <c r="Y943" s="24">
        <v>7157.4</v>
      </c>
    </row>
    <row r="944" spans="1:25" x14ac:dyDescent="0.25">
      <c r="A944" s="21">
        <v>242</v>
      </c>
      <c r="B944" s="22" t="s">
        <v>1839</v>
      </c>
      <c r="C944" s="22" t="s">
        <v>24</v>
      </c>
      <c r="D944" s="22" t="s">
        <v>31</v>
      </c>
      <c r="E944" s="22" t="s">
        <v>166</v>
      </c>
      <c r="F944" s="22" t="s">
        <v>167</v>
      </c>
      <c r="G944" s="22" t="s">
        <v>26</v>
      </c>
      <c r="H944" s="22" t="s">
        <v>233</v>
      </c>
      <c r="I944" s="22" t="s">
        <v>62</v>
      </c>
      <c r="J944" s="22" t="s">
        <v>46</v>
      </c>
      <c r="K944" s="22" t="s">
        <v>42</v>
      </c>
      <c r="L944" s="21">
        <v>1</v>
      </c>
      <c r="M944" s="22" t="s">
        <v>1676</v>
      </c>
      <c r="N944" s="22" t="s">
        <v>1099</v>
      </c>
      <c r="O944" s="22" t="s">
        <v>1100</v>
      </c>
      <c r="P944" s="22"/>
      <c r="Q944" s="21">
        <v>1</v>
      </c>
      <c r="R944" s="21" t="s">
        <v>30</v>
      </c>
      <c r="S944" s="30" t="s">
        <v>257</v>
      </c>
      <c r="T944" s="24">
        <v>7412.380000000001</v>
      </c>
      <c r="U944" s="24"/>
      <c r="V944" s="24"/>
      <c r="W944" s="24">
        <v>10503.45</v>
      </c>
      <c r="X944" s="24">
        <v>3091.07</v>
      </c>
      <c r="Y944" s="24">
        <v>7412.380000000001</v>
      </c>
    </row>
    <row r="945" spans="1:25" x14ac:dyDescent="0.25">
      <c r="A945" s="21">
        <v>243</v>
      </c>
      <c r="B945" s="22" t="s">
        <v>1839</v>
      </c>
      <c r="C945" s="22" t="s">
        <v>24</v>
      </c>
      <c r="D945" s="22" t="s">
        <v>31</v>
      </c>
      <c r="E945" s="22" t="s">
        <v>166</v>
      </c>
      <c r="F945" s="22" t="s">
        <v>167</v>
      </c>
      <c r="G945" s="22" t="s">
        <v>26</v>
      </c>
      <c r="H945" s="22" t="s">
        <v>233</v>
      </c>
      <c r="I945" s="22" t="s">
        <v>62</v>
      </c>
      <c r="J945" s="22" t="s">
        <v>46</v>
      </c>
      <c r="K945" s="22" t="s">
        <v>42</v>
      </c>
      <c r="L945" s="21">
        <v>1</v>
      </c>
      <c r="M945" s="22" t="s">
        <v>1677</v>
      </c>
      <c r="N945" s="22" t="s">
        <v>1181</v>
      </c>
      <c r="O945" s="22" t="s">
        <v>1182</v>
      </c>
      <c r="P945" s="22"/>
      <c r="Q945" s="21">
        <v>1</v>
      </c>
      <c r="R945" s="21" t="s">
        <v>30</v>
      </c>
      <c r="S945" s="30" t="s">
        <v>245</v>
      </c>
      <c r="T945" s="24">
        <v>8240.5499999999993</v>
      </c>
      <c r="U945" s="24"/>
      <c r="V945" s="24"/>
      <c r="W945" s="24">
        <v>10503.45</v>
      </c>
      <c r="X945" s="24">
        <v>2262.900000000001</v>
      </c>
      <c r="Y945" s="24">
        <v>8240.5499999999993</v>
      </c>
    </row>
    <row r="946" spans="1:25" x14ac:dyDescent="0.25">
      <c r="A946" s="21">
        <v>244</v>
      </c>
      <c r="B946" s="22" t="s">
        <v>1839</v>
      </c>
      <c r="C946" s="22" t="s">
        <v>24</v>
      </c>
      <c r="D946" s="22" t="s">
        <v>31</v>
      </c>
      <c r="E946" s="22" t="s">
        <v>166</v>
      </c>
      <c r="F946" s="22" t="s">
        <v>167</v>
      </c>
      <c r="G946" s="22" t="s">
        <v>26</v>
      </c>
      <c r="H946" s="22" t="s">
        <v>233</v>
      </c>
      <c r="I946" s="22" t="s">
        <v>62</v>
      </c>
      <c r="J946" s="22" t="s">
        <v>46</v>
      </c>
      <c r="K946" s="22" t="s">
        <v>42</v>
      </c>
      <c r="L946" s="21">
        <v>1</v>
      </c>
      <c r="M946" s="22" t="s">
        <v>1678</v>
      </c>
      <c r="N946" s="22" t="s">
        <v>1187</v>
      </c>
      <c r="O946" s="22" t="s">
        <v>1188</v>
      </c>
      <c r="P946" s="22"/>
      <c r="Q946" s="21">
        <v>1</v>
      </c>
      <c r="R946" s="21" t="s">
        <v>30</v>
      </c>
      <c r="S946" s="30" t="s">
        <v>245</v>
      </c>
      <c r="T946" s="24">
        <v>5803.18</v>
      </c>
      <c r="U946" s="24"/>
      <c r="V946" s="24"/>
      <c r="W946" s="24">
        <v>10503.45</v>
      </c>
      <c r="X946" s="24">
        <v>4700.2700000000004</v>
      </c>
      <c r="Y946" s="24">
        <v>5803.18</v>
      </c>
    </row>
    <row r="947" spans="1:25" x14ac:dyDescent="0.25">
      <c r="A947" s="21">
        <v>245</v>
      </c>
      <c r="B947" s="22" t="s">
        <v>1839</v>
      </c>
      <c r="C947" s="22" t="s">
        <v>24</v>
      </c>
      <c r="D947" s="22" t="s">
        <v>54</v>
      </c>
      <c r="E947" s="22" t="s">
        <v>139</v>
      </c>
      <c r="F947" s="22" t="s">
        <v>140</v>
      </c>
      <c r="G947" s="22" t="s">
        <v>26</v>
      </c>
      <c r="H947" s="22" t="s">
        <v>233</v>
      </c>
      <c r="I947" s="22" t="s">
        <v>62</v>
      </c>
      <c r="J947" s="22" t="s">
        <v>46</v>
      </c>
      <c r="K947" s="22" t="s">
        <v>42</v>
      </c>
      <c r="L947" s="21">
        <v>1</v>
      </c>
      <c r="M947" s="22" t="s">
        <v>1681</v>
      </c>
      <c r="N947" s="22" t="s">
        <v>306</v>
      </c>
      <c r="O947" s="22" t="s">
        <v>307</v>
      </c>
      <c r="P947" s="22"/>
      <c r="Q947" s="21">
        <v>1</v>
      </c>
      <c r="R947" s="21" t="s">
        <v>30</v>
      </c>
      <c r="S947" s="30">
        <v>39448</v>
      </c>
      <c r="T947" s="24">
        <v>11111.820000000002</v>
      </c>
      <c r="U947" s="24"/>
      <c r="V947" s="24"/>
      <c r="W947" s="24">
        <v>8994.4500000000007</v>
      </c>
      <c r="X947" s="24">
        <v>-2117.3700000000003</v>
      </c>
      <c r="Y947" s="24">
        <v>11111.820000000002</v>
      </c>
    </row>
    <row r="948" spans="1:25" x14ac:dyDescent="0.25">
      <c r="A948" s="21">
        <v>246</v>
      </c>
      <c r="B948" s="22" t="s">
        <v>1839</v>
      </c>
      <c r="C948" s="22" t="s">
        <v>24</v>
      </c>
      <c r="D948" s="22" t="s">
        <v>54</v>
      </c>
      <c r="E948" s="22" t="s">
        <v>139</v>
      </c>
      <c r="F948" s="22" t="s">
        <v>140</v>
      </c>
      <c r="G948" s="22" t="s">
        <v>26</v>
      </c>
      <c r="H948" s="22" t="s">
        <v>233</v>
      </c>
      <c r="I948" s="22" t="s">
        <v>62</v>
      </c>
      <c r="J948" s="22" t="s">
        <v>46</v>
      </c>
      <c r="K948" s="22" t="s">
        <v>42</v>
      </c>
      <c r="L948" s="21">
        <v>1</v>
      </c>
      <c r="M948" s="22" t="s">
        <v>1682</v>
      </c>
      <c r="N948" s="22" t="s">
        <v>404</v>
      </c>
      <c r="O948" s="22" t="s">
        <v>405</v>
      </c>
      <c r="P948" s="22"/>
      <c r="Q948" s="21">
        <v>1</v>
      </c>
      <c r="R948" s="21" t="s">
        <v>30</v>
      </c>
      <c r="S948" s="30">
        <v>42186</v>
      </c>
      <c r="T948" s="24">
        <v>6376.39</v>
      </c>
      <c r="U948" s="24"/>
      <c r="V948" s="24"/>
      <c r="W948" s="24">
        <v>10453.460000000001</v>
      </c>
      <c r="X948" s="24">
        <v>4077.0700000000006</v>
      </c>
      <c r="Y948" s="24">
        <v>6376.39</v>
      </c>
    </row>
    <row r="949" spans="1:25" x14ac:dyDescent="0.25">
      <c r="A949" s="21">
        <v>247</v>
      </c>
      <c r="B949" s="22" t="s">
        <v>1839</v>
      </c>
      <c r="C949" s="22" t="s">
        <v>24</v>
      </c>
      <c r="D949" s="22" t="s">
        <v>54</v>
      </c>
      <c r="E949" s="22" t="s">
        <v>139</v>
      </c>
      <c r="F949" s="22" t="s">
        <v>140</v>
      </c>
      <c r="G949" s="22" t="s">
        <v>26</v>
      </c>
      <c r="H949" s="22" t="s">
        <v>233</v>
      </c>
      <c r="I949" s="22" t="s">
        <v>62</v>
      </c>
      <c r="J949" s="22" t="s">
        <v>46</v>
      </c>
      <c r="K949" s="22" t="s">
        <v>42</v>
      </c>
      <c r="L949" s="21">
        <v>1</v>
      </c>
      <c r="M949" s="22" t="s">
        <v>1683</v>
      </c>
      <c r="N949" s="22" t="s">
        <v>814</v>
      </c>
      <c r="O949" s="22" t="s">
        <v>815</v>
      </c>
      <c r="P949" s="22"/>
      <c r="Q949" s="21">
        <v>1</v>
      </c>
      <c r="R949" s="21" t="s">
        <v>30</v>
      </c>
      <c r="S949" s="30" t="s">
        <v>245</v>
      </c>
      <c r="T949" s="24">
        <v>7597.03</v>
      </c>
      <c r="U949" s="24"/>
      <c r="V949" s="24"/>
      <c r="W949" s="24">
        <v>10503.45</v>
      </c>
      <c r="X949" s="24">
        <v>2906.420000000001</v>
      </c>
      <c r="Y949" s="24">
        <v>7597.03</v>
      </c>
    </row>
    <row r="950" spans="1:25" x14ac:dyDescent="0.25">
      <c r="A950" s="21">
        <v>248</v>
      </c>
      <c r="B950" s="22" t="s">
        <v>1839</v>
      </c>
      <c r="C950" s="22" t="s">
        <v>24</v>
      </c>
      <c r="D950" s="22" t="s">
        <v>54</v>
      </c>
      <c r="E950" s="22" t="s">
        <v>139</v>
      </c>
      <c r="F950" s="22" t="s">
        <v>140</v>
      </c>
      <c r="G950" s="22" t="s">
        <v>26</v>
      </c>
      <c r="H950" s="22" t="s">
        <v>233</v>
      </c>
      <c r="I950" s="22" t="s">
        <v>62</v>
      </c>
      <c r="J950" s="22" t="s">
        <v>46</v>
      </c>
      <c r="K950" s="22" t="s">
        <v>42</v>
      </c>
      <c r="L950" s="21">
        <v>1</v>
      </c>
      <c r="M950" s="22" t="s">
        <v>1684</v>
      </c>
      <c r="N950" s="22" t="s">
        <v>973</v>
      </c>
      <c r="O950" s="22" t="s">
        <v>974</v>
      </c>
      <c r="P950" s="22"/>
      <c r="Q950" s="21">
        <v>1</v>
      </c>
      <c r="R950" s="21" t="s">
        <v>30</v>
      </c>
      <c r="S950" s="30" t="s">
        <v>245</v>
      </c>
      <c r="T950" s="24">
        <v>4470.3400000000011</v>
      </c>
      <c r="U950" s="24"/>
      <c r="V950" s="24"/>
      <c r="W950" s="24">
        <v>10503.45</v>
      </c>
      <c r="X950" s="24">
        <v>6033.11</v>
      </c>
      <c r="Y950" s="24">
        <v>4470.3400000000011</v>
      </c>
    </row>
    <row r="951" spans="1:25" x14ac:dyDescent="0.25">
      <c r="A951" s="21">
        <v>249</v>
      </c>
      <c r="B951" s="22" t="s">
        <v>1839</v>
      </c>
      <c r="C951" s="22" t="s">
        <v>24</v>
      </c>
      <c r="D951" s="22" t="s">
        <v>54</v>
      </c>
      <c r="E951" s="22" t="s">
        <v>139</v>
      </c>
      <c r="F951" s="22" t="s">
        <v>140</v>
      </c>
      <c r="G951" s="22" t="s">
        <v>26</v>
      </c>
      <c r="H951" s="22" t="s">
        <v>233</v>
      </c>
      <c r="I951" s="22" t="s">
        <v>62</v>
      </c>
      <c r="J951" s="22" t="s">
        <v>46</v>
      </c>
      <c r="K951" s="22" t="s">
        <v>42</v>
      </c>
      <c r="L951" s="21">
        <v>1</v>
      </c>
      <c r="M951" s="22" t="s">
        <v>1685</v>
      </c>
      <c r="N951" s="22" t="s">
        <v>1084</v>
      </c>
      <c r="O951" s="22" t="s">
        <v>1085</v>
      </c>
      <c r="P951" s="22"/>
      <c r="Q951" s="21">
        <v>1</v>
      </c>
      <c r="R951" s="21" t="s">
        <v>30</v>
      </c>
      <c r="S951" s="30" t="s">
        <v>257</v>
      </c>
      <c r="T951" s="24">
        <v>5255.65</v>
      </c>
      <c r="U951" s="24"/>
      <c r="V951" s="24"/>
      <c r="W951" s="24">
        <v>10503.460000000001</v>
      </c>
      <c r="X951" s="24">
        <v>5247.8100000000013</v>
      </c>
      <c r="Y951" s="24">
        <v>5255.65</v>
      </c>
    </row>
    <row r="952" spans="1:25" x14ac:dyDescent="0.25">
      <c r="A952" s="21">
        <v>250</v>
      </c>
      <c r="B952" s="22" t="s">
        <v>1839</v>
      </c>
      <c r="C952" s="22" t="s">
        <v>24</v>
      </c>
      <c r="D952" s="22" t="s">
        <v>54</v>
      </c>
      <c r="E952" s="22" t="s">
        <v>139</v>
      </c>
      <c r="F952" s="22" t="s">
        <v>140</v>
      </c>
      <c r="G952" s="22" t="s">
        <v>26</v>
      </c>
      <c r="H952" s="22" t="s">
        <v>233</v>
      </c>
      <c r="I952" s="22" t="s">
        <v>62</v>
      </c>
      <c r="J952" s="22" t="s">
        <v>46</v>
      </c>
      <c r="K952" s="22" t="s">
        <v>42</v>
      </c>
      <c r="L952" s="21">
        <v>1</v>
      </c>
      <c r="M952" s="22" t="s">
        <v>1686</v>
      </c>
      <c r="N952" s="22" t="s">
        <v>1241</v>
      </c>
      <c r="O952" s="22" t="s">
        <v>1242</v>
      </c>
      <c r="P952" s="22"/>
      <c r="Q952" s="21">
        <v>1</v>
      </c>
      <c r="R952" s="21" t="s">
        <v>30</v>
      </c>
      <c r="S952" s="30" t="s">
        <v>245</v>
      </c>
      <c r="T952" s="24">
        <v>8240.5499999999993</v>
      </c>
      <c r="U952" s="24"/>
      <c r="V952" s="24"/>
      <c r="W952" s="24">
        <v>10503.45</v>
      </c>
      <c r="X952" s="24">
        <v>2262.900000000001</v>
      </c>
      <c r="Y952" s="24">
        <v>8240.5499999999993</v>
      </c>
    </row>
    <row r="953" spans="1:25" x14ac:dyDescent="0.25">
      <c r="A953" s="21">
        <v>251</v>
      </c>
      <c r="B953" s="22" t="s">
        <v>1839</v>
      </c>
      <c r="C953" s="22" t="s">
        <v>24</v>
      </c>
      <c r="D953" s="22" t="s">
        <v>54</v>
      </c>
      <c r="E953" s="22" t="s">
        <v>139</v>
      </c>
      <c r="F953" s="22" t="s">
        <v>140</v>
      </c>
      <c r="G953" s="22" t="s">
        <v>26</v>
      </c>
      <c r="H953" s="22" t="s">
        <v>241</v>
      </c>
      <c r="I953" s="22" t="s">
        <v>70</v>
      </c>
      <c r="J953" s="22" t="s">
        <v>71</v>
      </c>
      <c r="K953" s="22" t="s">
        <v>42</v>
      </c>
      <c r="L953" s="21">
        <v>1</v>
      </c>
      <c r="M953" s="22" t="s">
        <v>1687</v>
      </c>
      <c r="N953" s="22" t="s">
        <v>1295</v>
      </c>
      <c r="O953" s="22" t="s">
        <v>1296</v>
      </c>
      <c r="P953" s="22"/>
      <c r="Q953" s="21">
        <v>1</v>
      </c>
      <c r="R953" s="21" t="s">
        <v>30</v>
      </c>
      <c r="S953" s="30" t="s">
        <v>245</v>
      </c>
      <c r="T953" s="24">
        <v>6157.4</v>
      </c>
      <c r="U953" s="24"/>
      <c r="V953" s="24"/>
      <c r="W953" s="24">
        <v>11086.68</v>
      </c>
      <c r="X953" s="24">
        <v>4929.2800000000007</v>
      </c>
      <c r="Y953" s="24">
        <v>6157.4</v>
      </c>
    </row>
    <row r="954" spans="1:25" x14ac:dyDescent="0.25">
      <c r="A954" s="21">
        <v>252</v>
      </c>
      <c r="B954" s="22" t="s">
        <v>1839</v>
      </c>
      <c r="C954" s="22" t="s">
        <v>24</v>
      </c>
      <c r="D954" s="22" t="s">
        <v>54</v>
      </c>
      <c r="E954" s="22" t="s">
        <v>139</v>
      </c>
      <c r="F954" s="22" t="s">
        <v>140</v>
      </c>
      <c r="G954" s="22" t="s">
        <v>26</v>
      </c>
      <c r="H954" s="22" t="s">
        <v>233</v>
      </c>
      <c r="I954" s="22" t="s">
        <v>62</v>
      </c>
      <c r="J954" s="22" t="s">
        <v>46</v>
      </c>
      <c r="K954" s="22" t="s">
        <v>42</v>
      </c>
      <c r="L954" s="21">
        <v>1</v>
      </c>
      <c r="M954" s="22" t="s">
        <v>1689</v>
      </c>
      <c r="N954" s="22" t="s">
        <v>1310</v>
      </c>
      <c r="O954" s="22" t="s">
        <v>1311</v>
      </c>
      <c r="P954" s="22"/>
      <c r="Q954" s="21">
        <v>1</v>
      </c>
      <c r="R954" s="21" t="s">
        <v>30</v>
      </c>
      <c r="S954" s="30" t="s">
        <v>245</v>
      </c>
      <c r="T954" s="24">
        <v>6300.57</v>
      </c>
      <c r="U954" s="24"/>
      <c r="V954" s="24"/>
      <c r="W954" s="24">
        <v>10503.460000000001</v>
      </c>
      <c r="X954" s="24">
        <v>4202.8900000000012</v>
      </c>
      <c r="Y954" s="24">
        <v>6300.57</v>
      </c>
    </row>
    <row r="955" spans="1:25" x14ac:dyDescent="0.25">
      <c r="A955" s="21">
        <v>253</v>
      </c>
      <c r="B955" s="22" t="s">
        <v>1839</v>
      </c>
      <c r="C955" s="22" t="s">
        <v>24</v>
      </c>
      <c r="D955" s="22" t="s">
        <v>54</v>
      </c>
      <c r="E955" s="22" t="s">
        <v>139</v>
      </c>
      <c r="F955" s="22" t="s">
        <v>140</v>
      </c>
      <c r="G955" s="22" t="s">
        <v>26</v>
      </c>
      <c r="H955" s="22" t="s">
        <v>233</v>
      </c>
      <c r="I955" s="22" t="s">
        <v>62</v>
      </c>
      <c r="J955" s="22" t="s">
        <v>46</v>
      </c>
      <c r="K955" s="22" t="s">
        <v>42</v>
      </c>
      <c r="L955" s="21">
        <v>1</v>
      </c>
      <c r="M955" s="22" t="s">
        <v>1690</v>
      </c>
      <c r="N955" s="22" t="s">
        <v>1377</v>
      </c>
      <c r="O955" s="22" t="s">
        <v>1378</v>
      </c>
      <c r="P955" s="22"/>
      <c r="Q955" s="21">
        <v>1</v>
      </c>
      <c r="R955" s="21" t="s">
        <v>30</v>
      </c>
      <c r="S955" s="30" t="s">
        <v>296</v>
      </c>
      <c r="T955" s="24">
        <v>9206.56</v>
      </c>
      <c r="U955" s="24"/>
      <c r="V955" s="24"/>
      <c r="W955" s="24">
        <v>11666.880000000001</v>
      </c>
      <c r="X955" s="24">
        <v>2460.3200000000011</v>
      </c>
      <c r="Y955" s="24">
        <v>9206.56</v>
      </c>
    </row>
    <row r="956" spans="1:25" x14ac:dyDescent="0.25">
      <c r="A956" s="21">
        <v>254</v>
      </c>
      <c r="B956" s="22" t="s">
        <v>1839</v>
      </c>
      <c r="C956" s="22" t="s">
        <v>24</v>
      </c>
      <c r="D956" s="22" t="s">
        <v>54</v>
      </c>
      <c r="E956" s="22" t="s">
        <v>139</v>
      </c>
      <c r="F956" s="22" t="s">
        <v>140</v>
      </c>
      <c r="G956" s="22" t="s">
        <v>26</v>
      </c>
      <c r="H956" s="22" t="s">
        <v>233</v>
      </c>
      <c r="I956" s="22" t="s">
        <v>62</v>
      </c>
      <c r="J956" s="22" t="s">
        <v>46</v>
      </c>
      <c r="K956" s="22" t="s">
        <v>42</v>
      </c>
      <c r="L956" s="21">
        <v>1</v>
      </c>
      <c r="M956" s="22" t="s">
        <v>1425</v>
      </c>
      <c r="N956" s="22" t="s">
        <v>1426</v>
      </c>
      <c r="O956" s="22" t="s">
        <v>1427</v>
      </c>
      <c r="P956" s="22"/>
      <c r="Q956" s="21">
        <v>1</v>
      </c>
      <c r="R956" s="21" t="s">
        <v>30</v>
      </c>
      <c r="S956" s="30">
        <v>42293</v>
      </c>
      <c r="T956" s="24">
        <v>7683.17</v>
      </c>
      <c r="U956" s="24"/>
      <c r="V956" s="24"/>
      <c r="W956" s="24">
        <v>10051.51</v>
      </c>
      <c r="X956" s="24">
        <v>2368.3400000000006</v>
      </c>
      <c r="Y956" s="24">
        <v>7683.17</v>
      </c>
    </row>
    <row r="957" spans="1:25" x14ac:dyDescent="0.25">
      <c r="A957" s="21">
        <v>255</v>
      </c>
      <c r="B957" s="22" t="s">
        <v>1839</v>
      </c>
      <c r="C957" s="22" t="s">
        <v>24</v>
      </c>
      <c r="D957" s="22" t="s">
        <v>31</v>
      </c>
      <c r="E957" s="22" t="s">
        <v>143</v>
      </c>
      <c r="F957" s="22" t="s">
        <v>144</v>
      </c>
      <c r="G957" s="22" t="s">
        <v>26</v>
      </c>
      <c r="H957" s="22" t="s">
        <v>233</v>
      </c>
      <c r="I957" s="22" t="s">
        <v>62</v>
      </c>
      <c r="J957" s="22" t="s">
        <v>46</v>
      </c>
      <c r="K957" s="22" t="s">
        <v>42</v>
      </c>
      <c r="L957" s="21">
        <v>1</v>
      </c>
      <c r="M957" s="22" t="s">
        <v>1691</v>
      </c>
      <c r="N957" s="22" t="s">
        <v>443</v>
      </c>
      <c r="O957" s="22" t="s">
        <v>444</v>
      </c>
      <c r="P957" s="22"/>
      <c r="Q957" s="21">
        <v>1</v>
      </c>
      <c r="R957" s="21" t="s">
        <v>30</v>
      </c>
      <c r="S957" s="30" t="s">
        <v>257</v>
      </c>
      <c r="T957" s="24">
        <v>7540.9700000000012</v>
      </c>
      <c r="U957" s="24"/>
      <c r="V957" s="24"/>
      <c r="W957" s="24">
        <v>10503.45</v>
      </c>
      <c r="X957" s="24">
        <v>2962.48</v>
      </c>
      <c r="Y957" s="24">
        <v>7540.9700000000012</v>
      </c>
    </row>
    <row r="958" spans="1:25" x14ac:dyDescent="0.25">
      <c r="A958" s="21">
        <v>256</v>
      </c>
      <c r="B958" s="22" t="s">
        <v>1839</v>
      </c>
      <c r="C958" s="22" t="s">
        <v>24</v>
      </c>
      <c r="D958" s="22" t="s">
        <v>31</v>
      </c>
      <c r="E958" s="22" t="s">
        <v>143</v>
      </c>
      <c r="F958" s="22" t="s">
        <v>144</v>
      </c>
      <c r="G958" s="22" t="s">
        <v>26</v>
      </c>
      <c r="H958" s="22" t="s">
        <v>233</v>
      </c>
      <c r="I958" s="22" t="s">
        <v>62</v>
      </c>
      <c r="J958" s="22" t="s">
        <v>46</v>
      </c>
      <c r="K958" s="22" t="s">
        <v>42</v>
      </c>
      <c r="L958" s="21">
        <v>1</v>
      </c>
      <c r="M958" s="22" t="s">
        <v>1692</v>
      </c>
      <c r="N958" s="22" t="s">
        <v>631</v>
      </c>
      <c r="O958" s="22" t="s">
        <v>632</v>
      </c>
      <c r="P958" s="22"/>
      <c r="Q958" s="21">
        <v>1</v>
      </c>
      <c r="R958" s="21" t="s">
        <v>30</v>
      </c>
      <c r="S958" s="30" t="s">
        <v>633</v>
      </c>
      <c r="T958" s="24">
        <v>6141.41</v>
      </c>
      <c r="U958" s="24"/>
      <c r="V958" s="24"/>
      <c r="W958" s="24">
        <v>10453.450000000001</v>
      </c>
      <c r="X958" s="24">
        <v>4312.0400000000009</v>
      </c>
      <c r="Y958" s="24">
        <v>6141.41</v>
      </c>
    </row>
    <row r="959" spans="1:25" x14ac:dyDescent="0.25">
      <c r="A959" s="21">
        <v>257</v>
      </c>
      <c r="B959" s="22" t="s">
        <v>1839</v>
      </c>
      <c r="C959" s="22" t="s">
        <v>24</v>
      </c>
      <c r="D959" s="22" t="s">
        <v>31</v>
      </c>
      <c r="E959" s="22" t="s">
        <v>143</v>
      </c>
      <c r="F959" s="22" t="s">
        <v>144</v>
      </c>
      <c r="G959" s="22" t="s">
        <v>26</v>
      </c>
      <c r="H959" s="22" t="s">
        <v>233</v>
      </c>
      <c r="I959" s="22" t="s">
        <v>62</v>
      </c>
      <c r="J959" s="22" t="s">
        <v>46</v>
      </c>
      <c r="K959" s="22" t="s">
        <v>42</v>
      </c>
      <c r="L959" s="21">
        <v>1</v>
      </c>
      <c r="M959" s="22" t="s">
        <v>1836</v>
      </c>
      <c r="N959" s="22" t="s">
        <v>1837</v>
      </c>
      <c r="O959" s="22" t="s">
        <v>1838</v>
      </c>
      <c r="P959" s="22"/>
      <c r="Q959" s="21">
        <v>1</v>
      </c>
      <c r="R959" s="21" t="s">
        <v>30</v>
      </c>
      <c r="S959" s="30">
        <v>42690</v>
      </c>
      <c r="T959" s="24">
        <v>6810.5400000000009</v>
      </c>
      <c r="U959" s="24"/>
      <c r="V959" s="24"/>
      <c r="W959" s="24">
        <v>8542.5</v>
      </c>
      <c r="X959" s="24">
        <v>1731.9599999999996</v>
      </c>
      <c r="Y959" s="24">
        <v>6810.5400000000009</v>
      </c>
    </row>
    <row r="960" spans="1:25" x14ac:dyDescent="0.25">
      <c r="A960" s="21">
        <v>258</v>
      </c>
      <c r="B960" s="22" t="s">
        <v>1839</v>
      </c>
      <c r="C960" s="22" t="s">
        <v>24</v>
      </c>
      <c r="D960" s="22" t="s">
        <v>31</v>
      </c>
      <c r="E960" s="22" t="s">
        <v>180</v>
      </c>
      <c r="F960" s="22" t="s">
        <v>181</v>
      </c>
      <c r="G960" s="22" t="s">
        <v>26</v>
      </c>
      <c r="H960" s="22" t="s">
        <v>253</v>
      </c>
      <c r="I960" s="22" t="s">
        <v>34</v>
      </c>
      <c r="J960" s="22" t="s">
        <v>28</v>
      </c>
      <c r="K960" s="22" t="s">
        <v>29</v>
      </c>
      <c r="L960" s="21">
        <v>1</v>
      </c>
      <c r="M960" s="22" t="s">
        <v>1693</v>
      </c>
      <c r="N960" s="22" t="s">
        <v>1415</v>
      </c>
      <c r="O960" s="22" t="s">
        <v>1416</v>
      </c>
      <c r="P960" s="22"/>
      <c r="Q960" s="21">
        <v>1</v>
      </c>
      <c r="R960" s="21" t="s">
        <v>30</v>
      </c>
      <c r="S960" s="30" t="s">
        <v>1417</v>
      </c>
      <c r="T960" s="24">
        <v>13485</v>
      </c>
      <c r="U960" s="24"/>
      <c r="V960" s="24"/>
      <c r="W960" s="24">
        <v>19434.02</v>
      </c>
      <c r="X960" s="24">
        <v>5949.0199999999995</v>
      </c>
      <c r="Y960" s="24">
        <v>13485</v>
      </c>
    </row>
    <row r="961" spans="1:25" x14ac:dyDescent="0.25">
      <c r="A961" s="21">
        <v>259</v>
      </c>
      <c r="B961" s="22" t="s">
        <v>1839</v>
      </c>
      <c r="C961" s="22" t="s">
        <v>24</v>
      </c>
      <c r="D961" s="22" t="s">
        <v>31</v>
      </c>
      <c r="E961" s="22" t="s">
        <v>180</v>
      </c>
      <c r="F961" s="22" t="s">
        <v>181</v>
      </c>
      <c r="G961" s="22" t="s">
        <v>26</v>
      </c>
      <c r="H961" s="22" t="s">
        <v>233</v>
      </c>
      <c r="I961" s="22" t="s">
        <v>62</v>
      </c>
      <c r="J961" s="22" t="s">
        <v>46</v>
      </c>
      <c r="K961" s="22" t="s">
        <v>42</v>
      </c>
      <c r="L961" s="21">
        <v>1</v>
      </c>
      <c r="M961" s="22" t="s">
        <v>1694</v>
      </c>
      <c r="N961" s="22" t="s">
        <v>757</v>
      </c>
      <c r="O961" s="22" t="s">
        <v>758</v>
      </c>
      <c r="P961" s="22"/>
      <c r="Q961" s="21">
        <v>1</v>
      </c>
      <c r="R961" s="21" t="s">
        <v>30</v>
      </c>
      <c r="S961" s="30" t="s">
        <v>245</v>
      </c>
      <c r="T961" s="24">
        <v>7987.21</v>
      </c>
      <c r="U961" s="24"/>
      <c r="V961" s="24"/>
      <c r="W961" s="24">
        <v>11716.880000000001</v>
      </c>
      <c r="X961" s="24">
        <v>3729.670000000001</v>
      </c>
      <c r="Y961" s="24">
        <v>7987.21</v>
      </c>
    </row>
    <row r="962" spans="1:25" x14ac:dyDescent="0.25">
      <c r="A962" s="21">
        <v>260</v>
      </c>
      <c r="B962" s="22" t="s">
        <v>1839</v>
      </c>
      <c r="C962" s="22" t="s">
        <v>24</v>
      </c>
      <c r="D962" s="22" t="s">
        <v>31</v>
      </c>
      <c r="E962" s="22" t="s">
        <v>180</v>
      </c>
      <c r="F962" s="22" t="s">
        <v>181</v>
      </c>
      <c r="G962" s="22" t="s">
        <v>26</v>
      </c>
      <c r="H962" s="22" t="s">
        <v>233</v>
      </c>
      <c r="I962" s="22" t="s">
        <v>62</v>
      </c>
      <c r="J962" s="22" t="s">
        <v>46</v>
      </c>
      <c r="K962" s="22" t="s">
        <v>42</v>
      </c>
      <c r="L962" s="21">
        <v>1</v>
      </c>
      <c r="M962" s="22" t="s">
        <v>1695</v>
      </c>
      <c r="N962" s="22" t="s">
        <v>922</v>
      </c>
      <c r="O962" s="22" t="s">
        <v>923</v>
      </c>
      <c r="P962" s="22"/>
      <c r="Q962" s="21">
        <v>1</v>
      </c>
      <c r="R962" s="21" t="s">
        <v>30</v>
      </c>
      <c r="S962" s="30" t="s">
        <v>245</v>
      </c>
      <c r="T962" s="24">
        <v>7960.5500000000011</v>
      </c>
      <c r="U962" s="24"/>
      <c r="V962" s="24"/>
      <c r="W962" s="24">
        <v>10503.45</v>
      </c>
      <c r="X962" s="24">
        <v>2542.9</v>
      </c>
      <c r="Y962" s="24">
        <v>7960.5500000000011</v>
      </c>
    </row>
    <row r="963" spans="1:25" x14ac:dyDescent="0.25">
      <c r="A963" s="21">
        <v>261</v>
      </c>
      <c r="B963" s="22" t="s">
        <v>1839</v>
      </c>
      <c r="C963" s="22" t="s">
        <v>24</v>
      </c>
      <c r="D963" s="22" t="s">
        <v>31</v>
      </c>
      <c r="E963" s="22" t="s">
        <v>180</v>
      </c>
      <c r="F963" s="22" t="s">
        <v>181</v>
      </c>
      <c r="G963" s="22" t="s">
        <v>26</v>
      </c>
      <c r="H963" s="22" t="s">
        <v>233</v>
      </c>
      <c r="I963" s="22" t="s">
        <v>62</v>
      </c>
      <c r="J963" s="22" t="s">
        <v>46</v>
      </c>
      <c r="K963" s="22" t="s">
        <v>42</v>
      </c>
      <c r="L963" s="21">
        <v>1</v>
      </c>
      <c r="M963" s="22" t="s">
        <v>1696</v>
      </c>
      <c r="N963" s="22" t="s">
        <v>1039</v>
      </c>
      <c r="O963" s="22" t="s">
        <v>1040</v>
      </c>
      <c r="P963" s="22"/>
      <c r="Q963" s="21">
        <v>1</v>
      </c>
      <c r="R963" s="21" t="s">
        <v>30</v>
      </c>
      <c r="S963" s="30" t="s">
        <v>245</v>
      </c>
      <c r="T963" s="24">
        <v>8040.5500000000011</v>
      </c>
      <c r="U963" s="24"/>
      <c r="V963" s="24"/>
      <c r="W963" s="24">
        <v>10503.45</v>
      </c>
      <c r="X963" s="24">
        <v>2462.9</v>
      </c>
      <c r="Y963" s="24">
        <v>8040.5500000000011</v>
      </c>
    </row>
    <row r="964" spans="1:25" x14ac:dyDescent="0.25">
      <c r="A964" s="21">
        <v>262</v>
      </c>
      <c r="B964" s="22" t="s">
        <v>1839</v>
      </c>
      <c r="C964" s="22" t="s">
        <v>24</v>
      </c>
      <c r="D964" s="22" t="s">
        <v>54</v>
      </c>
      <c r="E964" s="22" t="s">
        <v>141</v>
      </c>
      <c r="F964" s="22" t="s">
        <v>142</v>
      </c>
      <c r="G964" s="22" t="s">
        <v>26</v>
      </c>
      <c r="H964" s="22" t="s">
        <v>233</v>
      </c>
      <c r="I964" s="22" t="s">
        <v>62</v>
      </c>
      <c r="J964" s="22" t="s">
        <v>46</v>
      </c>
      <c r="K964" s="22" t="s">
        <v>42</v>
      </c>
      <c r="L964" s="21">
        <v>1</v>
      </c>
      <c r="M964" s="22" t="s">
        <v>1697</v>
      </c>
      <c r="N964" s="22" t="s">
        <v>397</v>
      </c>
      <c r="O964" s="22" t="s">
        <v>398</v>
      </c>
      <c r="P964" s="22"/>
      <c r="Q964" s="21">
        <v>1</v>
      </c>
      <c r="R964" s="21" t="s">
        <v>30</v>
      </c>
      <c r="S964" s="30" t="s">
        <v>245</v>
      </c>
      <c r="T964" s="24">
        <v>6801.18</v>
      </c>
      <c r="U964" s="24"/>
      <c r="V964" s="24"/>
      <c r="W964" s="24">
        <v>10503.45</v>
      </c>
      <c r="X964" s="24">
        <v>3702.2700000000009</v>
      </c>
      <c r="Y964" s="24">
        <v>6801.18</v>
      </c>
    </row>
    <row r="965" spans="1:25" x14ac:dyDescent="0.25">
      <c r="A965" s="21">
        <v>263</v>
      </c>
      <c r="B965" s="22" t="s">
        <v>1839</v>
      </c>
      <c r="C965" s="22" t="s">
        <v>24</v>
      </c>
      <c r="D965" s="22" t="s">
        <v>54</v>
      </c>
      <c r="E965" s="22" t="s">
        <v>141</v>
      </c>
      <c r="F965" s="22" t="s">
        <v>142</v>
      </c>
      <c r="G965" s="22" t="s">
        <v>26</v>
      </c>
      <c r="H965" s="22" t="s">
        <v>233</v>
      </c>
      <c r="I965" s="22" t="s">
        <v>62</v>
      </c>
      <c r="J965" s="22" t="s">
        <v>46</v>
      </c>
      <c r="K965" s="22" t="s">
        <v>42</v>
      </c>
      <c r="L965" s="21">
        <v>1</v>
      </c>
      <c r="M965" s="22" t="s">
        <v>1698</v>
      </c>
      <c r="N965" s="22" t="s">
        <v>1033</v>
      </c>
      <c r="O965" s="22" t="s">
        <v>1034</v>
      </c>
      <c r="P965" s="22"/>
      <c r="Q965" s="21">
        <v>1</v>
      </c>
      <c r="R965" s="21" t="s">
        <v>30</v>
      </c>
      <c r="S965" s="30" t="s">
        <v>245</v>
      </c>
      <c r="T965" s="24">
        <v>8151.12</v>
      </c>
      <c r="U965" s="24"/>
      <c r="V965" s="24"/>
      <c r="W965" s="24">
        <v>10503.45</v>
      </c>
      <c r="X965" s="24">
        <v>2352.3300000000008</v>
      </c>
      <c r="Y965" s="24">
        <v>8151.12</v>
      </c>
    </row>
    <row r="966" spans="1:25" x14ac:dyDescent="0.25">
      <c r="A966" s="21">
        <v>264</v>
      </c>
      <c r="B966" s="22" t="s">
        <v>1839</v>
      </c>
      <c r="C966" s="22" t="s">
        <v>24</v>
      </c>
      <c r="D966" s="22" t="s">
        <v>54</v>
      </c>
      <c r="E966" s="22" t="s">
        <v>141</v>
      </c>
      <c r="F966" s="22" t="s">
        <v>142</v>
      </c>
      <c r="G966" s="22" t="s">
        <v>26</v>
      </c>
      <c r="H966" s="22" t="s">
        <v>233</v>
      </c>
      <c r="I966" s="22" t="s">
        <v>62</v>
      </c>
      <c r="J966" s="22" t="s">
        <v>46</v>
      </c>
      <c r="K966" s="22" t="s">
        <v>42</v>
      </c>
      <c r="L966" s="21">
        <v>1</v>
      </c>
      <c r="M966" s="22" t="s">
        <v>1699</v>
      </c>
      <c r="N966" s="22" t="s">
        <v>1244</v>
      </c>
      <c r="O966" s="22" t="s">
        <v>1245</v>
      </c>
      <c r="P966" s="22"/>
      <c r="Q966" s="21">
        <v>1</v>
      </c>
      <c r="R966" s="21" t="s">
        <v>30</v>
      </c>
      <c r="S966" s="30" t="s">
        <v>245</v>
      </c>
      <c r="T966" s="24">
        <v>7851.12</v>
      </c>
      <c r="U966" s="24"/>
      <c r="V966" s="24"/>
      <c r="W966" s="24">
        <v>10503.45</v>
      </c>
      <c r="X966" s="24">
        <v>2652.3300000000008</v>
      </c>
      <c r="Y966" s="24">
        <v>7851.12</v>
      </c>
    </row>
    <row r="967" spans="1:25" x14ac:dyDescent="0.25">
      <c r="A967" s="21">
        <v>265</v>
      </c>
      <c r="B967" s="22" t="s">
        <v>1839</v>
      </c>
      <c r="C967" s="22" t="s">
        <v>24</v>
      </c>
      <c r="D967" s="22" t="s">
        <v>61</v>
      </c>
      <c r="E967" s="22" t="s">
        <v>172</v>
      </c>
      <c r="F967" s="22" t="s">
        <v>173</v>
      </c>
      <c r="G967" s="22" t="s">
        <v>26</v>
      </c>
      <c r="H967" s="22" t="s">
        <v>253</v>
      </c>
      <c r="I967" s="22" t="s">
        <v>34</v>
      </c>
      <c r="J967" s="22" t="s">
        <v>28</v>
      </c>
      <c r="K967" s="22" t="s">
        <v>29</v>
      </c>
      <c r="L967" s="21">
        <v>1</v>
      </c>
      <c r="M967" s="22" t="s">
        <v>1700</v>
      </c>
      <c r="N967" s="22" t="s">
        <v>1008</v>
      </c>
      <c r="O967" s="22" t="s">
        <v>1009</v>
      </c>
      <c r="P967" s="22"/>
      <c r="Q967" s="21">
        <v>1</v>
      </c>
      <c r="R967" s="21" t="s">
        <v>30</v>
      </c>
      <c r="S967" s="30" t="s">
        <v>257</v>
      </c>
      <c r="T967" s="24">
        <v>13904.400000000001</v>
      </c>
      <c r="U967" s="24"/>
      <c r="V967" s="24"/>
      <c r="W967" s="24">
        <v>18616.579999999998</v>
      </c>
      <c r="X967" s="24">
        <v>4712.1799999999976</v>
      </c>
      <c r="Y967" s="24">
        <v>13904.400000000001</v>
      </c>
    </row>
    <row r="968" spans="1:25" x14ac:dyDescent="0.25">
      <c r="A968" s="21">
        <v>266</v>
      </c>
      <c r="B968" s="22" t="s">
        <v>1839</v>
      </c>
      <c r="C968" s="22" t="s">
        <v>24</v>
      </c>
      <c r="D968" s="22" t="s">
        <v>61</v>
      </c>
      <c r="E968" s="22" t="s">
        <v>172</v>
      </c>
      <c r="F968" s="22" t="s">
        <v>173</v>
      </c>
      <c r="G968" s="22" t="s">
        <v>26</v>
      </c>
      <c r="H968" s="22" t="s">
        <v>233</v>
      </c>
      <c r="I968" s="22" t="s">
        <v>62</v>
      </c>
      <c r="J968" s="22" t="s">
        <v>46</v>
      </c>
      <c r="K968" s="22" t="s">
        <v>42</v>
      </c>
      <c r="L968" s="21">
        <v>1</v>
      </c>
      <c r="M968" s="22" t="s">
        <v>1701</v>
      </c>
      <c r="N968" s="22" t="s">
        <v>393</v>
      </c>
      <c r="O968" s="22" t="s">
        <v>394</v>
      </c>
      <c r="P968" s="22"/>
      <c r="Q968" s="21">
        <v>1</v>
      </c>
      <c r="R968" s="21" t="s">
        <v>30</v>
      </c>
      <c r="S968" s="30" t="s">
        <v>245</v>
      </c>
      <c r="T968" s="24">
        <v>8151.12</v>
      </c>
      <c r="U968" s="24"/>
      <c r="V968" s="24"/>
      <c r="W968" s="24">
        <v>10503.45</v>
      </c>
      <c r="X968" s="24">
        <v>2352.3300000000008</v>
      </c>
      <c r="Y968" s="24">
        <v>8151.12</v>
      </c>
    </row>
    <row r="969" spans="1:25" x14ac:dyDescent="0.25">
      <c r="A969" s="21">
        <v>267</v>
      </c>
      <c r="B969" s="22" t="s">
        <v>1839</v>
      </c>
      <c r="C969" s="22" t="s">
        <v>24</v>
      </c>
      <c r="D969" s="22" t="s">
        <v>61</v>
      </c>
      <c r="E969" s="22" t="s">
        <v>172</v>
      </c>
      <c r="F969" s="22" t="s">
        <v>173</v>
      </c>
      <c r="G969" s="22" t="s">
        <v>26</v>
      </c>
      <c r="H969" s="22" t="s">
        <v>233</v>
      </c>
      <c r="I969" s="22" t="s">
        <v>62</v>
      </c>
      <c r="J969" s="22" t="s">
        <v>46</v>
      </c>
      <c r="K969" s="22" t="s">
        <v>42</v>
      </c>
      <c r="L969" s="21">
        <v>1</v>
      </c>
      <c r="M969" s="22" t="s">
        <v>1702</v>
      </c>
      <c r="N969" s="22" t="s">
        <v>1386</v>
      </c>
      <c r="O969" s="22" t="s">
        <v>1387</v>
      </c>
      <c r="P969" s="22"/>
      <c r="Q969" s="21">
        <v>1</v>
      </c>
      <c r="R969" s="21" t="s">
        <v>30</v>
      </c>
      <c r="S969" s="30" t="s">
        <v>226</v>
      </c>
      <c r="T969" s="24">
        <v>6720.5</v>
      </c>
      <c r="U969" s="24"/>
      <c r="V969" s="24"/>
      <c r="W969" s="24">
        <v>10453.450000000001</v>
      </c>
      <c r="X969" s="24">
        <v>3732.9500000000012</v>
      </c>
      <c r="Y969" s="24">
        <v>6720.5</v>
      </c>
    </row>
    <row r="970" spans="1:25" x14ac:dyDescent="0.25">
      <c r="A970" s="21">
        <v>268</v>
      </c>
      <c r="B970" s="22" t="s">
        <v>1839</v>
      </c>
      <c r="C970" s="22" t="s">
        <v>24</v>
      </c>
      <c r="D970" s="22" t="s">
        <v>47</v>
      </c>
      <c r="E970" s="22" t="s">
        <v>106</v>
      </c>
      <c r="F970" s="22" t="s">
        <v>107</v>
      </c>
      <c r="G970" s="22" t="s">
        <v>26</v>
      </c>
      <c r="H970" s="22" t="s">
        <v>253</v>
      </c>
      <c r="I970" s="22" t="s">
        <v>34</v>
      </c>
      <c r="J970" s="22" t="s">
        <v>28</v>
      </c>
      <c r="K970" s="22" t="s">
        <v>29</v>
      </c>
      <c r="L970" s="21">
        <v>1</v>
      </c>
      <c r="M970" s="22" t="s">
        <v>1703</v>
      </c>
      <c r="N970" s="22" t="s">
        <v>439</v>
      </c>
      <c r="O970" s="22" t="s">
        <v>440</v>
      </c>
      <c r="P970" s="22"/>
      <c r="Q970" s="21">
        <v>1</v>
      </c>
      <c r="R970" s="21" t="s">
        <v>30</v>
      </c>
      <c r="S970" s="30" t="s">
        <v>257</v>
      </c>
      <c r="T970" s="24">
        <v>14630.969999999998</v>
      </c>
      <c r="U970" s="24"/>
      <c r="V970" s="24"/>
      <c r="W970" s="24">
        <v>19434.02</v>
      </c>
      <c r="X970" s="24">
        <v>4803.050000000002</v>
      </c>
      <c r="Y970" s="24">
        <v>14630.969999999998</v>
      </c>
    </row>
    <row r="971" spans="1:25" x14ac:dyDescent="0.25">
      <c r="A971" s="21">
        <v>269</v>
      </c>
      <c r="B971" s="22" t="s">
        <v>1839</v>
      </c>
      <c r="C971" s="22" t="s">
        <v>24</v>
      </c>
      <c r="D971" s="22" t="s">
        <v>47</v>
      </c>
      <c r="E971" s="22" t="s">
        <v>106</v>
      </c>
      <c r="F971" s="22" t="s">
        <v>107</v>
      </c>
      <c r="G971" s="22" t="s">
        <v>26</v>
      </c>
      <c r="H971" s="22" t="s">
        <v>233</v>
      </c>
      <c r="I971" s="22" t="s">
        <v>62</v>
      </c>
      <c r="J971" s="22" t="s">
        <v>46</v>
      </c>
      <c r="K971" s="22" t="s">
        <v>42</v>
      </c>
      <c r="L971" s="21">
        <v>1</v>
      </c>
      <c r="M971" s="22" t="s">
        <v>1704</v>
      </c>
      <c r="N971" s="22" t="s">
        <v>424</v>
      </c>
      <c r="O971" s="22" t="s">
        <v>425</v>
      </c>
      <c r="P971" s="22"/>
      <c r="Q971" s="21">
        <v>1</v>
      </c>
      <c r="R971" s="21" t="s">
        <v>30</v>
      </c>
      <c r="S971" s="30" t="s">
        <v>245</v>
      </c>
      <c r="T971" s="24">
        <v>8151.12</v>
      </c>
      <c r="U971" s="24"/>
      <c r="V971" s="24"/>
      <c r="W971" s="24">
        <v>10503.45</v>
      </c>
      <c r="X971" s="24">
        <v>2352.3300000000008</v>
      </c>
      <c r="Y971" s="24">
        <v>8151.12</v>
      </c>
    </row>
    <row r="972" spans="1:25" x14ac:dyDescent="0.25">
      <c r="A972" s="21">
        <v>270</v>
      </c>
      <c r="B972" s="22" t="s">
        <v>1839</v>
      </c>
      <c r="C972" s="22" t="s">
        <v>24</v>
      </c>
      <c r="D972" s="22" t="s">
        <v>67</v>
      </c>
      <c r="E972" s="22" t="s">
        <v>118</v>
      </c>
      <c r="F972" s="22" t="s">
        <v>119</v>
      </c>
      <c r="G972" s="22" t="s">
        <v>26</v>
      </c>
      <c r="H972" s="22" t="s">
        <v>233</v>
      </c>
      <c r="I972" s="22" t="s">
        <v>62</v>
      </c>
      <c r="J972" s="22" t="s">
        <v>46</v>
      </c>
      <c r="K972" s="22" t="s">
        <v>42</v>
      </c>
      <c r="L972" s="21">
        <v>1</v>
      </c>
      <c r="M972" s="22" t="s">
        <v>1705</v>
      </c>
      <c r="N972" s="22" t="s">
        <v>601</v>
      </c>
      <c r="O972" s="22" t="s">
        <v>602</v>
      </c>
      <c r="P972" s="22"/>
      <c r="Q972" s="21">
        <v>1</v>
      </c>
      <c r="R972" s="21" t="s">
        <v>30</v>
      </c>
      <c r="S972" s="30" t="s">
        <v>245</v>
      </c>
      <c r="T972" s="24">
        <v>6726.11</v>
      </c>
      <c r="U972" s="24"/>
      <c r="V972" s="24"/>
      <c r="W972" s="24">
        <v>10503.45</v>
      </c>
      <c r="X972" s="24">
        <v>3777.3400000000011</v>
      </c>
      <c r="Y972" s="24">
        <v>6726.11</v>
      </c>
    </row>
    <row r="973" spans="1:25" x14ac:dyDescent="0.25">
      <c r="A973" s="21">
        <v>271</v>
      </c>
      <c r="B973" s="22" t="s">
        <v>1839</v>
      </c>
      <c r="C973" s="22" t="s">
        <v>24</v>
      </c>
      <c r="D973" s="22" t="s">
        <v>67</v>
      </c>
      <c r="E973" s="22" t="s">
        <v>118</v>
      </c>
      <c r="F973" s="22" t="s">
        <v>119</v>
      </c>
      <c r="G973" s="22" t="s">
        <v>26</v>
      </c>
      <c r="H973" s="22" t="s">
        <v>233</v>
      </c>
      <c r="I973" s="22" t="s">
        <v>62</v>
      </c>
      <c r="J973" s="22" t="s">
        <v>46</v>
      </c>
      <c r="K973" s="22" t="s">
        <v>42</v>
      </c>
      <c r="L973" s="21">
        <v>1</v>
      </c>
      <c r="M973" s="22" t="s">
        <v>1706</v>
      </c>
      <c r="N973" s="22" t="s">
        <v>899</v>
      </c>
      <c r="O973" s="22" t="s">
        <v>900</v>
      </c>
      <c r="P973" s="22"/>
      <c r="Q973" s="21">
        <v>1</v>
      </c>
      <c r="R973" s="21" t="s">
        <v>30</v>
      </c>
      <c r="S973" s="30" t="s">
        <v>245</v>
      </c>
      <c r="T973" s="24">
        <v>7819.1</v>
      </c>
      <c r="U973" s="24"/>
      <c r="V973" s="24"/>
      <c r="W973" s="24">
        <v>10503.45</v>
      </c>
      <c r="X973" s="24">
        <v>2684.3500000000008</v>
      </c>
      <c r="Y973" s="24">
        <v>7819.1</v>
      </c>
    </row>
    <row r="974" spans="1:25" x14ac:dyDescent="0.25">
      <c r="A974" s="21">
        <v>272</v>
      </c>
      <c r="B974" s="22" t="s">
        <v>1839</v>
      </c>
      <c r="C974" s="22" t="s">
        <v>24</v>
      </c>
      <c r="D974" s="22" t="s">
        <v>67</v>
      </c>
      <c r="E974" s="22" t="s">
        <v>118</v>
      </c>
      <c r="F974" s="22" t="s">
        <v>119</v>
      </c>
      <c r="G974" s="22" t="s">
        <v>26</v>
      </c>
      <c r="H974" s="22" t="s">
        <v>233</v>
      </c>
      <c r="I974" s="22" t="s">
        <v>62</v>
      </c>
      <c r="J974" s="22" t="s">
        <v>46</v>
      </c>
      <c r="K974" s="22" t="s">
        <v>42</v>
      </c>
      <c r="L974" s="21">
        <v>1</v>
      </c>
      <c r="M974" s="22" t="s">
        <v>1707</v>
      </c>
      <c r="N974" s="22" t="s">
        <v>1026</v>
      </c>
      <c r="O974" s="22" t="s">
        <v>1027</v>
      </c>
      <c r="P974" s="22"/>
      <c r="Q974" s="21">
        <v>1</v>
      </c>
      <c r="R974" s="21" t="s">
        <v>30</v>
      </c>
      <c r="S974" s="30" t="s">
        <v>271</v>
      </c>
      <c r="T974" s="24">
        <v>8240.5499999999993</v>
      </c>
      <c r="U974" s="24"/>
      <c r="V974" s="24"/>
      <c r="W974" s="24">
        <v>10503.45</v>
      </c>
      <c r="X974" s="24">
        <v>2262.900000000001</v>
      </c>
      <c r="Y974" s="24">
        <v>8240.5499999999993</v>
      </c>
    </row>
    <row r="975" spans="1:25" x14ac:dyDescent="0.25">
      <c r="A975" s="21">
        <v>273</v>
      </c>
      <c r="B975" s="22" t="s">
        <v>1839</v>
      </c>
      <c r="C975" s="22" t="s">
        <v>24</v>
      </c>
      <c r="D975" s="22" t="s">
        <v>25</v>
      </c>
      <c r="E975" s="22" t="s">
        <v>43</v>
      </c>
      <c r="F975" s="22" t="s">
        <v>44</v>
      </c>
      <c r="G975" s="22" t="s">
        <v>26</v>
      </c>
      <c r="H975" s="22" t="s">
        <v>253</v>
      </c>
      <c r="I975" s="22" t="s">
        <v>34</v>
      </c>
      <c r="J975" s="22" t="s">
        <v>28</v>
      </c>
      <c r="K975" s="22" t="s">
        <v>29</v>
      </c>
      <c r="L975" s="21">
        <v>1</v>
      </c>
      <c r="M975" s="22" t="s">
        <v>1708</v>
      </c>
      <c r="N975" s="22" t="s">
        <v>807</v>
      </c>
      <c r="O975" s="22" t="s">
        <v>808</v>
      </c>
      <c r="P975" s="22"/>
      <c r="Q975" s="21">
        <v>1</v>
      </c>
      <c r="R975" s="21" t="s">
        <v>30</v>
      </c>
      <c r="S975" s="30" t="s">
        <v>257</v>
      </c>
      <c r="T975" s="24">
        <v>7117.93</v>
      </c>
      <c r="U975" s="24"/>
      <c r="V975" s="24"/>
      <c r="W975" s="24">
        <v>19434.02</v>
      </c>
      <c r="X975" s="24">
        <v>12316.09</v>
      </c>
      <c r="Y975" s="24">
        <v>7117.93</v>
      </c>
    </row>
    <row r="976" spans="1:25" x14ac:dyDescent="0.25">
      <c r="A976" s="21">
        <v>274</v>
      </c>
      <c r="B976" s="22" t="s">
        <v>1839</v>
      </c>
      <c r="C976" s="22" t="s">
        <v>24</v>
      </c>
      <c r="D976" s="22" t="s">
        <v>38</v>
      </c>
      <c r="E976" s="22" t="s">
        <v>79</v>
      </c>
      <c r="F976" s="22" t="s">
        <v>80</v>
      </c>
      <c r="G976" s="22" t="s">
        <v>26</v>
      </c>
      <c r="H976" s="22" t="s">
        <v>233</v>
      </c>
      <c r="I976" s="22" t="s">
        <v>62</v>
      </c>
      <c r="J976" s="22" t="s">
        <v>46</v>
      </c>
      <c r="K976" s="22" t="s">
        <v>42</v>
      </c>
      <c r="L976" s="21">
        <v>1</v>
      </c>
      <c r="M976" s="22" t="s">
        <v>1709</v>
      </c>
      <c r="N976" s="22" t="s">
        <v>335</v>
      </c>
      <c r="O976" s="22" t="s">
        <v>336</v>
      </c>
      <c r="P976" s="22"/>
      <c r="Q976" s="21">
        <v>1</v>
      </c>
      <c r="R976" s="21" t="s">
        <v>30</v>
      </c>
      <c r="S976" s="30" t="s">
        <v>245</v>
      </c>
      <c r="T976" s="24">
        <v>2780.6699999999992</v>
      </c>
      <c r="U976" s="24"/>
      <c r="V976" s="24"/>
      <c r="W976" s="24">
        <v>10503.45</v>
      </c>
      <c r="X976" s="24">
        <v>7722.7800000000016</v>
      </c>
      <c r="Y976" s="24">
        <v>2780.6699999999992</v>
      </c>
    </row>
    <row r="977" spans="1:25" x14ac:dyDescent="0.25">
      <c r="A977" s="21">
        <v>275</v>
      </c>
      <c r="B977" s="22" t="s">
        <v>1839</v>
      </c>
      <c r="C977" s="22" t="s">
        <v>24</v>
      </c>
      <c r="D977" s="22" t="s">
        <v>38</v>
      </c>
      <c r="E977" s="22" t="s">
        <v>79</v>
      </c>
      <c r="F977" s="22" t="s">
        <v>80</v>
      </c>
      <c r="G977" s="22" t="s">
        <v>26</v>
      </c>
      <c r="H977" s="22" t="s">
        <v>292</v>
      </c>
      <c r="I977" s="22" t="s">
        <v>45</v>
      </c>
      <c r="J977" s="22" t="s">
        <v>46</v>
      </c>
      <c r="K977" s="22" t="s">
        <v>42</v>
      </c>
      <c r="L977" s="21">
        <v>1</v>
      </c>
      <c r="M977" s="22" t="s">
        <v>1710</v>
      </c>
      <c r="N977" s="22" t="s">
        <v>878</v>
      </c>
      <c r="O977" s="22" t="s">
        <v>879</v>
      </c>
      <c r="P977" s="22"/>
      <c r="Q977" s="21">
        <v>1</v>
      </c>
      <c r="R977" s="21" t="s">
        <v>30</v>
      </c>
      <c r="S977" s="30" t="s">
        <v>257</v>
      </c>
      <c r="T977" s="24">
        <v>9448.4699999999993</v>
      </c>
      <c r="U977" s="24"/>
      <c r="V977" s="24"/>
      <c r="W977" s="24">
        <v>12145.24</v>
      </c>
      <c r="X977" s="24">
        <v>2696.77</v>
      </c>
      <c r="Y977" s="24">
        <v>9448.4699999999993</v>
      </c>
    </row>
    <row r="978" spans="1:25" x14ac:dyDescent="0.25">
      <c r="A978" s="21">
        <v>276</v>
      </c>
      <c r="B978" s="22" t="s">
        <v>1839</v>
      </c>
      <c r="C978" s="22" t="s">
        <v>24</v>
      </c>
      <c r="D978" s="22" t="s">
        <v>76</v>
      </c>
      <c r="E978" s="22" t="s">
        <v>102</v>
      </c>
      <c r="F978" s="22" t="s">
        <v>103</v>
      </c>
      <c r="G978" s="22" t="s">
        <v>26</v>
      </c>
      <c r="H978" s="22" t="s">
        <v>233</v>
      </c>
      <c r="I978" s="22" t="s">
        <v>62</v>
      </c>
      <c r="J978" s="22" t="s">
        <v>46</v>
      </c>
      <c r="K978" s="22" t="s">
        <v>42</v>
      </c>
      <c r="L978" s="21">
        <v>1</v>
      </c>
      <c r="M978" s="22" t="s">
        <v>1711</v>
      </c>
      <c r="N978" s="22" t="s">
        <v>785</v>
      </c>
      <c r="O978" s="22" t="s">
        <v>786</v>
      </c>
      <c r="P978" s="22"/>
      <c r="Q978" s="21">
        <v>1</v>
      </c>
      <c r="R978" s="21" t="s">
        <v>30</v>
      </c>
      <c r="S978" s="30" t="s">
        <v>245</v>
      </c>
      <c r="T978" s="24">
        <v>6659.11</v>
      </c>
      <c r="U978" s="24"/>
      <c r="V978" s="24"/>
      <c r="W978" s="24">
        <v>10503.45</v>
      </c>
      <c r="X978" s="24">
        <v>3844.3400000000011</v>
      </c>
      <c r="Y978" s="24">
        <v>6659.11</v>
      </c>
    </row>
    <row r="979" spans="1:25" x14ac:dyDescent="0.25">
      <c r="A979" s="21">
        <v>277</v>
      </c>
      <c r="B979" s="22" t="s">
        <v>1839</v>
      </c>
      <c r="C979" s="22" t="s">
        <v>24</v>
      </c>
      <c r="D979" s="22" t="s">
        <v>76</v>
      </c>
      <c r="E979" s="22" t="s">
        <v>102</v>
      </c>
      <c r="F979" s="22" t="s">
        <v>103</v>
      </c>
      <c r="G979" s="22" t="s">
        <v>26</v>
      </c>
      <c r="H979" s="22" t="s">
        <v>233</v>
      </c>
      <c r="I979" s="22" t="s">
        <v>62</v>
      </c>
      <c r="J979" s="22" t="s">
        <v>46</v>
      </c>
      <c r="K979" s="22" t="s">
        <v>42</v>
      </c>
      <c r="L979" s="21">
        <v>1</v>
      </c>
      <c r="M979" s="22" t="s">
        <v>1712</v>
      </c>
      <c r="N979" s="22" t="s">
        <v>797</v>
      </c>
      <c r="O979" s="22" t="s">
        <v>798</v>
      </c>
      <c r="P979" s="22"/>
      <c r="Q979" s="21">
        <v>1</v>
      </c>
      <c r="R979" s="21" t="s">
        <v>30</v>
      </c>
      <c r="S979" s="30" t="s">
        <v>245</v>
      </c>
      <c r="T979" s="24">
        <v>2502.8099999999995</v>
      </c>
      <c r="U979" s="24"/>
      <c r="V979" s="24"/>
      <c r="W979" s="24">
        <v>10503.45</v>
      </c>
      <c r="X979" s="24">
        <v>8000.6400000000012</v>
      </c>
      <c r="Y979" s="24">
        <v>2502.8099999999995</v>
      </c>
    </row>
    <row r="980" spans="1:25" x14ac:dyDescent="0.25">
      <c r="A980" s="21">
        <v>278</v>
      </c>
      <c r="B980" s="22" t="s">
        <v>1839</v>
      </c>
      <c r="C980" s="22" t="s">
        <v>24</v>
      </c>
      <c r="D980" s="22" t="s">
        <v>67</v>
      </c>
      <c r="E980" s="22" t="s">
        <v>221</v>
      </c>
      <c r="F980" s="22" t="s">
        <v>222</v>
      </c>
      <c r="G980" s="22" t="s">
        <v>26</v>
      </c>
      <c r="H980" s="22" t="s">
        <v>253</v>
      </c>
      <c r="I980" s="22" t="s">
        <v>34</v>
      </c>
      <c r="J980" s="22" t="s">
        <v>28</v>
      </c>
      <c r="K980" s="22" t="s">
        <v>29</v>
      </c>
      <c r="L980" s="21">
        <v>1</v>
      </c>
      <c r="M980" s="22" t="s">
        <v>1713</v>
      </c>
      <c r="N980" s="22" t="s">
        <v>1289</v>
      </c>
      <c r="O980" s="22" t="s">
        <v>1290</v>
      </c>
      <c r="P980" s="22"/>
      <c r="Q980" s="21">
        <v>1</v>
      </c>
      <c r="R980" s="21" t="s">
        <v>30</v>
      </c>
      <c r="S980" s="30">
        <v>42171</v>
      </c>
      <c r="T980" s="24">
        <v>14598.04</v>
      </c>
      <c r="U980" s="24"/>
      <c r="V980" s="24"/>
      <c r="W980" s="24">
        <v>19377.54</v>
      </c>
      <c r="X980" s="24">
        <v>4779.5000000000009</v>
      </c>
      <c r="Y980" s="24">
        <v>14598.04</v>
      </c>
    </row>
    <row r="981" spans="1:25" x14ac:dyDescent="0.25">
      <c r="A981" s="21">
        <v>279</v>
      </c>
      <c r="B981" s="22" t="s">
        <v>1839</v>
      </c>
      <c r="C981" s="22" t="s">
        <v>24</v>
      </c>
      <c r="D981" s="22" t="s">
        <v>35</v>
      </c>
      <c r="E981" s="22" t="s">
        <v>36</v>
      </c>
      <c r="F981" s="22" t="s">
        <v>37</v>
      </c>
      <c r="G981" s="22" t="s">
        <v>26</v>
      </c>
      <c r="H981" s="22" t="s">
        <v>253</v>
      </c>
      <c r="I981" s="22" t="s">
        <v>34</v>
      </c>
      <c r="J981" s="22" t="s">
        <v>28</v>
      </c>
      <c r="K981" s="22" t="s">
        <v>29</v>
      </c>
      <c r="L981" s="21">
        <v>1</v>
      </c>
      <c r="M981" s="22" t="s">
        <v>1715</v>
      </c>
      <c r="N981" s="22" t="s">
        <v>524</v>
      </c>
      <c r="O981" s="22" t="s">
        <v>525</v>
      </c>
      <c r="P981" s="22"/>
      <c r="Q981" s="21">
        <v>1</v>
      </c>
      <c r="R981" s="21" t="s">
        <v>30</v>
      </c>
      <c r="S981" s="30" t="s">
        <v>257</v>
      </c>
      <c r="T981" s="24">
        <v>10331.32</v>
      </c>
      <c r="U981" s="24"/>
      <c r="V981" s="24"/>
      <c r="W981" s="24">
        <v>19434.02</v>
      </c>
      <c r="X981" s="24">
        <v>9102.7000000000007</v>
      </c>
      <c r="Y981" s="24">
        <v>10331.32</v>
      </c>
    </row>
    <row r="982" spans="1:25" x14ac:dyDescent="0.25">
      <c r="A982" s="21">
        <v>280</v>
      </c>
      <c r="B982" s="22" t="s">
        <v>1839</v>
      </c>
      <c r="C982" s="22" t="s">
        <v>24</v>
      </c>
      <c r="D982" s="22" t="s">
        <v>67</v>
      </c>
      <c r="E982" s="22" t="s">
        <v>120</v>
      </c>
      <c r="F982" s="22" t="s">
        <v>121</v>
      </c>
      <c r="G982" s="22" t="s">
        <v>26</v>
      </c>
      <c r="H982" s="22" t="s">
        <v>233</v>
      </c>
      <c r="I982" s="22" t="s">
        <v>62</v>
      </c>
      <c r="J982" s="22" t="s">
        <v>46</v>
      </c>
      <c r="K982" s="22" t="s">
        <v>42</v>
      </c>
      <c r="L982" s="21">
        <v>1</v>
      </c>
      <c r="M982" s="22" t="s">
        <v>1716</v>
      </c>
      <c r="N982" s="22" t="s">
        <v>619</v>
      </c>
      <c r="O982" s="22" t="s">
        <v>620</v>
      </c>
      <c r="P982" s="22"/>
      <c r="Q982" s="21">
        <v>1</v>
      </c>
      <c r="R982" s="21" t="s">
        <v>30</v>
      </c>
      <c r="S982" s="30" t="s">
        <v>257</v>
      </c>
      <c r="T982" s="24">
        <v>6101.18</v>
      </c>
      <c r="U982" s="24"/>
      <c r="V982" s="24"/>
      <c r="W982" s="24">
        <v>10503.45</v>
      </c>
      <c r="X982" s="24">
        <v>4402.2700000000004</v>
      </c>
      <c r="Y982" s="24">
        <v>6101.18</v>
      </c>
    </row>
    <row r="983" spans="1:25" x14ac:dyDescent="0.25">
      <c r="A983" s="21">
        <v>281</v>
      </c>
      <c r="B983" s="22" t="s">
        <v>1839</v>
      </c>
      <c r="C983" s="22" t="s">
        <v>24</v>
      </c>
      <c r="D983" s="22" t="s">
        <v>67</v>
      </c>
      <c r="E983" s="22" t="s">
        <v>120</v>
      </c>
      <c r="F983" s="22" t="s">
        <v>121</v>
      </c>
      <c r="G983" s="22" t="s">
        <v>26</v>
      </c>
      <c r="H983" s="22" t="s">
        <v>233</v>
      </c>
      <c r="I983" s="22" t="s">
        <v>62</v>
      </c>
      <c r="J983" s="22" t="s">
        <v>46</v>
      </c>
      <c r="K983" s="22" t="s">
        <v>42</v>
      </c>
      <c r="L983" s="21">
        <v>1</v>
      </c>
      <c r="M983" s="22" t="s">
        <v>1717</v>
      </c>
      <c r="N983" s="22" t="s">
        <v>860</v>
      </c>
      <c r="O983" s="22" t="s">
        <v>861</v>
      </c>
      <c r="P983" s="22"/>
      <c r="Q983" s="21">
        <v>1</v>
      </c>
      <c r="R983" s="21" t="s">
        <v>30</v>
      </c>
      <c r="S983" s="30" t="s">
        <v>257</v>
      </c>
      <c r="T983" s="24">
        <v>6195.13</v>
      </c>
      <c r="U983" s="24"/>
      <c r="V983" s="24"/>
      <c r="W983" s="24">
        <v>10503.45</v>
      </c>
      <c r="X983" s="24">
        <v>4308.3200000000006</v>
      </c>
      <c r="Y983" s="24">
        <v>6195.13</v>
      </c>
    </row>
    <row r="984" spans="1:25" x14ac:dyDescent="0.25">
      <c r="A984" s="21">
        <v>282</v>
      </c>
      <c r="B984" s="22" t="s">
        <v>1839</v>
      </c>
      <c r="C984" s="22" t="s">
        <v>24</v>
      </c>
      <c r="D984" s="22" t="s">
        <v>25</v>
      </c>
      <c r="E984" s="22" t="s">
        <v>96</v>
      </c>
      <c r="F984" s="22" t="s">
        <v>97</v>
      </c>
      <c r="G984" s="22" t="s">
        <v>26</v>
      </c>
      <c r="H984" s="22" t="s">
        <v>241</v>
      </c>
      <c r="I984" s="22" t="s">
        <v>70</v>
      </c>
      <c r="J984" s="22" t="s">
        <v>71</v>
      </c>
      <c r="K984" s="22" t="s">
        <v>42</v>
      </c>
      <c r="L984" s="21">
        <v>1</v>
      </c>
      <c r="M984" s="22" t="s">
        <v>1718</v>
      </c>
      <c r="N984" s="22" t="s">
        <v>476</v>
      </c>
      <c r="O984" s="22" t="s">
        <v>477</v>
      </c>
      <c r="P984" s="22"/>
      <c r="Q984" s="21">
        <v>1</v>
      </c>
      <c r="R984" s="21" t="s">
        <v>30</v>
      </c>
      <c r="S984" s="30" t="s">
        <v>245</v>
      </c>
      <c r="T984" s="24">
        <v>4708.32</v>
      </c>
      <c r="U984" s="24"/>
      <c r="V984" s="24"/>
      <c r="W984" s="24">
        <v>11086.68</v>
      </c>
      <c r="X984" s="24">
        <v>6378.3600000000006</v>
      </c>
      <c r="Y984" s="24">
        <v>4708.32</v>
      </c>
    </row>
    <row r="985" spans="1:25" x14ac:dyDescent="0.25">
      <c r="A985" s="21">
        <v>283</v>
      </c>
      <c r="B985" s="22" t="s">
        <v>1839</v>
      </c>
      <c r="C985" s="22" t="s">
        <v>24</v>
      </c>
      <c r="D985" s="22" t="s">
        <v>175</v>
      </c>
      <c r="E985" s="22" t="s">
        <v>176</v>
      </c>
      <c r="F985" s="22" t="s">
        <v>177</v>
      </c>
      <c r="G985" s="22" t="s">
        <v>26</v>
      </c>
      <c r="H985" s="22" t="s">
        <v>233</v>
      </c>
      <c r="I985" s="22" t="s">
        <v>62</v>
      </c>
      <c r="J985" s="22" t="s">
        <v>46</v>
      </c>
      <c r="K985" s="22" t="s">
        <v>42</v>
      </c>
      <c r="L985" s="21">
        <v>1</v>
      </c>
      <c r="M985" s="22" t="s">
        <v>1719</v>
      </c>
      <c r="N985" s="22" t="s">
        <v>961</v>
      </c>
      <c r="O985" s="22" t="s">
        <v>962</v>
      </c>
      <c r="P985" s="22"/>
      <c r="Q985" s="21">
        <v>1</v>
      </c>
      <c r="R985" s="21" t="s">
        <v>30</v>
      </c>
      <c r="S985" s="30" t="s">
        <v>257</v>
      </c>
      <c r="T985" s="24">
        <v>7654.36</v>
      </c>
      <c r="U985" s="24"/>
      <c r="V985" s="24"/>
      <c r="W985" s="24">
        <v>10503.45</v>
      </c>
      <c r="X985" s="24">
        <v>2849.0900000000011</v>
      </c>
      <c r="Y985" s="24">
        <v>7654.36</v>
      </c>
    </row>
    <row r="986" spans="1:25" x14ac:dyDescent="0.25">
      <c r="A986" s="21">
        <v>284</v>
      </c>
      <c r="B986" s="22" t="s">
        <v>1839</v>
      </c>
      <c r="C986" s="22" t="s">
        <v>24</v>
      </c>
      <c r="D986" s="22" t="s">
        <v>67</v>
      </c>
      <c r="E986" s="22" t="s">
        <v>184</v>
      </c>
      <c r="F986" s="22" t="s">
        <v>185</v>
      </c>
      <c r="G986" s="22" t="s">
        <v>26</v>
      </c>
      <c r="H986" s="22" t="s">
        <v>253</v>
      </c>
      <c r="I986" s="22" t="s">
        <v>34</v>
      </c>
      <c r="J986" s="22" t="s">
        <v>28</v>
      </c>
      <c r="K986" s="22" t="s">
        <v>29</v>
      </c>
      <c r="L986" s="21">
        <v>1</v>
      </c>
      <c r="M986" s="22" t="s">
        <v>1721</v>
      </c>
      <c r="N986" s="22" t="s">
        <v>1368</v>
      </c>
      <c r="O986" s="22" t="s">
        <v>1369</v>
      </c>
      <c r="P986" s="22"/>
      <c r="Q986" s="21">
        <v>1</v>
      </c>
      <c r="R986" s="21" t="s">
        <v>30</v>
      </c>
      <c r="S986" s="30" t="s">
        <v>257</v>
      </c>
      <c r="T986" s="24">
        <v>12432.6</v>
      </c>
      <c r="U986" s="24"/>
      <c r="V986" s="24"/>
      <c r="W986" s="24">
        <v>19434.02</v>
      </c>
      <c r="X986" s="24">
        <v>7001.42</v>
      </c>
      <c r="Y986" s="24">
        <v>12432.6</v>
      </c>
    </row>
    <row r="987" spans="1:25" x14ac:dyDescent="0.25">
      <c r="A987" s="21">
        <v>285</v>
      </c>
      <c r="B987" s="22" t="s">
        <v>1839</v>
      </c>
      <c r="C987" s="22" t="s">
        <v>24</v>
      </c>
      <c r="D987" s="22" t="s">
        <v>67</v>
      </c>
      <c r="E987" s="22" t="s">
        <v>184</v>
      </c>
      <c r="F987" s="22" t="s">
        <v>185</v>
      </c>
      <c r="G987" s="22" t="s">
        <v>26</v>
      </c>
      <c r="H987" s="22" t="s">
        <v>233</v>
      </c>
      <c r="I987" s="22" t="s">
        <v>62</v>
      </c>
      <c r="J987" s="22" t="s">
        <v>46</v>
      </c>
      <c r="K987" s="22" t="s">
        <v>42</v>
      </c>
      <c r="L987" s="21">
        <v>1</v>
      </c>
      <c r="M987" s="22" t="s">
        <v>1722</v>
      </c>
      <c r="N987" s="22" t="s">
        <v>1114</v>
      </c>
      <c r="O987" s="22" t="s">
        <v>1115</v>
      </c>
      <c r="P987" s="22"/>
      <c r="Q987" s="21">
        <v>1</v>
      </c>
      <c r="R987" s="21" t="s">
        <v>30</v>
      </c>
      <c r="S987" s="30" t="s">
        <v>245</v>
      </c>
      <c r="T987" s="24">
        <v>7845.26</v>
      </c>
      <c r="U987" s="24"/>
      <c r="V987" s="24"/>
      <c r="W987" s="24">
        <v>10503.45</v>
      </c>
      <c r="X987" s="24">
        <v>2658.190000000001</v>
      </c>
      <c r="Y987" s="24">
        <v>7845.26</v>
      </c>
    </row>
    <row r="988" spans="1:25" x14ac:dyDescent="0.25">
      <c r="A988" s="21">
        <v>286</v>
      </c>
      <c r="B988" s="22" t="s">
        <v>1839</v>
      </c>
      <c r="C988" s="22" t="s">
        <v>24</v>
      </c>
      <c r="D988" s="22" t="s">
        <v>88</v>
      </c>
      <c r="E988" s="22" t="s">
        <v>116</v>
      </c>
      <c r="F988" s="22" t="s">
        <v>117</v>
      </c>
      <c r="G988" s="22" t="s">
        <v>26</v>
      </c>
      <c r="H988" s="22" t="s">
        <v>1723</v>
      </c>
      <c r="I988" s="22" t="s">
        <v>788</v>
      </c>
      <c r="J988" s="22" t="s">
        <v>28</v>
      </c>
      <c r="K988" s="22" t="s">
        <v>42</v>
      </c>
      <c r="L988" s="21">
        <v>1</v>
      </c>
      <c r="M988" s="22" t="s">
        <v>1724</v>
      </c>
      <c r="N988" s="22" t="s">
        <v>790</v>
      </c>
      <c r="O988" s="22" t="s">
        <v>791</v>
      </c>
      <c r="P988" s="22"/>
      <c r="Q988" s="21">
        <v>1</v>
      </c>
      <c r="R988" s="21" t="s">
        <v>30</v>
      </c>
      <c r="S988" s="30" t="s">
        <v>317</v>
      </c>
      <c r="T988" s="24">
        <v>15203.649999999998</v>
      </c>
      <c r="U988" s="24"/>
      <c r="V988" s="24"/>
      <c r="W988" s="24">
        <v>20650.240000000002</v>
      </c>
      <c r="X988" s="24">
        <v>5446.5900000000029</v>
      </c>
      <c r="Y988" s="24">
        <v>15203.649999999998</v>
      </c>
    </row>
    <row r="989" spans="1:25" x14ac:dyDescent="0.25">
      <c r="A989" s="21">
        <v>287</v>
      </c>
      <c r="B989" s="22" t="s">
        <v>1839</v>
      </c>
      <c r="C989" s="22" t="s">
        <v>24</v>
      </c>
      <c r="D989" s="22" t="s">
        <v>88</v>
      </c>
      <c r="E989" s="22" t="s">
        <v>116</v>
      </c>
      <c r="F989" s="22" t="s">
        <v>117</v>
      </c>
      <c r="G989" s="22" t="s">
        <v>26</v>
      </c>
      <c r="H989" s="22" t="s">
        <v>1723</v>
      </c>
      <c r="I989" s="22" t="s">
        <v>788</v>
      </c>
      <c r="J989" s="22" t="s">
        <v>28</v>
      </c>
      <c r="K989" s="22" t="s">
        <v>42</v>
      </c>
      <c r="L989" s="21">
        <v>1</v>
      </c>
      <c r="M989" s="22" t="s">
        <v>1725</v>
      </c>
      <c r="N989" s="22" t="s">
        <v>896</v>
      </c>
      <c r="O989" s="22" t="s">
        <v>897</v>
      </c>
      <c r="P989" s="22"/>
      <c r="Q989" s="21">
        <v>1</v>
      </c>
      <c r="R989" s="21" t="s">
        <v>30</v>
      </c>
      <c r="S989" s="30" t="s">
        <v>317</v>
      </c>
      <c r="T989" s="24">
        <v>15203.649999999998</v>
      </c>
      <c r="U989" s="24"/>
      <c r="V989" s="24"/>
      <c r="W989" s="24">
        <v>20650.240000000002</v>
      </c>
      <c r="X989" s="24">
        <v>5446.5900000000029</v>
      </c>
      <c r="Y989" s="24">
        <v>15203.649999999998</v>
      </c>
    </row>
    <row r="990" spans="1:25" x14ac:dyDescent="0.25">
      <c r="A990" s="21">
        <v>288</v>
      </c>
      <c r="B990" s="22" t="s">
        <v>1839</v>
      </c>
      <c r="C990" s="22" t="s">
        <v>24</v>
      </c>
      <c r="D990" s="22" t="s">
        <v>88</v>
      </c>
      <c r="E990" s="22" t="s">
        <v>116</v>
      </c>
      <c r="F990" s="22" t="s">
        <v>117</v>
      </c>
      <c r="G990" s="22" t="s">
        <v>26</v>
      </c>
      <c r="H990" s="22" t="s">
        <v>253</v>
      </c>
      <c r="I990" s="22" t="s">
        <v>34</v>
      </c>
      <c r="J990" s="22" t="s">
        <v>28</v>
      </c>
      <c r="K990" s="22" t="s">
        <v>29</v>
      </c>
      <c r="L990" s="21">
        <v>1</v>
      </c>
      <c r="M990" s="22" t="s">
        <v>1726</v>
      </c>
      <c r="N990" s="22" t="s">
        <v>1124</v>
      </c>
      <c r="O990" s="22" t="s">
        <v>1125</v>
      </c>
      <c r="P990" s="22"/>
      <c r="Q990" s="21">
        <v>1</v>
      </c>
      <c r="R990" s="21" t="s">
        <v>30</v>
      </c>
      <c r="S990" s="30" t="s">
        <v>317</v>
      </c>
      <c r="T990" s="24">
        <v>12219.42</v>
      </c>
      <c r="U990" s="24"/>
      <c r="V990" s="24"/>
      <c r="W990" s="24">
        <v>19434.02</v>
      </c>
      <c r="X990" s="24">
        <v>7214.6</v>
      </c>
      <c r="Y990" s="24">
        <v>12219.42</v>
      </c>
    </row>
    <row r="991" spans="1:25" x14ac:dyDescent="0.25">
      <c r="A991" s="21">
        <v>289</v>
      </c>
      <c r="B991" s="22" t="s">
        <v>1839</v>
      </c>
      <c r="C991" s="22" t="s">
        <v>24</v>
      </c>
      <c r="D991" s="22" t="s">
        <v>88</v>
      </c>
      <c r="E991" s="22" t="s">
        <v>116</v>
      </c>
      <c r="F991" s="22" t="s">
        <v>117</v>
      </c>
      <c r="G991" s="22" t="s">
        <v>26</v>
      </c>
      <c r="H991" s="22" t="s">
        <v>1723</v>
      </c>
      <c r="I991" s="22" t="s">
        <v>788</v>
      </c>
      <c r="J991" s="22" t="s">
        <v>28</v>
      </c>
      <c r="K991" s="22" t="s">
        <v>42</v>
      </c>
      <c r="L991" s="21">
        <v>1</v>
      </c>
      <c r="M991" s="22" t="s">
        <v>1727</v>
      </c>
      <c r="N991" s="22" t="s">
        <v>1172</v>
      </c>
      <c r="O991" s="22" t="s">
        <v>1173</v>
      </c>
      <c r="P991" s="22"/>
      <c r="Q991" s="21">
        <v>1</v>
      </c>
      <c r="R991" s="21" t="s">
        <v>30</v>
      </c>
      <c r="S991" s="30" t="s">
        <v>317</v>
      </c>
      <c r="T991" s="24">
        <v>12839.19</v>
      </c>
      <c r="U991" s="24"/>
      <c r="V991" s="24"/>
      <c r="W991" s="24">
        <v>20650.240000000002</v>
      </c>
      <c r="X991" s="24">
        <v>7811.0500000000011</v>
      </c>
      <c r="Y991" s="24">
        <v>12839.19</v>
      </c>
    </row>
    <row r="992" spans="1:25" x14ac:dyDescent="0.25">
      <c r="A992" s="21">
        <v>290</v>
      </c>
      <c r="B992" s="22" t="s">
        <v>1839</v>
      </c>
      <c r="C992" s="22" t="s">
        <v>24</v>
      </c>
      <c r="D992" s="22" t="s">
        <v>88</v>
      </c>
      <c r="E992" s="22" t="s">
        <v>116</v>
      </c>
      <c r="F992" s="22" t="s">
        <v>117</v>
      </c>
      <c r="G992" s="22" t="s">
        <v>26</v>
      </c>
      <c r="H992" s="22" t="s">
        <v>253</v>
      </c>
      <c r="I992" s="22" t="s">
        <v>34</v>
      </c>
      <c r="J992" s="22" t="s">
        <v>28</v>
      </c>
      <c r="K992" s="22" t="s">
        <v>29</v>
      </c>
      <c r="L992" s="21">
        <v>1</v>
      </c>
      <c r="M992" s="22" t="s">
        <v>1728</v>
      </c>
      <c r="N992" s="22" t="s">
        <v>1304</v>
      </c>
      <c r="O992" s="22" t="s">
        <v>1305</v>
      </c>
      <c r="P992" s="22"/>
      <c r="Q992" s="21">
        <v>1</v>
      </c>
      <c r="R992" s="21" t="s">
        <v>30</v>
      </c>
      <c r="S992" s="30" t="s">
        <v>317</v>
      </c>
      <c r="T992" s="24">
        <v>8816.15</v>
      </c>
      <c r="U992" s="24"/>
      <c r="V992" s="24"/>
      <c r="W992" s="24">
        <v>19434.02</v>
      </c>
      <c r="X992" s="24">
        <v>10617.87</v>
      </c>
      <c r="Y992" s="24">
        <v>8816.15</v>
      </c>
    </row>
    <row r="993" spans="1:25" x14ac:dyDescent="0.25">
      <c r="A993" s="21">
        <v>291</v>
      </c>
      <c r="B993" s="22" t="s">
        <v>1839</v>
      </c>
      <c r="C993" s="22" t="s">
        <v>24</v>
      </c>
      <c r="D993" s="22" t="s">
        <v>88</v>
      </c>
      <c r="E993" s="22" t="s">
        <v>116</v>
      </c>
      <c r="F993" s="22" t="s">
        <v>117</v>
      </c>
      <c r="G993" s="22" t="s">
        <v>26</v>
      </c>
      <c r="H993" s="22" t="s">
        <v>253</v>
      </c>
      <c r="I993" s="22" t="s">
        <v>34</v>
      </c>
      <c r="J993" s="22" t="s">
        <v>28</v>
      </c>
      <c r="K993" s="22" t="s">
        <v>29</v>
      </c>
      <c r="L993" s="21">
        <v>1</v>
      </c>
      <c r="M993" s="22" t="s">
        <v>1729</v>
      </c>
      <c r="N993" s="22" t="s">
        <v>1319</v>
      </c>
      <c r="O993" s="22" t="s">
        <v>1320</v>
      </c>
      <c r="P993" s="22"/>
      <c r="Q993" s="21">
        <v>1</v>
      </c>
      <c r="R993" s="21" t="s">
        <v>30</v>
      </c>
      <c r="S993" s="30" t="s">
        <v>245</v>
      </c>
      <c r="T993" s="24">
        <v>11760.05</v>
      </c>
      <c r="U993" s="24"/>
      <c r="V993" s="24"/>
      <c r="W993" s="24">
        <v>19434.02</v>
      </c>
      <c r="X993" s="24">
        <v>7673.97</v>
      </c>
      <c r="Y993" s="24">
        <v>11760.05</v>
      </c>
    </row>
    <row r="994" spans="1:25" x14ac:dyDescent="0.25">
      <c r="A994" s="21">
        <v>292</v>
      </c>
      <c r="B994" s="22" t="s">
        <v>1839</v>
      </c>
      <c r="C994" s="22" t="s">
        <v>24</v>
      </c>
      <c r="D994" s="22" t="s">
        <v>88</v>
      </c>
      <c r="E994" s="22" t="s">
        <v>116</v>
      </c>
      <c r="F994" s="22" t="s">
        <v>117</v>
      </c>
      <c r="G994" s="22" t="s">
        <v>26</v>
      </c>
      <c r="H994" s="22" t="s">
        <v>635</v>
      </c>
      <c r="I994" s="22" t="s">
        <v>81</v>
      </c>
      <c r="J994" s="22" t="s">
        <v>78</v>
      </c>
      <c r="K994" s="22" t="s">
        <v>42</v>
      </c>
      <c r="L994" s="21">
        <v>1</v>
      </c>
      <c r="M994" s="22" t="s">
        <v>1730</v>
      </c>
      <c r="N994" s="22" t="s">
        <v>637</v>
      </c>
      <c r="O994" s="22" t="s">
        <v>638</v>
      </c>
      <c r="P994" s="22"/>
      <c r="Q994" s="21">
        <v>1</v>
      </c>
      <c r="R994" s="21" t="s">
        <v>30</v>
      </c>
      <c r="S994" s="30" t="s">
        <v>560</v>
      </c>
      <c r="T994" s="24">
        <v>6494.49</v>
      </c>
      <c r="U994" s="24"/>
      <c r="V994" s="24"/>
      <c r="W994" s="24">
        <v>10061.5</v>
      </c>
      <c r="X994" s="24">
        <v>3567.01</v>
      </c>
      <c r="Y994" s="24">
        <v>6494.49</v>
      </c>
    </row>
    <row r="995" spans="1:25" x14ac:dyDescent="0.25">
      <c r="A995" s="21">
        <v>293</v>
      </c>
      <c r="B995" s="22" t="s">
        <v>1839</v>
      </c>
      <c r="C995" s="22" t="s">
        <v>24</v>
      </c>
      <c r="D995" s="22" t="s">
        <v>88</v>
      </c>
      <c r="E995" s="22" t="s">
        <v>116</v>
      </c>
      <c r="F995" s="22" t="s">
        <v>117</v>
      </c>
      <c r="G995" s="22" t="s">
        <v>26</v>
      </c>
      <c r="H995" s="22" t="s">
        <v>233</v>
      </c>
      <c r="I995" s="22" t="s">
        <v>62</v>
      </c>
      <c r="J995" s="22" t="s">
        <v>46</v>
      </c>
      <c r="K995" s="22" t="s">
        <v>42</v>
      </c>
      <c r="L995" s="21">
        <v>1</v>
      </c>
      <c r="M995" s="22" t="s">
        <v>1731</v>
      </c>
      <c r="N995" s="22" t="s">
        <v>803</v>
      </c>
      <c r="O995" s="22" t="s">
        <v>804</v>
      </c>
      <c r="P995" s="22"/>
      <c r="Q995" s="21">
        <v>1</v>
      </c>
      <c r="R995" s="21" t="s">
        <v>30</v>
      </c>
      <c r="S995" s="30" t="s">
        <v>245</v>
      </c>
      <c r="T995" s="24">
        <v>8074.54</v>
      </c>
      <c r="U995" s="24"/>
      <c r="V995" s="24"/>
      <c r="W995" s="24">
        <v>10503.45</v>
      </c>
      <c r="X995" s="24">
        <v>2428.9100000000008</v>
      </c>
      <c r="Y995" s="24">
        <v>8074.54</v>
      </c>
    </row>
    <row r="996" spans="1:25" x14ac:dyDescent="0.25">
      <c r="A996" s="21">
        <v>294</v>
      </c>
      <c r="B996" s="22" t="s">
        <v>1839</v>
      </c>
      <c r="C996" s="22" t="s">
        <v>24</v>
      </c>
      <c r="D996" s="22" t="s">
        <v>25</v>
      </c>
      <c r="E996" s="22" t="s">
        <v>198</v>
      </c>
      <c r="F996" s="22" t="s">
        <v>199</v>
      </c>
      <c r="G996" s="22" t="s">
        <v>26</v>
      </c>
      <c r="H996" s="22" t="s">
        <v>233</v>
      </c>
      <c r="I996" s="22" t="s">
        <v>62</v>
      </c>
      <c r="J996" s="22" t="s">
        <v>46</v>
      </c>
      <c r="K996" s="22" t="s">
        <v>42</v>
      </c>
      <c r="L996" s="21">
        <v>1</v>
      </c>
      <c r="M996" s="22" t="s">
        <v>1732</v>
      </c>
      <c r="N996" s="22" t="s">
        <v>428</v>
      </c>
      <c r="O996" s="22" t="s">
        <v>429</v>
      </c>
      <c r="P996" s="22"/>
      <c r="Q996" s="21">
        <v>1</v>
      </c>
      <c r="R996" s="21" t="s">
        <v>30</v>
      </c>
      <c r="S996" s="30" t="s">
        <v>245</v>
      </c>
      <c r="T996" s="24">
        <v>8151.12</v>
      </c>
      <c r="U996" s="24"/>
      <c r="V996" s="24"/>
      <c r="W996" s="24">
        <v>10503.45</v>
      </c>
      <c r="X996" s="24">
        <v>2352.3300000000008</v>
      </c>
      <c r="Y996" s="24">
        <v>8151.12</v>
      </c>
    </row>
    <row r="997" spans="1:25" x14ac:dyDescent="0.25">
      <c r="A997" s="21">
        <v>295</v>
      </c>
      <c r="B997" s="22" t="s">
        <v>1839</v>
      </c>
      <c r="C997" s="22" t="s">
        <v>24</v>
      </c>
      <c r="D997" s="22" t="s">
        <v>31</v>
      </c>
      <c r="E997" s="22" t="s">
        <v>110</v>
      </c>
      <c r="F997" s="22" t="s">
        <v>111</v>
      </c>
      <c r="G997" s="22" t="s">
        <v>26</v>
      </c>
      <c r="H997" s="22" t="s">
        <v>233</v>
      </c>
      <c r="I997" s="22" t="s">
        <v>62</v>
      </c>
      <c r="J997" s="22" t="s">
        <v>46</v>
      </c>
      <c r="K997" s="22" t="s">
        <v>42</v>
      </c>
      <c r="L997" s="21">
        <v>1</v>
      </c>
      <c r="M997" s="22" t="s">
        <v>1733</v>
      </c>
      <c r="N997" s="22" t="s">
        <v>986</v>
      </c>
      <c r="O997" s="22" t="s">
        <v>987</v>
      </c>
      <c r="P997" s="22"/>
      <c r="Q997" s="21">
        <v>1</v>
      </c>
      <c r="R997" s="21" t="s">
        <v>30</v>
      </c>
      <c r="S997" s="30" t="s">
        <v>245</v>
      </c>
      <c r="T997" s="24">
        <v>6967.54</v>
      </c>
      <c r="U997" s="24"/>
      <c r="V997" s="24"/>
      <c r="W997" s="24">
        <v>10503.45</v>
      </c>
      <c r="X997" s="24">
        <v>3535.9100000000008</v>
      </c>
      <c r="Y997" s="24">
        <v>6967.54</v>
      </c>
    </row>
    <row r="998" spans="1:25" x14ac:dyDescent="0.25">
      <c r="A998" s="21">
        <v>296</v>
      </c>
      <c r="B998" s="22" t="s">
        <v>1839</v>
      </c>
      <c r="C998" s="22" t="s">
        <v>24</v>
      </c>
      <c r="D998" s="22" t="s">
        <v>31</v>
      </c>
      <c r="E998" s="22" t="s">
        <v>110</v>
      </c>
      <c r="F998" s="22" t="s">
        <v>111</v>
      </c>
      <c r="G998" s="22" t="s">
        <v>26</v>
      </c>
      <c r="H998" s="22" t="s">
        <v>233</v>
      </c>
      <c r="I998" s="22" t="s">
        <v>62</v>
      </c>
      <c r="J998" s="22" t="s">
        <v>46</v>
      </c>
      <c r="K998" s="22" t="s">
        <v>42</v>
      </c>
      <c r="L998" s="21">
        <v>1</v>
      </c>
      <c r="M998" s="22" t="s">
        <v>1734</v>
      </c>
      <c r="N998" s="22" t="s">
        <v>1111</v>
      </c>
      <c r="O998" s="22" t="s">
        <v>1112</v>
      </c>
      <c r="P998" s="22"/>
      <c r="Q998" s="21">
        <v>1</v>
      </c>
      <c r="R998" s="21" t="s">
        <v>30</v>
      </c>
      <c r="S998" s="30" t="s">
        <v>245</v>
      </c>
      <c r="T998" s="24">
        <v>6845.9</v>
      </c>
      <c r="U998" s="24"/>
      <c r="V998" s="24"/>
      <c r="W998" s="24">
        <v>10503.45</v>
      </c>
      <c r="X998" s="24">
        <v>3657.5500000000011</v>
      </c>
      <c r="Y998" s="24">
        <v>6845.9</v>
      </c>
    </row>
    <row r="999" spans="1:25" x14ac:dyDescent="0.25">
      <c r="A999" s="21">
        <v>297</v>
      </c>
      <c r="B999" s="22" t="s">
        <v>1839</v>
      </c>
      <c r="C999" s="22" t="s">
        <v>24</v>
      </c>
      <c r="D999" s="22" t="s">
        <v>38</v>
      </c>
      <c r="E999" s="22" t="s">
        <v>39</v>
      </c>
      <c r="F999" s="22" t="s">
        <v>40</v>
      </c>
      <c r="G999" s="22" t="s">
        <v>26</v>
      </c>
      <c r="H999" s="22" t="s">
        <v>233</v>
      </c>
      <c r="I999" s="22" t="s">
        <v>62</v>
      </c>
      <c r="J999" s="22" t="s">
        <v>46</v>
      </c>
      <c r="K999" s="22" t="s">
        <v>42</v>
      </c>
      <c r="L999" s="21">
        <v>1</v>
      </c>
      <c r="M999" s="22" t="s">
        <v>1735</v>
      </c>
      <c r="N999" s="22" t="s">
        <v>912</v>
      </c>
      <c r="O999" s="22" t="s">
        <v>913</v>
      </c>
      <c r="P999" s="22"/>
      <c r="Q999" s="21">
        <v>1</v>
      </c>
      <c r="R999" s="21" t="s">
        <v>30</v>
      </c>
      <c r="S999" s="30" t="s">
        <v>914</v>
      </c>
      <c r="T999" s="24">
        <v>5621.01</v>
      </c>
      <c r="U999" s="24"/>
      <c r="V999" s="24"/>
      <c r="W999" s="24">
        <v>10855.41</v>
      </c>
      <c r="X999" s="24">
        <v>5234.3999999999996</v>
      </c>
      <c r="Y999" s="24">
        <v>5621.01</v>
      </c>
    </row>
    <row r="1000" spans="1:25" x14ac:dyDescent="0.25">
      <c r="A1000" s="21">
        <v>298</v>
      </c>
      <c r="B1000" s="22" t="s">
        <v>1839</v>
      </c>
      <c r="C1000" s="22" t="s">
        <v>24</v>
      </c>
      <c r="D1000" s="22" t="s">
        <v>61</v>
      </c>
      <c r="E1000" s="22" t="s">
        <v>186</v>
      </c>
      <c r="F1000" s="22" t="s">
        <v>187</v>
      </c>
      <c r="G1000" s="22" t="s">
        <v>26</v>
      </c>
      <c r="H1000" s="22" t="s">
        <v>253</v>
      </c>
      <c r="I1000" s="22" t="s">
        <v>34</v>
      </c>
      <c r="J1000" s="22" t="s">
        <v>28</v>
      </c>
      <c r="K1000" s="22" t="s">
        <v>29</v>
      </c>
      <c r="L1000" s="21">
        <v>1</v>
      </c>
      <c r="M1000" s="22" t="s">
        <v>1736</v>
      </c>
      <c r="N1000" s="22" t="s">
        <v>1121</v>
      </c>
      <c r="O1000" s="22" t="s">
        <v>1122</v>
      </c>
      <c r="P1000" s="22"/>
      <c r="Q1000" s="21">
        <v>1</v>
      </c>
      <c r="R1000" s="21" t="s">
        <v>30</v>
      </c>
      <c r="S1000" s="30" t="s">
        <v>271</v>
      </c>
      <c r="T1000" s="24">
        <v>12219.42</v>
      </c>
      <c r="U1000" s="24"/>
      <c r="V1000" s="24"/>
      <c r="W1000" s="24">
        <v>19434.02</v>
      </c>
      <c r="X1000" s="24">
        <v>7214.6</v>
      </c>
      <c r="Y1000" s="24">
        <v>12219.42</v>
      </c>
    </row>
    <row r="1001" spans="1:25" x14ac:dyDescent="0.25">
      <c r="A1001" s="21">
        <v>299</v>
      </c>
      <c r="B1001" s="22" t="s">
        <v>1839</v>
      </c>
      <c r="C1001" s="22" t="s">
        <v>24</v>
      </c>
      <c r="D1001" s="22" t="s">
        <v>54</v>
      </c>
      <c r="E1001" s="22" t="s">
        <v>219</v>
      </c>
      <c r="F1001" s="22" t="s">
        <v>220</v>
      </c>
      <c r="G1001" s="22" t="s">
        <v>26</v>
      </c>
      <c r="H1001" s="22" t="s">
        <v>253</v>
      </c>
      <c r="I1001" s="22" t="s">
        <v>34</v>
      </c>
      <c r="J1001" s="22" t="s">
        <v>28</v>
      </c>
      <c r="K1001" s="22" t="s">
        <v>29</v>
      </c>
      <c r="L1001" s="21">
        <v>1</v>
      </c>
      <c r="M1001" s="22" t="s">
        <v>1800</v>
      </c>
      <c r="N1001" s="22" t="s">
        <v>1801</v>
      </c>
      <c r="O1001" s="22" t="s">
        <v>1802</v>
      </c>
      <c r="P1001" s="22"/>
      <c r="Q1001" s="21">
        <v>1</v>
      </c>
      <c r="R1001" s="21" t="s">
        <v>30</v>
      </c>
      <c r="S1001" s="30">
        <v>40467</v>
      </c>
      <c r="T1001" s="24">
        <v>13976.740000000002</v>
      </c>
      <c r="U1001" s="24"/>
      <c r="V1001" s="24"/>
      <c r="W1001" s="24">
        <v>18561.169999999998</v>
      </c>
      <c r="X1001" s="24">
        <v>4584.4299999999976</v>
      </c>
      <c r="Y1001" s="24">
        <v>13976.740000000002</v>
      </c>
    </row>
    <row r="1002" spans="1:25" x14ac:dyDescent="0.25">
      <c r="A1002" s="21">
        <v>300</v>
      </c>
      <c r="B1002" s="22" t="s">
        <v>1839</v>
      </c>
      <c r="C1002" s="22" t="s">
        <v>24</v>
      </c>
      <c r="D1002" s="22" t="s">
        <v>54</v>
      </c>
      <c r="E1002" s="22" t="s">
        <v>219</v>
      </c>
      <c r="F1002" s="22" t="s">
        <v>220</v>
      </c>
      <c r="G1002" s="22" t="s">
        <v>26</v>
      </c>
      <c r="H1002" s="22" t="s">
        <v>253</v>
      </c>
      <c r="I1002" s="22" t="s">
        <v>34</v>
      </c>
      <c r="J1002" s="22" t="s">
        <v>28</v>
      </c>
      <c r="K1002" s="22" t="s">
        <v>29</v>
      </c>
      <c r="L1002" s="21">
        <v>1</v>
      </c>
      <c r="M1002" s="22" t="s">
        <v>1737</v>
      </c>
      <c r="N1002" s="22" t="s">
        <v>866</v>
      </c>
      <c r="O1002" s="22" t="s">
        <v>867</v>
      </c>
      <c r="P1002" s="22"/>
      <c r="Q1002" s="21">
        <v>1</v>
      </c>
      <c r="R1002" s="21" t="s">
        <v>30</v>
      </c>
      <c r="S1002" s="30" t="s">
        <v>257</v>
      </c>
      <c r="T1002" s="24">
        <v>14630.969999999998</v>
      </c>
      <c r="U1002" s="24"/>
      <c r="V1002" s="24"/>
      <c r="W1002" s="24">
        <v>19434.02</v>
      </c>
      <c r="X1002" s="24">
        <v>4803.050000000002</v>
      </c>
      <c r="Y1002" s="24">
        <v>14630.969999999998</v>
      </c>
    </row>
    <row r="1003" spans="1:25" x14ac:dyDescent="0.25">
      <c r="A1003" s="21">
        <v>301</v>
      </c>
      <c r="B1003" s="22" t="s">
        <v>1839</v>
      </c>
      <c r="C1003" s="22" t="s">
        <v>24</v>
      </c>
      <c r="D1003" s="22" t="s">
        <v>54</v>
      </c>
      <c r="E1003" s="22" t="s">
        <v>219</v>
      </c>
      <c r="F1003" s="22" t="s">
        <v>220</v>
      </c>
      <c r="G1003" s="22" t="s">
        <v>26</v>
      </c>
      <c r="H1003" s="22" t="s">
        <v>233</v>
      </c>
      <c r="I1003" s="22" t="s">
        <v>62</v>
      </c>
      <c r="J1003" s="22" t="s">
        <v>46</v>
      </c>
      <c r="K1003" s="22" t="s">
        <v>42</v>
      </c>
      <c r="L1003" s="21">
        <v>1</v>
      </c>
      <c r="M1003" s="22" t="s">
        <v>1738</v>
      </c>
      <c r="N1003" s="22" t="s">
        <v>299</v>
      </c>
      <c r="O1003" s="22" t="s">
        <v>300</v>
      </c>
      <c r="P1003" s="22"/>
      <c r="Q1003" s="21">
        <v>1</v>
      </c>
      <c r="R1003" s="21" t="s">
        <v>30</v>
      </c>
      <c r="S1003" s="30" t="s">
        <v>257</v>
      </c>
      <c r="T1003" s="24">
        <v>313.75</v>
      </c>
      <c r="U1003" s="24"/>
      <c r="V1003" s="24"/>
      <c r="W1003" s="24">
        <v>8994.4500000000007</v>
      </c>
      <c r="X1003" s="24">
        <v>8680.7000000000007</v>
      </c>
      <c r="Y1003" s="24">
        <v>313.75</v>
      </c>
    </row>
    <row r="1004" spans="1:25" x14ac:dyDescent="0.25">
      <c r="A1004" s="21">
        <v>302</v>
      </c>
      <c r="B1004" s="22" t="s">
        <v>1839</v>
      </c>
      <c r="C1004" s="22" t="s">
        <v>24</v>
      </c>
      <c r="D1004" s="22" t="s">
        <v>54</v>
      </c>
      <c r="E1004" s="22" t="s">
        <v>219</v>
      </c>
      <c r="F1004" s="22" t="s">
        <v>220</v>
      </c>
      <c r="G1004" s="22" t="s">
        <v>26</v>
      </c>
      <c r="H1004" s="22" t="s">
        <v>241</v>
      </c>
      <c r="I1004" s="22" t="s">
        <v>70</v>
      </c>
      <c r="J1004" s="22" t="s">
        <v>71</v>
      </c>
      <c r="K1004" s="22" t="s">
        <v>42</v>
      </c>
      <c r="L1004" s="21">
        <v>1</v>
      </c>
      <c r="M1004" s="22" t="s">
        <v>1739</v>
      </c>
      <c r="N1004" s="22" t="s">
        <v>357</v>
      </c>
      <c r="O1004" s="22" t="s">
        <v>358</v>
      </c>
      <c r="P1004" s="22"/>
      <c r="Q1004" s="21">
        <v>1</v>
      </c>
      <c r="R1004" s="21" t="s">
        <v>30</v>
      </c>
      <c r="S1004" s="30" t="s">
        <v>271</v>
      </c>
      <c r="T1004" s="24">
        <v>8466.77</v>
      </c>
      <c r="U1004" s="24"/>
      <c r="V1004" s="24"/>
      <c r="W1004" s="24">
        <v>11086.68</v>
      </c>
      <c r="X1004" s="24">
        <v>2619.9099999999994</v>
      </c>
      <c r="Y1004" s="24">
        <v>8466.77</v>
      </c>
    </row>
    <row r="1005" spans="1:25" x14ac:dyDescent="0.25">
      <c r="A1005" s="21">
        <v>303</v>
      </c>
      <c r="B1005" s="22" t="s">
        <v>1839</v>
      </c>
      <c r="C1005" s="22" t="s">
        <v>24</v>
      </c>
      <c r="D1005" s="22" t="s">
        <v>54</v>
      </c>
      <c r="E1005" s="22" t="s">
        <v>55</v>
      </c>
      <c r="F1005" s="22" t="s">
        <v>56</v>
      </c>
      <c r="G1005" s="22" t="s">
        <v>26</v>
      </c>
      <c r="H1005" s="22" t="s">
        <v>253</v>
      </c>
      <c r="I1005" s="22" t="s">
        <v>34</v>
      </c>
      <c r="J1005" s="22" t="s">
        <v>28</v>
      </c>
      <c r="K1005" s="22" t="s">
        <v>29</v>
      </c>
      <c r="L1005" s="21">
        <v>1</v>
      </c>
      <c r="M1005" s="22" t="s">
        <v>1841</v>
      </c>
      <c r="N1005" s="22" t="s">
        <v>1842</v>
      </c>
      <c r="O1005" s="22" t="s">
        <v>1843</v>
      </c>
      <c r="P1005" s="22"/>
      <c r="Q1005" s="21">
        <v>1</v>
      </c>
      <c r="R1005" s="21" t="s">
        <v>30</v>
      </c>
      <c r="S1005" s="30" t="e">
        <v>#N/A</v>
      </c>
      <c r="T1005" s="24">
        <v>11936.75</v>
      </c>
      <c r="U1005" s="24"/>
      <c r="V1005" s="24"/>
      <c r="W1005" s="24">
        <v>15710.5</v>
      </c>
      <c r="X1005" s="24">
        <v>3773.7499999999995</v>
      </c>
      <c r="Y1005" s="24">
        <v>11936.75</v>
      </c>
    </row>
    <row r="1006" spans="1:25" x14ac:dyDescent="0.25">
      <c r="A1006" s="21">
        <v>304</v>
      </c>
      <c r="B1006" s="22" t="s">
        <v>1839</v>
      </c>
      <c r="C1006" s="22" t="s">
        <v>24</v>
      </c>
      <c r="D1006" s="22" t="s">
        <v>54</v>
      </c>
      <c r="E1006" s="22" t="s">
        <v>55</v>
      </c>
      <c r="F1006" s="22" t="s">
        <v>56</v>
      </c>
      <c r="G1006" s="22" t="s">
        <v>26</v>
      </c>
      <c r="H1006" s="22" t="s">
        <v>233</v>
      </c>
      <c r="I1006" s="22" t="s">
        <v>62</v>
      </c>
      <c r="J1006" s="22" t="s">
        <v>46</v>
      </c>
      <c r="K1006" s="22" t="s">
        <v>42</v>
      </c>
      <c r="L1006" s="21">
        <v>1</v>
      </c>
      <c r="M1006" s="22" t="s">
        <v>1740</v>
      </c>
      <c r="N1006" s="22" t="s">
        <v>1030</v>
      </c>
      <c r="O1006" s="22" t="s">
        <v>1031</v>
      </c>
      <c r="P1006" s="22"/>
      <c r="Q1006" s="21">
        <v>1</v>
      </c>
      <c r="R1006" s="21" t="s">
        <v>30</v>
      </c>
      <c r="S1006" s="30" t="s">
        <v>271</v>
      </c>
      <c r="T1006" s="24">
        <v>5794.6399999999994</v>
      </c>
      <c r="U1006" s="24"/>
      <c r="V1006" s="24"/>
      <c r="W1006" s="24">
        <v>10503.45</v>
      </c>
      <c r="X1006" s="24">
        <v>4708.8100000000013</v>
      </c>
      <c r="Y1006" s="24">
        <v>5794.6399999999994</v>
      </c>
    </row>
    <row r="1007" spans="1:25" x14ac:dyDescent="0.25">
      <c r="A1007" s="21">
        <v>305</v>
      </c>
      <c r="B1007" s="22" t="s">
        <v>1839</v>
      </c>
      <c r="C1007" s="22" t="s">
        <v>24</v>
      </c>
      <c r="D1007" s="22" t="s">
        <v>47</v>
      </c>
      <c r="E1007" s="22" t="s">
        <v>65</v>
      </c>
      <c r="F1007" s="22" t="s">
        <v>66</v>
      </c>
      <c r="G1007" s="22" t="s">
        <v>26</v>
      </c>
      <c r="H1007" s="22" t="s">
        <v>233</v>
      </c>
      <c r="I1007" s="22" t="s">
        <v>62</v>
      </c>
      <c r="J1007" s="22" t="s">
        <v>46</v>
      </c>
      <c r="K1007" s="22" t="s">
        <v>42</v>
      </c>
      <c r="L1007" s="21">
        <v>1</v>
      </c>
      <c r="M1007" s="22" t="s">
        <v>1741</v>
      </c>
      <c r="N1007" s="22" t="s">
        <v>361</v>
      </c>
      <c r="O1007" s="22" t="s">
        <v>362</v>
      </c>
      <c r="P1007" s="22"/>
      <c r="Q1007" s="21">
        <v>1</v>
      </c>
      <c r="R1007" s="21" t="s">
        <v>30</v>
      </c>
      <c r="S1007" s="30" t="s">
        <v>271</v>
      </c>
      <c r="T1007" s="24">
        <v>6898.08</v>
      </c>
      <c r="U1007" s="24"/>
      <c r="V1007" s="24"/>
      <c r="W1007" s="24">
        <v>10503.45</v>
      </c>
      <c r="X1007" s="24">
        <v>3605.3700000000008</v>
      </c>
      <c r="Y1007" s="24">
        <v>6898.08</v>
      </c>
    </row>
    <row r="1008" spans="1:25" x14ac:dyDescent="0.25">
      <c r="A1008" s="21">
        <v>306</v>
      </c>
      <c r="B1008" s="22" t="s">
        <v>1839</v>
      </c>
      <c r="C1008" s="22" t="s">
        <v>24</v>
      </c>
      <c r="D1008" s="22" t="s">
        <v>47</v>
      </c>
      <c r="E1008" s="22" t="s">
        <v>65</v>
      </c>
      <c r="F1008" s="22" t="s">
        <v>66</v>
      </c>
      <c r="G1008" s="22" t="s">
        <v>26</v>
      </c>
      <c r="H1008" s="22" t="s">
        <v>233</v>
      </c>
      <c r="I1008" s="22" t="s">
        <v>62</v>
      </c>
      <c r="J1008" s="22" t="s">
        <v>46</v>
      </c>
      <c r="K1008" s="22" t="s">
        <v>42</v>
      </c>
      <c r="L1008" s="21">
        <v>1</v>
      </c>
      <c r="M1008" s="22" t="s">
        <v>1742</v>
      </c>
      <c r="N1008" s="22" t="s">
        <v>1389</v>
      </c>
      <c r="O1008" s="22" t="s">
        <v>1390</v>
      </c>
      <c r="P1008" s="22"/>
      <c r="Q1008" s="21">
        <v>1</v>
      </c>
      <c r="R1008" s="21" t="s">
        <v>30</v>
      </c>
      <c r="S1008" s="30" t="s">
        <v>1391</v>
      </c>
      <c r="T1008" s="24">
        <v>7710.93</v>
      </c>
      <c r="U1008" s="24"/>
      <c r="V1008" s="24"/>
      <c r="W1008" s="24">
        <v>10453.450000000001</v>
      </c>
      <c r="X1008" s="24">
        <v>2742.5200000000004</v>
      </c>
      <c r="Y1008" s="24">
        <v>7710.93</v>
      </c>
    </row>
    <row r="1009" spans="1:25" x14ac:dyDescent="0.25">
      <c r="A1009" s="21">
        <v>307</v>
      </c>
      <c r="B1009" s="22" t="s">
        <v>1839</v>
      </c>
      <c r="C1009" s="22" t="s">
        <v>24</v>
      </c>
      <c r="D1009" s="22" t="s">
        <v>31</v>
      </c>
      <c r="E1009" s="22" t="s">
        <v>59</v>
      </c>
      <c r="F1009" s="22" t="s">
        <v>60</v>
      </c>
      <c r="G1009" s="22" t="s">
        <v>26</v>
      </c>
      <c r="H1009" s="22" t="s">
        <v>253</v>
      </c>
      <c r="I1009" s="22" t="s">
        <v>34</v>
      </c>
      <c r="J1009" s="22" t="s">
        <v>28</v>
      </c>
      <c r="K1009" s="22" t="s">
        <v>29</v>
      </c>
      <c r="L1009" s="21">
        <v>1</v>
      </c>
      <c r="M1009" s="22" t="s">
        <v>1743</v>
      </c>
      <c r="N1009" s="22" t="s">
        <v>1350</v>
      </c>
      <c r="O1009" s="22" t="s">
        <v>1351</v>
      </c>
      <c r="P1009" s="22"/>
      <c r="Q1009" s="21">
        <v>1</v>
      </c>
      <c r="R1009" s="21" t="s">
        <v>30</v>
      </c>
      <c r="S1009" s="30" t="s">
        <v>245</v>
      </c>
      <c r="T1009" s="24">
        <v>13986.990000000002</v>
      </c>
      <c r="U1009" s="24"/>
      <c r="V1009" s="24"/>
      <c r="W1009" s="24">
        <v>18561.169999999998</v>
      </c>
      <c r="X1009" s="24">
        <v>4574.1799999999976</v>
      </c>
      <c r="Y1009" s="24">
        <v>13986.990000000002</v>
      </c>
    </row>
    <row r="1010" spans="1:25" x14ac:dyDescent="0.25">
      <c r="A1010" s="21">
        <v>308</v>
      </c>
      <c r="B1010" s="22" t="s">
        <v>1839</v>
      </c>
      <c r="C1010" s="22" t="s">
        <v>24</v>
      </c>
      <c r="D1010" s="22" t="s">
        <v>31</v>
      </c>
      <c r="E1010" s="22" t="s">
        <v>59</v>
      </c>
      <c r="F1010" s="22" t="s">
        <v>60</v>
      </c>
      <c r="G1010" s="22" t="s">
        <v>26</v>
      </c>
      <c r="H1010" s="22" t="s">
        <v>233</v>
      </c>
      <c r="I1010" s="22" t="s">
        <v>62</v>
      </c>
      <c r="J1010" s="22" t="s">
        <v>46</v>
      </c>
      <c r="K1010" s="22" t="s">
        <v>42</v>
      </c>
      <c r="L1010" s="21">
        <v>1</v>
      </c>
      <c r="M1010" s="22" t="s">
        <v>1744</v>
      </c>
      <c r="N1010" s="22" t="s">
        <v>411</v>
      </c>
      <c r="O1010" s="22" t="s">
        <v>412</v>
      </c>
      <c r="P1010" s="22"/>
      <c r="Q1010" s="21">
        <v>1</v>
      </c>
      <c r="R1010" s="21" t="s">
        <v>30</v>
      </c>
      <c r="S1010" s="30" t="s">
        <v>271</v>
      </c>
      <c r="T1010" s="24">
        <v>8151.12</v>
      </c>
      <c r="U1010" s="24"/>
      <c r="V1010" s="24"/>
      <c r="W1010" s="24">
        <v>10503.45</v>
      </c>
      <c r="X1010" s="24">
        <v>2352.3300000000008</v>
      </c>
      <c r="Y1010" s="24">
        <v>8151.12</v>
      </c>
    </row>
    <row r="1011" spans="1:25" x14ac:dyDescent="0.25">
      <c r="A1011" s="21">
        <v>309</v>
      </c>
      <c r="B1011" s="22" t="s">
        <v>1839</v>
      </c>
      <c r="C1011" s="22" t="s">
        <v>24</v>
      </c>
      <c r="D1011" s="22" t="s">
        <v>31</v>
      </c>
      <c r="E1011" s="22" t="s">
        <v>59</v>
      </c>
      <c r="F1011" s="22" t="s">
        <v>60</v>
      </c>
      <c r="G1011" s="22" t="s">
        <v>26</v>
      </c>
      <c r="H1011" s="22" t="s">
        <v>233</v>
      </c>
      <c r="I1011" s="22" t="s">
        <v>62</v>
      </c>
      <c r="J1011" s="22" t="s">
        <v>46</v>
      </c>
      <c r="K1011" s="22" t="s">
        <v>42</v>
      </c>
      <c r="L1011" s="21">
        <v>1</v>
      </c>
      <c r="M1011" s="22" t="s">
        <v>1745</v>
      </c>
      <c r="N1011" s="22" t="s">
        <v>1127</v>
      </c>
      <c r="O1011" s="22" t="s">
        <v>1128</v>
      </c>
      <c r="P1011" s="22"/>
      <c r="Q1011" s="21">
        <v>1</v>
      </c>
      <c r="R1011" s="21" t="s">
        <v>30</v>
      </c>
      <c r="S1011" s="30" t="s">
        <v>245</v>
      </c>
      <c r="T1011" s="24">
        <v>6604.1</v>
      </c>
      <c r="U1011" s="24"/>
      <c r="V1011" s="24"/>
      <c r="W1011" s="24">
        <v>10503.460000000001</v>
      </c>
      <c r="X1011" s="24">
        <v>3899.3600000000006</v>
      </c>
      <c r="Y1011" s="24">
        <v>6604.1</v>
      </c>
    </row>
    <row r="1012" spans="1:25" x14ac:dyDescent="0.25">
      <c r="A1012" s="21">
        <v>310</v>
      </c>
      <c r="B1012" s="22" t="s">
        <v>1839</v>
      </c>
      <c r="C1012" s="22" t="s">
        <v>24</v>
      </c>
      <c r="D1012" s="22" t="s">
        <v>88</v>
      </c>
      <c r="E1012" s="22" t="s">
        <v>152</v>
      </c>
      <c r="F1012" s="22" t="s">
        <v>153</v>
      </c>
      <c r="G1012" s="22" t="s">
        <v>26</v>
      </c>
      <c r="H1012" s="22" t="s">
        <v>253</v>
      </c>
      <c r="I1012" s="22" t="s">
        <v>34</v>
      </c>
      <c r="J1012" s="22" t="s">
        <v>28</v>
      </c>
      <c r="K1012" s="22" t="s">
        <v>29</v>
      </c>
      <c r="L1012" s="21">
        <v>1</v>
      </c>
      <c r="M1012" s="22" t="s">
        <v>1746</v>
      </c>
      <c r="N1012" s="22" t="s">
        <v>303</v>
      </c>
      <c r="O1012" s="22" t="s">
        <v>304</v>
      </c>
      <c r="P1012" s="22"/>
      <c r="Q1012" s="21">
        <v>1</v>
      </c>
      <c r="R1012" s="21" t="s">
        <v>30</v>
      </c>
      <c r="S1012" s="30" t="s">
        <v>257</v>
      </c>
      <c r="T1012" s="24">
        <v>12232.849999999999</v>
      </c>
      <c r="U1012" s="24"/>
      <c r="V1012" s="24"/>
      <c r="W1012" s="24">
        <v>19476.38</v>
      </c>
      <c r="X1012" s="24">
        <v>7243.5300000000016</v>
      </c>
      <c r="Y1012" s="24">
        <v>12232.849999999999</v>
      </c>
    </row>
    <row r="1013" spans="1:25" x14ac:dyDescent="0.25">
      <c r="A1013" s="21">
        <v>311</v>
      </c>
      <c r="B1013" s="22" t="s">
        <v>1839</v>
      </c>
      <c r="C1013" s="22" t="s">
        <v>24</v>
      </c>
      <c r="D1013" s="22" t="s">
        <v>88</v>
      </c>
      <c r="E1013" s="22" t="s">
        <v>152</v>
      </c>
      <c r="F1013" s="22" t="s">
        <v>153</v>
      </c>
      <c r="G1013" s="22" t="s">
        <v>26</v>
      </c>
      <c r="H1013" s="22" t="s">
        <v>233</v>
      </c>
      <c r="I1013" s="22" t="s">
        <v>62</v>
      </c>
      <c r="J1013" s="22" t="s">
        <v>46</v>
      </c>
      <c r="K1013" s="22" t="s">
        <v>42</v>
      </c>
      <c r="L1013" s="21">
        <v>1</v>
      </c>
      <c r="M1013" s="22" t="s">
        <v>1747</v>
      </c>
      <c r="N1013" s="22" t="s">
        <v>374</v>
      </c>
      <c r="O1013" s="22" t="s">
        <v>375</v>
      </c>
      <c r="P1013" s="22"/>
      <c r="Q1013" s="21">
        <v>1</v>
      </c>
      <c r="R1013" s="21" t="s">
        <v>30</v>
      </c>
      <c r="S1013" s="30" t="s">
        <v>245</v>
      </c>
      <c r="T1013" s="24">
        <v>4860.1200000000008</v>
      </c>
      <c r="U1013" s="24"/>
      <c r="V1013" s="24"/>
      <c r="W1013" s="24">
        <v>10503.45</v>
      </c>
      <c r="X1013" s="24">
        <v>5643.33</v>
      </c>
      <c r="Y1013" s="24">
        <v>4860.1200000000008</v>
      </c>
    </row>
    <row r="1014" spans="1:25" x14ac:dyDescent="0.25">
      <c r="A1014" s="21">
        <v>312</v>
      </c>
      <c r="B1014" s="22" t="s">
        <v>1839</v>
      </c>
      <c r="C1014" s="22" t="s">
        <v>24</v>
      </c>
      <c r="D1014" s="22" t="s">
        <v>91</v>
      </c>
      <c r="E1014" s="22" t="s">
        <v>92</v>
      </c>
      <c r="F1014" s="22" t="s">
        <v>93</v>
      </c>
      <c r="G1014" s="22" t="s">
        <v>26</v>
      </c>
      <c r="H1014" s="22" t="s">
        <v>233</v>
      </c>
      <c r="I1014" s="22" t="s">
        <v>62</v>
      </c>
      <c r="J1014" s="22" t="s">
        <v>46</v>
      </c>
      <c r="K1014" s="22" t="s">
        <v>42</v>
      </c>
      <c r="L1014" s="21">
        <v>1</v>
      </c>
      <c r="M1014" s="22" t="s">
        <v>1748</v>
      </c>
      <c r="N1014" s="22" t="s">
        <v>463</v>
      </c>
      <c r="O1014" s="22" t="s">
        <v>464</v>
      </c>
      <c r="P1014" s="22"/>
      <c r="Q1014" s="21">
        <v>1</v>
      </c>
      <c r="R1014" s="21" t="s">
        <v>30</v>
      </c>
      <c r="S1014" s="30" t="s">
        <v>271</v>
      </c>
      <c r="T1014" s="24">
        <v>8240.5499999999993</v>
      </c>
      <c r="U1014" s="24"/>
      <c r="V1014" s="24"/>
      <c r="W1014" s="24">
        <v>10503.45</v>
      </c>
      <c r="X1014" s="24">
        <v>2262.900000000001</v>
      </c>
      <c r="Y1014" s="24">
        <v>8240.5499999999993</v>
      </c>
    </row>
    <row r="1015" spans="1:25" x14ac:dyDescent="0.25">
      <c r="A1015" s="21">
        <v>313</v>
      </c>
      <c r="B1015" s="22" t="s">
        <v>1839</v>
      </c>
      <c r="C1015" s="22" t="s">
        <v>24</v>
      </c>
      <c r="D1015" s="22" t="s">
        <v>91</v>
      </c>
      <c r="E1015" s="22" t="s">
        <v>92</v>
      </c>
      <c r="F1015" s="22" t="s">
        <v>93</v>
      </c>
      <c r="G1015" s="22" t="s">
        <v>26</v>
      </c>
      <c r="H1015" s="22" t="s">
        <v>233</v>
      </c>
      <c r="I1015" s="22" t="s">
        <v>62</v>
      </c>
      <c r="J1015" s="22" t="s">
        <v>46</v>
      </c>
      <c r="K1015" s="22" t="s">
        <v>42</v>
      </c>
      <c r="L1015" s="21">
        <v>1</v>
      </c>
      <c r="M1015" s="22" t="s">
        <v>1749</v>
      </c>
      <c r="N1015" s="22" t="s">
        <v>479</v>
      </c>
      <c r="O1015" s="22" t="s">
        <v>480</v>
      </c>
      <c r="P1015" s="22"/>
      <c r="Q1015" s="21">
        <v>1</v>
      </c>
      <c r="R1015" s="21" t="s">
        <v>30</v>
      </c>
      <c r="S1015" s="30" t="s">
        <v>245</v>
      </c>
      <c r="T1015" s="24">
        <v>5272.51</v>
      </c>
      <c r="U1015" s="24"/>
      <c r="V1015" s="24"/>
      <c r="W1015" s="24">
        <v>10503.45</v>
      </c>
      <c r="X1015" s="24">
        <v>5230.9400000000005</v>
      </c>
      <c r="Y1015" s="24">
        <v>5272.51</v>
      </c>
    </row>
    <row r="1016" spans="1:25" x14ac:dyDescent="0.25">
      <c r="A1016" s="21">
        <v>314</v>
      </c>
      <c r="B1016" s="22" t="s">
        <v>1839</v>
      </c>
      <c r="C1016" s="22" t="s">
        <v>24</v>
      </c>
      <c r="D1016" s="22" t="s">
        <v>61</v>
      </c>
      <c r="E1016" s="22" t="s">
        <v>156</v>
      </c>
      <c r="F1016" s="22" t="s">
        <v>157</v>
      </c>
      <c r="G1016" s="22" t="s">
        <v>26</v>
      </c>
      <c r="H1016" s="22" t="s">
        <v>253</v>
      </c>
      <c r="I1016" s="22" t="s">
        <v>34</v>
      </c>
      <c r="J1016" s="22" t="s">
        <v>28</v>
      </c>
      <c r="K1016" s="22" t="s">
        <v>29</v>
      </c>
      <c r="L1016" s="21">
        <v>1</v>
      </c>
      <c r="M1016" s="22" t="s">
        <v>1750</v>
      </c>
      <c r="N1016" s="22" t="s">
        <v>377</v>
      </c>
      <c r="O1016" s="22" t="s">
        <v>378</v>
      </c>
      <c r="P1016" s="22"/>
      <c r="Q1016" s="21">
        <v>1</v>
      </c>
      <c r="R1016" s="21" t="s">
        <v>30</v>
      </c>
      <c r="S1016" s="30" t="s">
        <v>257</v>
      </c>
      <c r="T1016" s="24">
        <v>1537.0199999999968</v>
      </c>
      <c r="U1016" s="24"/>
      <c r="V1016" s="24"/>
      <c r="W1016" s="24">
        <v>19390.25</v>
      </c>
      <c r="X1016" s="24">
        <v>17853.230000000003</v>
      </c>
      <c r="Y1016" s="24">
        <v>1537.0199999999968</v>
      </c>
    </row>
    <row r="1017" spans="1:25" x14ac:dyDescent="0.25">
      <c r="A1017" s="21">
        <v>315</v>
      </c>
      <c r="B1017" s="22" t="s">
        <v>1839</v>
      </c>
      <c r="C1017" s="22" t="s">
        <v>24</v>
      </c>
      <c r="D1017" s="22" t="s">
        <v>61</v>
      </c>
      <c r="E1017" s="22" t="s">
        <v>156</v>
      </c>
      <c r="F1017" s="22" t="s">
        <v>157</v>
      </c>
      <c r="G1017" s="22" t="s">
        <v>26</v>
      </c>
      <c r="H1017" s="22" t="s">
        <v>233</v>
      </c>
      <c r="I1017" s="22" t="s">
        <v>62</v>
      </c>
      <c r="J1017" s="22" t="s">
        <v>46</v>
      </c>
      <c r="K1017" s="22" t="s">
        <v>42</v>
      </c>
      <c r="L1017" s="21">
        <v>1</v>
      </c>
      <c r="M1017" s="22" t="s">
        <v>1751</v>
      </c>
      <c r="N1017" s="22" t="s">
        <v>348</v>
      </c>
      <c r="O1017" s="22" t="s">
        <v>349</v>
      </c>
      <c r="P1017" s="22"/>
      <c r="Q1017" s="21">
        <v>1</v>
      </c>
      <c r="R1017" s="21" t="s">
        <v>30</v>
      </c>
      <c r="S1017" s="30" t="s">
        <v>271</v>
      </c>
      <c r="T1017" s="24">
        <v>8240.5499999999993</v>
      </c>
      <c r="U1017" s="24"/>
      <c r="V1017" s="24"/>
      <c r="W1017" s="24">
        <v>10503.45</v>
      </c>
      <c r="X1017" s="24">
        <v>2262.900000000001</v>
      </c>
      <c r="Y1017" s="24">
        <v>8240.5499999999993</v>
      </c>
    </row>
    <row r="1018" spans="1:25" x14ac:dyDescent="0.25">
      <c r="A1018" s="21">
        <v>316</v>
      </c>
      <c r="B1018" s="22" t="s">
        <v>1839</v>
      </c>
      <c r="C1018" s="22" t="s">
        <v>24</v>
      </c>
      <c r="D1018" s="22" t="s">
        <v>61</v>
      </c>
      <c r="E1018" s="22" t="s">
        <v>156</v>
      </c>
      <c r="F1018" s="22" t="s">
        <v>157</v>
      </c>
      <c r="G1018" s="22" t="s">
        <v>26</v>
      </c>
      <c r="H1018" s="22" t="s">
        <v>241</v>
      </c>
      <c r="I1018" s="22" t="s">
        <v>70</v>
      </c>
      <c r="J1018" s="22" t="s">
        <v>71</v>
      </c>
      <c r="K1018" s="22" t="s">
        <v>42</v>
      </c>
      <c r="L1018" s="21">
        <v>1</v>
      </c>
      <c r="M1018" s="22" t="s">
        <v>1752</v>
      </c>
      <c r="N1018" s="22" t="s">
        <v>664</v>
      </c>
      <c r="O1018" s="22" t="s">
        <v>665</v>
      </c>
      <c r="P1018" s="22"/>
      <c r="Q1018" s="21">
        <v>1</v>
      </c>
      <c r="R1018" s="21" t="s">
        <v>30</v>
      </c>
      <c r="S1018" s="30" t="s">
        <v>245</v>
      </c>
      <c r="T1018" s="24">
        <v>4940.8500000000004</v>
      </c>
      <c r="U1018" s="24"/>
      <c r="V1018" s="24"/>
      <c r="W1018" s="24">
        <v>11086.68</v>
      </c>
      <c r="X1018" s="24">
        <v>6145.83</v>
      </c>
      <c r="Y1018" s="24">
        <v>4940.8500000000004</v>
      </c>
    </row>
    <row r="1019" spans="1:25" x14ac:dyDescent="0.25">
      <c r="A1019" s="21">
        <v>317</v>
      </c>
      <c r="B1019" s="22" t="s">
        <v>1839</v>
      </c>
      <c r="C1019" s="22" t="s">
        <v>24</v>
      </c>
      <c r="D1019" s="22" t="s">
        <v>61</v>
      </c>
      <c r="E1019" s="22" t="s">
        <v>156</v>
      </c>
      <c r="F1019" s="22" t="s">
        <v>157</v>
      </c>
      <c r="G1019" s="22" t="s">
        <v>26</v>
      </c>
      <c r="H1019" s="22" t="s">
        <v>233</v>
      </c>
      <c r="I1019" s="22" t="s">
        <v>62</v>
      </c>
      <c r="J1019" s="22" t="s">
        <v>46</v>
      </c>
      <c r="K1019" s="22" t="s">
        <v>42</v>
      </c>
      <c r="L1019" s="21">
        <v>1</v>
      </c>
      <c r="M1019" s="22" t="s">
        <v>1753</v>
      </c>
      <c r="N1019" s="22" t="s">
        <v>694</v>
      </c>
      <c r="O1019" s="22" t="s">
        <v>695</v>
      </c>
      <c r="P1019" s="22"/>
      <c r="Q1019" s="21">
        <v>1</v>
      </c>
      <c r="R1019" s="21" t="s">
        <v>30</v>
      </c>
      <c r="S1019" s="30" t="s">
        <v>245</v>
      </c>
      <c r="T1019" s="24">
        <v>7679.44</v>
      </c>
      <c r="U1019" s="24"/>
      <c r="V1019" s="24"/>
      <c r="W1019" s="24">
        <v>10503.45</v>
      </c>
      <c r="X1019" s="24">
        <v>2824.0100000000011</v>
      </c>
      <c r="Y1019" s="24">
        <v>7679.44</v>
      </c>
    </row>
    <row r="1020" spans="1:25" x14ac:dyDescent="0.25">
      <c r="A1020" s="21">
        <v>318</v>
      </c>
      <c r="B1020" s="22" t="s">
        <v>1839</v>
      </c>
      <c r="C1020" s="22" t="s">
        <v>24</v>
      </c>
      <c r="D1020" s="22" t="s">
        <v>61</v>
      </c>
      <c r="E1020" s="22" t="s">
        <v>156</v>
      </c>
      <c r="F1020" s="22" t="s">
        <v>157</v>
      </c>
      <c r="G1020" s="22" t="s">
        <v>26</v>
      </c>
      <c r="H1020" s="22" t="s">
        <v>233</v>
      </c>
      <c r="I1020" s="22" t="s">
        <v>62</v>
      </c>
      <c r="J1020" s="22" t="s">
        <v>46</v>
      </c>
      <c r="K1020" s="22" t="s">
        <v>42</v>
      </c>
      <c r="L1020" s="21">
        <v>1</v>
      </c>
      <c r="M1020" s="22" t="s">
        <v>1754</v>
      </c>
      <c r="N1020" s="22" t="s">
        <v>1393</v>
      </c>
      <c r="O1020" s="22" t="s">
        <v>1394</v>
      </c>
      <c r="P1020" s="22"/>
      <c r="Q1020" s="21">
        <v>1</v>
      </c>
      <c r="R1020" s="21" t="s">
        <v>30</v>
      </c>
      <c r="S1020" s="30" t="s">
        <v>245</v>
      </c>
      <c r="T1020" s="24">
        <v>211.97000000000116</v>
      </c>
      <c r="U1020" s="24"/>
      <c r="V1020" s="24"/>
      <c r="W1020" s="24">
        <v>10503.45</v>
      </c>
      <c r="X1020" s="24">
        <v>10291.48</v>
      </c>
      <c r="Y1020" s="24">
        <v>211.97000000000116</v>
      </c>
    </row>
    <row r="1021" spans="1:25" x14ac:dyDescent="0.25">
      <c r="A1021" s="21">
        <v>319</v>
      </c>
      <c r="B1021" s="22" t="s">
        <v>1839</v>
      </c>
      <c r="C1021" s="22" t="s">
        <v>24</v>
      </c>
      <c r="D1021" s="22" t="s">
        <v>54</v>
      </c>
      <c r="E1021" s="22" t="s">
        <v>192</v>
      </c>
      <c r="F1021" s="22" t="s">
        <v>193</v>
      </c>
      <c r="G1021" s="22" t="s">
        <v>26</v>
      </c>
      <c r="H1021" s="22" t="s">
        <v>233</v>
      </c>
      <c r="I1021" s="22" t="s">
        <v>62</v>
      </c>
      <c r="J1021" s="22" t="s">
        <v>46</v>
      </c>
      <c r="K1021" s="22" t="s">
        <v>42</v>
      </c>
      <c r="L1021" s="21">
        <v>1</v>
      </c>
      <c r="M1021" s="22" t="s">
        <v>1755</v>
      </c>
      <c r="N1021" s="22" t="s">
        <v>459</v>
      </c>
      <c r="O1021" s="22" t="s">
        <v>460</v>
      </c>
      <c r="P1021" s="22"/>
      <c r="Q1021" s="21">
        <v>1</v>
      </c>
      <c r="R1021" s="21" t="s">
        <v>30</v>
      </c>
      <c r="S1021" s="30" t="s">
        <v>245</v>
      </c>
      <c r="T1021" s="24">
        <v>6890.61</v>
      </c>
      <c r="U1021" s="24"/>
      <c r="V1021" s="24"/>
      <c r="W1021" s="24">
        <v>10503.45</v>
      </c>
      <c r="X1021" s="24">
        <v>3612.8400000000011</v>
      </c>
      <c r="Y1021" s="24">
        <v>6890.61</v>
      </c>
    </row>
    <row r="1022" spans="1:25" x14ac:dyDescent="0.25">
      <c r="A1022" s="21">
        <v>320</v>
      </c>
      <c r="B1022" s="22" t="s">
        <v>1839</v>
      </c>
      <c r="C1022" s="22" t="s">
        <v>24</v>
      </c>
      <c r="D1022" s="22" t="s">
        <v>54</v>
      </c>
      <c r="E1022" s="22" t="s">
        <v>192</v>
      </c>
      <c r="F1022" s="22" t="s">
        <v>193</v>
      </c>
      <c r="G1022" s="22" t="s">
        <v>26</v>
      </c>
      <c r="H1022" s="22" t="s">
        <v>233</v>
      </c>
      <c r="I1022" s="22" t="s">
        <v>62</v>
      </c>
      <c r="J1022" s="22" t="s">
        <v>46</v>
      </c>
      <c r="K1022" s="22" t="s">
        <v>42</v>
      </c>
      <c r="L1022" s="21">
        <v>1</v>
      </c>
      <c r="M1022" s="22" t="s">
        <v>1757</v>
      </c>
      <c r="N1022" s="22" t="s">
        <v>781</v>
      </c>
      <c r="O1022" s="22" t="s">
        <v>782</v>
      </c>
      <c r="P1022" s="22"/>
      <c r="Q1022" s="21">
        <v>1</v>
      </c>
      <c r="R1022" s="21" t="s">
        <v>30</v>
      </c>
      <c r="S1022" s="30" t="s">
        <v>245</v>
      </c>
      <c r="T1022" s="24">
        <v>5464.75</v>
      </c>
      <c r="U1022" s="24"/>
      <c r="V1022" s="24"/>
      <c r="W1022" s="24">
        <v>10503.45</v>
      </c>
      <c r="X1022" s="24">
        <v>5038.7000000000007</v>
      </c>
      <c r="Y1022" s="24">
        <v>5464.75</v>
      </c>
    </row>
    <row r="1023" spans="1:25" x14ac:dyDescent="0.25">
      <c r="A1023" s="21">
        <v>321</v>
      </c>
      <c r="B1023" s="22" t="s">
        <v>1839</v>
      </c>
      <c r="C1023" s="22" t="s">
        <v>24</v>
      </c>
      <c r="D1023" s="22" t="s">
        <v>67</v>
      </c>
      <c r="E1023" s="22" t="s">
        <v>215</v>
      </c>
      <c r="F1023" s="22" t="s">
        <v>216</v>
      </c>
      <c r="G1023" s="22" t="s">
        <v>26</v>
      </c>
      <c r="H1023" s="22" t="s">
        <v>233</v>
      </c>
      <c r="I1023" s="22" t="s">
        <v>62</v>
      </c>
      <c r="J1023" s="22" t="s">
        <v>46</v>
      </c>
      <c r="K1023" s="22" t="s">
        <v>42</v>
      </c>
      <c r="L1023" s="21">
        <v>1</v>
      </c>
      <c r="M1023" s="22" t="s">
        <v>1758</v>
      </c>
      <c r="N1023" s="22" t="s">
        <v>419</v>
      </c>
      <c r="O1023" s="22" t="s">
        <v>420</v>
      </c>
      <c r="P1023" s="22"/>
      <c r="Q1023" s="21">
        <v>1</v>
      </c>
      <c r="R1023" s="21" t="s">
        <v>30</v>
      </c>
      <c r="S1023" s="30" t="s">
        <v>245</v>
      </c>
      <c r="T1023" s="24">
        <v>4441.1099999999997</v>
      </c>
      <c r="U1023" s="24"/>
      <c r="V1023" s="24"/>
      <c r="W1023" s="24">
        <v>10503.45</v>
      </c>
      <c r="X1023" s="24">
        <v>6062.3400000000011</v>
      </c>
      <c r="Y1023" s="24">
        <v>4441.1099999999997</v>
      </c>
    </row>
    <row r="1024" spans="1:25" x14ac:dyDescent="0.25">
      <c r="A1024" s="21">
        <v>322</v>
      </c>
      <c r="B1024" s="22" t="s">
        <v>1839</v>
      </c>
      <c r="C1024" s="22" t="s">
        <v>24</v>
      </c>
      <c r="D1024" s="22" t="s">
        <v>67</v>
      </c>
      <c r="E1024" s="22" t="s">
        <v>215</v>
      </c>
      <c r="F1024" s="22" t="s">
        <v>216</v>
      </c>
      <c r="G1024" s="22" t="s">
        <v>26</v>
      </c>
      <c r="H1024" s="22" t="s">
        <v>233</v>
      </c>
      <c r="I1024" s="22" t="s">
        <v>62</v>
      </c>
      <c r="J1024" s="22" t="s">
        <v>46</v>
      </c>
      <c r="K1024" s="22" t="s">
        <v>42</v>
      </c>
      <c r="L1024" s="21">
        <v>1</v>
      </c>
      <c r="M1024" s="22" t="s">
        <v>1759</v>
      </c>
      <c r="N1024" s="22" t="s">
        <v>746</v>
      </c>
      <c r="O1024" s="22" t="s">
        <v>747</v>
      </c>
      <c r="P1024" s="22"/>
      <c r="Q1024" s="21">
        <v>1</v>
      </c>
      <c r="R1024" s="21" t="s">
        <v>30</v>
      </c>
      <c r="S1024" s="30" t="s">
        <v>126</v>
      </c>
      <c r="T1024" s="24">
        <v>8118.130000000001</v>
      </c>
      <c r="U1024" s="24"/>
      <c r="V1024" s="24"/>
      <c r="W1024" s="24">
        <v>10453.450000000001</v>
      </c>
      <c r="X1024" s="24">
        <v>2335.3200000000002</v>
      </c>
      <c r="Y1024" s="24">
        <v>8118.130000000001</v>
      </c>
    </row>
    <row r="1025" spans="1:25" x14ac:dyDescent="0.25">
      <c r="A1025" s="21">
        <v>323</v>
      </c>
      <c r="B1025" s="22" t="s">
        <v>1839</v>
      </c>
      <c r="C1025" s="22" t="s">
        <v>24</v>
      </c>
      <c r="D1025" s="22" t="s">
        <v>67</v>
      </c>
      <c r="E1025" s="22" t="s">
        <v>215</v>
      </c>
      <c r="F1025" s="22" t="s">
        <v>216</v>
      </c>
      <c r="G1025" s="22" t="s">
        <v>26</v>
      </c>
      <c r="H1025" s="22" t="s">
        <v>233</v>
      </c>
      <c r="I1025" s="22" t="s">
        <v>62</v>
      </c>
      <c r="J1025" s="22" t="s">
        <v>46</v>
      </c>
      <c r="K1025" s="22" t="s">
        <v>42</v>
      </c>
      <c r="L1025" s="21">
        <v>1</v>
      </c>
      <c r="M1025" s="22" t="s">
        <v>1760</v>
      </c>
      <c r="N1025" s="22" t="s">
        <v>1068</v>
      </c>
      <c r="O1025" s="22" t="s">
        <v>1069</v>
      </c>
      <c r="P1025" s="22"/>
      <c r="Q1025" s="21">
        <v>1</v>
      </c>
      <c r="R1025" s="21" t="s">
        <v>30</v>
      </c>
      <c r="S1025" s="30" t="s">
        <v>245</v>
      </c>
      <c r="T1025" s="24">
        <v>5261.62</v>
      </c>
      <c r="U1025" s="24"/>
      <c r="V1025" s="24"/>
      <c r="W1025" s="24">
        <v>10503.45</v>
      </c>
      <c r="X1025" s="24">
        <v>5241.8300000000008</v>
      </c>
      <c r="Y1025" s="24">
        <v>5261.62</v>
      </c>
    </row>
    <row r="1026" spans="1:25" x14ac:dyDescent="0.25">
      <c r="A1026" s="21">
        <v>324</v>
      </c>
      <c r="B1026" s="22" t="s">
        <v>1839</v>
      </c>
      <c r="C1026" s="22" t="s">
        <v>24</v>
      </c>
      <c r="D1026" s="22" t="s">
        <v>38</v>
      </c>
      <c r="E1026" s="22" t="s">
        <v>160</v>
      </c>
      <c r="F1026" s="22" t="s">
        <v>161</v>
      </c>
      <c r="G1026" s="22" t="s">
        <v>26</v>
      </c>
      <c r="H1026" s="22" t="s">
        <v>253</v>
      </c>
      <c r="I1026" s="22" t="s">
        <v>34</v>
      </c>
      <c r="J1026" s="22" t="s">
        <v>28</v>
      </c>
      <c r="K1026" s="22" t="s">
        <v>29</v>
      </c>
      <c r="L1026" s="21">
        <v>1</v>
      </c>
      <c r="M1026" s="22" t="s">
        <v>1379</v>
      </c>
      <c r="N1026" s="22" t="s">
        <v>1380</v>
      </c>
      <c r="O1026" s="22" t="s">
        <v>1761</v>
      </c>
      <c r="P1026" s="22"/>
      <c r="Q1026" s="21">
        <v>1</v>
      </c>
      <c r="R1026" s="21" t="s">
        <v>30</v>
      </c>
      <c r="S1026" s="30" t="s">
        <v>1381</v>
      </c>
      <c r="T1026" s="24">
        <v>14598.04</v>
      </c>
      <c r="U1026" s="24"/>
      <c r="V1026" s="24"/>
      <c r="W1026" s="24">
        <v>19377.54</v>
      </c>
      <c r="X1026" s="24">
        <v>4779.5000000000009</v>
      </c>
      <c r="Y1026" s="24">
        <v>14598.04</v>
      </c>
    </row>
    <row r="1027" spans="1:25" x14ac:dyDescent="0.25">
      <c r="A1027" s="21">
        <v>325</v>
      </c>
      <c r="B1027" s="22" t="s">
        <v>1839</v>
      </c>
      <c r="C1027" s="22" t="s">
        <v>24</v>
      </c>
      <c r="D1027" s="22" t="s">
        <v>67</v>
      </c>
      <c r="E1027" s="22" t="s">
        <v>223</v>
      </c>
      <c r="F1027" s="22" t="s">
        <v>224</v>
      </c>
      <c r="G1027" s="22" t="s">
        <v>26</v>
      </c>
      <c r="H1027" s="22" t="s">
        <v>233</v>
      </c>
      <c r="I1027" s="22" t="s">
        <v>62</v>
      </c>
      <c r="J1027" s="22" t="s">
        <v>46</v>
      </c>
      <c r="K1027" s="22" t="s">
        <v>42</v>
      </c>
      <c r="L1027" s="21">
        <v>1</v>
      </c>
      <c r="M1027" s="22" t="s">
        <v>1763</v>
      </c>
      <c r="N1027" s="22" t="s">
        <v>585</v>
      </c>
      <c r="O1027" s="22" t="s">
        <v>586</v>
      </c>
      <c r="P1027" s="22"/>
      <c r="Q1027" s="21">
        <v>1</v>
      </c>
      <c r="R1027" s="21" t="s">
        <v>30</v>
      </c>
      <c r="S1027" s="30" t="s">
        <v>245</v>
      </c>
      <c r="T1027" s="24">
        <v>6157.64</v>
      </c>
      <c r="U1027" s="24"/>
      <c r="V1027" s="24"/>
      <c r="W1027" s="24">
        <v>10503.460000000001</v>
      </c>
      <c r="X1027" s="24">
        <v>4345.8200000000006</v>
      </c>
      <c r="Y1027" s="24">
        <v>6157.64</v>
      </c>
    </row>
    <row r="1028" spans="1:25" x14ac:dyDescent="0.25">
      <c r="A1028" s="21">
        <v>326</v>
      </c>
      <c r="B1028" s="22" t="s">
        <v>1839</v>
      </c>
      <c r="C1028" s="22" t="s">
        <v>24</v>
      </c>
      <c r="D1028" s="22" t="s">
        <v>67</v>
      </c>
      <c r="E1028" s="22" t="s">
        <v>223</v>
      </c>
      <c r="F1028" s="22" t="s">
        <v>224</v>
      </c>
      <c r="G1028" s="22" t="s">
        <v>26</v>
      </c>
      <c r="H1028" s="22" t="s">
        <v>233</v>
      </c>
      <c r="I1028" s="22" t="s">
        <v>62</v>
      </c>
      <c r="J1028" s="22" t="s">
        <v>46</v>
      </c>
      <c r="K1028" s="22" t="s">
        <v>42</v>
      </c>
      <c r="L1028" s="21">
        <v>1</v>
      </c>
      <c r="M1028" s="22" t="s">
        <v>1832</v>
      </c>
      <c r="N1028" s="22" t="s">
        <v>1833</v>
      </c>
      <c r="O1028" s="22" t="s">
        <v>1834</v>
      </c>
      <c r="P1028" s="22"/>
      <c r="Q1028" s="21">
        <v>1</v>
      </c>
      <c r="R1028" s="21" t="s">
        <v>30</v>
      </c>
      <c r="S1028" s="30">
        <v>42659</v>
      </c>
      <c r="T1028" s="24">
        <v>6810.5400000000009</v>
      </c>
      <c r="U1028" s="24"/>
      <c r="V1028" s="24"/>
      <c r="W1028" s="24">
        <v>8542.5</v>
      </c>
      <c r="X1028" s="24">
        <v>1731.9599999999996</v>
      </c>
      <c r="Y1028" s="24">
        <v>6810.5400000000009</v>
      </c>
    </row>
    <row r="1029" spans="1:25" x14ac:dyDescent="0.25">
      <c r="A1029" s="21">
        <v>327</v>
      </c>
      <c r="B1029" s="22" t="s">
        <v>1839</v>
      </c>
      <c r="C1029" s="22" t="s">
        <v>24</v>
      </c>
      <c r="D1029" s="22" t="s">
        <v>25</v>
      </c>
      <c r="E1029" s="22" t="s">
        <v>1764</v>
      </c>
      <c r="F1029" s="22" t="s">
        <v>1765</v>
      </c>
      <c r="G1029" s="22" t="s">
        <v>26</v>
      </c>
      <c r="H1029" s="22" t="s">
        <v>233</v>
      </c>
      <c r="I1029" s="22" t="s">
        <v>62</v>
      </c>
      <c r="J1029" s="22" t="s">
        <v>46</v>
      </c>
      <c r="K1029" s="22" t="s">
        <v>42</v>
      </c>
      <c r="L1029" s="21">
        <v>1</v>
      </c>
      <c r="M1029" s="22" t="s">
        <v>1576</v>
      </c>
      <c r="N1029" s="22" t="s">
        <v>486</v>
      </c>
      <c r="O1029" s="22" t="s">
        <v>487</v>
      </c>
      <c r="P1029" s="22"/>
      <c r="Q1029" s="21">
        <v>1</v>
      </c>
      <c r="R1029" s="21" t="s">
        <v>30</v>
      </c>
      <c r="S1029" s="30" t="s">
        <v>257</v>
      </c>
      <c r="T1029" s="24">
        <v>6783.24</v>
      </c>
      <c r="U1029" s="24"/>
      <c r="V1029" s="24"/>
      <c r="W1029" s="24">
        <v>10503.45</v>
      </c>
      <c r="X1029" s="24">
        <v>3720.2100000000009</v>
      </c>
      <c r="Y1029" s="24">
        <v>6783.24</v>
      </c>
    </row>
    <row r="1030" spans="1:25" x14ac:dyDescent="0.25">
      <c r="A1030" s="21">
        <v>328</v>
      </c>
      <c r="B1030" s="22" t="s">
        <v>1839</v>
      </c>
      <c r="C1030" s="22" t="s">
        <v>24</v>
      </c>
      <c r="D1030" s="22" t="s">
        <v>25</v>
      </c>
      <c r="E1030" s="22" t="s">
        <v>1764</v>
      </c>
      <c r="F1030" s="22" t="s">
        <v>1765</v>
      </c>
      <c r="G1030" s="22" t="s">
        <v>26</v>
      </c>
      <c r="H1030" s="22" t="s">
        <v>233</v>
      </c>
      <c r="I1030" s="22" t="s">
        <v>62</v>
      </c>
      <c r="J1030" s="22" t="s">
        <v>46</v>
      </c>
      <c r="K1030" s="22" t="s">
        <v>42</v>
      </c>
      <c r="L1030" s="21">
        <v>1</v>
      </c>
      <c r="M1030" s="22" t="s">
        <v>1767</v>
      </c>
      <c r="N1030" s="22" t="s">
        <v>1160</v>
      </c>
      <c r="O1030" s="22" t="s">
        <v>1161</v>
      </c>
      <c r="P1030" s="22"/>
      <c r="Q1030" s="21">
        <v>1</v>
      </c>
      <c r="R1030" s="21" t="s">
        <v>30</v>
      </c>
      <c r="S1030" s="30" t="s">
        <v>245</v>
      </c>
      <c r="T1030" s="24">
        <v>3921.6400000000003</v>
      </c>
      <c r="U1030" s="24"/>
      <c r="V1030" s="24"/>
      <c r="W1030" s="24">
        <v>10503.45</v>
      </c>
      <c r="X1030" s="24">
        <v>6581.81</v>
      </c>
      <c r="Y1030" s="24">
        <v>3921.6400000000003</v>
      </c>
    </row>
    <row r="1031" spans="1:25" x14ac:dyDescent="0.25">
      <c r="A1031" s="21">
        <v>329</v>
      </c>
      <c r="B1031" s="22" t="s">
        <v>1839</v>
      </c>
      <c r="C1031" s="22" t="s">
        <v>24</v>
      </c>
      <c r="D1031" s="22" t="s">
        <v>82</v>
      </c>
      <c r="E1031" s="22" t="s">
        <v>83</v>
      </c>
      <c r="F1031" s="22" t="s">
        <v>84</v>
      </c>
      <c r="G1031" s="22" t="s">
        <v>85</v>
      </c>
      <c r="H1031" s="22" t="s">
        <v>653</v>
      </c>
      <c r="I1031" s="22" t="s">
        <v>27</v>
      </c>
      <c r="J1031" s="22" t="s">
        <v>28</v>
      </c>
      <c r="K1031" s="22" t="s">
        <v>29</v>
      </c>
      <c r="L1031" s="21">
        <v>1</v>
      </c>
      <c r="M1031" s="22" t="s">
        <v>1768</v>
      </c>
      <c r="N1031" s="22" t="s">
        <v>655</v>
      </c>
      <c r="O1031" s="22" t="s">
        <v>656</v>
      </c>
      <c r="P1031" s="22"/>
      <c r="Q1031" s="21">
        <v>1</v>
      </c>
      <c r="R1031" s="21" t="s">
        <v>30</v>
      </c>
      <c r="S1031" s="30" t="s">
        <v>245</v>
      </c>
      <c r="T1031" s="24">
        <v>13005.43</v>
      </c>
      <c r="U1031" s="24"/>
      <c r="V1031" s="24"/>
      <c r="W1031" s="24">
        <v>23683.059999999998</v>
      </c>
      <c r="X1031" s="24">
        <v>10677.629999999997</v>
      </c>
      <c r="Y1031" s="24">
        <v>13005.43</v>
      </c>
    </row>
    <row r="1032" spans="1:25" x14ac:dyDescent="0.25">
      <c r="A1032" s="21">
        <v>330</v>
      </c>
      <c r="B1032" s="22" t="s">
        <v>1839</v>
      </c>
      <c r="C1032" s="22" t="s">
        <v>24</v>
      </c>
      <c r="D1032" s="22" t="s">
        <v>82</v>
      </c>
      <c r="E1032" s="22" t="s">
        <v>83</v>
      </c>
      <c r="F1032" s="22" t="s">
        <v>84</v>
      </c>
      <c r="G1032" s="22" t="s">
        <v>85</v>
      </c>
      <c r="H1032" s="22" t="s">
        <v>653</v>
      </c>
      <c r="I1032" s="22" t="s">
        <v>27</v>
      </c>
      <c r="J1032" s="22" t="s">
        <v>28</v>
      </c>
      <c r="K1032" s="22" t="s">
        <v>29</v>
      </c>
      <c r="L1032" s="21">
        <v>1</v>
      </c>
      <c r="M1032" s="22" t="s">
        <v>1769</v>
      </c>
      <c r="N1032" s="22" t="s">
        <v>1199</v>
      </c>
      <c r="O1032" s="22" t="s">
        <v>1200</v>
      </c>
      <c r="P1032" s="22"/>
      <c r="Q1032" s="21">
        <v>1</v>
      </c>
      <c r="R1032" s="21" t="s">
        <v>30</v>
      </c>
      <c r="S1032" s="30" t="s">
        <v>245</v>
      </c>
      <c r="T1032" s="24">
        <v>16639.919999999998</v>
      </c>
      <c r="U1032" s="24"/>
      <c r="V1032" s="24"/>
      <c r="W1032" s="24">
        <v>23683.059999999998</v>
      </c>
      <c r="X1032" s="24">
        <v>7043.14</v>
      </c>
      <c r="Y1032" s="24">
        <v>16639.919999999998</v>
      </c>
    </row>
    <row r="1033" spans="1:25" x14ac:dyDescent="0.25">
      <c r="A1033" s="21">
        <v>331</v>
      </c>
      <c r="B1033" s="22" t="s">
        <v>1839</v>
      </c>
      <c r="C1033" s="22" t="s">
        <v>24</v>
      </c>
      <c r="D1033" s="22" t="s">
        <v>82</v>
      </c>
      <c r="E1033" s="22" t="s">
        <v>83</v>
      </c>
      <c r="F1033" s="22" t="s">
        <v>84</v>
      </c>
      <c r="G1033" s="22" t="s">
        <v>85</v>
      </c>
      <c r="H1033" s="22" t="s">
        <v>233</v>
      </c>
      <c r="I1033" s="22" t="s">
        <v>62</v>
      </c>
      <c r="J1033" s="22" t="s">
        <v>46</v>
      </c>
      <c r="K1033" s="22" t="s">
        <v>42</v>
      </c>
      <c r="L1033" s="21">
        <v>1</v>
      </c>
      <c r="M1033" s="22" t="s">
        <v>1770</v>
      </c>
      <c r="N1033" s="22" t="s">
        <v>236</v>
      </c>
      <c r="O1033" s="22" t="s">
        <v>237</v>
      </c>
      <c r="P1033" s="22"/>
      <c r="Q1033" s="21">
        <v>1</v>
      </c>
      <c r="R1033" s="21" t="s">
        <v>30</v>
      </c>
      <c r="S1033" s="30" t="s">
        <v>238</v>
      </c>
      <c r="T1033" s="24">
        <v>8210.93</v>
      </c>
      <c r="U1033" s="24"/>
      <c r="V1033" s="24"/>
      <c r="W1033" s="24">
        <v>10453.450000000001</v>
      </c>
      <c r="X1033" s="24">
        <v>2242.5199999999995</v>
      </c>
      <c r="Y1033" s="24">
        <v>8210.93</v>
      </c>
    </row>
    <row r="1034" spans="1:25" x14ac:dyDescent="0.25">
      <c r="A1034" s="21">
        <v>332</v>
      </c>
      <c r="B1034" s="22" t="s">
        <v>1839</v>
      </c>
      <c r="C1034" s="22" t="s">
        <v>24</v>
      </c>
      <c r="D1034" s="22" t="s">
        <v>82</v>
      </c>
      <c r="E1034" s="22" t="s">
        <v>83</v>
      </c>
      <c r="F1034" s="22" t="s">
        <v>84</v>
      </c>
      <c r="G1034" s="22" t="s">
        <v>85</v>
      </c>
      <c r="H1034" s="22" t="s">
        <v>233</v>
      </c>
      <c r="I1034" s="22" t="s">
        <v>62</v>
      </c>
      <c r="J1034" s="22" t="s">
        <v>46</v>
      </c>
      <c r="K1034" s="22" t="s">
        <v>42</v>
      </c>
      <c r="L1034" s="21">
        <v>1</v>
      </c>
      <c r="M1034" s="22" t="s">
        <v>1771</v>
      </c>
      <c r="N1034" s="22" t="s">
        <v>269</v>
      </c>
      <c r="O1034" s="22" t="s">
        <v>270</v>
      </c>
      <c r="P1034" s="22"/>
      <c r="Q1034" s="21">
        <v>1</v>
      </c>
      <c r="R1034" s="21" t="s">
        <v>30</v>
      </c>
      <c r="S1034" s="30" t="s">
        <v>271</v>
      </c>
      <c r="T1034" s="24">
        <v>2442.5999999999985</v>
      </c>
      <c r="U1034" s="24"/>
      <c r="V1034" s="24"/>
      <c r="W1034" s="24">
        <v>10503.45</v>
      </c>
      <c r="X1034" s="24">
        <v>8060.8500000000022</v>
      </c>
      <c r="Y1034" s="24">
        <v>2442.5999999999985</v>
      </c>
    </row>
    <row r="1035" spans="1:25" x14ac:dyDescent="0.25">
      <c r="A1035" s="21">
        <v>333</v>
      </c>
      <c r="B1035" s="22" t="s">
        <v>1839</v>
      </c>
      <c r="C1035" s="22" t="s">
        <v>24</v>
      </c>
      <c r="D1035" s="22" t="s">
        <v>82</v>
      </c>
      <c r="E1035" s="22" t="s">
        <v>83</v>
      </c>
      <c r="F1035" s="22" t="s">
        <v>84</v>
      </c>
      <c r="G1035" s="22" t="s">
        <v>85</v>
      </c>
      <c r="H1035" s="22" t="s">
        <v>292</v>
      </c>
      <c r="I1035" s="22" t="s">
        <v>45</v>
      </c>
      <c r="J1035" s="22" t="s">
        <v>46</v>
      </c>
      <c r="K1035" s="22" t="s">
        <v>42</v>
      </c>
      <c r="L1035" s="21">
        <v>1</v>
      </c>
      <c r="M1035" s="22" t="s">
        <v>1772</v>
      </c>
      <c r="N1035" s="22" t="s">
        <v>294</v>
      </c>
      <c r="O1035" s="22" t="s">
        <v>295</v>
      </c>
      <c r="P1035" s="22"/>
      <c r="Q1035" s="21">
        <v>1</v>
      </c>
      <c r="R1035" s="21" t="s">
        <v>30</v>
      </c>
      <c r="S1035" s="30" t="s">
        <v>296</v>
      </c>
      <c r="T1035" s="24">
        <v>7151.329999999999</v>
      </c>
      <c r="U1035" s="24"/>
      <c r="V1035" s="24"/>
      <c r="W1035" s="24">
        <v>12093.08</v>
      </c>
      <c r="X1035" s="24">
        <v>4941.7500000000009</v>
      </c>
      <c r="Y1035" s="24">
        <v>7151.329999999999</v>
      </c>
    </row>
    <row r="1036" spans="1:25" x14ac:dyDescent="0.25">
      <c r="A1036" s="21">
        <v>334</v>
      </c>
      <c r="B1036" s="22" t="s">
        <v>1839</v>
      </c>
      <c r="C1036" s="22" t="s">
        <v>24</v>
      </c>
      <c r="D1036" s="22" t="s">
        <v>82</v>
      </c>
      <c r="E1036" s="22" t="s">
        <v>83</v>
      </c>
      <c r="F1036" s="22" t="s">
        <v>84</v>
      </c>
      <c r="G1036" s="22" t="s">
        <v>85</v>
      </c>
      <c r="H1036" s="22" t="s">
        <v>434</v>
      </c>
      <c r="I1036" s="22" t="s">
        <v>206</v>
      </c>
      <c r="J1036" s="22" t="s">
        <v>207</v>
      </c>
      <c r="K1036" s="22" t="s">
        <v>42</v>
      </c>
      <c r="L1036" s="21">
        <v>1</v>
      </c>
      <c r="M1036" s="22" t="s">
        <v>1773</v>
      </c>
      <c r="N1036" s="22" t="s">
        <v>436</v>
      </c>
      <c r="O1036" s="22" t="s">
        <v>437</v>
      </c>
      <c r="P1036" s="22"/>
      <c r="Q1036" s="21">
        <v>1</v>
      </c>
      <c r="R1036" s="21" t="s">
        <v>30</v>
      </c>
      <c r="S1036" s="30" t="s">
        <v>245</v>
      </c>
      <c r="T1036" s="24">
        <v>5547.24</v>
      </c>
      <c r="U1036" s="24"/>
      <c r="V1036" s="24"/>
      <c r="W1036" s="24">
        <v>9689.85</v>
      </c>
      <c r="X1036" s="24">
        <v>4142.6100000000006</v>
      </c>
      <c r="Y1036" s="24">
        <v>5547.24</v>
      </c>
    </row>
    <row r="1037" spans="1:25" x14ac:dyDescent="0.25">
      <c r="A1037" s="21">
        <v>335</v>
      </c>
      <c r="B1037" s="22" t="s">
        <v>1839</v>
      </c>
      <c r="C1037" s="22" t="s">
        <v>24</v>
      </c>
      <c r="D1037" s="22" t="s">
        <v>82</v>
      </c>
      <c r="E1037" s="22" t="s">
        <v>83</v>
      </c>
      <c r="F1037" s="22" t="s">
        <v>84</v>
      </c>
      <c r="G1037" s="22" t="s">
        <v>85</v>
      </c>
      <c r="H1037" s="22" t="s">
        <v>233</v>
      </c>
      <c r="I1037" s="22" t="s">
        <v>62</v>
      </c>
      <c r="J1037" s="22" t="s">
        <v>46</v>
      </c>
      <c r="K1037" s="22" t="s">
        <v>42</v>
      </c>
      <c r="L1037" s="21">
        <v>1</v>
      </c>
      <c r="M1037" s="22" t="s">
        <v>1774</v>
      </c>
      <c r="N1037" s="22" t="s">
        <v>545</v>
      </c>
      <c r="O1037" s="22" t="s">
        <v>546</v>
      </c>
      <c r="P1037" s="22"/>
      <c r="Q1037" s="21">
        <v>1</v>
      </c>
      <c r="R1037" s="21" t="s">
        <v>30</v>
      </c>
      <c r="S1037" s="30" t="s">
        <v>271</v>
      </c>
      <c r="T1037" s="24">
        <v>6369.02</v>
      </c>
      <c r="U1037" s="24"/>
      <c r="V1037" s="24"/>
      <c r="W1037" s="24">
        <v>10503.45</v>
      </c>
      <c r="X1037" s="24">
        <v>4134.43</v>
      </c>
      <c r="Y1037" s="24">
        <v>6369.02</v>
      </c>
    </row>
    <row r="1038" spans="1:25" x14ac:dyDescent="0.25">
      <c r="A1038" s="21">
        <v>336</v>
      </c>
      <c r="B1038" s="22" t="s">
        <v>1839</v>
      </c>
      <c r="C1038" s="22" t="s">
        <v>24</v>
      </c>
      <c r="D1038" s="22" t="s">
        <v>82</v>
      </c>
      <c r="E1038" s="22" t="s">
        <v>83</v>
      </c>
      <c r="F1038" s="22" t="s">
        <v>84</v>
      </c>
      <c r="G1038" s="22" t="s">
        <v>85</v>
      </c>
      <c r="H1038" s="22" t="s">
        <v>292</v>
      </c>
      <c r="I1038" s="22" t="s">
        <v>45</v>
      </c>
      <c r="J1038" s="22" t="s">
        <v>46</v>
      </c>
      <c r="K1038" s="22" t="s">
        <v>42</v>
      </c>
      <c r="L1038" s="21">
        <v>1</v>
      </c>
      <c r="M1038" s="22" t="s">
        <v>1775</v>
      </c>
      <c r="N1038" s="22" t="s">
        <v>562</v>
      </c>
      <c r="O1038" s="22" t="s">
        <v>563</v>
      </c>
      <c r="P1038" s="22"/>
      <c r="Q1038" s="21">
        <v>1</v>
      </c>
      <c r="R1038" s="21" t="s">
        <v>30</v>
      </c>
      <c r="S1038" s="30" t="s">
        <v>245</v>
      </c>
      <c r="T1038" s="24">
        <v>9448.4699999999993</v>
      </c>
      <c r="U1038" s="24"/>
      <c r="V1038" s="24"/>
      <c r="W1038" s="24">
        <v>12145.24</v>
      </c>
      <c r="X1038" s="24">
        <v>2696.77</v>
      </c>
      <c r="Y1038" s="24">
        <v>9448.4699999999993</v>
      </c>
    </row>
    <row r="1039" spans="1:25" x14ac:dyDescent="0.25">
      <c r="A1039" s="21">
        <v>337</v>
      </c>
      <c r="B1039" s="22" t="s">
        <v>1839</v>
      </c>
      <c r="C1039" s="22" t="s">
        <v>24</v>
      </c>
      <c r="D1039" s="22" t="s">
        <v>82</v>
      </c>
      <c r="E1039" s="22" t="s">
        <v>83</v>
      </c>
      <c r="F1039" s="22" t="s">
        <v>84</v>
      </c>
      <c r="G1039" s="22" t="s">
        <v>85</v>
      </c>
      <c r="H1039" s="22" t="s">
        <v>233</v>
      </c>
      <c r="I1039" s="22" t="s">
        <v>62</v>
      </c>
      <c r="J1039" s="22" t="s">
        <v>46</v>
      </c>
      <c r="K1039" s="22" t="s">
        <v>42</v>
      </c>
      <c r="L1039" s="21">
        <v>1</v>
      </c>
      <c r="M1039" s="22" t="s">
        <v>1776</v>
      </c>
      <c r="N1039" s="22" t="s">
        <v>658</v>
      </c>
      <c r="O1039" s="22" t="s">
        <v>659</v>
      </c>
      <c r="P1039" s="22"/>
      <c r="Q1039" s="21">
        <v>1</v>
      </c>
      <c r="R1039" s="21" t="s">
        <v>30</v>
      </c>
      <c r="S1039" s="30" t="s">
        <v>271</v>
      </c>
      <c r="T1039" s="24">
        <v>1978.3600000000006</v>
      </c>
      <c r="U1039" s="24"/>
      <c r="V1039" s="24"/>
      <c r="W1039" s="24">
        <v>10503.45</v>
      </c>
      <c r="X1039" s="24">
        <v>8525.09</v>
      </c>
      <c r="Y1039" s="24">
        <v>1978.3600000000006</v>
      </c>
    </row>
    <row r="1040" spans="1:25" x14ac:dyDescent="0.25">
      <c r="A1040" s="21">
        <v>338</v>
      </c>
      <c r="B1040" s="22" t="s">
        <v>1839</v>
      </c>
      <c r="C1040" s="22" t="s">
        <v>24</v>
      </c>
      <c r="D1040" s="22" t="s">
        <v>82</v>
      </c>
      <c r="E1040" s="22" t="s">
        <v>83</v>
      </c>
      <c r="F1040" s="22" t="s">
        <v>84</v>
      </c>
      <c r="G1040" s="22" t="s">
        <v>85</v>
      </c>
      <c r="H1040" s="22" t="s">
        <v>292</v>
      </c>
      <c r="I1040" s="22" t="s">
        <v>45</v>
      </c>
      <c r="J1040" s="22" t="s">
        <v>46</v>
      </c>
      <c r="K1040" s="22" t="s">
        <v>42</v>
      </c>
      <c r="L1040" s="21">
        <v>1</v>
      </c>
      <c r="M1040" s="22" t="s">
        <v>1777</v>
      </c>
      <c r="N1040" s="22" t="s">
        <v>681</v>
      </c>
      <c r="O1040" s="22" t="s">
        <v>682</v>
      </c>
      <c r="P1040" s="22"/>
      <c r="Q1040" s="21">
        <v>1</v>
      </c>
      <c r="R1040" s="21" t="s">
        <v>30</v>
      </c>
      <c r="S1040" s="30" t="s">
        <v>683</v>
      </c>
      <c r="T1040" s="24">
        <v>7872.93</v>
      </c>
      <c r="U1040" s="24"/>
      <c r="V1040" s="24"/>
      <c r="W1040" s="24">
        <v>12093.08</v>
      </c>
      <c r="X1040" s="24">
        <v>4220.1499999999996</v>
      </c>
      <c r="Y1040" s="24">
        <v>7872.93</v>
      </c>
    </row>
    <row r="1041" spans="1:25" x14ac:dyDescent="0.25">
      <c r="A1041" s="21">
        <v>339</v>
      </c>
      <c r="B1041" s="22" t="s">
        <v>1839</v>
      </c>
      <c r="C1041" s="22" t="s">
        <v>24</v>
      </c>
      <c r="D1041" s="22" t="s">
        <v>82</v>
      </c>
      <c r="E1041" s="22" t="s">
        <v>83</v>
      </c>
      <c r="F1041" s="22" t="s">
        <v>84</v>
      </c>
      <c r="G1041" s="22" t="s">
        <v>85</v>
      </c>
      <c r="H1041" s="22" t="s">
        <v>233</v>
      </c>
      <c r="I1041" s="22" t="s">
        <v>62</v>
      </c>
      <c r="J1041" s="22" t="s">
        <v>46</v>
      </c>
      <c r="K1041" s="22" t="s">
        <v>42</v>
      </c>
      <c r="L1041" s="21">
        <v>1</v>
      </c>
      <c r="M1041" s="22" t="s">
        <v>1778</v>
      </c>
      <c r="N1041" s="22" t="s">
        <v>763</v>
      </c>
      <c r="O1041" s="22" t="s">
        <v>764</v>
      </c>
      <c r="P1041" s="22"/>
      <c r="Q1041" s="21">
        <v>1</v>
      </c>
      <c r="R1041" s="21" t="s">
        <v>30</v>
      </c>
      <c r="S1041" s="30" t="s">
        <v>271</v>
      </c>
      <c r="T1041" s="24">
        <v>6302.83</v>
      </c>
      <c r="U1041" s="24"/>
      <c r="V1041" s="24"/>
      <c r="W1041" s="24">
        <v>10503.45</v>
      </c>
      <c r="X1041" s="24">
        <v>4200.6200000000008</v>
      </c>
      <c r="Y1041" s="24">
        <v>6302.83</v>
      </c>
    </row>
    <row r="1042" spans="1:25" x14ac:dyDescent="0.25">
      <c r="A1042" s="21">
        <v>340</v>
      </c>
      <c r="B1042" s="22" t="s">
        <v>1839</v>
      </c>
      <c r="C1042" s="22" t="s">
        <v>24</v>
      </c>
      <c r="D1042" s="22" t="s">
        <v>82</v>
      </c>
      <c r="E1042" s="22" t="s">
        <v>83</v>
      </c>
      <c r="F1042" s="22" t="s">
        <v>84</v>
      </c>
      <c r="G1042" s="22" t="s">
        <v>85</v>
      </c>
      <c r="H1042" s="22" t="s">
        <v>233</v>
      </c>
      <c r="I1042" s="22" t="s">
        <v>62</v>
      </c>
      <c r="J1042" s="22" t="s">
        <v>46</v>
      </c>
      <c r="K1042" s="22" t="s">
        <v>42</v>
      </c>
      <c r="L1042" s="21">
        <v>1</v>
      </c>
      <c r="M1042" s="22" t="s">
        <v>1780</v>
      </c>
      <c r="N1042" s="22" t="s">
        <v>881</v>
      </c>
      <c r="O1042" s="22" t="s">
        <v>882</v>
      </c>
      <c r="P1042" s="22"/>
      <c r="Q1042" s="21">
        <v>1</v>
      </c>
      <c r="R1042" s="21" t="s">
        <v>30</v>
      </c>
      <c r="S1042" s="30" t="s">
        <v>271</v>
      </c>
      <c r="T1042" s="24">
        <v>4415.24</v>
      </c>
      <c r="U1042" s="24"/>
      <c r="V1042" s="24"/>
      <c r="W1042" s="24">
        <v>10503.45</v>
      </c>
      <c r="X1042" s="24">
        <v>6088.2100000000009</v>
      </c>
      <c r="Y1042" s="24">
        <v>4415.24</v>
      </c>
    </row>
    <row r="1043" spans="1:25" x14ac:dyDescent="0.25">
      <c r="A1043" s="21">
        <v>341</v>
      </c>
      <c r="B1043" s="22" t="s">
        <v>1839</v>
      </c>
      <c r="C1043" s="22" t="s">
        <v>24</v>
      </c>
      <c r="D1043" s="22" t="s">
        <v>82</v>
      </c>
      <c r="E1043" s="22" t="s">
        <v>83</v>
      </c>
      <c r="F1043" s="22" t="s">
        <v>84</v>
      </c>
      <c r="G1043" s="22" t="s">
        <v>85</v>
      </c>
      <c r="H1043" s="22" t="s">
        <v>292</v>
      </c>
      <c r="I1043" s="22" t="s">
        <v>45</v>
      </c>
      <c r="J1043" s="22" t="s">
        <v>46</v>
      </c>
      <c r="K1043" s="22" t="s">
        <v>42</v>
      </c>
      <c r="L1043" s="21">
        <v>1</v>
      </c>
      <c r="M1043" s="22" t="s">
        <v>1781</v>
      </c>
      <c r="N1043" s="22" t="s">
        <v>1036</v>
      </c>
      <c r="O1043" s="22" t="s">
        <v>1037</v>
      </c>
      <c r="P1043" s="22"/>
      <c r="Q1043" s="21">
        <v>1</v>
      </c>
      <c r="R1043" s="21" t="s">
        <v>30</v>
      </c>
      <c r="S1043" s="30" t="s">
        <v>245</v>
      </c>
      <c r="T1043" s="24">
        <v>7994.74</v>
      </c>
      <c r="U1043" s="24"/>
      <c r="V1043" s="24"/>
      <c r="W1043" s="24">
        <v>12136.289999999999</v>
      </c>
      <c r="X1043" s="24">
        <v>4141.5499999999993</v>
      </c>
      <c r="Y1043" s="24">
        <v>7994.74</v>
      </c>
    </row>
    <row r="1044" spans="1:25" x14ac:dyDescent="0.25">
      <c r="A1044" s="21">
        <v>342</v>
      </c>
      <c r="B1044" s="22" t="s">
        <v>1839</v>
      </c>
      <c r="C1044" s="22" t="s">
        <v>24</v>
      </c>
      <c r="D1044" s="22" t="s">
        <v>82</v>
      </c>
      <c r="E1044" s="22" t="s">
        <v>83</v>
      </c>
      <c r="F1044" s="22" t="s">
        <v>84</v>
      </c>
      <c r="G1044" s="22" t="s">
        <v>85</v>
      </c>
      <c r="H1044" s="22" t="s">
        <v>292</v>
      </c>
      <c r="I1044" s="22" t="s">
        <v>45</v>
      </c>
      <c r="J1044" s="22" t="s">
        <v>46</v>
      </c>
      <c r="K1044" s="22" t="s">
        <v>42</v>
      </c>
      <c r="L1044" s="21">
        <v>1</v>
      </c>
      <c r="M1044" s="22" t="s">
        <v>1784</v>
      </c>
      <c r="N1044" s="22" t="s">
        <v>1205</v>
      </c>
      <c r="O1044" s="22" t="s">
        <v>1206</v>
      </c>
      <c r="P1044" s="22"/>
      <c r="Q1044" s="21">
        <v>1</v>
      </c>
      <c r="R1044" s="21" t="s">
        <v>30</v>
      </c>
      <c r="S1044" s="30" t="s">
        <v>245</v>
      </c>
      <c r="T1044" s="24">
        <v>9448.4699999999993</v>
      </c>
      <c r="U1044" s="24"/>
      <c r="V1044" s="24"/>
      <c r="W1044" s="24">
        <v>12145.24</v>
      </c>
      <c r="X1044" s="24">
        <v>2696.77</v>
      </c>
      <c r="Y1044" s="24">
        <v>9448.4699999999993</v>
      </c>
    </row>
    <row r="1045" spans="1:25" x14ac:dyDescent="0.25">
      <c r="A1045" s="21">
        <v>343</v>
      </c>
      <c r="B1045" s="22" t="s">
        <v>1839</v>
      </c>
      <c r="C1045" s="22" t="s">
        <v>24</v>
      </c>
      <c r="D1045" s="22" t="s">
        <v>82</v>
      </c>
      <c r="E1045" s="22" t="s">
        <v>83</v>
      </c>
      <c r="F1045" s="22" t="s">
        <v>84</v>
      </c>
      <c r="G1045" s="22" t="s">
        <v>85</v>
      </c>
      <c r="H1045" s="22" t="s">
        <v>434</v>
      </c>
      <c r="I1045" s="22" t="s">
        <v>206</v>
      </c>
      <c r="J1045" s="22" t="s">
        <v>207</v>
      </c>
      <c r="K1045" s="22" t="s">
        <v>42</v>
      </c>
      <c r="L1045" s="21">
        <v>1</v>
      </c>
      <c r="M1045" s="22" t="s">
        <v>1785</v>
      </c>
      <c r="N1045" s="22" t="s">
        <v>1226</v>
      </c>
      <c r="O1045" s="22" t="s">
        <v>1227</v>
      </c>
      <c r="P1045" s="22"/>
      <c r="Q1045" s="21">
        <v>1</v>
      </c>
      <c r="R1045" s="21" t="s">
        <v>30</v>
      </c>
      <c r="S1045" s="30" t="s">
        <v>245</v>
      </c>
      <c r="T1045" s="24">
        <v>6892.6200000000008</v>
      </c>
      <c r="U1045" s="24"/>
      <c r="V1045" s="24"/>
      <c r="W1045" s="24">
        <v>9689.85</v>
      </c>
      <c r="X1045" s="24">
        <v>2797.23</v>
      </c>
      <c r="Y1045" s="24">
        <v>6892.6200000000008</v>
      </c>
    </row>
    <row r="1046" spans="1:25" x14ac:dyDescent="0.25">
      <c r="A1046" s="21">
        <v>344</v>
      </c>
      <c r="B1046" s="22" t="s">
        <v>1839</v>
      </c>
      <c r="C1046" s="22" t="s">
        <v>24</v>
      </c>
      <c r="D1046" s="22" t="s">
        <v>82</v>
      </c>
      <c r="E1046" s="22" t="s">
        <v>83</v>
      </c>
      <c r="F1046" s="22" t="s">
        <v>84</v>
      </c>
      <c r="G1046" s="22" t="s">
        <v>85</v>
      </c>
      <c r="H1046" s="22" t="s">
        <v>292</v>
      </c>
      <c r="I1046" s="22" t="s">
        <v>45</v>
      </c>
      <c r="J1046" s="22" t="s">
        <v>46</v>
      </c>
      <c r="K1046" s="22" t="s">
        <v>42</v>
      </c>
      <c r="L1046" s="21">
        <v>1</v>
      </c>
      <c r="M1046" s="22" t="s">
        <v>1786</v>
      </c>
      <c r="N1046" s="22" t="s">
        <v>1260</v>
      </c>
      <c r="O1046" s="22" t="s">
        <v>1261</v>
      </c>
      <c r="P1046" s="22"/>
      <c r="Q1046" s="21">
        <v>1</v>
      </c>
      <c r="R1046" s="21" t="s">
        <v>30</v>
      </c>
      <c r="S1046" s="30" t="s">
        <v>245</v>
      </c>
      <c r="T1046" s="24">
        <v>9081.02</v>
      </c>
      <c r="U1046" s="24"/>
      <c r="V1046" s="24"/>
      <c r="W1046" s="24">
        <v>12145.24</v>
      </c>
      <c r="X1046" s="24">
        <v>3064.22</v>
      </c>
      <c r="Y1046" s="24">
        <v>9081.02</v>
      </c>
    </row>
    <row r="1047" spans="1:25" x14ac:dyDescent="0.25">
      <c r="A1047" s="21">
        <v>345</v>
      </c>
      <c r="B1047" s="22" t="s">
        <v>1839</v>
      </c>
      <c r="C1047" s="22" t="s">
        <v>24</v>
      </c>
      <c r="D1047" s="22" t="s">
        <v>82</v>
      </c>
      <c r="E1047" s="22" t="s">
        <v>83</v>
      </c>
      <c r="F1047" s="22" t="s">
        <v>84</v>
      </c>
      <c r="G1047" s="22" t="s">
        <v>85</v>
      </c>
      <c r="H1047" s="22" t="s">
        <v>434</v>
      </c>
      <c r="I1047" s="22" t="s">
        <v>206</v>
      </c>
      <c r="J1047" s="22" t="s">
        <v>207</v>
      </c>
      <c r="K1047" s="22" t="s">
        <v>42</v>
      </c>
      <c r="L1047" s="21">
        <v>1</v>
      </c>
      <c r="M1047" s="22" t="s">
        <v>1787</v>
      </c>
      <c r="N1047" s="22" t="s">
        <v>1325</v>
      </c>
      <c r="O1047" s="22" t="s">
        <v>1326</v>
      </c>
      <c r="P1047" s="22"/>
      <c r="Q1047" s="21">
        <v>1</v>
      </c>
      <c r="R1047" s="21" t="s">
        <v>30</v>
      </c>
      <c r="S1047" s="30" t="s">
        <v>245</v>
      </c>
      <c r="T1047" s="24">
        <v>6975.6099999999988</v>
      </c>
      <c r="U1047" s="24"/>
      <c r="V1047" s="24"/>
      <c r="W1047" s="24">
        <v>9689.85</v>
      </c>
      <c r="X1047" s="24">
        <v>2714.2400000000011</v>
      </c>
      <c r="Y1047" s="24">
        <v>6975.6099999999988</v>
      </c>
    </row>
    <row r="1048" spans="1:25" x14ac:dyDescent="0.25">
      <c r="A1048" s="21">
        <v>346</v>
      </c>
      <c r="B1048" s="22" t="s">
        <v>1839</v>
      </c>
      <c r="C1048" s="22" t="s">
        <v>24</v>
      </c>
      <c r="D1048" s="22" t="s">
        <v>82</v>
      </c>
      <c r="E1048" s="22" t="s">
        <v>83</v>
      </c>
      <c r="F1048" s="22" t="s">
        <v>84</v>
      </c>
      <c r="G1048" s="22" t="s">
        <v>85</v>
      </c>
      <c r="H1048" s="22" t="s">
        <v>233</v>
      </c>
      <c r="I1048" s="22" t="s">
        <v>62</v>
      </c>
      <c r="J1048" s="22" t="s">
        <v>46</v>
      </c>
      <c r="K1048" s="22" t="s">
        <v>42</v>
      </c>
      <c r="L1048" s="21">
        <v>1</v>
      </c>
      <c r="M1048" s="22" t="s">
        <v>1788</v>
      </c>
      <c r="N1048" s="22" t="s">
        <v>1365</v>
      </c>
      <c r="O1048" s="22" t="s">
        <v>1366</v>
      </c>
      <c r="P1048" s="22"/>
      <c r="Q1048" s="21">
        <v>1</v>
      </c>
      <c r="R1048" s="21" t="s">
        <v>30</v>
      </c>
      <c r="S1048" s="30" t="s">
        <v>271</v>
      </c>
      <c r="T1048" s="24">
        <v>7836.4</v>
      </c>
      <c r="U1048" s="24"/>
      <c r="V1048" s="24"/>
      <c r="W1048" s="24">
        <v>10505.210000000001</v>
      </c>
      <c r="X1048" s="24">
        <v>2668.81</v>
      </c>
      <c r="Y1048" s="24">
        <v>7836.4000000000015</v>
      </c>
    </row>
    <row r="1049" spans="1:25" x14ac:dyDescent="0.25">
      <c r="T1049" s="26">
        <f>SUM(T703:T1048)</f>
        <v>2532332.9600000046</v>
      </c>
      <c r="U1049" s="26"/>
      <c r="V1049" s="26"/>
      <c r="W1049" s="26">
        <f t="shared" ref="W1049:Y1049" si="1">SUM(W703:W1048)</f>
        <v>4050553.0100000156</v>
      </c>
      <c r="X1049" s="26">
        <f t="shared" si="1"/>
        <v>1518220.0500000014</v>
      </c>
      <c r="Y1049" s="26">
        <f t="shared" si="1"/>
        <v>2532332.9600000046</v>
      </c>
    </row>
    <row r="1051" spans="1:25" x14ac:dyDescent="0.25">
      <c r="A1051" s="21">
        <v>1</v>
      </c>
      <c r="B1051" s="22" t="s">
        <v>1839</v>
      </c>
      <c r="C1051" s="22" t="s">
        <v>24</v>
      </c>
      <c r="D1051" s="22" t="s">
        <v>31</v>
      </c>
      <c r="E1051" s="22" t="s">
        <v>148</v>
      </c>
      <c r="F1051" s="22" t="s">
        <v>149</v>
      </c>
      <c r="G1051" s="22" t="s">
        <v>26</v>
      </c>
      <c r="H1051" s="22" t="s">
        <v>233</v>
      </c>
      <c r="I1051" s="22" t="s">
        <v>62</v>
      </c>
      <c r="J1051" s="22" t="s">
        <v>46</v>
      </c>
      <c r="K1051" s="22" t="s">
        <v>42</v>
      </c>
      <c r="L1051" s="21">
        <v>1</v>
      </c>
      <c r="M1051" s="22" t="s">
        <v>1814</v>
      </c>
      <c r="N1051" s="22" t="s">
        <v>1815</v>
      </c>
      <c r="O1051" s="22" t="s">
        <v>1816</v>
      </c>
      <c r="P1051" s="22"/>
      <c r="Q1051" s="21">
        <v>1</v>
      </c>
      <c r="R1051" s="21" t="s">
        <v>30</v>
      </c>
      <c r="S1051" s="41">
        <v>42552</v>
      </c>
      <c r="T1051" s="24">
        <v>245</v>
      </c>
      <c r="U1051" s="24"/>
      <c r="V1051" s="24"/>
      <c r="W1051" s="24">
        <v>723.65</v>
      </c>
      <c r="X1051" s="24">
        <v>478.65</v>
      </c>
      <c r="Y1051" s="24">
        <v>245</v>
      </c>
    </row>
    <row r="1052" spans="1:25" x14ac:dyDescent="0.25">
      <c r="S1052" s="42"/>
      <c r="T1052" s="43">
        <f>SUM(T1051)</f>
        <v>245</v>
      </c>
      <c r="U1052" s="44"/>
      <c r="V1052" s="44"/>
      <c r="W1052" s="43">
        <f t="shared" ref="W1052:Y1052" si="2">SUM(W1051)</f>
        <v>723.65</v>
      </c>
      <c r="X1052" s="43">
        <f t="shared" si="2"/>
        <v>478.65</v>
      </c>
      <c r="Y1052" s="43">
        <f t="shared" si="2"/>
        <v>245</v>
      </c>
    </row>
    <row r="1054" spans="1:25" x14ac:dyDescent="0.25">
      <c r="A1054" s="21">
        <v>1</v>
      </c>
      <c r="B1054" s="22" t="s">
        <v>1844</v>
      </c>
      <c r="C1054" s="22" t="s">
        <v>24</v>
      </c>
      <c r="D1054" s="22" t="s">
        <v>31</v>
      </c>
      <c r="E1054" s="22" t="s">
        <v>98</v>
      </c>
      <c r="F1054" s="22" t="s">
        <v>99</v>
      </c>
      <c r="G1054" s="22" t="s">
        <v>26</v>
      </c>
      <c r="H1054" s="22" t="s">
        <v>253</v>
      </c>
      <c r="I1054" s="22" t="s">
        <v>34</v>
      </c>
      <c r="J1054" s="22" t="s">
        <v>28</v>
      </c>
      <c r="K1054" s="22" t="s">
        <v>29</v>
      </c>
      <c r="L1054" s="21">
        <v>1</v>
      </c>
      <c r="M1054" s="22" t="s">
        <v>1432</v>
      </c>
      <c r="N1054" s="22" t="s">
        <v>450</v>
      </c>
      <c r="O1054" s="22" t="s">
        <v>451</v>
      </c>
      <c r="P1054" s="22"/>
      <c r="Q1054" s="21">
        <v>1</v>
      </c>
      <c r="R1054" s="22" t="s">
        <v>30</v>
      </c>
      <c r="S1054" s="23" t="s">
        <v>257</v>
      </c>
      <c r="T1054" s="24">
        <v>5282.67</v>
      </c>
      <c r="U1054" s="24"/>
      <c r="V1054" s="24"/>
      <c r="W1054" s="24">
        <v>16484.150000000001</v>
      </c>
      <c r="X1054" s="24">
        <v>11201.480000000001</v>
      </c>
      <c r="Y1054" s="24">
        <v>5282.67</v>
      </c>
    </row>
    <row r="1055" spans="1:25" x14ac:dyDescent="0.25">
      <c r="A1055" s="21">
        <v>2</v>
      </c>
      <c r="B1055" s="22" t="s">
        <v>1844</v>
      </c>
      <c r="C1055" s="22" t="s">
        <v>24</v>
      </c>
      <c r="D1055" s="22" t="s">
        <v>31</v>
      </c>
      <c r="E1055" s="22" t="s">
        <v>98</v>
      </c>
      <c r="F1055" s="22" t="s">
        <v>99</v>
      </c>
      <c r="G1055" s="22" t="s">
        <v>26</v>
      </c>
      <c r="H1055" s="22" t="s">
        <v>253</v>
      </c>
      <c r="I1055" s="22" t="s">
        <v>34</v>
      </c>
      <c r="J1055" s="22" t="s">
        <v>28</v>
      </c>
      <c r="K1055" s="22" t="s">
        <v>29</v>
      </c>
      <c r="L1055" s="21">
        <v>1</v>
      </c>
      <c r="M1055" s="22" t="s">
        <v>1433</v>
      </c>
      <c r="N1055" s="22" t="s">
        <v>884</v>
      </c>
      <c r="O1055" s="22" t="s">
        <v>885</v>
      </c>
      <c r="P1055" s="22"/>
      <c r="Q1055" s="21">
        <v>1</v>
      </c>
      <c r="R1055" s="22" t="s">
        <v>30</v>
      </c>
      <c r="S1055" s="23" t="s">
        <v>271</v>
      </c>
      <c r="T1055" s="24">
        <v>9457.2000000000007</v>
      </c>
      <c r="U1055" s="24"/>
      <c r="V1055" s="24"/>
      <c r="W1055" s="24">
        <v>16484.150000000001</v>
      </c>
      <c r="X1055" s="24">
        <v>7026.9500000000016</v>
      </c>
      <c r="Y1055" s="24">
        <v>9457.2000000000007</v>
      </c>
    </row>
    <row r="1056" spans="1:25" x14ac:dyDescent="0.25">
      <c r="A1056" s="21">
        <v>3</v>
      </c>
      <c r="B1056" s="22" t="s">
        <v>1844</v>
      </c>
      <c r="C1056" s="22" t="s">
        <v>24</v>
      </c>
      <c r="D1056" s="22" t="s">
        <v>31</v>
      </c>
      <c r="E1056" s="22" t="s">
        <v>98</v>
      </c>
      <c r="F1056" s="22" t="s">
        <v>99</v>
      </c>
      <c r="G1056" s="22" t="s">
        <v>26</v>
      </c>
      <c r="H1056" s="22" t="s">
        <v>241</v>
      </c>
      <c r="I1056" s="22" t="s">
        <v>70</v>
      </c>
      <c r="J1056" s="22" t="s">
        <v>71</v>
      </c>
      <c r="K1056" s="22" t="s">
        <v>42</v>
      </c>
      <c r="L1056" s="21">
        <v>1</v>
      </c>
      <c r="M1056" s="22" t="s">
        <v>1434</v>
      </c>
      <c r="N1056" s="22" t="s">
        <v>415</v>
      </c>
      <c r="O1056" s="22" t="s">
        <v>416</v>
      </c>
      <c r="P1056" s="22"/>
      <c r="Q1056" s="21">
        <v>1</v>
      </c>
      <c r="R1056" s="22" t="s">
        <v>30</v>
      </c>
      <c r="S1056" s="23" t="s">
        <v>245</v>
      </c>
      <c r="T1056" s="24">
        <v>6248.9400000000005</v>
      </c>
      <c r="U1056" s="24"/>
      <c r="V1056" s="24"/>
      <c r="W1056" s="24">
        <v>9550.369999999999</v>
      </c>
      <c r="X1056" s="24">
        <v>3301.4299999999989</v>
      </c>
      <c r="Y1056" s="24">
        <v>6248.9400000000005</v>
      </c>
    </row>
    <row r="1057" spans="1:25" x14ac:dyDescent="0.25">
      <c r="A1057" s="21">
        <v>4</v>
      </c>
      <c r="B1057" s="22" t="s">
        <v>1844</v>
      </c>
      <c r="C1057" s="22" t="s">
        <v>24</v>
      </c>
      <c r="D1057" s="22" t="s">
        <v>31</v>
      </c>
      <c r="E1057" s="22" t="s">
        <v>98</v>
      </c>
      <c r="F1057" s="22" t="s">
        <v>99</v>
      </c>
      <c r="G1057" s="22" t="s">
        <v>26</v>
      </c>
      <c r="H1057" s="22" t="s">
        <v>233</v>
      </c>
      <c r="I1057" s="22" t="s">
        <v>62</v>
      </c>
      <c r="J1057" s="22" t="s">
        <v>46</v>
      </c>
      <c r="K1057" s="22" t="s">
        <v>42</v>
      </c>
      <c r="L1057" s="21">
        <v>1</v>
      </c>
      <c r="M1057" s="22" t="s">
        <v>1435</v>
      </c>
      <c r="N1057" s="22" t="s">
        <v>517</v>
      </c>
      <c r="O1057" s="22" t="s">
        <v>518</v>
      </c>
      <c r="P1057" s="22"/>
      <c r="Q1057" s="21">
        <v>1</v>
      </c>
      <c r="R1057" s="22" t="s">
        <v>30</v>
      </c>
      <c r="S1057" s="23" t="s">
        <v>245</v>
      </c>
      <c r="T1057" s="24">
        <v>5550.7800000000007</v>
      </c>
      <c r="U1057" s="24"/>
      <c r="V1057" s="24"/>
      <c r="W1057" s="24">
        <v>8994.4500000000007</v>
      </c>
      <c r="X1057" s="24">
        <v>3443.67</v>
      </c>
      <c r="Y1057" s="24">
        <v>5550.7800000000007</v>
      </c>
    </row>
    <row r="1058" spans="1:25" x14ac:dyDescent="0.25">
      <c r="A1058" s="21">
        <v>5</v>
      </c>
      <c r="B1058" s="22" t="s">
        <v>1844</v>
      </c>
      <c r="C1058" s="22" t="s">
        <v>24</v>
      </c>
      <c r="D1058" s="22" t="s">
        <v>31</v>
      </c>
      <c r="E1058" s="22" t="s">
        <v>98</v>
      </c>
      <c r="F1058" s="22" t="s">
        <v>99</v>
      </c>
      <c r="G1058" s="22" t="s">
        <v>26</v>
      </c>
      <c r="H1058" s="22" t="s">
        <v>241</v>
      </c>
      <c r="I1058" s="22" t="s">
        <v>70</v>
      </c>
      <c r="J1058" s="22" t="s">
        <v>71</v>
      </c>
      <c r="K1058" s="22" t="s">
        <v>42</v>
      </c>
      <c r="L1058" s="21">
        <v>1</v>
      </c>
      <c r="M1058" s="22" t="s">
        <v>1436</v>
      </c>
      <c r="N1058" s="22" t="s">
        <v>671</v>
      </c>
      <c r="O1058" s="22" t="s">
        <v>672</v>
      </c>
      <c r="P1058" s="22"/>
      <c r="Q1058" s="21">
        <v>1</v>
      </c>
      <c r="R1058" s="22" t="s">
        <v>30</v>
      </c>
      <c r="S1058" s="23" t="s">
        <v>245</v>
      </c>
      <c r="T1058" s="24">
        <v>236.05000000000109</v>
      </c>
      <c r="U1058" s="24"/>
      <c r="V1058" s="24"/>
      <c r="W1058" s="24">
        <v>9401.9</v>
      </c>
      <c r="X1058" s="24">
        <v>9165.8499999999985</v>
      </c>
      <c r="Y1058" s="24">
        <v>236.05000000000109</v>
      </c>
    </row>
    <row r="1059" spans="1:25" x14ac:dyDescent="0.25">
      <c r="A1059" s="21">
        <v>6</v>
      </c>
      <c r="B1059" s="22" t="s">
        <v>1844</v>
      </c>
      <c r="C1059" s="22" t="s">
        <v>24</v>
      </c>
      <c r="D1059" s="22" t="s">
        <v>31</v>
      </c>
      <c r="E1059" s="22" t="s">
        <v>98</v>
      </c>
      <c r="F1059" s="22" t="s">
        <v>99</v>
      </c>
      <c r="G1059" s="22" t="s">
        <v>26</v>
      </c>
      <c r="H1059" s="22" t="s">
        <v>233</v>
      </c>
      <c r="I1059" s="22" t="s">
        <v>62</v>
      </c>
      <c r="J1059" s="22" t="s">
        <v>46</v>
      </c>
      <c r="K1059" s="22" t="s">
        <v>42</v>
      </c>
      <c r="L1059" s="21">
        <v>1</v>
      </c>
      <c r="M1059" s="22" t="s">
        <v>1437</v>
      </c>
      <c r="N1059" s="22" t="s">
        <v>725</v>
      </c>
      <c r="O1059" s="22" t="s">
        <v>726</v>
      </c>
      <c r="P1059" s="22"/>
      <c r="Q1059" s="21">
        <v>1</v>
      </c>
      <c r="R1059" s="22" t="s">
        <v>30</v>
      </c>
      <c r="S1059" s="23" t="s">
        <v>245</v>
      </c>
      <c r="T1059" s="24">
        <v>5257.9500000000007</v>
      </c>
      <c r="U1059" s="24"/>
      <c r="V1059" s="24"/>
      <c r="W1059" s="24">
        <v>8994.4500000000007</v>
      </c>
      <c r="X1059" s="24">
        <v>3736.5000000000005</v>
      </c>
      <c r="Y1059" s="24">
        <v>5257.9500000000007</v>
      </c>
    </row>
    <row r="1060" spans="1:25" x14ac:dyDescent="0.25">
      <c r="A1060" s="21">
        <v>7</v>
      </c>
      <c r="B1060" s="22" t="s">
        <v>1844</v>
      </c>
      <c r="C1060" s="22" t="s">
        <v>24</v>
      </c>
      <c r="D1060" s="22" t="s">
        <v>31</v>
      </c>
      <c r="E1060" s="22" t="s">
        <v>98</v>
      </c>
      <c r="F1060" s="22" t="s">
        <v>99</v>
      </c>
      <c r="G1060" s="22" t="s">
        <v>26</v>
      </c>
      <c r="H1060" s="22" t="s">
        <v>233</v>
      </c>
      <c r="I1060" s="22" t="s">
        <v>62</v>
      </c>
      <c r="J1060" s="22" t="s">
        <v>46</v>
      </c>
      <c r="K1060" s="22" t="s">
        <v>42</v>
      </c>
      <c r="L1060" s="21">
        <v>1</v>
      </c>
      <c r="M1060" s="22" t="s">
        <v>1438</v>
      </c>
      <c r="N1060" s="22" t="s">
        <v>737</v>
      </c>
      <c r="O1060" s="22" t="s">
        <v>738</v>
      </c>
      <c r="P1060" s="22"/>
      <c r="Q1060" s="21">
        <v>1</v>
      </c>
      <c r="R1060" s="22" t="s">
        <v>30</v>
      </c>
      <c r="S1060" s="23" t="s">
        <v>245</v>
      </c>
      <c r="T1060" s="24">
        <v>6900.7200000000012</v>
      </c>
      <c r="U1060" s="24"/>
      <c r="V1060" s="24"/>
      <c r="W1060" s="24">
        <v>8994.4500000000007</v>
      </c>
      <c r="X1060" s="24">
        <v>2093.73</v>
      </c>
      <c r="Y1060" s="24">
        <v>6900.7200000000012</v>
      </c>
    </row>
    <row r="1061" spans="1:25" x14ac:dyDescent="0.25">
      <c r="A1061" s="21">
        <v>8</v>
      </c>
      <c r="B1061" s="22" t="s">
        <v>1844</v>
      </c>
      <c r="C1061" s="22" t="s">
        <v>24</v>
      </c>
      <c r="D1061" s="22" t="s">
        <v>31</v>
      </c>
      <c r="E1061" s="22" t="s">
        <v>98</v>
      </c>
      <c r="F1061" s="22" t="s">
        <v>99</v>
      </c>
      <c r="G1061" s="22" t="s">
        <v>26</v>
      </c>
      <c r="H1061" s="22" t="s">
        <v>241</v>
      </c>
      <c r="I1061" s="22" t="s">
        <v>70</v>
      </c>
      <c r="J1061" s="22" t="s">
        <v>71</v>
      </c>
      <c r="K1061" s="22" t="s">
        <v>42</v>
      </c>
      <c r="L1061" s="21">
        <v>1</v>
      </c>
      <c r="M1061" s="22" t="s">
        <v>1439</v>
      </c>
      <c r="N1061" s="22" t="s">
        <v>743</v>
      </c>
      <c r="O1061" s="22" t="s">
        <v>744</v>
      </c>
      <c r="P1061" s="22"/>
      <c r="Q1061" s="21">
        <v>1</v>
      </c>
      <c r="R1061" s="22" t="s">
        <v>30</v>
      </c>
      <c r="S1061" s="23" t="s">
        <v>245</v>
      </c>
      <c r="T1061" s="24">
        <v>7166.05</v>
      </c>
      <c r="U1061" s="24"/>
      <c r="V1061" s="24"/>
      <c r="W1061" s="24">
        <v>9401.9</v>
      </c>
      <c r="X1061" s="24">
        <v>2235.8499999999995</v>
      </c>
      <c r="Y1061" s="24">
        <v>7166.05</v>
      </c>
    </row>
    <row r="1062" spans="1:25" x14ac:dyDescent="0.25">
      <c r="A1062" s="21">
        <v>9</v>
      </c>
      <c r="B1062" s="22" t="s">
        <v>1844</v>
      </c>
      <c r="C1062" s="22" t="s">
        <v>24</v>
      </c>
      <c r="D1062" s="22" t="s">
        <v>31</v>
      </c>
      <c r="E1062" s="22" t="s">
        <v>98</v>
      </c>
      <c r="F1062" s="22" t="s">
        <v>99</v>
      </c>
      <c r="G1062" s="22" t="s">
        <v>26</v>
      </c>
      <c r="H1062" s="22" t="s">
        <v>241</v>
      </c>
      <c r="I1062" s="22" t="s">
        <v>70</v>
      </c>
      <c r="J1062" s="22" t="s">
        <v>71</v>
      </c>
      <c r="K1062" s="22" t="s">
        <v>42</v>
      </c>
      <c r="L1062" s="21">
        <v>1</v>
      </c>
      <c r="M1062" s="22" t="s">
        <v>1440</v>
      </c>
      <c r="N1062" s="22" t="s">
        <v>875</v>
      </c>
      <c r="O1062" s="22" t="s">
        <v>876</v>
      </c>
      <c r="P1062" s="22"/>
      <c r="Q1062" s="21">
        <v>1</v>
      </c>
      <c r="R1062" s="22" t="s">
        <v>30</v>
      </c>
      <c r="S1062" s="23" t="s">
        <v>245</v>
      </c>
      <c r="T1062" s="24">
        <v>6149.1900000000005</v>
      </c>
      <c r="U1062" s="24"/>
      <c r="V1062" s="24"/>
      <c r="W1062" s="24">
        <v>9401.9</v>
      </c>
      <c r="X1062" s="24">
        <v>3252.7099999999991</v>
      </c>
      <c r="Y1062" s="24">
        <v>6149.1900000000005</v>
      </c>
    </row>
    <row r="1063" spans="1:25" x14ac:dyDescent="0.25">
      <c r="A1063" s="21">
        <v>10</v>
      </c>
      <c r="B1063" s="22" t="s">
        <v>1844</v>
      </c>
      <c r="C1063" s="22" t="s">
        <v>24</v>
      </c>
      <c r="D1063" s="22" t="s">
        <v>31</v>
      </c>
      <c r="E1063" s="22" t="s">
        <v>98</v>
      </c>
      <c r="F1063" s="22" t="s">
        <v>99</v>
      </c>
      <c r="G1063" s="22" t="s">
        <v>26</v>
      </c>
      <c r="H1063" s="22" t="s">
        <v>241</v>
      </c>
      <c r="I1063" s="22" t="s">
        <v>70</v>
      </c>
      <c r="J1063" s="22" t="s">
        <v>71</v>
      </c>
      <c r="K1063" s="22" t="s">
        <v>42</v>
      </c>
      <c r="L1063" s="21">
        <v>1</v>
      </c>
      <c r="M1063" s="22" t="s">
        <v>1441</v>
      </c>
      <c r="N1063" s="22" t="s">
        <v>970</v>
      </c>
      <c r="O1063" s="22" t="s">
        <v>971</v>
      </c>
      <c r="P1063" s="22"/>
      <c r="Q1063" s="21">
        <v>1</v>
      </c>
      <c r="R1063" s="22" t="s">
        <v>30</v>
      </c>
      <c r="S1063" s="23" t="s">
        <v>245</v>
      </c>
      <c r="T1063" s="24">
        <v>57.729999999999563</v>
      </c>
      <c r="U1063" s="24"/>
      <c r="V1063" s="24"/>
      <c r="W1063" s="24">
        <v>9401.9</v>
      </c>
      <c r="X1063" s="24">
        <v>9344.17</v>
      </c>
      <c r="Y1063" s="24">
        <v>57.729999999999563</v>
      </c>
    </row>
    <row r="1064" spans="1:25" x14ac:dyDescent="0.25">
      <c r="A1064" s="21">
        <v>11</v>
      </c>
      <c r="B1064" s="22" t="s">
        <v>1844</v>
      </c>
      <c r="C1064" s="22" t="s">
        <v>24</v>
      </c>
      <c r="D1064" s="22" t="s">
        <v>31</v>
      </c>
      <c r="E1064" s="22" t="s">
        <v>98</v>
      </c>
      <c r="F1064" s="22" t="s">
        <v>99</v>
      </c>
      <c r="G1064" s="22" t="s">
        <v>26</v>
      </c>
      <c r="H1064" s="22" t="s">
        <v>233</v>
      </c>
      <c r="I1064" s="22" t="s">
        <v>62</v>
      </c>
      <c r="J1064" s="22" t="s">
        <v>46</v>
      </c>
      <c r="K1064" s="22" t="s">
        <v>42</v>
      </c>
      <c r="L1064" s="21">
        <v>1</v>
      </c>
      <c r="M1064" s="22" t="s">
        <v>1442</v>
      </c>
      <c r="N1064" s="22" t="s">
        <v>989</v>
      </c>
      <c r="O1064" s="22" t="s">
        <v>990</v>
      </c>
      <c r="P1064" s="22"/>
      <c r="Q1064" s="21">
        <v>1</v>
      </c>
      <c r="R1064" s="22" t="s">
        <v>30</v>
      </c>
      <c r="S1064" s="23" t="s">
        <v>245</v>
      </c>
      <c r="T1064" s="24">
        <v>6811.2900000000009</v>
      </c>
      <c r="U1064" s="24"/>
      <c r="V1064" s="24"/>
      <c r="W1064" s="24">
        <v>8994.4500000000007</v>
      </c>
      <c r="X1064" s="24">
        <v>2183.16</v>
      </c>
      <c r="Y1064" s="24">
        <v>6811.2900000000009</v>
      </c>
    </row>
    <row r="1065" spans="1:25" x14ac:dyDescent="0.25">
      <c r="A1065" s="21">
        <v>12</v>
      </c>
      <c r="B1065" s="22" t="s">
        <v>1844</v>
      </c>
      <c r="C1065" s="22" t="s">
        <v>24</v>
      </c>
      <c r="D1065" s="22" t="s">
        <v>31</v>
      </c>
      <c r="E1065" s="22" t="s">
        <v>98</v>
      </c>
      <c r="F1065" s="22" t="s">
        <v>99</v>
      </c>
      <c r="G1065" s="22" t="s">
        <v>26</v>
      </c>
      <c r="H1065" s="22" t="s">
        <v>233</v>
      </c>
      <c r="I1065" s="22" t="s">
        <v>62</v>
      </c>
      <c r="J1065" s="22" t="s">
        <v>46</v>
      </c>
      <c r="K1065" s="22" t="s">
        <v>42</v>
      </c>
      <c r="L1065" s="21">
        <v>1</v>
      </c>
      <c r="M1065" s="22" t="s">
        <v>1443</v>
      </c>
      <c r="N1065" s="22" t="s">
        <v>1049</v>
      </c>
      <c r="O1065" s="22" t="s">
        <v>1050</v>
      </c>
      <c r="P1065" s="22"/>
      <c r="Q1065" s="21">
        <v>1</v>
      </c>
      <c r="R1065" s="22" t="s">
        <v>30</v>
      </c>
      <c r="S1065" s="23">
        <v>40664</v>
      </c>
      <c r="T1065" s="24">
        <v>6866.7300000000005</v>
      </c>
      <c r="U1065" s="24"/>
      <c r="V1065" s="24"/>
      <c r="W1065" s="24">
        <v>8944.4500000000007</v>
      </c>
      <c r="X1065" s="24">
        <v>2077.7200000000003</v>
      </c>
      <c r="Y1065" s="24">
        <v>6866.7300000000005</v>
      </c>
    </row>
    <row r="1066" spans="1:25" x14ac:dyDescent="0.25">
      <c r="A1066" s="21">
        <v>13</v>
      </c>
      <c r="B1066" s="22" t="s">
        <v>1844</v>
      </c>
      <c r="C1066" s="22" t="s">
        <v>24</v>
      </c>
      <c r="D1066" s="22" t="s">
        <v>31</v>
      </c>
      <c r="E1066" s="22" t="s">
        <v>98</v>
      </c>
      <c r="F1066" s="22" t="s">
        <v>99</v>
      </c>
      <c r="G1066" s="22" t="s">
        <v>26</v>
      </c>
      <c r="H1066" s="22" t="s">
        <v>233</v>
      </c>
      <c r="I1066" s="22" t="s">
        <v>62</v>
      </c>
      <c r="J1066" s="22" t="s">
        <v>46</v>
      </c>
      <c r="K1066" s="22" t="s">
        <v>42</v>
      </c>
      <c r="L1066" s="21">
        <v>1</v>
      </c>
      <c r="M1066" s="22" t="s">
        <v>1444</v>
      </c>
      <c r="N1066" s="22" t="s">
        <v>1087</v>
      </c>
      <c r="O1066" s="22" t="s">
        <v>1088</v>
      </c>
      <c r="P1066" s="22"/>
      <c r="Q1066" s="21">
        <v>1</v>
      </c>
      <c r="R1066" s="22" t="s">
        <v>30</v>
      </c>
      <c r="S1066" s="23" t="s">
        <v>245</v>
      </c>
      <c r="T1066" s="24">
        <v>6380.3100000000013</v>
      </c>
      <c r="U1066" s="24"/>
      <c r="V1066" s="24"/>
      <c r="W1066" s="24">
        <v>8994.4500000000007</v>
      </c>
      <c r="X1066" s="24">
        <v>2614.14</v>
      </c>
      <c r="Y1066" s="24">
        <v>6380.3100000000013</v>
      </c>
    </row>
    <row r="1067" spans="1:25" x14ac:dyDescent="0.25">
      <c r="A1067" s="21">
        <v>14</v>
      </c>
      <c r="B1067" s="22" t="s">
        <v>1844</v>
      </c>
      <c r="C1067" s="22" t="s">
        <v>24</v>
      </c>
      <c r="D1067" s="22" t="s">
        <v>31</v>
      </c>
      <c r="E1067" s="22" t="s">
        <v>98</v>
      </c>
      <c r="F1067" s="22" t="s">
        <v>99</v>
      </c>
      <c r="G1067" s="22" t="s">
        <v>26</v>
      </c>
      <c r="H1067" s="22" t="s">
        <v>241</v>
      </c>
      <c r="I1067" s="22" t="s">
        <v>70</v>
      </c>
      <c r="J1067" s="22" t="s">
        <v>71</v>
      </c>
      <c r="K1067" s="22" t="s">
        <v>42</v>
      </c>
      <c r="L1067" s="21">
        <v>1</v>
      </c>
      <c r="M1067" s="22" t="s">
        <v>1445</v>
      </c>
      <c r="N1067" s="22" t="s">
        <v>1105</v>
      </c>
      <c r="O1067" s="22" t="s">
        <v>1106</v>
      </c>
      <c r="P1067" s="22"/>
      <c r="Q1067" s="21">
        <v>1</v>
      </c>
      <c r="R1067" s="22" t="s">
        <v>30</v>
      </c>
      <c r="S1067" s="23" t="s">
        <v>245</v>
      </c>
      <c r="T1067" s="24">
        <v>2573.8300000000008</v>
      </c>
      <c r="U1067" s="24"/>
      <c r="V1067" s="24"/>
      <c r="W1067" s="24">
        <v>9401.9</v>
      </c>
      <c r="X1067" s="24">
        <v>6828.0699999999988</v>
      </c>
      <c r="Y1067" s="24">
        <v>2573.8300000000008</v>
      </c>
    </row>
    <row r="1068" spans="1:25" x14ac:dyDescent="0.25">
      <c r="A1068" s="21">
        <v>15</v>
      </c>
      <c r="B1068" s="22" t="s">
        <v>1844</v>
      </c>
      <c r="C1068" s="22" t="s">
        <v>24</v>
      </c>
      <c r="D1068" s="22" t="s">
        <v>31</v>
      </c>
      <c r="E1068" s="22" t="s">
        <v>98</v>
      </c>
      <c r="F1068" s="22" t="s">
        <v>99</v>
      </c>
      <c r="G1068" s="22" t="s">
        <v>26</v>
      </c>
      <c r="H1068" s="22" t="s">
        <v>233</v>
      </c>
      <c r="I1068" s="22" t="s">
        <v>62</v>
      </c>
      <c r="J1068" s="22" t="s">
        <v>46</v>
      </c>
      <c r="K1068" s="22" t="s">
        <v>42</v>
      </c>
      <c r="L1068" s="21">
        <v>1</v>
      </c>
      <c r="M1068" s="22" t="s">
        <v>1446</v>
      </c>
      <c r="N1068" s="22" t="s">
        <v>1145</v>
      </c>
      <c r="O1068" s="22" t="s">
        <v>1146</v>
      </c>
      <c r="P1068" s="22"/>
      <c r="Q1068" s="21">
        <v>1</v>
      </c>
      <c r="R1068" s="22" t="s">
        <v>30</v>
      </c>
      <c r="S1068" s="23" t="s">
        <v>245</v>
      </c>
      <c r="T1068" s="24">
        <v>6467.27</v>
      </c>
      <c r="U1068" s="24"/>
      <c r="V1068" s="24"/>
      <c r="W1068" s="24">
        <v>8994.4500000000007</v>
      </c>
      <c r="X1068" s="24">
        <v>2527.1799999999998</v>
      </c>
      <c r="Y1068" s="24">
        <v>6467.27</v>
      </c>
    </row>
    <row r="1069" spans="1:25" x14ac:dyDescent="0.25">
      <c r="A1069" s="21">
        <v>16</v>
      </c>
      <c r="B1069" s="22" t="s">
        <v>1844</v>
      </c>
      <c r="C1069" s="22" t="s">
        <v>24</v>
      </c>
      <c r="D1069" s="22" t="s">
        <v>31</v>
      </c>
      <c r="E1069" s="22" t="s">
        <v>98</v>
      </c>
      <c r="F1069" s="22" t="s">
        <v>99</v>
      </c>
      <c r="G1069" s="22" t="s">
        <v>26</v>
      </c>
      <c r="H1069" s="22" t="s">
        <v>233</v>
      </c>
      <c r="I1069" s="22" t="s">
        <v>62</v>
      </c>
      <c r="J1069" s="22" t="s">
        <v>46</v>
      </c>
      <c r="K1069" s="22" t="s">
        <v>42</v>
      </c>
      <c r="L1069" s="21">
        <v>1</v>
      </c>
      <c r="M1069" s="22" t="s">
        <v>1447</v>
      </c>
      <c r="N1069" s="22" t="s">
        <v>1429</v>
      </c>
      <c r="O1069" s="22" t="s">
        <v>1430</v>
      </c>
      <c r="P1069" s="22"/>
      <c r="Q1069" s="21">
        <v>1</v>
      </c>
      <c r="R1069" s="22" t="s">
        <v>30</v>
      </c>
      <c r="S1069" s="23" t="s">
        <v>245</v>
      </c>
      <c r="T1069" s="24">
        <v>6900.7200000000012</v>
      </c>
      <c r="U1069" s="24"/>
      <c r="V1069" s="24"/>
      <c r="W1069" s="24">
        <v>8994.4500000000007</v>
      </c>
      <c r="X1069" s="24">
        <v>2093.73</v>
      </c>
      <c r="Y1069" s="24">
        <v>6900.7200000000012</v>
      </c>
    </row>
    <row r="1070" spans="1:25" x14ac:dyDescent="0.25">
      <c r="A1070" s="21">
        <v>17</v>
      </c>
      <c r="B1070" s="22" t="s">
        <v>1844</v>
      </c>
      <c r="C1070" s="22" t="s">
        <v>24</v>
      </c>
      <c r="D1070" s="22" t="s">
        <v>88</v>
      </c>
      <c r="E1070" s="22" t="s">
        <v>154</v>
      </c>
      <c r="F1070" s="22" t="s">
        <v>155</v>
      </c>
      <c r="G1070" s="22" t="s">
        <v>26</v>
      </c>
      <c r="H1070" s="22" t="s">
        <v>233</v>
      </c>
      <c r="I1070" s="22" t="s">
        <v>62</v>
      </c>
      <c r="J1070" s="22" t="s">
        <v>46</v>
      </c>
      <c r="K1070" s="22" t="s">
        <v>42</v>
      </c>
      <c r="L1070" s="21">
        <v>1</v>
      </c>
      <c r="M1070" s="22" t="s">
        <v>1448</v>
      </c>
      <c r="N1070" s="22" t="s">
        <v>365</v>
      </c>
      <c r="O1070" s="22" t="s">
        <v>366</v>
      </c>
      <c r="P1070" s="22"/>
      <c r="Q1070" s="21">
        <v>1</v>
      </c>
      <c r="R1070" s="22" t="s">
        <v>30</v>
      </c>
      <c r="S1070" s="23" t="s">
        <v>245</v>
      </c>
      <c r="T1070" s="24">
        <v>423.43000000000029</v>
      </c>
      <c r="U1070" s="24"/>
      <c r="V1070" s="24"/>
      <c r="W1070" s="24">
        <v>8994.4500000000007</v>
      </c>
      <c r="X1070" s="24">
        <v>8571.02</v>
      </c>
      <c r="Y1070" s="24">
        <v>423.43000000000029</v>
      </c>
    </row>
    <row r="1071" spans="1:25" x14ac:dyDescent="0.25">
      <c r="A1071" s="21">
        <v>18</v>
      </c>
      <c r="B1071" s="22" t="s">
        <v>1844</v>
      </c>
      <c r="C1071" s="22" t="s">
        <v>24</v>
      </c>
      <c r="D1071" s="22" t="s">
        <v>88</v>
      </c>
      <c r="E1071" s="22" t="s">
        <v>154</v>
      </c>
      <c r="F1071" s="22" t="s">
        <v>155</v>
      </c>
      <c r="G1071" s="22" t="s">
        <v>26</v>
      </c>
      <c r="H1071" s="22" t="s">
        <v>233</v>
      </c>
      <c r="I1071" s="22" t="s">
        <v>62</v>
      </c>
      <c r="J1071" s="22" t="s">
        <v>46</v>
      </c>
      <c r="K1071" s="22" t="s">
        <v>42</v>
      </c>
      <c r="L1071" s="21">
        <v>1</v>
      </c>
      <c r="M1071" s="22" t="s">
        <v>1449</v>
      </c>
      <c r="N1071" s="22" t="s">
        <v>492</v>
      </c>
      <c r="O1071" s="22" t="s">
        <v>493</v>
      </c>
      <c r="P1071" s="22"/>
      <c r="Q1071" s="21">
        <v>1</v>
      </c>
      <c r="R1071" s="22" t="s">
        <v>30</v>
      </c>
      <c r="S1071" s="23" t="s">
        <v>245</v>
      </c>
      <c r="T1071" s="24">
        <v>6411.2900000000009</v>
      </c>
      <c r="U1071" s="24"/>
      <c r="V1071" s="24"/>
      <c r="W1071" s="24">
        <v>8994.4500000000007</v>
      </c>
      <c r="X1071" s="24">
        <v>2583.16</v>
      </c>
      <c r="Y1071" s="24">
        <v>6411.2900000000009</v>
      </c>
    </row>
    <row r="1072" spans="1:25" x14ac:dyDescent="0.25">
      <c r="A1072" s="21">
        <v>19</v>
      </c>
      <c r="B1072" s="22" t="s">
        <v>1844</v>
      </c>
      <c r="C1072" s="22" t="s">
        <v>24</v>
      </c>
      <c r="D1072" s="22" t="s">
        <v>88</v>
      </c>
      <c r="E1072" s="22" t="s">
        <v>154</v>
      </c>
      <c r="F1072" s="22" t="s">
        <v>155</v>
      </c>
      <c r="G1072" s="22" t="s">
        <v>26</v>
      </c>
      <c r="H1072" s="22" t="s">
        <v>233</v>
      </c>
      <c r="I1072" s="22" t="s">
        <v>62</v>
      </c>
      <c r="J1072" s="22" t="s">
        <v>46</v>
      </c>
      <c r="K1072" s="22" t="s">
        <v>42</v>
      </c>
      <c r="L1072" s="21">
        <v>1</v>
      </c>
      <c r="M1072" s="22" t="s">
        <v>1450</v>
      </c>
      <c r="N1072" s="22" t="s">
        <v>536</v>
      </c>
      <c r="O1072" s="22" t="s">
        <v>537</v>
      </c>
      <c r="P1072" s="22"/>
      <c r="Q1072" s="21">
        <v>1</v>
      </c>
      <c r="R1072" s="22" t="s">
        <v>30</v>
      </c>
      <c r="S1072" s="23" t="s">
        <v>245</v>
      </c>
      <c r="T1072" s="24">
        <v>6120.34</v>
      </c>
      <c r="U1072" s="24"/>
      <c r="V1072" s="24"/>
      <c r="W1072" s="24">
        <v>8994.4500000000007</v>
      </c>
      <c r="X1072" s="24">
        <v>2874.11</v>
      </c>
      <c r="Y1072" s="24">
        <v>6120.34</v>
      </c>
    </row>
    <row r="1073" spans="1:25" x14ac:dyDescent="0.25">
      <c r="A1073" s="21">
        <v>20</v>
      </c>
      <c r="B1073" s="22" t="s">
        <v>1844</v>
      </c>
      <c r="C1073" s="22" t="s">
        <v>24</v>
      </c>
      <c r="D1073" s="22" t="s">
        <v>88</v>
      </c>
      <c r="E1073" s="22" t="s">
        <v>154</v>
      </c>
      <c r="F1073" s="22" t="s">
        <v>155</v>
      </c>
      <c r="G1073" s="22" t="s">
        <v>26</v>
      </c>
      <c r="H1073" s="22" t="s">
        <v>233</v>
      </c>
      <c r="I1073" s="22" t="s">
        <v>62</v>
      </c>
      <c r="J1073" s="22" t="s">
        <v>46</v>
      </c>
      <c r="K1073" s="22" t="s">
        <v>42</v>
      </c>
      <c r="L1073" s="21">
        <v>1</v>
      </c>
      <c r="M1073" s="22" t="s">
        <v>1451</v>
      </c>
      <c r="N1073" s="22" t="s">
        <v>615</v>
      </c>
      <c r="O1073" s="22" t="s">
        <v>616</v>
      </c>
      <c r="P1073" s="22"/>
      <c r="Q1073" s="21">
        <v>1</v>
      </c>
      <c r="R1073" s="22" t="s">
        <v>30</v>
      </c>
      <c r="S1073" s="23" t="s">
        <v>245</v>
      </c>
      <c r="T1073" s="24">
        <v>6506.4000000000015</v>
      </c>
      <c r="U1073" s="24"/>
      <c r="V1073" s="24"/>
      <c r="W1073" s="24">
        <v>8994.4500000000007</v>
      </c>
      <c r="X1073" s="24">
        <v>2488.0499999999997</v>
      </c>
      <c r="Y1073" s="24">
        <v>6506.4000000000015</v>
      </c>
    </row>
    <row r="1074" spans="1:25" x14ac:dyDescent="0.25">
      <c r="A1074" s="21">
        <v>21</v>
      </c>
      <c r="B1074" s="22" t="s">
        <v>1844</v>
      </c>
      <c r="C1074" s="22" t="s">
        <v>24</v>
      </c>
      <c r="D1074" s="22" t="s">
        <v>88</v>
      </c>
      <c r="E1074" s="22" t="s">
        <v>154</v>
      </c>
      <c r="F1074" s="22" t="s">
        <v>155</v>
      </c>
      <c r="G1074" s="22" t="s">
        <v>26</v>
      </c>
      <c r="H1074" s="22" t="s">
        <v>233</v>
      </c>
      <c r="I1074" s="22" t="s">
        <v>62</v>
      </c>
      <c r="J1074" s="22" t="s">
        <v>46</v>
      </c>
      <c r="K1074" s="22" t="s">
        <v>42</v>
      </c>
      <c r="L1074" s="21">
        <v>1</v>
      </c>
      <c r="M1074" s="22" t="s">
        <v>1452</v>
      </c>
      <c r="N1074" s="22" t="s">
        <v>628</v>
      </c>
      <c r="O1074" s="22" t="s">
        <v>629</v>
      </c>
      <c r="P1074" s="22"/>
      <c r="Q1074" s="21">
        <v>1</v>
      </c>
      <c r="R1074" s="22" t="s">
        <v>30</v>
      </c>
      <c r="S1074" s="23" t="s">
        <v>245</v>
      </c>
      <c r="T1074" s="24">
        <v>6811.2900000000009</v>
      </c>
      <c r="U1074" s="24"/>
      <c r="V1074" s="24"/>
      <c r="W1074" s="24">
        <v>8994.4500000000007</v>
      </c>
      <c r="X1074" s="24">
        <v>2183.16</v>
      </c>
      <c r="Y1074" s="24">
        <v>6811.2900000000009</v>
      </c>
    </row>
    <row r="1075" spans="1:25" x14ac:dyDescent="0.25">
      <c r="A1075" s="21">
        <v>22</v>
      </c>
      <c r="B1075" s="22" t="s">
        <v>1844</v>
      </c>
      <c r="C1075" s="22" t="s">
        <v>24</v>
      </c>
      <c r="D1075" s="22" t="s">
        <v>88</v>
      </c>
      <c r="E1075" s="22" t="s">
        <v>154</v>
      </c>
      <c r="F1075" s="22" t="s">
        <v>155</v>
      </c>
      <c r="G1075" s="22" t="s">
        <v>26</v>
      </c>
      <c r="H1075" s="22" t="s">
        <v>233</v>
      </c>
      <c r="I1075" s="22" t="s">
        <v>62</v>
      </c>
      <c r="J1075" s="22" t="s">
        <v>46</v>
      </c>
      <c r="K1075" s="22" t="s">
        <v>42</v>
      </c>
      <c r="L1075" s="21">
        <v>1</v>
      </c>
      <c r="M1075" s="22" t="s">
        <v>1454</v>
      </c>
      <c r="N1075" s="22" t="s">
        <v>728</v>
      </c>
      <c r="O1075" s="22" t="s">
        <v>729</v>
      </c>
      <c r="P1075" s="22"/>
      <c r="Q1075" s="21">
        <v>1</v>
      </c>
      <c r="R1075" s="22" t="s">
        <v>30</v>
      </c>
      <c r="S1075" s="23" t="s">
        <v>560</v>
      </c>
      <c r="T1075" s="24">
        <v>6269.0700000000006</v>
      </c>
      <c r="U1075" s="24"/>
      <c r="V1075" s="24"/>
      <c r="W1075" s="24">
        <v>8944.4500000000007</v>
      </c>
      <c r="X1075" s="24">
        <v>2675.38</v>
      </c>
      <c r="Y1075" s="24">
        <v>6269.0700000000006</v>
      </c>
    </row>
    <row r="1076" spans="1:25" x14ac:dyDescent="0.25">
      <c r="A1076" s="21">
        <v>23</v>
      </c>
      <c r="B1076" s="22" t="s">
        <v>1844</v>
      </c>
      <c r="C1076" s="22" t="s">
        <v>24</v>
      </c>
      <c r="D1076" s="22" t="s">
        <v>88</v>
      </c>
      <c r="E1076" s="22" t="s">
        <v>154</v>
      </c>
      <c r="F1076" s="22" t="s">
        <v>155</v>
      </c>
      <c r="G1076" s="22" t="s">
        <v>26</v>
      </c>
      <c r="H1076" s="22" t="s">
        <v>233</v>
      </c>
      <c r="I1076" s="22" t="s">
        <v>62</v>
      </c>
      <c r="J1076" s="22" t="s">
        <v>46</v>
      </c>
      <c r="K1076" s="22" t="s">
        <v>42</v>
      </c>
      <c r="L1076" s="21">
        <v>1</v>
      </c>
      <c r="M1076" s="22" t="s">
        <v>1455</v>
      </c>
      <c r="N1076" s="22" t="s">
        <v>731</v>
      </c>
      <c r="O1076" s="22" t="s">
        <v>732</v>
      </c>
      <c r="P1076" s="22"/>
      <c r="Q1076" s="21">
        <v>1</v>
      </c>
      <c r="R1076" s="22" t="s">
        <v>30</v>
      </c>
      <c r="S1076" s="23" t="s">
        <v>245</v>
      </c>
      <c r="T1076" s="24">
        <v>6008.0500000000011</v>
      </c>
      <c r="U1076" s="24"/>
      <c r="V1076" s="24"/>
      <c r="W1076" s="24">
        <v>8994.4500000000007</v>
      </c>
      <c r="X1076" s="24">
        <v>2986.4</v>
      </c>
      <c r="Y1076" s="24">
        <v>6008.0500000000011</v>
      </c>
    </row>
    <row r="1077" spans="1:25" x14ac:dyDescent="0.25">
      <c r="A1077" s="21">
        <v>24</v>
      </c>
      <c r="B1077" s="22" t="s">
        <v>1844</v>
      </c>
      <c r="C1077" s="22" t="s">
        <v>24</v>
      </c>
      <c r="D1077" s="22" t="s">
        <v>88</v>
      </c>
      <c r="E1077" s="22" t="s">
        <v>154</v>
      </c>
      <c r="F1077" s="22" t="s">
        <v>155</v>
      </c>
      <c r="G1077" s="22" t="s">
        <v>26</v>
      </c>
      <c r="H1077" s="22" t="s">
        <v>233</v>
      </c>
      <c r="I1077" s="22" t="s">
        <v>62</v>
      </c>
      <c r="J1077" s="22" t="s">
        <v>46</v>
      </c>
      <c r="K1077" s="22" t="s">
        <v>42</v>
      </c>
      <c r="L1077" s="21">
        <v>1</v>
      </c>
      <c r="M1077" s="22" t="s">
        <v>1456</v>
      </c>
      <c r="N1077" s="22" t="s">
        <v>1023</v>
      </c>
      <c r="O1077" s="22" t="s">
        <v>1024</v>
      </c>
      <c r="P1077" s="22"/>
      <c r="Q1077" s="21">
        <v>1</v>
      </c>
      <c r="R1077" s="22" t="s">
        <v>30</v>
      </c>
      <c r="S1077" s="23" t="s">
        <v>245</v>
      </c>
      <c r="T1077" s="24">
        <v>4689.6600000000008</v>
      </c>
      <c r="U1077" s="24"/>
      <c r="V1077" s="24"/>
      <c r="W1077" s="24">
        <v>8994.4500000000007</v>
      </c>
      <c r="X1077" s="24">
        <v>4304.79</v>
      </c>
      <c r="Y1077" s="24">
        <v>4689.6600000000008</v>
      </c>
    </row>
    <row r="1078" spans="1:25" x14ac:dyDescent="0.25">
      <c r="A1078" s="21">
        <v>25</v>
      </c>
      <c r="B1078" s="22" t="s">
        <v>1844</v>
      </c>
      <c r="C1078" s="22" t="s">
        <v>24</v>
      </c>
      <c r="D1078" s="22" t="s">
        <v>88</v>
      </c>
      <c r="E1078" s="22" t="s">
        <v>154</v>
      </c>
      <c r="F1078" s="22" t="s">
        <v>155</v>
      </c>
      <c r="G1078" s="22" t="s">
        <v>26</v>
      </c>
      <c r="H1078" s="22" t="s">
        <v>233</v>
      </c>
      <c r="I1078" s="22" t="s">
        <v>62</v>
      </c>
      <c r="J1078" s="22" t="s">
        <v>46</v>
      </c>
      <c r="K1078" s="22" t="s">
        <v>42</v>
      </c>
      <c r="L1078" s="21">
        <v>1</v>
      </c>
      <c r="M1078" s="22" t="s">
        <v>1457</v>
      </c>
      <c r="N1078" s="22" t="s">
        <v>1166</v>
      </c>
      <c r="O1078" s="22" t="s">
        <v>1167</v>
      </c>
      <c r="P1078" s="22"/>
      <c r="Q1078" s="21">
        <v>1</v>
      </c>
      <c r="R1078" s="22" t="s">
        <v>30</v>
      </c>
      <c r="S1078" s="23" t="s">
        <v>245</v>
      </c>
      <c r="T1078" s="24">
        <v>2345.17</v>
      </c>
      <c r="U1078" s="24"/>
      <c r="V1078" s="24"/>
      <c r="W1078" s="24">
        <v>8944.4500000000007</v>
      </c>
      <c r="X1078" s="24">
        <v>6599.2800000000007</v>
      </c>
      <c r="Y1078" s="24">
        <v>2345.17</v>
      </c>
    </row>
    <row r="1079" spans="1:25" x14ac:dyDescent="0.25">
      <c r="A1079" s="21">
        <v>26</v>
      </c>
      <c r="B1079" s="22" t="s">
        <v>1844</v>
      </c>
      <c r="C1079" s="22" t="s">
        <v>24</v>
      </c>
      <c r="D1079" s="22" t="s">
        <v>88</v>
      </c>
      <c r="E1079" s="22" t="s">
        <v>154</v>
      </c>
      <c r="F1079" s="22" t="s">
        <v>155</v>
      </c>
      <c r="G1079" s="22" t="s">
        <v>26</v>
      </c>
      <c r="H1079" s="22" t="s">
        <v>233</v>
      </c>
      <c r="I1079" s="22" t="s">
        <v>62</v>
      </c>
      <c r="J1079" s="22" t="s">
        <v>46</v>
      </c>
      <c r="K1079" s="22" t="s">
        <v>42</v>
      </c>
      <c r="L1079" s="21">
        <v>1</v>
      </c>
      <c r="M1079" s="22" t="s">
        <v>1458</v>
      </c>
      <c r="N1079" s="22" t="s">
        <v>1193</v>
      </c>
      <c r="O1079" s="22" t="s">
        <v>1194</v>
      </c>
      <c r="P1079" s="22"/>
      <c r="Q1079" s="21">
        <v>1</v>
      </c>
      <c r="R1079" s="22" t="s">
        <v>30</v>
      </c>
      <c r="S1079" s="23" t="s">
        <v>245</v>
      </c>
      <c r="T1079" s="24">
        <v>6394.0300000000007</v>
      </c>
      <c r="U1079" s="24"/>
      <c r="V1079" s="24"/>
      <c r="W1079" s="24">
        <v>8994.4500000000007</v>
      </c>
      <c r="X1079" s="24">
        <v>2600.42</v>
      </c>
      <c r="Y1079" s="24">
        <v>6394.0300000000007</v>
      </c>
    </row>
    <row r="1080" spans="1:25" x14ac:dyDescent="0.25">
      <c r="A1080" s="21">
        <v>27</v>
      </c>
      <c r="B1080" s="22" t="s">
        <v>1844</v>
      </c>
      <c r="C1080" s="22" t="s">
        <v>24</v>
      </c>
      <c r="D1080" s="22" t="s">
        <v>88</v>
      </c>
      <c r="E1080" s="22" t="s">
        <v>154</v>
      </c>
      <c r="F1080" s="22" t="s">
        <v>155</v>
      </c>
      <c r="G1080" s="22" t="s">
        <v>26</v>
      </c>
      <c r="H1080" s="22" t="s">
        <v>233</v>
      </c>
      <c r="I1080" s="22" t="s">
        <v>62</v>
      </c>
      <c r="J1080" s="22" t="s">
        <v>46</v>
      </c>
      <c r="K1080" s="22" t="s">
        <v>42</v>
      </c>
      <c r="L1080" s="21">
        <v>1</v>
      </c>
      <c r="M1080" s="22" t="s">
        <v>1823</v>
      </c>
      <c r="N1080" s="22" t="s">
        <v>1824</v>
      </c>
      <c r="O1080" s="22" t="s">
        <v>1825</v>
      </c>
      <c r="P1080" s="22"/>
      <c r="Q1080" s="21">
        <v>1</v>
      </c>
      <c r="R1080" s="22" t="s">
        <v>30</v>
      </c>
      <c r="S1080" s="23">
        <v>42614</v>
      </c>
      <c r="T1080" s="24">
        <v>6770.34</v>
      </c>
      <c r="U1080" s="24"/>
      <c r="V1080" s="24"/>
      <c r="W1080" s="24">
        <v>8542.5</v>
      </c>
      <c r="X1080" s="24">
        <v>1772.1599999999996</v>
      </c>
      <c r="Y1080" s="24">
        <v>6770.34</v>
      </c>
    </row>
    <row r="1081" spans="1:25" x14ac:dyDescent="0.25">
      <c r="A1081" s="21">
        <v>28</v>
      </c>
      <c r="B1081" s="22" t="s">
        <v>1844</v>
      </c>
      <c r="C1081" s="22" t="s">
        <v>24</v>
      </c>
      <c r="D1081" s="22" t="s">
        <v>88</v>
      </c>
      <c r="E1081" s="22" t="s">
        <v>154</v>
      </c>
      <c r="F1081" s="22" t="s">
        <v>155</v>
      </c>
      <c r="G1081" s="22" t="s">
        <v>26</v>
      </c>
      <c r="H1081" s="22" t="s">
        <v>233</v>
      </c>
      <c r="I1081" s="22" t="s">
        <v>62</v>
      </c>
      <c r="J1081" s="22" t="s">
        <v>46</v>
      </c>
      <c r="K1081" s="22" t="s">
        <v>42</v>
      </c>
      <c r="L1081" s="21">
        <v>1</v>
      </c>
      <c r="M1081" s="22" t="s">
        <v>1459</v>
      </c>
      <c r="N1081" s="22" t="s">
        <v>1362</v>
      </c>
      <c r="O1081" s="22" t="s">
        <v>1363</v>
      </c>
      <c r="P1081" s="22"/>
      <c r="Q1081" s="21">
        <v>1</v>
      </c>
      <c r="R1081" s="22" t="s">
        <v>30</v>
      </c>
      <c r="S1081" s="23" t="s">
        <v>271</v>
      </c>
      <c r="T1081" s="24">
        <v>6694.85</v>
      </c>
      <c r="U1081" s="24"/>
      <c r="V1081" s="24"/>
      <c r="W1081" s="24">
        <v>8994.4500000000007</v>
      </c>
      <c r="X1081" s="24">
        <v>2299.6</v>
      </c>
      <c r="Y1081" s="24">
        <v>6694.85</v>
      </c>
    </row>
    <row r="1082" spans="1:25" x14ac:dyDescent="0.25">
      <c r="A1082" s="21">
        <v>29</v>
      </c>
      <c r="B1082" s="22" t="s">
        <v>1844</v>
      </c>
      <c r="C1082" s="22" t="s">
        <v>24</v>
      </c>
      <c r="D1082" s="22" t="s">
        <v>31</v>
      </c>
      <c r="E1082" s="22" t="s">
        <v>57</v>
      </c>
      <c r="F1082" s="22" t="s">
        <v>58</v>
      </c>
      <c r="G1082" s="22" t="s">
        <v>26</v>
      </c>
      <c r="H1082" s="22" t="s">
        <v>253</v>
      </c>
      <c r="I1082" s="22" t="s">
        <v>34</v>
      </c>
      <c r="J1082" s="22" t="s">
        <v>28</v>
      </c>
      <c r="K1082" s="22" t="s">
        <v>29</v>
      </c>
      <c r="L1082" s="21">
        <v>1</v>
      </c>
      <c r="M1082" s="22" t="s">
        <v>1460</v>
      </c>
      <c r="N1082" s="22" t="s">
        <v>967</v>
      </c>
      <c r="O1082" s="22" t="s">
        <v>968</v>
      </c>
      <c r="P1082" s="22"/>
      <c r="Q1082" s="21">
        <v>1</v>
      </c>
      <c r="R1082" s="22" t="s">
        <v>30</v>
      </c>
      <c r="S1082" s="23" t="s">
        <v>226</v>
      </c>
      <c r="T1082" s="24">
        <v>11986.140000000003</v>
      </c>
      <c r="U1082" s="24"/>
      <c r="V1082" s="24"/>
      <c r="W1082" s="24">
        <v>16434.150000000001</v>
      </c>
      <c r="X1082" s="24">
        <v>4448.0099999999993</v>
      </c>
      <c r="Y1082" s="24">
        <v>11986.140000000003</v>
      </c>
    </row>
    <row r="1083" spans="1:25" x14ac:dyDescent="0.25">
      <c r="A1083" s="21">
        <v>30</v>
      </c>
      <c r="B1083" s="22" t="s">
        <v>1844</v>
      </c>
      <c r="C1083" s="22" t="s">
        <v>24</v>
      </c>
      <c r="D1083" s="22" t="s">
        <v>31</v>
      </c>
      <c r="E1083" s="22" t="s">
        <v>57</v>
      </c>
      <c r="F1083" s="22" t="s">
        <v>58</v>
      </c>
      <c r="G1083" s="22" t="s">
        <v>26</v>
      </c>
      <c r="H1083" s="22" t="s">
        <v>233</v>
      </c>
      <c r="I1083" s="22" t="s">
        <v>62</v>
      </c>
      <c r="J1083" s="22" t="s">
        <v>46</v>
      </c>
      <c r="K1083" s="22" t="s">
        <v>42</v>
      </c>
      <c r="L1083" s="21">
        <v>1</v>
      </c>
      <c r="M1083" s="22" t="s">
        <v>1461</v>
      </c>
      <c r="N1083" s="22" t="s">
        <v>340</v>
      </c>
      <c r="O1083" s="22" t="s">
        <v>341</v>
      </c>
      <c r="P1083" s="22"/>
      <c r="Q1083" s="21">
        <v>1</v>
      </c>
      <c r="R1083" s="22" t="s">
        <v>30</v>
      </c>
      <c r="S1083" s="23" t="s">
        <v>245</v>
      </c>
      <c r="T1083" s="24">
        <v>5506.0700000000006</v>
      </c>
      <c r="U1083" s="24"/>
      <c r="V1083" s="24"/>
      <c r="W1083" s="24">
        <v>8994.4500000000007</v>
      </c>
      <c r="X1083" s="24">
        <v>3488.38</v>
      </c>
      <c r="Y1083" s="24">
        <v>5506.0700000000006</v>
      </c>
    </row>
    <row r="1084" spans="1:25" x14ac:dyDescent="0.25">
      <c r="A1084" s="21">
        <v>31</v>
      </c>
      <c r="B1084" s="22" t="s">
        <v>1844</v>
      </c>
      <c r="C1084" s="22" t="s">
        <v>24</v>
      </c>
      <c r="D1084" s="22" t="s">
        <v>31</v>
      </c>
      <c r="E1084" s="22" t="s">
        <v>57</v>
      </c>
      <c r="F1084" s="22" t="s">
        <v>58</v>
      </c>
      <c r="G1084" s="22" t="s">
        <v>26</v>
      </c>
      <c r="H1084" s="22" t="s">
        <v>233</v>
      </c>
      <c r="I1084" s="22" t="s">
        <v>62</v>
      </c>
      <c r="J1084" s="22" t="s">
        <v>46</v>
      </c>
      <c r="K1084" s="22" t="s">
        <v>42</v>
      </c>
      <c r="L1084" s="21">
        <v>1</v>
      </c>
      <c r="M1084" s="22" t="s">
        <v>1462</v>
      </c>
      <c r="N1084" s="22" t="s">
        <v>527</v>
      </c>
      <c r="O1084" s="22" t="s">
        <v>528</v>
      </c>
      <c r="P1084" s="22"/>
      <c r="Q1084" s="21">
        <v>1</v>
      </c>
      <c r="R1084" s="22" t="s">
        <v>30</v>
      </c>
      <c r="S1084" s="23" t="s">
        <v>245</v>
      </c>
      <c r="T1084" s="24">
        <v>5295.3400000000011</v>
      </c>
      <c r="U1084" s="24"/>
      <c r="V1084" s="24"/>
      <c r="W1084" s="24">
        <v>8994.4500000000007</v>
      </c>
      <c r="X1084" s="24">
        <v>3699.1099999999997</v>
      </c>
      <c r="Y1084" s="24">
        <v>5295.3400000000011</v>
      </c>
    </row>
    <row r="1085" spans="1:25" x14ac:dyDescent="0.25">
      <c r="A1085" s="21">
        <v>32</v>
      </c>
      <c r="B1085" s="22" t="s">
        <v>1844</v>
      </c>
      <c r="C1085" s="22" t="s">
        <v>24</v>
      </c>
      <c r="D1085" s="22" t="s">
        <v>31</v>
      </c>
      <c r="E1085" s="22" t="s">
        <v>57</v>
      </c>
      <c r="F1085" s="22" t="s">
        <v>58</v>
      </c>
      <c r="G1085" s="22" t="s">
        <v>26</v>
      </c>
      <c r="H1085" s="22" t="s">
        <v>233</v>
      </c>
      <c r="I1085" s="22" t="s">
        <v>62</v>
      </c>
      <c r="J1085" s="22" t="s">
        <v>46</v>
      </c>
      <c r="K1085" s="22" t="s">
        <v>42</v>
      </c>
      <c r="L1085" s="21">
        <v>1</v>
      </c>
      <c r="M1085" s="22" t="s">
        <v>1463</v>
      </c>
      <c r="N1085" s="22" t="s">
        <v>685</v>
      </c>
      <c r="O1085" s="22" t="s">
        <v>686</v>
      </c>
      <c r="P1085" s="22"/>
      <c r="Q1085" s="21">
        <v>1</v>
      </c>
      <c r="R1085" s="22" t="s">
        <v>30</v>
      </c>
      <c r="S1085" s="23" t="s">
        <v>245</v>
      </c>
      <c r="T1085" s="24">
        <v>5035.67</v>
      </c>
      <c r="U1085" s="24"/>
      <c r="V1085" s="24"/>
      <c r="W1085" s="24">
        <v>8994.4500000000007</v>
      </c>
      <c r="X1085" s="24">
        <v>3958.78</v>
      </c>
      <c r="Y1085" s="24">
        <v>5035.67</v>
      </c>
    </row>
    <row r="1086" spans="1:25" x14ac:dyDescent="0.25">
      <c r="A1086" s="21">
        <v>33</v>
      </c>
      <c r="B1086" s="22" t="s">
        <v>1844</v>
      </c>
      <c r="C1086" s="22" t="s">
        <v>24</v>
      </c>
      <c r="D1086" s="22" t="s">
        <v>31</v>
      </c>
      <c r="E1086" s="22" t="s">
        <v>57</v>
      </c>
      <c r="F1086" s="22" t="s">
        <v>58</v>
      </c>
      <c r="G1086" s="22" t="s">
        <v>26</v>
      </c>
      <c r="H1086" s="22" t="s">
        <v>233</v>
      </c>
      <c r="I1086" s="22" t="s">
        <v>62</v>
      </c>
      <c r="J1086" s="22" t="s">
        <v>46</v>
      </c>
      <c r="K1086" s="22" t="s">
        <v>42</v>
      </c>
      <c r="L1086" s="21">
        <v>1</v>
      </c>
      <c r="M1086" s="22" t="s">
        <v>1464</v>
      </c>
      <c r="N1086" s="22" t="s">
        <v>1130</v>
      </c>
      <c r="O1086" s="22" t="s">
        <v>1131</v>
      </c>
      <c r="P1086" s="22"/>
      <c r="Q1086" s="21">
        <v>1</v>
      </c>
      <c r="R1086" s="22" t="s">
        <v>30</v>
      </c>
      <c r="S1086" s="23" t="s">
        <v>598</v>
      </c>
      <c r="T1086" s="24">
        <v>6413.47</v>
      </c>
      <c r="U1086" s="24"/>
      <c r="V1086" s="24"/>
      <c r="W1086" s="24">
        <v>8944.4500000000007</v>
      </c>
      <c r="X1086" s="24">
        <v>2530.9800000000005</v>
      </c>
      <c r="Y1086" s="24">
        <v>6413.47</v>
      </c>
    </row>
    <row r="1087" spans="1:25" x14ac:dyDescent="0.25">
      <c r="A1087" s="21">
        <v>34</v>
      </c>
      <c r="B1087" s="22" t="s">
        <v>1844</v>
      </c>
      <c r="C1087" s="22" t="s">
        <v>24</v>
      </c>
      <c r="D1087" s="22" t="s">
        <v>31</v>
      </c>
      <c r="E1087" s="22" t="s">
        <v>57</v>
      </c>
      <c r="F1087" s="22" t="s">
        <v>58</v>
      </c>
      <c r="G1087" s="22" t="s">
        <v>26</v>
      </c>
      <c r="H1087" s="22" t="s">
        <v>233</v>
      </c>
      <c r="I1087" s="22" t="s">
        <v>62</v>
      </c>
      <c r="J1087" s="22" t="s">
        <v>46</v>
      </c>
      <c r="K1087" s="22" t="s">
        <v>42</v>
      </c>
      <c r="L1087" s="21">
        <v>1</v>
      </c>
      <c r="M1087" s="22" t="s">
        <v>1465</v>
      </c>
      <c r="N1087" s="22" t="s">
        <v>1282</v>
      </c>
      <c r="O1087" s="22" t="s">
        <v>1283</v>
      </c>
      <c r="P1087" s="22"/>
      <c r="Q1087" s="21">
        <v>1</v>
      </c>
      <c r="R1087" s="22" t="s">
        <v>30</v>
      </c>
      <c r="S1087" s="23">
        <v>39630</v>
      </c>
      <c r="T1087" s="24">
        <v>5519.2900000000009</v>
      </c>
      <c r="U1087" s="24"/>
      <c r="V1087" s="24"/>
      <c r="W1087" s="24">
        <v>8994.4500000000007</v>
      </c>
      <c r="X1087" s="24">
        <v>3475.16</v>
      </c>
      <c r="Y1087" s="24">
        <v>5519.2900000000009</v>
      </c>
    </row>
    <row r="1088" spans="1:25" x14ac:dyDescent="0.25">
      <c r="A1088" s="21">
        <v>35</v>
      </c>
      <c r="B1088" s="22" t="s">
        <v>1844</v>
      </c>
      <c r="C1088" s="22" t="s">
        <v>24</v>
      </c>
      <c r="D1088" s="22" t="s">
        <v>31</v>
      </c>
      <c r="E1088" s="22" t="s">
        <v>135</v>
      </c>
      <c r="F1088" s="22" t="s">
        <v>136</v>
      </c>
      <c r="G1088" s="22" t="s">
        <v>26</v>
      </c>
      <c r="H1088" s="22" t="s">
        <v>233</v>
      </c>
      <c r="I1088" s="22" t="s">
        <v>62</v>
      </c>
      <c r="J1088" s="22" t="s">
        <v>46</v>
      </c>
      <c r="K1088" s="22" t="s">
        <v>42</v>
      </c>
      <c r="L1088" s="21">
        <v>1</v>
      </c>
      <c r="M1088" s="22" t="s">
        <v>1466</v>
      </c>
      <c r="N1088" s="22" t="s">
        <v>503</v>
      </c>
      <c r="O1088" s="22" t="s">
        <v>504</v>
      </c>
      <c r="P1088" s="22"/>
      <c r="Q1088" s="21">
        <v>1</v>
      </c>
      <c r="R1088" s="22" t="s">
        <v>30</v>
      </c>
      <c r="S1088" s="23" t="s">
        <v>245</v>
      </c>
      <c r="T1088" s="24">
        <v>5053.5400000000009</v>
      </c>
      <c r="U1088" s="24"/>
      <c r="V1088" s="24"/>
      <c r="W1088" s="24">
        <v>8994.4500000000007</v>
      </c>
      <c r="X1088" s="24">
        <v>3940.91</v>
      </c>
      <c r="Y1088" s="24">
        <v>5053.5400000000009</v>
      </c>
    </row>
    <row r="1089" spans="1:25" x14ac:dyDescent="0.25">
      <c r="A1089" s="21">
        <v>36</v>
      </c>
      <c r="B1089" s="22" t="s">
        <v>1844</v>
      </c>
      <c r="C1089" s="22" t="s">
        <v>24</v>
      </c>
      <c r="D1089" s="22" t="s">
        <v>31</v>
      </c>
      <c r="E1089" s="22" t="s">
        <v>135</v>
      </c>
      <c r="F1089" s="22" t="s">
        <v>136</v>
      </c>
      <c r="G1089" s="22" t="s">
        <v>26</v>
      </c>
      <c r="H1089" s="22" t="s">
        <v>233</v>
      </c>
      <c r="I1089" s="22" t="s">
        <v>62</v>
      </c>
      <c r="J1089" s="22" t="s">
        <v>46</v>
      </c>
      <c r="K1089" s="22" t="s">
        <v>42</v>
      </c>
      <c r="L1089" s="21">
        <v>1</v>
      </c>
      <c r="M1089" s="22" t="s">
        <v>1467</v>
      </c>
      <c r="N1089" s="22" t="s">
        <v>548</v>
      </c>
      <c r="O1089" s="22" t="s">
        <v>549</v>
      </c>
      <c r="P1089" s="22"/>
      <c r="Q1089" s="21">
        <v>1</v>
      </c>
      <c r="R1089" s="22" t="s">
        <v>30</v>
      </c>
      <c r="S1089" s="23" t="s">
        <v>245</v>
      </c>
      <c r="T1089" s="24">
        <v>5740.92</v>
      </c>
      <c r="U1089" s="24"/>
      <c r="V1089" s="24"/>
      <c r="W1089" s="24">
        <v>8994.4500000000007</v>
      </c>
      <c r="X1089" s="24">
        <v>3253.53</v>
      </c>
      <c r="Y1089" s="24">
        <v>5740.92</v>
      </c>
    </row>
    <row r="1090" spans="1:25" x14ac:dyDescent="0.25">
      <c r="A1090" s="21">
        <v>37</v>
      </c>
      <c r="B1090" s="22" t="s">
        <v>1844</v>
      </c>
      <c r="C1090" s="22" t="s">
        <v>24</v>
      </c>
      <c r="D1090" s="22" t="s">
        <v>31</v>
      </c>
      <c r="E1090" s="22" t="s">
        <v>135</v>
      </c>
      <c r="F1090" s="22" t="s">
        <v>136</v>
      </c>
      <c r="G1090" s="22" t="s">
        <v>26</v>
      </c>
      <c r="H1090" s="22" t="s">
        <v>233</v>
      </c>
      <c r="I1090" s="22" t="s">
        <v>62</v>
      </c>
      <c r="J1090" s="22" t="s">
        <v>46</v>
      </c>
      <c r="K1090" s="22" t="s">
        <v>42</v>
      </c>
      <c r="L1090" s="21">
        <v>1</v>
      </c>
      <c r="M1090" s="22" t="s">
        <v>1468</v>
      </c>
      <c r="N1090" s="22" t="s">
        <v>622</v>
      </c>
      <c r="O1090" s="22" t="s">
        <v>623</v>
      </c>
      <c r="P1090" s="22"/>
      <c r="Q1090" s="21">
        <v>1</v>
      </c>
      <c r="R1090" s="22" t="s">
        <v>30</v>
      </c>
      <c r="S1090" s="23" t="s">
        <v>245</v>
      </c>
      <c r="T1090" s="24">
        <v>6233.8700000000008</v>
      </c>
      <c r="U1090" s="24"/>
      <c r="V1090" s="24"/>
      <c r="W1090" s="24">
        <v>8994.4500000000007</v>
      </c>
      <c r="X1090" s="24">
        <v>2760.58</v>
      </c>
      <c r="Y1090" s="24">
        <v>6233.8700000000008</v>
      </c>
    </row>
    <row r="1091" spans="1:25" x14ac:dyDescent="0.25">
      <c r="A1091" s="21">
        <v>38</v>
      </c>
      <c r="B1091" s="22" t="s">
        <v>1844</v>
      </c>
      <c r="C1091" s="22" t="s">
        <v>24</v>
      </c>
      <c r="D1091" s="22" t="s">
        <v>31</v>
      </c>
      <c r="E1091" s="22" t="s">
        <v>135</v>
      </c>
      <c r="F1091" s="22" t="s">
        <v>136</v>
      </c>
      <c r="G1091" s="22" t="s">
        <v>26</v>
      </c>
      <c r="H1091" s="22" t="s">
        <v>233</v>
      </c>
      <c r="I1091" s="22" t="s">
        <v>62</v>
      </c>
      <c r="J1091" s="22" t="s">
        <v>46</v>
      </c>
      <c r="K1091" s="22" t="s">
        <v>42</v>
      </c>
      <c r="L1091" s="21">
        <v>1</v>
      </c>
      <c r="M1091" s="22" t="s">
        <v>1469</v>
      </c>
      <c r="N1091" s="22" t="s">
        <v>749</v>
      </c>
      <c r="O1091" s="22" t="s">
        <v>750</v>
      </c>
      <c r="P1091" s="22"/>
      <c r="Q1091" s="21">
        <v>1</v>
      </c>
      <c r="R1091" s="22" t="s">
        <v>30</v>
      </c>
      <c r="S1091" s="23" t="s">
        <v>245</v>
      </c>
      <c r="T1091" s="24">
        <v>3275.0800000000008</v>
      </c>
      <c r="U1091" s="24"/>
      <c r="V1091" s="24"/>
      <c r="W1091" s="24">
        <v>8994.4500000000007</v>
      </c>
      <c r="X1091" s="24">
        <v>5719.37</v>
      </c>
      <c r="Y1091" s="24">
        <v>3275.0800000000008</v>
      </c>
    </row>
    <row r="1092" spans="1:25" x14ac:dyDescent="0.25">
      <c r="A1092" s="21">
        <v>39</v>
      </c>
      <c r="B1092" s="22" t="s">
        <v>1844</v>
      </c>
      <c r="C1092" s="22" t="s">
        <v>24</v>
      </c>
      <c r="D1092" s="22" t="s">
        <v>31</v>
      </c>
      <c r="E1092" s="22" t="s">
        <v>135</v>
      </c>
      <c r="F1092" s="22" t="s">
        <v>136</v>
      </c>
      <c r="G1092" s="22" t="s">
        <v>26</v>
      </c>
      <c r="H1092" s="22" t="s">
        <v>233</v>
      </c>
      <c r="I1092" s="22" t="s">
        <v>62</v>
      </c>
      <c r="J1092" s="22" t="s">
        <v>46</v>
      </c>
      <c r="K1092" s="22" t="s">
        <v>42</v>
      </c>
      <c r="L1092" s="21">
        <v>1</v>
      </c>
      <c r="M1092" s="22" t="s">
        <v>1470</v>
      </c>
      <c r="N1092" s="22" t="s">
        <v>992</v>
      </c>
      <c r="O1092" s="22" t="s">
        <v>993</v>
      </c>
      <c r="P1092" s="22"/>
      <c r="Q1092" s="21">
        <v>1</v>
      </c>
      <c r="R1092" s="22" t="s">
        <v>30</v>
      </c>
      <c r="S1092" s="23" t="s">
        <v>560</v>
      </c>
      <c r="T1092" s="24">
        <v>2349.9900000000007</v>
      </c>
      <c r="U1092" s="24"/>
      <c r="V1092" s="24"/>
      <c r="W1092" s="24">
        <v>8944.4500000000007</v>
      </c>
      <c r="X1092" s="24">
        <v>6594.46</v>
      </c>
      <c r="Y1092" s="24">
        <v>2349.9900000000007</v>
      </c>
    </row>
    <row r="1093" spans="1:25" x14ac:dyDescent="0.25">
      <c r="A1093" s="21">
        <v>40</v>
      </c>
      <c r="B1093" s="22" t="s">
        <v>1844</v>
      </c>
      <c r="C1093" s="22" t="s">
        <v>24</v>
      </c>
      <c r="D1093" s="22" t="s">
        <v>31</v>
      </c>
      <c r="E1093" s="22" t="s">
        <v>135</v>
      </c>
      <c r="F1093" s="22" t="s">
        <v>136</v>
      </c>
      <c r="G1093" s="22" t="s">
        <v>26</v>
      </c>
      <c r="H1093" s="22" t="s">
        <v>233</v>
      </c>
      <c r="I1093" s="22" t="s">
        <v>62</v>
      </c>
      <c r="J1093" s="22" t="s">
        <v>46</v>
      </c>
      <c r="K1093" s="22" t="s">
        <v>42</v>
      </c>
      <c r="L1093" s="21">
        <v>1</v>
      </c>
      <c r="M1093" s="22" t="s">
        <v>1471</v>
      </c>
      <c r="N1093" s="22" t="s">
        <v>1175</v>
      </c>
      <c r="O1093" s="22" t="s">
        <v>1176</v>
      </c>
      <c r="P1093" s="22"/>
      <c r="Q1093" s="21">
        <v>1</v>
      </c>
      <c r="R1093" s="22" t="s">
        <v>30</v>
      </c>
      <c r="S1093" s="23" t="s">
        <v>245</v>
      </c>
      <c r="T1093" s="24">
        <v>4272.29</v>
      </c>
      <c r="U1093" s="24"/>
      <c r="V1093" s="24"/>
      <c r="W1093" s="24">
        <v>8994.4500000000007</v>
      </c>
      <c r="X1093" s="24">
        <v>4722.1600000000008</v>
      </c>
      <c r="Y1093" s="24">
        <v>4272.29</v>
      </c>
    </row>
    <row r="1094" spans="1:25" x14ac:dyDescent="0.25">
      <c r="A1094" s="21">
        <v>41</v>
      </c>
      <c r="B1094" s="22" t="s">
        <v>1844</v>
      </c>
      <c r="C1094" s="22" t="s">
        <v>24</v>
      </c>
      <c r="D1094" s="22" t="s">
        <v>31</v>
      </c>
      <c r="E1094" s="22" t="s">
        <v>135</v>
      </c>
      <c r="F1094" s="22" t="s">
        <v>136</v>
      </c>
      <c r="G1094" s="22" t="s">
        <v>26</v>
      </c>
      <c r="H1094" s="22" t="s">
        <v>233</v>
      </c>
      <c r="I1094" s="22" t="s">
        <v>62</v>
      </c>
      <c r="J1094" s="22" t="s">
        <v>46</v>
      </c>
      <c r="K1094" s="22" t="s">
        <v>42</v>
      </c>
      <c r="L1094" s="21">
        <v>1</v>
      </c>
      <c r="M1094" s="22" t="s">
        <v>1472</v>
      </c>
      <c r="N1094" s="22" t="s">
        <v>1343</v>
      </c>
      <c r="O1094" s="22" t="s">
        <v>1344</v>
      </c>
      <c r="P1094" s="22"/>
      <c r="Q1094" s="21">
        <v>1</v>
      </c>
      <c r="R1094" s="22" t="s">
        <v>30</v>
      </c>
      <c r="S1094" s="23" t="s">
        <v>245</v>
      </c>
      <c r="T1094" s="24">
        <v>5041.26</v>
      </c>
      <c r="U1094" s="24"/>
      <c r="V1094" s="24"/>
      <c r="W1094" s="24">
        <v>8994.4500000000007</v>
      </c>
      <c r="X1094" s="24">
        <v>3953.19</v>
      </c>
      <c r="Y1094" s="24">
        <v>5041.26</v>
      </c>
    </row>
    <row r="1095" spans="1:25" x14ac:dyDescent="0.25">
      <c r="A1095" s="21">
        <v>42</v>
      </c>
      <c r="B1095" s="22" t="s">
        <v>1844</v>
      </c>
      <c r="C1095" s="22" t="s">
        <v>24</v>
      </c>
      <c r="D1095" s="22" t="s">
        <v>31</v>
      </c>
      <c r="E1095" s="22" t="s">
        <v>135</v>
      </c>
      <c r="F1095" s="22" t="s">
        <v>136</v>
      </c>
      <c r="G1095" s="22" t="s">
        <v>26</v>
      </c>
      <c r="H1095" s="22" t="s">
        <v>233</v>
      </c>
      <c r="I1095" s="22" t="s">
        <v>62</v>
      </c>
      <c r="J1095" s="22" t="s">
        <v>46</v>
      </c>
      <c r="K1095" s="22" t="s">
        <v>42</v>
      </c>
      <c r="L1095" s="21">
        <v>1</v>
      </c>
      <c r="M1095" s="22" t="s">
        <v>1473</v>
      </c>
      <c r="N1095" s="22" t="s">
        <v>1374</v>
      </c>
      <c r="O1095" s="22" t="s">
        <v>1375</v>
      </c>
      <c r="P1095" s="22"/>
      <c r="Q1095" s="21">
        <v>1</v>
      </c>
      <c r="R1095" s="22" t="s">
        <v>30</v>
      </c>
      <c r="S1095" s="23" t="s">
        <v>245</v>
      </c>
      <c r="T1095" s="24">
        <v>2318.4600000000009</v>
      </c>
      <c r="U1095" s="24"/>
      <c r="V1095" s="24"/>
      <c r="W1095" s="24">
        <v>8994.4500000000007</v>
      </c>
      <c r="X1095" s="24">
        <v>6675.99</v>
      </c>
      <c r="Y1095" s="24">
        <v>2318.4600000000009</v>
      </c>
    </row>
    <row r="1096" spans="1:25" x14ac:dyDescent="0.25">
      <c r="A1096" s="21">
        <v>43</v>
      </c>
      <c r="B1096" s="22" t="s">
        <v>1844</v>
      </c>
      <c r="C1096" s="22" t="s">
        <v>24</v>
      </c>
      <c r="D1096" s="22" t="s">
        <v>31</v>
      </c>
      <c r="E1096" s="22" t="s">
        <v>135</v>
      </c>
      <c r="F1096" s="22" t="s">
        <v>136</v>
      </c>
      <c r="G1096" s="22" t="s">
        <v>26</v>
      </c>
      <c r="H1096" s="22" t="s">
        <v>233</v>
      </c>
      <c r="I1096" s="22" t="s">
        <v>62</v>
      </c>
      <c r="J1096" s="22" t="s">
        <v>46</v>
      </c>
      <c r="K1096" s="22" t="s">
        <v>42</v>
      </c>
      <c r="L1096" s="21">
        <v>1</v>
      </c>
      <c r="M1096" s="22" t="s">
        <v>1474</v>
      </c>
      <c r="N1096" s="22" t="s">
        <v>1411</v>
      </c>
      <c r="O1096" s="22" t="s">
        <v>1412</v>
      </c>
      <c r="P1096" s="22"/>
      <c r="Q1096" s="21">
        <v>1</v>
      </c>
      <c r="R1096" s="22" t="s">
        <v>30</v>
      </c>
      <c r="S1096" s="23" t="s">
        <v>1413</v>
      </c>
      <c r="T1096" s="24">
        <v>4752.0800000000008</v>
      </c>
      <c r="U1096" s="24"/>
      <c r="V1096" s="24"/>
      <c r="W1096" s="24">
        <v>8944.4500000000007</v>
      </c>
      <c r="X1096" s="24">
        <v>4192.37</v>
      </c>
      <c r="Y1096" s="24">
        <v>4752.0800000000008</v>
      </c>
    </row>
    <row r="1097" spans="1:25" x14ac:dyDescent="0.25">
      <c r="A1097" s="21">
        <v>44</v>
      </c>
      <c r="B1097" s="22" t="s">
        <v>1844</v>
      </c>
      <c r="C1097" s="22" t="s">
        <v>24</v>
      </c>
      <c r="D1097" s="22" t="s">
        <v>38</v>
      </c>
      <c r="E1097" s="22" t="s">
        <v>196</v>
      </c>
      <c r="F1097" s="22" t="s">
        <v>197</v>
      </c>
      <c r="G1097" s="22" t="s">
        <v>26</v>
      </c>
      <c r="H1097" s="22" t="s">
        <v>233</v>
      </c>
      <c r="I1097" s="22" t="s">
        <v>62</v>
      </c>
      <c r="J1097" s="22" t="s">
        <v>46</v>
      </c>
      <c r="K1097" s="22" t="s">
        <v>42</v>
      </c>
      <c r="L1097" s="21">
        <v>1</v>
      </c>
      <c r="M1097" s="22" t="s">
        <v>1475</v>
      </c>
      <c r="N1097" s="22" t="s">
        <v>651</v>
      </c>
      <c r="O1097" s="22" t="s">
        <v>652</v>
      </c>
      <c r="P1097" s="22"/>
      <c r="Q1097" s="21">
        <v>1</v>
      </c>
      <c r="R1097" s="22" t="s">
        <v>30</v>
      </c>
      <c r="S1097" s="23" t="s">
        <v>245</v>
      </c>
      <c r="T1097" s="24">
        <v>4786.3100000000004</v>
      </c>
      <c r="U1097" s="24"/>
      <c r="V1097" s="24"/>
      <c r="W1097" s="24">
        <v>8994.4500000000007</v>
      </c>
      <c r="X1097" s="24">
        <v>4208.1400000000003</v>
      </c>
      <c r="Y1097" s="24">
        <v>4786.3100000000004</v>
      </c>
    </row>
    <row r="1098" spans="1:25" x14ac:dyDescent="0.25">
      <c r="A1098" s="21">
        <v>45</v>
      </c>
      <c r="B1098" s="22" t="s">
        <v>1844</v>
      </c>
      <c r="C1098" s="22" t="s">
        <v>24</v>
      </c>
      <c r="D1098" s="22" t="s">
        <v>38</v>
      </c>
      <c r="E1098" s="22" t="s">
        <v>196</v>
      </c>
      <c r="F1098" s="22" t="s">
        <v>197</v>
      </c>
      <c r="G1098" s="22" t="s">
        <v>26</v>
      </c>
      <c r="H1098" s="22" t="s">
        <v>233</v>
      </c>
      <c r="I1098" s="22" t="s">
        <v>62</v>
      </c>
      <c r="J1098" s="22" t="s">
        <v>46</v>
      </c>
      <c r="K1098" s="22" t="s">
        <v>42</v>
      </c>
      <c r="L1098" s="21">
        <v>1</v>
      </c>
      <c r="M1098" s="22" t="s">
        <v>1476</v>
      </c>
      <c r="N1098" s="22" t="s">
        <v>661</v>
      </c>
      <c r="O1098" s="22" t="s">
        <v>662</v>
      </c>
      <c r="P1098" s="22"/>
      <c r="Q1098" s="21">
        <v>1</v>
      </c>
      <c r="R1098" s="22" t="s">
        <v>30</v>
      </c>
      <c r="S1098" s="23" t="s">
        <v>245</v>
      </c>
      <c r="T1098" s="24">
        <v>6644.8700000000008</v>
      </c>
      <c r="U1098" s="24"/>
      <c r="V1098" s="24"/>
      <c r="W1098" s="24">
        <v>8994.4500000000007</v>
      </c>
      <c r="X1098" s="24">
        <v>2349.58</v>
      </c>
      <c r="Y1098" s="24">
        <v>6644.8700000000008</v>
      </c>
    </row>
    <row r="1099" spans="1:25" x14ac:dyDescent="0.25">
      <c r="A1099" s="21">
        <v>46</v>
      </c>
      <c r="B1099" s="22" t="s">
        <v>1844</v>
      </c>
      <c r="C1099" s="22" t="s">
        <v>24</v>
      </c>
      <c r="D1099" s="22" t="s">
        <v>31</v>
      </c>
      <c r="E1099" s="22" t="s">
        <v>200</v>
      </c>
      <c r="F1099" s="22" t="s">
        <v>201</v>
      </c>
      <c r="G1099" s="22" t="s">
        <v>26</v>
      </c>
      <c r="H1099" s="22" t="s">
        <v>233</v>
      </c>
      <c r="I1099" s="22" t="s">
        <v>62</v>
      </c>
      <c r="J1099" s="22" t="s">
        <v>46</v>
      </c>
      <c r="K1099" s="22" t="s">
        <v>42</v>
      </c>
      <c r="L1099" s="21">
        <v>1</v>
      </c>
      <c r="M1099" s="22" t="s">
        <v>1477</v>
      </c>
      <c r="N1099" s="22" t="s">
        <v>507</v>
      </c>
      <c r="O1099" s="22" t="s">
        <v>508</v>
      </c>
      <c r="P1099" s="22"/>
      <c r="Q1099" s="21">
        <v>1</v>
      </c>
      <c r="R1099" s="22" t="s">
        <v>30</v>
      </c>
      <c r="S1099" s="23" t="s">
        <v>245</v>
      </c>
      <c r="T1099" s="24">
        <v>5329.1600000000008</v>
      </c>
      <c r="U1099" s="24"/>
      <c r="V1099" s="24"/>
      <c r="W1099" s="24">
        <v>8994.4500000000007</v>
      </c>
      <c r="X1099" s="24">
        <v>3665.29</v>
      </c>
      <c r="Y1099" s="24">
        <v>5329.1600000000008</v>
      </c>
    </row>
    <row r="1100" spans="1:25" x14ac:dyDescent="0.25">
      <c r="A1100" s="21">
        <v>47</v>
      </c>
      <c r="B1100" s="22" t="s">
        <v>1844</v>
      </c>
      <c r="C1100" s="22" t="s">
        <v>24</v>
      </c>
      <c r="D1100" s="22" t="s">
        <v>31</v>
      </c>
      <c r="E1100" s="22" t="s">
        <v>200</v>
      </c>
      <c r="F1100" s="22" t="s">
        <v>201</v>
      </c>
      <c r="G1100" s="22" t="s">
        <v>26</v>
      </c>
      <c r="H1100" s="22" t="s">
        <v>233</v>
      </c>
      <c r="I1100" s="22" t="s">
        <v>62</v>
      </c>
      <c r="J1100" s="22" t="s">
        <v>46</v>
      </c>
      <c r="K1100" s="22" t="s">
        <v>42</v>
      </c>
      <c r="L1100" s="21">
        <v>1</v>
      </c>
      <c r="M1100" s="22" t="s">
        <v>1478</v>
      </c>
      <c r="N1100" s="22" t="s">
        <v>734</v>
      </c>
      <c r="O1100" s="22" t="s">
        <v>735</v>
      </c>
      <c r="P1100" s="22"/>
      <c r="Q1100" s="21">
        <v>1</v>
      </c>
      <c r="R1100" s="22" t="s">
        <v>30</v>
      </c>
      <c r="S1100" s="23" t="s">
        <v>245</v>
      </c>
      <c r="T1100" s="24">
        <v>5214.1200000000008</v>
      </c>
      <c r="U1100" s="24"/>
      <c r="V1100" s="24"/>
      <c r="W1100" s="24">
        <v>8994.4500000000007</v>
      </c>
      <c r="X1100" s="24">
        <v>3780.33</v>
      </c>
      <c r="Y1100" s="24">
        <v>5214.1200000000008</v>
      </c>
    </row>
    <row r="1101" spans="1:25" x14ac:dyDescent="0.25">
      <c r="A1101" s="21">
        <v>48</v>
      </c>
      <c r="B1101" s="22" t="s">
        <v>1844</v>
      </c>
      <c r="C1101" s="22" t="s">
        <v>24</v>
      </c>
      <c r="D1101" s="22" t="s">
        <v>31</v>
      </c>
      <c r="E1101" s="22" t="s">
        <v>200</v>
      </c>
      <c r="F1101" s="22" t="s">
        <v>201</v>
      </c>
      <c r="G1101" s="22" t="s">
        <v>26</v>
      </c>
      <c r="H1101" s="22" t="s">
        <v>233</v>
      </c>
      <c r="I1101" s="22" t="s">
        <v>62</v>
      </c>
      <c r="J1101" s="22" t="s">
        <v>46</v>
      </c>
      <c r="K1101" s="22" t="s">
        <v>42</v>
      </c>
      <c r="L1101" s="21">
        <v>1</v>
      </c>
      <c r="M1101" s="22" t="s">
        <v>1479</v>
      </c>
      <c r="N1101" s="22" t="s">
        <v>1184</v>
      </c>
      <c r="O1101" s="22" t="s">
        <v>1185</v>
      </c>
      <c r="P1101" s="22"/>
      <c r="Q1101" s="21">
        <v>1</v>
      </c>
      <c r="R1101" s="22" t="s">
        <v>30</v>
      </c>
      <c r="S1101" s="23" t="s">
        <v>245</v>
      </c>
      <c r="T1101" s="24">
        <v>6657.42</v>
      </c>
      <c r="U1101" s="24"/>
      <c r="V1101" s="24"/>
      <c r="W1101" s="24">
        <v>8994.4500000000007</v>
      </c>
      <c r="X1101" s="24">
        <v>2337.0300000000002</v>
      </c>
      <c r="Y1101" s="24">
        <v>6657.42</v>
      </c>
    </row>
    <row r="1102" spans="1:25" x14ac:dyDescent="0.25">
      <c r="A1102" s="21">
        <v>49</v>
      </c>
      <c r="B1102" s="22" t="s">
        <v>1844</v>
      </c>
      <c r="C1102" s="22" t="s">
        <v>24</v>
      </c>
      <c r="D1102" s="22" t="s">
        <v>31</v>
      </c>
      <c r="E1102" s="22" t="s">
        <v>200</v>
      </c>
      <c r="F1102" s="22" t="s">
        <v>201</v>
      </c>
      <c r="G1102" s="22" t="s">
        <v>26</v>
      </c>
      <c r="H1102" s="22" t="s">
        <v>233</v>
      </c>
      <c r="I1102" s="22" t="s">
        <v>62</v>
      </c>
      <c r="J1102" s="22" t="s">
        <v>46</v>
      </c>
      <c r="K1102" s="22" t="s">
        <v>42</v>
      </c>
      <c r="L1102" s="21">
        <v>1</v>
      </c>
      <c r="M1102" s="22" t="s">
        <v>1480</v>
      </c>
      <c r="N1102" s="22" t="s">
        <v>1285</v>
      </c>
      <c r="O1102" s="22" t="s">
        <v>1286</v>
      </c>
      <c r="P1102" s="22"/>
      <c r="Q1102" s="21">
        <v>1</v>
      </c>
      <c r="R1102" s="22" t="s">
        <v>30</v>
      </c>
      <c r="S1102" s="23" t="s">
        <v>257</v>
      </c>
      <c r="T1102" s="24">
        <v>5461.35</v>
      </c>
      <c r="U1102" s="24"/>
      <c r="V1102" s="24"/>
      <c r="W1102" s="24">
        <v>8994.4500000000007</v>
      </c>
      <c r="X1102" s="24">
        <v>3533.1</v>
      </c>
      <c r="Y1102" s="24">
        <v>5461.35</v>
      </c>
    </row>
    <row r="1103" spans="1:25" x14ac:dyDescent="0.25">
      <c r="A1103" s="21">
        <v>50</v>
      </c>
      <c r="B1103" s="22" t="s">
        <v>1844</v>
      </c>
      <c r="C1103" s="22" t="s">
        <v>24</v>
      </c>
      <c r="D1103" s="22" t="s">
        <v>67</v>
      </c>
      <c r="E1103" s="22" t="s">
        <v>188</v>
      </c>
      <c r="F1103" s="22" t="s">
        <v>189</v>
      </c>
      <c r="G1103" s="22" t="s">
        <v>26</v>
      </c>
      <c r="H1103" s="22" t="s">
        <v>233</v>
      </c>
      <c r="I1103" s="22" t="s">
        <v>62</v>
      </c>
      <c r="J1103" s="22" t="s">
        <v>46</v>
      </c>
      <c r="K1103" s="22" t="s">
        <v>42</v>
      </c>
      <c r="L1103" s="21">
        <v>1</v>
      </c>
      <c r="M1103" s="22" t="s">
        <v>1481</v>
      </c>
      <c r="N1103" s="22" t="s">
        <v>311</v>
      </c>
      <c r="O1103" s="22" t="s">
        <v>312</v>
      </c>
      <c r="P1103" s="22"/>
      <c r="Q1103" s="21">
        <v>1</v>
      </c>
      <c r="R1103" s="22" t="s">
        <v>30</v>
      </c>
      <c r="S1103" s="23" t="s">
        <v>245</v>
      </c>
      <c r="T1103" s="24">
        <v>3036.4400000000005</v>
      </c>
      <c r="U1103" s="24"/>
      <c r="V1103" s="24"/>
      <c r="W1103" s="24">
        <v>8994.4500000000007</v>
      </c>
      <c r="X1103" s="24">
        <v>5958.01</v>
      </c>
      <c r="Y1103" s="24">
        <v>3036.4400000000005</v>
      </c>
    </row>
    <row r="1104" spans="1:25" x14ac:dyDescent="0.25">
      <c r="A1104" s="21">
        <v>51</v>
      </c>
      <c r="B1104" s="22" t="s">
        <v>1844</v>
      </c>
      <c r="C1104" s="22" t="s">
        <v>24</v>
      </c>
      <c r="D1104" s="22" t="s">
        <v>67</v>
      </c>
      <c r="E1104" s="22" t="s">
        <v>188</v>
      </c>
      <c r="F1104" s="22" t="s">
        <v>189</v>
      </c>
      <c r="G1104" s="22" t="s">
        <v>26</v>
      </c>
      <c r="H1104" s="22" t="s">
        <v>233</v>
      </c>
      <c r="I1104" s="22" t="s">
        <v>62</v>
      </c>
      <c r="J1104" s="22" t="s">
        <v>46</v>
      </c>
      <c r="K1104" s="22" t="s">
        <v>42</v>
      </c>
      <c r="L1104" s="21">
        <v>1</v>
      </c>
      <c r="M1104" s="22" t="s">
        <v>1482</v>
      </c>
      <c r="N1104" s="22" t="s">
        <v>565</v>
      </c>
      <c r="O1104" s="22" t="s">
        <v>566</v>
      </c>
      <c r="P1104" s="22"/>
      <c r="Q1104" s="21">
        <v>1</v>
      </c>
      <c r="R1104" s="22" t="s">
        <v>30</v>
      </c>
      <c r="S1104" s="23" t="s">
        <v>245</v>
      </c>
      <c r="T1104" s="24">
        <v>5430.6100000000006</v>
      </c>
      <c r="U1104" s="24"/>
      <c r="V1104" s="24"/>
      <c r="W1104" s="24">
        <v>8994.4500000000007</v>
      </c>
      <c r="X1104" s="24">
        <v>3563.8399999999997</v>
      </c>
      <c r="Y1104" s="24">
        <v>5430.6100000000006</v>
      </c>
    </row>
    <row r="1105" spans="1:25" x14ac:dyDescent="0.25">
      <c r="A1105" s="21">
        <v>52</v>
      </c>
      <c r="B1105" s="22" t="s">
        <v>1844</v>
      </c>
      <c r="C1105" s="22" t="s">
        <v>24</v>
      </c>
      <c r="D1105" s="22" t="s">
        <v>67</v>
      </c>
      <c r="E1105" s="22" t="s">
        <v>188</v>
      </c>
      <c r="F1105" s="22" t="s">
        <v>189</v>
      </c>
      <c r="G1105" s="22" t="s">
        <v>26</v>
      </c>
      <c r="H1105" s="22" t="s">
        <v>233</v>
      </c>
      <c r="I1105" s="22" t="s">
        <v>62</v>
      </c>
      <c r="J1105" s="22" t="s">
        <v>46</v>
      </c>
      <c r="K1105" s="22" t="s">
        <v>42</v>
      </c>
      <c r="L1105" s="21">
        <v>1</v>
      </c>
      <c r="M1105" s="22" t="s">
        <v>1483</v>
      </c>
      <c r="N1105" s="22" t="s">
        <v>609</v>
      </c>
      <c r="O1105" s="22" t="s">
        <v>610</v>
      </c>
      <c r="P1105" s="22"/>
      <c r="Q1105" s="21">
        <v>1</v>
      </c>
      <c r="R1105" s="22" t="s">
        <v>30</v>
      </c>
      <c r="S1105" s="23" t="s">
        <v>245</v>
      </c>
      <c r="T1105" s="24">
        <v>6219.4500000000007</v>
      </c>
      <c r="U1105" s="24"/>
      <c r="V1105" s="24"/>
      <c r="W1105" s="24">
        <v>8994.4500000000007</v>
      </c>
      <c r="X1105" s="24">
        <v>2775</v>
      </c>
      <c r="Y1105" s="24">
        <v>6219.4500000000007</v>
      </c>
    </row>
    <row r="1106" spans="1:25" x14ac:dyDescent="0.25">
      <c r="A1106" s="21">
        <v>53</v>
      </c>
      <c r="B1106" s="22" t="s">
        <v>1844</v>
      </c>
      <c r="C1106" s="22" t="s">
        <v>24</v>
      </c>
      <c r="D1106" s="22" t="s">
        <v>67</v>
      </c>
      <c r="E1106" s="22" t="s">
        <v>188</v>
      </c>
      <c r="F1106" s="22" t="s">
        <v>189</v>
      </c>
      <c r="G1106" s="22" t="s">
        <v>26</v>
      </c>
      <c r="H1106" s="22" t="s">
        <v>233</v>
      </c>
      <c r="I1106" s="22" t="s">
        <v>62</v>
      </c>
      <c r="J1106" s="22" t="s">
        <v>46</v>
      </c>
      <c r="K1106" s="22" t="s">
        <v>42</v>
      </c>
      <c r="L1106" s="21">
        <v>1</v>
      </c>
      <c r="M1106" s="22" t="s">
        <v>1484</v>
      </c>
      <c r="N1106" s="22" t="s">
        <v>715</v>
      </c>
      <c r="O1106" s="22" t="s">
        <v>716</v>
      </c>
      <c r="P1106" s="22"/>
      <c r="Q1106" s="21">
        <v>1</v>
      </c>
      <c r="R1106" s="22" t="s">
        <v>30</v>
      </c>
      <c r="S1106" s="23" t="s">
        <v>245</v>
      </c>
      <c r="T1106" s="24">
        <v>5506.0700000000006</v>
      </c>
      <c r="U1106" s="24"/>
      <c r="V1106" s="24"/>
      <c r="W1106" s="24">
        <v>8994.4500000000007</v>
      </c>
      <c r="X1106" s="24">
        <v>3488.38</v>
      </c>
      <c r="Y1106" s="24">
        <v>5506.0700000000006</v>
      </c>
    </row>
    <row r="1107" spans="1:25" x14ac:dyDescent="0.25">
      <c r="A1107" s="21">
        <v>54</v>
      </c>
      <c r="B1107" s="22" t="s">
        <v>1844</v>
      </c>
      <c r="C1107" s="22" t="s">
        <v>24</v>
      </c>
      <c r="D1107" s="22" t="s">
        <v>76</v>
      </c>
      <c r="E1107" s="22" t="s">
        <v>208</v>
      </c>
      <c r="F1107" s="22" t="s">
        <v>209</v>
      </c>
      <c r="G1107" s="22" t="s">
        <v>26</v>
      </c>
      <c r="H1107" s="22" t="s">
        <v>233</v>
      </c>
      <c r="I1107" s="22" t="s">
        <v>62</v>
      </c>
      <c r="J1107" s="22" t="s">
        <v>46</v>
      </c>
      <c r="K1107" s="22" t="s">
        <v>42</v>
      </c>
      <c r="L1107" s="21">
        <v>1</v>
      </c>
      <c r="M1107" s="22" t="s">
        <v>1485</v>
      </c>
      <c r="N1107" s="22" t="s">
        <v>766</v>
      </c>
      <c r="O1107" s="22" t="s">
        <v>767</v>
      </c>
      <c r="P1107" s="22"/>
      <c r="Q1107" s="21">
        <v>1</v>
      </c>
      <c r="R1107" s="22" t="s">
        <v>30</v>
      </c>
      <c r="S1107" s="23" t="s">
        <v>245</v>
      </c>
      <c r="T1107" s="24">
        <v>6166.85</v>
      </c>
      <c r="U1107" s="24"/>
      <c r="V1107" s="24"/>
      <c r="W1107" s="24">
        <v>8994.4500000000007</v>
      </c>
      <c r="X1107" s="24">
        <v>2827.6</v>
      </c>
      <c r="Y1107" s="24">
        <v>6166.85</v>
      </c>
    </row>
    <row r="1108" spans="1:25" x14ac:dyDescent="0.25">
      <c r="A1108" s="21">
        <v>55</v>
      </c>
      <c r="B1108" s="22" t="s">
        <v>1844</v>
      </c>
      <c r="C1108" s="22" t="s">
        <v>24</v>
      </c>
      <c r="D1108" s="22" t="s">
        <v>76</v>
      </c>
      <c r="E1108" s="22" t="s">
        <v>208</v>
      </c>
      <c r="F1108" s="22" t="s">
        <v>209</v>
      </c>
      <c r="G1108" s="22" t="s">
        <v>26</v>
      </c>
      <c r="H1108" s="22" t="s">
        <v>241</v>
      </c>
      <c r="I1108" s="22" t="s">
        <v>70</v>
      </c>
      <c r="J1108" s="22" t="s">
        <v>71</v>
      </c>
      <c r="K1108" s="22" t="s">
        <v>42</v>
      </c>
      <c r="L1108" s="21">
        <v>1</v>
      </c>
      <c r="M1108" s="22" t="s">
        <v>1486</v>
      </c>
      <c r="N1108" s="22" t="s">
        <v>1043</v>
      </c>
      <c r="O1108" s="22" t="s">
        <v>1044</v>
      </c>
      <c r="P1108" s="22"/>
      <c r="Q1108" s="21">
        <v>1</v>
      </c>
      <c r="R1108" s="22" t="s">
        <v>30</v>
      </c>
      <c r="S1108" s="23" t="s">
        <v>245</v>
      </c>
      <c r="T1108" s="24">
        <v>7116.56</v>
      </c>
      <c r="U1108" s="24"/>
      <c r="V1108" s="24"/>
      <c r="W1108" s="24">
        <v>9401.9</v>
      </c>
      <c r="X1108" s="24">
        <v>2285.3399999999992</v>
      </c>
      <c r="Y1108" s="24">
        <v>7116.56</v>
      </c>
    </row>
    <row r="1109" spans="1:25" x14ac:dyDescent="0.25">
      <c r="A1109" s="21">
        <v>56</v>
      </c>
      <c r="B1109" s="22" t="s">
        <v>1844</v>
      </c>
      <c r="C1109" s="22" t="s">
        <v>24</v>
      </c>
      <c r="D1109" s="22" t="s">
        <v>76</v>
      </c>
      <c r="E1109" s="22" t="s">
        <v>208</v>
      </c>
      <c r="F1109" s="22" t="s">
        <v>209</v>
      </c>
      <c r="G1109" s="22" t="s">
        <v>26</v>
      </c>
      <c r="H1109" s="22" t="s">
        <v>233</v>
      </c>
      <c r="I1109" s="22" t="s">
        <v>62</v>
      </c>
      <c r="J1109" s="22" t="s">
        <v>46</v>
      </c>
      <c r="K1109" s="22" t="s">
        <v>42</v>
      </c>
      <c r="L1109" s="21">
        <v>1</v>
      </c>
      <c r="M1109" s="22" t="s">
        <v>1487</v>
      </c>
      <c r="N1109" s="22" t="s">
        <v>1214</v>
      </c>
      <c r="O1109" s="22" t="s">
        <v>1215</v>
      </c>
      <c r="P1109" s="22"/>
      <c r="Q1109" s="21">
        <v>1</v>
      </c>
      <c r="R1109" s="22" t="s">
        <v>30</v>
      </c>
      <c r="S1109" s="23" t="s">
        <v>257</v>
      </c>
      <c r="T1109" s="24">
        <v>387.54999999999927</v>
      </c>
      <c r="U1109" s="24"/>
      <c r="V1109" s="24"/>
      <c r="W1109" s="24">
        <v>8994.4500000000007</v>
      </c>
      <c r="X1109" s="24">
        <v>8606.9000000000015</v>
      </c>
      <c r="Y1109" s="24">
        <v>387.54999999999927</v>
      </c>
    </row>
    <row r="1110" spans="1:25" x14ac:dyDescent="0.25">
      <c r="A1110" s="21">
        <v>57</v>
      </c>
      <c r="B1110" s="22" t="s">
        <v>1844</v>
      </c>
      <c r="C1110" s="22" t="s">
        <v>24</v>
      </c>
      <c r="D1110" s="22" t="s">
        <v>31</v>
      </c>
      <c r="E1110" s="22" t="s">
        <v>72</v>
      </c>
      <c r="F1110" s="22" t="s">
        <v>73</v>
      </c>
      <c r="G1110" s="22" t="s">
        <v>26</v>
      </c>
      <c r="H1110" s="22" t="s">
        <v>233</v>
      </c>
      <c r="I1110" s="22" t="s">
        <v>62</v>
      </c>
      <c r="J1110" s="22" t="s">
        <v>46</v>
      </c>
      <c r="K1110" s="22" t="s">
        <v>42</v>
      </c>
      <c r="L1110" s="21">
        <v>1</v>
      </c>
      <c r="M1110" s="22" t="s">
        <v>1488</v>
      </c>
      <c r="N1110" s="22" t="s">
        <v>275</v>
      </c>
      <c r="O1110" s="22" t="s">
        <v>276</v>
      </c>
      <c r="P1110" s="22"/>
      <c r="Q1110" s="21">
        <v>1</v>
      </c>
      <c r="R1110" s="22" t="s">
        <v>30</v>
      </c>
      <c r="S1110" s="23" t="s">
        <v>245</v>
      </c>
      <c r="T1110" s="24">
        <v>798.86999999999898</v>
      </c>
      <c r="U1110" s="24"/>
      <c r="V1110" s="24"/>
      <c r="W1110" s="24">
        <v>8994.4500000000007</v>
      </c>
      <c r="X1110" s="24">
        <v>8195.5800000000017</v>
      </c>
      <c r="Y1110" s="24">
        <v>798.86999999999898</v>
      </c>
    </row>
    <row r="1111" spans="1:25" x14ac:dyDescent="0.25">
      <c r="A1111" s="21">
        <v>58</v>
      </c>
      <c r="B1111" s="22" t="s">
        <v>1844</v>
      </c>
      <c r="C1111" s="22" t="s">
        <v>24</v>
      </c>
      <c r="D1111" s="22" t="s">
        <v>31</v>
      </c>
      <c r="E1111" s="22" t="s">
        <v>72</v>
      </c>
      <c r="F1111" s="22" t="s">
        <v>73</v>
      </c>
      <c r="G1111" s="22" t="s">
        <v>26</v>
      </c>
      <c r="H1111" s="22" t="s">
        <v>233</v>
      </c>
      <c r="I1111" s="22" t="s">
        <v>62</v>
      </c>
      <c r="J1111" s="22" t="s">
        <v>46</v>
      </c>
      <c r="K1111" s="22" t="s">
        <v>42</v>
      </c>
      <c r="L1111" s="21">
        <v>1</v>
      </c>
      <c r="M1111" s="22" t="s">
        <v>1489</v>
      </c>
      <c r="N1111" s="22" t="s">
        <v>327</v>
      </c>
      <c r="O1111" s="22" t="s">
        <v>328</v>
      </c>
      <c r="P1111" s="22"/>
      <c r="Q1111" s="21">
        <v>1</v>
      </c>
      <c r="R1111" s="22" t="s">
        <v>30</v>
      </c>
      <c r="S1111" s="23" t="s">
        <v>257</v>
      </c>
      <c r="T1111" s="24">
        <v>5506.0700000000006</v>
      </c>
      <c r="U1111" s="24"/>
      <c r="V1111" s="24"/>
      <c r="W1111" s="24">
        <v>8994.4500000000007</v>
      </c>
      <c r="X1111" s="24">
        <v>3488.38</v>
      </c>
      <c r="Y1111" s="24">
        <v>5506.0700000000006</v>
      </c>
    </row>
    <row r="1112" spans="1:25" x14ac:dyDescent="0.25">
      <c r="A1112" s="21">
        <v>59</v>
      </c>
      <c r="B1112" s="22" t="s">
        <v>1844</v>
      </c>
      <c r="C1112" s="22" t="s">
        <v>24</v>
      </c>
      <c r="D1112" s="22" t="s">
        <v>31</v>
      </c>
      <c r="E1112" s="22" t="s">
        <v>72</v>
      </c>
      <c r="F1112" s="22" t="s">
        <v>73</v>
      </c>
      <c r="G1112" s="22" t="s">
        <v>26</v>
      </c>
      <c r="H1112" s="22" t="s">
        <v>233</v>
      </c>
      <c r="I1112" s="22" t="s">
        <v>62</v>
      </c>
      <c r="J1112" s="22" t="s">
        <v>46</v>
      </c>
      <c r="K1112" s="22" t="s">
        <v>42</v>
      </c>
      <c r="L1112" s="21">
        <v>1</v>
      </c>
      <c r="M1112" s="22" t="s">
        <v>1490</v>
      </c>
      <c r="N1112" s="22" t="s">
        <v>344</v>
      </c>
      <c r="O1112" s="22" t="s">
        <v>345</v>
      </c>
      <c r="P1112" s="22"/>
      <c r="Q1112" s="21">
        <v>1</v>
      </c>
      <c r="R1112" s="22" t="s">
        <v>30</v>
      </c>
      <c r="S1112" s="23" t="s">
        <v>238</v>
      </c>
      <c r="T1112" s="24">
        <v>4287.1000000000004</v>
      </c>
      <c r="U1112" s="24"/>
      <c r="V1112" s="24"/>
      <c r="W1112" s="24">
        <v>8944.4500000000007</v>
      </c>
      <c r="X1112" s="24">
        <v>4657.3500000000004</v>
      </c>
      <c r="Y1112" s="24">
        <v>4287.1000000000004</v>
      </c>
    </row>
    <row r="1113" spans="1:25" x14ac:dyDescent="0.25">
      <c r="A1113" s="21">
        <v>60</v>
      </c>
      <c r="B1113" s="22" t="s">
        <v>1844</v>
      </c>
      <c r="C1113" s="22" t="s">
        <v>24</v>
      </c>
      <c r="D1113" s="22" t="s">
        <v>31</v>
      </c>
      <c r="E1113" s="22" t="s">
        <v>72</v>
      </c>
      <c r="F1113" s="22" t="s">
        <v>73</v>
      </c>
      <c r="G1113" s="22" t="s">
        <v>26</v>
      </c>
      <c r="H1113" s="22" t="s">
        <v>233</v>
      </c>
      <c r="I1113" s="22" t="s">
        <v>62</v>
      </c>
      <c r="J1113" s="22" t="s">
        <v>46</v>
      </c>
      <c r="K1113" s="22" t="s">
        <v>42</v>
      </c>
      <c r="L1113" s="21">
        <v>1</v>
      </c>
      <c r="M1113" s="22" t="s">
        <v>1491</v>
      </c>
      <c r="N1113" s="22" t="s">
        <v>530</v>
      </c>
      <c r="O1113" s="22" t="s">
        <v>531</v>
      </c>
      <c r="P1113" s="22"/>
      <c r="Q1113" s="21">
        <v>1</v>
      </c>
      <c r="R1113" s="22" t="s">
        <v>30</v>
      </c>
      <c r="S1113" s="23" t="s">
        <v>245</v>
      </c>
      <c r="T1113" s="24">
        <v>6323.1</v>
      </c>
      <c r="U1113" s="24"/>
      <c r="V1113" s="24"/>
      <c r="W1113" s="24">
        <v>8994.4500000000007</v>
      </c>
      <c r="X1113" s="24">
        <v>2671.35</v>
      </c>
      <c r="Y1113" s="24">
        <v>6323.1</v>
      </c>
    </row>
    <row r="1114" spans="1:25" x14ac:dyDescent="0.25">
      <c r="A1114" s="21">
        <v>61</v>
      </c>
      <c r="B1114" s="22" t="s">
        <v>1844</v>
      </c>
      <c r="C1114" s="22" t="s">
        <v>24</v>
      </c>
      <c r="D1114" s="22" t="s">
        <v>31</v>
      </c>
      <c r="E1114" s="22" t="s">
        <v>72</v>
      </c>
      <c r="F1114" s="22" t="s">
        <v>73</v>
      </c>
      <c r="G1114" s="22" t="s">
        <v>26</v>
      </c>
      <c r="H1114" s="22" t="s">
        <v>233</v>
      </c>
      <c r="I1114" s="22" t="s">
        <v>62</v>
      </c>
      <c r="J1114" s="22" t="s">
        <v>46</v>
      </c>
      <c r="K1114" s="22" t="s">
        <v>42</v>
      </c>
      <c r="L1114" s="21">
        <v>1</v>
      </c>
      <c r="M1114" s="22" t="s">
        <v>1492</v>
      </c>
      <c r="N1114" s="22" t="s">
        <v>533</v>
      </c>
      <c r="O1114" s="22" t="s">
        <v>534</v>
      </c>
      <c r="P1114" s="22"/>
      <c r="Q1114" s="21">
        <v>1</v>
      </c>
      <c r="R1114" s="22" t="s">
        <v>30</v>
      </c>
      <c r="S1114" s="23" t="s">
        <v>245</v>
      </c>
      <c r="T1114" s="24">
        <v>5329.3300000000008</v>
      </c>
      <c r="U1114" s="24"/>
      <c r="V1114" s="24"/>
      <c r="W1114" s="24">
        <v>8994.4500000000007</v>
      </c>
      <c r="X1114" s="24">
        <v>3665.12</v>
      </c>
      <c r="Y1114" s="24">
        <v>5329.3300000000008</v>
      </c>
    </row>
    <row r="1115" spans="1:25" x14ac:dyDescent="0.25">
      <c r="A1115" s="21">
        <v>62</v>
      </c>
      <c r="B1115" s="22" t="s">
        <v>1844</v>
      </c>
      <c r="C1115" s="22" t="s">
        <v>24</v>
      </c>
      <c r="D1115" s="22" t="s">
        <v>31</v>
      </c>
      <c r="E1115" s="22" t="s">
        <v>72</v>
      </c>
      <c r="F1115" s="22" t="s">
        <v>73</v>
      </c>
      <c r="G1115" s="22" t="s">
        <v>26</v>
      </c>
      <c r="H1115" s="22" t="s">
        <v>233</v>
      </c>
      <c r="I1115" s="22" t="s">
        <v>62</v>
      </c>
      <c r="J1115" s="22" t="s">
        <v>46</v>
      </c>
      <c r="K1115" s="22" t="s">
        <v>42</v>
      </c>
      <c r="L1115" s="21">
        <v>1</v>
      </c>
      <c r="M1115" s="22" t="s">
        <v>1493</v>
      </c>
      <c r="N1115" s="22" t="s">
        <v>592</v>
      </c>
      <c r="O1115" s="22" t="s">
        <v>593</v>
      </c>
      <c r="P1115" s="22"/>
      <c r="Q1115" s="21">
        <v>1</v>
      </c>
      <c r="R1115" s="22" t="s">
        <v>30</v>
      </c>
      <c r="S1115" s="23" t="s">
        <v>245</v>
      </c>
      <c r="T1115" s="24">
        <v>4230.4600000000009</v>
      </c>
      <c r="U1115" s="24"/>
      <c r="V1115" s="24"/>
      <c r="W1115" s="24">
        <v>8994.4500000000007</v>
      </c>
      <c r="X1115" s="24">
        <v>4763.99</v>
      </c>
      <c r="Y1115" s="24">
        <v>4230.4600000000009</v>
      </c>
    </row>
    <row r="1116" spans="1:25" x14ac:dyDescent="0.25">
      <c r="A1116" s="21">
        <v>63</v>
      </c>
      <c r="B1116" s="22" t="s">
        <v>1844</v>
      </c>
      <c r="C1116" s="22" t="s">
        <v>24</v>
      </c>
      <c r="D1116" s="22" t="s">
        <v>31</v>
      </c>
      <c r="E1116" s="22" t="s">
        <v>72</v>
      </c>
      <c r="F1116" s="22" t="s">
        <v>73</v>
      </c>
      <c r="G1116" s="22" t="s">
        <v>26</v>
      </c>
      <c r="H1116" s="22" t="s">
        <v>233</v>
      </c>
      <c r="I1116" s="22" t="s">
        <v>62</v>
      </c>
      <c r="J1116" s="22" t="s">
        <v>46</v>
      </c>
      <c r="K1116" s="22" t="s">
        <v>42</v>
      </c>
      <c r="L1116" s="21">
        <v>1</v>
      </c>
      <c r="M1116" s="22" t="s">
        <v>1494</v>
      </c>
      <c r="N1116" s="22" t="s">
        <v>703</v>
      </c>
      <c r="O1116" s="22" t="s">
        <v>704</v>
      </c>
      <c r="P1116" s="22"/>
      <c r="Q1116" s="21">
        <v>1</v>
      </c>
      <c r="R1116" s="22" t="s">
        <v>30</v>
      </c>
      <c r="S1116" s="23" t="s">
        <v>245</v>
      </c>
      <c r="T1116" s="24">
        <v>1108.4000000000005</v>
      </c>
      <c r="U1116" s="24"/>
      <c r="V1116" s="24"/>
      <c r="W1116" s="24">
        <v>8994.4500000000007</v>
      </c>
      <c r="X1116" s="24">
        <v>7886.05</v>
      </c>
      <c r="Y1116" s="24">
        <v>1108.4000000000005</v>
      </c>
    </row>
    <row r="1117" spans="1:25" x14ac:dyDescent="0.25">
      <c r="A1117" s="21">
        <v>64</v>
      </c>
      <c r="B1117" s="22" t="s">
        <v>1844</v>
      </c>
      <c r="C1117" s="22" t="s">
        <v>24</v>
      </c>
      <c r="D1117" s="22" t="s">
        <v>31</v>
      </c>
      <c r="E1117" s="22" t="s">
        <v>72</v>
      </c>
      <c r="F1117" s="22" t="s">
        <v>73</v>
      </c>
      <c r="G1117" s="22" t="s">
        <v>26</v>
      </c>
      <c r="H1117" s="22" t="s">
        <v>233</v>
      </c>
      <c r="I1117" s="22" t="s">
        <v>62</v>
      </c>
      <c r="J1117" s="22" t="s">
        <v>46</v>
      </c>
      <c r="K1117" s="22" t="s">
        <v>42</v>
      </c>
      <c r="L1117" s="21">
        <v>1</v>
      </c>
      <c r="M1117" s="22" t="s">
        <v>1495</v>
      </c>
      <c r="N1117" s="22" t="s">
        <v>823</v>
      </c>
      <c r="O1117" s="22" t="s">
        <v>824</v>
      </c>
      <c r="P1117" s="22"/>
      <c r="Q1117" s="21">
        <v>1</v>
      </c>
      <c r="R1117" s="22" t="s">
        <v>30</v>
      </c>
      <c r="S1117" s="23" t="s">
        <v>257</v>
      </c>
      <c r="T1117" s="24">
        <v>4414.130000000001</v>
      </c>
      <c r="U1117" s="24"/>
      <c r="V1117" s="24"/>
      <c r="W1117" s="24">
        <v>8994.4500000000007</v>
      </c>
      <c r="X1117" s="24">
        <v>4580.32</v>
      </c>
      <c r="Y1117" s="24">
        <v>4414.130000000001</v>
      </c>
    </row>
    <row r="1118" spans="1:25" x14ac:dyDescent="0.25">
      <c r="A1118" s="21">
        <v>65</v>
      </c>
      <c r="B1118" s="22" t="s">
        <v>1844</v>
      </c>
      <c r="C1118" s="22" t="s">
        <v>24</v>
      </c>
      <c r="D1118" s="22" t="s">
        <v>31</v>
      </c>
      <c r="E1118" s="22" t="s">
        <v>72</v>
      </c>
      <c r="F1118" s="22" t="s">
        <v>73</v>
      </c>
      <c r="G1118" s="22" t="s">
        <v>26</v>
      </c>
      <c r="H1118" s="22" t="s">
        <v>233</v>
      </c>
      <c r="I1118" s="22" t="s">
        <v>62</v>
      </c>
      <c r="J1118" s="22" t="s">
        <v>46</v>
      </c>
      <c r="K1118" s="22" t="s">
        <v>42</v>
      </c>
      <c r="L1118" s="21">
        <v>1</v>
      </c>
      <c r="M1118" s="22" t="s">
        <v>1496</v>
      </c>
      <c r="N1118" s="22" t="s">
        <v>893</v>
      </c>
      <c r="O1118" s="22" t="s">
        <v>894</v>
      </c>
      <c r="P1118" s="22"/>
      <c r="Q1118" s="21">
        <v>1</v>
      </c>
      <c r="R1118" s="22" t="s">
        <v>30</v>
      </c>
      <c r="S1118" s="23" t="s">
        <v>245</v>
      </c>
      <c r="T1118" s="24">
        <v>5055.0500000000011</v>
      </c>
      <c r="U1118" s="24"/>
      <c r="V1118" s="24"/>
      <c r="W1118" s="24">
        <v>8994.4500000000007</v>
      </c>
      <c r="X1118" s="24">
        <v>3939.4</v>
      </c>
      <c r="Y1118" s="24">
        <v>5055.0500000000011</v>
      </c>
    </row>
    <row r="1119" spans="1:25" x14ac:dyDescent="0.25">
      <c r="A1119" s="21">
        <v>66</v>
      </c>
      <c r="B1119" s="22" t="s">
        <v>1844</v>
      </c>
      <c r="C1119" s="22" t="s">
        <v>24</v>
      </c>
      <c r="D1119" s="22" t="s">
        <v>31</v>
      </c>
      <c r="E1119" s="22" t="s">
        <v>72</v>
      </c>
      <c r="F1119" s="22" t="s">
        <v>73</v>
      </c>
      <c r="G1119" s="22" t="s">
        <v>26</v>
      </c>
      <c r="H1119" s="22" t="s">
        <v>233</v>
      </c>
      <c r="I1119" s="22" t="s">
        <v>62</v>
      </c>
      <c r="J1119" s="22" t="s">
        <v>46</v>
      </c>
      <c r="K1119" s="22" t="s">
        <v>42</v>
      </c>
      <c r="L1119" s="21">
        <v>1</v>
      </c>
      <c r="M1119" s="22" t="s">
        <v>1497</v>
      </c>
      <c r="N1119" s="22" t="s">
        <v>943</v>
      </c>
      <c r="O1119" s="22" t="s">
        <v>944</v>
      </c>
      <c r="P1119" s="22"/>
      <c r="Q1119" s="21">
        <v>1</v>
      </c>
      <c r="R1119" s="22" t="s">
        <v>30</v>
      </c>
      <c r="S1119" s="23" t="s">
        <v>245</v>
      </c>
      <c r="T1119" s="24">
        <v>6811.2900000000009</v>
      </c>
      <c r="U1119" s="24"/>
      <c r="V1119" s="24"/>
      <c r="W1119" s="24">
        <v>8994.4500000000007</v>
      </c>
      <c r="X1119" s="24">
        <v>2183.16</v>
      </c>
      <c r="Y1119" s="24">
        <v>6811.2900000000009</v>
      </c>
    </row>
    <row r="1120" spans="1:25" x14ac:dyDescent="0.25">
      <c r="A1120" s="21">
        <v>67</v>
      </c>
      <c r="B1120" s="22" t="s">
        <v>1844</v>
      </c>
      <c r="C1120" s="22" t="s">
        <v>24</v>
      </c>
      <c r="D1120" s="22" t="s">
        <v>31</v>
      </c>
      <c r="E1120" s="22" t="s">
        <v>72</v>
      </c>
      <c r="F1120" s="22" t="s">
        <v>73</v>
      </c>
      <c r="G1120" s="22" t="s">
        <v>26</v>
      </c>
      <c r="H1120" s="22" t="s">
        <v>233</v>
      </c>
      <c r="I1120" s="22" t="s">
        <v>62</v>
      </c>
      <c r="J1120" s="22" t="s">
        <v>46</v>
      </c>
      <c r="K1120" s="22" t="s">
        <v>42</v>
      </c>
      <c r="L1120" s="21">
        <v>1</v>
      </c>
      <c r="M1120" s="22" t="s">
        <v>1498</v>
      </c>
      <c r="N1120" s="22" t="s">
        <v>1065</v>
      </c>
      <c r="O1120" s="22" t="s">
        <v>1066</v>
      </c>
      <c r="P1120" s="22"/>
      <c r="Q1120" s="21">
        <v>1</v>
      </c>
      <c r="R1120" s="22" t="s">
        <v>30</v>
      </c>
      <c r="S1120" s="23" t="s">
        <v>245</v>
      </c>
      <c r="T1120" s="24">
        <v>6811.2900000000009</v>
      </c>
      <c r="U1120" s="24"/>
      <c r="V1120" s="24"/>
      <c r="W1120" s="24">
        <v>8994.4500000000007</v>
      </c>
      <c r="X1120" s="24">
        <v>2183.16</v>
      </c>
      <c r="Y1120" s="24">
        <v>6811.2900000000009</v>
      </c>
    </row>
    <row r="1121" spans="1:25" x14ac:dyDescent="0.25">
      <c r="A1121" s="21">
        <v>68</v>
      </c>
      <c r="B1121" s="22" t="s">
        <v>1844</v>
      </c>
      <c r="C1121" s="22" t="s">
        <v>24</v>
      </c>
      <c r="D1121" s="22" t="s">
        <v>31</v>
      </c>
      <c r="E1121" s="22" t="s">
        <v>72</v>
      </c>
      <c r="F1121" s="22" t="s">
        <v>73</v>
      </c>
      <c r="G1121" s="22" t="s">
        <v>26</v>
      </c>
      <c r="H1121" s="22" t="s">
        <v>233</v>
      </c>
      <c r="I1121" s="22" t="s">
        <v>62</v>
      </c>
      <c r="J1121" s="22" t="s">
        <v>46</v>
      </c>
      <c r="K1121" s="22" t="s">
        <v>42</v>
      </c>
      <c r="L1121" s="21">
        <v>1</v>
      </c>
      <c r="M1121" s="22" t="s">
        <v>1499</v>
      </c>
      <c r="N1121" s="22" t="s">
        <v>1169</v>
      </c>
      <c r="O1121" s="22" t="s">
        <v>1170</v>
      </c>
      <c r="P1121" s="22"/>
      <c r="Q1121" s="21">
        <v>1</v>
      </c>
      <c r="R1121" s="22" t="s">
        <v>30</v>
      </c>
      <c r="S1121" s="23" t="s">
        <v>245</v>
      </c>
      <c r="T1121" s="24">
        <v>103.02000000000044</v>
      </c>
      <c r="U1121" s="24"/>
      <c r="V1121" s="24"/>
      <c r="W1121" s="24">
        <v>8994.4500000000007</v>
      </c>
      <c r="X1121" s="24">
        <v>8891.43</v>
      </c>
      <c r="Y1121" s="24">
        <v>103.02000000000044</v>
      </c>
    </row>
    <row r="1122" spans="1:25" x14ac:dyDescent="0.25">
      <c r="A1122" s="21">
        <v>69</v>
      </c>
      <c r="B1122" s="22" t="s">
        <v>1844</v>
      </c>
      <c r="C1122" s="22" t="s">
        <v>24</v>
      </c>
      <c r="D1122" s="22" t="s">
        <v>31</v>
      </c>
      <c r="E1122" s="22" t="s">
        <v>72</v>
      </c>
      <c r="F1122" s="22" t="s">
        <v>73</v>
      </c>
      <c r="G1122" s="22" t="s">
        <v>26</v>
      </c>
      <c r="H1122" s="22" t="s">
        <v>233</v>
      </c>
      <c r="I1122" s="22" t="s">
        <v>62</v>
      </c>
      <c r="J1122" s="22" t="s">
        <v>46</v>
      </c>
      <c r="K1122" s="22" t="s">
        <v>42</v>
      </c>
      <c r="L1122" s="21">
        <v>1</v>
      </c>
      <c r="M1122" s="22" t="s">
        <v>1500</v>
      </c>
      <c r="N1122" s="22" t="s">
        <v>1211</v>
      </c>
      <c r="O1122" s="22" t="s">
        <v>1212</v>
      </c>
      <c r="P1122" s="22"/>
      <c r="Q1122" s="21">
        <v>1</v>
      </c>
      <c r="R1122" s="22" t="s">
        <v>30</v>
      </c>
      <c r="S1122" s="23" t="s">
        <v>257</v>
      </c>
      <c r="T1122" s="24">
        <v>4804.2300000000005</v>
      </c>
      <c r="U1122" s="24"/>
      <c r="V1122" s="24"/>
      <c r="W1122" s="24">
        <v>8994.4500000000007</v>
      </c>
      <c r="X1122" s="24">
        <v>4190.22</v>
      </c>
      <c r="Y1122" s="24">
        <v>4804.2300000000005</v>
      </c>
    </row>
    <row r="1123" spans="1:25" x14ac:dyDescent="0.25">
      <c r="A1123" s="21">
        <v>70</v>
      </c>
      <c r="B1123" s="22" t="s">
        <v>1844</v>
      </c>
      <c r="C1123" s="22" t="s">
        <v>24</v>
      </c>
      <c r="D1123" s="22" t="s">
        <v>31</v>
      </c>
      <c r="E1123" s="22" t="s">
        <v>72</v>
      </c>
      <c r="F1123" s="22" t="s">
        <v>73</v>
      </c>
      <c r="G1123" s="22" t="s">
        <v>26</v>
      </c>
      <c r="H1123" s="22" t="s">
        <v>233</v>
      </c>
      <c r="I1123" s="22" t="s">
        <v>62</v>
      </c>
      <c r="J1123" s="22" t="s">
        <v>46</v>
      </c>
      <c r="K1123" s="22" t="s">
        <v>42</v>
      </c>
      <c r="L1123" s="21">
        <v>1</v>
      </c>
      <c r="M1123" s="22" t="s">
        <v>1501</v>
      </c>
      <c r="N1123" s="22" t="s">
        <v>1266</v>
      </c>
      <c r="O1123" s="22" t="s">
        <v>1267</v>
      </c>
      <c r="P1123" s="22"/>
      <c r="Q1123" s="21">
        <v>1</v>
      </c>
      <c r="R1123" s="22" t="s">
        <v>30</v>
      </c>
      <c r="S1123" s="23" t="s">
        <v>245</v>
      </c>
      <c r="T1123" s="24">
        <v>6532.6200000000008</v>
      </c>
      <c r="U1123" s="24"/>
      <c r="V1123" s="24"/>
      <c r="W1123" s="24">
        <v>8994.4500000000007</v>
      </c>
      <c r="X1123" s="24">
        <v>2461.83</v>
      </c>
      <c r="Y1123" s="24">
        <v>6532.6200000000008</v>
      </c>
    </row>
    <row r="1124" spans="1:25" x14ac:dyDescent="0.25">
      <c r="A1124" s="21">
        <v>71</v>
      </c>
      <c r="B1124" s="22" t="s">
        <v>1844</v>
      </c>
      <c r="C1124" s="22" t="s">
        <v>24</v>
      </c>
      <c r="D1124" s="22" t="s">
        <v>31</v>
      </c>
      <c r="E1124" s="22" t="s">
        <v>72</v>
      </c>
      <c r="F1124" s="22" t="s">
        <v>73</v>
      </c>
      <c r="G1124" s="22" t="s">
        <v>26</v>
      </c>
      <c r="H1124" s="22" t="s">
        <v>233</v>
      </c>
      <c r="I1124" s="22" t="s">
        <v>62</v>
      </c>
      <c r="J1124" s="22" t="s">
        <v>46</v>
      </c>
      <c r="K1124" s="22" t="s">
        <v>42</v>
      </c>
      <c r="L1124" s="21">
        <v>1</v>
      </c>
      <c r="M1124" s="22" t="s">
        <v>1502</v>
      </c>
      <c r="N1124" s="22" t="s">
        <v>1383</v>
      </c>
      <c r="O1124" s="22" t="s">
        <v>1384</v>
      </c>
      <c r="P1124" s="22"/>
      <c r="Q1124" s="21">
        <v>1</v>
      </c>
      <c r="R1124" s="22" t="s">
        <v>30</v>
      </c>
      <c r="S1124" s="23" t="s">
        <v>245</v>
      </c>
      <c r="T1124" s="24">
        <v>2156.38</v>
      </c>
      <c r="U1124" s="24"/>
      <c r="V1124" s="24"/>
      <c r="W1124" s="24">
        <v>8994.4500000000007</v>
      </c>
      <c r="X1124" s="24">
        <v>6838.0700000000006</v>
      </c>
      <c r="Y1124" s="24">
        <v>2156.38</v>
      </c>
    </row>
    <row r="1125" spans="1:25" x14ac:dyDescent="0.25">
      <c r="A1125" s="21">
        <v>72</v>
      </c>
      <c r="B1125" s="22" t="s">
        <v>1844</v>
      </c>
      <c r="C1125" s="22" t="s">
        <v>24</v>
      </c>
      <c r="D1125" s="22" t="s">
        <v>31</v>
      </c>
      <c r="E1125" s="22" t="s">
        <v>50</v>
      </c>
      <c r="F1125" s="22" t="s">
        <v>51</v>
      </c>
      <c r="G1125" s="22" t="s">
        <v>26</v>
      </c>
      <c r="H1125" s="22" t="s">
        <v>233</v>
      </c>
      <c r="I1125" s="22" t="s">
        <v>62</v>
      </c>
      <c r="J1125" s="22" t="s">
        <v>46</v>
      </c>
      <c r="K1125" s="22" t="s">
        <v>42</v>
      </c>
      <c r="L1125" s="21">
        <v>1</v>
      </c>
      <c r="M1125" s="22" t="s">
        <v>1503</v>
      </c>
      <c r="N1125" s="22" t="s">
        <v>401</v>
      </c>
      <c r="O1125" s="22" t="s">
        <v>402</v>
      </c>
      <c r="P1125" s="22"/>
      <c r="Q1125" s="21">
        <v>1</v>
      </c>
      <c r="R1125" s="22" t="s">
        <v>30</v>
      </c>
      <c r="S1125" s="23" t="s">
        <v>257</v>
      </c>
      <c r="T1125" s="24">
        <v>4168.8900000000003</v>
      </c>
      <c r="U1125" s="24"/>
      <c r="V1125" s="24"/>
      <c r="W1125" s="24">
        <v>8994.4500000000007</v>
      </c>
      <c r="X1125" s="24">
        <v>4825.5600000000004</v>
      </c>
      <c r="Y1125" s="24">
        <v>4168.8900000000003</v>
      </c>
    </row>
    <row r="1126" spans="1:25" x14ac:dyDescent="0.25">
      <c r="A1126" s="21">
        <v>73</v>
      </c>
      <c r="B1126" s="22" t="s">
        <v>1844</v>
      </c>
      <c r="C1126" s="22" t="s">
        <v>24</v>
      </c>
      <c r="D1126" s="22" t="s">
        <v>31</v>
      </c>
      <c r="E1126" s="22" t="s">
        <v>50</v>
      </c>
      <c r="F1126" s="22" t="s">
        <v>51</v>
      </c>
      <c r="G1126" s="22" t="s">
        <v>26</v>
      </c>
      <c r="H1126" s="22" t="s">
        <v>233</v>
      </c>
      <c r="I1126" s="22" t="s">
        <v>62</v>
      </c>
      <c r="J1126" s="22" t="s">
        <v>46</v>
      </c>
      <c r="K1126" s="22" t="s">
        <v>42</v>
      </c>
      <c r="L1126" s="21">
        <v>1</v>
      </c>
      <c r="M1126" s="22" t="s">
        <v>1504</v>
      </c>
      <c r="N1126" s="22" t="s">
        <v>407</v>
      </c>
      <c r="O1126" s="22" t="s">
        <v>408</v>
      </c>
      <c r="P1126" s="22"/>
      <c r="Q1126" s="21">
        <v>1</v>
      </c>
      <c r="R1126" s="22" t="s">
        <v>30</v>
      </c>
      <c r="S1126" s="23" t="s">
        <v>245</v>
      </c>
      <c r="T1126" s="24">
        <v>1815.3500000000004</v>
      </c>
      <c r="U1126" s="24"/>
      <c r="V1126" s="24"/>
      <c r="W1126" s="24">
        <v>8994.4500000000007</v>
      </c>
      <c r="X1126" s="24">
        <v>7179.1</v>
      </c>
      <c r="Y1126" s="24">
        <v>1815.3500000000004</v>
      </c>
    </row>
    <row r="1127" spans="1:25" x14ac:dyDescent="0.25">
      <c r="A1127" s="21">
        <v>74</v>
      </c>
      <c r="B1127" s="22" t="s">
        <v>1844</v>
      </c>
      <c r="C1127" s="22" t="s">
        <v>24</v>
      </c>
      <c r="D1127" s="22" t="s">
        <v>31</v>
      </c>
      <c r="E1127" s="22" t="s">
        <v>50</v>
      </c>
      <c r="F1127" s="22" t="s">
        <v>51</v>
      </c>
      <c r="G1127" s="22" t="s">
        <v>26</v>
      </c>
      <c r="H1127" s="22" t="s">
        <v>233</v>
      </c>
      <c r="I1127" s="22" t="s">
        <v>62</v>
      </c>
      <c r="J1127" s="22" t="s">
        <v>46</v>
      </c>
      <c r="K1127" s="22" t="s">
        <v>42</v>
      </c>
      <c r="L1127" s="21">
        <v>1</v>
      </c>
      <c r="M1127" s="22" t="s">
        <v>1505</v>
      </c>
      <c r="N1127" s="22" t="s">
        <v>572</v>
      </c>
      <c r="O1127" s="22" t="s">
        <v>573</v>
      </c>
      <c r="P1127" s="22"/>
      <c r="Q1127" s="21">
        <v>1</v>
      </c>
      <c r="R1127" s="22" t="s">
        <v>30</v>
      </c>
      <c r="S1127" s="23" t="s">
        <v>245</v>
      </c>
      <c r="T1127" s="24">
        <v>5065.8700000000008</v>
      </c>
      <c r="U1127" s="24"/>
      <c r="V1127" s="24"/>
      <c r="W1127" s="24">
        <v>8994.4500000000007</v>
      </c>
      <c r="X1127" s="24">
        <v>3928.58</v>
      </c>
      <c r="Y1127" s="24">
        <v>5065.8700000000008</v>
      </c>
    </row>
    <row r="1128" spans="1:25" x14ac:dyDescent="0.25">
      <c r="A1128" s="21">
        <v>75</v>
      </c>
      <c r="B1128" s="22" t="s">
        <v>1844</v>
      </c>
      <c r="C1128" s="22" t="s">
        <v>24</v>
      </c>
      <c r="D1128" s="22" t="s">
        <v>31</v>
      </c>
      <c r="E1128" s="22" t="s">
        <v>50</v>
      </c>
      <c r="F1128" s="22" t="s">
        <v>51</v>
      </c>
      <c r="G1128" s="22" t="s">
        <v>26</v>
      </c>
      <c r="H1128" s="22" t="s">
        <v>233</v>
      </c>
      <c r="I1128" s="22" t="s">
        <v>62</v>
      </c>
      <c r="J1128" s="22" t="s">
        <v>46</v>
      </c>
      <c r="K1128" s="22" t="s">
        <v>42</v>
      </c>
      <c r="L1128" s="21">
        <v>1</v>
      </c>
      <c r="M1128" s="22" t="s">
        <v>1506</v>
      </c>
      <c r="N1128" s="22" t="s">
        <v>647</v>
      </c>
      <c r="O1128" s="22" t="s">
        <v>648</v>
      </c>
      <c r="P1128" s="22"/>
      <c r="Q1128" s="21">
        <v>1</v>
      </c>
      <c r="R1128" s="22" t="s">
        <v>30</v>
      </c>
      <c r="S1128" s="23" t="s">
        <v>245</v>
      </c>
      <c r="T1128" s="24">
        <v>5291.51</v>
      </c>
      <c r="U1128" s="24"/>
      <c r="V1128" s="24"/>
      <c r="W1128" s="24">
        <v>8994.4500000000007</v>
      </c>
      <c r="X1128" s="24">
        <v>3702.94</v>
      </c>
      <c r="Y1128" s="24">
        <v>5291.51</v>
      </c>
    </row>
    <row r="1129" spans="1:25" x14ac:dyDescent="0.25">
      <c r="A1129" s="21">
        <v>76</v>
      </c>
      <c r="B1129" s="22" t="s">
        <v>1844</v>
      </c>
      <c r="C1129" s="22" t="s">
        <v>24</v>
      </c>
      <c r="D1129" s="22" t="s">
        <v>31</v>
      </c>
      <c r="E1129" s="22" t="s">
        <v>50</v>
      </c>
      <c r="F1129" s="22" t="s">
        <v>51</v>
      </c>
      <c r="G1129" s="22" t="s">
        <v>26</v>
      </c>
      <c r="H1129" s="22" t="s">
        <v>233</v>
      </c>
      <c r="I1129" s="22" t="s">
        <v>62</v>
      </c>
      <c r="J1129" s="22" t="s">
        <v>46</v>
      </c>
      <c r="K1129" s="22" t="s">
        <v>42</v>
      </c>
      <c r="L1129" s="21">
        <v>1</v>
      </c>
      <c r="M1129" s="22" t="s">
        <v>1507</v>
      </c>
      <c r="N1129" s="22" t="s">
        <v>700</v>
      </c>
      <c r="O1129" s="22" t="s">
        <v>701</v>
      </c>
      <c r="P1129" s="22"/>
      <c r="Q1129" s="21">
        <v>1</v>
      </c>
      <c r="R1129" s="22" t="s">
        <v>30</v>
      </c>
      <c r="S1129" s="23" t="s">
        <v>296</v>
      </c>
      <c r="T1129" s="24">
        <v>4191.6099999999997</v>
      </c>
      <c r="U1129" s="24"/>
      <c r="V1129" s="24"/>
      <c r="W1129" s="24">
        <v>8944.4500000000007</v>
      </c>
      <c r="X1129" s="24">
        <v>4752.8400000000011</v>
      </c>
      <c r="Y1129" s="24">
        <v>4191.6099999999997</v>
      </c>
    </row>
    <row r="1130" spans="1:25" x14ac:dyDescent="0.25">
      <c r="A1130" s="21">
        <v>77</v>
      </c>
      <c r="B1130" s="22" t="s">
        <v>1844</v>
      </c>
      <c r="C1130" s="22" t="s">
        <v>24</v>
      </c>
      <c r="D1130" s="22" t="s">
        <v>31</v>
      </c>
      <c r="E1130" s="22" t="s">
        <v>50</v>
      </c>
      <c r="F1130" s="22" t="s">
        <v>51</v>
      </c>
      <c r="G1130" s="22" t="s">
        <v>26</v>
      </c>
      <c r="H1130" s="22" t="s">
        <v>233</v>
      </c>
      <c r="I1130" s="22" t="s">
        <v>62</v>
      </c>
      <c r="J1130" s="22" t="s">
        <v>46</v>
      </c>
      <c r="K1130" s="22" t="s">
        <v>42</v>
      </c>
      <c r="L1130" s="21">
        <v>1</v>
      </c>
      <c r="M1130" s="22" t="s">
        <v>1508</v>
      </c>
      <c r="N1130" s="22" t="s">
        <v>760</v>
      </c>
      <c r="O1130" s="22" t="s">
        <v>761</v>
      </c>
      <c r="P1130" s="22"/>
      <c r="Q1130" s="21">
        <v>1</v>
      </c>
      <c r="R1130" s="22" t="s">
        <v>30</v>
      </c>
      <c r="S1130" s="23" t="s">
        <v>245</v>
      </c>
      <c r="T1130" s="24">
        <v>5109.42</v>
      </c>
      <c r="U1130" s="24"/>
      <c r="V1130" s="24"/>
      <c r="W1130" s="24">
        <v>8994.4500000000007</v>
      </c>
      <c r="X1130" s="24">
        <v>3885.03</v>
      </c>
      <c r="Y1130" s="24">
        <v>5109.42</v>
      </c>
    </row>
    <row r="1131" spans="1:25" x14ac:dyDescent="0.25">
      <c r="A1131" s="21">
        <v>78</v>
      </c>
      <c r="B1131" s="22" t="s">
        <v>1844</v>
      </c>
      <c r="C1131" s="22" t="s">
        <v>24</v>
      </c>
      <c r="D1131" s="22" t="s">
        <v>31</v>
      </c>
      <c r="E1131" s="22" t="s">
        <v>50</v>
      </c>
      <c r="F1131" s="22" t="s">
        <v>51</v>
      </c>
      <c r="G1131" s="22" t="s">
        <v>26</v>
      </c>
      <c r="H1131" s="22" t="s">
        <v>233</v>
      </c>
      <c r="I1131" s="22" t="s">
        <v>62</v>
      </c>
      <c r="J1131" s="22" t="s">
        <v>46</v>
      </c>
      <c r="K1131" s="22" t="s">
        <v>42</v>
      </c>
      <c r="L1131" s="21">
        <v>1</v>
      </c>
      <c r="M1131" s="22" t="s">
        <v>1509</v>
      </c>
      <c r="N1131" s="22" t="s">
        <v>853</v>
      </c>
      <c r="O1131" s="22" t="s">
        <v>854</v>
      </c>
      <c r="P1131" s="22"/>
      <c r="Q1131" s="21">
        <v>1</v>
      </c>
      <c r="R1131" s="22" t="s">
        <v>30</v>
      </c>
      <c r="S1131" s="23" t="s">
        <v>245</v>
      </c>
      <c r="T1131" s="24">
        <v>3741</v>
      </c>
      <c r="U1131" s="24"/>
      <c r="V1131" s="24"/>
      <c r="W1131" s="24">
        <v>8994.4500000000007</v>
      </c>
      <c r="X1131" s="24">
        <v>5253.4500000000007</v>
      </c>
      <c r="Y1131" s="24">
        <v>3741</v>
      </c>
    </row>
    <row r="1132" spans="1:25" x14ac:dyDescent="0.25">
      <c r="A1132" s="21">
        <v>79</v>
      </c>
      <c r="B1132" s="22" t="s">
        <v>1844</v>
      </c>
      <c r="C1132" s="22" t="s">
        <v>24</v>
      </c>
      <c r="D1132" s="22" t="s">
        <v>31</v>
      </c>
      <c r="E1132" s="22" t="s">
        <v>50</v>
      </c>
      <c r="F1132" s="22" t="s">
        <v>51</v>
      </c>
      <c r="G1132" s="22" t="s">
        <v>26</v>
      </c>
      <c r="H1132" s="22" t="s">
        <v>233</v>
      </c>
      <c r="I1132" s="22" t="s">
        <v>62</v>
      </c>
      <c r="J1132" s="22" t="s">
        <v>46</v>
      </c>
      <c r="K1132" s="22" t="s">
        <v>42</v>
      </c>
      <c r="L1132" s="21">
        <v>1</v>
      </c>
      <c r="M1132" s="22" t="s">
        <v>1510</v>
      </c>
      <c r="N1132" s="22" t="s">
        <v>1139</v>
      </c>
      <c r="O1132" s="22" t="s">
        <v>1140</v>
      </c>
      <c r="P1132" s="22"/>
      <c r="Q1132" s="21">
        <v>1</v>
      </c>
      <c r="R1132" s="22" t="s">
        <v>30</v>
      </c>
      <c r="S1132" s="23" t="s">
        <v>245</v>
      </c>
      <c r="T1132" s="24">
        <v>5140.4700000000012</v>
      </c>
      <c r="U1132" s="24"/>
      <c r="V1132" s="24"/>
      <c r="W1132" s="24">
        <v>8994.4500000000007</v>
      </c>
      <c r="X1132" s="24">
        <v>3853.98</v>
      </c>
      <c r="Y1132" s="24">
        <v>5140.4700000000012</v>
      </c>
    </row>
    <row r="1133" spans="1:25" x14ac:dyDescent="0.25">
      <c r="A1133" s="21">
        <v>80</v>
      </c>
      <c r="B1133" s="22" t="s">
        <v>1844</v>
      </c>
      <c r="C1133" s="22" t="s">
        <v>24</v>
      </c>
      <c r="D1133" s="22" t="s">
        <v>31</v>
      </c>
      <c r="E1133" s="22" t="s">
        <v>50</v>
      </c>
      <c r="F1133" s="22" t="s">
        <v>51</v>
      </c>
      <c r="G1133" s="22" t="s">
        <v>26</v>
      </c>
      <c r="H1133" s="22" t="s">
        <v>233</v>
      </c>
      <c r="I1133" s="22" t="s">
        <v>62</v>
      </c>
      <c r="J1133" s="22" t="s">
        <v>46</v>
      </c>
      <c r="K1133" s="22" t="s">
        <v>42</v>
      </c>
      <c r="L1133" s="21">
        <v>1</v>
      </c>
      <c r="M1133" s="22" t="s">
        <v>1511</v>
      </c>
      <c r="N1133" s="22" t="s">
        <v>1263</v>
      </c>
      <c r="O1133" s="22" t="s">
        <v>1264</v>
      </c>
      <c r="P1133" s="22"/>
      <c r="Q1133" s="21">
        <v>1</v>
      </c>
      <c r="R1133" s="22" t="s">
        <v>30</v>
      </c>
      <c r="S1133" s="23" t="s">
        <v>245</v>
      </c>
      <c r="T1133" s="24">
        <v>5049.0900000000011</v>
      </c>
      <c r="U1133" s="24"/>
      <c r="V1133" s="24"/>
      <c r="W1133" s="24">
        <v>8994.4500000000007</v>
      </c>
      <c r="X1133" s="24">
        <v>3945.3599999999997</v>
      </c>
      <c r="Y1133" s="24">
        <v>5049.0900000000011</v>
      </c>
    </row>
    <row r="1134" spans="1:25" x14ac:dyDescent="0.25">
      <c r="A1134" s="21">
        <v>81</v>
      </c>
      <c r="B1134" s="22" t="s">
        <v>1844</v>
      </c>
      <c r="C1134" s="22" t="s">
        <v>24</v>
      </c>
      <c r="D1134" s="22" t="s">
        <v>31</v>
      </c>
      <c r="E1134" s="22" t="s">
        <v>50</v>
      </c>
      <c r="F1134" s="22" t="s">
        <v>51</v>
      </c>
      <c r="G1134" s="22" t="s">
        <v>26</v>
      </c>
      <c r="H1134" s="22" t="s">
        <v>233</v>
      </c>
      <c r="I1134" s="22" t="s">
        <v>62</v>
      </c>
      <c r="J1134" s="22" t="s">
        <v>46</v>
      </c>
      <c r="K1134" s="22" t="s">
        <v>42</v>
      </c>
      <c r="L1134" s="21">
        <v>1</v>
      </c>
      <c r="M1134" s="22" t="s">
        <v>1512</v>
      </c>
      <c r="N1134" s="22" t="s">
        <v>1279</v>
      </c>
      <c r="O1134" s="22" t="s">
        <v>1280</v>
      </c>
      <c r="P1134" s="22"/>
      <c r="Q1134" s="21">
        <v>1</v>
      </c>
      <c r="R1134" s="22" t="s">
        <v>30</v>
      </c>
      <c r="S1134" s="23" t="s">
        <v>245</v>
      </c>
      <c r="T1134" s="24">
        <v>6395.5700000000006</v>
      </c>
      <c r="U1134" s="24"/>
      <c r="V1134" s="24"/>
      <c r="W1134" s="24">
        <v>8994.4500000000007</v>
      </c>
      <c r="X1134" s="24">
        <v>2598.88</v>
      </c>
      <c r="Y1134" s="24">
        <v>6395.5700000000006</v>
      </c>
    </row>
    <row r="1135" spans="1:25" x14ac:dyDescent="0.25">
      <c r="A1135" s="21">
        <v>82</v>
      </c>
      <c r="B1135" s="22" t="s">
        <v>1844</v>
      </c>
      <c r="C1135" s="22" t="s">
        <v>24</v>
      </c>
      <c r="D1135" s="22" t="s">
        <v>31</v>
      </c>
      <c r="E1135" s="22" t="s">
        <v>50</v>
      </c>
      <c r="F1135" s="22" t="s">
        <v>51</v>
      </c>
      <c r="G1135" s="22" t="s">
        <v>26</v>
      </c>
      <c r="H1135" s="22" t="s">
        <v>233</v>
      </c>
      <c r="I1135" s="22" t="s">
        <v>62</v>
      </c>
      <c r="J1135" s="22" t="s">
        <v>46</v>
      </c>
      <c r="K1135" s="22" t="s">
        <v>42</v>
      </c>
      <c r="L1135" s="21">
        <v>1</v>
      </c>
      <c r="M1135" s="22" t="s">
        <v>1513</v>
      </c>
      <c r="N1135" s="22" t="s">
        <v>1422</v>
      </c>
      <c r="O1135" s="22" t="s">
        <v>1423</v>
      </c>
      <c r="P1135" s="22"/>
      <c r="Q1135" s="21">
        <v>1</v>
      </c>
      <c r="R1135" s="22" t="s">
        <v>30</v>
      </c>
      <c r="S1135" s="23" t="s">
        <v>245</v>
      </c>
      <c r="T1135" s="24">
        <v>1426.7399999999998</v>
      </c>
      <c r="U1135" s="24"/>
      <c r="V1135" s="24"/>
      <c r="W1135" s="24">
        <v>8994.4500000000007</v>
      </c>
      <c r="X1135" s="24">
        <v>7567.7100000000009</v>
      </c>
      <c r="Y1135" s="24">
        <v>1426.7399999999998</v>
      </c>
    </row>
    <row r="1136" spans="1:25" x14ac:dyDescent="0.25">
      <c r="A1136" s="21">
        <v>83</v>
      </c>
      <c r="B1136" s="22" t="s">
        <v>1844</v>
      </c>
      <c r="C1136" s="22" t="s">
        <v>24</v>
      </c>
      <c r="D1136" s="22" t="s">
        <v>67</v>
      </c>
      <c r="E1136" s="22" t="s">
        <v>68</v>
      </c>
      <c r="F1136" s="22" t="s">
        <v>69</v>
      </c>
      <c r="G1136" s="22" t="s">
        <v>26</v>
      </c>
      <c r="H1136" s="22" t="s">
        <v>233</v>
      </c>
      <c r="I1136" s="22" t="s">
        <v>62</v>
      </c>
      <c r="J1136" s="22" t="s">
        <v>46</v>
      </c>
      <c r="K1136" s="22" t="s">
        <v>42</v>
      </c>
      <c r="L1136" s="21">
        <v>1</v>
      </c>
      <c r="M1136" s="22" t="s">
        <v>1514</v>
      </c>
      <c r="N1136" s="22" t="s">
        <v>542</v>
      </c>
      <c r="O1136" s="22" t="s">
        <v>543</v>
      </c>
      <c r="P1136" s="22"/>
      <c r="Q1136" s="21">
        <v>1</v>
      </c>
      <c r="R1136" s="22" t="s">
        <v>30</v>
      </c>
      <c r="S1136" s="23" t="s">
        <v>245</v>
      </c>
      <c r="T1136" s="24">
        <v>5400.7800000000007</v>
      </c>
      <c r="U1136" s="24"/>
      <c r="V1136" s="24"/>
      <c r="W1136" s="24">
        <v>8994.4500000000007</v>
      </c>
      <c r="X1136" s="24">
        <v>3593.67</v>
      </c>
      <c r="Y1136" s="24">
        <v>5400.7800000000007</v>
      </c>
    </row>
    <row r="1137" spans="1:25" x14ac:dyDescent="0.25">
      <c r="A1137" s="21">
        <v>84</v>
      </c>
      <c r="B1137" s="22" t="s">
        <v>1844</v>
      </c>
      <c r="C1137" s="22" t="s">
        <v>24</v>
      </c>
      <c r="D1137" s="22" t="s">
        <v>61</v>
      </c>
      <c r="E1137" s="22" t="s">
        <v>162</v>
      </c>
      <c r="F1137" s="22" t="s">
        <v>163</v>
      </c>
      <c r="G1137" s="22" t="s">
        <v>26</v>
      </c>
      <c r="H1137" s="22" t="s">
        <v>233</v>
      </c>
      <c r="I1137" s="22" t="s">
        <v>62</v>
      </c>
      <c r="J1137" s="22" t="s">
        <v>46</v>
      </c>
      <c r="K1137" s="22" t="s">
        <v>42</v>
      </c>
      <c r="L1137" s="21">
        <v>1</v>
      </c>
      <c r="M1137" s="22" t="s">
        <v>1516</v>
      </c>
      <c r="N1137" s="22" t="s">
        <v>576</v>
      </c>
      <c r="O1137" s="22" t="s">
        <v>577</v>
      </c>
      <c r="P1137" s="22"/>
      <c r="Q1137" s="21">
        <v>1</v>
      </c>
      <c r="R1137" s="22" t="s">
        <v>30</v>
      </c>
      <c r="S1137" s="23" t="s">
        <v>245</v>
      </c>
      <c r="T1137" s="24">
        <v>5584.93</v>
      </c>
      <c r="U1137" s="24"/>
      <c r="V1137" s="24"/>
      <c r="W1137" s="24">
        <v>8994.4500000000007</v>
      </c>
      <c r="X1137" s="24">
        <v>3409.52</v>
      </c>
      <c r="Y1137" s="24">
        <v>5584.93</v>
      </c>
    </row>
    <row r="1138" spans="1:25" x14ac:dyDescent="0.25">
      <c r="A1138" s="21">
        <v>85</v>
      </c>
      <c r="B1138" s="22" t="s">
        <v>1844</v>
      </c>
      <c r="C1138" s="22" t="s">
        <v>24</v>
      </c>
      <c r="D1138" s="22" t="s">
        <v>61</v>
      </c>
      <c r="E1138" s="22" t="s">
        <v>162</v>
      </c>
      <c r="F1138" s="22" t="s">
        <v>163</v>
      </c>
      <c r="G1138" s="22" t="s">
        <v>26</v>
      </c>
      <c r="H1138" s="22" t="s">
        <v>233</v>
      </c>
      <c r="I1138" s="22" t="s">
        <v>62</v>
      </c>
      <c r="J1138" s="22" t="s">
        <v>46</v>
      </c>
      <c r="K1138" s="22" t="s">
        <v>42</v>
      </c>
      <c r="L1138" s="21">
        <v>1</v>
      </c>
      <c r="M1138" s="22" t="s">
        <v>1517</v>
      </c>
      <c r="N1138" s="22" t="s">
        <v>596</v>
      </c>
      <c r="O1138" s="22" t="s">
        <v>597</v>
      </c>
      <c r="P1138" s="22"/>
      <c r="Q1138" s="21">
        <v>1</v>
      </c>
      <c r="R1138" s="22" t="s">
        <v>30</v>
      </c>
      <c r="S1138" s="23" t="s">
        <v>598</v>
      </c>
      <c r="T1138" s="24">
        <v>4890.42</v>
      </c>
      <c r="U1138" s="24"/>
      <c r="V1138" s="24"/>
      <c r="W1138" s="24">
        <v>8944.4500000000007</v>
      </c>
      <c r="X1138" s="24">
        <v>4054.03</v>
      </c>
      <c r="Y1138" s="24">
        <v>4890.42</v>
      </c>
    </row>
    <row r="1139" spans="1:25" x14ac:dyDescent="0.25">
      <c r="A1139" s="21">
        <v>86</v>
      </c>
      <c r="B1139" s="22" t="s">
        <v>1844</v>
      </c>
      <c r="C1139" s="22" t="s">
        <v>24</v>
      </c>
      <c r="D1139" s="22" t="s">
        <v>61</v>
      </c>
      <c r="E1139" s="22" t="s">
        <v>162</v>
      </c>
      <c r="F1139" s="22" t="s">
        <v>163</v>
      </c>
      <c r="G1139" s="22" t="s">
        <v>26</v>
      </c>
      <c r="H1139" s="22" t="s">
        <v>241</v>
      </c>
      <c r="I1139" s="22" t="s">
        <v>70</v>
      </c>
      <c r="J1139" s="22" t="s">
        <v>71</v>
      </c>
      <c r="K1139" s="22" t="s">
        <v>42</v>
      </c>
      <c r="L1139" s="21">
        <v>1</v>
      </c>
      <c r="M1139" s="22" t="s">
        <v>1518</v>
      </c>
      <c r="N1139" s="22" t="s">
        <v>800</v>
      </c>
      <c r="O1139" s="22" t="s">
        <v>801</v>
      </c>
      <c r="P1139" s="22"/>
      <c r="Q1139" s="21">
        <v>1</v>
      </c>
      <c r="R1139" s="22" t="s">
        <v>30</v>
      </c>
      <c r="S1139" s="23" t="s">
        <v>245</v>
      </c>
      <c r="T1139" s="24">
        <v>5775.02</v>
      </c>
      <c r="U1139" s="24"/>
      <c r="V1139" s="24"/>
      <c r="W1139" s="24">
        <v>9489.4</v>
      </c>
      <c r="X1139" s="24">
        <v>3714.3799999999992</v>
      </c>
      <c r="Y1139" s="24">
        <v>5775.02</v>
      </c>
    </row>
    <row r="1140" spans="1:25" x14ac:dyDescent="0.25">
      <c r="A1140" s="21">
        <v>87</v>
      </c>
      <c r="B1140" s="22" t="s">
        <v>1844</v>
      </c>
      <c r="C1140" s="22" t="s">
        <v>24</v>
      </c>
      <c r="D1140" s="22" t="s">
        <v>47</v>
      </c>
      <c r="E1140" s="22" t="s">
        <v>150</v>
      </c>
      <c r="F1140" s="22" t="s">
        <v>151</v>
      </c>
      <c r="G1140" s="22" t="s">
        <v>26</v>
      </c>
      <c r="H1140" s="22" t="s">
        <v>253</v>
      </c>
      <c r="I1140" s="22" t="s">
        <v>34</v>
      </c>
      <c r="J1140" s="22" t="s">
        <v>28</v>
      </c>
      <c r="K1140" s="22" t="s">
        <v>29</v>
      </c>
      <c r="L1140" s="21">
        <v>1</v>
      </c>
      <c r="M1140" s="22" t="s">
        <v>1519</v>
      </c>
      <c r="N1140" s="22" t="s">
        <v>470</v>
      </c>
      <c r="O1140" s="22" t="s">
        <v>471</v>
      </c>
      <c r="P1140" s="22"/>
      <c r="Q1140" s="21">
        <v>1</v>
      </c>
      <c r="R1140" s="22" t="s">
        <v>30</v>
      </c>
      <c r="S1140" s="23" t="s">
        <v>271</v>
      </c>
      <c r="T1140" s="24">
        <v>11245.970000000001</v>
      </c>
      <c r="U1140" s="24"/>
      <c r="V1140" s="24"/>
      <c r="W1140" s="24">
        <v>16484.150000000001</v>
      </c>
      <c r="X1140" s="24">
        <v>5238.1800000000012</v>
      </c>
      <c r="Y1140" s="24">
        <v>11245.970000000001</v>
      </c>
    </row>
    <row r="1141" spans="1:25" x14ac:dyDescent="0.25">
      <c r="A1141" s="21">
        <v>88</v>
      </c>
      <c r="B1141" s="22" t="s">
        <v>1844</v>
      </c>
      <c r="C1141" s="22" t="s">
        <v>24</v>
      </c>
      <c r="D1141" s="22" t="s">
        <v>47</v>
      </c>
      <c r="E1141" s="22" t="s">
        <v>150</v>
      </c>
      <c r="F1141" s="22" t="s">
        <v>151</v>
      </c>
      <c r="G1141" s="22" t="s">
        <v>26</v>
      </c>
      <c r="H1141" s="22" t="s">
        <v>233</v>
      </c>
      <c r="I1141" s="22" t="s">
        <v>62</v>
      </c>
      <c r="J1141" s="22" t="s">
        <v>46</v>
      </c>
      <c r="K1141" s="22" t="s">
        <v>42</v>
      </c>
      <c r="L1141" s="21">
        <v>1</v>
      </c>
      <c r="M1141" s="22" t="s">
        <v>1520</v>
      </c>
      <c r="N1141" s="22" t="s">
        <v>850</v>
      </c>
      <c r="O1141" s="22" t="s">
        <v>851</v>
      </c>
      <c r="P1141" s="22"/>
      <c r="Q1141" s="21">
        <v>1</v>
      </c>
      <c r="R1141" s="22" t="s">
        <v>30</v>
      </c>
      <c r="S1141" s="23" t="s">
        <v>245</v>
      </c>
      <c r="T1141" s="24">
        <v>2814.5600000000004</v>
      </c>
      <c r="U1141" s="24"/>
      <c r="V1141" s="24"/>
      <c r="W1141" s="24">
        <v>8994.4500000000007</v>
      </c>
      <c r="X1141" s="24">
        <v>6179.89</v>
      </c>
      <c r="Y1141" s="24">
        <v>2814.5600000000004</v>
      </c>
    </row>
    <row r="1142" spans="1:25" x14ac:dyDescent="0.25">
      <c r="A1142" s="21">
        <v>89</v>
      </c>
      <c r="B1142" s="22" t="s">
        <v>1844</v>
      </c>
      <c r="C1142" s="22" t="s">
        <v>24</v>
      </c>
      <c r="D1142" s="22" t="s">
        <v>47</v>
      </c>
      <c r="E1142" s="22" t="s">
        <v>150</v>
      </c>
      <c r="F1142" s="22" t="s">
        <v>151</v>
      </c>
      <c r="G1142" s="22" t="s">
        <v>26</v>
      </c>
      <c r="H1142" s="22" t="s">
        <v>233</v>
      </c>
      <c r="I1142" s="22" t="s">
        <v>62</v>
      </c>
      <c r="J1142" s="22" t="s">
        <v>46</v>
      </c>
      <c r="K1142" s="22" t="s">
        <v>42</v>
      </c>
      <c r="L1142" s="21">
        <v>1</v>
      </c>
      <c r="M1142" s="22" t="s">
        <v>1521</v>
      </c>
      <c r="N1142" s="22" t="s">
        <v>957</v>
      </c>
      <c r="O1142" s="22" t="s">
        <v>958</v>
      </c>
      <c r="P1142" s="22"/>
      <c r="Q1142" s="21">
        <v>1</v>
      </c>
      <c r="R1142" s="22" t="s">
        <v>30</v>
      </c>
      <c r="S1142" s="23" t="s">
        <v>245</v>
      </c>
      <c r="T1142" s="24">
        <v>4046.9700000000003</v>
      </c>
      <c r="U1142" s="24"/>
      <c r="V1142" s="24"/>
      <c r="W1142" s="24">
        <v>8994.4500000000007</v>
      </c>
      <c r="X1142" s="24">
        <v>4947.4800000000005</v>
      </c>
      <c r="Y1142" s="24">
        <v>4046.9700000000003</v>
      </c>
    </row>
    <row r="1143" spans="1:25" x14ac:dyDescent="0.25">
      <c r="A1143" s="21">
        <v>90</v>
      </c>
      <c r="B1143" s="22" t="s">
        <v>1844</v>
      </c>
      <c r="C1143" s="22" t="s">
        <v>24</v>
      </c>
      <c r="D1143" s="22" t="s">
        <v>47</v>
      </c>
      <c r="E1143" s="22" t="s">
        <v>150</v>
      </c>
      <c r="F1143" s="22" t="s">
        <v>151</v>
      </c>
      <c r="G1143" s="22" t="s">
        <v>26</v>
      </c>
      <c r="H1143" s="22" t="s">
        <v>233</v>
      </c>
      <c r="I1143" s="22" t="s">
        <v>62</v>
      </c>
      <c r="J1143" s="22" t="s">
        <v>46</v>
      </c>
      <c r="K1143" s="22" t="s">
        <v>42</v>
      </c>
      <c r="L1143" s="21">
        <v>1</v>
      </c>
      <c r="M1143" s="22" t="s">
        <v>1522</v>
      </c>
      <c r="N1143" s="22" t="s">
        <v>1017</v>
      </c>
      <c r="O1143" s="22" t="s">
        <v>1018</v>
      </c>
      <c r="P1143" s="22"/>
      <c r="Q1143" s="21">
        <v>1</v>
      </c>
      <c r="R1143" s="22" t="s">
        <v>30</v>
      </c>
      <c r="S1143" s="23" t="s">
        <v>245</v>
      </c>
      <c r="T1143" s="24">
        <v>2334.9900000000007</v>
      </c>
      <c r="U1143" s="24"/>
      <c r="V1143" s="24"/>
      <c r="W1143" s="24">
        <v>8994.4500000000007</v>
      </c>
      <c r="X1143" s="24">
        <v>6659.46</v>
      </c>
      <c r="Y1143" s="24">
        <v>2334.9900000000007</v>
      </c>
    </row>
    <row r="1144" spans="1:25" x14ac:dyDescent="0.25">
      <c r="A1144" s="21">
        <v>91</v>
      </c>
      <c r="B1144" s="22" t="s">
        <v>1844</v>
      </c>
      <c r="C1144" s="22" t="s">
        <v>24</v>
      </c>
      <c r="D1144" s="22" t="s">
        <v>47</v>
      </c>
      <c r="E1144" s="22" t="s">
        <v>150</v>
      </c>
      <c r="F1144" s="22" t="s">
        <v>151</v>
      </c>
      <c r="G1144" s="22" t="s">
        <v>26</v>
      </c>
      <c r="H1144" s="22" t="s">
        <v>233</v>
      </c>
      <c r="I1144" s="22" t="s">
        <v>62</v>
      </c>
      <c r="J1144" s="22" t="s">
        <v>46</v>
      </c>
      <c r="K1144" s="22" t="s">
        <v>42</v>
      </c>
      <c r="L1144" s="21">
        <v>1</v>
      </c>
      <c r="M1144" s="22" t="s">
        <v>1523</v>
      </c>
      <c r="N1144" s="22" t="s">
        <v>1151</v>
      </c>
      <c r="O1144" s="22" t="s">
        <v>1152</v>
      </c>
      <c r="P1144" s="22"/>
      <c r="Q1144" s="21">
        <v>1</v>
      </c>
      <c r="R1144" s="22" t="s">
        <v>30</v>
      </c>
      <c r="S1144" s="23" t="s">
        <v>257</v>
      </c>
      <c r="T1144" s="24">
        <v>2082.4400000000005</v>
      </c>
      <c r="U1144" s="24"/>
      <c r="V1144" s="24"/>
      <c r="W1144" s="24">
        <v>8994.4500000000007</v>
      </c>
      <c r="X1144" s="24">
        <v>6912.01</v>
      </c>
      <c r="Y1144" s="24">
        <v>2082.4400000000005</v>
      </c>
    </row>
    <row r="1145" spans="1:25" x14ac:dyDescent="0.25">
      <c r="A1145" s="21">
        <v>92</v>
      </c>
      <c r="B1145" s="22" t="s">
        <v>1844</v>
      </c>
      <c r="C1145" s="22" t="s">
        <v>24</v>
      </c>
      <c r="D1145" s="22" t="s">
        <v>47</v>
      </c>
      <c r="E1145" s="22" t="s">
        <v>202</v>
      </c>
      <c r="F1145" s="22" t="s">
        <v>203</v>
      </c>
      <c r="G1145" s="22" t="s">
        <v>26</v>
      </c>
      <c r="H1145" s="22" t="s">
        <v>233</v>
      </c>
      <c r="I1145" s="22" t="s">
        <v>62</v>
      </c>
      <c r="J1145" s="22" t="s">
        <v>46</v>
      </c>
      <c r="K1145" s="22" t="s">
        <v>42</v>
      </c>
      <c r="L1145" s="21">
        <v>1</v>
      </c>
      <c r="M1145" s="22" t="s">
        <v>1524</v>
      </c>
      <c r="N1145" s="22" t="s">
        <v>447</v>
      </c>
      <c r="O1145" s="22" t="s">
        <v>448</v>
      </c>
      <c r="P1145" s="22"/>
      <c r="Q1145" s="21">
        <v>1</v>
      </c>
      <c r="R1145" s="22" t="s">
        <v>30</v>
      </c>
      <c r="S1145" s="23" t="s">
        <v>317</v>
      </c>
      <c r="T1145" s="24">
        <v>2226.5700000000006</v>
      </c>
      <c r="U1145" s="24"/>
      <c r="V1145" s="24"/>
      <c r="W1145" s="24">
        <v>8994.4500000000007</v>
      </c>
      <c r="X1145" s="24">
        <v>6767.88</v>
      </c>
      <c r="Y1145" s="24">
        <v>2226.5700000000006</v>
      </c>
    </row>
    <row r="1146" spans="1:25" x14ac:dyDescent="0.25">
      <c r="A1146" s="21">
        <v>93</v>
      </c>
      <c r="B1146" s="22" t="s">
        <v>1844</v>
      </c>
      <c r="C1146" s="22" t="s">
        <v>24</v>
      </c>
      <c r="D1146" s="22" t="s">
        <v>47</v>
      </c>
      <c r="E1146" s="22" t="s">
        <v>202</v>
      </c>
      <c r="F1146" s="22" t="s">
        <v>203</v>
      </c>
      <c r="G1146" s="22" t="s">
        <v>26</v>
      </c>
      <c r="H1146" s="22" t="s">
        <v>233</v>
      </c>
      <c r="I1146" s="22" t="s">
        <v>62</v>
      </c>
      <c r="J1146" s="22" t="s">
        <v>46</v>
      </c>
      <c r="K1146" s="22" t="s">
        <v>42</v>
      </c>
      <c r="L1146" s="21">
        <v>1</v>
      </c>
      <c r="M1146" s="22" t="s">
        <v>1525</v>
      </c>
      <c r="N1146" s="22" t="s">
        <v>890</v>
      </c>
      <c r="O1146" s="22" t="s">
        <v>891</v>
      </c>
      <c r="P1146" s="22"/>
      <c r="Q1146" s="21">
        <v>1</v>
      </c>
      <c r="R1146" s="22" t="s">
        <v>30</v>
      </c>
      <c r="S1146" s="23" t="s">
        <v>245</v>
      </c>
      <c r="T1146" s="24">
        <v>2761.1000000000013</v>
      </c>
      <c r="U1146" s="24"/>
      <c r="V1146" s="24"/>
      <c r="W1146" s="24">
        <v>8994.4500000000007</v>
      </c>
      <c r="X1146" s="24">
        <v>6233.3499999999995</v>
      </c>
      <c r="Y1146" s="24">
        <v>2761.1000000000013</v>
      </c>
    </row>
    <row r="1147" spans="1:25" x14ac:dyDescent="0.25">
      <c r="A1147" s="21">
        <v>94</v>
      </c>
      <c r="B1147" s="22" t="s">
        <v>1844</v>
      </c>
      <c r="C1147" s="22" t="s">
        <v>24</v>
      </c>
      <c r="D1147" s="22" t="s">
        <v>47</v>
      </c>
      <c r="E1147" s="22" t="s">
        <v>202</v>
      </c>
      <c r="F1147" s="22" t="s">
        <v>203</v>
      </c>
      <c r="G1147" s="22" t="s">
        <v>26</v>
      </c>
      <c r="H1147" s="22" t="s">
        <v>233</v>
      </c>
      <c r="I1147" s="22" t="s">
        <v>62</v>
      </c>
      <c r="J1147" s="22" t="s">
        <v>46</v>
      </c>
      <c r="K1147" s="22" t="s">
        <v>42</v>
      </c>
      <c r="L1147" s="21">
        <v>1</v>
      </c>
      <c r="M1147" s="22" t="s">
        <v>1526</v>
      </c>
      <c r="N1147" s="22" t="s">
        <v>964</v>
      </c>
      <c r="O1147" s="22" t="s">
        <v>965</v>
      </c>
      <c r="P1147" s="22"/>
      <c r="Q1147" s="21">
        <v>1</v>
      </c>
      <c r="R1147" s="22" t="s">
        <v>30</v>
      </c>
      <c r="S1147" s="23" t="s">
        <v>271</v>
      </c>
      <c r="T1147" s="24">
        <v>6900.7200000000012</v>
      </c>
      <c r="U1147" s="24"/>
      <c r="V1147" s="24"/>
      <c r="W1147" s="24">
        <v>8994.4500000000007</v>
      </c>
      <c r="X1147" s="24">
        <v>2093.73</v>
      </c>
      <c r="Y1147" s="24">
        <v>6900.7200000000012</v>
      </c>
    </row>
    <row r="1148" spans="1:25" x14ac:dyDescent="0.25">
      <c r="A1148" s="21">
        <v>95</v>
      </c>
      <c r="B1148" s="22" t="s">
        <v>1844</v>
      </c>
      <c r="C1148" s="22" t="s">
        <v>24</v>
      </c>
      <c r="D1148" s="22" t="s">
        <v>47</v>
      </c>
      <c r="E1148" s="22" t="s">
        <v>202</v>
      </c>
      <c r="F1148" s="22" t="s">
        <v>203</v>
      </c>
      <c r="G1148" s="22" t="s">
        <v>26</v>
      </c>
      <c r="H1148" s="22" t="s">
        <v>233</v>
      </c>
      <c r="I1148" s="22" t="s">
        <v>62</v>
      </c>
      <c r="J1148" s="22" t="s">
        <v>46</v>
      </c>
      <c r="K1148" s="22" t="s">
        <v>42</v>
      </c>
      <c r="L1148" s="21">
        <v>1</v>
      </c>
      <c r="M1148" s="22" t="s">
        <v>1527</v>
      </c>
      <c r="N1148" s="22" t="s">
        <v>1334</v>
      </c>
      <c r="O1148" s="22" t="s">
        <v>1335</v>
      </c>
      <c r="P1148" s="22"/>
      <c r="Q1148" s="21">
        <v>1</v>
      </c>
      <c r="R1148" s="22" t="s">
        <v>30</v>
      </c>
      <c r="S1148" s="23" t="s">
        <v>245</v>
      </c>
      <c r="T1148" s="24">
        <v>5469.85</v>
      </c>
      <c r="U1148" s="24"/>
      <c r="V1148" s="24"/>
      <c r="W1148" s="24">
        <v>8994.4500000000007</v>
      </c>
      <c r="X1148" s="24">
        <v>3524.6</v>
      </c>
      <c r="Y1148" s="24">
        <v>5469.85</v>
      </c>
    </row>
    <row r="1149" spans="1:25" x14ac:dyDescent="0.25">
      <c r="A1149" s="21">
        <v>96</v>
      </c>
      <c r="B1149" s="22" t="s">
        <v>1844</v>
      </c>
      <c r="C1149" s="22" t="s">
        <v>24</v>
      </c>
      <c r="D1149" s="22" t="s">
        <v>47</v>
      </c>
      <c r="E1149" s="22" t="s">
        <v>194</v>
      </c>
      <c r="F1149" s="22" t="s">
        <v>195</v>
      </c>
      <c r="G1149" s="22" t="s">
        <v>26</v>
      </c>
      <c r="H1149" s="22" t="s">
        <v>233</v>
      </c>
      <c r="I1149" s="22" t="s">
        <v>62</v>
      </c>
      <c r="J1149" s="22" t="s">
        <v>46</v>
      </c>
      <c r="K1149" s="22" t="s">
        <v>42</v>
      </c>
      <c r="L1149" s="21">
        <v>1</v>
      </c>
      <c r="M1149" s="22" t="s">
        <v>1528</v>
      </c>
      <c r="N1149" s="22" t="s">
        <v>668</v>
      </c>
      <c r="O1149" s="22" t="s">
        <v>669</v>
      </c>
      <c r="P1149" s="22"/>
      <c r="Q1149" s="21">
        <v>1</v>
      </c>
      <c r="R1149" s="22" t="s">
        <v>30</v>
      </c>
      <c r="S1149" s="23" t="s">
        <v>245</v>
      </c>
      <c r="T1149" s="24">
        <v>6476.51</v>
      </c>
      <c r="U1149" s="24"/>
      <c r="V1149" s="24"/>
      <c r="W1149" s="24">
        <v>8994.4500000000007</v>
      </c>
      <c r="X1149" s="24">
        <v>2517.94</v>
      </c>
      <c r="Y1149" s="24">
        <v>6476.51</v>
      </c>
    </row>
    <row r="1150" spans="1:25" x14ac:dyDescent="0.25">
      <c r="A1150" s="21">
        <v>97</v>
      </c>
      <c r="B1150" s="22" t="s">
        <v>1844</v>
      </c>
      <c r="C1150" s="22" t="s">
        <v>24</v>
      </c>
      <c r="D1150" s="22" t="s">
        <v>47</v>
      </c>
      <c r="E1150" s="22" t="s">
        <v>194</v>
      </c>
      <c r="F1150" s="22" t="s">
        <v>195</v>
      </c>
      <c r="G1150" s="22" t="s">
        <v>26</v>
      </c>
      <c r="H1150" s="22" t="s">
        <v>233</v>
      </c>
      <c r="I1150" s="22" t="s">
        <v>62</v>
      </c>
      <c r="J1150" s="22" t="s">
        <v>46</v>
      </c>
      <c r="K1150" s="22" t="s">
        <v>42</v>
      </c>
      <c r="L1150" s="21">
        <v>1</v>
      </c>
      <c r="M1150" s="22" t="s">
        <v>1529</v>
      </c>
      <c r="N1150" s="22" t="s">
        <v>841</v>
      </c>
      <c r="O1150" s="22" t="s">
        <v>842</v>
      </c>
      <c r="P1150" s="22"/>
      <c r="Q1150" s="21">
        <v>1</v>
      </c>
      <c r="R1150" s="22" t="s">
        <v>30</v>
      </c>
      <c r="S1150" s="23" t="s">
        <v>245</v>
      </c>
      <c r="T1150" s="24">
        <v>6900.7200000000012</v>
      </c>
      <c r="U1150" s="24"/>
      <c r="V1150" s="24"/>
      <c r="W1150" s="24">
        <v>8994.4500000000007</v>
      </c>
      <c r="X1150" s="24">
        <v>2093.73</v>
      </c>
      <c r="Y1150" s="24">
        <v>6900.7200000000012</v>
      </c>
    </row>
    <row r="1151" spans="1:25" x14ac:dyDescent="0.25">
      <c r="A1151" s="21">
        <v>98</v>
      </c>
      <c r="B1151" s="22" t="s">
        <v>1844</v>
      </c>
      <c r="C1151" s="22" t="s">
        <v>24</v>
      </c>
      <c r="D1151" s="22" t="s">
        <v>47</v>
      </c>
      <c r="E1151" s="22" t="s">
        <v>194</v>
      </c>
      <c r="F1151" s="22" t="s">
        <v>195</v>
      </c>
      <c r="G1151" s="22" t="s">
        <v>26</v>
      </c>
      <c r="H1151" s="22" t="s">
        <v>233</v>
      </c>
      <c r="I1151" s="22" t="s">
        <v>62</v>
      </c>
      <c r="J1151" s="22" t="s">
        <v>46</v>
      </c>
      <c r="K1151" s="22" t="s">
        <v>42</v>
      </c>
      <c r="L1151" s="21">
        <v>1</v>
      </c>
      <c r="M1151" s="22" t="s">
        <v>1530</v>
      </c>
      <c r="N1151" s="22" t="s">
        <v>928</v>
      </c>
      <c r="O1151" s="22" t="s">
        <v>929</v>
      </c>
      <c r="P1151" s="22"/>
      <c r="Q1151" s="21">
        <v>1</v>
      </c>
      <c r="R1151" s="22" t="s">
        <v>30</v>
      </c>
      <c r="S1151" s="23" t="s">
        <v>245</v>
      </c>
      <c r="T1151" s="24">
        <v>1863.9600000000009</v>
      </c>
      <c r="U1151" s="24"/>
      <c r="V1151" s="24"/>
      <c r="W1151" s="24">
        <v>8994.4500000000007</v>
      </c>
      <c r="X1151" s="24">
        <v>7130.49</v>
      </c>
      <c r="Y1151" s="24">
        <v>1863.9600000000009</v>
      </c>
    </row>
    <row r="1152" spans="1:25" x14ac:dyDescent="0.25">
      <c r="A1152" s="21">
        <v>99</v>
      </c>
      <c r="B1152" s="22" t="s">
        <v>1844</v>
      </c>
      <c r="C1152" s="22" t="s">
        <v>24</v>
      </c>
      <c r="D1152" s="22" t="s">
        <v>47</v>
      </c>
      <c r="E1152" s="22" t="s">
        <v>194</v>
      </c>
      <c r="F1152" s="22" t="s">
        <v>195</v>
      </c>
      <c r="G1152" s="22" t="s">
        <v>26</v>
      </c>
      <c r="H1152" s="22" t="s">
        <v>233</v>
      </c>
      <c r="I1152" s="22" t="s">
        <v>62</v>
      </c>
      <c r="J1152" s="22" t="s">
        <v>46</v>
      </c>
      <c r="K1152" s="22" t="s">
        <v>42</v>
      </c>
      <c r="L1152" s="21">
        <v>1</v>
      </c>
      <c r="M1152" s="22" t="s">
        <v>1531</v>
      </c>
      <c r="N1152" s="22" t="s">
        <v>1419</v>
      </c>
      <c r="O1152" s="22" t="s">
        <v>1420</v>
      </c>
      <c r="P1152" s="22"/>
      <c r="Q1152" s="21">
        <v>1</v>
      </c>
      <c r="R1152" s="22" t="s">
        <v>30</v>
      </c>
      <c r="S1152" s="23" t="s">
        <v>245</v>
      </c>
      <c r="T1152" s="24">
        <v>6486.3700000000008</v>
      </c>
      <c r="U1152" s="24"/>
      <c r="V1152" s="24"/>
      <c r="W1152" s="24">
        <v>8994.4500000000007</v>
      </c>
      <c r="X1152" s="24">
        <v>2508.08</v>
      </c>
      <c r="Y1152" s="24">
        <v>6486.3700000000008</v>
      </c>
    </row>
    <row r="1153" spans="1:25" x14ac:dyDescent="0.25">
      <c r="A1153" s="21">
        <v>100</v>
      </c>
      <c r="B1153" s="22" t="s">
        <v>1844</v>
      </c>
      <c r="C1153" s="22" t="s">
        <v>24</v>
      </c>
      <c r="D1153" s="22" t="s">
        <v>67</v>
      </c>
      <c r="E1153" s="22" t="s">
        <v>182</v>
      </c>
      <c r="F1153" s="22" t="s">
        <v>183</v>
      </c>
      <c r="G1153" s="22" t="s">
        <v>26</v>
      </c>
      <c r="H1153" s="22" t="s">
        <v>233</v>
      </c>
      <c r="I1153" s="22" t="s">
        <v>62</v>
      </c>
      <c r="J1153" s="22" t="s">
        <v>46</v>
      </c>
      <c r="K1153" s="22" t="s">
        <v>42</v>
      </c>
      <c r="L1153" s="21">
        <v>1</v>
      </c>
      <c r="M1153" s="22" t="s">
        <v>1532</v>
      </c>
      <c r="N1153" s="22" t="s">
        <v>569</v>
      </c>
      <c r="O1153" s="22" t="s">
        <v>570</v>
      </c>
      <c r="P1153" s="22"/>
      <c r="Q1153" s="21">
        <v>1</v>
      </c>
      <c r="R1153" s="22" t="s">
        <v>30</v>
      </c>
      <c r="S1153" s="23" t="s">
        <v>245</v>
      </c>
      <c r="T1153" s="24">
        <v>6422.880000000001</v>
      </c>
      <c r="U1153" s="24"/>
      <c r="V1153" s="24"/>
      <c r="W1153" s="24">
        <v>8994.4500000000007</v>
      </c>
      <c r="X1153" s="24">
        <v>2571.5699999999997</v>
      </c>
      <c r="Y1153" s="24">
        <v>6422.880000000001</v>
      </c>
    </row>
    <row r="1154" spans="1:25" x14ac:dyDescent="0.25">
      <c r="A1154" s="21">
        <v>101</v>
      </c>
      <c r="B1154" s="22" t="s">
        <v>1844</v>
      </c>
      <c r="C1154" s="22" t="s">
        <v>24</v>
      </c>
      <c r="D1154" s="22" t="s">
        <v>67</v>
      </c>
      <c r="E1154" s="22" t="s">
        <v>182</v>
      </c>
      <c r="F1154" s="22" t="s">
        <v>183</v>
      </c>
      <c r="G1154" s="22" t="s">
        <v>26</v>
      </c>
      <c r="H1154" s="22" t="s">
        <v>233</v>
      </c>
      <c r="I1154" s="22" t="s">
        <v>62</v>
      </c>
      <c r="J1154" s="22" t="s">
        <v>46</v>
      </c>
      <c r="K1154" s="22" t="s">
        <v>42</v>
      </c>
      <c r="L1154" s="21">
        <v>1</v>
      </c>
      <c r="M1154" s="22" t="s">
        <v>1533</v>
      </c>
      <c r="N1154" s="22" t="s">
        <v>916</v>
      </c>
      <c r="O1154" s="22" t="s">
        <v>917</v>
      </c>
      <c r="P1154" s="22"/>
      <c r="Q1154" s="21">
        <v>1</v>
      </c>
      <c r="R1154" s="22" t="s">
        <v>30</v>
      </c>
      <c r="S1154" s="23" t="s">
        <v>245</v>
      </c>
      <c r="T1154" s="24">
        <v>4503.130000000001</v>
      </c>
      <c r="U1154" s="24"/>
      <c r="V1154" s="24"/>
      <c r="W1154" s="24">
        <v>8994.4500000000007</v>
      </c>
      <c r="X1154" s="24">
        <v>4491.32</v>
      </c>
      <c r="Y1154" s="24">
        <v>4503.130000000001</v>
      </c>
    </row>
    <row r="1155" spans="1:25" x14ac:dyDescent="0.25">
      <c r="A1155" s="21">
        <v>102</v>
      </c>
      <c r="B1155" s="22" t="s">
        <v>1844</v>
      </c>
      <c r="C1155" s="22" t="s">
        <v>24</v>
      </c>
      <c r="D1155" s="22" t="s">
        <v>67</v>
      </c>
      <c r="E1155" s="22" t="s">
        <v>182</v>
      </c>
      <c r="F1155" s="22" t="s">
        <v>183</v>
      </c>
      <c r="G1155" s="22" t="s">
        <v>26</v>
      </c>
      <c r="H1155" s="22" t="s">
        <v>233</v>
      </c>
      <c r="I1155" s="22" t="s">
        <v>62</v>
      </c>
      <c r="J1155" s="22" t="s">
        <v>46</v>
      </c>
      <c r="K1155" s="22" t="s">
        <v>42</v>
      </c>
      <c r="L1155" s="21">
        <v>1</v>
      </c>
      <c r="M1155" s="22" t="s">
        <v>1534</v>
      </c>
      <c r="N1155" s="22" t="s">
        <v>1136</v>
      </c>
      <c r="O1155" s="22" t="s">
        <v>1137</v>
      </c>
      <c r="P1155" s="22"/>
      <c r="Q1155" s="21">
        <v>1</v>
      </c>
      <c r="R1155" s="22" t="s">
        <v>30</v>
      </c>
      <c r="S1155" s="23" t="s">
        <v>245</v>
      </c>
      <c r="T1155" s="24">
        <v>6129.4900000000016</v>
      </c>
      <c r="U1155" s="24"/>
      <c r="V1155" s="24"/>
      <c r="W1155" s="24">
        <v>8994.4500000000007</v>
      </c>
      <c r="X1155" s="24">
        <v>2864.9599999999996</v>
      </c>
      <c r="Y1155" s="24">
        <v>6129.4900000000016</v>
      </c>
    </row>
    <row r="1156" spans="1:25" x14ac:dyDescent="0.25">
      <c r="A1156" s="21">
        <v>103</v>
      </c>
      <c r="B1156" s="22" t="s">
        <v>1844</v>
      </c>
      <c r="C1156" s="22" t="s">
        <v>24</v>
      </c>
      <c r="D1156" s="22" t="s">
        <v>67</v>
      </c>
      <c r="E1156" s="22" t="s">
        <v>182</v>
      </c>
      <c r="F1156" s="22" t="s">
        <v>183</v>
      </c>
      <c r="G1156" s="22" t="s">
        <v>26</v>
      </c>
      <c r="H1156" s="22" t="s">
        <v>233</v>
      </c>
      <c r="I1156" s="22" t="s">
        <v>62</v>
      </c>
      <c r="J1156" s="22" t="s">
        <v>46</v>
      </c>
      <c r="K1156" s="22" t="s">
        <v>42</v>
      </c>
      <c r="L1156" s="21">
        <v>1</v>
      </c>
      <c r="M1156" s="22" t="s">
        <v>1535</v>
      </c>
      <c r="N1156" s="22" t="s">
        <v>1196</v>
      </c>
      <c r="O1156" s="22" t="s">
        <v>1197</v>
      </c>
      <c r="P1156" s="22"/>
      <c r="Q1156" s="21">
        <v>1</v>
      </c>
      <c r="R1156" s="22" t="s">
        <v>30</v>
      </c>
      <c r="S1156" s="23" t="s">
        <v>245</v>
      </c>
      <c r="T1156" s="24">
        <v>5882.8000000000011</v>
      </c>
      <c r="U1156" s="24"/>
      <c r="V1156" s="24"/>
      <c r="W1156" s="24">
        <v>8994.4500000000007</v>
      </c>
      <c r="X1156" s="24">
        <v>3111.65</v>
      </c>
      <c r="Y1156" s="24">
        <v>5882.8000000000011</v>
      </c>
    </row>
    <row r="1157" spans="1:25" x14ac:dyDescent="0.25">
      <c r="A1157" s="21">
        <v>104</v>
      </c>
      <c r="B1157" s="22" t="s">
        <v>1844</v>
      </c>
      <c r="C1157" s="22" t="s">
        <v>24</v>
      </c>
      <c r="D1157" s="22" t="s">
        <v>67</v>
      </c>
      <c r="E1157" s="22" t="s">
        <v>182</v>
      </c>
      <c r="F1157" s="22" t="s">
        <v>183</v>
      </c>
      <c r="G1157" s="22" t="s">
        <v>26</v>
      </c>
      <c r="H1157" s="22" t="s">
        <v>233</v>
      </c>
      <c r="I1157" s="22" t="s">
        <v>62</v>
      </c>
      <c r="J1157" s="22" t="s">
        <v>46</v>
      </c>
      <c r="K1157" s="22" t="s">
        <v>42</v>
      </c>
      <c r="L1157" s="21">
        <v>1</v>
      </c>
      <c r="M1157" s="22" t="s">
        <v>1536</v>
      </c>
      <c r="N1157" s="22" t="s">
        <v>1217</v>
      </c>
      <c r="O1157" s="22" t="s">
        <v>1218</v>
      </c>
      <c r="P1157" s="22"/>
      <c r="Q1157" s="21">
        <v>1</v>
      </c>
      <c r="R1157" s="22" t="s">
        <v>30</v>
      </c>
      <c r="S1157" s="23" t="s">
        <v>245</v>
      </c>
      <c r="T1157" s="24">
        <v>6096.1200000000008</v>
      </c>
      <c r="U1157" s="24"/>
      <c r="V1157" s="24"/>
      <c r="W1157" s="24">
        <v>8994.4500000000007</v>
      </c>
      <c r="X1157" s="24">
        <v>2898.33</v>
      </c>
      <c r="Y1157" s="24">
        <v>6096.1200000000008</v>
      </c>
    </row>
    <row r="1158" spans="1:25" x14ac:dyDescent="0.25">
      <c r="A1158" s="21">
        <v>105</v>
      </c>
      <c r="B1158" s="22" t="s">
        <v>1844</v>
      </c>
      <c r="C1158" s="22" t="s">
        <v>24</v>
      </c>
      <c r="D1158" s="22" t="s">
        <v>31</v>
      </c>
      <c r="E1158" s="22" t="s">
        <v>104</v>
      </c>
      <c r="F1158" s="22" t="s">
        <v>105</v>
      </c>
      <c r="G1158" s="22" t="s">
        <v>26</v>
      </c>
      <c r="H1158" s="22" t="s">
        <v>233</v>
      </c>
      <c r="I1158" s="22" t="s">
        <v>62</v>
      </c>
      <c r="J1158" s="22" t="s">
        <v>46</v>
      </c>
      <c r="K1158" s="22" t="s">
        <v>42</v>
      </c>
      <c r="L1158" s="21">
        <v>1</v>
      </c>
      <c r="M1158" s="22" t="s">
        <v>1537</v>
      </c>
      <c r="N1158" s="22" t="s">
        <v>261</v>
      </c>
      <c r="O1158" s="22" t="s">
        <v>262</v>
      </c>
      <c r="P1158" s="22"/>
      <c r="Q1158" s="21">
        <v>1</v>
      </c>
      <c r="R1158" s="22" t="s">
        <v>30</v>
      </c>
      <c r="S1158" s="23" t="s">
        <v>245</v>
      </c>
      <c r="T1158" s="24">
        <v>1938.4699999999993</v>
      </c>
      <c r="U1158" s="24"/>
      <c r="V1158" s="24"/>
      <c r="W1158" s="24">
        <v>8994.4500000000007</v>
      </c>
      <c r="X1158" s="24">
        <v>7055.9800000000014</v>
      </c>
      <c r="Y1158" s="24">
        <v>1938.4699999999993</v>
      </c>
    </row>
    <row r="1159" spans="1:25" x14ac:dyDescent="0.25">
      <c r="A1159" s="21">
        <v>106</v>
      </c>
      <c r="B1159" s="22" t="s">
        <v>1844</v>
      </c>
      <c r="C1159" s="22" t="s">
        <v>24</v>
      </c>
      <c r="D1159" s="22" t="s">
        <v>31</v>
      </c>
      <c r="E1159" s="22" t="s">
        <v>104</v>
      </c>
      <c r="F1159" s="22" t="s">
        <v>105</v>
      </c>
      <c r="G1159" s="22" t="s">
        <v>26</v>
      </c>
      <c r="H1159" s="22" t="s">
        <v>233</v>
      </c>
      <c r="I1159" s="22" t="s">
        <v>62</v>
      </c>
      <c r="J1159" s="22" t="s">
        <v>46</v>
      </c>
      <c r="K1159" s="22" t="s">
        <v>42</v>
      </c>
      <c r="L1159" s="21">
        <v>1</v>
      </c>
      <c r="M1159" s="22" t="s">
        <v>1538</v>
      </c>
      <c r="N1159" s="22" t="s">
        <v>489</v>
      </c>
      <c r="O1159" s="22" t="s">
        <v>490</v>
      </c>
      <c r="P1159" s="22"/>
      <c r="Q1159" s="21">
        <v>1</v>
      </c>
      <c r="R1159" s="22" t="s">
        <v>30</v>
      </c>
      <c r="S1159" s="23">
        <v>39448</v>
      </c>
      <c r="T1159" s="24">
        <v>2435.4500000000007</v>
      </c>
      <c r="U1159" s="24"/>
      <c r="V1159" s="24"/>
      <c r="W1159" s="24">
        <v>8994.4500000000007</v>
      </c>
      <c r="X1159" s="24">
        <v>6559</v>
      </c>
      <c r="Y1159" s="24">
        <v>2435.4500000000007</v>
      </c>
    </row>
    <row r="1160" spans="1:25" x14ac:dyDescent="0.25">
      <c r="A1160" s="21">
        <v>107</v>
      </c>
      <c r="B1160" s="22" t="s">
        <v>1844</v>
      </c>
      <c r="C1160" s="22" t="s">
        <v>24</v>
      </c>
      <c r="D1160" s="22" t="s">
        <v>31</v>
      </c>
      <c r="E1160" s="22" t="s">
        <v>104</v>
      </c>
      <c r="F1160" s="22" t="s">
        <v>105</v>
      </c>
      <c r="G1160" s="22" t="s">
        <v>26</v>
      </c>
      <c r="H1160" s="22" t="s">
        <v>233</v>
      </c>
      <c r="I1160" s="22" t="s">
        <v>62</v>
      </c>
      <c r="J1160" s="22" t="s">
        <v>46</v>
      </c>
      <c r="K1160" s="22" t="s">
        <v>42</v>
      </c>
      <c r="L1160" s="21">
        <v>1</v>
      </c>
      <c r="M1160" s="22" t="s">
        <v>1539</v>
      </c>
      <c r="N1160" s="22" t="s">
        <v>740</v>
      </c>
      <c r="O1160" s="22" t="s">
        <v>741</v>
      </c>
      <c r="P1160" s="22"/>
      <c r="Q1160" s="21">
        <v>1</v>
      </c>
      <c r="R1160" s="22" t="s">
        <v>30</v>
      </c>
      <c r="S1160" s="23" t="s">
        <v>245</v>
      </c>
      <c r="T1160" s="24">
        <v>5438.0700000000006</v>
      </c>
      <c r="U1160" s="24"/>
      <c r="V1160" s="24"/>
      <c r="W1160" s="24">
        <v>8994.4500000000007</v>
      </c>
      <c r="X1160" s="24">
        <v>3556.38</v>
      </c>
      <c r="Y1160" s="24">
        <v>5438.0700000000006</v>
      </c>
    </row>
    <row r="1161" spans="1:25" x14ac:dyDescent="0.25">
      <c r="A1161" s="21">
        <v>108</v>
      </c>
      <c r="B1161" s="22" t="s">
        <v>1844</v>
      </c>
      <c r="C1161" s="22" t="s">
        <v>24</v>
      </c>
      <c r="D1161" s="22" t="s">
        <v>61</v>
      </c>
      <c r="E1161" s="22" t="s">
        <v>211</v>
      </c>
      <c r="F1161" s="22" t="s">
        <v>212</v>
      </c>
      <c r="G1161" s="22" t="s">
        <v>26</v>
      </c>
      <c r="H1161" s="22" t="s">
        <v>233</v>
      </c>
      <c r="I1161" s="22" t="s">
        <v>62</v>
      </c>
      <c r="J1161" s="22" t="s">
        <v>46</v>
      </c>
      <c r="K1161" s="22" t="s">
        <v>42</v>
      </c>
      <c r="L1161" s="21">
        <v>1</v>
      </c>
      <c r="M1161" s="22" t="s">
        <v>1540</v>
      </c>
      <c r="N1161" s="22" t="s">
        <v>249</v>
      </c>
      <c r="O1161" s="22" t="s">
        <v>250</v>
      </c>
      <c r="P1161" s="22"/>
      <c r="Q1161" s="21">
        <v>1</v>
      </c>
      <c r="R1161" s="22" t="s">
        <v>30</v>
      </c>
      <c r="S1161" s="23" t="s">
        <v>225</v>
      </c>
      <c r="T1161" s="24">
        <v>4657.0800000000008</v>
      </c>
      <c r="U1161" s="24"/>
      <c r="V1161" s="24"/>
      <c r="W1161" s="24">
        <v>8944.4500000000007</v>
      </c>
      <c r="X1161" s="24">
        <v>4287.37</v>
      </c>
      <c r="Y1161" s="24">
        <v>4657.0800000000008</v>
      </c>
    </row>
    <row r="1162" spans="1:25" x14ac:dyDescent="0.25">
      <c r="A1162" s="21">
        <v>109</v>
      </c>
      <c r="B1162" s="22" t="s">
        <v>1844</v>
      </c>
      <c r="C1162" s="22" t="s">
        <v>24</v>
      </c>
      <c r="D1162" s="22" t="s">
        <v>61</v>
      </c>
      <c r="E1162" s="22" t="s">
        <v>211</v>
      </c>
      <c r="F1162" s="22" t="s">
        <v>212</v>
      </c>
      <c r="G1162" s="22" t="s">
        <v>26</v>
      </c>
      <c r="H1162" s="22" t="s">
        <v>233</v>
      </c>
      <c r="I1162" s="22" t="s">
        <v>62</v>
      </c>
      <c r="J1162" s="22" t="s">
        <v>46</v>
      </c>
      <c r="K1162" s="22" t="s">
        <v>42</v>
      </c>
      <c r="L1162" s="21">
        <v>1</v>
      </c>
      <c r="M1162" s="22" t="s">
        <v>1541</v>
      </c>
      <c r="N1162" s="22" t="s">
        <v>351</v>
      </c>
      <c r="O1162" s="22" t="s">
        <v>352</v>
      </c>
      <c r="P1162" s="22"/>
      <c r="Q1162" s="21">
        <v>1</v>
      </c>
      <c r="R1162" s="22" t="s">
        <v>30</v>
      </c>
      <c r="S1162" s="23" t="s">
        <v>245</v>
      </c>
      <c r="T1162" s="24">
        <v>5883.8000000000011</v>
      </c>
      <c r="U1162" s="24"/>
      <c r="V1162" s="24"/>
      <c r="W1162" s="24">
        <v>8994.4500000000007</v>
      </c>
      <c r="X1162" s="24">
        <v>3110.65</v>
      </c>
      <c r="Y1162" s="24">
        <v>5883.8000000000011</v>
      </c>
    </row>
    <row r="1163" spans="1:25" x14ac:dyDescent="0.25">
      <c r="A1163" s="21">
        <v>110</v>
      </c>
      <c r="B1163" s="22" t="s">
        <v>1844</v>
      </c>
      <c r="C1163" s="22" t="s">
        <v>24</v>
      </c>
      <c r="D1163" s="22" t="s">
        <v>47</v>
      </c>
      <c r="E1163" s="22" t="s">
        <v>168</v>
      </c>
      <c r="F1163" s="22" t="s">
        <v>169</v>
      </c>
      <c r="G1163" s="22" t="s">
        <v>26</v>
      </c>
      <c r="H1163" s="22" t="s">
        <v>241</v>
      </c>
      <c r="I1163" s="22" t="s">
        <v>70</v>
      </c>
      <c r="J1163" s="22" t="s">
        <v>71</v>
      </c>
      <c r="K1163" s="22" t="s">
        <v>42</v>
      </c>
      <c r="L1163" s="21">
        <v>1</v>
      </c>
      <c r="M1163" s="22" t="s">
        <v>1542</v>
      </c>
      <c r="N1163" s="22" t="s">
        <v>811</v>
      </c>
      <c r="O1163" s="22" t="s">
        <v>812</v>
      </c>
      <c r="P1163" s="22"/>
      <c r="Q1163" s="21">
        <v>1</v>
      </c>
      <c r="R1163" s="22" t="s">
        <v>30</v>
      </c>
      <c r="S1163" s="23">
        <v>42217</v>
      </c>
      <c r="T1163" s="24">
        <v>5696.49</v>
      </c>
      <c r="U1163" s="24"/>
      <c r="V1163" s="24"/>
      <c r="W1163" s="24">
        <v>9464.4</v>
      </c>
      <c r="X1163" s="24">
        <v>3767.91</v>
      </c>
      <c r="Y1163" s="24">
        <v>5696.49</v>
      </c>
    </row>
    <row r="1164" spans="1:25" x14ac:dyDescent="0.25">
      <c r="A1164" s="21">
        <v>111</v>
      </c>
      <c r="B1164" s="22" t="s">
        <v>1844</v>
      </c>
      <c r="C1164" s="22" t="s">
        <v>24</v>
      </c>
      <c r="D1164" s="22" t="s">
        <v>88</v>
      </c>
      <c r="E1164" s="22" t="s">
        <v>89</v>
      </c>
      <c r="F1164" s="22" t="s">
        <v>90</v>
      </c>
      <c r="G1164" s="22" t="s">
        <v>26</v>
      </c>
      <c r="H1164" s="22" t="s">
        <v>233</v>
      </c>
      <c r="I1164" s="22" t="s">
        <v>62</v>
      </c>
      <c r="J1164" s="22" t="s">
        <v>46</v>
      </c>
      <c r="K1164" s="22" t="s">
        <v>42</v>
      </c>
      <c r="L1164" s="21">
        <v>1</v>
      </c>
      <c r="M1164" s="22" t="s">
        <v>1543</v>
      </c>
      <c r="N1164" s="22" t="s">
        <v>432</v>
      </c>
      <c r="O1164" s="22" t="s">
        <v>433</v>
      </c>
      <c r="P1164" s="22"/>
      <c r="Q1164" s="21">
        <v>1</v>
      </c>
      <c r="R1164" s="22" t="s">
        <v>30</v>
      </c>
      <c r="S1164" s="23" t="s">
        <v>245</v>
      </c>
      <c r="T1164" s="24">
        <v>6900.7200000000012</v>
      </c>
      <c r="U1164" s="24"/>
      <c r="V1164" s="24"/>
      <c r="W1164" s="24">
        <v>8994.4500000000007</v>
      </c>
      <c r="X1164" s="24">
        <v>2093.73</v>
      </c>
      <c r="Y1164" s="24">
        <v>6900.7200000000012</v>
      </c>
    </row>
    <row r="1165" spans="1:25" x14ac:dyDescent="0.25">
      <c r="A1165" s="21">
        <v>112</v>
      </c>
      <c r="B1165" s="22" t="s">
        <v>1844</v>
      </c>
      <c r="C1165" s="22" t="s">
        <v>24</v>
      </c>
      <c r="D1165" s="22" t="s">
        <v>38</v>
      </c>
      <c r="E1165" s="22" t="s">
        <v>178</v>
      </c>
      <c r="F1165" s="22" t="s">
        <v>179</v>
      </c>
      <c r="G1165" s="22" t="s">
        <v>26</v>
      </c>
      <c r="H1165" s="22" t="s">
        <v>233</v>
      </c>
      <c r="I1165" s="22" t="s">
        <v>62</v>
      </c>
      <c r="J1165" s="22" t="s">
        <v>46</v>
      </c>
      <c r="K1165" s="22" t="s">
        <v>42</v>
      </c>
      <c r="L1165" s="21">
        <v>1</v>
      </c>
      <c r="M1165" s="22" t="s">
        <v>1544</v>
      </c>
      <c r="N1165" s="22" t="s">
        <v>514</v>
      </c>
      <c r="O1165" s="22" t="s">
        <v>515</v>
      </c>
      <c r="P1165" s="22"/>
      <c r="Q1165" s="21">
        <v>1</v>
      </c>
      <c r="R1165" s="22" t="s">
        <v>30</v>
      </c>
      <c r="S1165" s="23" t="s">
        <v>245</v>
      </c>
      <c r="T1165" s="24">
        <v>3343.34</v>
      </c>
      <c r="U1165" s="24"/>
      <c r="V1165" s="24"/>
      <c r="W1165" s="24">
        <v>8994.4500000000007</v>
      </c>
      <c r="X1165" s="24">
        <v>5651.1100000000006</v>
      </c>
      <c r="Y1165" s="24">
        <v>3343.34</v>
      </c>
    </row>
    <row r="1166" spans="1:25" x14ac:dyDescent="0.25">
      <c r="A1166" s="21">
        <v>113</v>
      </c>
      <c r="B1166" s="22" t="s">
        <v>1844</v>
      </c>
      <c r="C1166" s="22" t="s">
        <v>24</v>
      </c>
      <c r="D1166" s="22" t="s">
        <v>38</v>
      </c>
      <c r="E1166" s="22" t="s">
        <v>178</v>
      </c>
      <c r="F1166" s="22" t="s">
        <v>179</v>
      </c>
      <c r="G1166" s="22" t="s">
        <v>26</v>
      </c>
      <c r="H1166" s="22" t="s">
        <v>233</v>
      </c>
      <c r="I1166" s="22" t="s">
        <v>62</v>
      </c>
      <c r="J1166" s="22" t="s">
        <v>46</v>
      </c>
      <c r="K1166" s="22" t="s">
        <v>42</v>
      </c>
      <c r="L1166" s="21">
        <v>1</v>
      </c>
      <c r="M1166" s="22" t="s">
        <v>1545</v>
      </c>
      <c r="N1166" s="22" t="s">
        <v>712</v>
      </c>
      <c r="O1166" s="22" t="s">
        <v>713</v>
      </c>
      <c r="P1166" s="22"/>
      <c r="Q1166" s="21">
        <v>1</v>
      </c>
      <c r="R1166" s="22" t="s">
        <v>30</v>
      </c>
      <c r="S1166" s="23" t="s">
        <v>245</v>
      </c>
      <c r="T1166" s="24">
        <v>4172.7200000000012</v>
      </c>
      <c r="U1166" s="24"/>
      <c r="V1166" s="24"/>
      <c r="W1166" s="24">
        <v>8994.4500000000007</v>
      </c>
      <c r="X1166" s="24">
        <v>4821.7299999999996</v>
      </c>
      <c r="Y1166" s="24">
        <v>4172.7200000000012</v>
      </c>
    </row>
    <row r="1167" spans="1:25" x14ac:dyDescent="0.25">
      <c r="A1167" s="21">
        <v>114</v>
      </c>
      <c r="B1167" s="22" t="s">
        <v>1844</v>
      </c>
      <c r="C1167" s="22" t="s">
        <v>24</v>
      </c>
      <c r="D1167" s="22" t="s">
        <v>31</v>
      </c>
      <c r="E1167" s="22" t="s">
        <v>133</v>
      </c>
      <c r="F1167" s="22" t="s">
        <v>134</v>
      </c>
      <c r="G1167" s="22" t="s">
        <v>26</v>
      </c>
      <c r="H1167" s="22" t="s">
        <v>233</v>
      </c>
      <c r="I1167" s="22" t="s">
        <v>62</v>
      </c>
      <c r="J1167" s="22" t="s">
        <v>46</v>
      </c>
      <c r="K1167" s="22" t="s">
        <v>42</v>
      </c>
      <c r="L1167" s="21">
        <v>1</v>
      </c>
      <c r="M1167" s="22" t="s">
        <v>1546</v>
      </c>
      <c r="N1167" s="22" t="s">
        <v>1347</v>
      </c>
      <c r="O1167" s="22" t="s">
        <v>1348</v>
      </c>
      <c r="P1167" s="22"/>
      <c r="Q1167" s="21">
        <v>1</v>
      </c>
      <c r="R1167" s="22" t="s">
        <v>30</v>
      </c>
      <c r="S1167" s="23" t="s">
        <v>245</v>
      </c>
      <c r="T1167" s="24">
        <v>5152.4000000000005</v>
      </c>
      <c r="U1167" s="24"/>
      <c r="V1167" s="24"/>
      <c r="W1167" s="24">
        <v>8994.4500000000007</v>
      </c>
      <c r="X1167" s="24">
        <v>3842.05</v>
      </c>
      <c r="Y1167" s="24">
        <v>5152.4000000000005</v>
      </c>
    </row>
    <row r="1168" spans="1:25" x14ac:dyDescent="0.25">
      <c r="A1168" s="21">
        <v>115</v>
      </c>
      <c r="B1168" s="22" t="s">
        <v>1844</v>
      </c>
      <c r="C1168" s="22" t="s">
        <v>24</v>
      </c>
      <c r="D1168" s="22" t="s">
        <v>38</v>
      </c>
      <c r="E1168" s="22" t="s">
        <v>127</v>
      </c>
      <c r="F1168" s="22" t="s">
        <v>128</v>
      </c>
      <c r="G1168" s="22" t="s">
        <v>26</v>
      </c>
      <c r="H1168" s="22" t="s">
        <v>233</v>
      </c>
      <c r="I1168" s="22" t="s">
        <v>62</v>
      </c>
      <c r="J1168" s="22" t="s">
        <v>46</v>
      </c>
      <c r="K1168" s="22" t="s">
        <v>42</v>
      </c>
      <c r="L1168" s="21">
        <v>1</v>
      </c>
      <c r="M1168" s="22" t="s">
        <v>1547</v>
      </c>
      <c r="N1168" s="22" t="s">
        <v>1273</v>
      </c>
      <c r="O1168" s="22" t="s">
        <v>1274</v>
      </c>
      <c r="P1168" s="22"/>
      <c r="Q1168" s="21">
        <v>1</v>
      </c>
      <c r="R1168" s="22" t="s">
        <v>30</v>
      </c>
      <c r="S1168" s="23" t="s">
        <v>245</v>
      </c>
      <c r="T1168" s="24">
        <v>6856.01</v>
      </c>
      <c r="U1168" s="24"/>
      <c r="V1168" s="24"/>
      <c r="W1168" s="24">
        <v>8994.4500000000007</v>
      </c>
      <c r="X1168" s="24">
        <v>2138.44</v>
      </c>
      <c r="Y1168" s="24">
        <v>6856.01</v>
      </c>
    </row>
    <row r="1169" spans="1:25" x14ac:dyDescent="0.25">
      <c r="A1169" s="21">
        <v>116</v>
      </c>
      <c r="B1169" s="22" t="s">
        <v>1844</v>
      </c>
      <c r="C1169" s="22" t="s">
        <v>24</v>
      </c>
      <c r="D1169" s="22" t="s">
        <v>38</v>
      </c>
      <c r="E1169" s="22" t="s">
        <v>213</v>
      </c>
      <c r="F1169" s="22" t="s">
        <v>214</v>
      </c>
      <c r="G1169" s="22" t="s">
        <v>26</v>
      </c>
      <c r="H1169" s="22" t="s">
        <v>233</v>
      </c>
      <c r="I1169" s="22" t="s">
        <v>62</v>
      </c>
      <c r="J1169" s="22" t="s">
        <v>46</v>
      </c>
      <c r="K1169" s="22" t="s">
        <v>42</v>
      </c>
      <c r="L1169" s="21">
        <v>1</v>
      </c>
      <c r="M1169" s="22" t="s">
        <v>1548</v>
      </c>
      <c r="N1169" s="22" t="s">
        <v>954</v>
      </c>
      <c r="O1169" s="22" t="s">
        <v>955</v>
      </c>
      <c r="P1169" s="22"/>
      <c r="Q1169" s="21">
        <v>1</v>
      </c>
      <c r="R1169" s="22" t="s">
        <v>30</v>
      </c>
      <c r="S1169" s="23" t="s">
        <v>317</v>
      </c>
      <c r="T1169" s="24">
        <v>176.52999999999884</v>
      </c>
      <c r="U1169" s="24"/>
      <c r="V1169" s="24"/>
      <c r="W1169" s="24">
        <v>8994.4500000000007</v>
      </c>
      <c r="X1169" s="24">
        <v>8817.9200000000019</v>
      </c>
      <c r="Y1169" s="24">
        <v>176.52999999999884</v>
      </c>
    </row>
    <row r="1170" spans="1:25" x14ac:dyDescent="0.25">
      <c r="A1170" s="21">
        <v>117</v>
      </c>
      <c r="B1170" s="22" t="s">
        <v>1844</v>
      </c>
      <c r="C1170" s="22" t="s">
        <v>24</v>
      </c>
      <c r="D1170" s="22" t="s">
        <v>31</v>
      </c>
      <c r="E1170" s="22" t="s">
        <v>32</v>
      </c>
      <c r="F1170" s="22" t="s">
        <v>33</v>
      </c>
      <c r="G1170" s="22" t="s">
        <v>26</v>
      </c>
      <c r="H1170" s="22" t="s">
        <v>253</v>
      </c>
      <c r="I1170" s="22" t="s">
        <v>34</v>
      </c>
      <c r="J1170" s="22" t="s">
        <v>28</v>
      </c>
      <c r="K1170" s="22" t="s">
        <v>29</v>
      </c>
      <c r="L1170" s="21">
        <v>1</v>
      </c>
      <c r="M1170" s="22" t="s">
        <v>1515</v>
      </c>
      <c r="N1170" s="22" t="s">
        <v>838</v>
      </c>
      <c r="O1170" s="22" t="s">
        <v>839</v>
      </c>
      <c r="P1170" s="22"/>
      <c r="Q1170" s="21">
        <v>1</v>
      </c>
      <c r="R1170" s="22" t="s">
        <v>30</v>
      </c>
      <c r="S1170" s="23" t="s">
        <v>226</v>
      </c>
      <c r="T1170" s="24">
        <v>12185.870000000003</v>
      </c>
      <c r="U1170" s="24"/>
      <c r="V1170" s="24"/>
      <c r="W1170" s="24">
        <v>16434.150000000001</v>
      </c>
      <c r="X1170" s="24">
        <v>4248.28</v>
      </c>
      <c r="Y1170" s="24">
        <v>12185.870000000003</v>
      </c>
    </row>
    <row r="1171" spans="1:25" x14ac:dyDescent="0.25">
      <c r="A1171" s="21">
        <v>118</v>
      </c>
      <c r="B1171" s="22" t="s">
        <v>1844</v>
      </c>
      <c r="C1171" s="22" t="s">
        <v>24</v>
      </c>
      <c r="D1171" s="22" t="s">
        <v>31</v>
      </c>
      <c r="E1171" s="22" t="s">
        <v>32</v>
      </c>
      <c r="F1171" s="22" t="s">
        <v>33</v>
      </c>
      <c r="G1171" s="22" t="s">
        <v>26</v>
      </c>
      <c r="H1171" s="22" t="s">
        <v>233</v>
      </c>
      <c r="I1171" s="22" t="s">
        <v>62</v>
      </c>
      <c r="J1171" s="22" t="s">
        <v>46</v>
      </c>
      <c r="K1171" s="22" t="s">
        <v>42</v>
      </c>
      <c r="L1171" s="21">
        <v>1</v>
      </c>
      <c r="M1171" s="22" t="s">
        <v>1549</v>
      </c>
      <c r="N1171" s="22" t="s">
        <v>315</v>
      </c>
      <c r="O1171" s="22" t="s">
        <v>316</v>
      </c>
      <c r="P1171" s="22"/>
      <c r="Q1171" s="21">
        <v>1</v>
      </c>
      <c r="R1171" s="22" t="s">
        <v>30</v>
      </c>
      <c r="S1171" s="23" t="s">
        <v>317</v>
      </c>
      <c r="T1171" s="24">
        <v>6900.7200000000012</v>
      </c>
      <c r="U1171" s="24"/>
      <c r="V1171" s="24"/>
      <c r="W1171" s="24">
        <v>8994.4500000000007</v>
      </c>
      <c r="X1171" s="24">
        <v>2093.73</v>
      </c>
      <c r="Y1171" s="24">
        <v>6900.7200000000012</v>
      </c>
    </row>
    <row r="1172" spans="1:25" x14ac:dyDescent="0.25">
      <c r="A1172" s="21">
        <v>119</v>
      </c>
      <c r="B1172" s="22" t="s">
        <v>1844</v>
      </c>
      <c r="C1172" s="22" t="s">
        <v>24</v>
      </c>
      <c r="D1172" s="22" t="s">
        <v>31</v>
      </c>
      <c r="E1172" s="22" t="s">
        <v>32</v>
      </c>
      <c r="F1172" s="22" t="s">
        <v>33</v>
      </c>
      <c r="G1172" s="22" t="s">
        <v>26</v>
      </c>
      <c r="H1172" s="22" t="s">
        <v>233</v>
      </c>
      <c r="I1172" s="22" t="s">
        <v>62</v>
      </c>
      <c r="J1172" s="22" t="s">
        <v>46</v>
      </c>
      <c r="K1172" s="22" t="s">
        <v>42</v>
      </c>
      <c r="L1172" s="21">
        <v>1</v>
      </c>
      <c r="M1172" s="22" t="s">
        <v>1550</v>
      </c>
      <c r="N1172" s="22" t="s">
        <v>1223</v>
      </c>
      <c r="O1172" s="22" t="s">
        <v>1224</v>
      </c>
      <c r="P1172" s="22"/>
      <c r="Q1172" s="21">
        <v>1</v>
      </c>
      <c r="R1172" s="22" t="s">
        <v>30</v>
      </c>
      <c r="S1172" s="23" t="s">
        <v>317</v>
      </c>
      <c r="T1172" s="24">
        <v>6900.7200000000012</v>
      </c>
      <c r="U1172" s="24"/>
      <c r="V1172" s="24"/>
      <c r="W1172" s="24">
        <v>8994.4500000000007</v>
      </c>
      <c r="X1172" s="24">
        <v>2093.73</v>
      </c>
      <c r="Y1172" s="24">
        <v>6900.7200000000012</v>
      </c>
    </row>
    <row r="1173" spans="1:25" x14ac:dyDescent="0.25">
      <c r="A1173" s="21">
        <v>120</v>
      </c>
      <c r="B1173" s="22" t="s">
        <v>1844</v>
      </c>
      <c r="C1173" s="22" t="s">
        <v>24</v>
      </c>
      <c r="D1173" s="22" t="s">
        <v>31</v>
      </c>
      <c r="E1173" s="22" t="s">
        <v>32</v>
      </c>
      <c r="F1173" s="22" t="s">
        <v>33</v>
      </c>
      <c r="G1173" s="22" t="s">
        <v>26</v>
      </c>
      <c r="H1173" s="22" t="s">
        <v>233</v>
      </c>
      <c r="I1173" s="22" t="s">
        <v>62</v>
      </c>
      <c r="J1173" s="22" t="s">
        <v>46</v>
      </c>
      <c r="K1173" s="22" t="s">
        <v>42</v>
      </c>
      <c r="L1173" s="21">
        <v>1</v>
      </c>
      <c r="M1173" s="22" t="s">
        <v>1551</v>
      </c>
      <c r="N1173" s="22" t="s">
        <v>1316</v>
      </c>
      <c r="O1173" s="22" t="s">
        <v>1317</v>
      </c>
      <c r="P1173" s="22"/>
      <c r="Q1173" s="21">
        <v>1</v>
      </c>
      <c r="R1173" s="22" t="s">
        <v>30</v>
      </c>
      <c r="S1173" s="23" t="s">
        <v>245</v>
      </c>
      <c r="T1173" s="24">
        <v>5227.3700000000008</v>
      </c>
      <c r="U1173" s="24"/>
      <c r="V1173" s="24"/>
      <c r="W1173" s="24">
        <v>8994.4500000000007</v>
      </c>
      <c r="X1173" s="24">
        <v>3767.08</v>
      </c>
      <c r="Y1173" s="24">
        <v>5227.3700000000008</v>
      </c>
    </row>
    <row r="1174" spans="1:25" x14ac:dyDescent="0.25">
      <c r="A1174" s="21">
        <v>121</v>
      </c>
      <c r="B1174" s="22" t="s">
        <v>1844</v>
      </c>
      <c r="C1174" s="22" t="s">
        <v>24</v>
      </c>
      <c r="D1174" s="22" t="s">
        <v>31</v>
      </c>
      <c r="E1174" s="22" t="s">
        <v>32</v>
      </c>
      <c r="F1174" s="22" t="s">
        <v>33</v>
      </c>
      <c r="G1174" s="22" t="s">
        <v>26</v>
      </c>
      <c r="H1174" s="22" t="s">
        <v>241</v>
      </c>
      <c r="I1174" s="22" t="s">
        <v>70</v>
      </c>
      <c r="J1174" s="22" t="s">
        <v>71</v>
      </c>
      <c r="K1174" s="22" t="s">
        <v>42</v>
      </c>
      <c r="L1174" s="21">
        <v>1</v>
      </c>
      <c r="M1174" s="22" t="s">
        <v>1553</v>
      </c>
      <c r="N1174" s="22" t="s">
        <v>1356</v>
      </c>
      <c r="O1174" s="22" t="s">
        <v>1357</v>
      </c>
      <c r="P1174" s="22"/>
      <c r="Q1174" s="21">
        <v>1</v>
      </c>
      <c r="R1174" s="22" t="s">
        <v>30</v>
      </c>
      <c r="S1174" s="23" t="s">
        <v>271</v>
      </c>
      <c r="T1174" s="24">
        <v>7166.05</v>
      </c>
      <c r="U1174" s="24"/>
      <c r="V1174" s="24"/>
      <c r="W1174" s="24">
        <v>9401.9</v>
      </c>
      <c r="X1174" s="24">
        <v>2235.8499999999995</v>
      </c>
      <c r="Y1174" s="24">
        <v>7166.05</v>
      </c>
    </row>
    <row r="1175" spans="1:25" x14ac:dyDescent="0.25">
      <c r="A1175" s="21">
        <v>122</v>
      </c>
      <c r="B1175" s="22" t="s">
        <v>1844</v>
      </c>
      <c r="C1175" s="22" t="s">
        <v>24</v>
      </c>
      <c r="D1175" s="22" t="s">
        <v>31</v>
      </c>
      <c r="E1175" s="22" t="s">
        <v>137</v>
      </c>
      <c r="F1175" s="22" t="s">
        <v>138</v>
      </c>
      <c r="G1175" s="22" t="s">
        <v>26</v>
      </c>
      <c r="H1175" s="22" t="s">
        <v>233</v>
      </c>
      <c r="I1175" s="22" t="s">
        <v>62</v>
      </c>
      <c r="J1175" s="22" t="s">
        <v>46</v>
      </c>
      <c r="K1175" s="22" t="s">
        <v>42</v>
      </c>
      <c r="L1175" s="21">
        <v>1</v>
      </c>
      <c r="M1175" s="22" t="s">
        <v>1554</v>
      </c>
      <c r="N1175" s="22" t="s">
        <v>499</v>
      </c>
      <c r="O1175" s="22" t="s">
        <v>500</v>
      </c>
      <c r="P1175" s="22"/>
      <c r="Q1175" s="21">
        <v>1</v>
      </c>
      <c r="R1175" s="22" t="s">
        <v>30</v>
      </c>
      <c r="S1175" s="23" t="s">
        <v>145</v>
      </c>
      <c r="T1175" s="24">
        <v>6866.7300000000005</v>
      </c>
      <c r="U1175" s="24"/>
      <c r="V1175" s="24"/>
      <c r="W1175" s="24">
        <v>8944.4500000000007</v>
      </c>
      <c r="X1175" s="24">
        <v>2077.7200000000003</v>
      </c>
      <c r="Y1175" s="24">
        <v>6866.7300000000005</v>
      </c>
    </row>
    <row r="1176" spans="1:25" x14ac:dyDescent="0.25">
      <c r="A1176" s="21">
        <v>123</v>
      </c>
      <c r="B1176" s="22" t="s">
        <v>1844</v>
      </c>
      <c r="C1176" s="22" t="s">
        <v>24</v>
      </c>
      <c r="D1176" s="22" t="s">
        <v>61</v>
      </c>
      <c r="E1176" s="22" t="s">
        <v>204</v>
      </c>
      <c r="F1176" s="22" t="s">
        <v>205</v>
      </c>
      <c r="G1176" s="22" t="s">
        <v>26</v>
      </c>
      <c r="H1176" s="22" t="s">
        <v>253</v>
      </c>
      <c r="I1176" s="22" t="s">
        <v>34</v>
      </c>
      <c r="J1176" s="22" t="s">
        <v>28</v>
      </c>
      <c r="K1176" s="22" t="s">
        <v>29</v>
      </c>
      <c r="L1176" s="21">
        <v>1</v>
      </c>
      <c r="M1176" s="22" t="s">
        <v>1556</v>
      </c>
      <c r="N1176" s="22" t="s">
        <v>580</v>
      </c>
      <c r="O1176" s="22" t="s">
        <v>581</v>
      </c>
      <c r="P1176" s="22"/>
      <c r="Q1176" s="21">
        <v>1</v>
      </c>
      <c r="R1176" s="22" t="s">
        <v>30</v>
      </c>
      <c r="S1176" s="23" t="s">
        <v>582</v>
      </c>
      <c r="T1176" s="24">
        <v>8923.340000000002</v>
      </c>
      <c r="U1176" s="24"/>
      <c r="V1176" s="24"/>
      <c r="W1176" s="24">
        <v>16434.150000000001</v>
      </c>
      <c r="X1176" s="24">
        <v>7510.8099999999995</v>
      </c>
      <c r="Y1176" s="24">
        <v>8923.340000000002</v>
      </c>
    </row>
    <row r="1177" spans="1:25" x14ac:dyDescent="0.25">
      <c r="A1177" s="21">
        <v>124</v>
      </c>
      <c r="B1177" s="22" t="s">
        <v>1844</v>
      </c>
      <c r="C1177" s="22" t="s">
        <v>24</v>
      </c>
      <c r="D1177" s="22" t="s">
        <v>61</v>
      </c>
      <c r="E1177" s="22" t="s">
        <v>204</v>
      </c>
      <c r="F1177" s="22" t="s">
        <v>205</v>
      </c>
      <c r="G1177" s="22" t="s">
        <v>26</v>
      </c>
      <c r="H1177" s="22" t="s">
        <v>253</v>
      </c>
      <c r="I1177" s="22" t="s">
        <v>34</v>
      </c>
      <c r="J1177" s="22" t="s">
        <v>28</v>
      </c>
      <c r="K1177" s="22" t="s">
        <v>29</v>
      </c>
      <c r="L1177" s="21">
        <v>1</v>
      </c>
      <c r="M1177" s="22" t="s">
        <v>1557</v>
      </c>
      <c r="N1177" s="22" t="s">
        <v>1220</v>
      </c>
      <c r="O1177" s="22" t="s">
        <v>1221</v>
      </c>
      <c r="P1177" s="22"/>
      <c r="Q1177" s="21">
        <v>1</v>
      </c>
      <c r="R1177" s="22" t="s">
        <v>30</v>
      </c>
      <c r="S1177" s="23" t="s">
        <v>245</v>
      </c>
      <c r="T1177" s="24">
        <v>4980.7000000000007</v>
      </c>
      <c r="U1177" s="24"/>
      <c r="V1177" s="24"/>
      <c r="W1177" s="24">
        <v>16484.150000000001</v>
      </c>
      <c r="X1177" s="24">
        <v>11503.45</v>
      </c>
      <c r="Y1177" s="24">
        <v>4980.7000000000007</v>
      </c>
    </row>
    <row r="1178" spans="1:25" x14ac:dyDescent="0.25">
      <c r="A1178" s="21">
        <v>125</v>
      </c>
      <c r="B1178" s="22" t="s">
        <v>1844</v>
      </c>
      <c r="C1178" s="22" t="s">
        <v>24</v>
      </c>
      <c r="D1178" s="22" t="s">
        <v>61</v>
      </c>
      <c r="E1178" s="22" t="s">
        <v>204</v>
      </c>
      <c r="F1178" s="22" t="s">
        <v>205</v>
      </c>
      <c r="G1178" s="22" t="s">
        <v>26</v>
      </c>
      <c r="H1178" s="22" t="s">
        <v>233</v>
      </c>
      <c r="I1178" s="22" t="s">
        <v>62</v>
      </c>
      <c r="J1178" s="22" t="s">
        <v>46</v>
      </c>
      <c r="K1178" s="22" t="s">
        <v>42</v>
      </c>
      <c r="L1178" s="21">
        <v>1</v>
      </c>
      <c r="M1178" s="22" t="s">
        <v>1558</v>
      </c>
      <c r="N1178" s="22" t="s">
        <v>697</v>
      </c>
      <c r="O1178" s="22" t="s">
        <v>698</v>
      </c>
      <c r="P1178" s="22"/>
      <c r="Q1178" s="21">
        <v>1</v>
      </c>
      <c r="R1178" s="22" t="s">
        <v>30</v>
      </c>
      <c r="S1178" s="23" t="s">
        <v>238</v>
      </c>
      <c r="T1178" s="24">
        <v>6782.67</v>
      </c>
      <c r="U1178" s="24"/>
      <c r="V1178" s="24"/>
      <c r="W1178" s="24">
        <v>8944.4500000000007</v>
      </c>
      <c r="X1178" s="24">
        <v>2161.7800000000002</v>
      </c>
      <c r="Y1178" s="24">
        <v>6782.67</v>
      </c>
    </row>
    <row r="1179" spans="1:25" x14ac:dyDescent="0.25">
      <c r="A1179" s="21">
        <v>126</v>
      </c>
      <c r="B1179" s="22" t="s">
        <v>1844</v>
      </c>
      <c r="C1179" s="22" t="s">
        <v>24</v>
      </c>
      <c r="D1179" s="22" t="s">
        <v>88</v>
      </c>
      <c r="E1179" s="22" t="s">
        <v>100</v>
      </c>
      <c r="F1179" s="22" t="s">
        <v>101</v>
      </c>
      <c r="G1179" s="22" t="s">
        <v>26</v>
      </c>
      <c r="H1179" s="22" t="s">
        <v>233</v>
      </c>
      <c r="I1179" s="22" t="s">
        <v>62</v>
      </c>
      <c r="J1179" s="22" t="s">
        <v>46</v>
      </c>
      <c r="K1179" s="22" t="s">
        <v>42</v>
      </c>
      <c r="L1179" s="21">
        <v>1</v>
      </c>
      <c r="M1179" s="22" t="s">
        <v>1766</v>
      </c>
      <c r="N1179" s="22" t="s">
        <v>555</v>
      </c>
      <c r="O1179" s="22" t="s">
        <v>556</v>
      </c>
      <c r="P1179" s="22"/>
      <c r="Q1179" s="21">
        <v>1</v>
      </c>
      <c r="R1179" s="22" t="s">
        <v>30</v>
      </c>
      <c r="S1179" s="23" t="s">
        <v>245</v>
      </c>
      <c r="T1179" s="24">
        <v>6380.6900000000005</v>
      </c>
      <c r="U1179" s="24"/>
      <c r="V1179" s="24"/>
      <c r="W1179" s="24">
        <v>8994.4500000000007</v>
      </c>
      <c r="X1179" s="24">
        <v>2613.7600000000002</v>
      </c>
      <c r="Y1179" s="24">
        <v>6380.6900000000005</v>
      </c>
    </row>
    <row r="1180" spans="1:25" x14ac:dyDescent="0.25">
      <c r="A1180" s="21">
        <v>127</v>
      </c>
      <c r="B1180" s="22" t="s">
        <v>1844</v>
      </c>
      <c r="C1180" s="22" t="s">
        <v>24</v>
      </c>
      <c r="D1180" s="22" t="s">
        <v>88</v>
      </c>
      <c r="E1180" s="22" t="s">
        <v>100</v>
      </c>
      <c r="F1180" s="22" t="s">
        <v>101</v>
      </c>
      <c r="G1180" s="22" t="s">
        <v>26</v>
      </c>
      <c r="H1180" s="22" t="s">
        <v>233</v>
      </c>
      <c r="I1180" s="22" t="s">
        <v>62</v>
      </c>
      <c r="J1180" s="22" t="s">
        <v>46</v>
      </c>
      <c r="K1180" s="22" t="s">
        <v>42</v>
      </c>
      <c r="L1180" s="21">
        <v>1</v>
      </c>
      <c r="M1180" s="22" t="s">
        <v>1559</v>
      </c>
      <c r="N1180" s="22" t="s">
        <v>689</v>
      </c>
      <c r="O1180" s="22" t="s">
        <v>690</v>
      </c>
      <c r="P1180" s="22"/>
      <c r="Q1180" s="21">
        <v>1</v>
      </c>
      <c r="R1180" s="22" t="s">
        <v>30</v>
      </c>
      <c r="S1180" s="23" t="s">
        <v>317</v>
      </c>
      <c r="T1180" s="24">
        <v>6856.01</v>
      </c>
      <c r="U1180" s="24"/>
      <c r="V1180" s="24"/>
      <c r="W1180" s="24">
        <v>8994.4500000000007</v>
      </c>
      <c r="X1180" s="24">
        <v>2138.44</v>
      </c>
      <c r="Y1180" s="24">
        <v>6856.01</v>
      </c>
    </row>
    <row r="1181" spans="1:25" x14ac:dyDescent="0.25">
      <c r="A1181" s="21">
        <v>128</v>
      </c>
      <c r="B1181" s="22" t="s">
        <v>1844</v>
      </c>
      <c r="C1181" s="22" t="s">
        <v>24</v>
      </c>
      <c r="D1181" s="22" t="s">
        <v>88</v>
      </c>
      <c r="E1181" s="22" t="s">
        <v>100</v>
      </c>
      <c r="F1181" s="22" t="s">
        <v>101</v>
      </c>
      <c r="G1181" s="22" t="s">
        <v>26</v>
      </c>
      <c r="H1181" s="22" t="s">
        <v>233</v>
      </c>
      <c r="I1181" s="22" t="s">
        <v>62</v>
      </c>
      <c r="J1181" s="22" t="s">
        <v>46</v>
      </c>
      <c r="K1181" s="22" t="s">
        <v>42</v>
      </c>
      <c r="L1181" s="21">
        <v>1</v>
      </c>
      <c r="M1181" s="22" t="s">
        <v>1560</v>
      </c>
      <c r="N1181" s="22" t="s">
        <v>1307</v>
      </c>
      <c r="O1181" s="22" t="s">
        <v>1308</v>
      </c>
      <c r="P1181" s="22"/>
      <c r="Q1181" s="21">
        <v>1</v>
      </c>
      <c r="R1181" s="22" t="s">
        <v>30</v>
      </c>
      <c r="S1181" s="23" t="s">
        <v>245</v>
      </c>
      <c r="T1181" s="24">
        <v>6811.2900000000009</v>
      </c>
      <c r="U1181" s="24"/>
      <c r="V1181" s="24"/>
      <c r="W1181" s="24">
        <v>8994.4500000000007</v>
      </c>
      <c r="X1181" s="24">
        <v>2183.16</v>
      </c>
      <c r="Y1181" s="24">
        <v>6811.2900000000009</v>
      </c>
    </row>
    <row r="1182" spans="1:25" x14ac:dyDescent="0.25">
      <c r="A1182" s="21">
        <v>129</v>
      </c>
      <c r="B1182" s="22" t="s">
        <v>1844</v>
      </c>
      <c r="C1182" s="22" t="s">
        <v>24</v>
      </c>
      <c r="D1182" s="22" t="s">
        <v>31</v>
      </c>
      <c r="E1182" s="22" t="s">
        <v>129</v>
      </c>
      <c r="F1182" s="22" t="s">
        <v>130</v>
      </c>
      <c r="G1182" s="22" t="s">
        <v>26</v>
      </c>
      <c r="H1182" s="22" t="s">
        <v>233</v>
      </c>
      <c r="I1182" s="22" t="s">
        <v>62</v>
      </c>
      <c r="J1182" s="22" t="s">
        <v>46</v>
      </c>
      <c r="K1182" s="22" t="s">
        <v>42</v>
      </c>
      <c r="L1182" s="21">
        <v>1</v>
      </c>
      <c r="M1182" s="22" t="s">
        <v>1561</v>
      </c>
      <c r="N1182" s="22" t="s">
        <v>279</v>
      </c>
      <c r="O1182" s="22" t="s">
        <v>280</v>
      </c>
      <c r="P1182" s="22"/>
      <c r="Q1182" s="21">
        <v>1</v>
      </c>
      <c r="R1182" s="22" t="s">
        <v>30</v>
      </c>
      <c r="S1182" s="23" t="s">
        <v>271</v>
      </c>
      <c r="T1182" s="24">
        <v>5246.35</v>
      </c>
      <c r="U1182" s="24"/>
      <c r="V1182" s="24"/>
      <c r="W1182" s="24">
        <v>8994.4500000000007</v>
      </c>
      <c r="X1182" s="24">
        <v>3748.1</v>
      </c>
      <c r="Y1182" s="24">
        <v>5246.35</v>
      </c>
    </row>
    <row r="1183" spans="1:25" x14ac:dyDescent="0.25">
      <c r="A1183" s="21">
        <v>130</v>
      </c>
      <c r="B1183" s="22" t="s">
        <v>1844</v>
      </c>
      <c r="C1183" s="22" t="s">
        <v>24</v>
      </c>
      <c r="D1183" s="22" t="s">
        <v>31</v>
      </c>
      <c r="E1183" s="22" t="s">
        <v>129</v>
      </c>
      <c r="F1183" s="22" t="s">
        <v>130</v>
      </c>
      <c r="G1183" s="22" t="s">
        <v>26</v>
      </c>
      <c r="H1183" s="22" t="s">
        <v>241</v>
      </c>
      <c r="I1183" s="22" t="s">
        <v>70</v>
      </c>
      <c r="J1183" s="22" t="s">
        <v>71</v>
      </c>
      <c r="K1183" s="22" t="s">
        <v>42</v>
      </c>
      <c r="L1183" s="21">
        <v>1</v>
      </c>
      <c r="M1183" s="22" t="s">
        <v>1562</v>
      </c>
      <c r="N1183" s="22" t="s">
        <v>832</v>
      </c>
      <c r="O1183" s="22" t="s">
        <v>833</v>
      </c>
      <c r="P1183" s="22"/>
      <c r="Q1183" s="21">
        <v>1</v>
      </c>
      <c r="R1183" s="22" t="s">
        <v>30</v>
      </c>
      <c r="S1183" s="23" t="s">
        <v>245</v>
      </c>
      <c r="T1183" s="24">
        <v>1951.1400000000003</v>
      </c>
      <c r="U1183" s="24"/>
      <c r="V1183" s="24"/>
      <c r="W1183" s="24">
        <v>9401.9</v>
      </c>
      <c r="X1183" s="24">
        <v>7450.7599999999993</v>
      </c>
      <c r="Y1183" s="24">
        <v>1951.1400000000003</v>
      </c>
    </row>
    <row r="1184" spans="1:25" x14ac:dyDescent="0.25">
      <c r="A1184" s="21">
        <v>131</v>
      </c>
      <c r="B1184" s="22" t="s">
        <v>1844</v>
      </c>
      <c r="C1184" s="22" t="s">
        <v>24</v>
      </c>
      <c r="D1184" s="22" t="s">
        <v>31</v>
      </c>
      <c r="E1184" s="22" t="s">
        <v>129</v>
      </c>
      <c r="F1184" s="22" t="s">
        <v>130</v>
      </c>
      <c r="G1184" s="22" t="s">
        <v>26</v>
      </c>
      <c r="H1184" s="22" t="s">
        <v>233</v>
      </c>
      <c r="I1184" s="22" t="s">
        <v>62</v>
      </c>
      <c r="J1184" s="22" t="s">
        <v>46</v>
      </c>
      <c r="K1184" s="22" t="s">
        <v>42</v>
      </c>
      <c r="L1184" s="21">
        <v>1</v>
      </c>
      <c r="M1184" s="22" t="s">
        <v>1563</v>
      </c>
      <c r="N1184" s="22" t="s">
        <v>931</v>
      </c>
      <c r="O1184" s="22" t="s">
        <v>932</v>
      </c>
      <c r="P1184" s="22"/>
      <c r="Q1184" s="21">
        <v>1</v>
      </c>
      <c r="R1184" s="22" t="s">
        <v>30</v>
      </c>
      <c r="S1184" s="23" t="s">
        <v>245</v>
      </c>
      <c r="T1184" s="24">
        <v>2434.9000000000005</v>
      </c>
      <c r="U1184" s="24"/>
      <c r="V1184" s="24"/>
      <c r="W1184" s="24">
        <v>8994.4500000000007</v>
      </c>
      <c r="X1184" s="24">
        <v>6559.55</v>
      </c>
      <c r="Y1184" s="24">
        <v>2434.9000000000005</v>
      </c>
    </row>
    <row r="1185" spans="1:25" x14ac:dyDescent="0.25">
      <c r="A1185" s="21">
        <v>132</v>
      </c>
      <c r="B1185" s="22" t="s">
        <v>1844</v>
      </c>
      <c r="C1185" s="22" t="s">
        <v>24</v>
      </c>
      <c r="D1185" s="22" t="s">
        <v>31</v>
      </c>
      <c r="E1185" s="22" t="s">
        <v>129</v>
      </c>
      <c r="F1185" s="22" t="s">
        <v>130</v>
      </c>
      <c r="G1185" s="22" t="s">
        <v>26</v>
      </c>
      <c r="H1185" s="22" t="s">
        <v>233</v>
      </c>
      <c r="I1185" s="22" t="s">
        <v>62</v>
      </c>
      <c r="J1185" s="22" t="s">
        <v>46</v>
      </c>
      <c r="K1185" s="22" t="s">
        <v>42</v>
      </c>
      <c r="L1185" s="21">
        <v>1</v>
      </c>
      <c r="M1185" s="22" t="s">
        <v>1564</v>
      </c>
      <c r="N1185" s="22" t="s">
        <v>949</v>
      </c>
      <c r="O1185" s="22" t="s">
        <v>950</v>
      </c>
      <c r="P1185" s="22"/>
      <c r="Q1185" s="21">
        <v>1</v>
      </c>
      <c r="R1185" s="22" t="s">
        <v>30</v>
      </c>
      <c r="S1185" s="23" t="s">
        <v>951</v>
      </c>
      <c r="T1185" s="24">
        <v>6364.8</v>
      </c>
      <c r="U1185" s="24"/>
      <c r="V1185" s="24"/>
      <c r="W1185" s="24">
        <v>8944.4500000000007</v>
      </c>
      <c r="X1185" s="24">
        <v>2579.6500000000005</v>
      </c>
      <c r="Y1185" s="24">
        <v>6364.8</v>
      </c>
    </row>
    <row r="1186" spans="1:25" x14ac:dyDescent="0.25">
      <c r="A1186" s="21">
        <v>133</v>
      </c>
      <c r="B1186" s="22" t="s">
        <v>1844</v>
      </c>
      <c r="C1186" s="22" t="s">
        <v>24</v>
      </c>
      <c r="D1186" s="22" t="s">
        <v>54</v>
      </c>
      <c r="E1186" s="22" t="s">
        <v>190</v>
      </c>
      <c r="F1186" s="22" t="s">
        <v>191</v>
      </c>
      <c r="G1186" s="22" t="s">
        <v>26</v>
      </c>
      <c r="H1186" s="22" t="s">
        <v>233</v>
      </c>
      <c r="I1186" s="22" t="s">
        <v>62</v>
      </c>
      <c r="J1186" s="22" t="s">
        <v>46</v>
      </c>
      <c r="K1186" s="22" t="s">
        <v>42</v>
      </c>
      <c r="L1186" s="21">
        <v>1</v>
      </c>
      <c r="M1186" s="22" t="s">
        <v>1566</v>
      </c>
      <c r="N1186" s="22" t="s">
        <v>719</v>
      </c>
      <c r="O1186" s="22" t="s">
        <v>720</v>
      </c>
      <c r="P1186" s="22"/>
      <c r="Q1186" s="21">
        <v>1</v>
      </c>
      <c r="R1186" s="22" t="s">
        <v>30</v>
      </c>
      <c r="S1186" s="23" t="s">
        <v>317</v>
      </c>
      <c r="T1186" s="24">
        <v>5461.35</v>
      </c>
      <c r="U1186" s="24"/>
      <c r="V1186" s="24"/>
      <c r="W1186" s="24">
        <v>8994.4500000000007</v>
      </c>
      <c r="X1186" s="24">
        <v>3533.1</v>
      </c>
      <c r="Y1186" s="24">
        <v>5461.35</v>
      </c>
    </row>
    <row r="1187" spans="1:25" x14ac:dyDescent="0.25">
      <c r="A1187" s="21">
        <v>134</v>
      </c>
      <c r="B1187" s="22" t="s">
        <v>1844</v>
      </c>
      <c r="C1187" s="22" t="s">
        <v>24</v>
      </c>
      <c r="D1187" s="22" t="s">
        <v>31</v>
      </c>
      <c r="E1187" s="22" t="s">
        <v>52</v>
      </c>
      <c r="F1187" s="22" t="s">
        <v>53</v>
      </c>
      <c r="G1187" s="22" t="s">
        <v>26</v>
      </c>
      <c r="H1187" s="22" t="s">
        <v>233</v>
      </c>
      <c r="I1187" s="22" t="s">
        <v>62</v>
      </c>
      <c r="J1187" s="22" t="s">
        <v>46</v>
      </c>
      <c r="K1187" s="22" t="s">
        <v>42</v>
      </c>
      <c r="L1187" s="21">
        <v>1</v>
      </c>
      <c r="M1187" s="22" t="s">
        <v>1567</v>
      </c>
      <c r="N1187" s="22" t="s">
        <v>385</v>
      </c>
      <c r="O1187" s="22" t="s">
        <v>386</v>
      </c>
      <c r="P1187" s="22"/>
      <c r="Q1187" s="21">
        <v>1</v>
      </c>
      <c r="R1187" s="22" t="s">
        <v>30</v>
      </c>
      <c r="S1187" s="23" t="s">
        <v>257</v>
      </c>
      <c r="T1187" s="24">
        <v>6093.77</v>
      </c>
      <c r="U1187" s="24"/>
      <c r="V1187" s="24"/>
      <c r="W1187" s="24">
        <v>8994.4500000000007</v>
      </c>
      <c r="X1187" s="24">
        <v>2900.6800000000003</v>
      </c>
      <c r="Y1187" s="24">
        <v>6093.77</v>
      </c>
    </row>
    <row r="1188" spans="1:25" x14ac:dyDescent="0.25">
      <c r="A1188" s="21">
        <v>135</v>
      </c>
      <c r="B1188" s="22" t="s">
        <v>1844</v>
      </c>
      <c r="C1188" s="22" t="s">
        <v>24</v>
      </c>
      <c r="D1188" s="22" t="s">
        <v>31</v>
      </c>
      <c r="E1188" s="22" t="s">
        <v>52</v>
      </c>
      <c r="F1188" s="22" t="s">
        <v>53</v>
      </c>
      <c r="G1188" s="22" t="s">
        <v>26</v>
      </c>
      <c r="H1188" s="22" t="s">
        <v>233</v>
      </c>
      <c r="I1188" s="22" t="s">
        <v>62</v>
      </c>
      <c r="J1188" s="22" t="s">
        <v>46</v>
      </c>
      <c r="K1188" s="22" t="s">
        <v>42</v>
      </c>
      <c r="L1188" s="21">
        <v>1</v>
      </c>
      <c r="M1188" s="22" t="s">
        <v>1568</v>
      </c>
      <c r="N1188" s="22" t="s">
        <v>1208</v>
      </c>
      <c r="O1188" s="22" t="s">
        <v>1209</v>
      </c>
      <c r="P1188" s="22"/>
      <c r="Q1188" s="21">
        <v>1</v>
      </c>
      <c r="R1188" s="22" t="s">
        <v>30</v>
      </c>
      <c r="S1188" s="23" t="s">
        <v>257</v>
      </c>
      <c r="T1188" s="24">
        <v>6300.7200000000012</v>
      </c>
      <c r="U1188" s="24"/>
      <c r="V1188" s="24"/>
      <c r="W1188" s="24">
        <v>8994.4500000000007</v>
      </c>
      <c r="X1188" s="24">
        <v>2693.73</v>
      </c>
      <c r="Y1188" s="24">
        <v>6300.7200000000012</v>
      </c>
    </row>
    <row r="1189" spans="1:25" x14ac:dyDescent="0.25">
      <c r="A1189" s="21">
        <v>136</v>
      </c>
      <c r="B1189" s="22" t="s">
        <v>1844</v>
      </c>
      <c r="C1189" s="22" t="s">
        <v>24</v>
      </c>
      <c r="D1189" s="22" t="s">
        <v>47</v>
      </c>
      <c r="E1189" s="22" t="s">
        <v>164</v>
      </c>
      <c r="F1189" s="22" t="s">
        <v>165</v>
      </c>
      <c r="G1189" s="22" t="s">
        <v>26</v>
      </c>
      <c r="H1189" s="22" t="s">
        <v>253</v>
      </c>
      <c r="I1189" s="22" t="s">
        <v>34</v>
      </c>
      <c r="J1189" s="22" t="s">
        <v>28</v>
      </c>
      <c r="K1189" s="22" t="s">
        <v>29</v>
      </c>
      <c r="L1189" s="21">
        <v>1</v>
      </c>
      <c r="M1189" s="22" t="s">
        <v>1569</v>
      </c>
      <c r="N1189" s="22" t="s">
        <v>939</v>
      </c>
      <c r="O1189" s="22" t="s">
        <v>940</v>
      </c>
      <c r="P1189" s="22"/>
      <c r="Q1189" s="21">
        <v>1</v>
      </c>
      <c r="R1189" s="22" t="s">
        <v>30</v>
      </c>
      <c r="S1189" s="23" t="s">
        <v>941</v>
      </c>
      <c r="T1189" s="24">
        <v>12185.870000000003</v>
      </c>
      <c r="U1189" s="24"/>
      <c r="V1189" s="24"/>
      <c r="W1189" s="24">
        <v>16434.150000000001</v>
      </c>
      <c r="X1189" s="24">
        <v>4248.28</v>
      </c>
      <c r="Y1189" s="24">
        <v>12185.870000000003</v>
      </c>
    </row>
    <row r="1190" spans="1:25" x14ac:dyDescent="0.25">
      <c r="A1190" s="21">
        <v>137</v>
      </c>
      <c r="B1190" s="22" t="s">
        <v>1844</v>
      </c>
      <c r="C1190" s="22" t="s">
        <v>24</v>
      </c>
      <c r="D1190" s="22" t="s">
        <v>54</v>
      </c>
      <c r="E1190" s="22" t="s">
        <v>146</v>
      </c>
      <c r="F1190" s="22" t="s">
        <v>147</v>
      </c>
      <c r="G1190" s="22" t="s">
        <v>26</v>
      </c>
      <c r="H1190" s="22" t="s">
        <v>241</v>
      </c>
      <c r="I1190" s="22" t="s">
        <v>70</v>
      </c>
      <c r="J1190" s="22" t="s">
        <v>71</v>
      </c>
      <c r="K1190" s="22" t="s">
        <v>42</v>
      </c>
      <c r="L1190" s="21">
        <v>1</v>
      </c>
      <c r="M1190" s="22" t="s">
        <v>1570</v>
      </c>
      <c r="N1190" s="22" t="s">
        <v>454</v>
      </c>
      <c r="O1190" s="22" t="s">
        <v>455</v>
      </c>
      <c r="P1190" s="22"/>
      <c r="Q1190" s="21">
        <v>1</v>
      </c>
      <c r="R1190" s="22" t="s">
        <v>30</v>
      </c>
      <c r="S1190" s="23" t="s">
        <v>271</v>
      </c>
      <c r="T1190" s="24">
        <v>5672.7300000000005</v>
      </c>
      <c r="U1190" s="24"/>
      <c r="V1190" s="24"/>
      <c r="W1190" s="24">
        <v>9401.9</v>
      </c>
      <c r="X1190" s="24">
        <v>3729.1699999999992</v>
      </c>
      <c r="Y1190" s="24">
        <v>5672.7300000000005</v>
      </c>
    </row>
    <row r="1191" spans="1:25" x14ac:dyDescent="0.25">
      <c r="A1191" s="21">
        <v>138</v>
      </c>
      <c r="B1191" s="22" t="s">
        <v>1844</v>
      </c>
      <c r="C1191" s="22" t="s">
        <v>24</v>
      </c>
      <c r="D1191" s="22" t="s">
        <v>54</v>
      </c>
      <c r="E1191" s="22" t="s">
        <v>146</v>
      </c>
      <c r="F1191" s="22" t="s">
        <v>147</v>
      </c>
      <c r="G1191" s="22" t="s">
        <v>26</v>
      </c>
      <c r="H1191" s="22" t="s">
        <v>241</v>
      </c>
      <c r="I1191" s="22" t="s">
        <v>70</v>
      </c>
      <c r="J1191" s="22" t="s">
        <v>71</v>
      </c>
      <c r="K1191" s="22" t="s">
        <v>42</v>
      </c>
      <c r="L1191" s="21">
        <v>1</v>
      </c>
      <c r="M1191" s="22" t="s">
        <v>1571</v>
      </c>
      <c r="N1191" s="22" t="s">
        <v>979</v>
      </c>
      <c r="O1191" s="22" t="s">
        <v>980</v>
      </c>
      <c r="P1191" s="22"/>
      <c r="Q1191" s="21">
        <v>1</v>
      </c>
      <c r="R1191" s="22" t="s">
        <v>30</v>
      </c>
      <c r="S1191" s="23" t="s">
        <v>245</v>
      </c>
      <c r="T1191" s="24">
        <v>7166.05</v>
      </c>
      <c r="U1191" s="24"/>
      <c r="V1191" s="24"/>
      <c r="W1191" s="24">
        <v>9401.9</v>
      </c>
      <c r="X1191" s="24">
        <v>2235.8499999999995</v>
      </c>
      <c r="Y1191" s="24">
        <v>7166.05</v>
      </c>
    </row>
    <row r="1192" spans="1:25" x14ac:dyDescent="0.25">
      <c r="A1192" s="21">
        <v>139</v>
      </c>
      <c r="B1192" s="22" t="s">
        <v>1844</v>
      </c>
      <c r="C1192" s="22" t="s">
        <v>24</v>
      </c>
      <c r="D1192" s="22" t="s">
        <v>54</v>
      </c>
      <c r="E1192" s="22" t="s">
        <v>146</v>
      </c>
      <c r="F1192" s="22" t="s">
        <v>147</v>
      </c>
      <c r="G1192" s="22" t="s">
        <v>26</v>
      </c>
      <c r="H1192" s="22" t="s">
        <v>233</v>
      </c>
      <c r="I1192" s="22" t="s">
        <v>62</v>
      </c>
      <c r="J1192" s="22" t="s">
        <v>46</v>
      </c>
      <c r="K1192" s="22" t="s">
        <v>42</v>
      </c>
      <c r="L1192" s="21">
        <v>1</v>
      </c>
      <c r="M1192" s="22" t="s">
        <v>1572</v>
      </c>
      <c r="N1192" s="22" t="s">
        <v>1276</v>
      </c>
      <c r="O1192" s="22" t="s">
        <v>1277</v>
      </c>
      <c r="P1192" s="22"/>
      <c r="Q1192" s="21">
        <v>1</v>
      </c>
      <c r="R1192" s="22" t="s">
        <v>30</v>
      </c>
      <c r="S1192" s="23" t="s">
        <v>174</v>
      </c>
      <c r="T1192" s="24">
        <v>5378.9900000000007</v>
      </c>
      <c r="U1192" s="24"/>
      <c r="V1192" s="24"/>
      <c r="W1192" s="24">
        <v>8542.5</v>
      </c>
      <c r="X1192" s="24">
        <v>3163.5099999999993</v>
      </c>
      <c r="Y1192" s="24">
        <v>5378.9900000000007</v>
      </c>
    </row>
    <row r="1193" spans="1:25" x14ac:dyDescent="0.25">
      <c r="A1193" s="21">
        <v>140</v>
      </c>
      <c r="B1193" s="22" t="s">
        <v>1844</v>
      </c>
      <c r="C1193" s="22" t="s">
        <v>24</v>
      </c>
      <c r="D1193" s="22" t="s">
        <v>31</v>
      </c>
      <c r="E1193" s="22" t="s">
        <v>114</v>
      </c>
      <c r="F1193" s="22" t="s">
        <v>115</v>
      </c>
      <c r="G1193" s="22" t="s">
        <v>26</v>
      </c>
      <c r="H1193" s="22" t="s">
        <v>233</v>
      </c>
      <c r="I1193" s="22" t="s">
        <v>62</v>
      </c>
      <c r="J1193" s="22" t="s">
        <v>46</v>
      </c>
      <c r="K1193" s="22" t="s">
        <v>42</v>
      </c>
      <c r="L1193" s="21">
        <v>1</v>
      </c>
      <c r="M1193" s="22" t="s">
        <v>1574</v>
      </c>
      <c r="N1193" s="22" t="s">
        <v>1075</v>
      </c>
      <c r="O1193" s="22" t="s">
        <v>1076</v>
      </c>
      <c r="P1193" s="22"/>
      <c r="Q1193" s="21">
        <v>1</v>
      </c>
      <c r="R1193" s="22" t="s">
        <v>30</v>
      </c>
      <c r="S1193" s="23" t="s">
        <v>245</v>
      </c>
      <c r="T1193" s="24">
        <v>5550.7800000000007</v>
      </c>
      <c r="U1193" s="24"/>
      <c r="V1193" s="24"/>
      <c r="W1193" s="24">
        <v>8994.4500000000007</v>
      </c>
      <c r="X1193" s="24">
        <v>3443.67</v>
      </c>
      <c r="Y1193" s="24">
        <v>5550.7800000000007</v>
      </c>
    </row>
    <row r="1194" spans="1:25" x14ac:dyDescent="0.25">
      <c r="A1194" s="21">
        <v>141</v>
      </c>
      <c r="B1194" s="22" t="s">
        <v>1844</v>
      </c>
      <c r="C1194" s="22" t="s">
        <v>24</v>
      </c>
      <c r="D1194" s="22" t="s">
        <v>31</v>
      </c>
      <c r="E1194" s="22" t="s">
        <v>114</v>
      </c>
      <c r="F1194" s="22" t="s">
        <v>115</v>
      </c>
      <c r="G1194" s="22" t="s">
        <v>26</v>
      </c>
      <c r="H1194" s="22" t="e">
        <v>#N/A</v>
      </c>
      <c r="I1194" s="22" t="s">
        <v>41</v>
      </c>
      <c r="J1194" s="22" t="e">
        <v>#N/A</v>
      </c>
      <c r="K1194" s="22" t="e">
        <v>#N/A</v>
      </c>
      <c r="L1194" s="21">
        <v>1</v>
      </c>
      <c r="M1194" s="22" t="s">
        <v>1573</v>
      </c>
      <c r="N1194" s="22" t="s">
        <v>1178</v>
      </c>
      <c r="O1194" s="22" t="s">
        <v>1179</v>
      </c>
      <c r="P1194" s="22"/>
      <c r="Q1194" s="21">
        <v>1</v>
      </c>
      <c r="R1194" s="22" t="s">
        <v>30</v>
      </c>
      <c r="S1194" s="23" t="s">
        <v>271</v>
      </c>
      <c r="T1194" s="24">
        <v>9832.3999999999978</v>
      </c>
      <c r="U1194" s="24"/>
      <c r="V1194" s="24"/>
      <c r="W1194" s="24">
        <v>13167.3</v>
      </c>
      <c r="X1194" s="24">
        <v>3334.9000000000005</v>
      </c>
      <c r="Y1194" s="24">
        <v>9832.3999999999978</v>
      </c>
    </row>
    <row r="1195" spans="1:25" x14ac:dyDescent="0.25">
      <c r="A1195" s="21">
        <v>142</v>
      </c>
      <c r="B1195" s="22" t="s">
        <v>1844</v>
      </c>
      <c r="C1195" s="22" t="s">
        <v>24</v>
      </c>
      <c r="D1195" s="22" t="s">
        <v>47</v>
      </c>
      <c r="E1195" s="22" t="s">
        <v>112</v>
      </c>
      <c r="F1195" s="22" t="s">
        <v>113</v>
      </c>
      <c r="G1195" s="22" t="s">
        <v>26</v>
      </c>
      <c r="H1195" s="22" t="s">
        <v>233</v>
      </c>
      <c r="I1195" s="22" t="s">
        <v>62</v>
      </c>
      <c r="J1195" s="22" t="s">
        <v>46</v>
      </c>
      <c r="K1195" s="22" t="s">
        <v>42</v>
      </c>
      <c r="L1195" s="21">
        <v>1</v>
      </c>
      <c r="M1195" s="22" t="s">
        <v>1575</v>
      </c>
      <c r="N1195" s="22" t="s">
        <v>996</v>
      </c>
      <c r="O1195" s="22" t="s">
        <v>997</v>
      </c>
      <c r="P1195" s="22"/>
      <c r="Q1195" s="21">
        <v>1</v>
      </c>
      <c r="R1195" s="22" t="s">
        <v>30</v>
      </c>
      <c r="S1195" s="23" t="s">
        <v>245</v>
      </c>
      <c r="T1195" s="24">
        <v>198.70999999999913</v>
      </c>
      <c r="U1195" s="24"/>
      <c r="V1195" s="24"/>
      <c r="W1195" s="24">
        <v>8994.4500000000007</v>
      </c>
      <c r="X1195" s="24">
        <v>8795.7400000000016</v>
      </c>
      <c r="Y1195" s="24">
        <v>198.70999999999913</v>
      </c>
    </row>
    <row r="1196" spans="1:25" x14ac:dyDescent="0.25">
      <c r="A1196" s="21">
        <v>143</v>
      </c>
      <c r="B1196" s="22" t="s">
        <v>1844</v>
      </c>
      <c r="C1196" s="22" t="s">
        <v>24</v>
      </c>
      <c r="D1196" s="22" t="s">
        <v>38</v>
      </c>
      <c r="E1196" s="22" t="s">
        <v>122</v>
      </c>
      <c r="F1196" s="22" t="s">
        <v>123</v>
      </c>
      <c r="G1196" s="22" t="s">
        <v>26</v>
      </c>
      <c r="H1196" s="22" t="s">
        <v>233</v>
      </c>
      <c r="I1196" s="22" t="s">
        <v>62</v>
      </c>
      <c r="J1196" s="22" t="s">
        <v>46</v>
      </c>
      <c r="K1196" s="22" t="s">
        <v>42</v>
      </c>
      <c r="L1196" s="21">
        <v>1</v>
      </c>
      <c r="M1196" s="22" t="s">
        <v>1577</v>
      </c>
      <c r="N1196" s="22" t="s">
        <v>722</v>
      </c>
      <c r="O1196" s="22" t="s">
        <v>723</v>
      </c>
      <c r="P1196" s="22"/>
      <c r="Q1196" s="21">
        <v>1</v>
      </c>
      <c r="R1196" s="22" t="s">
        <v>30</v>
      </c>
      <c r="S1196" s="23" t="s">
        <v>245</v>
      </c>
      <c r="T1196" s="24">
        <v>2117.8200000000015</v>
      </c>
      <c r="U1196" s="24"/>
      <c r="V1196" s="24"/>
      <c r="W1196" s="24">
        <v>8994.4500000000007</v>
      </c>
      <c r="X1196" s="24">
        <v>6876.6299999999992</v>
      </c>
      <c r="Y1196" s="24">
        <v>2117.8200000000015</v>
      </c>
    </row>
    <row r="1197" spans="1:25" x14ac:dyDescent="0.25">
      <c r="A1197" s="21">
        <v>144</v>
      </c>
      <c r="B1197" s="22" t="s">
        <v>1844</v>
      </c>
      <c r="C1197" s="22" t="s">
        <v>24</v>
      </c>
      <c r="D1197" s="22" t="s">
        <v>38</v>
      </c>
      <c r="E1197" s="22" t="s">
        <v>122</v>
      </c>
      <c r="F1197" s="22" t="s">
        <v>123</v>
      </c>
      <c r="G1197" s="22" t="s">
        <v>26</v>
      </c>
      <c r="H1197" s="22" t="s">
        <v>233</v>
      </c>
      <c r="I1197" s="22" t="s">
        <v>62</v>
      </c>
      <c r="J1197" s="22" t="s">
        <v>46</v>
      </c>
      <c r="K1197" s="22" t="s">
        <v>42</v>
      </c>
      <c r="L1197" s="21">
        <v>1</v>
      </c>
      <c r="M1197" s="22" t="s">
        <v>1578</v>
      </c>
      <c r="N1197" s="22" t="s">
        <v>778</v>
      </c>
      <c r="O1197" s="22" t="s">
        <v>779</v>
      </c>
      <c r="P1197" s="22"/>
      <c r="Q1197" s="21">
        <v>1</v>
      </c>
      <c r="R1197" s="22" t="s">
        <v>30</v>
      </c>
      <c r="S1197" s="23" t="s">
        <v>245</v>
      </c>
      <c r="T1197" s="24">
        <v>6215.8700000000008</v>
      </c>
      <c r="U1197" s="24"/>
      <c r="V1197" s="24"/>
      <c r="W1197" s="24">
        <v>8994.4500000000007</v>
      </c>
      <c r="X1197" s="24">
        <v>2778.58</v>
      </c>
      <c r="Y1197" s="24">
        <v>6215.8700000000008</v>
      </c>
    </row>
    <row r="1198" spans="1:25" x14ac:dyDescent="0.25">
      <c r="A1198" s="21">
        <v>145</v>
      </c>
      <c r="B1198" s="22" t="s">
        <v>1844</v>
      </c>
      <c r="C1198" s="22" t="s">
        <v>24</v>
      </c>
      <c r="D1198" s="22" t="s">
        <v>38</v>
      </c>
      <c r="E1198" s="22" t="s">
        <v>122</v>
      </c>
      <c r="F1198" s="22" t="s">
        <v>123</v>
      </c>
      <c r="G1198" s="22" t="s">
        <v>26</v>
      </c>
      <c r="H1198" s="22" t="s">
        <v>233</v>
      </c>
      <c r="I1198" s="22" t="s">
        <v>62</v>
      </c>
      <c r="J1198" s="22" t="s">
        <v>46</v>
      </c>
      <c r="K1198" s="22" t="s">
        <v>42</v>
      </c>
      <c r="L1198" s="21">
        <v>1</v>
      </c>
      <c r="M1198" s="22" t="s">
        <v>1579</v>
      </c>
      <c r="N1198" s="22" t="s">
        <v>817</v>
      </c>
      <c r="O1198" s="22" t="s">
        <v>818</v>
      </c>
      <c r="P1198" s="22"/>
      <c r="Q1198" s="21">
        <v>1</v>
      </c>
      <c r="R1198" s="22" t="s">
        <v>30</v>
      </c>
      <c r="S1198" s="23" t="s">
        <v>245</v>
      </c>
      <c r="T1198" s="24">
        <v>5008.59</v>
      </c>
      <c r="U1198" s="24"/>
      <c r="V1198" s="24"/>
      <c r="W1198" s="24">
        <v>8994.4500000000007</v>
      </c>
      <c r="X1198" s="24">
        <v>3985.86</v>
      </c>
      <c r="Y1198" s="24">
        <v>5008.59</v>
      </c>
    </row>
    <row r="1199" spans="1:25" x14ac:dyDescent="0.25">
      <c r="A1199" s="21">
        <v>146</v>
      </c>
      <c r="B1199" s="22" t="s">
        <v>1844</v>
      </c>
      <c r="C1199" s="22" t="s">
        <v>24</v>
      </c>
      <c r="D1199" s="22" t="s">
        <v>38</v>
      </c>
      <c r="E1199" s="22" t="s">
        <v>122</v>
      </c>
      <c r="F1199" s="22" t="s">
        <v>123</v>
      </c>
      <c r="G1199" s="22" t="s">
        <v>26</v>
      </c>
      <c r="H1199" s="22" t="s">
        <v>241</v>
      </c>
      <c r="I1199" s="22" t="s">
        <v>70</v>
      </c>
      <c r="J1199" s="22" t="s">
        <v>71</v>
      </c>
      <c r="K1199" s="22" t="s">
        <v>42</v>
      </c>
      <c r="L1199" s="21">
        <v>1</v>
      </c>
      <c r="M1199" s="22" t="s">
        <v>1580</v>
      </c>
      <c r="N1199" s="22" t="s">
        <v>946</v>
      </c>
      <c r="O1199" s="22" t="s">
        <v>947</v>
      </c>
      <c r="P1199" s="22"/>
      <c r="Q1199" s="21">
        <v>1</v>
      </c>
      <c r="R1199" s="22" t="s">
        <v>30</v>
      </c>
      <c r="S1199" s="23" t="s">
        <v>245</v>
      </c>
      <c r="T1199" s="24">
        <v>5761.96</v>
      </c>
      <c r="U1199" s="24"/>
      <c r="V1199" s="24"/>
      <c r="W1199" s="24">
        <v>9401.9</v>
      </c>
      <c r="X1199" s="24">
        <v>3639.9399999999996</v>
      </c>
      <c r="Y1199" s="24">
        <v>5761.96</v>
      </c>
    </row>
    <row r="1200" spans="1:25" x14ac:dyDescent="0.25">
      <c r="A1200" s="21">
        <v>147</v>
      </c>
      <c r="B1200" s="22" t="s">
        <v>1844</v>
      </c>
      <c r="C1200" s="22" t="s">
        <v>24</v>
      </c>
      <c r="D1200" s="22" t="s">
        <v>38</v>
      </c>
      <c r="E1200" s="22" t="s">
        <v>122</v>
      </c>
      <c r="F1200" s="22" t="s">
        <v>123</v>
      </c>
      <c r="G1200" s="22" t="s">
        <v>26</v>
      </c>
      <c r="H1200" s="22" t="s">
        <v>253</v>
      </c>
      <c r="I1200" s="22" t="s">
        <v>34</v>
      </c>
      <c r="J1200" s="22" t="s">
        <v>28</v>
      </c>
      <c r="K1200" s="22" t="s">
        <v>29</v>
      </c>
      <c r="L1200" s="21">
        <v>1</v>
      </c>
      <c r="M1200" s="22" t="s">
        <v>1581</v>
      </c>
      <c r="N1200" s="22" t="s">
        <v>589</v>
      </c>
      <c r="O1200" s="22" t="s">
        <v>590</v>
      </c>
      <c r="P1200" s="22"/>
      <c r="Q1200" s="21">
        <v>1</v>
      </c>
      <c r="R1200" s="22" t="s">
        <v>30</v>
      </c>
      <c r="S1200" s="23" t="s">
        <v>257</v>
      </c>
      <c r="T1200" s="24">
        <v>11977</v>
      </c>
      <c r="U1200" s="24"/>
      <c r="V1200" s="24"/>
      <c r="W1200" s="24">
        <v>16484.150000000001</v>
      </c>
      <c r="X1200" s="24">
        <v>4507.1500000000015</v>
      </c>
      <c r="Y1200" s="24">
        <v>11977</v>
      </c>
    </row>
    <row r="1201" spans="1:25" x14ac:dyDescent="0.25">
      <c r="A1201" s="21">
        <v>148</v>
      </c>
      <c r="B1201" s="22" t="s">
        <v>1844</v>
      </c>
      <c r="C1201" s="22" t="s">
        <v>24</v>
      </c>
      <c r="D1201" s="22" t="e">
        <v>#N/A</v>
      </c>
      <c r="E1201" s="22" t="e">
        <v>#N/A</v>
      </c>
      <c r="F1201" s="22" t="e">
        <v>#N/A</v>
      </c>
      <c r="G1201" s="22" t="e">
        <v>#N/A</v>
      </c>
      <c r="H1201" s="22" t="s">
        <v>253</v>
      </c>
      <c r="I1201" s="22" t="s">
        <v>34</v>
      </c>
      <c r="J1201" s="22" t="s">
        <v>28</v>
      </c>
      <c r="K1201" s="22" t="s">
        <v>29</v>
      </c>
      <c r="L1201" s="21">
        <v>1</v>
      </c>
      <c r="M1201" s="22" t="s">
        <v>1813</v>
      </c>
      <c r="N1201" s="22" t="s">
        <v>229</v>
      </c>
      <c r="O1201" s="22" t="s">
        <v>230</v>
      </c>
      <c r="P1201" s="22"/>
      <c r="Q1201" s="21">
        <v>1</v>
      </c>
      <c r="R1201" s="22" t="s">
        <v>30</v>
      </c>
      <c r="S1201" s="23">
        <v>42552</v>
      </c>
      <c r="T1201" s="24">
        <v>11719.550000000001</v>
      </c>
      <c r="U1201" s="24"/>
      <c r="V1201" s="24"/>
      <c r="W1201" s="24">
        <v>15710.5</v>
      </c>
      <c r="X1201" s="24">
        <v>3990.9499999999994</v>
      </c>
      <c r="Y1201" s="24">
        <v>11719.550000000001</v>
      </c>
    </row>
    <row r="1202" spans="1:25" x14ac:dyDescent="0.25">
      <c r="A1202" s="21">
        <v>149</v>
      </c>
      <c r="B1202" s="22" t="s">
        <v>1844</v>
      </c>
      <c r="C1202" s="22" t="s">
        <v>24</v>
      </c>
      <c r="D1202" s="22" t="s">
        <v>31</v>
      </c>
      <c r="E1202" s="22" t="s">
        <v>74</v>
      </c>
      <c r="F1202" s="22" t="s">
        <v>75</v>
      </c>
      <c r="G1202" s="22" t="s">
        <v>26</v>
      </c>
      <c r="H1202" s="22" t="s">
        <v>233</v>
      </c>
      <c r="I1202" s="22" t="s">
        <v>62</v>
      </c>
      <c r="J1202" s="22" t="s">
        <v>46</v>
      </c>
      <c r="K1202" s="22" t="s">
        <v>42</v>
      </c>
      <c r="L1202" s="21">
        <v>1</v>
      </c>
      <c r="M1202" s="22" t="s">
        <v>1584</v>
      </c>
      <c r="N1202" s="22" t="s">
        <v>857</v>
      </c>
      <c r="O1202" s="22" t="s">
        <v>858</v>
      </c>
      <c r="P1202" s="22"/>
      <c r="Q1202" s="21">
        <v>1</v>
      </c>
      <c r="R1202" s="22" t="s">
        <v>30</v>
      </c>
      <c r="S1202" s="23" t="s">
        <v>245</v>
      </c>
      <c r="T1202" s="24">
        <v>4875.5400000000009</v>
      </c>
      <c r="U1202" s="24"/>
      <c r="V1202" s="24"/>
      <c r="W1202" s="24">
        <v>8994.4500000000007</v>
      </c>
      <c r="X1202" s="24">
        <v>4118.91</v>
      </c>
      <c r="Y1202" s="24">
        <v>4875.5400000000009</v>
      </c>
    </row>
    <row r="1203" spans="1:25" x14ac:dyDescent="0.25">
      <c r="A1203" s="21">
        <v>150</v>
      </c>
      <c r="B1203" s="22" t="s">
        <v>1844</v>
      </c>
      <c r="C1203" s="22" t="s">
        <v>24</v>
      </c>
      <c r="D1203" s="22" t="s">
        <v>31</v>
      </c>
      <c r="E1203" s="22" t="s">
        <v>74</v>
      </c>
      <c r="F1203" s="22" t="s">
        <v>75</v>
      </c>
      <c r="G1203" s="22" t="s">
        <v>26</v>
      </c>
      <c r="H1203" s="22" t="s">
        <v>233</v>
      </c>
      <c r="I1203" s="22" t="s">
        <v>62</v>
      </c>
      <c r="J1203" s="22" t="s">
        <v>46</v>
      </c>
      <c r="K1203" s="22" t="s">
        <v>42</v>
      </c>
      <c r="L1203" s="21">
        <v>1</v>
      </c>
      <c r="M1203" s="22" t="s">
        <v>1585</v>
      </c>
      <c r="N1203" s="22" t="s">
        <v>887</v>
      </c>
      <c r="O1203" s="22" t="s">
        <v>888</v>
      </c>
      <c r="P1203" s="22"/>
      <c r="Q1203" s="21">
        <v>1</v>
      </c>
      <c r="R1203" s="22" t="s">
        <v>30</v>
      </c>
      <c r="S1203" s="23" t="s">
        <v>245</v>
      </c>
      <c r="T1203" s="24">
        <v>6605.7200000000012</v>
      </c>
      <c r="U1203" s="24"/>
      <c r="V1203" s="24"/>
      <c r="W1203" s="24">
        <v>8994.4500000000007</v>
      </c>
      <c r="X1203" s="24">
        <v>2388.73</v>
      </c>
      <c r="Y1203" s="24">
        <v>6605.7200000000012</v>
      </c>
    </row>
    <row r="1204" spans="1:25" x14ac:dyDescent="0.25">
      <c r="A1204" s="21">
        <v>151</v>
      </c>
      <c r="B1204" s="22" t="s">
        <v>1844</v>
      </c>
      <c r="C1204" s="22" t="s">
        <v>24</v>
      </c>
      <c r="D1204" s="22" t="s">
        <v>31</v>
      </c>
      <c r="E1204" s="22" t="s">
        <v>74</v>
      </c>
      <c r="F1204" s="22" t="s">
        <v>75</v>
      </c>
      <c r="G1204" s="22" t="s">
        <v>26</v>
      </c>
      <c r="H1204" s="22" t="s">
        <v>233</v>
      </c>
      <c r="I1204" s="22" t="s">
        <v>62</v>
      </c>
      <c r="J1204" s="22" t="s">
        <v>46</v>
      </c>
      <c r="K1204" s="22" t="s">
        <v>42</v>
      </c>
      <c r="L1204" s="21">
        <v>1</v>
      </c>
      <c r="M1204" s="22" t="s">
        <v>1586</v>
      </c>
      <c r="N1204" s="22" t="s">
        <v>905</v>
      </c>
      <c r="O1204" s="22" t="s">
        <v>906</v>
      </c>
      <c r="P1204" s="22"/>
      <c r="Q1204" s="21">
        <v>1</v>
      </c>
      <c r="R1204" s="22" t="s">
        <v>30</v>
      </c>
      <c r="S1204" s="23" t="s">
        <v>245</v>
      </c>
      <c r="T1204" s="24">
        <v>6600.7200000000012</v>
      </c>
      <c r="U1204" s="24"/>
      <c r="V1204" s="24"/>
      <c r="W1204" s="24">
        <v>8994.4500000000007</v>
      </c>
      <c r="X1204" s="24">
        <v>2393.73</v>
      </c>
      <c r="Y1204" s="24">
        <v>6600.7200000000012</v>
      </c>
    </row>
    <row r="1205" spans="1:25" x14ac:dyDescent="0.25">
      <c r="A1205" s="21">
        <v>152</v>
      </c>
      <c r="B1205" s="22" t="s">
        <v>1844</v>
      </c>
      <c r="C1205" s="22" t="s">
        <v>24</v>
      </c>
      <c r="D1205" s="22" t="s">
        <v>31</v>
      </c>
      <c r="E1205" s="22" t="s">
        <v>74</v>
      </c>
      <c r="F1205" s="22" t="s">
        <v>75</v>
      </c>
      <c r="G1205" s="22" t="s">
        <v>26</v>
      </c>
      <c r="H1205" s="22" t="s">
        <v>233</v>
      </c>
      <c r="I1205" s="22" t="s">
        <v>62</v>
      </c>
      <c r="J1205" s="22" t="s">
        <v>46</v>
      </c>
      <c r="K1205" s="22" t="s">
        <v>42</v>
      </c>
      <c r="L1205" s="21">
        <v>1</v>
      </c>
      <c r="M1205" s="22" t="s">
        <v>1840</v>
      </c>
      <c r="N1205" s="22" t="s">
        <v>227</v>
      </c>
      <c r="O1205" s="22" t="s">
        <v>228</v>
      </c>
      <c r="P1205" s="22"/>
      <c r="Q1205" s="21">
        <v>1</v>
      </c>
      <c r="R1205" s="22" t="s">
        <v>30</v>
      </c>
      <c r="S1205" s="23" t="e">
        <v>#N/A</v>
      </c>
      <c r="T1205" s="24">
        <v>6810.5400000000009</v>
      </c>
      <c r="U1205" s="24"/>
      <c r="V1205" s="24"/>
      <c r="W1205" s="24">
        <v>8542.5</v>
      </c>
      <c r="X1205" s="24">
        <v>1731.9599999999996</v>
      </c>
      <c r="Y1205" s="24">
        <v>6810.5400000000009</v>
      </c>
    </row>
    <row r="1206" spans="1:25" x14ac:dyDescent="0.25">
      <c r="A1206" s="21">
        <v>153</v>
      </c>
      <c r="B1206" s="22" t="s">
        <v>1844</v>
      </c>
      <c r="C1206" s="22" t="s">
        <v>24</v>
      </c>
      <c r="D1206" s="22" t="s">
        <v>31</v>
      </c>
      <c r="E1206" s="22" t="s">
        <v>74</v>
      </c>
      <c r="F1206" s="22" t="s">
        <v>75</v>
      </c>
      <c r="G1206" s="22" t="s">
        <v>26</v>
      </c>
      <c r="H1206" s="22" t="s">
        <v>233</v>
      </c>
      <c r="I1206" s="22" t="s">
        <v>62</v>
      </c>
      <c r="J1206" s="22" t="s">
        <v>46</v>
      </c>
      <c r="K1206" s="22" t="s">
        <v>42</v>
      </c>
      <c r="L1206" s="21">
        <v>1</v>
      </c>
      <c r="M1206" s="22" t="s">
        <v>1587</v>
      </c>
      <c r="N1206" s="22" t="s">
        <v>1071</v>
      </c>
      <c r="O1206" s="22" t="s">
        <v>1072</v>
      </c>
      <c r="P1206" s="22"/>
      <c r="Q1206" s="21">
        <v>1</v>
      </c>
      <c r="R1206" s="22" t="s">
        <v>30</v>
      </c>
      <c r="S1206" s="23" t="s">
        <v>245</v>
      </c>
      <c r="T1206" s="24">
        <v>6900.7200000000012</v>
      </c>
      <c r="U1206" s="24"/>
      <c r="V1206" s="24"/>
      <c r="W1206" s="24">
        <v>8994.4500000000007</v>
      </c>
      <c r="X1206" s="24">
        <v>2093.73</v>
      </c>
      <c r="Y1206" s="24">
        <v>6900.7200000000012</v>
      </c>
    </row>
    <row r="1207" spans="1:25" x14ac:dyDescent="0.25">
      <c r="A1207" s="21">
        <v>154</v>
      </c>
      <c r="B1207" s="22" t="s">
        <v>1844</v>
      </c>
      <c r="C1207" s="22" t="s">
        <v>24</v>
      </c>
      <c r="D1207" s="22" t="s">
        <v>31</v>
      </c>
      <c r="E1207" s="22" t="s">
        <v>74</v>
      </c>
      <c r="F1207" s="22" t="s">
        <v>75</v>
      </c>
      <c r="G1207" s="22" t="s">
        <v>26</v>
      </c>
      <c r="H1207" s="22" t="s">
        <v>233</v>
      </c>
      <c r="I1207" s="22" t="s">
        <v>62</v>
      </c>
      <c r="J1207" s="22" t="s">
        <v>46</v>
      </c>
      <c r="K1207" s="22" t="s">
        <v>42</v>
      </c>
      <c r="L1207" s="21">
        <v>1</v>
      </c>
      <c r="M1207" s="22" t="s">
        <v>1588</v>
      </c>
      <c r="N1207" s="22" t="s">
        <v>1154</v>
      </c>
      <c r="O1207" s="22" t="s">
        <v>1155</v>
      </c>
      <c r="P1207" s="22"/>
      <c r="Q1207" s="21">
        <v>1</v>
      </c>
      <c r="R1207" s="22" t="s">
        <v>30</v>
      </c>
      <c r="S1207" s="23" t="s">
        <v>245</v>
      </c>
      <c r="T1207" s="24">
        <v>3610.9900000000007</v>
      </c>
      <c r="U1207" s="24"/>
      <c r="V1207" s="24"/>
      <c r="W1207" s="24">
        <v>8994.4500000000007</v>
      </c>
      <c r="X1207" s="24">
        <v>5383.46</v>
      </c>
      <c r="Y1207" s="24">
        <v>3610.9900000000007</v>
      </c>
    </row>
    <row r="1208" spans="1:25" x14ac:dyDescent="0.25">
      <c r="A1208" s="21">
        <v>155</v>
      </c>
      <c r="B1208" s="22" t="s">
        <v>1844</v>
      </c>
      <c r="C1208" s="22" t="s">
        <v>24</v>
      </c>
      <c r="D1208" s="22" t="s">
        <v>31</v>
      </c>
      <c r="E1208" s="22" t="s">
        <v>74</v>
      </c>
      <c r="F1208" s="22" t="s">
        <v>75</v>
      </c>
      <c r="G1208" s="22" t="s">
        <v>26</v>
      </c>
      <c r="H1208" s="22" t="s">
        <v>233</v>
      </c>
      <c r="I1208" s="22" t="s">
        <v>62</v>
      </c>
      <c r="J1208" s="22" t="s">
        <v>46</v>
      </c>
      <c r="K1208" s="22" t="s">
        <v>42</v>
      </c>
      <c r="L1208" s="21">
        <v>1</v>
      </c>
      <c r="M1208" s="22" t="s">
        <v>1589</v>
      </c>
      <c r="N1208" s="22" t="s">
        <v>1238</v>
      </c>
      <c r="O1208" s="22" t="s">
        <v>1239</v>
      </c>
      <c r="P1208" s="22"/>
      <c r="Q1208" s="21">
        <v>1</v>
      </c>
      <c r="R1208" s="22" t="s">
        <v>30</v>
      </c>
      <c r="S1208" s="23" t="s">
        <v>245</v>
      </c>
      <c r="T1208" s="24">
        <v>6900.7200000000012</v>
      </c>
      <c r="U1208" s="24"/>
      <c r="V1208" s="24"/>
      <c r="W1208" s="24">
        <v>8994.4500000000007</v>
      </c>
      <c r="X1208" s="24">
        <v>2093.73</v>
      </c>
      <c r="Y1208" s="24">
        <v>6900.7200000000012</v>
      </c>
    </row>
    <row r="1209" spans="1:25" x14ac:dyDescent="0.25">
      <c r="A1209" s="21">
        <v>156</v>
      </c>
      <c r="B1209" s="22" t="s">
        <v>1844</v>
      </c>
      <c r="C1209" s="22" t="s">
        <v>24</v>
      </c>
      <c r="D1209" s="22" t="s">
        <v>31</v>
      </c>
      <c r="E1209" s="22" t="s">
        <v>74</v>
      </c>
      <c r="F1209" s="22" t="s">
        <v>75</v>
      </c>
      <c r="G1209" s="22" t="s">
        <v>26</v>
      </c>
      <c r="H1209" s="22" t="s">
        <v>233</v>
      </c>
      <c r="I1209" s="22" t="s">
        <v>62</v>
      </c>
      <c r="J1209" s="22" t="s">
        <v>46</v>
      </c>
      <c r="K1209" s="22" t="s">
        <v>42</v>
      </c>
      <c r="L1209" s="21">
        <v>1</v>
      </c>
      <c r="M1209" s="22" t="s">
        <v>1590</v>
      </c>
      <c r="N1209" s="22" t="s">
        <v>1247</v>
      </c>
      <c r="O1209" s="22" t="s">
        <v>1248</v>
      </c>
      <c r="P1209" s="22"/>
      <c r="Q1209" s="21">
        <v>1</v>
      </c>
      <c r="R1209" s="22" t="s">
        <v>30</v>
      </c>
      <c r="S1209" s="23">
        <v>39554</v>
      </c>
      <c r="T1209" s="24">
        <v>6730.7200000000012</v>
      </c>
      <c r="U1209" s="24"/>
      <c r="V1209" s="24"/>
      <c r="W1209" s="24">
        <v>8994.4500000000007</v>
      </c>
      <c r="X1209" s="24">
        <v>2263.73</v>
      </c>
      <c r="Y1209" s="24">
        <v>6730.7200000000012</v>
      </c>
    </row>
    <row r="1210" spans="1:25" x14ac:dyDescent="0.25">
      <c r="A1210" s="21">
        <v>157</v>
      </c>
      <c r="B1210" s="22" t="s">
        <v>1844</v>
      </c>
      <c r="C1210" s="22" t="s">
        <v>24</v>
      </c>
      <c r="D1210" s="22" t="s">
        <v>31</v>
      </c>
      <c r="E1210" s="22" t="s">
        <v>74</v>
      </c>
      <c r="F1210" s="22" t="s">
        <v>75</v>
      </c>
      <c r="G1210" s="22" t="s">
        <v>26</v>
      </c>
      <c r="H1210" s="22" t="e">
        <v>#N/A</v>
      </c>
      <c r="I1210" s="22" t="s">
        <v>41</v>
      </c>
      <c r="J1210" s="22" t="e">
        <v>#N/A</v>
      </c>
      <c r="K1210" s="22" t="e">
        <v>#N/A</v>
      </c>
      <c r="L1210" s="21">
        <v>1</v>
      </c>
      <c r="M1210" s="22" t="s">
        <v>1583</v>
      </c>
      <c r="N1210" s="22" t="s">
        <v>1313</v>
      </c>
      <c r="O1210" s="22" t="s">
        <v>1314</v>
      </c>
      <c r="P1210" s="22"/>
      <c r="Q1210" s="21">
        <v>1</v>
      </c>
      <c r="R1210" s="22" t="s">
        <v>30</v>
      </c>
      <c r="S1210" s="23" t="s">
        <v>271</v>
      </c>
      <c r="T1210" s="24">
        <v>9832.3999999999978</v>
      </c>
      <c r="U1210" s="24"/>
      <c r="V1210" s="24"/>
      <c r="W1210" s="24">
        <v>13167.3</v>
      </c>
      <c r="X1210" s="24">
        <v>3334.9000000000005</v>
      </c>
      <c r="Y1210" s="24">
        <v>9832.3999999999978</v>
      </c>
    </row>
    <row r="1211" spans="1:25" x14ac:dyDescent="0.25">
      <c r="A1211" s="21">
        <v>158</v>
      </c>
      <c r="B1211" s="22" t="s">
        <v>1844</v>
      </c>
      <c r="C1211" s="22" t="s">
        <v>24</v>
      </c>
      <c r="D1211" s="22" t="s">
        <v>31</v>
      </c>
      <c r="E1211" s="22" t="s">
        <v>86</v>
      </c>
      <c r="F1211" s="22" t="s">
        <v>87</v>
      </c>
      <c r="G1211" s="22" t="s">
        <v>26</v>
      </c>
      <c r="H1211" s="22" t="s">
        <v>253</v>
      </c>
      <c r="I1211" s="22" t="s">
        <v>34</v>
      </c>
      <c r="J1211" s="22" t="s">
        <v>28</v>
      </c>
      <c r="K1211" s="22" t="s">
        <v>29</v>
      </c>
      <c r="L1211" s="21">
        <v>1</v>
      </c>
      <c r="M1211" s="22" t="s">
        <v>1591</v>
      </c>
      <c r="N1211" s="22" t="s">
        <v>1235</v>
      </c>
      <c r="O1211" s="22" t="s">
        <v>1236</v>
      </c>
      <c r="P1211" s="22"/>
      <c r="Q1211" s="21">
        <v>1</v>
      </c>
      <c r="R1211" s="22" t="s">
        <v>30</v>
      </c>
      <c r="S1211" s="23" t="s">
        <v>245</v>
      </c>
      <c r="T1211" s="24">
        <v>12218.8</v>
      </c>
      <c r="U1211" s="24"/>
      <c r="V1211" s="24"/>
      <c r="W1211" s="24">
        <v>16484.150000000001</v>
      </c>
      <c r="X1211" s="24">
        <v>4265.3500000000013</v>
      </c>
      <c r="Y1211" s="24">
        <v>12218.8</v>
      </c>
    </row>
    <row r="1212" spans="1:25" x14ac:dyDescent="0.25">
      <c r="A1212" s="21">
        <v>159</v>
      </c>
      <c r="B1212" s="22" t="s">
        <v>1844</v>
      </c>
      <c r="C1212" s="22" t="s">
        <v>24</v>
      </c>
      <c r="D1212" s="22" t="s">
        <v>31</v>
      </c>
      <c r="E1212" s="22" t="s">
        <v>86</v>
      </c>
      <c r="F1212" s="22" t="s">
        <v>87</v>
      </c>
      <c r="G1212" s="22" t="s">
        <v>26</v>
      </c>
      <c r="H1212" s="22" t="s">
        <v>253</v>
      </c>
      <c r="I1212" s="22" t="s">
        <v>34</v>
      </c>
      <c r="J1212" s="22" t="s">
        <v>28</v>
      </c>
      <c r="K1212" s="22" t="s">
        <v>29</v>
      </c>
      <c r="L1212" s="21">
        <v>1</v>
      </c>
      <c r="M1212" s="22" t="s">
        <v>1592</v>
      </c>
      <c r="N1212" s="22" t="s">
        <v>1301</v>
      </c>
      <c r="O1212" s="22" t="s">
        <v>1302</v>
      </c>
      <c r="P1212" s="22"/>
      <c r="Q1212" s="21">
        <v>1</v>
      </c>
      <c r="R1212" s="22" t="s">
        <v>30</v>
      </c>
      <c r="S1212" s="23" t="s">
        <v>257</v>
      </c>
      <c r="T1212" s="24">
        <v>5475.82</v>
      </c>
      <c r="U1212" s="24"/>
      <c r="V1212" s="24"/>
      <c r="W1212" s="24">
        <v>16484.150000000001</v>
      </c>
      <c r="X1212" s="24">
        <v>11008.330000000002</v>
      </c>
      <c r="Y1212" s="24">
        <v>5475.82</v>
      </c>
    </row>
    <row r="1213" spans="1:25" x14ac:dyDescent="0.25">
      <c r="A1213" s="21">
        <v>160</v>
      </c>
      <c r="B1213" s="22" t="s">
        <v>1844</v>
      </c>
      <c r="C1213" s="22" t="s">
        <v>24</v>
      </c>
      <c r="D1213" s="22" t="s">
        <v>31</v>
      </c>
      <c r="E1213" s="22" t="s">
        <v>86</v>
      </c>
      <c r="F1213" s="22" t="s">
        <v>87</v>
      </c>
      <c r="G1213" s="22" t="s">
        <v>26</v>
      </c>
      <c r="H1213" s="22" t="s">
        <v>241</v>
      </c>
      <c r="I1213" s="22" t="s">
        <v>70</v>
      </c>
      <c r="J1213" s="22" t="s">
        <v>71</v>
      </c>
      <c r="K1213" s="22" t="s">
        <v>42</v>
      </c>
      <c r="L1213" s="21">
        <v>1</v>
      </c>
      <c r="M1213" s="22" t="s">
        <v>1593</v>
      </c>
      <c r="N1213" s="22" t="s">
        <v>287</v>
      </c>
      <c r="O1213" s="22" t="s">
        <v>288</v>
      </c>
      <c r="P1213" s="22"/>
      <c r="Q1213" s="21">
        <v>1</v>
      </c>
      <c r="R1213" s="22" t="s">
        <v>30</v>
      </c>
      <c r="S1213" s="23" t="s">
        <v>245</v>
      </c>
      <c r="T1213" s="24">
        <v>6802.1200000000008</v>
      </c>
      <c r="U1213" s="24"/>
      <c r="V1213" s="24"/>
      <c r="W1213" s="24">
        <v>9401.9</v>
      </c>
      <c r="X1213" s="24">
        <v>2599.7799999999993</v>
      </c>
      <c r="Y1213" s="24">
        <v>6802.1200000000008</v>
      </c>
    </row>
    <row r="1214" spans="1:25" x14ac:dyDescent="0.25">
      <c r="A1214" s="21">
        <v>161</v>
      </c>
      <c r="B1214" s="22" t="s">
        <v>1844</v>
      </c>
      <c r="C1214" s="22" t="s">
        <v>24</v>
      </c>
      <c r="D1214" s="22" t="s">
        <v>31</v>
      </c>
      <c r="E1214" s="22" t="s">
        <v>86</v>
      </c>
      <c r="F1214" s="22" t="s">
        <v>87</v>
      </c>
      <c r="G1214" s="22" t="s">
        <v>26</v>
      </c>
      <c r="H1214" s="22" t="s">
        <v>233</v>
      </c>
      <c r="I1214" s="22" t="s">
        <v>62</v>
      </c>
      <c r="J1214" s="22" t="s">
        <v>46</v>
      </c>
      <c r="K1214" s="22" t="s">
        <v>42</v>
      </c>
      <c r="L1214" s="21">
        <v>1</v>
      </c>
      <c r="M1214" s="22" t="s">
        <v>1594</v>
      </c>
      <c r="N1214" s="22" t="s">
        <v>380</v>
      </c>
      <c r="O1214" s="22" t="s">
        <v>381</v>
      </c>
      <c r="P1214" s="22"/>
      <c r="Q1214" s="21">
        <v>1</v>
      </c>
      <c r="R1214" s="22" t="s">
        <v>30</v>
      </c>
      <c r="S1214" s="23">
        <v>39326</v>
      </c>
      <c r="T1214" s="24">
        <v>6418.26</v>
      </c>
      <c r="U1214" s="24"/>
      <c r="V1214" s="24"/>
      <c r="W1214" s="24">
        <v>8994.4500000000007</v>
      </c>
      <c r="X1214" s="24">
        <v>2576.19</v>
      </c>
      <c r="Y1214" s="24">
        <v>6418.26</v>
      </c>
    </row>
    <row r="1215" spans="1:25" x14ac:dyDescent="0.25">
      <c r="A1215" s="21">
        <v>162</v>
      </c>
      <c r="B1215" s="22" t="s">
        <v>1844</v>
      </c>
      <c r="C1215" s="22" t="s">
        <v>24</v>
      </c>
      <c r="D1215" s="22" t="s">
        <v>31</v>
      </c>
      <c r="E1215" s="22" t="s">
        <v>86</v>
      </c>
      <c r="F1215" s="22" t="s">
        <v>87</v>
      </c>
      <c r="G1215" s="22" t="s">
        <v>26</v>
      </c>
      <c r="H1215" s="22" t="s">
        <v>233</v>
      </c>
      <c r="I1215" s="22" t="s">
        <v>62</v>
      </c>
      <c r="J1215" s="22" t="s">
        <v>46</v>
      </c>
      <c r="K1215" s="22" t="s">
        <v>42</v>
      </c>
      <c r="L1215" s="21">
        <v>1</v>
      </c>
      <c r="M1215" s="22" t="s">
        <v>1595</v>
      </c>
      <c r="N1215" s="22" t="s">
        <v>1046</v>
      </c>
      <c r="O1215" s="22" t="s">
        <v>1047</v>
      </c>
      <c r="P1215" s="22"/>
      <c r="Q1215" s="21">
        <v>1</v>
      </c>
      <c r="R1215" s="22" t="s">
        <v>30</v>
      </c>
      <c r="S1215" s="23">
        <v>39326</v>
      </c>
      <c r="T1215" s="24">
        <v>3011.4500000000007</v>
      </c>
      <c r="U1215" s="24"/>
      <c r="V1215" s="24"/>
      <c r="W1215" s="24">
        <v>8994.4500000000007</v>
      </c>
      <c r="X1215" s="24">
        <v>5983</v>
      </c>
      <c r="Y1215" s="24">
        <v>3011.4500000000007</v>
      </c>
    </row>
    <row r="1216" spans="1:25" x14ac:dyDescent="0.25">
      <c r="A1216" s="21">
        <v>163</v>
      </c>
      <c r="B1216" s="22" t="s">
        <v>1844</v>
      </c>
      <c r="C1216" s="22" t="s">
        <v>24</v>
      </c>
      <c r="D1216" s="22" t="s">
        <v>31</v>
      </c>
      <c r="E1216" s="22" t="s">
        <v>86</v>
      </c>
      <c r="F1216" s="22" t="s">
        <v>87</v>
      </c>
      <c r="G1216" s="22" t="s">
        <v>26</v>
      </c>
      <c r="H1216" s="22" t="s">
        <v>233</v>
      </c>
      <c r="I1216" s="22" t="s">
        <v>62</v>
      </c>
      <c r="J1216" s="22" t="s">
        <v>46</v>
      </c>
      <c r="K1216" s="22" t="s">
        <v>42</v>
      </c>
      <c r="L1216" s="21">
        <v>1</v>
      </c>
      <c r="M1216" s="22" t="s">
        <v>1596</v>
      </c>
      <c r="N1216" s="22" t="s">
        <v>1340</v>
      </c>
      <c r="O1216" s="22" t="s">
        <v>1341</v>
      </c>
      <c r="P1216" s="22"/>
      <c r="Q1216" s="21">
        <v>1</v>
      </c>
      <c r="R1216" s="22" t="s">
        <v>30</v>
      </c>
      <c r="S1216" s="23">
        <v>39448</v>
      </c>
      <c r="T1216" s="24">
        <v>6145.6800000000012</v>
      </c>
      <c r="U1216" s="24"/>
      <c r="V1216" s="24"/>
      <c r="W1216" s="24">
        <v>8994.4500000000007</v>
      </c>
      <c r="X1216" s="24">
        <v>2848.7699999999995</v>
      </c>
      <c r="Y1216" s="24">
        <v>6145.6800000000012</v>
      </c>
    </row>
    <row r="1217" spans="1:25" x14ac:dyDescent="0.25">
      <c r="A1217" s="21">
        <v>164</v>
      </c>
      <c r="B1217" s="22" t="s">
        <v>1844</v>
      </c>
      <c r="C1217" s="22" t="s">
        <v>24</v>
      </c>
      <c r="D1217" s="22" t="s">
        <v>31</v>
      </c>
      <c r="E1217" s="22" t="s">
        <v>170</v>
      </c>
      <c r="F1217" s="22" t="s">
        <v>171</v>
      </c>
      <c r="G1217" s="22" t="s">
        <v>26</v>
      </c>
      <c r="H1217" s="22" t="s">
        <v>253</v>
      </c>
      <c r="I1217" s="22" t="s">
        <v>34</v>
      </c>
      <c r="J1217" s="22" t="s">
        <v>28</v>
      </c>
      <c r="K1217" s="22" t="s">
        <v>29</v>
      </c>
      <c r="L1217" s="21">
        <v>1</v>
      </c>
      <c r="M1217" s="22" t="s">
        <v>1597</v>
      </c>
      <c r="N1217" s="22" t="s">
        <v>1399</v>
      </c>
      <c r="O1217" s="22" t="s">
        <v>1400</v>
      </c>
      <c r="P1217" s="22"/>
      <c r="Q1217" s="21">
        <v>1</v>
      </c>
      <c r="R1217" s="22" t="s">
        <v>30</v>
      </c>
      <c r="S1217" s="23" t="s">
        <v>245</v>
      </c>
      <c r="T1217" s="24">
        <v>12028.310000000001</v>
      </c>
      <c r="U1217" s="24"/>
      <c r="V1217" s="24"/>
      <c r="W1217" s="24">
        <v>16484.150000000001</v>
      </c>
      <c r="X1217" s="24">
        <v>4455.8400000000011</v>
      </c>
      <c r="Y1217" s="24">
        <v>12028.310000000001</v>
      </c>
    </row>
    <row r="1218" spans="1:25" x14ac:dyDescent="0.25">
      <c r="A1218" s="21">
        <v>165</v>
      </c>
      <c r="B1218" s="22" t="s">
        <v>1844</v>
      </c>
      <c r="C1218" s="22" t="s">
        <v>24</v>
      </c>
      <c r="D1218" s="22" t="s">
        <v>31</v>
      </c>
      <c r="E1218" s="22" t="s">
        <v>170</v>
      </c>
      <c r="F1218" s="22" t="s">
        <v>171</v>
      </c>
      <c r="G1218" s="22" t="s">
        <v>26</v>
      </c>
      <c r="H1218" s="22" t="s">
        <v>241</v>
      </c>
      <c r="I1218" s="22" t="s">
        <v>70</v>
      </c>
      <c r="J1218" s="22" t="s">
        <v>71</v>
      </c>
      <c r="K1218" s="22" t="s">
        <v>42</v>
      </c>
      <c r="L1218" s="21">
        <v>1</v>
      </c>
      <c r="M1218" s="22" t="s">
        <v>1598</v>
      </c>
      <c r="N1218" s="22" t="s">
        <v>389</v>
      </c>
      <c r="O1218" s="22" t="s">
        <v>390</v>
      </c>
      <c r="P1218" s="22"/>
      <c r="Q1218" s="21">
        <v>1</v>
      </c>
      <c r="R1218" s="22" t="s">
        <v>30</v>
      </c>
      <c r="S1218" s="23" t="s">
        <v>245</v>
      </c>
      <c r="T1218" s="24">
        <v>4276.6200000000008</v>
      </c>
      <c r="U1218" s="24"/>
      <c r="V1218" s="24"/>
      <c r="W1218" s="24">
        <v>9401.9</v>
      </c>
      <c r="X1218" s="24">
        <v>5125.2799999999988</v>
      </c>
      <c r="Y1218" s="24">
        <v>4276.6200000000008</v>
      </c>
    </row>
    <row r="1219" spans="1:25" x14ac:dyDescent="0.25">
      <c r="A1219" s="21">
        <v>166</v>
      </c>
      <c r="B1219" s="22" t="s">
        <v>1844</v>
      </c>
      <c r="C1219" s="22" t="s">
        <v>24</v>
      </c>
      <c r="D1219" s="22" t="s">
        <v>31</v>
      </c>
      <c r="E1219" s="22" t="s">
        <v>170</v>
      </c>
      <c r="F1219" s="22" t="s">
        <v>171</v>
      </c>
      <c r="G1219" s="22" t="s">
        <v>26</v>
      </c>
      <c r="H1219" s="22" t="s">
        <v>233</v>
      </c>
      <c r="I1219" s="22" t="s">
        <v>62</v>
      </c>
      <c r="J1219" s="22" t="s">
        <v>46</v>
      </c>
      <c r="K1219" s="22" t="s">
        <v>42</v>
      </c>
      <c r="L1219" s="21">
        <v>1</v>
      </c>
      <c r="M1219" s="22" t="s">
        <v>1599</v>
      </c>
      <c r="N1219" s="22" t="s">
        <v>558</v>
      </c>
      <c r="O1219" s="22" t="s">
        <v>559</v>
      </c>
      <c r="P1219" s="22"/>
      <c r="Q1219" s="21">
        <v>1</v>
      </c>
      <c r="R1219" s="22" t="s">
        <v>30</v>
      </c>
      <c r="S1219" s="23" t="s">
        <v>560</v>
      </c>
      <c r="T1219" s="24">
        <v>6028.26</v>
      </c>
      <c r="U1219" s="24"/>
      <c r="V1219" s="24"/>
      <c r="W1219" s="24">
        <v>8944.4500000000007</v>
      </c>
      <c r="X1219" s="24">
        <v>2916.19</v>
      </c>
      <c r="Y1219" s="24">
        <v>6028.26</v>
      </c>
    </row>
    <row r="1220" spans="1:25" x14ac:dyDescent="0.25">
      <c r="A1220" s="21">
        <v>167</v>
      </c>
      <c r="B1220" s="22" t="s">
        <v>1844</v>
      </c>
      <c r="C1220" s="22" t="s">
        <v>24</v>
      </c>
      <c r="D1220" s="22" t="s">
        <v>31</v>
      </c>
      <c r="E1220" s="22" t="s">
        <v>170</v>
      </c>
      <c r="F1220" s="22" t="s">
        <v>171</v>
      </c>
      <c r="G1220" s="22" t="s">
        <v>26</v>
      </c>
      <c r="H1220" s="22" t="s">
        <v>233</v>
      </c>
      <c r="I1220" s="22" t="s">
        <v>62</v>
      </c>
      <c r="J1220" s="22" t="s">
        <v>46</v>
      </c>
      <c r="K1220" s="22" t="s">
        <v>42</v>
      </c>
      <c r="L1220" s="21">
        <v>1</v>
      </c>
      <c r="M1220" s="22" t="s">
        <v>1600</v>
      </c>
      <c r="N1220" s="22" t="s">
        <v>872</v>
      </c>
      <c r="O1220" s="22" t="s">
        <v>873</v>
      </c>
      <c r="P1220" s="22"/>
      <c r="Q1220" s="21">
        <v>1</v>
      </c>
      <c r="R1220" s="22" t="s">
        <v>30</v>
      </c>
      <c r="S1220" s="23" t="s">
        <v>245</v>
      </c>
      <c r="T1220" s="24">
        <v>6900.7200000000012</v>
      </c>
      <c r="U1220" s="24"/>
      <c r="V1220" s="24"/>
      <c r="W1220" s="24">
        <v>8994.4500000000007</v>
      </c>
      <c r="X1220" s="24">
        <v>2093.73</v>
      </c>
      <c r="Y1220" s="24">
        <v>6900.7200000000012</v>
      </c>
    </row>
    <row r="1221" spans="1:25" x14ac:dyDescent="0.25">
      <c r="A1221" s="21">
        <v>168</v>
      </c>
      <c r="B1221" s="22" t="s">
        <v>1844</v>
      </c>
      <c r="C1221" s="22" t="s">
        <v>24</v>
      </c>
      <c r="D1221" s="22" t="s">
        <v>31</v>
      </c>
      <c r="E1221" s="22" t="s">
        <v>170</v>
      </c>
      <c r="F1221" s="22" t="s">
        <v>171</v>
      </c>
      <c r="G1221" s="22" t="s">
        <v>26</v>
      </c>
      <c r="H1221" s="22" t="s">
        <v>241</v>
      </c>
      <c r="I1221" s="22" t="s">
        <v>70</v>
      </c>
      <c r="J1221" s="22" t="s">
        <v>71</v>
      </c>
      <c r="K1221" s="22" t="s">
        <v>42</v>
      </c>
      <c r="L1221" s="21">
        <v>1</v>
      </c>
      <c r="M1221" s="22" t="s">
        <v>1601</v>
      </c>
      <c r="N1221" s="22" t="s">
        <v>1011</v>
      </c>
      <c r="O1221" s="22" t="s">
        <v>1012</v>
      </c>
      <c r="P1221" s="22"/>
      <c r="Q1221" s="21">
        <v>1</v>
      </c>
      <c r="R1221" s="22" t="s">
        <v>30</v>
      </c>
      <c r="S1221" s="23" t="s">
        <v>271</v>
      </c>
      <c r="T1221" s="24">
        <v>3741.4800000000005</v>
      </c>
      <c r="U1221" s="24"/>
      <c r="V1221" s="24"/>
      <c r="W1221" s="24">
        <v>9401.9</v>
      </c>
      <c r="X1221" s="24">
        <v>5660.4199999999992</v>
      </c>
      <c r="Y1221" s="24">
        <v>3741.4800000000005</v>
      </c>
    </row>
    <row r="1222" spans="1:25" x14ac:dyDescent="0.25">
      <c r="A1222" s="21">
        <v>169</v>
      </c>
      <c r="B1222" s="22" t="s">
        <v>1844</v>
      </c>
      <c r="C1222" s="22" t="s">
        <v>24</v>
      </c>
      <c r="D1222" s="22" t="s">
        <v>31</v>
      </c>
      <c r="E1222" s="22" t="s">
        <v>170</v>
      </c>
      <c r="F1222" s="22" t="s">
        <v>171</v>
      </c>
      <c r="G1222" s="22" t="s">
        <v>26</v>
      </c>
      <c r="H1222" s="22" t="s">
        <v>233</v>
      </c>
      <c r="I1222" s="22" t="s">
        <v>62</v>
      </c>
      <c r="J1222" s="22" t="s">
        <v>46</v>
      </c>
      <c r="K1222" s="22" t="s">
        <v>42</v>
      </c>
      <c r="L1222" s="21">
        <v>1</v>
      </c>
      <c r="M1222" s="22" t="s">
        <v>1602</v>
      </c>
      <c r="N1222" s="22" t="s">
        <v>1096</v>
      </c>
      <c r="O1222" s="22" t="s">
        <v>1097</v>
      </c>
      <c r="P1222" s="22"/>
      <c r="Q1222" s="21">
        <v>1</v>
      </c>
      <c r="R1222" s="22" t="s">
        <v>30</v>
      </c>
      <c r="S1222" s="23" t="s">
        <v>245</v>
      </c>
      <c r="T1222" s="24">
        <v>5150.82</v>
      </c>
      <c r="U1222" s="24"/>
      <c r="V1222" s="24"/>
      <c r="W1222" s="24">
        <v>8994.4500000000007</v>
      </c>
      <c r="X1222" s="24">
        <v>3843.630000000001</v>
      </c>
      <c r="Y1222" s="24">
        <v>5150.82</v>
      </c>
    </row>
    <row r="1223" spans="1:25" x14ac:dyDescent="0.25">
      <c r="A1223" s="21">
        <v>170</v>
      </c>
      <c r="B1223" s="22" t="s">
        <v>1844</v>
      </c>
      <c r="C1223" s="22" t="s">
        <v>24</v>
      </c>
      <c r="D1223" s="22" t="s">
        <v>31</v>
      </c>
      <c r="E1223" s="22" t="s">
        <v>170</v>
      </c>
      <c r="F1223" s="22" t="s">
        <v>171</v>
      </c>
      <c r="G1223" s="22" t="s">
        <v>26</v>
      </c>
      <c r="H1223" s="22" t="s">
        <v>233</v>
      </c>
      <c r="I1223" s="22" t="s">
        <v>62</v>
      </c>
      <c r="J1223" s="22" t="s">
        <v>46</v>
      </c>
      <c r="K1223" s="22" t="s">
        <v>42</v>
      </c>
      <c r="L1223" s="21">
        <v>1</v>
      </c>
      <c r="M1223" s="22" t="s">
        <v>1603</v>
      </c>
      <c r="N1223" s="22" t="s">
        <v>1117</v>
      </c>
      <c r="O1223" s="22" t="s">
        <v>1118</v>
      </c>
      <c r="P1223" s="22"/>
      <c r="Q1223" s="21">
        <v>1</v>
      </c>
      <c r="R1223" s="22" t="s">
        <v>30</v>
      </c>
      <c r="S1223" s="23" t="s">
        <v>245</v>
      </c>
      <c r="T1223" s="24">
        <v>6900.7200000000012</v>
      </c>
      <c r="U1223" s="24"/>
      <c r="V1223" s="24"/>
      <c r="W1223" s="24">
        <v>8994.4500000000007</v>
      </c>
      <c r="X1223" s="24">
        <v>2093.73</v>
      </c>
      <c r="Y1223" s="24">
        <v>6900.7200000000012</v>
      </c>
    </row>
    <row r="1224" spans="1:25" x14ac:dyDescent="0.25">
      <c r="A1224" s="21">
        <v>171</v>
      </c>
      <c r="B1224" s="22" t="s">
        <v>1844</v>
      </c>
      <c r="C1224" s="22" t="s">
        <v>24</v>
      </c>
      <c r="D1224" s="22" t="s">
        <v>31</v>
      </c>
      <c r="E1224" s="22" t="s">
        <v>170</v>
      </c>
      <c r="F1224" s="22" t="s">
        <v>171</v>
      </c>
      <c r="G1224" s="22" t="s">
        <v>26</v>
      </c>
      <c r="H1224" s="22" t="s">
        <v>233</v>
      </c>
      <c r="I1224" s="22" t="s">
        <v>62</v>
      </c>
      <c r="J1224" s="22" t="s">
        <v>46</v>
      </c>
      <c r="K1224" s="22" t="s">
        <v>42</v>
      </c>
      <c r="L1224" s="21">
        <v>1</v>
      </c>
      <c r="M1224" s="22" t="s">
        <v>1604</v>
      </c>
      <c r="N1224" s="22" t="s">
        <v>1402</v>
      </c>
      <c r="O1224" s="22" t="s">
        <v>1403</v>
      </c>
      <c r="P1224" s="22"/>
      <c r="Q1224" s="21">
        <v>1</v>
      </c>
      <c r="R1224" s="22" t="s">
        <v>30</v>
      </c>
      <c r="S1224" s="23" t="s">
        <v>245</v>
      </c>
      <c r="T1224" s="24">
        <v>6516.28</v>
      </c>
      <c r="U1224" s="24"/>
      <c r="V1224" s="24"/>
      <c r="W1224" s="24">
        <v>8994.4500000000007</v>
      </c>
      <c r="X1224" s="24">
        <v>2478.170000000001</v>
      </c>
      <c r="Y1224" s="24">
        <v>6516.28</v>
      </c>
    </row>
    <row r="1225" spans="1:25" x14ac:dyDescent="0.25">
      <c r="A1225" s="21">
        <v>172</v>
      </c>
      <c r="B1225" s="22" t="s">
        <v>1844</v>
      </c>
      <c r="C1225" s="22" t="s">
        <v>24</v>
      </c>
      <c r="D1225" s="22" t="s">
        <v>31</v>
      </c>
      <c r="E1225" s="22" t="s">
        <v>170</v>
      </c>
      <c r="F1225" s="22" t="s">
        <v>171</v>
      </c>
      <c r="G1225" s="22" t="s">
        <v>26</v>
      </c>
      <c r="H1225" s="22" t="s">
        <v>233</v>
      </c>
      <c r="I1225" s="22" t="s">
        <v>62</v>
      </c>
      <c r="J1225" s="22" t="s">
        <v>46</v>
      </c>
      <c r="K1225" s="22" t="s">
        <v>42</v>
      </c>
      <c r="L1225" s="21">
        <v>1</v>
      </c>
      <c r="M1225" s="22" t="s">
        <v>1605</v>
      </c>
      <c r="N1225" s="22" t="s">
        <v>1405</v>
      </c>
      <c r="O1225" s="22" t="s">
        <v>1406</v>
      </c>
      <c r="P1225" s="22"/>
      <c r="Q1225" s="21">
        <v>1</v>
      </c>
      <c r="R1225" s="22" t="s">
        <v>30</v>
      </c>
      <c r="S1225" s="23" t="s">
        <v>245</v>
      </c>
      <c r="T1225" s="24">
        <v>6699.4100000000008</v>
      </c>
      <c r="U1225" s="24"/>
      <c r="V1225" s="24"/>
      <c r="W1225" s="24">
        <v>8994.4500000000007</v>
      </c>
      <c r="X1225" s="24">
        <v>2295.04</v>
      </c>
      <c r="Y1225" s="24">
        <v>6699.4100000000008</v>
      </c>
    </row>
    <row r="1226" spans="1:25" x14ac:dyDescent="0.25">
      <c r="A1226" s="21">
        <v>173</v>
      </c>
      <c r="B1226" s="22" t="s">
        <v>1844</v>
      </c>
      <c r="C1226" s="22" t="s">
        <v>24</v>
      </c>
      <c r="D1226" s="22" t="s">
        <v>31</v>
      </c>
      <c r="E1226" s="22" t="s">
        <v>63</v>
      </c>
      <c r="F1226" s="22" t="s">
        <v>64</v>
      </c>
      <c r="G1226" s="22" t="s">
        <v>26</v>
      </c>
      <c r="H1226" s="22" t="s">
        <v>253</v>
      </c>
      <c r="I1226" s="22" t="s">
        <v>34</v>
      </c>
      <c r="J1226" s="22" t="s">
        <v>28</v>
      </c>
      <c r="K1226" s="22" t="s">
        <v>29</v>
      </c>
      <c r="L1226" s="21">
        <v>1</v>
      </c>
      <c r="M1226" s="22" t="s">
        <v>1606</v>
      </c>
      <c r="N1226" s="22" t="s">
        <v>625</v>
      </c>
      <c r="O1226" s="22" t="s">
        <v>626</v>
      </c>
      <c r="P1226" s="22"/>
      <c r="Q1226" s="21">
        <v>1</v>
      </c>
      <c r="R1226" s="22" t="s">
        <v>30</v>
      </c>
      <c r="S1226" s="23" t="s">
        <v>245</v>
      </c>
      <c r="T1226" s="24">
        <v>9807.25</v>
      </c>
      <c r="U1226" s="24"/>
      <c r="V1226" s="24"/>
      <c r="W1226" s="24">
        <v>16484.150000000001</v>
      </c>
      <c r="X1226" s="24">
        <v>6676.9000000000015</v>
      </c>
      <c r="Y1226" s="24">
        <v>9807.25</v>
      </c>
    </row>
    <row r="1227" spans="1:25" x14ac:dyDescent="0.25">
      <c r="A1227" s="21">
        <v>174</v>
      </c>
      <c r="B1227" s="22" t="s">
        <v>1844</v>
      </c>
      <c r="C1227" s="22" t="s">
        <v>24</v>
      </c>
      <c r="D1227" s="22" t="s">
        <v>31</v>
      </c>
      <c r="E1227" s="22" t="s">
        <v>63</v>
      </c>
      <c r="F1227" s="22" t="s">
        <v>64</v>
      </c>
      <c r="G1227" s="22" t="s">
        <v>26</v>
      </c>
      <c r="H1227" s="22" t="s">
        <v>253</v>
      </c>
      <c r="I1227" s="22" t="s">
        <v>34</v>
      </c>
      <c r="J1227" s="22" t="s">
        <v>28</v>
      </c>
      <c r="K1227" s="22" t="s">
        <v>29</v>
      </c>
      <c r="L1227" s="21">
        <v>1</v>
      </c>
      <c r="M1227" s="22" t="s">
        <v>1607</v>
      </c>
      <c r="N1227" s="22" t="s">
        <v>706</v>
      </c>
      <c r="O1227" s="22" t="s">
        <v>707</v>
      </c>
      <c r="P1227" s="22"/>
      <c r="Q1227" s="21">
        <v>1</v>
      </c>
      <c r="R1227" s="22" t="s">
        <v>30</v>
      </c>
      <c r="S1227" s="23" t="s">
        <v>245</v>
      </c>
      <c r="T1227" s="24">
        <v>9374.7099999999991</v>
      </c>
      <c r="U1227" s="24"/>
      <c r="V1227" s="24"/>
      <c r="W1227" s="24">
        <v>12558.75</v>
      </c>
      <c r="X1227" s="24">
        <v>3184.0400000000004</v>
      </c>
      <c r="Y1227" s="24">
        <v>9374.7099999999991</v>
      </c>
    </row>
    <row r="1228" spans="1:25" x14ac:dyDescent="0.25">
      <c r="A1228" s="21">
        <v>175</v>
      </c>
      <c r="B1228" s="22" t="s">
        <v>1844</v>
      </c>
      <c r="C1228" s="22" t="s">
        <v>24</v>
      </c>
      <c r="D1228" s="22" t="s">
        <v>31</v>
      </c>
      <c r="E1228" s="22" t="s">
        <v>63</v>
      </c>
      <c r="F1228" s="22" t="s">
        <v>64</v>
      </c>
      <c r="G1228" s="22" t="s">
        <v>26</v>
      </c>
      <c r="H1228" s="22" t="s">
        <v>253</v>
      </c>
      <c r="I1228" s="22" t="s">
        <v>34</v>
      </c>
      <c r="J1228" s="22" t="s">
        <v>28</v>
      </c>
      <c r="K1228" s="22" t="s">
        <v>29</v>
      </c>
      <c r="L1228" s="21">
        <v>1</v>
      </c>
      <c r="M1228" s="22" t="s">
        <v>1608</v>
      </c>
      <c r="N1228" s="22" t="s">
        <v>769</v>
      </c>
      <c r="O1228" s="22" t="s">
        <v>770</v>
      </c>
      <c r="P1228" s="22"/>
      <c r="Q1228" s="21">
        <v>1</v>
      </c>
      <c r="R1228" s="22" t="s">
        <v>30</v>
      </c>
      <c r="S1228" s="23" t="s">
        <v>245</v>
      </c>
      <c r="T1228" s="24">
        <v>6841.01</v>
      </c>
      <c r="U1228" s="24"/>
      <c r="V1228" s="24"/>
      <c r="W1228" s="24">
        <v>12558.75</v>
      </c>
      <c r="X1228" s="24">
        <v>5717.74</v>
      </c>
      <c r="Y1228" s="24">
        <v>6841.01</v>
      </c>
    </row>
    <row r="1229" spans="1:25" x14ac:dyDescent="0.25">
      <c r="A1229" s="21">
        <v>176</v>
      </c>
      <c r="B1229" s="22" t="s">
        <v>1844</v>
      </c>
      <c r="C1229" s="22" t="s">
        <v>24</v>
      </c>
      <c r="D1229" s="22" t="s">
        <v>31</v>
      </c>
      <c r="E1229" s="22" t="s">
        <v>63</v>
      </c>
      <c r="F1229" s="22" t="s">
        <v>64</v>
      </c>
      <c r="G1229" s="22" t="s">
        <v>26</v>
      </c>
      <c r="H1229" s="22" t="s">
        <v>253</v>
      </c>
      <c r="I1229" s="22" t="s">
        <v>34</v>
      </c>
      <c r="J1229" s="22" t="s">
        <v>28</v>
      </c>
      <c r="K1229" s="22" t="s">
        <v>29</v>
      </c>
      <c r="L1229" s="21">
        <v>1</v>
      </c>
      <c r="M1229" s="22" t="s">
        <v>1610</v>
      </c>
      <c r="N1229" s="22" t="s">
        <v>829</v>
      </c>
      <c r="O1229" s="22" t="s">
        <v>830</v>
      </c>
      <c r="P1229" s="22"/>
      <c r="Q1229" s="21">
        <v>1</v>
      </c>
      <c r="R1229" s="22" t="s">
        <v>30</v>
      </c>
      <c r="S1229" s="23" t="s">
        <v>245</v>
      </c>
      <c r="T1229" s="24">
        <v>6190.85</v>
      </c>
      <c r="U1229" s="24"/>
      <c r="V1229" s="24"/>
      <c r="W1229" s="24">
        <v>12558.75</v>
      </c>
      <c r="X1229" s="24">
        <v>6367.9</v>
      </c>
      <c r="Y1229" s="24">
        <v>6190.85</v>
      </c>
    </row>
    <row r="1230" spans="1:25" x14ac:dyDescent="0.25">
      <c r="A1230" s="21">
        <v>177</v>
      </c>
      <c r="B1230" s="22" t="s">
        <v>1844</v>
      </c>
      <c r="C1230" s="22" t="s">
        <v>24</v>
      </c>
      <c r="D1230" s="22" t="s">
        <v>31</v>
      </c>
      <c r="E1230" s="22" t="s">
        <v>63</v>
      </c>
      <c r="F1230" s="22" t="s">
        <v>64</v>
      </c>
      <c r="G1230" s="22" t="s">
        <v>26</v>
      </c>
      <c r="H1230" s="22" t="s">
        <v>253</v>
      </c>
      <c r="I1230" s="22" t="s">
        <v>34</v>
      </c>
      <c r="J1230" s="22" t="s">
        <v>28</v>
      </c>
      <c r="K1230" s="22" t="s">
        <v>29</v>
      </c>
      <c r="L1230" s="21">
        <v>1</v>
      </c>
      <c r="M1230" s="22" t="s">
        <v>1611</v>
      </c>
      <c r="N1230" s="22" t="s">
        <v>908</v>
      </c>
      <c r="O1230" s="22" t="s">
        <v>909</v>
      </c>
      <c r="P1230" s="22"/>
      <c r="Q1230" s="21">
        <v>1</v>
      </c>
      <c r="R1230" s="22" t="s">
        <v>30</v>
      </c>
      <c r="S1230" s="23" t="s">
        <v>245</v>
      </c>
      <c r="T1230" s="24">
        <v>12218.8</v>
      </c>
      <c r="U1230" s="24"/>
      <c r="V1230" s="24"/>
      <c r="W1230" s="24">
        <v>16484.150000000001</v>
      </c>
      <c r="X1230" s="24">
        <v>4265.3500000000013</v>
      </c>
      <c r="Y1230" s="24">
        <v>12218.8</v>
      </c>
    </row>
    <row r="1231" spans="1:25" x14ac:dyDescent="0.25">
      <c r="A1231" s="21">
        <v>178</v>
      </c>
      <c r="B1231" s="22" t="s">
        <v>1844</v>
      </c>
      <c r="C1231" s="22" t="s">
        <v>24</v>
      </c>
      <c r="D1231" s="22" t="s">
        <v>31</v>
      </c>
      <c r="E1231" s="22" t="s">
        <v>63</v>
      </c>
      <c r="F1231" s="22" t="s">
        <v>64</v>
      </c>
      <c r="G1231" s="22" t="s">
        <v>26</v>
      </c>
      <c r="H1231" s="22" t="s">
        <v>253</v>
      </c>
      <c r="I1231" s="22" t="s">
        <v>34</v>
      </c>
      <c r="J1231" s="22" t="s">
        <v>28</v>
      </c>
      <c r="K1231" s="22" t="s">
        <v>29</v>
      </c>
      <c r="L1231" s="21">
        <v>1</v>
      </c>
      <c r="M1231" s="22" t="s">
        <v>1612</v>
      </c>
      <c r="N1231" s="22" t="s">
        <v>1133</v>
      </c>
      <c r="O1231" s="22" t="s">
        <v>1134</v>
      </c>
      <c r="P1231" s="22"/>
      <c r="Q1231" s="21">
        <v>1</v>
      </c>
      <c r="R1231" s="22" t="s">
        <v>30</v>
      </c>
      <c r="S1231" s="23" t="s">
        <v>245</v>
      </c>
      <c r="T1231" s="24">
        <v>8933.9699999999993</v>
      </c>
      <c r="U1231" s="24"/>
      <c r="V1231" s="24"/>
      <c r="W1231" s="24">
        <v>12558.75</v>
      </c>
      <c r="X1231" s="24">
        <v>3624.78</v>
      </c>
      <c r="Y1231" s="24">
        <v>8933.9699999999993</v>
      </c>
    </row>
    <row r="1232" spans="1:25" x14ac:dyDescent="0.25">
      <c r="A1232" s="21">
        <v>179</v>
      </c>
      <c r="B1232" s="22" t="s">
        <v>1844</v>
      </c>
      <c r="C1232" s="22" t="s">
        <v>24</v>
      </c>
      <c r="D1232" s="22" t="s">
        <v>31</v>
      </c>
      <c r="E1232" s="22" t="s">
        <v>63</v>
      </c>
      <c r="F1232" s="22" t="s">
        <v>64</v>
      </c>
      <c r="G1232" s="22" t="s">
        <v>26</v>
      </c>
      <c r="H1232" s="22" t="s">
        <v>253</v>
      </c>
      <c r="I1232" s="22" t="s">
        <v>34</v>
      </c>
      <c r="J1232" s="22" t="s">
        <v>28</v>
      </c>
      <c r="K1232" s="22" t="s">
        <v>29</v>
      </c>
      <c r="L1232" s="21">
        <v>1</v>
      </c>
      <c r="M1232" s="22" t="s">
        <v>1613</v>
      </c>
      <c r="N1232" s="22" t="s">
        <v>1190</v>
      </c>
      <c r="O1232" s="22" t="s">
        <v>1191</v>
      </c>
      <c r="P1232" s="22"/>
      <c r="Q1232" s="21">
        <v>1</v>
      </c>
      <c r="R1232" s="22" t="s">
        <v>30</v>
      </c>
      <c r="S1232" s="23" t="s">
        <v>245</v>
      </c>
      <c r="T1232" s="24">
        <v>9464.26</v>
      </c>
      <c r="U1232" s="24"/>
      <c r="V1232" s="24"/>
      <c r="W1232" s="24">
        <v>12558.75</v>
      </c>
      <c r="X1232" s="24">
        <v>3094.4900000000002</v>
      </c>
      <c r="Y1232" s="24">
        <v>9464.26</v>
      </c>
    </row>
    <row r="1233" spans="1:25" x14ac:dyDescent="0.25">
      <c r="A1233" s="21">
        <v>180</v>
      </c>
      <c r="B1233" s="22" t="s">
        <v>1844</v>
      </c>
      <c r="C1233" s="22" t="s">
        <v>24</v>
      </c>
      <c r="D1233" s="22" t="s">
        <v>31</v>
      </c>
      <c r="E1233" s="22" t="s">
        <v>63</v>
      </c>
      <c r="F1233" s="22" t="s">
        <v>64</v>
      </c>
      <c r="G1233" s="22" t="s">
        <v>26</v>
      </c>
      <c r="H1233" s="22" t="s">
        <v>253</v>
      </c>
      <c r="I1233" s="22" t="s">
        <v>34</v>
      </c>
      <c r="J1233" s="22" t="s">
        <v>28</v>
      </c>
      <c r="K1233" s="22" t="s">
        <v>29</v>
      </c>
      <c r="L1233" s="21">
        <v>1</v>
      </c>
      <c r="M1233" s="22" t="s">
        <v>1614</v>
      </c>
      <c r="N1233" s="22" t="s">
        <v>1331</v>
      </c>
      <c r="O1233" s="22" t="s">
        <v>1332</v>
      </c>
      <c r="P1233" s="22"/>
      <c r="Q1233" s="21">
        <v>1</v>
      </c>
      <c r="R1233" s="22" t="s">
        <v>30</v>
      </c>
      <c r="S1233" s="23" t="s">
        <v>245</v>
      </c>
      <c r="T1233" s="24">
        <v>11416.64</v>
      </c>
      <c r="U1233" s="24"/>
      <c r="V1233" s="24"/>
      <c r="W1233" s="24">
        <v>16484.150000000001</v>
      </c>
      <c r="X1233" s="24">
        <v>5067.5100000000011</v>
      </c>
      <c r="Y1233" s="24">
        <v>11416.64</v>
      </c>
    </row>
    <row r="1234" spans="1:25" x14ac:dyDescent="0.25">
      <c r="A1234" s="21">
        <v>181</v>
      </c>
      <c r="B1234" s="22" t="s">
        <v>1844</v>
      </c>
      <c r="C1234" s="22" t="s">
        <v>24</v>
      </c>
      <c r="D1234" s="22" t="s">
        <v>31</v>
      </c>
      <c r="E1234" s="22" t="s">
        <v>63</v>
      </c>
      <c r="F1234" s="22" t="s">
        <v>64</v>
      </c>
      <c r="G1234" s="22" t="s">
        <v>26</v>
      </c>
      <c r="H1234" s="22" t="s">
        <v>233</v>
      </c>
      <c r="I1234" s="22" t="s">
        <v>62</v>
      </c>
      <c r="J1234" s="22" t="s">
        <v>46</v>
      </c>
      <c r="K1234" s="22" t="s">
        <v>42</v>
      </c>
      <c r="L1234" s="21">
        <v>1</v>
      </c>
      <c r="M1234" s="22" t="s">
        <v>1615</v>
      </c>
      <c r="N1234" s="22" t="s">
        <v>266</v>
      </c>
      <c r="O1234" s="22" t="s">
        <v>267</v>
      </c>
      <c r="P1234" s="22"/>
      <c r="Q1234" s="21">
        <v>1</v>
      </c>
      <c r="R1234" s="22" t="s">
        <v>30</v>
      </c>
      <c r="S1234" s="23" t="s">
        <v>245</v>
      </c>
      <c r="T1234" s="24">
        <v>6900.7200000000012</v>
      </c>
      <c r="U1234" s="24"/>
      <c r="V1234" s="24"/>
      <c r="W1234" s="24">
        <v>8994.4500000000007</v>
      </c>
      <c r="X1234" s="24">
        <v>2093.73</v>
      </c>
      <c r="Y1234" s="24">
        <v>6900.7200000000012</v>
      </c>
    </row>
    <row r="1235" spans="1:25" x14ac:dyDescent="0.25">
      <c r="A1235" s="21">
        <v>182</v>
      </c>
      <c r="B1235" s="22" t="s">
        <v>1844</v>
      </c>
      <c r="C1235" s="22" t="s">
        <v>24</v>
      </c>
      <c r="D1235" s="22" t="s">
        <v>31</v>
      </c>
      <c r="E1235" s="22" t="s">
        <v>63</v>
      </c>
      <c r="F1235" s="22" t="s">
        <v>64</v>
      </c>
      <c r="G1235" s="22" t="s">
        <v>26</v>
      </c>
      <c r="H1235" s="22" t="s">
        <v>233</v>
      </c>
      <c r="I1235" s="22" t="s">
        <v>62</v>
      </c>
      <c r="J1235" s="22" t="s">
        <v>46</v>
      </c>
      <c r="K1235" s="22" t="s">
        <v>42</v>
      </c>
      <c r="L1235" s="21">
        <v>1</v>
      </c>
      <c r="M1235" s="22" t="s">
        <v>1616</v>
      </c>
      <c r="N1235" s="22" t="s">
        <v>290</v>
      </c>
      <c r="O1235" s="22" t="s">
        <v>291</v>
      </c>
      <c r="P1235" s="22"/>
      <c r="Q1235" s="21">
        <v>1</v>
      </c>
      <c r="R1235" s="22" t="s">
        <v>30</v>
      </c>
      <c r="S1235" s="23">
        <v>39448</v>
      </c>
      <c r="T1235" s="24">
        <v>6166.0500000000011</v>
      </c>
      <c r="U1235" s="24"/>
      <c r="V1235" s="24"/>
      <c r="W1235" s="24">
        <v>8994.4500000000007</v>
      </c>
      <c r="X1235" s="24">
        <v>2828.4</v>
      </c>
      <c r="Y1235" s="24">
        <v>6166.0500000000011</v>
      </c>
    </row>
    <row r="1236" spans="1:25" x14ac:dyDescent="0.25">
      <c r="A1236" s="21">
        <v>183</v>
      </c>
      <c r="B1236" s="22" t="s">
        <v>1844</v>
      </c>
      <c r="C1236" s="22" t="s">
        <v>24</v>
      </c>
      <c r="D1236" s="22" t="s">
        <v>31</v>
      </c>
      <c r="E1236" s="22" t="s">
        <v>63</v>
      </c>
      <c r="F1236" s="22" t="s">
        <v>64</v>
      </c>
      <c r="G1236" s="22" t="s">
        <v>26</v>
      </c>
      <c r="H1236" s="22" t="s">
        <v>233</v>
      </c>
      <c r="I1236" s="22" t="s">
        <v>62</v>
      </c>
      <c r="J1236" s="22" t="s">
        <v>46</v>
      </c>
      <c r="K1236" s="22" t="s">
        <v>42</v>
      </c>
      <c r="L1236" s="21">
        <v>1</v>
      </c>
      <c r="M1236" s="22" t="s">
        <v>1617</v>
      </c>
      <c r="N1236" s="22" t="s">
        <v>324</v>
      </c>
      <c r="O1236" s="22" t="s">
        <v>325</v>
      </c>
      <c r="P1236" s="22"/>
      <c r="Q1236" s="21">
        <v>1</v>
      </c>
      <c r="R1236" s="22" t="s">
        <v>30</v>
      </c>
      <c r="S1236" s="23" t="s">
        <v>245</v>
      </c>
      <c r="T1236" s="24">
        <v>6900.7200000000012</v>
      </c>
      <c r="U1236" s="24"/>
      <c r="V1236" s="24"/>
      <c r="W1236" s="24">
        <v>8994.4500000000007</v>
      </c>
      <c r="X1236" s="24">
        <v>2093.73</v>
      </c>
      <c r="Y1236" s="24">
        <v>6900.7200000000012</v>
      </c>
    </row>
    <row r="1237" spans="1:25" x14ac:dyDescent="0.25">
      <c r="A1237" s="21">
        <v>184</v>
      </c>
      <c r="B1237" s="22" t="s">
        <v>1844</v>
      </c>
      <c r="C1237" s="22" t="s">
        <v>24</v>
      </c>
      <c r="D1237" s="22" t="s">
        <v>31</v>
      </c>
      <c r="E1237" s="22" t="s">
        <v>63</v>
      </c>
      <c r="F1237" s="22" t="s">
        <v>64</v>
      </c>
      <c r="G1237" s="22" t="s">
        <v>26</v>
      </c>
      <c r="H1237" s="22" t="s">
        <v>233</v>
      </c>
      <c r="I1237" s="22" t="s">
        <v>62</v>
      </c>
      <c r="J1237" s="22" t="s">
        <v>46</v>
      </c>
      <c r="K1237" s="22" t="s">
        <v>42</v>
      </c>
      <c r="L1237" s="21">
        <v>1</v>
      </c>
      <c r="M1237" s="22" t="s">
        <v>1619</v>
      </c>
      <c r="N1237" s="22" t="s">
        <v>368</v>
      </c>
      <c r="O1237" s="22" t="s">
        <v>369</v>
      </c>
      <c r="P1237" s="22"/>
      <c r="Q1237" s="21">
        <v>1</v>
      </c>
      <c r="R1237" s="22" t="s">
        <v>30</v>
      </c>
      <c r="S1237" s="23" t="s">
        <v>245</v>
      </c>
      <c r="T1237" s="24">
        <v>5696.18</v>
      </c>
      <c r="U1237" s="24"/>
      <c r="V1237" s="24"/>
      <c r="W1237" s="24">
        <v>8994.4500000000007</v>
      </c>
      <c r="X1237" s="24">
        <v>3298.27</v>
      </c>
      <c r="Y1237" s="24">
        <v>5696.18</v>
      </c>
    </row>
    <row r="1238" spans="1:25" x14ac:dyDescent="0.25">
      <c r="A1238" s="21">
        <v>185</v>
      </c>
      <c r="B1238" s="22" t="s">
        <v>1844</v>
      </c>
      <c r="C1238" s="22" t="s">
        <v>24</v>
      </c>
      <c r="D1238" s="22" t="s">
        <v>31</v>
      </c>
      <c r="E1238" s="22" t="s">
        <v>63</v>
      </c>
      <c r="F1238" s="22" t="s">
        <v>64</v>
      </c>
      <c r="G1238" s="22" t="s">
        <v>26</v>
      </c>
      <c r="H1238" s="22" t="s">
        <v>233</v>
      </c>
      <c r="I1238" s="22" t="s">
        <v>62</v>
      </c>
      <c r="J1238" s="22" t="s">
        <v>46</v>
      </c>
      <c r="K1238" s="22" t="s">
        <v>42</v>
      </c>
      <c r="L1238" s="21">
        <v>1</v>
      </c>
      <c r="M1238" s="22" t="s">
        <v>1620</v>
      </c>
      <c r="N1238" s="22" t="s">
        <v>482</v>
      </c>
      <c r="O1238" s="22" t="s">
        <v>483</v>
      </c>
      <c r="P1238" s="22"/>
      <c r="Q1238" s="21">
        <v>1</v>
      </c>
      <c r="R1238" s="22" t="s">
        <v>30</v>
      </c>
      <c r="S1238" s="23" t="s">
        <v>245</v>
      </c>
      <c r="T1238" s="24">
        <v>5476.26</v>
      </c>
      <c r="U1238" s="24"/>
      <c r="V1238" s="24"/>
      <c r="W1238" s="24">
        <v>8994.4500000000007</v>
      </c>
      <c r="X1238" s="24">
        <v>3518.19</v>
      </c>
      <c r="Y1238" s="24">
        <v>5476.26</v>
      </c>
    </row>
    <row r="1239" spans="1:25" x14ac:dyDescent="0.25">
      <c r="A1239" s="21">
        <v>186</v>
      </c>
      <c r="B1239" s="22" t="s">
        <v>1844</v>
      </c>
      <c r="C1239" s="22" t="s">
        <v>24</v>
      </c>
      <c r="D1239" s="22" t="s">
        <v>31</v>
      </c>
      <c r="E1239" s="22" t="s">
        <v>63</v>
      </c>
      <c r="F1239" s="22" t="s">
        <v>64</v>
      </c>
      <c r="G1239" s="22" t="s">
        <v>26</v>
      </c>
      <c r="H1239" s="22" t="s">
        <v>233</v>
      </c>
      <c r="I1239" s="22" t="s">
        <v>62</v>
      </c>
      <c r="J1239" s="22" t="s">
        <v>46</v>
      </c>
      <c r="K1239" s="22" t="s">
        <v>42</v>
      </c>
      <c r="L1239" s="21">
        <v>1</v>
      </c>
      <c r="M1239" s="22" t="s">
        <v>1621</v>
      </c>
      <c r="N1239" s="22" t="s">
        <v>495</v>
      </c>
      <c r="O1239" s="22" t="s">
        <v>496</v>
      </c>
      <c r="P1239" s="22"/>
      <c r="Q1239" s="21">
        <v>1</v>
      </c>
      <c r="R1239" s="22" t="s">
        <v>30</v>
      </c>
      <c r="S1239" s="23" t="s">
        <v>226</v>
      </c>
      <c r="T1239" s="24">
        <v>6144.8600000000006</v>
      </c>
      <c r="U1239" s="24"/>
      <c r="V1239" s="24"/>
      <c r="W1239" s="24">
        <v>8944.4500000000007</v>
      </c>
      <c r="X1239" s="24">
        <v>2799.59</v>
      </c>
      <c r="Y1239" s="24">
        <v>6144.8600000000006</v>
      </c>
    </row>
    <row r="1240" spans="1:25" x14ac:dyDescent="0.25">
      <c r="A1240" s="21">
        <v>187</v>
      </c>
      <c r="B1240" s="22" t="s">
        <v>1844</v>
      </c>
      <c r="C1240" s="22" t="s">
        <v>24</v>
      </c>
      <c r="D1240" s="22" t="s">
        <v>31</v>
      </c>
      <c r="E1240" s="22" t="s">
        <v>63</v>
      </c>
      <c r="F1240" s="22" t="s">
        <v>64</v>
      </c>
      <c r="G1240" s="22" t="s">
        <v>26</v>
      </c>
      <c r="H1240" s="22" t="s">
        <v>233</v>
      </c>
      <c r="I1240" s="22" t="s">
        <v>62</v>
      </c>
      <c r="J1240" s="22" t="s">
        <v>46</v>
      </c>
      <c r="K1240" s="22" t="s">
        <v>42</v>
      </c>
      <c r="L1240" s="21">
        <v>1</v>
      </c>
      <c r="M1240" s="22" t="s">
        <v>1622</v>
      </c>
      <c r="N1240" s="22" t="s">
        <v>510</v>
      </c>
      <c r="O1240" s="22" t="s">
        <v>511</v>
      </c>
      <c r="P1240" s="22"/>
      <c r="Q1240" s="21">
        <v>1</v>
      </c>
      <c r="R1240" s="22" t="s">
        <v>30</v>
      </c>
      <c r="S1240" s="23" t="s">
        <v>245</v>
      </c>
      <c r="T1240" s="24">
        <v>6900.7200000000012</v>
      </c>
      <c r="U1240" s="24"/>
      <c r="V1240" s="24"/>
      <c r="W1240" s="24">
        <v>8994.4500000000007</v>
      </c>
      <c r="X1240" s="24">
        <v>2093.73</v>
      </c>
      <c r="Y1240" s="24">
        <v>6900.7200000000012</v>
      </c>
    </row>
    <row r="1241" spans="1:25" x14ac:dyDescent="0.25">
      <c r="A1241" s="21">
        <v>188</v>
      </c>
      <c r="B1241" s="22" t="s">
        <v>1844</v>
      </c>
      <c r="C1241" s="22" t="s">
        <v>24</v>
      </c>
      <c r="D1241" s="22" t="s">
        <v>31</v>
      </c>
      <c r="E1241" s="22" t="s">
        <v>63</v>
      </c>
      <c r="F1241" s="22" t="s">
        <v>64</v>
      </c>
      <c r="G1241" s="22" t="s">
        <v>26</v>
      </c>
      <c r="H1241" s="22" t="s">
        <v>233</v>
      </c>
      <c r="I1241" s="22" t="s">
        <v>62</v>
      </c>
      <c r="J1241" s="22" t="s">
        <v>46</v>
      </c>
      <c r="K1241" s="22" t="s">
        <v>42</v>
      </c>
      <c r="L1241" s="21">
        <v>1</v>
      </c>
      <c r="M1241" s="22" t="s">
        <v>1623</v>
      </c>
      <c r="N1241" s="22" t="s">
        <v>520</v>
      </c>
      <c r="O1241" s="22" t="s">
        <v>521</v>
      </c>
      <c r="P1241" s="22"/>
      <c r="Q1241" s="21">
        <v>1</v>
      </c>
      <c r="R1241" s="22" t="s">
        <v>30</v>
      </c>
      <c r="S1241" s="23" t="s">
        <v>245</v>
      </c>
      <c r="T1241" s="24">
        <v>169.51000000000022</v>
      </c>
      <c r="U1241" s="24"/>
      <c r="V1241" s="24"/>
      <c r="W1241" s="24">
        <v>8994.4500000000007</v>
      </c>
      <c r="X1241" s="24">
        <v>8824.94</v>
      </c>
      <c r="Y1241" s="24">
        <v>169.51000000000022</v>
      </c>
    </row>
    <row r="1242" spans="1:25" x14ac:dyDescent="0.25">
      <c r="A1242" s="21">
        <v>189</v>
      </c>
      <c r="B1242" s="22" t="s">
        <v>1844</v>
      </c>
      <c r="C1242" s="22" t="s">
        <v>24</v>
      </c>
      <c r="D1242" s="22" t="s">
        <v>31</v>
      </c>
      <c r="E1242" s="22" t="s">
        <v>63</v>
      </c>
      <c r="F1242" s="22" t="s">
        <v>64</v>
      </c>
      <c r="G1242" s="22" t="s">
        <v>26</v>
      </c>
      <c r="H1242" s="22" t="s">
        <v>233</v>
      </c>
      <c r="I1242" s="22" t="s">
        <v>62</v>
      </c>
      <c r="J1242" s="22" t="s">
        <v>46</v>
      </c>
      <c r="K1242" s="22" t="s">
        <v>42</v>
      </c>
      <c r="L1242" s="21">
        <v>1</v>
      </c>
      <c r="M1242" s="22" t="s">
        <v>1624</v>
      </c>
      <c r="N1242" s="22" t="s">
        <v>539</v>
      </c>
      <c r="O1242" s="22" t="s">
        <v>540</v>
      </c>
      <c r="P1242" s="22"/>
      <c r="Q1242" s="21">
        <v>1</v>
      </c>
      <c r="R1242" s="22" t="s">
        <v>30</v>
      </c>
      <c r="S1242" s="23">
        <v>39448</v>
      </c>
      <c r="T1242" s="24">
        <v>4765.9800000000014</v>
      </c>
      <c r="U1242" s="24"/>
      <c r="V1242" s="24"/>
      <c r="W1242" s="24">
        <v>8994.4500000000007</v>
      </c>
      <c r="X1242" s="24">
        <v>4228.4699999999993</v>
      </c>
      <c r="Y1242" s="24">
        <v>4765.9800000000014</v>
      </c>
    </row>
    <row r="1243" spans="1:25" x14ac:dyDescent="0.25">
      <c r="A1243" s="21">
        <v>190</v>
      </c>
      <c r="B1243" s="22" t="s">
        <v>1844</v>
      </c>
      <c r="C1243" s="22" t="s">
        <v>24</v>
      </c>
      <c r="D1243" s="22" t="s">
        <v>31</v>
      </c>
      <c r="E1243" s="22" t="s">
        <v>63</v>
      </c>
      <c r="F1243" s="22" t="s">
        <v>64</v>
      </c>
      <c r="G1243" s="22" t="s">
        <v>26</v>
      </c>
      <c r="H1243" s="22" t="s">
        <v>233</v>
      </c>
      <c r="I1243" s="22" t="s">
        <v>62</v>
      </c>
      <c r="J1243" s="22" t="s">
        <v>46</v>
      </c>
      <c r="K1243" s="22" t="s">
        <v>42</v>
      </c>
      <c r="L1243" s="21">
        <v>1</v>
      </c>
      <c r="M1243" s="22" t="s">
        <v>1625</v>
      </c>
      <c r="N1243" s="22" t="s">
        <v>551</v>
      </c>
      <c r="O1243" s="22" t="s">
        <v>552</v>
      </c>
      <c r="P1243" s="22"/>
      <c r="Q1243" s="21">
        <v>1</v>
      </c>
      <c r="R1243" s="22" t="s">
        <v>30</v>
      </c>
      <c r="S1243" s="23" t="s">
        <v>245</v>
      </c>
      <c r="T1243" s="24">
        <v>2763.4799999999996</v>
      </c>
      <c r="U1243" s="24"/>
      <c r="V1243" s="24"/>
      <c r="W1243" s="24">
        <v>8994.4500000000007</v>
      </c>
      <c r="X1243" s="24">
        <v>6230.9700000000012</v>
      </c>
      <c r="Y1243" s="24">
        <v>2763.4799999999996</v>
      </c>
    </row>
    <row r="1244" spans="1:25" x14ac:dyDescent="0.25">
      <c r="A1244" s="21">
        <v>191</v>
      </c>
      <c r="B1244" s="22" t="s">
        <v>1844</v>
      </c>
      <c r="C1244" s="22" t="s">
        <v>24</v>
      </c>
      <c r="D1244" s="22" t="s">
        <v>31</v>
      </c>
      <c r="E1244" s="22" t="s">
        <v>63</v>
      </c>
      <c r="F1244" s="22" t="s">
        <v>64</v>
      </c>
      <c r="G1244" s="22" t="s">
        <v>26</v>
      </c>
      <c r="H1244" s="22" t="s">
        <v>603</v>
      </c>
      <c r="I1244" s="22" t="s">
        <v>77</v>
      </c>
      <c r="J1244" s="22" t="s">
        <v>78</v>
      </c>
      <c r="K1244" s="22" t="s">
        <v>42</v>
      </c>
      <c r="L1244" s="21">
        <v>1</v>
      </c>
      <c r="M1244" s="22" t="s">
        <v>1626</v>
      </c>
      <c r="N1244" s="22" t="s">
        <v>605</v>
      </c>
      <c r="O1244" s="22" t="s">
        <v>606</v>
      </c>
      <c r="P1244" s="22"/>
      <c r="Q1244" s="21">
        <v>1</v>
      </c>
      <c r="R1244" s="22" t="s">
        <v>30</v>
      </c>
      <c r="S1244" s="23" t="s">
        <v>607</v>
      </c>
      <c r="T1244" s="24">
        <v>11172.27</v>
      </c>
      <c r="U1244" s="24"/>
      <c r="V1244" s="24"/>
      <c r="W1244" s="24">
        <v>15085.4</v>
      </c>
      <c r="X1244" s="24">
        <v>3913.13</v>
      </c>
      <c r="Y1244" s="24">
        <v>11172.27</v>
      </c>
    </row>
    <row r="1245" spans="1:25" x14ac:dyDescent="0.25">
      <c r="A1245" s="21">
        <v>192</v>
      </c>
      <c r="B1245" s="22" t="s">
        <v>1844</v>
      </c>
      <c r="C1245" s="22" t="s">
        <v>24</v>
      </c>
      <c r="D1245" s="22" t="s">
        <v>31</v>
      </c>
      <c r="E1245" s="22" t="s">
        <v>63</v>
      </c>
      <c r="F1245" s="22" t="s">
        <v>64</v>
      </c>
      <c r="G1245" s="22" t="s">
        <v>26</v>
      </c>
      <c r="H1245" s="22" t="s">
        <v>233</v>
      </c>
      <c r="I1245" s="22" t="s">
        <v>62</v>
      </c>
      <c r="J1245" s="22" t="s">
        <v>46</v>
      </c>
      <c r="K1245" s="22" t="s">
        <v>42</v>
      </c>
      <c r="L1245" s="21">
        <v>1</v>
      </c>
      <c r="M1245" s="22" t="s">
        <v>1627</v>
      </c>
      <c r="N1245" s="22" t="s">
        <v>640</v>
      </c>
      <c r="O1245" s="22" t="s">
        <v>641</v>
      </c>
      <c r="P1245" s="22"/>
      <c r="Q1245" s="21">
        <v>1</v>
      </c>
      <c r="R1245" s="22" t="s">
        <v>30</v>
      </c>
      <c r="S1245" s="23" t="s">
        <v>245</v>
      </c>
      <c r="T1245" s="24">
        <v>6036.9600000000009</v>
      </c>
      <c r="U1245" s="24"/>
      <c r="V1245" s="24"/>
      <c r="W1245" s="24">
        <v>8994.4500000000007</v>
      </c>
      <c r="X1245" s="24">
        <v>2957.49</v>
      </c>
      <c r="Y1245" s="24">
        <v>6036.9600000000009</v>
      </c>
    </row>
    <row r="1246" spans="1:25" x14ac:dyDescent="0.25">
      <c r="A1246" s="21">
        <v>193</v>
      </c>
      <c r="B1246" s="22" t="s">
        <v>1844</v>
      </c>
      <c r="C1246" s="22" t="s">
        <v>24</v>
      </c>
      <c r="D1246" s="22" t="s">
        <v>31</v>
      </c>
      <c r="E1246" s="22" t="s">
        <v>63</v>
      </c>
      <c r="F1246" s="22" t="s">
        <v>64</v>
      </c>
      <c r="G1246" s="22" t="s">
        <v>26</v>
      </c>
      <c r="H1246" s="22" t="s">
        <v>241</v>
      </c>
      <c r="I1246" s="22" t="s">
        <v>70</v>
      </c>
      <c r="J1246" s="22" t="s">
        <v>71</v>
      </c>
      <c r="K1246" s="22" t="s">
        <v>42</v>
      </c>
      <c r="L1246" s="21">
        <v>1</v>
      </c>
      <c r="M1246" s="22" t="s">
        <v>1795</v>
      </c>
      <c r="N1246" s="22" t="s">
        <v>1796</v>
      </c>
      <c r="O1246" s="22" t="s">
        <v>1797</v>
      </c>
      <c r="P1246" s="22"/>
      <c r="Q1246" s="21">
        <v>1</v>
      </c>
      <c r="R1246" s="22" t="s">
        <v>30</v>
      </c>
      <c r="S1246" s="23">
        <v>40010</v>
      </c>
      <c r="T1246" s="24">
        <v>6192.5</v>
      </c>
      <c r="U1246" s="24"/>
      <c r="V1246" s="24"/>
      <c r="W1246" s="24">
        <v>9401.9</v>
      </c>
      <c r="X1246" s="24">
        <v>3209.3999999999992</v>
      </c>
      <c r="Y1246" s="24">
        <v>6192.5</v>
      </c>
    </row>
    <row r="1247" spans="1:25" x14ac:dyDescent="0.25">
      <c r="A1247" s="21">
        <v>194</v>
      </c>
      <c r="B1247" s="22" t="s">
        <v>1844</v>
      </c>
      <c r="C1247" s="22" t="s">
        <v>24</v>
      </c>
      <c r="D1247" s="22" t="s">
        <v>31</v>
      </c>
      <c r="E1247" s="22" t="s">
        <v>63</v>
      </c>
      <c r="F1247" s="22" t="s">
        <v>64</v>
      </c>
      <c r="G1247" s="22" t="s">
        <v>26</v>
      </c>
      <c r="H1247" s="22" t="s">
        <v>233</v>
      </c>
      <c r="I1247" s="22" t="s">
        <v>62</v>
      </c>
      <c r="J1247" s="22" t="s">
        <v>46</v>
      </c>
      <c r="K1247" s="22" t="s">
        <v>42</v>
      </c>
      <c r="L1247" s="21">
        <v>1</v>
      </c>
      <c r="M1247" s="22" t="s">
        <v>1628</v>
      </c>
      <c r="N1247" s="22" t="s">
        <v>863</v>
      </c>
      <c r="O1247" s="22" t="s">
        <v>864</v>
      </c>
      <c r="P1247" s="22"/>
      <c r="Q1247" s="21">
        <v>1</v>
      </c>
      <c r="R1247" s="22" t="s">
        <v>30</v>
      </c>
      <c r="S1247" s="23" t="s">
        <v>245</v>
      </c>
      <c r="T1247" s="24">
        <v>6580.3700000000008</v>
      </c>
      <c r="U1247" s="24"/>
      <c r="V1247" s="24"/>
      <c r="W1247" s="24">
        <v>8994.4500000000007</v>
      </c>
      <c r="X1247" s="24">
        <v>2414.08</v>
      </c>
      <c r="Y1247" s="24">
        <v>6580.3700000000008</v>
      </c>
    </row>
    <row r="1248" spans="1:25" x14ac:dyDescent="0.25">
      <c r="A1248" s="21">
        <v>195</v>
      </c>
      <c r="B1248" s="22" t="s">
        <v>1844</v>
      </c>
      <c r="C1248" s="22" t="s">
        <v>24</v>
      </c>
      <c r="D1248" s="22" t="s">
        <v>31</v>
      </c>
      <c r="E1248" s="22" t="s">
        <v>63</v>
      </c>
      <c r="F1248" s="22" t="s">
        <v>64</v>
      </c>
      <c r="G1248" s="22" t="s">
        <v>26</v>
      </c>
      <c r="H1248" s="22" t="s">
        <v>233</v>
      </c>
      <c r="I1248" s="22" t="s">
        <v>62</v>
      </c>
      <c r="J1248" s="22" t="s">
        <v>46</v>
      </c>
      <c r="K1248" s="22" t="s">
        <v>42</v>
      </c>
      <c r="L1248" s="21">
        <v>1</v>
      </c>
      <c r="M1248" s="22" t="s">
        <v>1807</v>
      </c>
      <c r="N1248" s="22" t="s">
        <v>1808</v>
      </c>
      <c r="O1248" s="22" t="s">
        <v>1809</v>
      </c>
      <c r="P1248" s="22"/>
      <c r="Q1248" s="21">
        <v>1</v>
      </c>
      <c r="R1248" s="22" t="s">
        <v>30</v>
      </c>
      <c r="S1248" s="23">
        <v>42491</v>
      </c>
      <c r="T1248" s="24">
        <v>4183.2800000000007</v>
      </c>
      <c r="U1248" s="24"/>
      <c r="V1248" s="24"/>
      <c r="W1248" s="24">
        <v>8542.5</v>
      </c>
      <c r="X1248" s="24">
        <v>4359.2199999999993</v>
      </c>
      <c r="Y1248" s="24">
        <v>4183.2800000000007</v>
      </c>
    </row>
    <row r="1249" spans="1:25" x14ac:dyDescent="0.25">
      <c r="A1249" s="21">
        <v>196</v>
      </c>
      <c r="B1249" s="22" t="s">
        <v>1844</v>
      </c>
      <c r="C1249" s="22" t="s">
        <v>24</v>
      </c>
      <c r="D1249" s="22" t="s">
        <v>31</v>
      </c>
      <c r="E1249" s="22" t="s">
        <v>63</v>
      </c>
      <c r="F1249" s="22" t="s">
        <v>64</v>
      </c>
      <c r="G1249" s="22" t="s">
        <v>26</v>
      </c>
      <c r="H1249" s="22" t="s">
        <v>233</v>
      </c>
      <c r="I1249" s="22" t="s">
        <v>62</v>
      </c>
      <c r="J1249" s="22" t="s">
        <v>46</v>
      </c>
      <c r="K1249" s="22" t="s">
        <v>42</v>
      </c>
      <c r="L1249" s="21">
        <v>1</v>
      </c>
      <c r="M1249" s="22" t="s">
        <v>1674</v>
      </c>
      <c r="N1249" s="22" t="s">
        <v>902</v>
      </c>
      <c r="O1249" s="22" t="s">
        <v>903</v>
      </c>
      <c r="P1249" s="22"/>
      <c r="Q1249" s="21">
        <v>1</v>
      </c>
      <c r="R1249" s="22" t="s">
        <v>30</v>
      </c>
      <c r="S1249" s="23" t="s">
        <v>245</v>
      </c>
      <c r="T1249" s="24">
        <v>12076.62</v>
      </c>
      <c r="U1249" s="24"/>
      <c r="V1249" s="24"/>
      <c r="W1249" s="24">
        <v>8994.4500000000007</v>
      </c>
      <c r="X1249" s="24">
        <v>-3082.1699999999996</v>
      </c>
      <c r="Y1249" s="24">
        <v>12076.62</v>
      </c>
    </row>
    <row r="1250" spans="1:25" x14ac:dyDescent="0.25">
      <c r="A1250" s="21">
        <v>197</v>
      </c>
      <c r="B1250" s="22" t="s">
        <v>1844</v>
      </c>
      <c r="C1250" s="22" t="s">
        <v>24</v>
      </c>
      <c r="D1250" s="22" t="s">
        <v>31</v>
      </c>
      <c r="E1250" s="22" t="s">
        <v>63</v>
      </c>
      <c r="F1250" s="22" t="s">
        <v>64</v>
      </c>
      <c r="G1250" s="22" t="s">
        <v>26</v>
      </c>
      <c r="H1250" s="22" t="s">
        <v>233</v>
      </c>
      <c r="I1250" s="22" t="s">
        <v>62</v>
      </c>
      <c r="J1250" s="22" t="s">
        <v>46</v>
      </c>
      <c r="K1250" s="22" t="s">
        <v>42</v>
      </c>
      <c r="L1250" s="21">
        <v>1</v>
      </c>
      <c r="M1250" s="22" t="s">
        <v>1629</v>
      </c>
      <c r="N1250" s="22" t="s">
        <v>982</v>
      </c>
      <c r="O1250" s="22" t="s">
        <v>983</v>
      </c>
      <c r="P1250" s="22"/>
      <c r="Q1250" s="21">
        <v>1</v>
      </c>
      <c r="R1250" s="22" t="s">
        <v>30</v>
      </c>
      <c r="S1250" s="23" t="s">
        <v>245</v>
      </c>
      <c r="T1250" s="24">
        <v>5338.76</v>
      </c>
      <c r="U1250" s="24"/>
      <c r="V1250" s="24"/>
      <c r="W1250" s="24">
        <v>8994.4500000000007</v>
      </c>
      <c r="X1250" s="24">
        <v>3655.69</v>
      </c>
      <c r="Y1250" s="24">
        <v>5338.76</v>
      </c>
    </row>
    <row r="1251" spans="1:25" x14ac:dyDescent="0.25">
      <c r="A1251" s="21">
        <v>198</v>
      </c>
      <c r="B1251" s="22" t="s">
        <v>1844</v>
      </c>
      <c r="C1251" s="22" t="s">
        <v>24</v>
      </c>
      <c r="D1251" s="22" t="s">
        <v>31</v>
      </c>
      <c r="E1251" s="22" t="s">
        <v>63</v>
      </c>
      <c r="F1251" s="22" t="s">
        <v>64</v>
      </c>
      <c r="G1251" s="22" t="s">
        <v>26</v>
      </c>
      <c r="H1251" s="22" t="s">
        <v>233</v>
      </c>
      <c r="I1251" s="22" t="s">
        <v>62</v>
      </c>
      <c r="J1251" s="22" t="s">
        <v>46</v>
      </c>
      <c r="K1251" s="22" t="s">
        <v>42</v>
      </c>
      <c r="L1251" s="21">
        <v>1</v>
      </c>
      <c r="M1251" s="22" t="s">
        <v>1630</v>
      </c>
      <c r="N1251" s="22" t="s">
        <v>1102</v>
      </c>
      <c r="O1251" s="22" t="s">
        <v>1103</v>
      </c>
      <c r="P1251" s="22"/>
      <c r="Q1251" s="21">
        <v>1</v>
      </c>
      <c r="R1251" s="22" t="s">
        <v>30</v>
      </c>
      <c r="S1251" s="23" t="s">
        <v>245</v>
      </c>
      <c r="T1251" s="24">
        <v>3255.7100000000009</v>
      </c>
      <c r="U1251" s="24"/>
      <c r="V1251" s="24"/>
      <c r="W1251" s="24">
        <v>8994.4500000000007</v>
      </c>
      <c r="X1251" s="24">
        <v>5738.74</v>
      </c>
      <c r="Y1251" s="24">
        <v>3255.7100000000009</v>
      </c>
    </row>
    <row r="1252" spans="1:25" x14ac:dyDescent="0.25">
      <c r="A1252" s="21">
        <v>199</v>
      </c>
      <c r="B1252" s="22" t="s">
        <v>1844</v>
      </c>
      <c r="C1252" s="22" t="s">
        <v>24</v>
      </c>
      <c r="D1252" s="22" t="s">
        <v>31</v>
      </c>
      <c r="E1252" s="22" t="s">
        <v>63</v>
      </c>
      <c r="F1252" s="22" t="s">
        <v>64</v>
      </c>
      <c r="G1252" s="22" t="s">
        <v>26</v>
      </c>
      <c r="H1252" s="22" t="s">
        <v>233</v>
      </c>
      <c r="I1252" s="22" t="s">
        <v>62</v>
      </c>
      <c r="J1252" s="22" t="s">
        <v>46</v>
      </c>
      <c r="K1252" s="22" t="s">
        <v>42</v>
      </c>
      <c r="L1252" s="21">
        <v>1</v>
      </c>
      <c r="M1252" s="22" t="s">
        <v>1631</v>
      </c>
      <c r="N1252" s="22" t="s">
        <v>1142</v>
      </c>
      <c r="O1252" s="22" t="s">
        <v>1143</v>
      </c>
      <c r="P1252" s="22"/>
      <c r="Q1252" s="21">
        <v>1</v>
      </c>
      <c r="R1252" s="22" t="s">
        <v>30</v>
      </c>
      <c r="S1252" s="23" t="s">
        <v>245</v>
      </c>
      <c r="T1252" s="24">
        <v>4090.0200000000004</v>
      </c>
      <c r="U1252" s="24"/>
      <c r="V1252" s="24"/>
      <c r="W1252" s="24">
        <v>8994.4500000000007</v>
      </c>
      <c r="X1252" s="24">
        <v>4904.43</v>
      </c>
      <c r="Y1252" s="24">
        <v>4090.0200000000004</v>
      </c>
    </row>
    <row r="1253" spans="1:25" x14ac:dyDescent="0.25">
      <c r="A1253" s="21">
        <v>200</v>
      </c>
      <c r="B1253" s="22" t="s">
        <v>1844</v>
      </c>
      <c r="C1253" s="22" t="s">
        <v>24</v>
      </c>
      <c r="D1253" s="22" t="s">
        <v>31</v>
      </c>
      <c r="E1253" s="22" t="s">
        <v>63</v>
      </c>
      <c r="F1253" s="22" t="s">
        <v>64</v>
      </c>
      <c r="G1253" s="22" t="s">
        <v>26</v>
      </c>
      <c r="H1253" s="22" t="s">
        <v>233</v>
      </c>
      <c r="I1253" s="22" t="s">
        <v>62</v>
      </c>
      <c r="J1253" s="22" t="s">
        <v>46</v>
      </c>
      <c r="K1253" s="22" t="s">
        <v>42</v>
      </c>
      <c r="L1253" s="21">
        <v>1</v>
      </c>
      <c r="M1253" s="22" t="s">
        <v>1632</v>
      </c>
      <c r="N1253" s="22" t="s">
        <v>1257</v>
      </c>
      <c r="O1253" s="22" t="s">
        <v>1258</v>
      </c>
      <c r="P1253" s="22"/>
      <c r="Q1253" s="21">
        <v>1</v>
      </c>
      <c r="R1253" s="22" t="s">
        <v>30</v>
      </c>
      <c r="S1253" s="23" t="s">
        <v>245</v>
      </c>
      <c r="T1253" s="24">
        <v>5176.2100000000009</v>
      </c>
      <c r="U1253" s="24"/>
      <c r="V1253" s="24"/>
      <c r="W1253" s="24">
        <v>8994.4500000000007</v>
      </c>
      <c r="X1253" s="24">
        <v>3818.2400000000002</v>
      </c>
      <c r="Y1253" s="24">
        <v>5176.2100000000009</v>
      </c>
    </row>
    <row r="1254" spans="1:25" x14ac:dyDescent="0.25">
      <c r="A1254" s="21">
        <v>201</v>
      </c>
      <c r="B1254" s="22" t="s">
        <v>1844</v>
      </c>
      <c r="C1254" s="22" t="s">
        <v>24</v>
      </c>
      <c r="D1254" s="22" t="s">
        <v>31</v>
      </c>
      <c r="E1254" s="22" t="s">
        <v>63</v>
      </c>
      <c r="F1254" s="22" t="s">
        <v>64</v>
      </c>
      <c r="G1254" s="22" t="s">
        <v>26</v>
      </c>
      <c r="H1254" s="22" t="s">
        <v>241</v>
      </c>
      <c r="I1254" s="22" t="s">
        <v>70</v>
      </c>
      <c r="J1254" s="22" t="s">
        <v>71</v>
      </c>
      <c r="K1254" s="22" t="s">
        <v>42</v>
      </c>
      <c r="L1254" s="21">
        <v>1</v>
      </c>
      <c r="M1254" s="22" t="s">
        <v>1633</v>
      </c>
      <c r="N1254" s="22" t="s">
        <v>1371</v>
      </c>
      <c r="O1254" s="22" t="s">
        <v>1372</v>
      </c>
      <c r="P1254" s="22"/>
      <c r="Q1254" s="21">
        <v>1</v>
      </c>
      <c r="R1254" s="22" t="s">
        <v>30</v>
      </c>
      <c r="S1254" s="23" t="s">
        <v>245</v>
      </c>
      <c r="T1254" s="24">
        <v>3949.2000000000007</v>
      </c>
      <c r="U1254" s="24"/>
      <c r="V1254" s="24"/>
      <c r="W1254" s="24">
        <v>9401.9</v>
      </c>
      <c r="X1254" s="24">
        <v>5452.6999999999989</v>
      </c>
      <c r="Y1254" s="24">
        <v>3949.2000000000007</v>
      </c>
    </row>
    <row r="1255" spans="1:25" x14ac:dyDescent="0.25">
      <c r="A1255" s="21">
        <v>202</v>
      </c>
      <c r="B1255" s="22" t="s">
        <v>1844</v>
      </c>
      <c r="C1255" s="22" t="s">
        <v>24</v>
      </c>
      <c r="D1255" s="22" t="s">
        <v>31</v>
      </c>
      <c r="E1255" s="22" t="s">
        <v>217</v>
      </c>
      <c r="F1255" s="22" t="s">
        <v>218</v>
      </c>
      <c r="G1255" s="22" t="s">
        <v>26</v>
      </c>
      <c r="H1255" s="22" t="s">
        <v>233</v>
      </c>
      <c r="I1255" s="22" t="s">
        <v>62</v>
      </c>
      <c r="J1255" s="22" t="s">
        <v>46</v>
      </c>
      <c r="K1255" s="22" t="s">
        <v>42</v>
      </c>
      <c r="L1255" s="21">
        <v>1</v>
      </c>
      <c r="M1255" s="22" t="s">
        <v>1634</v>
      </c>
      <c r="N1255" s="22" t="s">
        <v>794</v>
      </c>
      <c r="O1255" s="22" t="s">
        <v>795</v>
      </c>
      <c r="P1255" s="22"/>
      <c r="Q1255" s="21">
        <v>1</v>
      </c>
      <c r="R1255" s="22" t="s">
        <v>30</v>
      </c>
      <c r="S1255" s="23">
        <v>39341</v>
      </c>
      <c r="T1255" s="24">
        <v>6900.7200000000012</v>
      </c>
      <c r="U1255" s="24"/>
      <c r="V1255" s="24"/>
      <c r="W1255" s="24">
        <v>8994.4500000000007</v>
      </c>
      <c r="X1255" s="24">
        <v>2093.73</v>
      </c>
      <c r="Y1255" s="24">
        <v>6900.7200000000012</v>
      </c>
    </row>
    <row r="1256" spans="1:25" x14ac:dyDescent="0.25">
      <c r="A1256" s="21">
        <v>203</v>
      </c>
      <c r="B1256" s="22" t="s">
        <v>1844</v>
      </c>
      <c r="C1256" s="22" t="s">
        <v>24</v>
      </c>
      <c r="D1256" s="22" t="s">
        <v>31</v>
      </c>
      <c r="E1256" s="22" t="s">
        <v>217</v>
      </c>
      <c r="F1256" s="22" t="s">
        <v>218</v>
      </c>
      <c r="G1256" s="22" t="s">
        <v>26</v>
      </c>
      <c r="H1256" s="22" t="s">
        <v>233</v>
      </c>
      <c r="I1256" s="22" t="s">
        <v>62</v>
      </c>
      <c r="J1256" s="22" t="s">
        <v>46</v>
      </c>
      <c r="K1256" s="22" t="s">
        <v>42</v>
      </c>
      <c r="L1256" s="21">
        <v>1</v>
      </c>
      <c r="M1256" s="22" t="s">
        <v>1635</v>
      </c>
      <c r="N1256" s="22" t="s">
        <v>820</v>
      </c>
      <c r="O1256" s="22" t="s">
        <v>821</v>
      </c>
      <c r="P1256" s="22"/>
      <c r="Q1256" s="21">
        <v>1</v>
      </c>
      <c r="R1256" s="22" t="s">
        <v>30</v>
      </c>
      <c r="S1256" s="23" t="s">
        <v>245</v>
      </c>
      <c r="T1256" s="24">
        <v>6227.0600000000013</v>
      </c>
      <c r="U1256" s="24"/>
      <c r="V1256" s="24"/>
      <c r="W1256" s="24">
        <v>8994.4500000000007</v>
      </c>
      <c r="X1256" s="24">
        <v>2767.39</v>
      </c>
      <c r="Y1256" s="24">
        <v>6227.0600000000013</v>
      </c>
    </row>
    <row r="1257" spans="1:25" x14ac:dyDescent="0.25">
      <c r="A1257" s="21">
        <v>204</v>
      </c>
      <c r="B1257" s="22" t="s">
        <v>1844</v>
      </c>
      <c r="C1257" s="22" t="s">
        <v>24</v>
      </c>
      <c r="D1257" s="22" t="s">
        <v>31</v>
      </c>
      <c r="E1257" s="22" t="s">
        <v>217</v>
      </c>
      <c r="F1257" s="22" t="s">
        <v>218</v>
      </c>
      <c r="G1257" s="22" t="s">
        <v>26</v>
      </c>
      <c r="H1257" s="22" t="s">
        <v>233</v>
      </c>
      <c r="I1257" s="22" t="s">
        <v>62</v>
      </c>
      <c r="J1257" s="22" t="s">
        <v>46</v>
      </c>
      <c r="K1257" s="22" t="s">
        <v>42</v>
      </c>
      <c r="L1257" s="21">
        <v>1</v>
      </c>
      <c r="M1257" s="22" t="s">
        <v>1636</v>
      </c>
      <c r="N1257" s="22" t="s">
        <v>919</v>
      </c>
      <c r="O1257" s="22" t="s">
        <v>920</v>
      </c>
      <c r="P1257" s="22"/>
      <c r="Q1257" s="21">
        <v>1</v>
      </c>
      <c r="R1257" s="22" t="s">
        <v>30</v>
      </c>
      <c r="S1257" s="23">
        <v>39448</v>
      </c>
      <c r="T1257" s="24">
        <v>6137.43</v>
      </c>
      <c r="U1257" s="24"/>
      <c r="V1257" s="24"/>
      <c r="W1257" s="24">
        <v>8994.4500000000007</v>
      </c>
      <c r="X1257" s="24">
        <v>2857.02</v>
      </c>
      <c r="Y1257" s="24">
        <v>6137.43</v>
      </c>
    </row>
    <row r="1258" spans="1:25" x14ac:dyDescent="0.25">
      <c r="A1258" s="21">
        <v>205</v>
      </c>
      <c r="B1258" s="22" t="s">
        <v>1844</v>
      </c>
      <c r="C1258" s="22" t="s">
        <v>24</v>
      </c>
      <c r="D1258" s="22" t="s">
        <v>31</v>
      </c>
      <c r="E1258" s="22" t="s">
        <v>217</v>
      </c>
      <c r="F1258" s="22" t="s">
        <v>218</v>
      </c>
      <c r="G1258" s="22" t="s">
        <v>26</v>
      </c>
      <c r="H1258" s="22" t="s">
        <v>233</v>
      </c>
      <c r="I1258" s="22" t="s">
        <v>62</v>
      </c>
      <c r="J1258" s="22" t="s">
        <v>46</v>
      </c>
      <c r="K1258" s="22" t="s">
        <v>42</v>
      </c>
      <c r="L1258" s="21">
        <v>1</v>
      </c>
      <c r="M1258" s="22" t="s">
        <v>1637</v>
      </c>
      <c r="N1258" s="22" t="s">
        <v>976</v>
      </c>
      <c r="O1258" s="22" t="s">
        <v>977</v>
      </c>
      <c r="P1258" s="22"/>
      <c r="Q1258" s="21">
        <v>1</v>
      </c>
      <c r="R1258" s="22" t="s">
        <v>30</v>
      </c>
      <c r="S1258" s="23" t="s">
        <v>225</v>
      </c>
      <c r="T1258" s="24">
        <v>6264.64</v>
      </c>
      <c r="U1258" s="24"/>
      <c r="V1258" s="24"/>
      <c r="W1258" s="24">
        <v>8944.4500000000007</v>
      </c>
      <c r="X1258" s="24">
        <v>2679.8100000000004</v>
      </c>
      <c r="Y1258" s="24">
        <v>6264.64</v>
      </c>
    </row>
    <row r="1259" spans="1:25" x14ac:dyDescent="0.25">
      <c r="A1259" s="21">
        <v>206</v>
      </c>
      <c r="B1259" s="22" t="s">
        <v>1844</v>
      </c>
      <c r="C1259" s="22" t="s">
        <v>24</v>
      </c>
      <c r="D1259" s="22" t="s">
        <v>31</v>
      </c>
      <c r="E1259" s="22" t="s">
        <v>217</v>
      </c>
      <c r="F1259" s="22" t="s">
        <v>218</v>
      </c>
      <c r="G1259" s="22" t="s">
        <v>26</v>
      </c>
      <c r="H1259" s="22" t="s">
        <v>233</v>
      </c>
      <c r="I1259" s="22" t="s">
        <v>62</v>
      </c>
      <c r="J1259" s="22" t="s">
        <v>46</v>
      </c>
      <c r="K1259" s="22" t="s">
        <v>42</v>
      </c>
      <c r="L1259" s="21">
        <v>1</v>
      </c>
      <c r="M1259" s="22" t="s">
        <v>1638</v>
      </c>
      <c r="N1259" s="22" t="s">
        <v>1014</v>
      </c>
      <c r="O1259" s="22" t="s">
        <v>1015</v>
      </c>
      <c r="P1259" s="22"/>
      <c r="Q1259" s="21">
        <v>1</v>
      </c>
      <c r="R1259" s="22" t="s">
        <v>30</v>
      </c>
      <c r="S1259" s="23">
        <v>39341</v>
      </c>
      <c r="T1259" s="24">
        <v>3629.4000000000015</v>
      </c>
      <c r="U1259" s="24"/>
      <c r="V1259" s="24"/>
      <c r="W1259" s="24">
        <v>8994.4500000000007</v>
      </c>
      <c r="X1259" s="24">
        <v>5365.0499999999993</v>
      </c>
      <c r="Y1259" s="24">
        <v>3629.4000000000015</v>
      </c>
    </row>
    <row r="1260" spans="1:25" x14ac:dyDescent="0.25">
      <c r="A1260" s="21">
        <v>207</v>
      </c>
      <c r="B1260" s="22" t="s">
        <v>1844</v>
      </c>
      <c r="C1260" s="22" t="s">
        <v>24</v>
      </c>
      <c r="D1260" s="22" t="s">
        <v>31</v>
      </c>
      <c r="E1260" s="22" t="s">
        <v>217</v>
      </c>
      <c r="F1260" s="22" t="s">
        <v>218</v>
      </c>
      <c r="G1260" s="22" t="s">
        <v>26</v>
      </c>
      <c r="H1260" s="22" t="s">
        <v>233</v>
      </c>
      <c r="I1260" s="22" t="s">
        <v>62</v>
      </c>
      <c r="J1260" s="22" t="s">
        <v>46</v>
      </c>
      <c r="K1260" s="22" t="s">
        <v>42</v>
      </c>
      <c r="L1260" s="21">
        <v>1</v>
      </c>
      <c r="M1260" s="22" t="s">
        <v>1639</v>
      </c>
      <c r="N1260" s="22" t="s">
        <v>1163</v>
      </c>
      <c r="O1260" s="22" t="s">
        <v>1164</v>
      </c>
      <c r="P1260" s="22"/>
      <c r="Q1260" s="21">
        <v>1</v>
      </c>
      <c r="R1260" s="22" t="s">
        <v>30</v>
      </c>
      <c r="S1260" s="23" t="s">
        <v>245</v>
      </c>
      <c r="T1260" s="24">
        <v>5550.7800000000007</v>
      </c>
      <c r="U1260" s="24"/>
      <c r="V1260" s="24"/>
      <c r="W1260" s="24">
        <v>8994.4500000000007</v>
      </c>
      <c r="X1260" s="24">
        <v>3443.67</v>
      </c>
      <c r="Y1260" s="24">
        <v>5550.7800000000007</v>
      </c>
    </row>
    <row r="1261" spans="1:25" x14ac:dyDescent="0.25">
      <c r="A1261" s="21">
        <v>208</v>
      </c>
      <c r="B1261" s="22" t="s">
        <v>1844</v>
      </c>
      <c r="C1261" s="22" t="s">
        <v>24</v>
      </c>
      <c r="D1261" s="22" t="s">
        <v>31</v>
      </c>
      <c r="E1261" s="22" t="s">
        <v>217</v>
      </c>
      <c r="F1261" s="22" t="s">
        <v>218</v>
      </c>
      <c r="G1261" s="22" t="s">
        <v>26</v>
      </c>
      <c r="H1261" s="22" t="s">
        <v>233</v>
      </c>
      <c r="I1261" s="22" t="s">
        <v>62</v>
      </c>
      <c r="J1261" s="22" t="s">
        <v>46</v>
      </c>
      <c r="K1261" s="22" t="s">
        <v>42</v>
      </c>
      <c r="L1261" s="21">
        <v>1</v>
      </c>
      <c r="M1261" s="22" t="s">
        <v>1640</v>
      </c>
      <c r="N1261" s="22" t="s">
        <v>1322</v>
      </c>
      <c r="O1261" s="22" t="s">
        <v>1323</v>
      </c>
      <c r="P1261" s="22"/>
      <c r="Q1261" s="21">
        <v>1</v>
      </c>
      <c r="R1261" s="22" t="s">
        <v>30</v>
      </c>
      <c r="S1261" s="23" t="s">
        <v>245</v>
      </c>
      <c r="T1261" s="24">
        <v>6350.7200000000012</v>
      </c>
      <c r="U1261" s="24"/>
      <c r="V1261" s="24"/>
      <c r="W1261" s="24">
        <v>8994.4500000000007</v>
      </c>
      <c r="X1261" s="24">
        <v>2643.73</v>
      </c>
      <c r="Y1261" s="24">
        <v>6350.7200000000012</v>
      </c>
    </row>
    <row r="1262" spans="1:25" x14ac:dyDescent="0.25">
      <c r="A1262" s="21">
        <v>209</v>
      </c>
      <c r="B1262" s="22" t="s">
        <v>1844</v>
      </c>
      <c r="C1262" s="22" t="s">
        <v>24</v>
      </c>
      <c r="D1262" s="22" t="s">
        <v>31</v>
      </c>
      <c r="E1262" s="22" t="s">
        <v>148</v>
      </c>
      <c r="F1262" s="22" t="s">
        <v>149</v>
      </c>
      <c r="G1262" s="22" t="s">
        <v>26</v>
      </c>
      <c r="H1262" s="22" t="s">
        <v>253</v>
      </c>
      <c r="I1262" s="22" t="s">
        <v>34</v>
      </c>
      <c r="J1262" s="22" t="s">
        <v>28</v>
      </c>
      <c r="K1262" s="22" t="s">
        <v>29</v>
      </c>
      <c r="L1262" s="21">
        <v>1</v>
      </c>
      <c r="M1262" s="22" t="s">
        <v>1641</v>
      </c>
      <c r="N1262" s="22" t="s">
        <v>835</v>
      </c>
      <c r="O1262" s="22" t="s">
        <v>836</v>
      </c>
      <c r="P1262" s="22"/>
      <c r="Q1262" s="21">
        <v>1</v>
      </c>
      <c r="R1262" s="22" t="s">
        <v>30</v>
      </c>
      <c r="S1262" s="23" t="s">
        <v>245</v>
      </c>
      <c r="T1262" s="24">
        <v>11530.05</v>
      </c>
      <c r="U1262" s="24"/>
      <c r="V1262" s="24"/>
      <c r="W1262" s="24">
        <v>16484.150000000001</v>
      </c>
      <c r="X1262" s="24">
        <v>4954.1000000000013</v>
      </c>
      <c r="Y1262" s="24">
        <v>11530.05</v>
      </c>
    </row>
    <row r="1263" spans="1:25" x14ac:dyDescent="0.25">
      <c r="A1263" s="21">
        <v>210</v>
      </c>
      <c r="B1263" s="22" t="s">
        <v>1844</v>
      </c>
      <c r="C1263" s="22" t="s">
        <v>24</v>
      </c>
      <c r="D1263" s="22" t="s">
        <v>31</v>
      </c>
      <c r="E1263" s="22" t="s">
        <v>148</v>
      </c>
      <c r="F1263" s="22" t="s">
        <v>149</v>
      </c>
      <c r="G1263" s="22" t="s">
        <v>26</v>
      </c>
      <c r="H1263" s="22" t="s">
        <v>253</v>
      </c>
      <c r="I1263" s="22" t="s">
        <v>34</v>
      </c>
      <c r="J1263" s="22" t="s">
        <v>28</v>
      </c>
      <c r="K1263" s="22" t="s">
        <v>29</v>
      </c>
      <c r="L1263" s="21">
        <v>1</v>
      </c>
      <c r="M1263" s="22" t="s">
        <v>1814</v>
      </c>
      <c r="N1263" s="22" t="s">
        <v>1815</v>
      </c>
      <c r="O1263" s="22" t="s">
        <v>1816</v>
      </c>
      <c r="P1263" s="22"/>
      <c r="Q1263" s="21">
        <v>1</v>
      </c>
      <c r="R1263" s="22" t="s">
        <v>30</v>
      </c>
      <c r="S1263" s="23">
        <v>42552</v>
      </c>
      <c r="T1263" s="24">
        <v>9630.1200000000026</v>
      </c>
      <c r="U1263" s="24"/>
      <c r="V1263" s="24"/>
      <c r="W1263" s="24">
        <v>16434.150000000001</v>
      </c>
      <c r="X1263" s="24">
        <v>6804.03</v>
      </c>
      <c r="Y1263" s="24">
        <v>9630.1200000000026</v>
      </c>
    </row>
    <row r="1264" spans="1:25" x14ac:dyDescent="0.25">
      <c r="A1264" s="21">
        <v>211</v>
      </c>
      <c r="B1264" s="22" t="s">
        <v>1844</v>
      </c>
      <c r="C1264" s="22" t="s">
        <v>24</v>
      </c>
      <c r="D1264" s="22" t="s">
        <v>31</v>
      </c>
      <c r="E1264" s="22" t="s">
        <v>148</v>
      </c>
      <c r="F1264" s="22" t="s">
        <v>149</v>
      </c>
      <c r="G1264" s="22" t="s">
        <v>26</v>
      </c>
      <c r="H1264" s="22" t="s">
        <v>233</v>
      </c>
      <c r="I1264" s="22" t="s">
        <v>62</v>
      </c>
      <c r="J1264" s="22" t="s">
        <v>46</v>
      </c>
      <c r="K1264" s="22" t="s">
        <v>42</v>
      </c>
      <c r="L1264" s="21">
        <v>1</v>
      </c>
      <c r="M1264" s="22" t="s">
        <v>1829</v>
      </c>
      <c r="N1264" s="22" t="s">
        <v>1830</v>
      </c>
      <c r="O1264" s="22" t="s">
        <v>1831</v>
      </c>
      <c r="P1264" s="22"/>
      <c r="Q1264" s="21">
        <v>1</v>
      </c>
      <c r="R1264" s="22" t="s">
        <v>30</v>
      </c>
      <c r="S1264" s="23">
        <v>42644</v>
      </c>
      <c r="T1264" s="24">
        <v>6810.5400000000009</v>
      </c>
      <c r="U1264" s="24"/>
      <c r="V1264" s="24"/>
      <c r="W1264" s="24">
        <v>8542.5</v>
      </c>
      <c r="X1264" s="24">
        <v>1731.9599999999996</v>
      </c>
      <c r="Y1264" s="24">
        <v>6810.5400000000009</v>
      </c>
    </row>
    <row r="1265" spans="1:25" x14ac:dyDescent="0.25">
      <c r="A1265" s="21">
        <v>212</v>
      </c>
      <c r="B1265" s="22" t="s">
        <v>1844</v>
      </c>
      <c r="C1265" s="22" t="s">
        <v>24</v>
      </c>
      <c r="D1265" s="22" t="s">
        <v>31</v>
      </c>
      <c r="E1265" s="22" t="s">
        <v>148</v>
      </c>
      <c r="F1265" s="22" t="s">
        <v>149</v>
      </c>
      <c r="G1265" s="22" t="s">
        <v>26</v>
      </c>
      <c r="H1265" s="22" t="s">
        <v>233</v>
      </c>
      <c r="I1265" s="22" t="s">
        <v>62</v>
      </c>
      <c r="J1265" s="22" t="s">
        <v>46</v>
      </c>
      <c r="K1265" s="22" t="s">
        <v>42</v>
      </c>
      <c r="L1265" s="21">
        <v>1</v>
      </c>
      <c r="M1265" s="22" t="s">
        <v>1644</v>
      </c>
      <c r="N1265" s="22" t="s">
        <v>826</v>
      </c>
      <c r="O1265" s="22" t="s">
        <v>827</v>
      </c>
      <c r="P1265" s="22"/>
      <c r="Q1265" s="21">
        <v>1</v>
      </c>
      <c r="R1265" s="22" t="s">
        <v>30</v>
      </c>
      <c r="S1265" s="23" t="s">
        <v>245</v>
      </c>
      <c r="T1265" s="24">
        <v>5909.01</v>
      </c>
      <c r="U1265" s="24"/>
      <c r="V1265" s="24"/>
      <c r="W1265" s="24">
        <v>8994.4500000000007</v>
      </c>
      <c r="X1265" s="24">
        <v>3085.44</v>
      </c>
      <c r="Y1265" s="24">
        <v>5909.01</v>
      </c>
    </row>
    <row r="1266" spans="1:25" x14ac:dyDescent="0.25">
      <c r="A1266" s="21">
        <v>213</v>
      </c>
      <c r="B1266" s="22" t="s">
        <v>1844</v>
      </c>
      <c r="C1266" s="22" t="s">
        <v>24</v>
      </c>
      <c r="D1266" s="22" t="s">
        <v>31</v>
      </c>
      <c r="E1266" s="22" t="s">
        <v>148</v>
      </c>
      <c r="F1266" s="22" t="s">
        <v>149</v>
      </c>
      <c r="G1266" s="22" t="s">
        <v>26</v>
      </c>
      <c r="H1266" s="22" t="s">
        <v>233</v>
      </c>
      <c r="I1266" s="22" t="s">
        <v>62</v>
      </c>
      <c r="J1266" s="22" t="s">
        <v>46</v>
      </c>
      <c r="K1266" s="22" t="s">
        <v>42</v>
      </c>
      <c r="L1266" s="21">
        <v>1</v>
      </c>
      <c r="M1266" s="22" t="s">
        <v>1646</v>
      </c>
      <c r="N1266" s="22" t="s">
        <v>925</v>
      </c>
      <c r="O1266" s="22" t="s">
        <v>926</v>
      </c>
      <c r="P1266" s="22"/>
      <c r="Q1266" s="21">
        <v>1</v>
      </c>
      <c r="R1266" s="22" t="s">
        <v>30</v>
      </c>
      <c r="S1266" s="23" t="s">
        <v>245</v>
      </c>
      <c r="T1266" s="24">
        <v>2975.7500000000009</v>
      </c>
      <c r="U1266" s="24"/>
      <c r="V1266" s="24"/>
      <c r="W1266" s="24">
        <v>8994.4500000000007</v>
      </c>
      <c r="X1266" s="24">
        <v>6018.7</v>
      </c>
      <c r="Y1266" s="24">
        <v>2975.7500000000009</v>
      </c>
    </row>
    <row r="1267" spans="1:25" x14ac:dyDescent="0.25">
      <c r="A1267" s="21">
        <v>214</v>
      </c>
      <c r="B1267" s="22" t="s">
        <v>1844</v>
      </c>
      <c r="C1267" s="22" t="s">
        <v>24</v>
      </c>
      <c r="D1267" s="22" t="s">
        <v>31</v>
      </c>
      <c r="E1267" s="22" t="s">
        <v>148</v>
      </c>
      <c r="F1267" s="22" t="s">
        <v>149</v>
      </c>
      <c r="G1267" s="22" t="s">
        <v>26</v>
      </c>
      <c r="H1267" s="22" t="s">
        <v>233</v>
      </c>
      <c r="I1267" s="22" t="s">
        <v>62</v>
      </c>
      <c r="J1267" s="22" t="s">
        <v>46</v>
      </c>
      <c r="K1267" s="22" t="s">
        <v>42</v>
      </c>
      <c r="L1267" s="21">
        <v>1</v>
      </c>
      <c r="M1267" s="22" t="s">
        <v>1647</v>
      </c>
      <c r="N1267" s="22" t="s">
        <v>1202</v>
      </c>
      <c r="O1267" s="22" t="s">
        <v>1203</v>
      </c>
      <c r="P1267" s="22"/>
      <c r="Q1267" s="21">
        <v>1</v>
      </c>
      <c r="R1267" s="22" t="s">
        <v>30</v>
      </c>
      <c r="S1267" s="23">
        <v>40010</v>
      </c>
      <c r="T1267" s="24">
        <v>5550.7800000000007</v>
      </c>
      <c r="U1267" s="24"/>
      <c r="V1267" s="24"/>
      <c r="W1267" s="24">
        <v>8994.4500000000007</v>
      </c>
      <c r="X1267" s="24">
        <v>3443.67</v>
      </c>
      <c r="Y1267" s="24">
        <v>5550.7800000000007</v>
      </c>
    </row>
    <row r="1268" spans="1:25" x14ac:dyDescent="0.25">
      <c r="A1268" s="21">
        <v>215</v>
      </c>
      <c r="B1268" s="22" t="s">
        <v>1844</v>
      </c>
      <c r="C1268" s="22" t="s">
        <v>24</v>
      </c>
      <c r="D1268" s="22" t="s">
        <v>31</v>
      </c>
      <c r="E1268" s="22" t="s">
        <v>148</v>
      </c>
      <c r="F1268" s="22" t="s">
        <v>149</v>
      </c>
      <c r="G1268" s="22" t="s">
        <v>26</v>
      </c>
      <c r="H1268" s="22" t="s">
        <v>233</v>
      </c>
      <c r="I1268" s="22" t="s">
        <v>62</v>
      </c>
      <c r="J1268" s="22" t="s">
        <v>46</v>
      </c>
      <c r="K1268" s="22" t="s">
        <v>42</v>
      </c>
      <c r="L1268" s="21">
        <v>1</v>
      </c>
      <c r="M1268" s="22" t="s">
        <v>1648</v>
      </c>
      <c r="N1268" s="22" t="s">
        <v>1250</v>
      </c>
      <c r="O1268" s="22" t="s">
        <v>1251</v>
      </c>
      <c r="P1268" s="22"/>
      <c r="Q1268" s="21">
        <v>1</v>
      </c>
      <c r="R1268" s="22" t="s">
        <v>30</v>
      </c>
      <c r="S1268" s="23" t="s">
        <v>1252</v>
      </c>
      <c r="T1268" s="24">
        <v>5398.3600000000006</v>
      </c>
      <c r="U1268" s="24"/>
      <c r="V1268" s="24"/>
      <c r="W1268" s="24">
        <v>8944.4500000000007</v>
      </c>
      <c r="X1268" s="24">
        <v>3546.09</v>
      </c>
      <c r="Y1268" s="24">
        <v>5398.3600000000006</v>
      </c>
    </row>
    <row r="1269" spans="1:25" x14ac:dyDescent="0.25">
      <c r="A1269" s="21">
        <v>216</v>
      </c>
      <c r="B1269" s="22" t="s">
        <v>1844</v>
      </c>
      <c r="C1269" s="22" t="s">
        <v>24</v>
      </c>
      <c r="D1269" s="22" t="s">
        <v>31</v>
      </c>
      <c r="E1269" s="22" t="s">
        <v>148</v>
      </c>
      <c r="F1269" s="22" t="s">
        <v>149</v>
      </c>
      <c r="G1269" s="22" t="s">
        <v>26</v>
      </c>
      <c r="H1269" s="22" t="s">
        <v>233</v>
      </c>
      <c r="I1269" s="22" t="s">
        <v>62</v>
      </c>
      <c r="J1269" s="22" t="s">
        <v>46</v>
      </c>
      <c r="K1269" s="22" t="s">
        <v>42</v>
      </c>
      <c r="L1269" s="21">
        <v>1</v>
      </c>
      <c r="M1269" s="22" t="s">
        <v>1649</v>
      </c>
      <c r="N1269" s="22" t="s">
        <v>1254</v>
      </c>
      <c r="O1269" s="22" t="s">
        <v>1255</v>
      </c>
      <c r="P1269" s="22"/>
      <c r="Q1269" s="21">
        <v>1</v>
      </c>
      <c r="R1269" s="22" t="s">
        <v>30</v>
      </c>
      <c r="S1269" s="23" t="s">
        <v>245</v>
      </c>
      <c r="T1269" s="24">
        <v>5461.35</v>
      </c>
      <c r="U1269" s="24"/>
      <c r="V1269" s="24"/>
      <c r="W1269" s="24">
        <v>8994.4500000000007</v>
      </c>
      <c r="X1269" s="24">
        <v>3533.1</v>
      </c>
      <c r="Y1269" s="24">
        <v>5461.35</v>
      </c>
    </row>
    <row r="1270" spans="1:25" x14ac:dyDescent="0.25">
      <c r="A1270" s="21">
        <v>217</v>
      </c>
      <c r="B1270" s="22" t="s">
        <v>1844</v>
      </c>
      <c r="C1270" s="22" t="s">
        <v>24</v>
      </c>
      <c r="D1270" s="22" t="s">
        <v>31</v>
      </c>
      <c r="E1270" s="22" t="s">
        <v>148</v>
      </c>
      <c r="F1270" s="22" t="s">
        <v>149</v>
      </c>
      <c r="G1270" s="22" t="s">
        <v>26</v>
      </c>
      <c r="H1270" s="22" t="s">
        <v>241</v>
      </c>
      <c r="I1270" s="22" t="s">
        <v>70</v>
      </c>
      <c r="J1270" s="22" t="s">
        <v>71</v>
      </c>
      <c r="K1270" s="22" t="s">
        <v>42</v>
      </c>
      <c r="L1270" s="21">
        <v>1</v>
      </c>
      <c r="M1270" s="22" t="s">
        <v>1650</v>
      </c>
      <c r="N1270" s="22" t="s">
        <v>1337</v>
      </c>
      <c r="O1270" s="22" t="s">
        <v>1338</v>
      </c>
      <c r="P1270" s="22"/>
      <c r="Q1270" s="21">
        <v>1</v>
      </c>
      <c r="R1270" s="22" t="s">
        <v>30</v>
      </c>
      <c r="S1270" s="23" t="s">
        <v>245</v>
      </c>
      <c r="T1270" s="24">
        <v>5867.0300000000007</v>
      </c>
      <c r="U1270" s="24"/>
      <c r="V1270" s="24"/>
      <c r="W1270" s="24">
        <v>9401.9</v>
      </c>
      <c r="X1270" s="24">
        <v>3534.8699999999994</v>
      </c>
      <c r="Y1270" s="24">
        <v>5867.0300000000007</v>
      </c>
    </row>
    <row r="1271" spans="1:25" x14ac:dyDescent="0.25">
      <c r="A1271" s="21">
        <v>218</v>
      </c>
      <c r="B1271" s="22" t="s">
        <v>1844</v>
      </c>
      <c r="C1271" s="22" t="s">
        <v>24</v>
      </c>
      <c r="D1271" s="22" t="s">
        <v>47</v>
      </c>
      <c r="E1271" s="22" t="s">
        <v>48</v>
      </c>
      <c r="F1271" s="22" t="s">
        <v>49</v>
      </c>
      <c r="G1271" s="22" t="s">
        <v>26</v>
      </c>
      <c r="H1271" s="22" t="s">
        <v>233</v>
      </c>
      <c r="I1271" s="22" t="s">
        <v>62</v>
      </c>
      <c r="J1271" s="22" t="s">
        <v>46</v>
      </c>
      <c r="K1271" s="22" t="s">
        <v>42</v>
      </c>
      <c r="L1271" s="21">
        <v>1</v>
      </c>
      <c r="M1271" s="22" t="s">
        <v>1651</v>
      </c>
      <c r="N1271" s="22" t="s">
        <v>753</v>
      </c>
      <c r="O1271" s="22" t="s">
        <v>754</v>
      </c>
      <c r="P1271" s="22"/>
      <c r="Q1271" s="21">
        <v>1</v>
      </c>
      <c r="R1271" s="22" t="s">
        <v>30</v>
      </c>
      <c r="S1271" s="23" t="s">
        <v>245</v>
      </c>
      <c r="T1271" s="24">
        <v>10550.78</v>
      </c>
      <c r="U1271" s="24"/>
      <c r="V1271" s="24"/>
      <c r="W1271" s="24">
        <v>14991.27</v>
      </c>
      <c r="X1271" s="24">
        <v>4440.49</v>
      </c>
      <c r="Y1271" s="24">
        <v>10550.78</v>
      </c>
    </row>
    <row r="1272" spans="1:25" x14ac:dyDescent="0.25">
      <c r="A1272" s="21">
        <v>219</v>
      </c>
      <c r="B1272" s="22" t="s">
        <v>1844</v>
      </c>
      <c r="C1272" s="22" t="s">
        <v>24</v>
      </c>
      <c r="D1272" s="22" t="s">
        <v>47</v>
      </c>
      <c r="E1272" s="22" t="s">
        <v>48</v>
      </c>
      <c r="F1272" s="22" t="s">
        <v>49</v>
      </c>
      <c r="G1272" s="22" t="s">
        <v>26</v>
      </c>
      <c r="H1272" s="22" t="s">
        <v>233</v>
      </c>
      <c r="I1272" s="22" t="s">
        <v>62</v>
      </c>
      <c r="J1272" s="22" t="s">
        <v>46</v>
      </c>
      <c r="K1272" s="22" t="s">
        <v>42</v>
      </c>
      <c r="L1272" s="21">
        <v>1</v>
      </c>
      <c r="M1272" s="22" t="s">
        <v>1652</v>
      </c>
      <c r="N1272" s="22" t="s">
        <v>772</v>
      </c>
      <c r="O1272" s="22" t="s">
        <v>773</v>
      </c>
      <c r="P1272" s="22"/>
      <c r="Q1272" s="21">
        <v>1</v>
      </c>
      <c r="R1272" s="22" t="s">
        <v>30</v>
      </c>
      <c r="S1272" s="23" t="s">
        <v>245</v>
      </c>
      <c r="T1272" s="24">
        <v>6791.2500000000009</v>
      </c>
      <c r="U1272" s="24"/>
      <c r="V1272" s="24"/>
      <c r="W1272" s="24">
        <v>8994.4500000000007</v>
      </c>
      <c r="X1272" s="24">
        <v>2203.1999999999998</v>
      </c>
      <c r="Y1272" s="24">
        <v>6791.2500000000009</v>
      </c>
    </row>
    <row r="1273" spans="1:25" x14ac:dyDescent="0.25">
      <c r="A1273" s="21">
        <v>220</v>
      </c>
      <c r="B1273" s="22" t="s">
        <v>1844</v>
      </c>
      <c r="C1273" s="22" t="s">
        <v>24</v>
      </c>
      <c r="D1273" s="22" t="s">
        <v>47</v>
      </c>
      <c r="E1273" s="22" t="s">
        <v>48</v>
      </c>
      <c r="F1273" s="22" t="s">
        <v>49</v>
      </c>
      <c r="G1273" s="22" t="s">
        <v>26</v>
      </c>
      <c r="H1273" s="22" t="s">
        <v>233</v>
      </c>
      <c r="I1273" s="22" t="s">
        <v>62</v>
      </c>
      <c r="J1273" s="22" t="s">
        <v>46</v>
      </c>
      <c r="K1273" s="22" t="s">
        <v>42</v>
      </c>
      <c r="L1273" s="21">
        <v>1</v>
      </c>
      <c r="M1273" s="22" t="s">
        <v>1565</v>
      </c>
      <c r="N1273" s="22" t="s">
        <v>1093</v>
      </c>
      <c r="O1273" s="22" t="s">
        <v>1094</v>
      </c>
      <c r="P1273" s="22"/>
      <c r="Q1273" s="21">
        <v>1</v>
      </c>
      <c r="R1273" s="22" t="s">
        <v>30</v>
      </c>
      <c r="S1273" s="23" t="s">
        <v>225</v>
      </c>
      <c r="T1273" s="24">
        <v>5363.7900000000009</v>
      </c>
      <c r="U1273" s="24"/>
      <c r="V1273" s="24"/>
      <c r="W1273" s="24">
        <v>8944.4500000000007</v>
      </c>
      <c r="X1273" s="24">
        <v>3580.6600000000003</v>
      </c>
      <c r="Y1273" s="24">
        <v>5363.7900000000009</v>
      </c>
    </row>
    <row r="1274" spans="1:25" x14ac:dyDescent="0.25">
      <c r="A1274" s="21">
        <v>221</v>
      </c>
      <c r="B1274" s="22" t="s">
        <v>1844</v>
      </c>
      <c r="C1274" s="22" t="s">
        <v>24</v>
      </c>
      <c r="D1274" s="22" t="s">
        <v>47</v>
      </c>
      <c r="E1274" s="22" t="s">
        <v>48</v>
      </c>
      <c r="F1274" s="22" t="s">
        <v>49</v>
      </c>
      <c r="G1274" s="22" t="s">
        <v>26</v>
      </c>
      <c r="H1274" s="22" t="s">
        <v>233</v>
      </c>
      <c r="I1274" s="22" t="s">
        <v>62</v>
      </c>
      <c r="J1274" s="22" t="s">
        <v>46</v>
      </c>
      <c r="K1274" s="22" t="s">
        <v>42</v>
      </c>
      <c r="L1274" s="21">
        <v>1</v>
      </c>
      <c r="M1274" s="22" t="s">
        <v>1653</v>
      </c>
      <c r="N1274" s="22" t="s">
        <v>1269</v>
      </c>
      <c r="O1274" s="22" t="s">
        <v>1270</v>
      </c>
      <c r="P1274" s="22"/>
      <c r="Q1274" s="21">
        <v>1</v>
      </c>
      <c r="R1274" s="22" t="s">
        <v>30</v>
      </c>
      <c r="S1274" s="23" t="s">
        <v>245</v>
      </c>
      <c r="T1274" s="24">
        <v>11333.16</v>
      </c>
      <c r="U1274" s="24"/>
      <c r="V1274" s="24"/>
      <c r="W1274" s="24">
        <v>15115.27</v>
      </c>
      <c r="X1274" s="24">
        <v>3782.110000000001</v>
      </c>
      <c r="Y1274" s="24">
        <v>11333.16</v>
      </c>
    </row>
    <row r="1275" spans="1:25" x14ac:dyDescent="0.25">
      <c r="A1275" s="21">
        <v>222</v>
      </c>
      <c r="B1275" s="22" t="s">
        <v>1844</v>
      </c>
      <c r="C1275" s="22" t="s">
        <v>24</v>
      </c>
      <c r="D1275" s="22" t="s">
        <v>47</v>
      </c>
      <c r="E1275" s="22" t="s">
        <v>48</v>
      </c>
      <c r="F1275" s="22" t="s">
        <v>49</v>
      </c>
      <c r="G1275" s="22" t="s">
        <v>26</v>
      </c>
      <c r="H1275" s="22" t="s">
        <v>233</v>
      </c>
      <c r="I1275" s="22" t="s">
        <v>62</v>
      </c>
      <c r="J1275" s="22" t="s">
        <v>46</v>
      </c>
      <c r="K1275" s="22" t="s">
        <v>42</v>
      </c>
      <c r="L1275" s="21">
        <v>1</v>
      </c>
      <c r="M1275" s="22" t="s">
        <v>1654</v>
      </c>
      <c r="N1275" s="22" t="s">
        <v>1359</v>
      </c>
      <c r="O1275" s="22" t="s">
        <v>1360</v>
      </c>
      <c r="P1275" s="22"/>
      <c r="Q1275" s="21">
        <v>1</v>
      </c>
      <c r="R1275" s="22" t="s">
        <v>30</v>
      </c>
      <c r="S1275" s="23" t="s">
        <v>245</v>
      </c>
      <c r="T1275" s="24">
        <v>6900.7200000000012</v>
      </c>
      <c r="U1275" s="24"/>
      <c r="V1275" s="24"/>
      <c r="W1275" s="24">
        <v>8994.4500000000007</v>
      </c>
      <c r="X1275" s="24">
        <v>2093.73</v>
      </c>
      <c r="Y1275" s="24">
        <v>6900.7200000000012</v>
      </c>
    </row>
    <row r="1276" spans="1:25" x14ac:dyDescent="0.25">
      <c r="A1276" s="21">
        <v>223</v>
      </c>
      <c r="B1276" s="22" t="s">
        <v>1844</v>
      </c>
      <c r="C1276" s="22" t="s">
        <v>24</v>
      </c>
      <c r="D1276" s="22" t="s">
        <v>31</v>
      </c>
      <c r="E1276" s="22" t="s">
        <v>94</v>
      </c>
      <c r="F1276" s="22" t="s">
        <v>95</v>
      </c>
      <c r="G1276" s="22" t="s">
        <v>26</v>
      </c>
      <c r="H1276" s="22" t="s">
        <v>233</v>
      </c>
      <c r="I1276" s="22" t="s">
        <v>62</v>
      </c>
      <c r="J1276" s="22" t="s">
        <v>46</v>
      </c>
      <c r="K1276" s="22" t="s">
        <v>42</v>
      </c>
      <c r="L1276" s="21">
        <v>1</v>
      </c>
      <c r="M1276" s="22" t="s">
        <v>1655</v>
      </c>
      <c r="N1276" s="22" t="s">
        <v>1005</v>
      </c>
      <c r="O1276" s="22" t="s">
        <v>1006</v>
      </c>
      <c r="P1276" s="22"/>
      <c r="Q1276" s="21">
        <v>1</v>
      </c>
      <c r="R1276" s="22" t="s">
        <v>30</v>
      </c>
      <c r="S1276" s="23" t="s">
        <v>245</v>
      </c>
      <c r="T1276" s="24">
        <v>6037.8900000000012</v>
      </c>
      <c r="U1276" s="24"/>
      <c r="V1276" s="24"/>
      <c r="W1276" s="24">
        <v>8994.4500000000007</v>
      </c>
      <c r="X1276" s="24">
        <v>2956.56</v>
      </c>
      <c r="Y1276" s="24">
        <v>6037.8900000000012</v>
      </c>
    </row>
    <row r="1277" spans="1:25" x14ac:dyDescent="0.25">
      <c r="A1277" s="21">
        <v>224</v>
      </c>
      <c r="B1277" s="22" t="s">
        <v>1844</v>
      </c>
      <c r="C1277" s="22" t="s">
        <v>24</v>
      </c>
      <c r="D1277" s="22" t="s">
        <v>31</v>
      </c>
      <c r="E1277" s="22" t="s">
        <v>94</v>
      </c>
      <c r="F1277" s="22" t="s">
        <v>95</v>
      </c>
      <c r="G1277" s="22" t="s">
        <v>26</v>
      </c>
      <c r="H1277" s="22" t="s">
        <v>241</v>
      </c>
      <c r="I1277" s="22" t="s">
        <v>70</v>
      </c>
      <c r="J1277" s="22" t="s">
        <v>71</v>
      </c>
      <c r="K1277" s="22" t="s">
        <v>42</v>
      </c>
      <c r="L1277" s="21">
        <v>1</v>
      </c>
      <c r="M1277" s="22" t="s">
        <v>1657</v>
      </c>
      <c r="N1277" s="22" t="s">
        <v>1052</v>
      </c>
      <c r="O1277" s="22" t="s">
        <v>1053</v>
      </c>
      <c r="P1277" s="22"/>
      <c r="Q1277" s="21">
        <v>1</v>
      </c>
      <c r="R1277" s="22" t="s">
        <v>30</v>
      </c>
      <c r="S1277" s="23" t="s">
        <v>245</v>
      </c>
      <c r="T1277" s="24">
        <v>5581.25</v>
      </c>
      <c r="U1277" s="24"/>
      <c r="V1277" s="24"/>
      <c r="W1277" s="24">
        <v>9401.9</v>
      </c>
      <c r="X1277" s="24">
        <v>3820.6499999999992</v>
      </c>
      <c r="Y1277" s="24">
        <v>5581.25</v>
      </c>
    </row>
    <row r="1278" spans="1:25" x14ac:dyDescent="0.25">
      <c r="A1278" s="21">
        <v>225</v>
      </c>
      <c r="B1278" s="22" t="s">
        <v>1844</v>
      </c>
      <c r="C1278" s="22" t="s">
        <v>24</v>
      </c>
      <c r="D1278" s="22" t="s">
        <v>31</v>
      </c>
      <c r="E1278" s="22" t="s">
        <v>94</v>
      </c>
      <c r="F1278" s="22" t="s">
        <v>95</v>
      </c>
      <c r="G1278" s="22" t="s">
        <v>26</v>
      </c>
      <c r="H1278" s="22" t="s">
        <v>241</v>
      </c>
      <c r="I1278" s="22" t="s">
        <v>70</v>
      </c>
      <c r="J1278" s="22" t="s">
        <v>71</v>
      </c>
      <c r="K1278" s="22" t="s">
        <v>42</v>
      </c>
      <c r="L1278" s="21">
        <v>1</v>
      </c>
      <c r="M1278" s="22" t="s">
        <v>1658</v>
      </c>
      <c r="N1278" s="22" t="s">
        <v>1328</v>
      </c>
      <c r="O1278" s="22" t="s">
        <v>1329</v>
      </c>
      <c r="P1278" s="22"/>
      <c r="Q1278" s="21">
        <v>1</v>
      </c>
      <c r="R1278" s="22" t="s">
        <v>30</v>
      </c>
      <c r="S1278" s="23" t="s">
        <v>245</v>
      </c>
      <c r="T1278" s="24">
        <v>4752.7800000000007</v>
      </c>
      <c r="U1278" s="24"/>
      <c r="V1278" s="24"/>
      <c r="W1278" s="24">
        <v>9401.9</v>
      </c>
      <c r="X1278" s="24">
        <v>4649.119999999999</v>
      </c>
      <c r="Y1278" s="24">
        <v>4752.7800000000007</v>
      </c>
    </row>
    <row r="1279" spans="1:25" x14ac:dyDescent="0.25">
      <c r="A1279" s="21">
        <v>226</v>
      </c>
      <c r="B1279" s="22" t="s">
        <v>1844</v>
      </c>
      <c r="C1279" s="22" t="s">
        <v>24</v>
      </c>
      <c r="D1279" s="22" t="s">
        <v>31</v>
      </c>
      <c r="E1279" s="22" t="s">
        <v>158</v>
      </c>
      <c r="F1279" s="22" t="s">
        <v>159</v>
      </c>
      <c r="G1279" s="22" t="s">
        <v>26</v>
      </c>
      <c r="H1279" s="22" t="s">
        <v>241</v>
      </c>
      <c r="I1279" s="22" t="s">
        <v>70</v>
      </c>
      <c r="J1279" s="22" t="s">
        <v>71</v>
      </c>
      <c r="K1279" s="22" t="s">
        <v>42</v>
      </c>
      <c r="L1279" s="21">
        <v>1</v>
      </c>
      <c r="M1279" s="22" t="s">
        <v>1659</v>
      </c>
      <c r="N1279" s="22" t="s">
        <v>243</v>
      </c>
      <c r="O1279" s="22" t="s">
        <v>244</v>
      </c>
      <c r="P1279" s="22"/>
      <c r="Q1279" s="21">
        <v>1</v>
      </c>
      <c r="R1279" s="22" t="s">
        <v>30</v>
      </c>
      <c r="S1279" s="23" t="s">
        <v>245</v>
      </c>
      <c r="T1279" s="24">
        <v>5740.88</v>
      </c>
      <c r="U1279" s="24"/>
      <c r="V1279" s="24"/>
      <c r="W1279" s="24">
        <v>9401.9</v>
      </c>
      <c r="X1279" s="24">
        <v>3661.0199999999995</v>
      </c>
      <c r="Y1279" s="24">
        <v>5740.88</v>
      </c>
    </row>
    <row r="1280" spans="1:25" x14ac:dyDescent="0.25">
      <c r="A1280" s="21">
        <v>227</v>
      </c>
      <c r="B1280" s="22" t="s">
        <v>1844</v>
      </c>
      <c r="C1280" s="22" t="s">
        <v>24</v>
      </c>
      <c r="D1280" s="22" t="s">
        <v>31</v>
      </c>
      <c r="E1280" s="22" t="s">
        <v>158</v>
      </c>
      <c r="F1280" s="22" t="s">
        <v>159</v>
      </c>
      <c r="G1280" s="22" t="s">
        <v>26</v>
      </c>
      <c r="H1280" s="22" t="s">
        <v>233</v>
      </c>
      <c r="I1280" s="22" t="s">
        <v>62</v>
      </c>
      <c r="J1280" s="22" t="s">
        <v>46</v>
      </c>
      <c r="K1280" s="22" t="s">
        <v>42</v>
      </c>
      <c r="L1280" s="21">
        <v>1</v>
      </c>
      <c r="M1280" s="22" t="s">
        <v>1660</v>
      </c>
      <c r="N1280" s="22" t="s">
        <v>612</v>
      </c>
      <c r="O1280" s="22" t="s">
        <v>613</v>
      </c>
      <c r="P1280" s="22"/>
      <c r="Q1280" s="21">
        <v>1</v>
      </c>
      <c r="R1280" s="22" t="s">
        <v>30</v>
      </c>
      <c r="S1280" s="23" t="s">
        <v>245</v>
      </c>
      <c r="T1280" s="24">
        <v>3673.8600000000006</v>
      </c>
      <c r="U1280" s="24"/>
      <c r="V1280" s="24"/>
      <c r="W1280" s="24">
        <v>8994.4500000000007</v>
      </c>
      <c r="X1280" s="24">
        <v>5320.59</v>
      </c>
      <c r="Y1280" s="24">
        <v>3673.8600000000006</v>
      </c>
    </row>
    <row r="1281" spans="1:25" x14ac:dyDescent="0.25">
      <c r="A1281" s="21">
        <v>228</v>
      </c>
      <c r="B1281" s="22" t="s">
        <v>1844</v>
      </c>
      <c r="C1281" s="22" t="s">
        <v>24</v>
      </c>
      <c r="D1281" s="22" t="s">
        <v>31</v>
      </c>
      <c r="E1281" s="22" t="s">
        <v>158</v>
      </c>
      <c r="F1281" s="22" t="s">
        <v>159</v>
      </c>
      <c r="G1281" s="22" t="s">
        <v>26</v>
      </c>
      <c r="H1281" s="22" t="s">
        <v>233</v>
      </c>
      <c r="I1281" s="22" t="s">
        <v>62</v>
      </c>
      <c r="J1281" s="22" t="s">
        <v>46</v>
      </c>
      <c r="K1281" s="22" t="s">
        <v>42</v>
      </c>
      <c r="L1281" s="21">
        <v>1</v>
      </c>
      <c r="M1281" s="22" t="s">
        <v>1661</v>
      </c>
      <c r="N1281" s="22" t="s">
        <v>709</v>
      </c>
      <c r="O1281" s="22" t="s">
        <v>710</v>
      </c>
      <c r="P1281" s="22"/>
      <c r="Q1281" s="21">
        <v>1</v>
      </c>
      <c r="R1281" s="22" t="s">
        <v>30</v>
      </c>
      <c r="S1281" s="23" t="s">
        <v>245</v>
      </c>
      <c r="T1281" s="24">
        <v>2138.9600000000019</v>
      </c>
      <c r="U1281" s="24"/>
      <c r="V1281" s="24"/>
      <c r="W1281" s="24">
        <v>8994.4500000000007</v>
      </c>
      <c r="X1281" s="24">
        <v>6855.4899999999989</v>
      </c>
      <c r="Y1281" s="24">
        <v>2138.9600000000019</v>
      </c>
    </row>
    <row r="1282" spans="1:25" x14ac:dyDescent="0.25">
      <c r="A1282" s="21">
        <v>229</v>
      </c>
      <c r="B1282" s="22" t="s">
        <v>1844</v>
      </c>
      <c r="C1282" s="22" t="s">
        <v>24</v>
      </c>
      <c r="D1282" s="22" t="s">
        <v>31</v>
      </c>
      <c r="E1282" s="22" t="s">
        <v>158</v>
      </c>
      <c r="F1282" s="22" t="s">
        <v>159</v>
      </c>
      <c r="G1282" s="22" t="s">
        <v>26</v>
      </c>
      <c r="H1282" s="22" t="s">
        <v>233</v>
      </c>
      <c r="I1282" s="22" t="s">
        <v>62</v>
      </c>
      <c r="J1282" s="22" t="s">
        <v>46</v>
      </c>
      <c r="K1282" s="22" t="s">
        <v>42</v>
      </c>
      <c r="L1282" s="21">
        <v>1</v>
      </c>
      <c r="M1282" s="22" t="s">
        <v>1662</v>
      </c>
      <c r="N1282" s="22" t="s">
        <v>847</v>
      </c>
      <c r="O1282" s="22" t="s">
        <v>848</v>
      </c>
      <c r="P1282" s="22"/>
      <c r="Q1282" s="21">
        <v>1</v>
      </c>
      <c r="R1282" s="22" t="s">
        <v>30</v>
      </c>
      <c r="S1282" s="23" t="s">
        <v>245</v>
      </c>
      <c r="T1282" s="24">
        <v>6661.2900000000009</v>
      </c>
      <c r="U1282" s="24"/>
      <c r="V1282" s="24"/>
      <c r="W1282" s="24">
        <v>8994.4500000000007</v>
      </c>
      <c r="X1282" s="24">
        <v>2333.16</v>
      </c>
      <c r="Y1282" s="24">
        <v>6661.2900000000009</v>
      </c>
    </row>
    <row r="1283" spans="1:25" x14ac:dyDescent="0.25">
      <c r="A1283" s="21">
        <v>230</v>
      </c>
      <c r="B1283" s="22" t="s">
        <v>1844</v>
      </c>
      <c r="C1283" s="22" t="s">
        <v>24</v>
      </c>
      <c r="D1283" s="22" t="s">
        <v>31</v>
      </c>
      <c r="E1283" s="22" t="s">
        <v>158</v>
      </c>
      <c r="F1283" s="22" t="s">
        <v>159</v>
      </c>
      <c r="G1283" s="22" t="s">
        <v>26</v>
      </c>
      <c r="H1283" s="22" t="s">
        <v>233</v>
      </c>
      <c r="I1283" s="22" t="s">
        <v>62</v>
      </c>
      <c r="J1283" s="22" t="s">
        <v>46</v>
      </c>
      <c r="K1283" s="22" t="s">
        <v>42</v>
      </c>
      <c r="L1283" s="21">
        <v>1</v>
      </c>
      <c r="M1283" s="22" t="s">
        <v>1663</v>
      </c>
      <c r="N1283" s="22" t="s">
        <v>1062</v>
      </c>
      <c r="O1283" s="22" t="s">
        <v>1063</v>
      </c>
      <c r="P1283" s="22"/>
      <c r="Q1283" s="21">
        <v>1</v>
      </c>
      <c r="R1283" s="22" t="s">
        <v>30</v>
      </c>
      <c r="S1283" s="23" t="s">
        <v>245</v>
      </c>
      <c r="T1283" s="24">
        <v>5461.35</v>
      </c>
      <c r="U1283" s="24"/>
      <c r="V1283" s="24"/>
      <c r="W1283" s="24">
        <v>8994.4500000000007</v>
      </c>
      <c r="X1283" s="24">
        <v>3533.1</v>
      </c>
      <c r="Y1283" s="24">
        <v>5461.35</v>
      </c>
    </row>
    <row r="1284" spans="1:25" x14ac:dyDescent="0.25">
      <c r="A1284" s="21">
        <v>231</v>
      </c>
      <c r="B1284" s="22" t="s">
        <v>1844</v>
      </c>
      <c r="C1284" s="22" t="s">
        <v>24</v>
      </c>
      <c r="D1284" s="22" t="s">
        <v>31</v>
      </c>
      <c r="E1284" s="22" t="s">
        <v>158</v>
      </c>
      <c r="F1284" s="22" t="s">
        <v>159</v>
      </c>
      <c r="G1284" s="22" t="s">
        <v>26</v>
      </c>
      <c r="H1284" s="22" t="s">
        <v>233</v>
      </c>
      <c r="I1284" s="22" t="s">
        <v>62</v>
      </c>
      <c r="J1284" s="22" t="s">
        <v>46</v>
      </c>
      <c r="K1284" s="22" t="s">
        <v>42</v>
      </c>
      <c r="L1284" s="21">
        <v>1</v>
      </c>
      <c r="M1284" s="22" t="s">
        <v>1664</v>
      </c>
      <c r="N1284" s="22" t="s">
        <v>1090</v>
      </c>
      <c r="O1284" s="22" t="s">
        <v>1091</v>
      </c>
      <c r="P1284" s="22"/>
      <c r="Q1284" s="21">
        <v>1</v>
      </c>
      <c r="R1284" s="22" t="s">
        <v>30</v>
      </c>
      <c r="S1284" s="23" t="s">
        <v>245</v>
      </c>
      <c r="T1284" s="24">
        <v>6571.68</v>
      </c>
      <c r="U1284" s="24"/>
      <c r="V1284" s="24"/>
      <c r="W1284" s="24">
        <v>8994.4500000000007</v>
      </c>
      <c r="X1284" s="24">
        <v>2422.77</v>
      </c>
      <c r="Y1284" s="24">
        <v>6571.68</v>
      </c>
    </row>
    <row r="1285" spans="1:25" x14ac:dyDescent="0.25">
      <c r="A1285" s="21">
        <v>232</v>
      </c>
      <c r="B1285" s="22" t="s">
        <v>1844</v>
      </c>
      <c r="C1285" s="22" t="s">
        <v>24</v>
      </c>
      <c r="D1285" s="22" t="s">
        <v>31</v>
      </c>
      <c r="E1285" s="22" t="s">
        <v>158</v>
      </c>
      <c r="F1285" s="22" t="s">
        <v>159</v>
      </c>
      <c r="G1285" s="22" t="s">
        <v>26</v>
      </c>
      <c r="H1285" s="22" t="s">
        <v>233</v>
      </c>
      <c r="I1285" s="22" t="s">
        <v>62</v>
      </c>
      <c r="J1285" s="22" t="s">
        <v>46</v>
      </c>
      <c r="K1285" s="22" t="s">
        <v>42</v>
      </c>
      <c r="L1285" s="21">
        <v>1</v>
      </c>
      <c r="M1285" s="22" t="s">
        <v>1665</v>
      </c>
      <c r="N1285" s="22" t="s">
        <v>1292</v>
      </c>
      <c r="O1285" s="22" t="s">
        <v>1293</v>
      </c>
      <c r="P1285" s="22"/>
      <c r="Q1285" s="21">
        <v>1</v>
      </c>
      <c r="R1285" s="22" t="s">
        <v>30</v>
      </c>
      <c r="S1285" s="23" t="s">
        <v>271</v>
      </c>
      <c r="T1285" s="24">
        <v>6900.7200000000012</v>
      </c>
      <c r="U1285" s="24"/>
      <c r="V1285" s="24"/>
      <c r="W1285" s="24">
        <v>8994.4500000000007</v>
      </c>
      <c r="X1285" s="24">
        <v>2093.73</v>
      </c>
      <c r="Y1285" s="24">
        <v>6900.7200000000012</v>
      </c>
    </row>
    <row r="1286" spans="1:25" x14ac:dyDescent="0.25">
      <c r="A1286" s="21">
        <v>233</v>
      </c>
      <c r="B1286" s="22" t="s">
        <v>1844</v>
      </c>
      <c r="C1286" s="22" t="s">
        <v>24</v>
      </c>
      <c r="D1286" s="22" t="s">
        <v>31</v>
      </c>
      <c r="E1286" s="22" t="s">
        <v>158</v>
      </c>
      <c r="F1286" s="22" t="s">
        <v>159</v>
      </c>
      <c r="G1286" s="22" t="s">
        <v>26</v>
      </c>
      <c r="H1286" s="22" t="s">
        <v>233</v>
      </c>
      <c r="I1286" s="22" t="s">
        <v>62</v>
      </c>
      <c r="J1286" s="22" t="s">
        <v>46</v>
      </c>
      <c r="K1286" s="22" t="s">
        <v>42</v>
      </c>
      <c r="L1286" s="21">
        <v>1</v>
      </c>
      <c r="M1286" s="22" t="s">
        <v>1666</v>
      </c>
      <c r="N1286" s="22" t="s">
        <v>1396</v>
      </c>
      <c r="O1286" s="22" t="s">
        <v>1397</v>
      </c>
      <c r="P1286" s="22"/>
      <c r="Q1286" s="21">
        <v>1</v>
      </c>
      <c r="R1286" s="22" t="s">
        <v>30</v>
      </c>
      <c r="S1286" s="23" t="s">
        <v>245</v>
      </c>
      <c r="T1286" s="24">
        <v>3849.9100000000008</v>
      </c>
      <c r="U1286" s="24"/>
      <c r="V1286" s="24"/>
      <c r="W1286" s="24">
        <v>8994.4500000000007</v>
      </c>
      <c r="X1286" s="24">
        <v>5144.54</v>
      </c>
      <c r="Y1286" s="24">
        <v>3849.9100000000008</v>
      </c>
    </row>
    <row r="1287" spans="1:25" x14ac:dyDescent="0.25">
      <c r="A1287" s="21">
        <v>234</v>
      </c>
      <c r="B1287" s="22" t="s">
        <v>1844</v>
      </c>
      <c r="C1287" s="22" t="s">
        <v>24</v>
      </c>
      <c r="D1287" s="22" t="s">
        <v>31</v>
      </c>
      <c r="E1287" s="22" t="s">
        <v>124</v>
      </c>
      <c r="F1287" s="22" t="s">
        <v>125</v>
      </c>
      <c r="G1287" s="22" t="s">
        <v>26</v>
      </c>
      <c r="H1287" s="22" t="s">
        <v>241</v>
      </c>
      <c r="I1287" s="22" t="s">
        <v>70</v>
      </c>
      <c r="J1287" s="22" t="s">
        <v>71</v>
      </c>
      <c r="K1287" s="22" t="s">
        <v>42</v>
      </c>
      <c r="L1287" s="21">
        <v>1</v>
      </c>
      <c r="M1287" s="22" t="s">
        <v>1667</v>
      </c>
      <c r="N1287" s="22" t="s">
        <v>331</v>
      </c>
      <c r="O1287" s="22" t="s">
        <v>332</v>
      </c>
      <c r="P1287" s="22"/>
      <c r="Q1287" s="21">
        <v>1</v>
      </c>
      <c r="R1287" s="22" t="s">
        <v>30</v>
      </c>
      <c r="S1287" s="23" t="s">
        <v>245</v>
      </c>
      <c r="T1287" s="24">
        <v>5005.0600000000004</v>
      </c>
      <c r="U1287" s="24"/>
      <c r="V1287" s="24"/>
      <c r="W1287" s="24">
        <v>9401.9</v>
      </c>
      <c r="X1287" s="24">
        <v>4396.8399999999992</v>
      </c>
      <c r="Y1287" s="24">
        <v>5005.0600000000004</v>
      </c>
    </row>
    <row r="1288" spans="1:25" x14ac:dyDescent="0.25">
      <c r="A1288" s="21">
        <v>235</v>
      </c>
      <c r="B1288" s="22" t="s">
        <v>1844</v>
      </c>
      <c r="C1288" s="22" t="s">
        <v>24</v>
      </c>
      <c r="D1288" s="22" t="s">
        <v>31</v>
      </c>
      <c r="E1288" s="22" t="s">
        <v>124</v>
      </c>
      <c r="F1288" s="22" t="s">
        <v>125</v>
      </c>
      <c r="G1288" s="22" t="s">
        <v>26</v>
      </c>
      <c r="H1288" s="22" t="s">
        <v>233</v>
      </c>
      <c r="I1288" s="22" t="s">
        <v>62</v>
      </c>
      <c r="J1288" s="22" t="s">
        <v>46</v>
      </c>
      <c r="K1288" s="22" t="s">
        <v>42</v>
      </c>
      <c r="L1288" s="21">
        <v>1</v>
      </c>
      <c r="M1288" s="22" t="s">
        <v>1668</v>
      </c>
      <c r="N1288" s="22" t="s">
        <v>473</v>
      </c>
      <c r="O1288" s="22" t="s">
        <v>474</v>
      </c>
      <c r="P1288" s="22"/>
      <c r="Q1288" s="21">
        <v>1</v>
      </c>
      <c r="R1288" s="22" t="s">
        <v>30</v>
      </c>
      <c r="S1288" s="23" t="s">
        <v>245</v>
      </c>
      <c r="T1288" s="24">
        <v>6900.7200000000012</v>
      </c>
      <c r="U1288" s="24"/>
      <c r="V1288" s="24"/>
      <c r="W1288" s="24">
        <v>8994.4500000000007</v>
      </c>
      <c r="X1288" s="24">
        <v>2093.73</v>
      </c>
      <c r="Y1288" s="24">
        <v>6900.7200000000012</v>
      </c>
    </row>
    <row r="1289" spans="1:25" x14ac:dyDescent="0.25">
      <c r="A1289" s="21">
        <v>236</v>
      </c>
      <c r="B1289" s="22" t="s">
        <v>1844</v>
      </c>
      <c r="C1289" s="22" t="s">
        <v>24</v>
      </c>
      <c r="D1289" s="22" t="s">
        <v>31</v>
      </c>
      <c r="E1289" s="22" t="s">
        <v>124</v>
      </c>
      <c r="F1289" s="22" t="s">
        <v>125</v>
      </c>
      <c r="G1289" s="22" t="s">
        <v>26</v>
      </c>
      <c r="H1289" s="22" t="s">
        <v>233</v>
      </c>
      <c r="I1289" s="22" t="s">
        <v>62</v>
      </c>
      <c r="J1289" s="22" t="s">
        <v>46</v>
      </c>
      <c r="K1289" s="22" t="s">
        <v>42</v>
      </c>
      <c r="L1289" s="21">
        <v>1</v>
      </c>
      <c r="M1289" s="22" t="s">
        <v>1669</v>
      </c>
      <c r="N1289" s="22" t="s">
        <v>1002</v>
      </c>
      <c r="O1289" s="22" t="s">
        <v>1003</v>
      </c>
      <c r="P1289" s="22"/>
      <c r="Q1289" s="21">
        <v>1</v>
      </c>
      <c r="R1289" s="22" t="s">
        <v>30</v>
      </c>
      <c r="S1289" s="23">
        <v>39326</v>
      </c>
      <c r="T1289" s="24">
        <v>5672.8000000000011</v>
      </c>
      <c r="U1289" s="24"/>
      <c r="V1289" s="24"/>
      <c r="W1289" s="24">
        <v>8994.4500000000007</v>
      </c>
      <c r="X1289" s="24">
        <v>3321.65</v>
      </c>
      <c r="Y1289" s="24">
        <v>5672.8000000000011</v>
      </c>
    </row>
    <row r="1290" spans="1:25" x14ac:dyDescent="0.25">
      <c r="A1290" s="21">
        <v>237</v>
      </c>
      <c r="B1290" s="22" t="s">
        <v>1844</v>
      </c>
      <c r="C1290" s="22" t="s">
        <v>24</v>
      </c>
      <c r="D1290" s="22" t="s">
        <v>31</v>
      </c>
      <c r="E1290" s="22" t="s">
        <v>124</v>
      </c>
      <c r="F1290" s="22" t="s">
        <v>125</v>
      </c>
      <c r="G1290" s="22" t="s">
        <v>26</v>
      </c>
      <c r="H1290" s="22" t="s">
        <v>233</v>
      </c>
      <c r="I1290" s="22" t="s">
        <v>62</v>
      </c>
      <c r="J1290" s="22" t="s">
        <v>46</v>
      </c>
      <c r="K1290" s="22" t="s">
        <v>42</v>
      </c>
      <c r="L1290" s="21">
        <v>1</v>
      </c>
      <c r="M1290" s="22" t="s">
        <v>1670</v>
      </c>
      <c r="N1290" s="22" t="s">
        <v>1081</v>
      </c>
      <c r="O1290" s="22" t="s">
        <v>1082</v>
      </c>
      <c r="P1290" s="22"/>
      <c r="Q1290" s="21">
        <v>1</v>
      </c>
      <c r="R1290" s="22" t="s">
        <v>30</v>
      </c>
      <c r="S1290" s="23" t="s">
        <v>245</v>
      </c>
      <c r="T1290" s="24">
        <v>5550.7800000000007</v>
      </c>
      <c r="U1290" s="24"/>
      <c r="V1290" s="24"/>
      <c r="W1290" s="24">
        <v>8994.4500000000007</v>
      </c>
      <c r="X1290" s="24">
        <v>3443.67</v>
      </c>
      <c r="Y1290" s="24">
        <v>5550.7800000000007</v>
      </c>
    </row>
    <row r="1291" spans="1:25" x14ac:dyDescent="0.25">
      <c r="A1291" s="21">
        <v>238</v>
      </c>
      <c r="B1291" s="22" t="s">
        <v>1844</v>
      </c>
      <c r="C1291" s="22" t="s">
        <v>24</v>
      </c>
      <c r="D1291" s="22" t="s">
        <v>31</v>
      </c>
      <c r="E1291" s="22" t="s">
        <v>124</v>
      </c>
      <c r="F1291" s="22" t="s">
        <v>125</v>
      </c>
      <c r="G1291" s="22" t="s">
        <v>26</v>
      </c>
      <c r="H1291" s="22" t="s">
        <v>233</v>
      </c>
      <c r="I1291" s="22" t="s">
        <v>62</v>
      </c>
      <c r="J1291" s="22" t="s">
        <v>46</v>
      </c>
      <c r="K1291" s="22" t="s">
        <v>42</v>
      </c>
      <c r="L1291" s="21">
        <v>1</v>
      </c>
      <c r="M1291" s="22" t="s">
        <v>1671</v>
      </c>
      <c r="N1291" s="22" t="s">
        <v>1229</v>
      </c>
      <c r="O1291" s="22" t="s">
        <v>1230</v>
      </c>
      <c r="P1291" s="22"/>
      <c r="Q1291" s="21">
        <v>1</v>
      </c>
      <c r="R1291" s="22" t="s">
        <v>30</v>
      </c>
      <c r="S1291" s="23" t="s">
        <v>257</v>
      </c>
      <c r="T1291" s="24">
        <v>1596.4799999999996</v>
      </c>
      <c r="U1291" s="24"/>
      <c r="V1291" s="24"/>
      <c r="W1291" s="24">
        <v>8994.4500000000007</v>
      </c>
      <c r="X1291" s="24">
        <v>7397.9700000000012</v>
      </c>
      <c r="Y1291" s="24">
        <v>1596.4799999999996</v>
      </c>
    </row>
    <row r="1292" spans="1:25" x14ac:dyDescent="0.25">
      <c r="A1292" s="21">
        <v>239</v>
      </c>
      <c r="B1292" s="22" t="s">
        <v>1844</v>
      </c>
      <c r="C1292" s="22" t="s">
        <v>24</v>
      </c>
      <c r="D1292" s="22" t="s">
        <v>31</v>
      </c>
      <c r="E1292" s="22" t="s">
        <v>166</v>
      </c>
      <c r="F1292" s="22" t="s">
        <v>167</v>
      </c>
      <c r="G1292" s="22" t="s">
        <v>26</v>
      </c>
      <c r="H1292" s="22" t="s">
        <v>233</v>
      </c>
      <c r="I1292" s="22" t="s">
        <v>62</v>
      </c>
      <c r="J1292" s="22" t="s">
        <v>46</v>
      </c>
      <c r="K1292" s="22" t="s">
        <v>42</v>
      </c>
      <c r="L1292" s="21">
        <v>1</v>
      </c>
      <c r="M1292" s="22" t="s">
        <v>1672</v>
      </c>
      <c r="N1292" s="22" t="s">
        <v>371</v>
      </c>
      <c r="O1292" s="22" t="s">
        <v>372</v>
      </c>
      <c r="P1292" s="22"/>
      <c r="Q1292" s="21">
        <v>1</v>
      </c>
      <c r="R1292" s="22" t="s">
        <v>30</v>
      </c>
      <c r="S1292" s="23" t="s">
        <v>245</v>
      </c>
      <c r="T1292" s="24">
        <v>4261.0600000000004</v>
      </c>
      <c r="U1292" s="24"/>
      <c r="V1292" s="24"/>
      <c r="W1292" s="24">
        <v>8994.4500000000007</v>
      </c>
      <c r="X1292" s="24">
        <v>4733.3900000000003</v>
      </c>
      <c r="Y1292" s="24">
        <v>4261.0600000000004</v>
      </c>
    </row>
    <row r="1293" spans="1:25" x14ac:dyDescent="0.25">
      <c r="A1293" s="21">
        <v>240</v>
      </c>
      <c r="B1293" s="22" t="s">
        <v>1844</v>
      </c>
      <c r="C1293" s="22" t="s">
        <v>24</v>
      </c>
      <c r="D1293" s="22" t="s">
        <v>31</v>
      </c>
      <c r="E1293" s="22" t="s">
        <v>166</v>
      </c>
      <c r="F1293" s="22" t="s">
        <v>167</v>
      </c>
      <c r="G1293" s="22" t="s">
        <v>26</v>
      </c>
      <c r="H1293" s="22" t="s">
        <v>233</v>
      </c>
      <c r="I1293" s="22" t="s">
        <v>62</v>
      </c>
      <c r="J1293" s="22" t="s">
        <v>46</v>
      </c>
      <c r="K1293" s="22" t="s">
        <v>42</v>
      </c>
      <c r="L1293" s="21">
        <v>1</v>
      </c>
      <c r="M1293" s="22" t="s">
        <v>1673</v>
      </c>
      <c r="N1293" s="22" t="s">
        <v>644</v>
      </c>
      <c r="O1293" s="22" t="s">
        <v>645</v>
      </c>
      <c r="P1293" s="22"/>
      <c r="Q1293" s="21">
        <v>1</v>
      </c>
      <c r="R1293" s="22" t="s">
        <v>30</v>
      </c>
      <c r="S1293" s="23" t="s">
        <v>245</v>
      </c>
      <c r="T1293" s="24">
        <v>4960.74</v>
      </c>
      <c r="U1293" s="24"/>
      <c r="V1293" s="24"/>
      <c r="W1293" s="24">
        <v>8994.4500000000007</v>
      </c>
      <c r="X1293" s="24">
        <v>4033.7100000000014</v>
      </c>
      <c r="Y1293" s="24">
        <v>4960.74</v>
      </c>
    </row>
    <row r="1294" spans="1:25" x14ac:dyDescent="0.25">
      <c r="A1294" s="21">
        <v>241</v>
      </c>
      <c r="B1294" s="22" t="s">
        <v>1844</v>
      </c>
      <c r="C1294" s="22" t="s">
        <v>24</v>
      </c>
      <c r="D1294" s="22" t="s">
        <v>31</v>
      </c>
      <c r="E1294" s="22" t="s">
        <v>166</v>
      </c>
      <c r="F1294" s="22" t="s">
        <v>167</v>
      </c>
      <c r="G1294" s="22" t="s">
        <v>26</v>
      </c>
      <c r="H1294" s="22" t="s">
        <v>241</v>
      </c>
      <c r="I1294" s="22" t="s">
        <v>70</v>
      </c>
      <c r="J1294" s="22" t="s">
        <v>71</v>
      </c>
      <c r="K1294" s="22" t="s">
        <v>42</v>
      </c>
      <c r="L1294" s="21">
        <v>1</v>
      </c>
      <c r="M1294" s="22" t="s">
        <v>1675</v>
      </c>
      <c r="N1294" s="22" t="s">
        <v>999</v>
      </c>
      <c r="O1294" s="22" t="s">
        <v>1000</v>
      </c>
      <c r="P1294" s="22"/>
      <c r="Q1294" s="21">
        <v>1</v>
      </c>
      <c r="R1294" s="22" t="s">
        <v>30</v>
      </c>
      <c r="S1294" s="23" t="s">
        <v>245</v>
      </c>
      <c r="T1294" s="24">
        <v>5672.7300000000005</v>
      </c>
      <c r="U1294" s="24"/>
      <c r="V1294" s="24"/>
      <c r="W1294" s="24">
        <v>9401.9</v>
      </c>
      <c r="X1294" s="24">
        <v>3729.1699999999992</v>
      </c>
      <c r="Y1294" s="24">
        <v>5672.7300000000005</v>
      </c>
    </row>
    <row r="1295" spans="1:25" x14ac:dyDescent="0.25">
      <c r="A1295" s="21">
        <v>242</v>
      </c>
      <c r="B1295" s="22" t="s">
        <v>1844</v>
      </c>
      <c r="C1295" s="22" t="s">
        <v>24</v>
      </c>
      <c r="D1295" s="22" t="s">
        <v>31</v>
      </c>
      <c r="E1295" s="22" t="s">
        <v>166</v>
      </c>
      <c r="F1295" s="22" t="s">
        <v>167</v>
      </c>
      <c r="G1295" s="22" t="s">
        <v>26</v>
      </c>
      <c r="H1295" s="22" t="s">
        <v>233</v>
      </c>
      <c r="I1295" s="22" t="s">
        <v>62</v>
      </c>
      <c r="J1295" s="22" t="s">
        <v>46</v>
      </c>
      <c r="K1295" s="22" t="s">
        <v>42</v>
      </c>
      <c r="L1295" s="21">
        <v>1</v>
      </c>
      <c r="M1295" s="22" t="s">
        <v>1676</v>
      </c>
      <c r="N1295" s="22" t="s">
        <v>1099</v>
      </c>
      <c r="O1295" s="22" t="s">
        <v>1100</v>
      </c>
      <c r="P1295" s="22"/>
      <c r="Q1295" s="21">
        <v>1</v>
      </c>
      <c r="R1295" s="22" t="s">
        <v>30</v>
      </c>
      <c r="S1295" s="23" t="s">
        <v>257</v>
      </c>
      <c r="T1295" s="24">
        <v>6072.5500000000011</v>
      </c>
      <c r="U1295" s="24"/>
      <c r="V1295" s="24"/>
      <c r="W1295" s="24">
        <v>8994.4500000000007</v>
      </c>
      <c r="X1295" s="24">
        <v>2921.9</v>
      </c>
      <c r="Y1295" s="24">
        <v>6072.5500000000011</v>
      </c>
    </row>
    <row r="1296" spans="1:25" x14ac:dyDescent="0.25">
      <c r="A1296" s="21">
        <v>243</v>
      </c>
      <c r="B1296" s="22" t="s">
        <v>1844</v>
      </c>
      <c r="C1296" s="22" t="s">
        <v>24</v>
      </c>
      <c r="D1296" s="22" t="s">
        <v>31</v>
      </c>
      <c r="E1296" s="22" t="s">
        <v>166</v>
      </c>
      <c r="F1296" s="22" t="s">
        <v>167</v>
      </c>
      <c r="G1296" s="22" t="s">
        <v>26</v>
      </c>
      <c r="H1296" s="22" t="s">
        <v>233</v>
      </c>
      <c r="I1296" s="22" t="s">
        <v>62</v>
      </c>
      <c r="J1296" s="22" t="s">
        <v>46</v>
      </c>
      <c r="K1296" s="22" t="s">
        <v>42</v>
      </c>
      <c r="L1296" s="21">
        <v>1</v>
      </c>
      <c r="M1296" s="22" t="s">
        <v>1677</v>
      </c>
      <c r="N1296" s="22" t="s">
        <v>1181</v>
      </c>
      <c r="O1296" s="22" t="s">
        <v>1182</v>
      </c>
      <c r="P1296" s="22"/>
      <c r="Q1296" s="21">
        <v>1</v>
      </c>
      <c r="R1296" s="22" t="s">
        <v>30</v>
      </c>
      <c r="S1296" s="23" t="s">
        <v>245</v>
      </c>
      <c r="T1296" s="24">
        <v>6900.7200000000012</v>
      </c>
      <c r="U1296" s="24"/>
      <c r="V1296" s="24"/>
      <c r="W1296" s="24">
        <v>8994.4500000000007</v>
      </c>
      <c r="X1296" s="24">
        <v>2093.73</v>
      </c>
      <c r="Y1296" s="24">
        <v>6900.7200000000012</v>
      </c>
    </row>
    <row r="1297" spans="1:25" x14ac:dyDescent="0.25">
      <c r="A1297" s="21">
        <v>244</v>
      </c>
      <c r="B1297" s="22" t="s">
        <v>1844</v>
      </c>
      <c r="C1297" s="22" t="s">
        <v>24</v>
      </c>
      <c r="D1297" s="22" t="s">
        <v>31</v>
      </c>
      <c r="E1297" s="22" t="s">
        <v>166</v>
      </c>
      <c r="F1297" s="22" t="s">
        <v>167</v>
      </c>
      <c r="G1297" s="22" t="s">
        <v>26</v>
      </c>
      <c r="H1297" s="22" t="s">
        <v>233</v>
      </c>
      <c r="I1297" s="22" t="s">
        <v>62</v>
      </c>
      <c r="J1297" s="22" t="s">
        <v>46</v>
      </c>
      <c r="K1297" s="22" t="s">
        <v>42</v>
      </c>
      <c r="L1297" s="21">
        <v>1</v>
      </c>
      <c r="M1297" s="22" t="s">
        <v>1678</v>
      </c>
      <c r="N1297" s="22" t="s">
        <v>1187</v>
      </c>
      <c r="O1297" s="22" t="s">
        <v>1188</v>
      </c>
      <c r="P1297" s="22"/>
      <c r="Q1297" s="21">
        <v>1</v>
      </c>
      <c r="R1297" s="22" t="s">
        <v>30</v>
      </c>
      <c r="S1297" s="23" t="s">
        <v>245</v>
      </c>
      <c r="T1297" s="24">
        <v>4758.3600000000006</v>
      </c>
      <c r="U1297" s="24"/>
      <c r="V1297" s="24"/>
      <c r="W1297" s="24">
        <v>8994.4500000000007</v>
      </c>
      <c r="X1297" s="24">
        <v>4236.09</v>
      </c>
      <c r="Y1297" s="24">
        <v>4758.3600000000006</v>
      </c>
    </row>
    <row r="1298" spans="1:25" x14ac:dyDescent="0.25">
      <c r="A1298" s="21">
        <v>245</v>
      </c>
      <c r="B1298" s="22" t="s">
        <v>1844</v>
      </c>
      <c r="C1298" s="22" t="s">
        <v>24</v>
      </c>
      <c r="D1298" s="22" t="s">
        <v>54</v>
      </c>
      <c r="E1298" s="22" t="s">
        <v>139</v>
      </c>
      <c r="F1298" s="22" t="s">
        <v>140</v>
      </c>
      <c r="G1298" s="22" t="s">
        <v>26</v>
      </c>
      <c r="H1298" s="22" t="s">
        <v>233</v>
      </c>
      <c r="I1298" s="22" t="s">
        <v>62</v>
      </c>
      <c r="J1298" s="22" t="s">
        <v>46</v>
      </c>
      <c r="K1298" s="22" t="s">
        <v>42</v>
      </c>
      <c r="L1298" s="21">
        <v>1</v>
      </c>
      <c r="M1298" s="22" t="s">
        <v>1681</v>
      </c>
      <c r="N1298" s="22" t="s">
        <v>306</v>
      </c>
      <c r="O1298" s="22" t="s">
        <v>307</v>
      </c>
      <c r="P1298" s="22"/>
      <c r="Q1298" s="21">
        <v>1</v>
      </c>
      <c r="R1298" s="22" t="s">
        <v>30</v>
      </c>
      <c r="S1298" s="23">
        <v>39448</v>
      </c>
      <c r="T1298" s="24">
        <v>5767.9800000000014</v>
      </c>
      <c r="U1298" s="24"/>
      <c r="V1298" s="24"/>
      <c r="W1298" s="24">
        <v>8994.4500000000007</v>
      </c>
      <c r="X1298" s="24">
        <v>3226.47</v>
      </c>
      <c r="Y1298" s="24">
        <v>5767.9800000000014</v>
      </c>
    </row>
    <row r="1299" spans="1:25" x14ac:dyDescent="0.25">
      <c r="A1299" s="21">
        <v>246</v>
      </c>
      <c r="B1299" s="22" t="s">
        <v>1844</v>
      </c>
      <c r="C1299" s="22" t="s">
        <v>24</v>
      </c>
      <c r="D1299" s="22" t="s">
        <v>54</v>
      </c>
      <c r="E1299" s="22" t="s">
        <v>139</v>
      </c>
      <c r="F1299" s="22" t="s">
        <v>140</v>
      </c>
      <c r="G1299" s="22" t="s">
        <v>26</v>
      </c>
      <c r="H1299" s="22" t="s">
        <v>233</v>
      </c>
      <c r="I1299" s="22" t="s">
        <v>62</v>
      </c>
      <c r="J1299" s="22" t="s">
        <v>46</v>
      </c>
      <c r="K1299" s="22" t="s">
        <v>42</v>
      </c>
      <c r="L1299" s="21">
        <v>1</v>
      </c>
      <c r="M1299" s="22" t="s">
        <v>1682</v>
      </c>
      <c r="N1299" s="22" t="s">
        <v>404</v>
      </c>
      <c r="O1299" s="22" t="s">
        <v>405</v>
      </c>
      <c r="P1299" s="22"/>
      <c r="Q1299" s="21">
        <v>1</v>
      </c>
      <c r="R1299" s="22" t="s">
        <v>30</v>
      </c>
      <c r="S1299" s="23">
        <v>42186</v>
      </c>
      <c r="T1299" s="24">
        <v>5626.6</v>
      </c>
      <c r="U1299" s="24"/>
      <c r="V1299" s="24"/>
      <c r="W1299" s="24">
        <v>8944.4500000000007</v>
      </c>
      <c r="X1299" s="24">
        <v>3317.8500000000004</v>
      </c>
      <c r="Y1299" s="24">
        <v>5626.6</v>
      </c>
    </row>
    <row r="1300" spans="1:25" x14ac:dyDescent="0.25">
      <c r="A1300" s="21">
        <v>247</v>
      </c>
      <c r="B1300" s="22" t="s">
        <v>1844</v>
      </c>
      <c r="C1300" s="22" t="s">
        <v>24</v>
      </c>
      <c r="D1300" s="22" t="s">
        <v>54</v>
      </c>
      <c r="E1300" s="22" t="s">
        <v>139</v>
      </c>
      <c r="F1300" s="22" t="s">
        <v>140</v>
      </c>
      <c r="G1300" s="22" t="s">
        <v>26</v>
      </c>
      <c r="H1300" s="22" t="s">
        <v>233</v>
      </c>
      <c r="I1300" s="22" t="s">
        <v>62</v>
      </c>
      <c r="J1300" s="22" t="s">
        <v>46</v>
      </c>
      <c r="K1300" s="22" t="s">
        <v>42</v>
      </c>
      <c r="L1300" s="21">
        <v>1</v>
      </c>
      <c r="M1300" s="22" t="s">
        <v>1683</v>
      </c>
      <c r="N1300" s="22" t="s">
        <v>814</v>
      </c>
      <c r="O1300" s="22" t="s">
        <v>815</v>
      </c>
      <c r="P1300" s="22"/>
      <c r="Q1300" s="21">
        <v>1</v>
      </c>
      <c r="R1300" s="22" t="s">
        <v>30</v>
      </c>
      <c r="S1300" s="23" t="s">
        <v>245</v>
      </c>
      <c r="T1300" s="24">
        <v>6257.2000000000007</v>
      </c>
      <c r="U1300" s="24"/>
      <c r="V1300" s="24"/>
      <c r="W1300" s="24">
        <v>8994.4500000000007</v>
      </c>
      <c r="X1300" s="24">
        <v>2737.25</v>
      </c>
      <c r="Y1300" s="24">
        <v>6257.2000000000007</v>
      </c>
    </row>
    <row r="1301" spans="1:25" x14ac:dyDescent="0.25">
      <c r="A1301" s="21">
        <v>248</v>
      </c>
      <c r="B1301" s="22" t="s">
        <v>1844</v>
      </c>
      <c r="C1301" s="22" t="s">
        <v>24</v>
      </c>
      <c r="D1301" s="22" t="s">
        <v>54</v>
      </c>
      <c r="E1301" s="22" t="s">
        <v>139</v>
      </c>
      <c r="F1301" s="22" t="s">
        <v>140</v>
      </c>
      <c r="G1301" s="22" t="s">
        <v>26</v>
      </c>
      <c r="H1301" s="22" t="s">
        <v>233</v>
      </c>
      <c r="I1301" s="22" t="s">
        <v>62</v>
      </c>
      <c r="J1301" s="22" t="s">
        <v>46</v>
      </c>
      <c r="K1301" s="22" t="s">
        <v>42</v>
      </c>
      <c r="L1301" s="21">
        <v>1</v>
      </c>
      <c r="M1301" s="22" t="s">
        <v>1684</v>
      </c>
      <c r="N1301" s="22" t="s">
        <v>973</v>
      </c>
      <c r="O1301" s="22" t="s">
        <v>974</v>
      </c>
      <c r="P1301" s="22"/>
      <c r="Q1301" s="21">
        <v>1</v>
      </c>
      <c r="R1301" s="22" t="s">
        <v>30</v>
      </c>
      <c r="S1301" s="23" t="s">
        <v>245</v>
      </c>
      <c r="T1301" s="24">
        <v>3130.5100000000011</v>
      </c>
      <c r="U1301" s="24"/>
      <c r="V1301" s="24"/>
      <c r="W1301" s="24">
        <v>8994.4500000000007</v>
      </c>
      <c r="X1301" s="24">
        <v>5863.94</v>
      </c>
      <c r="Y1301" s="24">
        <v>3130.5100000000011</v>
      </c>
    </row>
    <row r="1302" spans="1:25" x14ac:dyDescent="0.25">
      <c r="A1302" s="21">
        <v>249</v>
      </c>
      <c r="B1302" s="22" t="s">
        <v>1844</v>
      </c>
      <c r="C1302" s="22" t="s">
        <v>24</v>
      </c>
      <c r="D1302" s="22" t="s">
        <v>54</v>
      </c>
      <c r="E1302" s="22" t="s">
        <v>139</v>
      </c>
      <c r="F1302" s="22" t="s">
        <v>140</v>
      </c>
      <c r="G1302" s="22" t="s">
        <v>26</v>
      </c>
      <c r="H1302" s="22" t="s">
        <v>233</v>
      </c>
      <c r="I1302" s="22" t="s">
        <v>62</v>
      </c>
      <c r="J1302" s="22" t="s">
        <v>46</v>
      </c>
      <c r="K1302" s="22" t="s">
        <v>42</v>
      </c>
      <c r="L1302" s="21">
        <v>1</v>
      </c>
      <c r="M1302" s="22" t="s">
        <v>1685</v>
      </c>
      <c r="N1302" s="22" t="s">
        <v>1084</v>
      </c>
      <c r="O1302" s="22" t="s">
        <v>1085</v>
      </c>
      <c r="P1302" s="22"/>
      <c r="Q1302" s="21">
        <v>1</v>
      </c>
      <c r="R1302" s="22" t="s">
        <v>30</v>
      </c>
      <c r="S1302" s="23" t="s">
        <v>257</v>
      </c>
      <c r="T1302" s="24">
        <v>4210.83</v>
      </c>
      <c r="U1302" s="24"/>
      <c r="V1302" s="24"/>
      <c r="W1302" s="24">
        <v>8994.4500000000007</v>
      </c>
      <c r="X1302" s="24">
        <v>4783.6200000000008</v>
      </c>
      <c r="Y1302" s="24">
        <v>4210.83</v>
      </c>
    </row>
    <row r="1303" spans="1:25" x14ac:dyDescent="0.25">
      <c r="A1303" s="21">
        <v>250</v>
      </c>
      <c r="B1303" s="22" t="s">
        <v>1844</v>
      </c>
      <c r="C1303" s="22" t="s">
        <v>24</v>
      </c>
      <c r="D1303" s="22" t="s">
        <v>54</v>
      </c>
      <c r="E1303" s="22" t="s">
        <v>139</v>
      </c>
      <c r="F1303" s="22" t="s">
        <v>140</v>
      </c>
      <c r="G1303" s="22" t="s">
        <v>26</v>
      </c>
      <c r="H1303" s="22" t="s">
        <v>233</v>
      </c>
      <c r="I1303" s="22" t="s">
        <v>62</v>
      </c>
      <c r="J1303" s="22" t="s">
        <v>46</v>
      </c>
      <c r="K1303" s="22" t="s">
        <v>42</v>
      </c>
      <c r="L1303" s="21">
        <v>1</v>
      </c>
      <c r="M1303" s="22" t="s">
        <v>1686</v>
      </c>
      <c r="N1303" s="22" t="s">
        <v>1241</v>
      </c>
      <c r="O1303" s="22" t="s">
        <v>1242</v>
      </c>
      <c r="P1303" s="22"/>
      <c r="Q1303" s="21">
        <v>1</v>
      </c>
      <c r="R1303" s="22" t="s">
        <v>30</v>
      </c>
      <c r="S1303" s="23" t="s">
        <v>245</v>
      </c>
      <c r="T1303" s="24">
        <v>6900.7200000000012</v>
      </c>
      <c r="U1303" s="24"/>
      <c r="V1303" s="24"/>
      <c r="W1303" s="24">
        <v>8994.4500000000007</v>
      </c>
      <c r="X1303" s="24">
        <v>2093.73</v>
      </c>
      <c r="Y1303" s="24">
        <v>6900.7200000000012</v>
      </c>
    </row>
    <row r="1304" spans="1:25" x14ac:dyDescent="0.25">
      <c r="A1304" s="21">
        <v>251</v>
      </c>
      <c r="B1304" s="22" t="s">
        <v>1844</v>
      </c>
      <c r="C1304" s="22" t="s">
        <v>24</v>
      </c>
      <c r="D1304" s="22" t="s">
        <v>54</v>
      </c>
      <c r="E1304" s="22" t="s">
        <v>139</v>
      </c>
      <c r="F1304" s="22" t="s">
        <v>140</v>
      </c>
      <c r="G1304" s="22" t="s">
        <v>26</v>
      </c>
      <c r="H1304" s="22" t="s">
        <v>241</v>
      </c>
      <c r="I1304" s="22" t="s">
        <v>70</v>
      </c>
      <c r="J1304" s="22" t="s">
        <v>71</v>
      </c>
      <c r="K1304" s="22" t="s">
        <v>42</v>
      </c>
      <c r="L1304" s="21">
        <v>1</v>
      </c>
      <c r="M1304" s="22" t="s">
        <v>1687</v>
      </c>
      <c r="N1304" s="22" t="s">
        <v>1295</v>
      </c>
      <c r="O1304" s="22" t="s">
        <v>1296</v>
      </c>
      <c r="P1304" s="22"/>
      <c r="Q1304" s="21">
        <v>1</v>
      </c>
      <c r="R1304" s="22" t="s">
        <v>30</v>
      </c>
      <c r="S1304" s="23" t="s">
        <v>245</v>
      </c>
      <c r="T1304" s="24">
        <v>4672.7300000000005</v>
      </c>
      <c r="U1304" s="24"/>
      <c r="V1304" s="24"/>
      <c r="W1304" s="24">
        <v>9401.9</v>
      </c>
      <c r="X1304" s="24">
        <v>4729.1699999999992</v>
      </c>
      <c r="Y1304" s="24">
        <v>4672.7300000000005</v>
      </c>
    </row>
    <row r="1305" spans="1:25" x14ac:dyDescent="0.25">
      <c r="A1305" s="21">
        <v>252</v>
      </c>
      <c r="B1305" s="22" t="s">
        <v>1844</v>
      </c>
      <c r="C1305" s="22" t="s">
        <v>24</v>
      </c>
      <c r="D1305" s="22" t="s">
        <v>54</v>
      </c>
      <c r="E1305" s="22" t="s">
        <v>139</v>
      </c>
      <c r="F1305" s="22" t="s">
        <v>140</v>
      </c>
      <c r="G1305" s="22" t="s">
        <v>26</v>
      </c>
      <c r="H1305" s="22" t="s">
        <v>233</v>
      </c>
      <c r="I1305" s="22" t="s">
        <v>62</v>
      </c>
      <c r="J1305" s="22" t="s">
        <v>46</v>
      </c>
      <c r="K1305" s="22" t="s">
        <v>42</v>
      </c>
      <c r="L1305" s="21">
        <v>1</v>
      </c>
      <c r="M1305" s="22" t="s">
        <v>1689</v>
      </c>
      <c r="N1305" s="22" t="s">
        <v>1310</v>
      </c>
      <c r="O1305" s="22" t="s">
        <v>1311</v>
      </c>
      <c r="P1305" s="22"/>
      <c r="Q1305" s="21">
        <v>1</v>
      </c>
      <c r="R1305" s="22" t="s">
        <v>30</v>
      </c>
      <c r="S1305" s="23" t="s">
        <v>245</v>
      </c>
      <c r="T1305" s="24">
        <v>5550.7800000000007</v>
      </c>
      <c r="U1305" s="24"/>
      <c r="V1305" s="24"/>
      <c r="W1305" s="24">
        <v>8994.4500000000007</v>
      </c>
      <c r="X1305" s="24">
        <v>3443.67</v>
      </c>
      <c r="Y1305" s="24">
        <v>5550.7800000000007</v>
      </c>
    </row>
    <row r="1306" spans="1:25" x14ac:dyDescent="0.25">
      <c r="A1306" s="21">
        <v>253</v>
      </c>
      <c r="B1306" s="22" t="s">
        <v>1844</v>
      </c>
      <c r="C1306" s="22" t="s">
        <v>24</v>
      </c>
      <c r="D1306" s="22" t="s">
        <v>54</v>
      </c>
      <c r="E1306" s="22" t="s">
        <v>139</v>
      </c>
      <c r="F1306" s="22" t="s">
        <v>140</v>
      </c>
      <c r="G1306" s="22" t="s">
        <v>26</v>
      </c>
      <c r="H1306" s="22" t="s">
        <v>233</v>
      </c>
      <c r="I1306" s="22" t="s">
        <v>62</v>
      </c>
      <c r="J1306" s="22" t="s">
        <v>46</v>
      </c>
      <c r="K1306" s="22" t="s">
        <v>42</v>
      </c>
      <c r="L1306" s="21">
        <v>1</v>
      </c>
      <c r="M1306" s="22" t="s">
        <v>1690</v>
      </c>
      <c r="N1306" s="22" t="s">
        <v>1377</v>
      </c>
      <c r="O1306" s="22" t="s">
        <v>1378</v>
      </c>
      <c r="P1306" s="22"/>
      <c r="Q1306" s="21">
        <v>1</v>
      </c>
      <c r="R1306" s="22" t="s">
        <v>30</v>
      </c>
      <c r="S1306" s="23" t="s">
        <v>296</v>
      </c>
      <c r="T1306" s="24">
        <v>6866.7300000000005</v>
      </c>
      <c r="U1306" s="24"/>
      <c r="V1306" s="24"/>
      <c r="W1306" s="24">
        <v>8944.4500000000007</v>
      </c>
      <c r="X1306" s="24">
        <v>2077.7200000000003</v>
      </c>
      <c r="Y1306" s="24">
        <v>6866.7300000000005</v>
      </c>
    </row>
    <row r="1307" spans="1:25" x14ac:dyDescent="0.25">
      <c r="A1307" s="21">
        <v>254</v>
      </c>
      <c r="B1307" s="22" t="s">
        <v>1844</v>
      </c>
      <c r="C1307" s="22" t="s">
        <v>24</v>
      </c>
      <c r="D1307" s="22" t="s">
        <v>54</v>
      </c>
      <c r="E1307" s="22" t="s">
        <v>139</v>
      </c>
      <c r="F1307" s="22" t="s">
        <v>140</v>
      </c>
      <c r="G1307" s="22" t="s">
        <v>26</v>
      </c>
      <c r="H1307" s="22" t="s">
        <v>233</v>
      </c>
      <c r="I1307" s="22" t="s">
        <v>62</v>
      </c>
      <c r="J1307" s="22" t="s">
        <v>46</v>
      </c>
      <c r="K1307" s="22" t="s">
        <v>42</v>
      </c>
      <c r="L1307" s="21">
        <v>1</v>
      </c>
      <c r="M1307" s="22" t="s">
        <v>1425</v>
      </c>
      <c r="N1307" s="22" t="s">
        <v>1426</v>
      </c>
      <c r="O1307" s="22" t="s">
        <v>1427</v>
      </c>
      <c r="P1307" s="22"/>
      <c r="Q1307" s="21">
        <v>1</v>
      </c>
      <c r="R1307" s="22" t="s">
        <v>30</v>
      </c>
      <c r="S1307" s="23">
        <v>42293</v>
      </c>
      <c r="T1307" s="24">
        <v>6343.34</v>
      </c>
      <c r="U1307" s="24"/>
      <c r="V1307" s="24"/>
      <c r="W1307" s="24">
        <v>8542.5</v>
      </c>
      <c r="X1307" s="24">
        <v>2199.16</v>
      </c>
      <c r="Y1307" s="24">
        <v>6343.34</v>
      </c>
    </row>
    <row r="1308" spans="1:25" x14ac:dyDescent="0.25">
      <c r="A1308" s="21">
        <v>255</v>
      </c>
      <c r="B1308" s="22" t="s">
        <v>1844</v>
      </c>
      <c r="C1308" s="22" t="s">
        <v>24</v>
      </c>
      <c r="D1308" s="22" t="s">
        <v>31</v>
      </c>
      <c r="E1308" s="22" t="s">
        <v>143</v>
      </c>
      <c r="F1308" s="22" t="s">
        <v>144</v>
      </c>
      <c r="G1308" s="22" t="s">
        <v>26</v>
      </c>
      <c r="H1308" s="22" t="s">
        <v>233</v>
      </c>
      <c r="I1308" s="22" t="s">
        <v>62</v>
      </c>
      <c r="J1308" s="22" t="s">
        <v>46</v>
      </c>
      <c r="K1308" s="22" t="s">
        <v>42</v>
      </c>
      <c r="L1308" s="21">
        <v>1</v>
      </c>
      <c r="M1308" s="22" t="s">
        <v>1691</v>
      </c>
      <c r="N1308" s="22" t="s">
        <v>443</v>
      </c>
      <c r="O1308" s="22" t="s">
        <v>444</v>
      </c>
      <c r="P1308" s="22"/>
      <c r="Q1308" s="21">
        <v>1</v>
      </c>
      <c r="R1308" s="22" t="s">
        <v>30</v>
      </c>
      <c r="S1308" s="23" t="s">
        <v>257</v>
      </c>
      <c r="T1308" s="24">
        <v>6201.1400000000012</v>
      </c>
      <c r="U1308" s="24"/>
      <c r="V1308" s="24"/>
      <c r="W1308" s="24">
        <v>8994.4500000000007</v>
      </c>
      <c r="X1308" s="24">
        <v>2793.31</v>
      </c>
      <c r="Y1308" s="24">
        <v>6201.1400000000012</v>
      </c>
    </row>
    <row r="1309" spans="1:25" x14ac:dyDescent="0.25">
      <c r="A1309" s="21">
        <v>256</v>
      </c>
      <c r="B1309" s="22" t="s">
        <v>1844</v>
      </c>
      <c r="C1309" s="22" t="s">
        <v>24</v>
      </c>
      <c r="D1309" s="22" t="s">
        <v>31</v>
      </c>
      <c r="E1309" s="22" t="s">
        <v>143</v>
      </c>
      <c r="F1309" s="22" t="s">
        <v>144</v>
      </c>
      <c r="G1309" s="22" t="s">
        <v>26</v>
      </c>
      <c r="H1309" s="22" t="s">
        <v>233</v>
      </c>
      <c r="I1309" s="22" t="s">
        <v>62</v>
      </c>
      <c r="J1309" s="22" t="s">
        <v>46</v>
      </c>
      <c r="K1309" s="22" t="s">
        <v>42</v>
      </c>
      <c r="L1309" s="21">
        <v>1</v>
      </c>
      <c r="M1309" s="22" t="s">
        <v>1692</v>
      </c>
      <c r="N1309" s="22" t="s">
        <v>631</v>
      </c>
      <c r="O1309" s="22" t="s">
        <v>632</v>
      </c>
      <c r="P1309" s="22"/>
      <c r="Q1309" s="21">
        <v>1</v>
      </c>
      <c r="R1309" s="22" t="s">
        <v>30</v>
      </c>
      <c r="S1309" s="23" t="s">
        <v>633</v>
      </c>
      <c r="T1309" s="24">
        <v>4801.5800000000008</v>
      </c>
      <c r="U1309" s="24"/>
      <c r="V1309" s="24"/>
      <c r="W1309" s="24">
        <v>8944.4500000000007</v>
      </c>
      <c r="X1309" s="24">
        <v>4142.87</v>
      </c>
      <c r="Y1309" s="24">
        <v>4801.5800000000008</v>
      </c>
    </row>
    <row r="1310" spans="1:25" x14ac:dyDescent="0.25">
      <c r="A1310" s="21">
        <v>257</v>
      </c>
      <c r="B1310" s="22" t="s">
        <v>1844</v>
      </c>
      <c r="C1310" s="22" t="s">
        <v>24</v>
      </c>
      <c r="D1310" s="22" t="s">
        <v>31</v>
      </c>
      <c r="E1310" s="22" t="s">
        <v>143</v>
      </c>
      <c r="F1310" s="22" t="s">
        <v>144</v>
      </c>
      <c r="G1310" s="22" t="s">
        <v>26</v>
      </c>
      <c r="H1310" s="22" t="s">
        <v>233</v>
      </c>
      <c r="I1310" s="22" t="s">
        <v>62</v>
      </c>
      <c r="J1310" s="22" t="s">
        <v>46</v>
      </c>
      <c r="K1310" s="22" t="s">
        <v>42</v>
      </c>
      <c r="L1310" s="21">
        <v>1</v>
      </c>
      <c r="M1310" s="22" t="s">
        <v>1836</v>
      </c>
      <c r="N1310" s="22" t="s">
        <v>1837</v>
      </c>
      <c r="O1310" s="22" t="s">
        <v>1838</v>
      </c>
      <c r="P1310" s="22"/>
      <c r="Q1310" s="21">
        <v>1</v>
      </c>
      <c r="R1310" s="22" t="s">
        <v>30</v>
      </c>
      <c r="S1310" s="23">
        <v>42690</v>
      </c>
      <c r="T1310" s="24">
        <v>6730.1500000000005</v>
      </c>
      <c r="U1310" s="24"/>
      <c r="V1310" s="24"/>
      <c r="W1310" s="24">
        <v>8542.5</v>
      </c>
      <c r="X1310" s="24">
        <v>1812.3499999999997</v>
      </c>
      <c r="Y1310" s="24">
        <v>6730.1500000000005</v>
      </c>
    </row>
    <row r="1311" spans="1:25" x14ac:dyDescent="0.25">
      <c r="A1311" s="21">
        <v>258</v>
      </c>
      <c r="B1311" s="22" t="s">
        <v>1844</v>
      </c>
      <c r="C1311" s="22" t="s">
        <v>24</v>
      </c>
      <c r="D1311" s="22" t="s">
        <v>31</v>
      </c>
      <c r="E1311" s="22" t="s">
        <v>180</v>
      </c>
      <c r="F1311" s="22" t="s">
        <v>181</v>
      </c>
      <c r="G1311" s="22" t="s">
        <v>26</v>
      </c>
      <c r="H1311" s="22" t="s">
        <v>253</v>
      </c>
      <c r="I1311" s="22" t="s">
        <v>34</v>
      </c>
      <c r="J1311" s="22" t="s">
        <v>28</v>
      </c>
      <c r="K1311" s="22" t="s">
        <v>29</v>
      </c>
      <c r="L1311" s="21">
        <v>1</v>
      </c>
      <c r="M1311" s="22" t="s">
        <v>1693</v>
      </c>
      <c r="N1311" s="22" t="s">
        <v>1415</v>
      </c>
      <c r="O1311" s="22" t="s">
        <v>1416</v>
      </c>
      <c r="P1311" s="22"/>
      <c r="Q1311" s="21">
        <v>1</v>
      </c>
      <c r="R1311" s="22" t="s">
        <v>30</v>
      </c>
      <c r="S1311" s="23" t="s">
        <v>1417</v>
      </c>
      <c r="T1311" s="24">
        <v>11072.830000000002</v>
      </c>
      <c r="U1311" s="24"/>
      <c r="V1311" s="24"/>
      <c r="W1311" s="24">
        <v>16484.150000000001</v>
      </c>
      <c r="X1311" s="24">
        <v>5411.3200000000006</v>
      </c>
      <c r="Y1311" s="24">
        <v>11072.830000000002</v>
      </c>
    </row>
    <row r="1312" spans="1:25" x14ac:dyDescent="0.25">
      <c r="A1312" s="21">
        <v>259</v>
      </c>
      <c r="B1312" s="22" t="s">
        <v>1844</v>
      </c>
      <c r="C1312" s="22" t="s">
        <v>24</v>
      </c>
      <c r="D1312" s="22" t="s">
        <v>31</v>
      </c>
      <c r="E1312" s="22" t="s">
        <v>180</v>
      </c>
      <c r="F1312" s="22" t="s">
        <v>181</v>
      </c>
      <c r="G1312" s="22" t="s">
        <v>26</v>
      </c>
      <c r="H1312" s="22" t="s">
        <v>233</v>
      </c>
      <c r="I1312" s="22" t="s">
        <v>62</v>
      </c>
      <c r="J1312" s="22" t="s">
        <v>46</v>
      </c>
      <c r="K1312" s="22" t="s">
        <v>42</v>
      </c>
      <c r="L1312" s="21">
        <v>1</v>
      </c>
      <c r="M1312" s="22" t="s">
        <v>1694</v>
      </c>
      <c r="N1312" s="22" t="s">
        <v>757</v>
      </c>
      <c r="O1312" s="22" t="s">
        <v>758</v>
      </c>
      <c r="P1312" s="22"/>
      <c r="Q1312" s="21">
        <v>1</v>
      </c>
      <c r="R1312" s="22" t="s">
        <v>30</v>
      </c>
      <c r="S1312" s="23" t="s">
        <v>245</v>
      </c>
      <c r="T1312" s="24">
        <v>5352.3700000000008</v>
      </c>
      <c r="U1312" s="24"/>
      <c r="V1312" s="24"/>
      <c r="W1312" s="24">
        <v>8994.4500000000007</v>
      </c>
      <c r="X1312" s="24">
        <v>3642.0800000000004</v>
      </c>
      <c r="Y1312" s="24">
        <v>5352.3700000000008</v>
      </c>
    </row>
    <row r="1313" spans="1:25" x14ac:dyDescent="0.25">
      <c r="A1313" s="21">
        <v>260</v>
      </c>
      <c r="B1313" s="22" t="s">
        <v>1844</v>
      </c>
      <c r="C1313" s="22" t="s">
        <v>24</v>
      </c>
      <c r="D1313" s="22" t="s">
        <v>31</v>
      </c>
      <c r="E1313" s="22" t="s">
        <v>180</v>
      </c>
      <c r="F1313" s="22" t="s">
        <v>181</v>
      </c>
      <c r="G1313" s="22" t="s">
        <v>26</v>
      </c>
      <c r="H1313" s="22" t="s">
        <v>233</v>
      </c>
      <c r="I1313" s="22" t="s">
        <v>62</v>
      </c>
      <c r="J1313" s="22" t="s">
        <v>46</v>
      </c>
      <c r="K1313" s="22" t="s">
        <v>42</v>
      </c>
      <c r="L1313" s="21">
        <v>1</v>
      </c>
      <c r="M1313" s="22" t="s">
        <v>1695</v>
      </c>
      <c r="N1313" s="22" t="s">
        <v>922</v>
      </c>
      <c r="O1313" s="22" t="s">
        <v>923</v>
      </c>
      <c r="P1313" s="22"/>
      <c r="Q1313" s="21">
        <v>1</v>
      </c>
      <c r="R1313" s="22" t="s">
        <v>30</v>
      </c>
      <c r="S1313" s="23" t="s">
        <v>245</v>
      </c>
      <c r="T1313" s="24">
        <v>6620.7200000000012</v>
      </c>
      <c r="U1313" s="24"/>
      <c r="V1313" s="24"/>
      <c r="W1313" s="24">
        <v>8994.4500000000007</v>
      </c>
      <c r="X1313" s="24">
        <v>2373.73</v>
      </c>
      <c r="Y1313" s="24">
        <v>6620.7200000000012</v>
      </c>
    </row>
    <row r="1314" spans="1:25" x14ac:dyDescent="0.25">
      <c r="A1314" s="21">
        <v>261</v>
      </c>
      <c r="B1314" s="22" t="s">
        <v>1844</v>
      </c>
      <c r="C1314" s="22" t="s">
        <v>24</v>
      </c>
      <c r="D1314" s="22" t="s">
        <v>31</v>
      </c>
      <c r="E1314" s="22" t="s">
        <v>180</v>
      </c>
      <c r="F1314" s="22" t="s">
        <v>181</v>
      </c>
      <c r="G1314" s="22" t="s">
        <v>26</v>
      </c>
      <c r="H1314" s="22" t="s">
        <v>233</v>
      </c>
      <c r="I1314" s="22" t="s">
        <v>62</v>
      </c>
      <c r="J1314" s="22" t="s">
        <v>46</v>
      </c>
      <c r="K1314" s="22" t="s">
        <v>42</v>
      </c>
      <c r="L1314" s="21">
        <v>1</v>
      </c>
      <c r="M1314" s="22" t="s">
        <v>1696</v>
      </c>
      <c r="N1314" s="22" t="s">
        <v>1039</v>
      </c>
      <c r="O1314" s="22" t="s">
        <v>1040</v>
      </c>
      <c r="P1314" s="22"/>
      <c r="Q1314" s="21">
        <v>1</v>
      </c>
      <c r="R1314" s="22" t="s">
        <v>30</v>
      </c>
      <c r="S1314" s="23" t="s">
        <v>245</v>
      </c>
      <c r="T1314" s="24">
        <v>6700.7200000000012</v>
      </c>
      <c r="U1314" s="24"/>
      <c r="V1314" s="24"/>
      <c r="W1314" s="24">
        <v>8994.4500000000007</v>
      </c>
      <c r="X1314" s="24">
        <v>2293.73</v>
      </c>
      <c r="Y1314" s="24">
        <v>6700.7200000000012</v>
      </c>
    </row>
    <row r="1315" spans="1:25" x14ac:dyDescent="0.25">
      <c r="A1315" s="21">
        <v>262</v>
      </c>
      <c r="B1315" s="22" t="s">
        <v>1844</v>
      </c>
      <c r="C1315" s="22" t="s">
        <v>24</v>
      </c>
      <c r="D1315" s="22" t="s">
        <v>54</v>
      </c>
      <c r="E1315" s="22" t="s">
        <v>141</v>
      </c>
      <c r="F1315" s="22" t="s">
        <v>142</v>
      </c>
      <c r="G1315" s="22" t="s">
        <v>26</v>
      </c>
      <c r="H1315" s="22" t="s">
        <v>233</v>
      </c>
      <c r="I1315" s="22" t="s">
        <v>62</v>
      </c>
      <c r="J1315" s="22" t="s">
        <v>46</v>
      </c>
      <c r="K1315" s="22" t="s">
        <v>42</v>
      </c>
      <c r="L1315" s="21">
        <v>1</v>
      </c>
      <c r="M1315" s="22" t="s">
        <v>1697</v>
      </c>
      <c r="N1315" s="22" t="s">
        <v>397</v>
      </c>
      <c r="O1315" s="22" t="s">
        <v>398</v>
      </c>
      <c r="P1315" s="22"/>
      <c r="Q1315" s="21">
        <v>1</v>
      </c>
      <c r="R1315" s="22" t="s">
        <v>30</v>
      </c>
      <c r="S1315" s="23" t="s">
        <v>245</v>
      </c>
      <c r="T1315" s="24">
        <v>5461.35</v>
      </c>
      <c r="U1315" s="24"/>
      <c r="V1315" s="24"/>
      <c r="W1315" s="24">
        <v>8994.4500000000007</v>
      </c>
      <c r="X1315" s="24">
        <v>3533.1</v>
      </c>
      <c r="Y1315" s="24">
        <v>5461.35</v>
      </c>
    </row>
    <row r="1316" spans="1:25" x14ac:dyDescent="0.25">
      <c r="A1316" s="21">
        <v>263</v>
      </c>
      <c r="B1316" s="22" t="s">
        <v>1844</v>
      </c>
      <c r="C1316" s="22" t="s">
        <v>24</v>
      </c>
      <c r="D1316" s="22" t="s">
        <v>54</v>
      </c>
      <c r="E1316" s="22" t="s">
        <v>141</v>
      </c>
      <c r="F1316" s="22" t="s">
        <v>142</v>
      </c>
      <c r="G1316" s="22" t="s">
        <v>26</v>
      </c>
      <c r="H1316" s="22" t="s">
        <v>233</v>
      </c>
      <c r="I1316" s="22" t="s">
        <v>62</v>
      </c>
      <c r="J1316" s="22" t="s">
        <v>46</v>
      </c>
      <c r="K1316" s="22" t="s">
        <v>42</v>
      </c>
      <c r="L1316" s="21">
        <v>1</v>
      </c>
      <c r="M1316" s="22" t="s">
        <v>1698</v>
      </c>
      <c r="N1316" s="22" t="s">
        <v>1033</v>
      </c>
      <c r="O1316" s="22" t="s">
        <v>1034</v>
      </c>
      <c r="P1316" s="22"/>
      <c r="Q1316" s="21">
        <v>1</v>
      </c>
      <c r="R1316" s="22" t="s">
        <v>30</v>
      </c>
      <c r="S1316" s="23" t="s">
        <v>245</v>
      </c>
      <c r="T1316" s="24">
        <v>6811.2900000000009</v>
      </c>
      <c r="U1316" s="24"/>
      <c r="V1316" s="24"/>
      <c r="W1316" s="24">
        <v>8994.4500000000007</v>
      </c>
      <c r="X1316" s="24">
        <v>2183.16</v>
      </c>
      <c r="Y1316" s="24">
        <v>6811.2900000000009</v>
      </c>
    </row>
    <row r="1317" spans="1:25" x14ac:dyDescent="0.25">
      <c r="A1317" s="21">
        <v>264</v>
      </c>
      <c r="B1317" s="22" t="s">
        <v>1844</v>
      </c>
      <c r="C1317" s="22" t="s">
        <v>24</v>
      </c>
      <c r="D1317" s="22" t="s">
        <v>54</v>
      </c>
      <c r="E1317" s="22" t="s">
        <v>141</v>
      </c>
      <c r="F1317" s="22" t="s">
        <v>142</v>
      </c>
      <c r="G1317" s="22" t="s">
        <v>26</v>
      </c>
      <c r="H1317" s="22" t="s">
        <v>233</v>
      </c>
      <c r="I1317" s="22" t="s">
        <v>62</v>
      </c>
      <c r="J1317" s="22" t="s">
        <v>46</v>
      </c>
      <c r="K1317" s="22" t="s">
        <v>42</v>
      </c>
      <c r="L1317" s="21">
        <v>1</v>
      </c>
      <c r="M1317" s="22" t="s">
        <v>1699</v>
      </c>
      <c r="N1317" s="22" t="s">
        <v>1244</v>
      </c>
      <c r="O1317" s="22" t="s">
        <v>1245</v>
      </c>
      <c r="P1317" s="22"/>
      <c r="Q1317" s="21">
        <v>1</v>
      </c>
      <c r="R1317" s="22" t="s">
        <v>30</v>
      </c>
      <c r="S1317" s="23" t="s">
        <v>245</v>
      </c>
      <c r="T1317" s="24">
        <v>6511.2900000000009</v>
      </c>
      <c r="U1317" s="24"/>
      <c r="V1317" s="24"/>
      <c r="W1317" s="24">
        <v>8994.4500000000007</v>
      </c>
      <c r="X1317" s="24">
        <v>2483.16</v>
      </c>
      <c r="Y1317" s="24">
        <v>6511.2900000000009</v>
      </c>
    </row>
    <row r="1318" spans="1:25" x14ac:dyDescent="0.25">
      <c r="A1318" s="21">
        <v>265</v>
      </c>
      <c r="B1318" s="22" t="s">
        <v>1844</v>
      </c>
      <c r="C1318" s="22" t="s">
        <v>24</v>
      </c>
      <c r="D1318" s="22" t="s">
        <v>61</v>
      </c>
      <c r="E1318" s="22" t="s">
        <v>172</v>
      </c>
      <c r="F1318" s="22" t="s">
        <v>173</v>
      </c>
      <c r="G1318" s="22" t="s">
        <v>26</v>
      </c>
      <c r="H1318" s="22" t="s">
        <v>253</v>
      </c>
      <c r="I1318" s="22" t="s">
        <v>34</v>
      </c>
      <c r="J1318" s="22" t="s">
        <v>28</v>
      </c>
      <c r="K1318" s="22" t="s">
        <v>29</v>
      </c>
      <c r="L1318" s="21">
        <v>1</v>
      </c>
      <c r="M1318" s="22" t="s">
        <v>1700</v>
      </c>
      <c r="N1318" s="22" t="s">
        <v>1008</v>
      </c>
      <c r="O1318" s="22" t="s">
        <v>1009</v>
      </c>
      <c r="P1318" s="22"/>
      <c r="Q1318" s="21">
        <v>1</v>
      </c>
      <c r="R1318" s="22" t="s">
        <v>30</v>
      </c>
      <c r="S1318" s="23" t="s">
        <v>257</v>
      </c>
      <c r="T1318" s="24">
        <v>11492.23</v>
      </c>
      <c r="U1318" s="24"/>
      <c r="V1318" s="24"/>
      <c r="W1318" s="24">
        <v>15760.5</v>
      </c>
      <c r="X1318" s="24">
        <v>4268.2700000000004</v>
      </c>
      <c r="Y1318" s="24">
        <v>11492.23</v>
      </c>
    </row>
    <row r="1319" spans="1:25" x14ac:dyDescent="0.25">
      <c r="A1319" s="21">
        <v>266</v>
      </c>
      <c r="B1319" s="22" t="s">
        <v>1844</v>
      </c>
      <c r="C1319" s="22" t="s">
        <v>24</v>
      </c>
      <c r="D1319" s="22" t="s">
        <v>61</v>
      </c>
      <c r="E1319" s="22" t="s">
        <v>172</v>
      </c>
      <c r="F1319" s="22" t="s">
        <v>173</v>
      </c>
      <c r="G1319" s="22" t="s">
        <v>26</v>
      </c>
      <c r="H1319" s="22" t="s">
        <v>233</v>
      </c>
      <c r="I1319" s="22" t="s">
        <v>62</v>
      </c>
      <c r="J1319" s="22" t="s">
        <v>46</v>
      </c>
      <c r="K1319" s="22" t="s">
        <v>42</v>
      </c>
      <c r="L1319" s="21">
        <v>1</v>
      </c>
      <c r="M1319" s="22" t="s">
        <v>1701</v>
      </c>
      <c r="N1319" s="22" t="s">
        <v>393</v>
      </c>
      <c r="O1319" s="22" t="s">
        <v>394</v>
      </c>
      <c r="P1319" s="22"/>
      <c r="Q1319" s="21">
        <v>1</v>
      </c>
      <c r="R1319" s="22" t="s">
        <v>30</v>
      </c>
      <c r="S1319" s="23" t="s">
        <v>245</v>
      </c>
      <c r="T1319" s="24">
        <v>6811.2900000000009</v>
      </c>
      <c r="U1319" s="24"/>
      <c r="V1319" s="24"/>
      <c r="W1319" s="24">
        <v>8994.4500000000007</v>
      </c>
      <c r="X1319" s="24">
        <v>2183.16</v>
      </c>
      <c r="Y1319" s="24">
        <v>6811.2900000000009</v>
      </c>
    </row>
    <row r="1320" spans="1:25" x14ac:dyDescent="0.25">
      <c r="A1320" s="21">
        <v>267</v>
      </c>
      <c r="B1320" s="22" t="s">
        <v>1844</v>
      </c>
      <c r="C1320" s="22" t="s">
        <v>24</v>
      </c>
      <c r="D1320" s="22" t="s">
        <v>61</v>
      </c>
      <c r="E1320" s="22" t="s">
        <v>172</v>
      </c>
      <c r="F1320" s="22" t="s">
        <v>173</v>
      </c>
      <c r="G1320" s="22" t="s">
        <v>26</v>
      </c>
      <c r="H1320" s="22" t="s">
        <v>233</v>
      </c>
      <c r="I1320" s="22" t="s">
        <v>62</v>
      </c>
      <c r="J1320" s="22" t="s">
        <v>46</v>
      </c>
      <c r="K1320" s="22" t="s">
        <v>42</v>
      </c>
      <c r="L1320" s="21">
        <v>1</v>
      </c>
      <c r="M1320" s="22" t="s">
        <v>1702</v>
      </c>
      <c r="N1320" s="22" t="s">
        <v>1386</v>
      </c>
      <c r="O1320" s="22" t="s">
        <v>1387</v>
      </c>
      <c r="P1320" s="22"/>
      <c r="Q1320" s="21">
        <v>1</v>
      </c>
      <c r="R1320" s="22" t="s">
        <v>30</v>
      </c>
      <c r="S1320" s="23" t="s">
        <v>226</v>
      </c>
      <c r="T1320" s="24">
        <v>5380.67</v>
      </c>
      <c r="U1320" s="24"/>
      <c r="V1320" s="24"/>
      <c r="W1320" s="24">
        <v>8944.4500000000007</v>
      </c>
      <c r="X1320" s="24">
        <v>3563.78</v>
      </c>
      <c r="Y1320" s="24">
        <v>5380.67</v>
      </c>
    </row>
    <row r="1321" spans="1:25" x14ac:dyDescent="0.25">
      <c r="A1321" s="21">
        <v>268</v>
      </c>
      <c r="B1321" s="22" t="s">
        <v>1844</v>
      </c>
      <c r="C1321" s="22" t="s">
        <v>24</v>
      </c>
      <c r="D1321" s="22" t="s">
        <v>47</v>
      </c>
      <c r="E1321" s="22" t="s">
        <v>106</v>
      </c>
      <c r="F1321" s="22" t="s">
        <v>107</v>
      </c>
      <c r="G1321" s="22" t="s">
        <v>26</v>
      </c>
      <c r="H1321" s="22" t="s">
        <v>253</v>
      </c>
      <c r="I1321" s="22" t="s">
        <v>34</v>
      </c>
      <c r="J1321" s="22" t="s">
        <v>28</v>
      </c>
      <c r="K1321" s="22" t="s">
        <v>29</v>
      </c>
      <c r="L1321" s="21">
        <v>1</v>
      </c>
      <c r="M1321" s="22" t="s">
        <v>1703</v>
      </c>
      <c r="N1321" s="22" t="s">
        <v>439</v>
      </c>
      <c r="O1321" s="22" t="s">
        <v>440</v>
      </c>
      <c r="P1321" s="22"/>
      <c r="Q1321" s="21">
        <v>1</v>
      </c>
      <c r="R1321" s="22" t="s">
        <v>30</v>
      </c>
      <c r="S1321" s="23" t="s">
        <v>257</v>
      </c>
      <c r="T1321" s="24">
        <v>12218.8</v>
      </c>
      <c r="U1321" s="24"/>
      <c r="V1321" s="24"/>
      <c r="W1321" s="24">
        <v>16484.150000000001</v>
      </c>
      <c r="X1321" s="24">
        <v>4265.3500000000013</v>
      </c>
      <c r="Y1321" s="24">
        <v>12218.8</v>
      </c>
    </row>
    <row r="1322" spans="1:25" x14ac:dyDescent="0.25">
      <c r="A1322" s="21">
        <v>269</v>
      </c>
      <c r="B1322" s="22" t="s">
        <v>1844</v>
      </c>
      <c r="C1322" s="22" t="s">
        <v>24</v>
      </c>
      <c r="D1322" s="22" t="s">
        <v>47</v>
      </c>
      <c r="E1322" s="22" t="s">
        <v>106</v>
      </c>
      <c r="F1322" s="22" t="s">
        <v>107</v>
      </c>
      <c r="G1322" s="22" t="s">
        <v>26</v>
      </c>
      <c r="H1322" s="22" t="s">
        <v>233</v>
      </c>
      <c r="I1322" s="22" t="s">
        <v>62</v>
      </c>
      <c r="J1322" s="22" t="s">
        <v>46</v>
      </c>
      <c r="K1322" s="22" t="s">
        <v>42</v>
      </c>
      <c r="L1322" s="21">
        <v>1</v>
      </c>
      <c r="M1322" s="22" t="s">
        <v>1704</v>
      </c>
      <c r="N1322" s="22" t="s">
        <v>424</v>
      </c>
      <c r="O1322" s="22" t="s">
        <v>425</v>
      </c>
      <c r="P1322" s="22"/>
      <c r="Q1322" s="21">
        <v>1</v>
      </c>
      <c r="R1322" s="22" t="s">
        <v>30</v>
      </c>
      <c r="S1322" s="23" t="s">
        <v>245</v>
      </c>
      <c r="T1322" s="24">
        <v>6811.2900000000009</v>
      </c>
      <c r="U1322" s="24"/>
      <c r="V1322" s="24"/>
      <c r="W1322" s="24">
        <v>8994.4500000000007</v>
      </c>
      <c r="X1322" s="24">
        <v>2183.16</v>
      </c>
      <c r="Y1322" s="24">
        <v>6811.2900000000009</v>
      </c>
    </row>
    <row r="1323" spans="1:25" x14ac:dyDescent="0.25">
      <c r="A1323" s="21">
        <v>270</v>
      </c>
      <c r="B1323" s="22" t="s">
        <v>1844</v>
      </c>
      <c r="C1323" s="22" t="s">
        <v>24</v>
      </c>
      <c r="D1323" s="22" t="s">
        <v>67</v>
      </c>
      <c r="E1323" s="22" t="s">
        <v>118</v>
      </c>
      <c r="F1323" s="22" t="s">
        <v>119</v>
      </c>
      <c r="G1323" s="22" t="s">
        <v>26</v>
      </c>
      <c r="H1323" s="22" t="s">
        <v>233</v>
      </c>
      <c r="I1323" s="22" t="s">
        <v>62</v>
      </c>
      <c r="J1323" s="22" t="s">
        <v>46</v>
      </c>
      <c r="K1323" s="22" t="s">
        <v>42</v>
      </c>
      <c r="L1323" s="21">
        <v>1</v>
      </c>
      <c r="M1323" s="22" t="s">
        <v>1705</v>
      </c>
      <c r="N1323" s="22" t="s">
        <v>601</v>
      </c>
      <c r="O1323" s="22" t="s">
        <v>602</v>
      </c>
      <c r="P1323" s="22"/>
      <c r="Q1323" s="21">
        <v>1</v>
      </c>
      <c r="R1323" s="22" t="s">
        <v>30</v>
      </c>
      <c r="S1323" s="23" t="s">
        <v>245</v>
      </c>
      <c r="T1323" s="24">
        <v>5386.2800000000007</v>
      </c>
      <c r="U1323" s="24"/>
      <c r="V1323" s="24"/>
      <c r="W1323" s="24">
        <v>8994.4500000000007</v>
      </c>
      <c r="X1323" s="24">
        <v>3608.17</v>
      </c>
      <c r="Y1323" s="24">
        <v>5386.2800000000007</v>
      </c>
    </row>
    <row r="1324" spans="1:25" x14ac:dyDescent="0.25">
      <c r="A1324" s="21">
        <v>271</v>
      </c>
      <c r="B1324" s="22" t="s">
        <v>1844</v>
      </c>
      <c r="C1324" s="22" t="s">
        <v>24</v>
      </c>
      <c r="D1324" s="22" t="s">
        <v>67</v>
      </c>
      <c r="E1324" s="22" t="s">
        <v>118</v>
      </c>
      <c r="F1324" s="22" t="s">
        <v>119</v>
      </c>
      <c r="G1324" s="22" t="s">
        <v>26</v>
      </c>
      <c r="H1324" s="22" t="s">
        <v>233</v>
      </c>
      <c r="I1324" s="22" t="s">
        <v>62</v>
      </c>
      <c r="J1324" s="22" t="s">
        <v>46</v>
      </c>
      <c r="K1324" s="22" t="s">
        <v>42</v>
      </c>
      <c r="L1324" s="21">
        <v>1</v>
      </c>
      <c r="M1324" s="22" t="s">
        <v>1706</v>
      </c>
      <c r="N1324" s="22" t="s">
        <v>899</v>
      </c>
      <c r="O1324" s="22" t="s">
        <v>900</v>
      </c>
      <c r="P1324" s="22"/>
      <c r="Q1324" s="21">
        <v>1</v>
      </c>
      <c r="R1324" s="22" t="s">
        <v>30</v>
      </c>
      <c r="S1324" s="23" t="s">
        <v>245</v>
      </c>
      <c r="T1324" s="24">
        <v>6479.27</v>
      </c>
      <c r="U1324" s="24"/>
      <c r="V1324" s="24"/>
      <c r="W1324" s="24">
        <v>8994.4500000000007</v>
      </c>
      <c r="X1324" s="24">
        <v>2515.1799999999998</v>
      </c>
      <c r="Y1324" s="24">
        <v>6479.27</v>
      </c>
    </row>
    <row r="1325" spans="1:25" x14ac:dyDescent="0.25">
      <c r="A1325" s="21">
        <v>272</v>
      </c>
      <c r="B1325" s="22" t="s">
        <v>1844</v>
      </c>
      <c r="C1325" s="22" t="s">
        <v>24</v>
      </c>
      <c r="D1325" s="22" t="s">
        <v>67</v>
      </c>
      <c r="E1325" s="22" t="s">
        <v>118</v>
      </c>
      <c r="F1325" s="22" t="s">
        <v>119</v>
      </c>
      <c r="G1325" s="22" t="s">
        <v>26</v>
      </c>
      <c r="H1325" s="22" t="s">
        <v>233</v>
      </c>
      <c r="I1325" s="22" t="s">
        <v>62</v>
      </c>
      <c r="J1325" s="22" t="s">
        <v>46</v>
      </c>
      <c r="K1325" s="22" t="s">
        <v>42</v>
      </c>
      <c r="L1325" s="21">
        <v>1</v>
      </c>
      <c r="M1325" s="22" t="s">
        <v>1707</v>
      </c>
      <c r="N1325" s="22" t="s">
        <v>1026</v>
      </c>
      <c r="O1325" s="22" t="s">
        <v>1027</v>
      </c>
      <c r="P1325" s="22"/>
      <c r="Q1325" s="21">
        <v>1</v>
      </c>
      <c r="R1325" s="22" t="s">
        <v>30</v>
      </c>
      <c r="S1325" s="23" t="s">
        <v>271</v>
      </c>
      <c r="T1325" s="24">
        <v>6900.7200000000012</v>
      </c>
      <c r="U1325" s="24"/>
      <c r="V1325" s="24"/>
      <c r="W1325" s="24">
        <v>8994.4500000000007</v>
      </c>
      <c r="X1325" s="24">
        <v>2093.73</v>
      </c>
      <c r="Y1325" s="24">
        <v>6900.7200000000012</v>
      </c>
    </row>
    <row r="1326" spans="1:25" x14ac:dyDescent="0.25">
      <c r="A1326" s="21">
        <v>273</v>
      </c>
      <c r="B1326" s="22" t="s">
        <v>1844</v>
      </c>
      <c r="C1326" s="22" t="s">
        <v>24</v>
      </c>
      <c r="D1326" s="22" t="s">
        <v>25</v>
      </c>
      <c r="E1326" s="22" t="s">
        <v>43</v>
      </c>
      <c r="F1326" s="22" t="s">
        <v>44</v>
      </c>
      <c r="G1326" s="22" t="s">
        <v>26</v>
      </c>
      <c r="H1326" s="22" t="s">
        <v>253</v>
      </c>
      <c r="I1326" s="22" t="s">
        <v>34</v>
      </c>
      <c r="J1326" s="22" t="s">
        <v>28</v>
      </c>
      <c r="K1326" s="22" t="s">
        <v>29</v>
      </c>
      <c r="L1326" s="21">
        <v>1</v>
      </c>
      <c r="M1326" s="22" t="s">
        <v>1708</v>
      </c>
      <c r="N1326" s="22" t="s">
        <v>807</v>
      </c>
      <c r="O1326" s="22" t="s">
        <v>808</v>
      </c>
      <c r="P1326" s="22"/>
      <c r="Q1326" s="21">
        <v>1</v>
      </c>
      <c r="R1326" s="22" t="s">
        <v>30</v>
      </c>
      <c r="S1326" s="23" t="s">
        <v>257</v>
      </c>
      <c r="T1326" s="24">
        <v>4705.76</v>
      </c>
      <c r="U1326" s="24"/>
      <c r="V1326" s="24"/>
      <c r="W1326" s="24">
        <v>16484.150000000001</v>
      </c>
      <c r="X1326" s="24">
        <v>11778.390000000001</v>
      </c>
      <c r="Y1326" s="24">
        <v>4705.76</v>
      </c>
    </row>
    <row r="1327" spans="1:25" x14ac:dyDescent="0.25">
      <c r="A1327" s="21">
        <v>274</v>
      </c>
      <c r="B1327" s="22" t="s">
        <v>1844</v>
      </c>
      <c r="C1327" s="22" t="s">
        <v>24</v>
      </c>
      <c r="D1327" s="22" t="s">
        <v>38</v>
      </c>
      <c r="E1327" s="22" t="s">
        <v>79</v>
      </c>
      <c r="F1327" s="22" t="s">
        <v>80</v>
      </c>
      <c r="G1327" s="22" t="s">
        <v>26</v>
      </c>
      <c r="H1327" s="22" t="s">
        <v>233</v>
      </c>
      <c r="I1327" s="22" t="s">
        <v>62</v>
      </c>
      <c r="J1327" s="22" t="s">
        <v>46</v>
      </c>
      <c r="K1327" s="22" t="s">
        <v>42</v>
      </c>
      <c r="L1327" s="21">
        <v>1</v>
      </c>
      <c r="M1327" s="22" t="s">
        <v>1709</v>
      </c>
      <c r="N1327" s="22" t="s">
        <v>335</v>
      </c>
      <c r="O1327" s="22" t="s">
        <v>336</v>
      </c>
      <c r="P1327" s="22"/>
      <c r="Q1327" s="21">
        <v>1</v>
      </c>
      <c r="R1327" s="22" t="s">
        <v>30</v>
      </c>
      <c r="S1327" s="23" t="s">
        <v>245</v>
      </c>
      <c r="T1327" s="24">
        <v>1440.8399999999992</v>
      </c>
      <c r="U1327" s="24"/>
      <c r="V1327" s="24"/>
      <c r="W1327" s="24">
        <v>8994.4500000000007</v>
      </c>
      <c r="X1327" s="24">
        <v>7553.6100000000015</v>
      </c>
      <c r="Y1327" s="24">
        <v>1440.8399999999992</v>
      </c>
    </row>
    <row r="1328" spans="1:25" x14ac:dyDescent="0.25">
      <c r="A1328" s="21">
        <v>275</v>
      </c>
      <c r="B1328" s="22" t="s">
        <v>1844</v>
      </c>
      <c r="C1328" s="22" t="s">
        <v>24</v>
      </c>
      <c r="D1328" s="22" t="s">
        <v>38</v>
      </c>
      <c r="E1328" s="22" t="s">
        <v>79</v>
      </c>
      <c r="F1328" s="22" t="s">
        <v>80</v>
      </c>
      <c r="G1328" s="22" t="s">
        <v>26</v>
      </c>
      <c r="H1328" s="22" t="s">
        <v>292</v>
      </c>
      <c r="I1328" s="22" t="s">
        <v>45</v>
      </c>
      <c r="J1328" s="22" t="s">
        <v>46</v>
      </c>
      <c r="K1328" s="22" t="s">
        <v>42</v>
      </c>
      <c r="L1328" s="21">
        <v>1</v>
      </c>
      <c r="M1328" s="22" t="s">
        <v>1710</v>
      </c>
      <c r="N1328" s="22" t="s">
        <v>878</v>
      </c>
      <c r="O1328" s="22" t="s">
        <v>879</v>
      </c>
      <c r="P1328" s="22"/>
      <c r="Q1328" s="21">
        <v>1</v>
      </c>
      <c r="R1328" s="22" t="s">
        <v>30</v>
      </c>
      <c r="S1328" s="23" t="s">
        <v>257</v>
      </c>
      <c r="T1328" s="24">
        <v>7899.9699999999993</v>
      </c>
      <c r="U1328" s="24"/>
      <c r="V1328" s="24"/>
      <c r="W1328" s="24">
        <v>10374.049999999999</v>
      </c>
      <c r="X1328" s="24">
        <v>2474.0799999999995</v>
      </c>
      <c r="Y1328" s="24">
        <v>7899.9699999999993</v>
      </c>
    </row>
    <row r="1329" spans="1:25" x14ac:dyDescent="0.25">
      <c r="A1329" s="21">
        <v>276</v>
      </c>
      <c r="B1329" s="22" t="s">
        <v>1844</v>
      </c>
      <c r="C1329" s="22" t="s">
        <v>24</v>
      </c>
      <c r="D1329" s="22" t="s">
        <v>76</v>
      </c>
      <c r="E1329" s="22" t="s">
        <v>102</v>
      </c>
      <c r="F1329" s="22" t="s">
        <v>103</v>
      </c>
      <c r="G1329" s="22" t="s">
        <v>26</v>
      </c>
      <c r="H1329" s="22" t="s">
        <v>233</v>
      </c>
      <c r="I1329" s="22" t="s">
        <v>62</v>
      </c>
      <c r="J1329" s="22" t="s">
        <v>46</v>
      </c>
      <c r="K1329" s="22" t="s">
        <v>42</v>
      </c>
      <c r="L1329" s="21">
        <v>1</v>
      </c>
      <c r="M1329" s="22" t="s">
        <v>1711</v>
      </c>
      <c r="N1329" s="22" t="s">
        <v>785</v>
      </c>
      <c r="O1329" s="22" t="s">
        <v>786</v>
      </c>
      <c r="P1329" s="22"/>
      <c r="Q1329" s="21">
        <v>1</v>
      </c>
      <c r="R1329" s="22" t="s">
        <v>30</v>
      </c>
      <c r="S1329" s="23" t="s">
        <v>245</v>
      </c>
      <c r="T1329" s="24">
        <v>5319.2800000000007</v>
      </c>
      <c r="U1329" s="24"/>
      <c r="V1329" s="24"/>
      <c r="W1329" s="24">
        <v>8994.4500000000007</v>
      </c>
      <c r="X1329" s="24">
        <v>3675.17</v>
      </c>
      <c r="Y1329" s="24">
        <v>5319.2800000000007</v>
      </c>
    </row>
    <row r="1330" spans="1:25" x14ac:dyDescent="0.25">
      <c r="A1330" s="21">
        <v>277</v>
      </c>
      <c r="B1330" s="22" t="s">
        <v>1844</v>
      </c>
      <c r="C1330" s="22" t="s">
        <v>24</v>
      </c>
      <c r="D1330" s="22" t="s">
        <v>76</v>
      </c>
      <c r="E1330" s="22" t="s">
        <v>102</v>
      </c>
      <c r="F1330" s="22" t="s">
        <v>103</v>
      </c>
      <c r="G1330" s="22" t="s">
        <v>26</v>
      </c>
      <c r="H1330" s="22" t="s">
        <v>233</v>
      </c>
      <c r="I1330" s="22" t="s">
        <v>62</v>
      </c>
      <c r="J1330" s="22" t="s">
        <v>46</v>
      </c>
      <c r="K1330" s="22" t="s">
        <v>42</v>
      </c>
      <c r="L1330" s="21">
        <v>1</v>
      </c>
      <c r="M1330" s="22" t="s">
        <v>1712</v>
      </c>
      <c r="N1330" s="22" t="s">
        <v>797</v>
      </c>
      <c r="O1330" s="22" t="s">
        <v>798</v>
      </c>
      <c r="P1330" s="22"/>
      <c r="Q1330" s="21">
        <v>1</v>
      </c>
      <c r="R1330" s="22" t="s">
        <v>30</v>
      </c>
      <c r="S1330" s="23" t="s">
        <v>245</v>
      </c>
      <c r="T1330" s="24">
        <v>1832.9000000000015</v>
      </c>
      <c r="U1330" s="24"/>
      <c r="V1330" s="24"/>
      <c r="W1330" s="24">
        <v>8994.4500000000007</v>
      </c>
      <c r="X1330" s="24">
        <v>7161.5499999999993</v>
      </c>
      <c r="Y1330" s="24">
        <v>1832.9000000000015</v>
      </c>
    </row>
    <row r="1331" spans="1:25" x14ac:dyDescent="0.25">
      <c r="A1331" s="21">
        <v>278</v>
      </c>
      <c r="B1331" s="22" t="s">
        <v>1844</v>
      </c>
      <c r="C1331" s="22" t="s">
        <v>24</v>
      </c>
      <c r="D1331" s="22" t="s">
        <v>67</v>
      </c>
      <c r="E1331" s="22" t="s">
        <v>221</v>
      </c>
      <c r="F1331" s="22" t="s">
        <v>222</v>
      </c>
      <c r="G1331" s="22" t="s">
        <v>26</v>
      </c>
      <c r="H1331" s="22" t="s">
        <v>253</v>
      </c>
      <c r="I1331" s="22" t="s">
        <v>34</v>
      </c>
      <c r="J1331" s="22" t="s">
        <v>28</v>
      </c>
      <c r="K1331" s="22" t="s">
        <v>29</v>
      </c>
      <c r="L1331" s="21">
        <v>1</v>
      </c>
      <c r="M1331" s="22" t="s">
        <v>1713</v>
      </c>
      <c r="N1331" s="22" t="s">
        <v>1289</v>
      </c>
      <c r="O1331" s="22" t="s">
        <v>1290</v>
      </c>
      <c r="P1331" s="22"/>
      <c r="Q1331" s="21">
        <v>1</v>
      </c>
      <c r="R1331" s="22" t="s">
        <v>30</v>
      </c>
      <c r="S1331" s="23">
        <v>42171</v>
      </c>
      <c r="T1331" s="24">
        <v>12185.870000000003</v>
      </c>
      <c r="U1331" s="24"/>
      <c r="V1331" s="24"/>
      <c r="W1331" s="24">
        <v>16434.150000000001</v>
      </c>
      <c r="X1331" s="24">
        <v>4248.28</v>
      </c>
      <c r="Y1331" s="24">
        <v>12185.870000000003</v>
      </c>
    </row>
    <row r="1332" spans="1:25" x14ac:dyDescent="0.25">
      <c r="A1332" s="21">
        <v>279</v>
      </c>
      <c r="B1332" s="22" t="s">
        <v>1844</v>
      </c>
      <c r="C1332" s="22" t="s">
        <v>24</v>
      </c>
      <c r="D1332" s="22" t="s">
        <v>35</v>
      </c>
      <c r="E1332" s="22" t="s">
        <v>36</v>
      </c>
      <c r="F1332" s="22" t="s">
        <v>37</v>
      </c>
      <c r="G1332" s="22" t="s">
        <v>26</v>
      </c>
      <c r="H1332" s="22" t="s">
        <v>253</v>
      </c>
      <c r="I1332" s="22" t="s">
        <v>34</v>
      </c>
      <c r="J1332" s="22" t="s">
        <v>28</v>
      </c>
      <c r="K1332" s="22" t="s">
        <v>29</v>
      </c>
      <c r="L1332" s="21">
        <v>1</v>
      </c>
      <c r="M1332" s="22" t="s">
        <v>1715</v>
      </c>
      <c r="N1332" s="22" t="s">
        <v>524</v>
      </c>
      <c r="O1332" s="22" t="s">
        <v>525</v>
      </c>
      <c r="P1332" s="22"/>
      <c r="Q1332" s="21">
        <v>1</v>
      </c>
      <c r="R1332" s="22" t="s">
        <v>30</v>
      </c>
      <c r="S1332" s="23" t="s">
        <v>257</v>
      </c>
      <c r="T1332" s="24">
        <v>7919.15</v>
      </c>
      <c r="U1332" s="24"/>
      <c r="V1332" s="24"/>
      <c r="W1332" s="24">
        <v>16484.150000000001</v>
      </c>
      <c r="X1332" s="24">
        <v>8565.0000000000018</v>
      </c>
      <c r="Y1332" s="24">
        <v>7919.15</v>
      </c>
    </row>
    <row r="1333" spans="1:25" x14ac:dyDescent="0.25">
      <c r="A1333" s="21">
        <v>280</v>
      </c>
      <c r="B1333" s="22" t="s">
        <v>1844</v>
      </c>
      <c r="C1333" s="22" t="s">
        <v>24</v>
      </c>
      <c r="D1333" s="22" t="s">
        <v>67</v>
      </c>
      <c r="E1333" s="22" t="s">
        <v>120</v>
      </c>
      <c r="F1333" s="22" t="s">
        <v>121</v>
      </c>
      <c r="G1333" s="22" t="s">
        <v>26</v>
      </c>
      <c r="H1333" s="22" t="s">
        <v>233</v>
      </c>
      <c r="I1333" s="22" t="s">
        <v>62</v>
      </c>
      <c r="J1333" s="22" t="s">
        <v>46</v>
      </c>
      <c r="K1333" s="22" t="s">
        <v>42</v>
      </c>
      <c r="L1333" s="21">
        <v>1</v>
      </c>
      <c r="M1333" s="22" t="s">
        <v>1716</v>
      </c>
      <c r="N1333" s="22" t="s">
        <v>619</v>
      </c>
      <c r="O1333" s="22" t="s">
        <v>620</v>
      </c>
      <c r="P1333" s="22"/>
      <c r="Q1333" s="21">
        <v>1</v>
      </c>
      <c r="R1333" s="22" t="s">
        <v>30</v>
      </c>
      <c r="S1333" s="23" t="s">
        <v>257</v>
      </c>
      <c r="T1333" s="24">
        <v>4761.3500000000004</v>
      </c>
      <c r="U1333" s="24"/>
      <c r="V1333" s="24"/>
      <c r="W1333" s="24">
        <v>8994.4500000000007</v>
      </c>
      <c r="X1333" s="24">
        <v>4233.1000000000004</v>
      </c>
      <c r="Y1333" s="24">
        <v>4761.3500000000004</v>
      </c>
    </row>
    <row r="1334" spans="1:25" x14ac:dyDescent="0.25">
      <c r="A1334" s="21">
        <v>281</v>
      </c>
      <c r="B1334" s="22" t="s">
        <v>1844</v>
      </c>
      <c r="C1334" s="22" t="s">
        <v>24</v>
      </c>
      <c r="D1334" s="22" t="s">
        <v>67</v>
      </c>
      <c r="E1334" s="22" t="s">
        <v>120</v>
      </c>
      <c r="F1334" s="22" t="s">
        <v>121</v>
      </c>
      <c r="G1334" s="22" t="s">
        <v>26</v>
      </c>
      <c r="H1334" s="22" t="s">
        <v>233</v>
      </c>
      <c r="I1334" s="22" t="s">
        <v>62</v>
      </c>
      <c r="J1334" s="22" t="s">
        <v>46</v>
      </c>
      <c r="K1334" s="22" t="s">
        <v>42</v>
      </c>
      <c r="L1334" s="21">
        <v>1</v>
      </c>
      <c r="M1334" s="22" t="s">
        <v>1717</v>
      </c>
      <c r="N1334" s="22" t="s">
        <v>860</v>
      </c>
      <c r="O1334" s="22" t="s">
        <v>861</v>
      </c>
      <c r="P1334" s="22"/>
      <c r="Q1334" s="21">
        <v>1</v>
      </c>
      <c r="R1334" s="22" t="s">
        <v>30</v>
      </c>
      <c r="S1334" s="23" t="s">
        <v>257</v>
      </c>
      <c r="T1334" s="24">
        <v>4855.3</v>
      </c>
      <c r="U1334" s="24"/>
      <c r="V1334" s="24"/>
      <c r="W1334" s="24">
        <v>8994.4500000000007</v>
      </c>
      <c r="X1334" s="24">
        <v>4139.1500000000005</v>
      </c>
      <c r="Y1334" s="24">
        <v>4855.3</v>
      </c>
    </row>
    <row r="1335" spans="1:25" x14ac:dyDescent="0.25">
      <c r="A1335" s="21">
        <v>282</v>
      </c>
      <c r="B1335" s="22" t="s">
        <v>1844</v>
      </c>
      <c r="C1335" s="22" t="s">
        <v>24</v>
      </c>
      <c r="D1335" s="22" t="s">
        <v>25</v>
      </c>
      <c r="E1335" s="22" t="s">
        <v>96</v>
      </c>
      <c r="F1335" s="22" t="s">
        <v>97</v>
      </c>
      <c r="G1335" s="22" t="s">
        <v>26</v>
      </c>
      <c r="H1335" s="22" t="s">
        <v>241</v>
      </c>
      <c r="I1335" s="22" t="s">
        <v>70</v>
      </c>
      <c r="J1335" s="22" t="s">
        <v>71</v>
      </c>
      <c r="K1335" s="22" t="s">
        <v>42</v>
      </c>
      <c r="L1335" s="21">
        <v>1</v>
      </c>
      <c r="M1335" s="22" t="s">
        <v>1718</v>
      </c>
      <c r="N1335" s="22" t="s">
        <v>476</v>
      </c>
      <c r="O1335" s="22" t="s">
        <v>477</v>
      </c>
      <c r="P1335" s="22"/>
      <c r="Q1335" s="21">
        <v>1</v>
      </c>
      <c r="R1335" s="22" t="s">
        <v>30</v>
      </c>
      <c r="S1335" s="23" t="s">
        <v>245</v>
      </c>
      <c r="T1335" s="24">
        <v>3223.6500000000005</v>
      </c>
      <c r="U1335" s="24"/>
      <c r="V1335" s="24"/>
      <c r="W1335" s="24">
        <v>9401.9</v>
      </c>
      <c r="X1335" s="24">
        <v>6178.2499999999991</v>
      </c>
      <c r="Y1335" s="24">
        <v>3223.6500000000005</v>
      </c>
    </row>
    <row r="1336" spans="1:25" x14ac:dyDescent="0.25">
      <c r="A1336" s="21">
        <v>283</v>
      </c>
      <c r="B1336" s="22" t="s">
        <v>1844</v>
      </c>
      <c r="C1336" s="22" t="s">
        <v>24</v>
      </c>
      <c r="D1336" s="22" t="s">
        <v>175</v>
      </c>
      <c r="E1336" s="22" t="s">
        <v>176</v>
      </c>
      <c r="F1336" s="22" t="s">
        <v>177</v>
      </c>
      <c r="G1336" s="22" t="s">
        <v>26</v>
      </c>
      <c r="H1336" s="22" t="s">
        <v>233</v>
      </c>
      <c r="I1336" s="22" t="s">
        <v>62</v>
      </c>
      <c r="J1336" s="22" t="s">
        <v>46</v>
      </c>
      <c r="K1336" s="22" t="s">
        <v>42</v>
      </c>
      <c r="L1336" s="21">
        <v>1</v>
      </c>
      <c r="M1336" s="22" t="s">
        <v>1719</v>
      </c>
      <c r="N1336" s="22" t="s">
        <v>961</v>
      </c>
      <c r="O1336" s="22" t="s">
        <v>962</v>
      </c>
      <c r="P1336" s="22"/>
      <c r="Q1336" s="21">
        <v>1</v>
      </c>
      <c r="R1336" s="22" t="s">
        <v>30</v>
      </c>
      <c r="S1336" s="23" t="s">
        <v>257</v>
      </c>
      <c r="T1336" s="24">
        <v>6314.5300000000007</v>
      </c>
      <c r="U1336" s="24"/>
      <c r="V1336" s="24"/>
      <c r="W1336" s="24">
        <v>8994.4500000000007</v>
      </c>
      <c r="X1336" s="24">
        <v>2679.92</v>
      </c>
      <c r="Y1336" s="24">
        <v>6314.5300000000007</v>
      </c>
    </row>
    <row r="1337" spans="1:25" x14ac:dyDescent="0.25">
      <c r="A1337" s="21">
        <v>284</v>
      </c>
      <c r="B1337" s="22" t="s">
        <v>1844</v>
      </c>
      <c r="C1337" s="22" t="s">
        <v>24</v>
      </c>
      <c r="D1337" s="22" t="s">
        <v>67</v>
      </c>
      <c r="E1337" s="22" t="s">
        <v>184</v>
      </c>
      <c r="F1337" s="22" t="s">
        <v>185</v>
      </c>
      <c r="G1337" s="22" t="s">
        <v>26</v>
      </c>
      <c r="H1337" s="22" t="s">
        <v>253</v>
      </c>
      <c r="I1337" s="22" t="s">
        <v>34</v>
      </c>
      <c r="J1337" s="22" t="s">
        <v>28</v>
      </c>
      <c r="K1337" s="22" t="s">
        <v>29</v>
      </c>
      <c r="L1337" s="21">
        <v>1</v>
      </c>
      <c r="M1337" s="22" t="s">
        <v>1721</v>
      </c>
      <c r="N1337" s="22" t="s">
        <v>1368</v>
      </c>
      <c r="O1337" s="22" t="s">
        <v>1369</v>
      </c>
      <c r="P1337" s="22"/>
      <c r="Q1337" s="21">
        <v>1</v>
      </c>
      <c r="R1337" s="22" t="s">
        <v>30</v>
      </c>
      <c r="S1337" s="23" t="s">
        <v>257</v>
      </c>
      <c r="T1337" s="24">
        <v>10020.43</v>
      </c>
      <c r="U1337" s="24"/>
      <c r="V1337" s="24"/>
      <c r="W1337" s="24">
        <v>16484.150000000001</v>
      </c>
      <c r="X1337" s="24">
        <v>6463.7200000000012</v>
      </c>
      <c r="Y1337" s="24">
        <v>10020.43</v>
      </c>
    </row>
    <row r="1338" spans="1:25" x14ac:dyDescent="0.25">
      <c r="A1338" s="21">
        <v>285</v>
      </c>
      <c r="B1338" s="22" t="s">
        <v>1844</v>
      </c>
      <c r="C1338" s="22" t="s">
        <v>24</v>
      </c>
      <c r="D1338" s="22" t="s">
        <v>67</v>
      </c>
      <c r="E1338" s="22" t="s">
        <v>184</v>
      </c>
      <c r="F1338" s="22" t="s">
        <v>185</v>
      </c>
      <c r="G1338" s="22" t="s">
        <v>26</v>
      </c>
      <c r="H1338" s="22" t="s">
        <v>233</v>
      </c>
      <c r="I1338" s="22" t="s">
        <v>62</v>
      </c>
      <c r="J1338" s="22" t="s">
        <v>46</v>
      </c>
      <c r="K1338" s="22" t="s">
        <v>42</v>
      </c>
      <c r="L1338" s="21">
        <v>1</v>
      </c>
      <c r="M1338" s="22" t="s">
        <v>1722</v>
      </c>
      <c r="N1338" s="22" t="s">
        <v>1114</v>
      </c>
      <c r="O1338" s="22" t="s">
        <v>1115</v>
      </c>
      <c r="P1338" s="22"/>
      <c r="Q1338" s="21">
        <v>1</v>
      </c>
      <c r="R1338" s="22" t="s">
        <v>30</v>
      </c>
      <c r="S1338" s="23" t="s">
        <v>245</v>
      </c>
      <c r="T1338" s="24">
        <v>6505.43</v>
      </c>
      <c r="U1338" s="24"/>
      <c r="V1338" s="24"/>
      <c r="W1338" s="24">
        <v>8994.4500000000007</v>
      </c>
      <c r="X1338" s="24">
        <v>2489.02</v>
      </c>
      <c r="Y1338" s="24">
        <v>6505.43</v>
      </c>
    </row>
    <row r="1339" spans="1:25" x14ac:dyDescent="0.25">
      <c r="A1339" s="21">
        <v>286</v>
      </c>
      <c r="B1339" s="22" t="s">
        <v>1844</v>
      </c>
      <c r="C1339" s="22" t="s">
        <v>24</v>
      </c>
      <c r="D1339" s="22" t="s">
        <v>88</v>
      </c>
      <c r="E1339" s="22" t="s">
        <v>116</v>
      </c>
      <c r="F1339" s="22" t="s">
        <v>117</v>
      </c>
      <c r="G1339" s="22" t="s">
        <v>26</v>
      </c>
      <c r="H1339" s="22" t="s">
        <v>1723</v>
      </c>
      <c r="I1339" s="22" t="s">
        <v>788</v>
      </c>
      <c r="J1339" s="22" t="s">
        <v>28</v>
      </c>
      <c r="K1339" s="22" t="s">
        <v>42</v>
      </c>
      <c r="L1339" s="21">
        <v>1</v>
      </c>
      <c r="M1339" s="22" t="s">
        <v>1724</v>
      </c>
      <c r="N1339" s="22" t="s">
        <v>790</v>
      </c>
      <c r="O1339" s="22" t="s">
        <v>791</v>
      </c>
      <c r="P1339" s="22"/>
      <c r="Q1339" s="21">
        <v>1</v>
      </c>
      <c r="R1339" s="22" t="s">
        <v>30</v>
      </c>
      <c r="S1339" s="23" t="s">
        <v>317</v>
      </c>
      <c r="T1339" s="24">
        <v>12737.82</v>
      </c>
      <c r="U1339" s="24"/>
      <c r="V1339" s="24"/>
      <c r="W1339" s="24">
        <v>17609</v>
      </c>
      <c r="X1339" s="24">
        <v>4871.18</v>
      </c>
      <c r="Y1339" s="24">
        <v>12737.82</v>
      </c>
    </row>
    <row r="1340" spans="1:25" x14ac:dyDescent="0.25">
      <c r="A1340" s="21">
        <v>287</v>
      </c>
      <c r="B1340" s="22" t="s">
        <v>1844</v>
      </c>
      <c r="C1340" s="22" t="s">
        <v>24</v>
      </c>
      <c r="D1340" s="22" t="s">
        <v>88</v>
      </c>
      <c r="E1340" s="22" t="s">
        <v>116</v>
      </c>
      <c r="F1340" s="22" t="s">
        <v>117</v>
      </c>
      <c r="G1340" s="22" t="s">
        <v>26</v>
      </c>
      <c r="H1340" s="22" t="s">
        <v>1723</v>
      </c>
      <c r="I1340" s="22" t="s">
        <v>788</v>
      </c>
      <c r="J1340" s="22" t="s">
        <v>28</v>
      </c>
      <c r="K1340" s="22" t="s">
        <v>42</v>
      </c>
      <c r="L1340" s="21">
        <v>1</v>
      </c>
      <c r="M1340" s="22" t="s">
        <v>1725</v>
      </c>
      <c r="N1340" s="22" t="s">
        <v>896</v>
      </c>
      <c r="O1340" s="22" t="s">
        <v>897</v>
      </c>
      <c r="P1340" s="22"/>
      <c r="Q1340" s="21">
        <v>1</v>
      </c>
      <c r="R1340" s="22" t="s">
        <v>30</v>
      </c>
      <c r="S1340" s="23" t="s">
        <v>317</v>
      </c>
      <c r="T1340" s="24">
        <v>12737.82</v>
      </c>
      <c r="U1340" s="24"/>
      <c r="V1340" s="24"/>
      <c r="W1340" s="24">
        <v>17609</v>
      </c>
      <c r="X1340" s="24">
        <v>4871.18</v>
      </c>
      <c r="Y1340" s="24">
        <v>12737.82</v>
      </c>
    </row>
    <row r="1341" spans="1:25" x14ac:dyDescent="0.25">
      <c r="A1341" s="21">
        <v>288</v>
      </c>
      <c r="B1341" s="22" t="s">
        <v>1844</v>
      </c>
      <c r="C1341" s="22" t="s">
        <v>24</v>
      </c>
      <c r="D1341" s="22" t="s">
        <v>88</v>
      </c>
      <c r="E1341" s="22" t="s">
        <v>116</v>
      </c>
      <c r="F1341" s="22" t="s">
        <v>117</v>
      </c>
      <c r="G1341" s="22" t="s">
        <v>26</v>
      </c>
      <c r="H1341" s="22" t="s">
        <v>253</v>
      </c>
      <c r="I1341" s="22" t="s">
        <v>34</v>
      </c>
      <c r="J1341" s="22" t="s">
        <v>28</v>
      </c>
      <c r="K1341" s="22" t="s">
        <v>29</v>
      </c>
      <c r="L1341" s="21">
        <v>1</v>
      </c>
      <c r="M1341" s="22" t="s">
        <v>1726</v>
      </c>
      <c r="N1341" s="22" t="s">
        <v>1124</v>
      </c>
      <c r="O1341" s="22" t="s">
        <v>1125</v>
      </c>
      <c r="P1341" s="22"/>
      <c r="Q1341" s="21">
        <v>1</v>
      </c>
      <c r="R1341" s="22" t="s">
        <v>30</v>
      </c>
      <c r="S1341" s="23" t="s">
        <v>317</v>
      </c>
      <c r="T1341" s="24">
        <v>9807.25</v>
      </c>
      <c r="U1341" s="24"/>
      <c r="V1341" s="24"/>
      <c r="W1341" s="24">
        <v>16484.150000000001</v>
      </c>
      <c r="X1341" s="24">
        <v>6676.9000000000015</v>
      </c>
      <c r="Y1341" s="24">
        <v>9807.25</v>
      </c>
    </row>
    <row r="1342" spans="1:25" x14ac:dyDescent="0.25">
      <c r="A1342" s="21">
        <v>289</v>
      </c>
      <c r="B1342" s="22" t="s">
        <v>1844</v>
      </c>
      <c r="C1342" s="22" t="s">
        <v>24</v>
      </c>
      <c r="D1342" s="22" t="s">
        <v>88</v>
      </c>
      <c r="E1342" s="22" t="s">
        <v>116</v>
      </c>
      <c r="F1342" s="22" t="s">
        <v>117</v>
      </c>
      <c r="G1342" s="22" t="s">
        <v>26</v>
      </c>
      <c r="H1342" s="22" t="s">
        <v>1723</v>
      </c>
      <c r="I1342" s="22" t="s">
        <v>788</v>
      </c>
      <c r="J1342" s="22" t="s">
        <v>28</v>
      </c>
      <c r="K1342" s="22" t="s">
        <v>42</v>
      </c>
      <c r="L1342" s="21">
        <v>1</v>
      </c>
      <c r="M1342" s="22" t="s">
        <v>1727</v>
      </c>
      <c r="N1342" s="22" t="s">
        <v>1172</v>
      </c>
      <c r="O1342" s="22" t="s">
        <v>1173</v>
      </c>
      <c r="P1342" s="22"/>
      <c r="Q1342" s="21">
        <v>1</v>
      </c>
      <c r="R1342" s="22" t="s">
        <v>30</v>
      </c>
      <c r="S1342" s="23" t="s">
        <v>317</v>
      </c>
      <c r="T1342" s="24">
        <v>10373.359999999999</v>
      </c>
      <c r="U1342" s="24"/>
      <c r="V1342" s="24"/>
      <c r="W1342" s="24">
        <v>17609</v>
      </c>
      <c r="X1342" s="24">
        <v>7235.6400000000012</v>
      </c>
      <c r="Y1342" s="24">
        <v>10373.359999999999</v>
      </c>
    </row>
    <row r="1343" spans="1:25" x14ac:dyDescent="0.25">
      <c r="A1343" s="21">
        <v>290</v>
      </c>
      <c r="B1343" s="22" t="s">
        <v>1844</v>
      </c>
      <c r="C1343" s="22" t="s">
        <v>24</v>
      </c>
      <c r="D1343" s="22" t="s">
        <v>88</v>
      </c>
      <c r="E1343" s="22" t="s">
        <v>116</v>
      </c>
      <c r="F1343" s="22" t="s">
        <v>117</v>
      </c>
      <c r="G1343" s="22" t="s">
        <v>26</v>
      </c>
      <c r="H1343" s="22" t="s">
        <v>253</v>
      </c>
      <c r="I1343" s="22" t="s">
        <v>34</v>
      </c>
      <c r="J1343" s="22" t="s">
        <v>28</v>
      </c>
      <c r="K1343" s="22" t="s">
        <v>29</v>
      </c>
      <c r="L1343" s="21">
        <v>1</v>
      </c>
      <c r="M1343" s="22" t="s">
        <v>1728</v>
      </c>
      <c r="N1343" s="22" t="s">
        <v>1304</v>
      </c>
      <c r="O1343" s="22" t="s">
        <v>1305</v>
      </c>
      <c r="P1343" s="22"/>
      <c r="Q1343" s="21">
        <v>1</v>
      </c>
      <c r="R1343" s="22" t="s">
        <v>30</v>
      </c>
      <c r="S1343" s="23" t="s">
        <v>317</v>
      </c>
      <c r="T1343" s="24">
        <v>6403.98</v>
      </c>
      <c r="U1343" s="24"/>
      <c r="V1343" s="24"/>
      <c r="W1343" s="24">
        <v>16484.150000000001</v>
      </c>
      <c r="X1343" s="24">
        <v>10080.170000000002</v>
      </c>
      <c r="Y1343" s="24">
        <v>6403.98</v>
      </c>
    </row>
    <row r="1344" spans="1:25" x14ac:dyDescent="0.25">
      <c r="A1344" s="21">
        <v>291</v>
      </c>
      <c r="B1344" s="22" t="s">
        <v>1844</v>
      </c>
      <c r="C1344" s="22" t="s">
        <v>24</v>
      </c>
      <c r="D1344" s="22" t="s">
        <v>88</v>
      </c>
      <c r="E1344" s="22" t="s">
        <v>116</v>
      </c>
      <c r="F1344" s="22" t="s">
        <v>117</v>
      </c>
      <c r="G1344" s="22" t="s">
        <v>26</v>
      </c>
      <c r="H1344" s="22" t="s">
        <v>253</v>
      </c>
      <c r="I1344" s="22" t="s">
        <v>34</v>
      </c>
      <c r="J1344" s="22" t="s">
        <v>28</v>
      </c>
      <c r="K1344" s="22" t="s">
        <v>29</v>
      </c>
      <c r="L1344" s="21">
        <v>1</v>
      </c>
      <c r="M1344" s="22" t="s">
        <v>1729</v>
      </c>
      <c r="N1344" s="22" t="s">
        <v>1319</v>
      </c>
      <c r="O1344" s="22" t="s">
        <v>1320</v>
      </c>
      <c r="P1344" s="22"/>
      <c r="Q1344" s="21">
        <v>1</v>
      </c>
      <c r="R1344" s="22" t="s">
        <v>30</v>
      </c>
      <c r="S1344" s="23" t="s">
        <v>245</v>
      </c>
      <c r="T1344" s="24">
        <v>9347.880000000001</v>
      </c>
      <c r="U1344" s="24"/>
      <c r="V1344" s="24"/>
      <c r="W1344" s="24">
        <v>16484.150000000001</v>
      </c>
      <c r="X1344" s="24">
        <v>7136.2700000000013</v>
      </c>
      <c r="Y1344" s="24">
        <v>9347.880000000001</v>
      </c>
    </row>
    <row r="1345" spans="1:25" x14ac:dyDescent="0.25">
      <c r="A1345" s="21">
        <v>292</v>
      </c>
      <c r="B1345" s="22" t="s">
        <v>1844</v>
      </c>
      <c r="C1345" s="22" t="s">
        <v>24</v>
      </c>
      <c r="D1345" s="22" t="s">
        <v>88</v>
      </c>
      <c r="E1345" s="22" t="s">
        <v>116</v>
      </c>
      <c r="F1345" s="22" t="s">
        <v>117</v>
      </c>
      <c r="G1345" s="22" t="s">
        <v>26</v>
      </c>
      <c r="H1345" s="22" t="s">
        <v>635</v>
      </c>
      <c r="I1345" s="22" t="s">
        <v>81</v>
      </c>
      <c r="J1345" s="22" t="s">
        <v>78</v>
      </c>
      <c r="K1345" s="22" t="s">
        <v>42</v>
      </c>
      <c r="L1345" s="21">
        <v>1</v>
      </c>
      <c r="M1345" s="22" t="s">
        <v>1730</v>
      </c>
      <c r="N1345" s="22" t="s">
        <v>637</v>
      </c>
      <c r="O1345" s="22" t="s">
        <v>638</v>
      </c>
      <c r="P1345" s="22"/>
      <c r="Q1345" s="21">
        <v>1</v>
      </c>
      <c r="R1345" s="22" t="s">
        <v>30</v>
      </c>
      <c r="S1345" s="23" t="s">
        <v>560</v>
      </c>
      <c r="T1345" s="24">
        <v>5088.99</v>
      </c>
      <c r="U1345" s="24"/>
      <c r="V1345" s="24"/>
      <c r="W1345" s="24">
        <v>8472.7999999999993</v>
      </c>
      <c r="X1345" s="24">
        <v>3383.8099999999995</v>
      </c>
      <c r="Y1345" s="24">
        <v>5088.99</v>
      </c>
    </row>
    <row r="1346" spans="1:25" x14ac:dyDescent="0.25">
      <c r="A1346" s="21">
        <v>293</v>
      </c>
      <c r="B1346" s="22" t="s">
        <v>1844</v>
      </c>
      <c r="C1346" s="22" t="s">
        <v>24</v>
      </c>
      <c r="D1346" s="22" t="s">
        <v>88</v>
      </c>
      <c r="E1346" s="22" t="s">
        <v>116</v>
      </c>
      <c r="F1346" s="22" t="s">
        <v>117</v>
      </c>
      <c r="G1346" s="22" t="s">
        <v>26</v>
      </c>
      <c r="H1346" s="22" t="s">
        <v>233</v>
      </c>
      <c r="I1346" s="22" t="s">
        <v>62</v>
      </c>
      <c r="J1346" s="22" t="s">
        <v>46</v>
      </c>
      <c r="K1346" s="22" t="s">
        <v>42</v>
      </c>
      <c r="L1346" s="21">
        <v>1</v>
      </c>
      <c r="M1346" s="22" t="s">
        <v>1731</v>
      </c>
      <c r="N1346" s="22" t="s">
        <v>803</v>
      </c>
      <c r="O1346" s="22" t="s">
        <v>804</v>
      </c>
      <c r="P1346" s="22"/>
      <c r="Q1346" s="21">
        <v>1</v>
      </c>
      <c r="R1346" s="22" t="s">
        <v>30</v>
      </c>
      <c r="S1346" s="23" t="s">
        <v>245</v>
      </c>
      <c r="T1346" s="24">
        <v>6734.7100000000009</v>
      </c>
      <c r="U1346" s="24"/>
      <c r="V1346" s="24"/>
      <c r="W1346" s="24">
        <v>8994.4500000000007</v>
      </c>
      <c r="X1346" s="24">
        <v>2259.7399999999998</v>
      </c>
      <c r="Y1346" s="24">
        <v>6734.7100000000009</v>
      </c>
    </row>
    <row r="1347" spans="1:25" x14ac:dyDescent="0.25">
      <c r="A1347" s="21">
        <v>294</v>
      </c>
      <c r="B1347" s="22" t="s">
        <v>1844</v>
      </c>
      <c r="C1347" s="22" t="s">
        <v>24</v>
      </c>
      <c r="D1347" s="22" t="s">
        <v>25</v>
      </c>
      <c r="E1347" s="22" t="s">
        <v>198</v>
      </c>
      <c r="F1347" s="22" t="s">
        <v>199</v>
      </c>
      <c r="G1347" s="22" t="s">
        <v>26</v>
      </c>
      <c r="H1347" s="22" t="s">
        <v>233</v>
      </c>
      <c r="I1347" s="22" t="s">
        <v>62</v>
      </c>
      <c r="J1347" s="22" t="s">
        <v>46</v>
      </c>
      <c r="K1347" s="22" t="s">
        <v>42</v>
      </c>
      <c r="L1347" s="21">
        <v>1</v>
      </c>
      <c r="M1347" s="22" t="s">
        <v>1732</v>
      </c>
      <c r="N1347" s="22" t="s">
        <v>428</v>
      </c>
      <c r="O1347" s="22" t="s">
        <v>429</v>
      </c>
      <c r="P1347" s="22"/>
      <c r="Q1347" s="21">
        <v>1</v>
      </c>
      <c r="R1347" s="22" t="s">
        <v>30</v>
      </c>
      <c r="S1347" s="23" t="s">
        <v>245</v>
      </c>
      <c r="T1347" s="24">
        <v>6811.2900000000009</v>
      </c>
      <c r="U1347" s="24"/>
      <c r="V1347" s="24"/>
      <c r="W1347" s="24">
        <v>8994.4500000000007</v>
      </c>
      <c r="X1347" s="24">
        <v>2183.16</v>
      </c>
      <c r="Y1347" s="24">
        <v>6811.2900000000009</v>
      </c>
    </row>
    <row r="1348" spans="1:25" x14ac:dyDescent="0.25">
      <c r="A1348" s="21">
        <v>295</v>
      </c>
      <c r="B1348" s="22" t="s">
        <v>1844</v>
      </c>
      <c r="C1348" s="22" t="s">
        <v>24</v>
      </c>
      <c r="D1348" s="22" t="s">
        <v>31</v>
      </c>
      <c r="E1348" s="22" t="s">
        <v>110</v>
      </c>
      <c r="F1348" s="22" t="s">
        <v>111</v>
      </c>
      <c r="G1348" s="22" t="s">
        <v>26</v>
      </c>
      <c r="H1348" s="22" t="s">
        <v>233</v>
      </c>
      <c r="I1348" s="22" t="s">
        <v>62</v>
      </c>
      <c r="J1348" s="22" t="s">
        <v>46</v>
      </c>
      <c r="K1348" s="22" t="s">
        <v>42</v>
      </c>
      <c r="L1348" s="21">
        <v>1</v>
      </c>
      <c r="M1348" s="22" t="s">
        <v>1733</v>
      </c>
      <c r="N1348" s="22" t="s">
        <v>986</v>
      </c>
      <c r="O1348" s="22" t="s">
        <v>987</v>
      </c>
      <c r="P1348" s="22"/>
      <c r="Q1348" s="21">
        <v>1</v>
      </c>
      <c r="R1348" s="22" t="s">
        <v>30</v>
      </c>
      <c r="S1348" s="23" t="s">
        <v>245</v>
      </c>
      <c r="T1348" s="24">
        <v>3914.4700000000012</v>
      </c>
      <c r="U1348" s="24"/>
      <c r="V1348" s="24"/>
      <c r="W1348" s="24">
        <v>8994.4500000000007</v>
      </c>
      <c r="X1348" s="24">
        <v>5079.9799999999996</v>
      </c>
      <c r="Y1348" s="24">
        <v>3914.4700000000012</v>
      </c>
    </row>
    <row r="1349" spans="1:25" x14ac:dyDescent="0.25">
      <c r="A1349" s="21">
        <v>296</v>
      </c>
      <c r="B1349" s="22" t="s">
        <v>1844</v>
      </c>
      <c r="C1349" s="22" t="s">
        <v>24</v>
      </c>
      <c r="D1349" s="22" t="s">
        <v>31</v>
      </c>
      <c r="E1349" s="22" t="s">
        <v>110</v>
      </c>
      <c r="F1349" s="22" t="s">
        <v>111</v>
      </c>
      <c r="G1349" s="22" t="s">
        <v>26</v>
      </c>
      <c r="H1349" s="22" t="s">
        <v>233</v>
      </c>
      <c r="I1349" s="22" t="s">
        <v>62</v>
      </c>
      <c r="J1349" s="22" t="s">
        <v>46</v>
      </c>
      <c r="K1349" s="22" t="s">
        <v>42</v>
      </c>
      <c r="L1349" s="21">
        <v>1</v>
      </c>
      <c r="M1349" s="22" t="s">
        <v>1734</v>
      </c>
      <c r="N1349" s="22" t="s">
        <v>1111</v>
      </c>
      <c r="O1349" s="22" t="s">
        <v>1112</v>
      </c>
      <c r="P1349" s="22"/>
      <c r="Q1349" s="21">
        <v>1</v>
      </c>
      <c r="R1349" s="22" t="s">
        <v>30</v>
      </c>
      <c r="S1349" s="23" t="s">
        <v>245</v>
      </c>
      <c r="T1349" s="24">
        <v>5506.0700000000006</v>
      </c>
      <c r="U1349" s="24"/>
      <c r="V1349" s="24"/>
      <c r="W1349" s="24">
        <v>8994.4500000000007</v>
      </c>
      <c r="X1349" s="24">
        <v>3488.38</v>
      </c>
      <c r="Y1349" s="24">
        <v>5506.0700000000006</v>
      </c>
    </row>
    <row r="1350" spans="1:25" x14ac:dyDescent="0.25">
      <c r="A1350" s="21">
        <v>297</v>
      </c>
      <c r="B1350" s="22" t="s">
        <v>1844</v>
      </c>
      <c r="C1350" s="22" t="s">
        <v>24</v>
      </c>
      <c r="D1350" s="22" t="s">
        <v>38</v>
      </c>
      <c r="E1350" s="22" t="s">
        <v>39</v>
      </c>
      <c r="F1350" s="22" t="s">
        <v>40</v>
      </c>
      <c r="G1350" s="22" t="s">
        <v>26</v>
      </c>
      <c r="H1350" s="22" t="s">
        <v>233</v>
      </c>
      <c r="I1350" s="22" t="s">
        <v>62</v>
      </c>
      <c r="J1350" s="22" t="s">
        <v>46</v>
      </c>
      <c r="K1350" s="22" t="s">
        <v>42</v>
      </c>
      <c r="L1350" s="21">
        <v>1</v>
      </c>
      <c r="M1350" s="22" t="s">
        <v>1735</v>
      </c>
      <c r="N1350" s="22" t="s">
        <v>912</v>
      </c>
      <c r="O1350" s="22" t="s">
        <v>913</v>
      </c>
      <c r="P1350" s="22"/>
      <c r="Q1350" s="21">
        <v>1</v>
      </c>
      <c r="R1350" s="22" t="s">
        <v>30</v>
      </c>
      <c r="S1350" s="23" t="s">
        <v>914</v>
      </c>
      <c r="T1350" s="24">
        <v>4884.51</v>
      </c>
      <c r="U1350" s="24"/>
      <c r="V1350" s="24"/>
      <c r="W1350" s="24">
        <v>9346.4</v>
      </c>
      <c r="X1350" s="24">
        <v>4461.8899999999994</v>
      </c>
      <c r="Y1350" s="24">
        <v>4884.51</v>
      </c>
    </row>
    <row r="1351" spans="1:25" x14ac:dyDescent="0.25">
      <c r="A1351" s="21">
        <v>298</v>
      </c>
      <c r="B1351" s="22" t="s">
        <v>1844</v>
      </c>
      <c r="C1351" s="22" t="s">
        <v>24</v>
      </c>
      <c r="D1351" s="22" t="s">
        <v>61</v>
      </c>
      <c r="E1351" s="22" t="s">
        <v>186</v>
      </c>
      <c r="F1351" s="22" t="s">
        <v>187</v>
      </c>
      <c r="G1351" s="22" t="s">
        <v>26</v>
      </c>
      <c r="H1351" s="22" t="s">
        <v>253</v>
      </c>
      <c r="I1351" s="22" t="s">
        <v>34</v>
      </c>
      <c r="J1351" s="22" t="s">
        <v>28</v>
      </c>
      <c r="K1351" s="22" t="s">
        <v>29</v>
      </c>
      <c r="L1351" s="21">
        <v>1</v>
      </c>
      <c r="M1351" s="22" t="s">
        <v>1736</v>
      </c>
      <c r="N1351" s="22" t="s">
        <v>1121</v>
      </c>
      <c r="O1351" s="22" t="s">
        <v>1122</v>
      </c>
      <c r="P1351" s="22"/>
      <c r="Q1351" s="21">
        <v>1</v>
      </c>
      <c r="R1351" s="22" t="s">
        <v>30</v>
      </c>
      <c r="S1351" s="23" t="s">
        <v>271</v>
      </c>
      <c r="T1351" s="24">
        <v>9807.25</v>
      </c>
      <c r="U1351" s="24"/>
      <c r="V1351" s="24"/>
      <c r="W1351" s="24">
        <v>16484.150000000001</v>
      </c>
      <c r="X1351" s="24">
        <v>6676.9000000000015</v>
      </c>
      <c r="Y1351" s="24">
        <v>9807.25</v>
      </c>
    </row>
    <row r="1352" spans="1:25" x14ac:dyDescent="0.25">
      <c r="A1352" s="21">
        <v>299</v>
      </c>
      <c r="B1352" s="22" t="s">
        <v>1844</v>
      </c>
      <c r="C1352" s="22" t="s">
        <v>24</v>
      </c>
      <c r="D1352" s="22" t="s">
        <v>54</v>
      </c>
      <c r="E1352" s="22" t="s">
        <v>219</v>
      </c>
      <c r="F1352" s="22" t="s">
        <v>220</v>
      </c>
      <c r="G1352" s="22" t="s">
        <v>26</v>
      </c>
      <c r="H1352" s="22" t="s">
        <v>253</v>
      </c>
      <c r="I1352" s="22" t="s">
        <v>34</v>
      </c>
      <c r="J1352" s="22" t="s">
        <v>28</v>
      </c>
      <c r="K1352" s="22" t="s">
        <v>29</v>
      </c>
      <c r="L1352" s="21">
        <v>1</v>
      </c>
      <c r="M1352" s="22" t="s">
        <v>1800</v>
      </c>
      <c r="N1352" s="22" t="s">
        <v>1801</v>
      </c>
      <c r="O1352" s="22" t="s">
        <v>1802</v>
      </c>
      <c r="P1352" s="22"/>
      <c r="Q1352" s="21">
        <v>1</v>
      </c>
      <c r="R1352" s="22" t="s">
        <v>30</v>
      </c>
      <c r="S1352" s="23">
        <v>40467</v>
      </c>
      <c r="T1352" s="24">
        <v>11564.57</v>
      </c>
      <c r="U1352" s="24"/>
      <c r="V1352" s="24"/>
      <c r="W1352" s="24">
        <v>15710.5</v>
      </c>
      <c r="X1352" s="24">
        <v>4145.9299999999994</v>
      </c>
      <c r="Y1352" s="24">
        <v>11564.57</v>
      </c>
    </row>
    <row r="1353" spans="1:25" x14ac:dyDescent="0.25">
      <c r="A1353" s="21">
        <v>300</v>
      </c>
      <c r="B1353" s="22" t="s">
        <v>1844</v>
      </c>
      <c r="C1353" s="22" t="s">
        <v>24</v>
      </c>
      <c r="D1353" s="22" t="s">
        <v>54</v>
      </c>
      <c r="E1353" s="22" t="s">
        <v>219</v>
      </c>
      <c r="F1353" s="22" t="s">
        <v>220</v>
      </c>
      <c r="G1353" s="22" t="s">
        <v>26</v>
      </c>
      <c r="H1353" s="22" t="s">
        <v>253</v>
      </c>
      <c r="I1353" s="22" t="s">
        <v>34</v>
      </c>
      <c r="J1353" s="22" t="s">
        <v>28</v>
      </c>
      <c r="K1353" s="22" t="s">
        <v>29</v>
      </c>
      <c r="L1353" s="21">
        <v>1</v>
      </c>
      <c r="M1353" s="22" t="s">
        <v>1737</v>
      </c>
      <c r="N1353" s="22" t="s">
        <v>866</v>
      </c>
      <c r="O1353" s="22" t="s">
        <v>867</v>
      </c>
      <c r="P1353" s="22"/>
      <c r="Q1353" s="21">
        <v>1</v>
      </c>
      <c r="R1353" s="22" t="s">
        <v>30</v>
      </c>
      <c r="S1353" s="23" t="s">
        <v>257</v>
      </c>
      <c r="T1353" s="24">
        <v>12218.8</v>
      </c>
      <c r="U1353" s="24"/>
      <c r="V1353" s="24"/>
      <c r="W1353" s="24">
        <v>16484.150000000001</v>
      </c>
      <c r="X1353" s="24">
        <v>4265.3500000000013</v>
      </c>
      <c r="Y1353" s="24">
        <v>12218.8</v>
      </c>
    </row>
    <row r="1354" spans="1:25" x14ac:dyDescent="0.25">
      <c r="A1354" s="21">
        <v>301</v>
      </c>
      <c r="B1354" s="22" t="s">
        <v>1844</v>
      </c>
      <c r="C1354" s="22" t="s">
        <v>24</v>
      </c>
      <c r="D1354" s="22" t="s">
        <v>54</v>
      </c>
      <c r="E1354" s="22" t="s">
        <v>219</v>
      </c>
      <c r="F1354" s="22" t="s">
        <v>220</v>
      </c>
      <c r="G1354" s="22" t="s">
        <v>26</v>
      </c>
      <c r="H1354" s="22" t="s">
        <v>233</v>
      </c>
      <c r="I1354" s="22" t="s">
        <v>62</v>
      </c>
      <c r="J1354" s="22" t="s">
        <v>46</v>
      </c>
      <c r="K1354" s="22" t="s">
        <v>42</v>
      </c>
      <c r="L1354" s="21">
        <v>1</v>
      </c>
      <c r="M1354" s="22" t="s">
        <v>1738</v>
      </c>
      <c r="N1354" s="22" t="s">
        <v>299</v>
      </c>
      <c r="O1354" s="22" t="s">
        <v>300</v>
      </c>
      <c r="P1354" s="22"/>
      <c r="Q1354" s="21">
        <v>1</v>
      </c>
      <c r="R1354" s="22" t="s">
        <v>30</v>
      </c>
      <c r="S1354" s="23" t="s">
        <v>257</v>
      </c>
      <c r="T1354" s="24">
        <v>313.75</v>
      </c>
      <c r="U1354" s="24"/>
      <c r="V1354" s="24"/>
      <c r="W1354" s="24">
        <v>8994.4500000000007</v>
      </c>
      <c r="X1354" s="24">
        <v>8680.7000000000007</v>
      </c>
      <c r="Y1354" s="24">
        <v>313.75</v>
      </c>
    </row>
    <row r="1355" spans="1:25" x14ac:dyDescent="0.25">
      <c r="A1355" s="21">
        <v>302</v>
      </c>
      <c r="B1355" s="22" t="s">
        <v>1844</v>
      </c>
      <c r="C1355" s="22" t="s">
        <v>24</v>
      </c>
      <c r="D1355" s="22" t="s">
        <v>54</v>
      </c>
      <c r="E1355" s="22" t="s">
        <v>219</v>
      </c>
      <c r="F1355" s="22" t="s">
        <v>220</v>
      </c>
      <c r="G1355" s="22" t="s">
        <v>26</v>
      </c>
      <c r="H1355" s="22" t="s">
        <v>241</v>
      </c>
      <c r="I1355" s="22" t="s">
        <v>70</v>
      </c>
      <c r="J1355" s="22" t="s">
        <v>71</v>
      </c>
      <c r="K1355" s="22" t="s">
        <v>42</v>
      </c>
      <c r="L1355" s="21">
        <v>1</v>
      </c>
      <c r="M1355" s="22" t="s">
        <v>1739</v>
      </c>
      <c r="N1355" s="22" t="s">
        <v>357</v>
      </c>
      <c r="O1355" s="22" t="s">
        <v>358</v>
      </c>
      <c r="P1355" s="22"/>
      <c r="Q1355" s="21">
        <v>1</v>
      </c>
      <c r="R1355" s="22" t="s">
        <v>30</v>
      </c>
      <c r="S1355" s="23" t="s">
        <v>271</v>
      </c>
      <c r="T1355" s="24">
        <v>6982.1</v>
      </c>
      <c r="U1355" s="24"/>
      <c r="V1355" s="24"/>
      <c r="W1355" s="24">
        <v>9401.9</v>
      </c>
      <c r="X1355" s="24">
        <v>2419.7999999999993</v>
      </c>
      <c r="Y1355" s="24">
        <v>6982.1</v>
      </c>
    </row>
    <row r="1356" spans="1:25" x14ac:dyDescent="0.25">
      <c r="A1356" s="21">
        <v>303</v>
      </c>
      <c r="B1356" s="22" t="s">
        <v>1844</v>
      </c>
      <c r="C1356" s="22" t="s">
        <v>24</v>
      </c>
      <c r="D1356" s="22" t="s">
        <v>54</v>
      </c>
      <c r="E1356" s="22" t="s">
        <v>55</v>
      </c>
      <c r="F1356" s="22" t="s">
        <v>56</v>
      </c>
      <c r="G1356" s="22" t="s">
        <v>26</v>
      </c>
      <c r="H1356" s="22" t="s">
        <v>253</v>
      </c>
      <c r="I1356" s="22" t="s">
        <v>34</v>
      </c>
      <c r="J1356" s="22" t="s">
        <v>28</v>
      </c>
      <c r="K1356" s="22" t="s">
        <v>29</v>
      </c>
      <c r="L1356" s="21">
        <v>1</v>
      </c>
      <c r="M1356" s="22" t="s">
        <v>1841</v>
      </c>
      <c r="N1356" s="22" t="s">
        <v>1842</v>
      </c>
      <c r="O1356" s="22" t="s">
        <v>1843</v>
      </c>
      <c r="P1356" s="22"/>
      <c r="Q1356" s="21">
        <v>1</v>
      </c>
      <c r="R1356" s="22" t="s">
        <v>30</v>
      </c>
      <c r="S1356" s="23" t="e">
        <v>#N/A</v>
      </c>
      <c r="T1356" s="24">
        <v>11936.75</v>
      </c>
      <c r="U1356" s="24"/>
      <c r="V1356" s="24"/>
      <c r="W1356" s="24">
        <v>15710.5</v>
      </c>
      <c r="X1356" s="24">
        <v>3773.7499999999995</v>
      </c>
      <c r="Y1356" s="24">
        <v>11936.75</v>
      </c>
    </row>
    <row r="1357" spans="1:25" x14ac:dyDescent="0.25">
      <c r="A1357" s="21">
        <v>304</v>
      </c>
      <c r="B1357" s="22" t="s">
        <v>1844</v>
      </c>
      <c r="C1357" s="22" t="s">
        <v>24</v>
      </c>
      <c r="D1357" s="22" t="s">
        <v>54</v>
      </c>
      <c r="E1357" s="22" t="s">
        <v>55</v>
      </c>
      <c r="F1357" s="22" t="s">
        <v>56</v>
      </c>
      <c r="G1357" s="22" t="s">
        <v>26</v>
      </c>
      <c r="H1357" s="22" t="s">
        <v>233</v>
      </c>
      <c r="I1357" s="22" t="s">
        <v>62</v>
      </c>
      <c r="J1357" s="22" t="s">
        <v>46</v>
      </c>
      <c r="K1357" s="22" t="s">
        <v>42</v>
      </c>
      <c r="L1357" s="21">
        <v>1</v>
      </c>
      <c r="M1357" s="22" t="s">
        <v>1740</v>
      </c>
      <c r="N1357" s="22" t="s">
        <v>1030</v>
      </c>
      <c r="O1357" s="22" t="s">
        <v>1031</v>
      </c>
      <c r="P1357" s="22"/>
      <c r="Q1357" s="21">
        <v>1</v>
      </c>
      <c r="R1357" s="22" t="s">
        <v>30</v>
      </c>
      <c r="S1357" s="23" t="s">
        <v>271</v>
      </c>
      <c r="T1357" s="24">
        <v>4454.8100000000004</v>
      </c>
      <c r="U1357" s="24"/>
      <c r="V1357" s="24"/>
      <c r="W1357" s="24">
        <v>8994.4500000000007</v>
      </c>
      <c r="X1357" s="24">
        <v>4539.6400000000003</v>
      </c>
      <c r="Y1357" s="24">
        <v>4454.8100000000004</v>
      </c>
    </row>
    <row r="1358" spans="1:25" x14ac:dyDescent="0.25">
      <c r="A1358" s="21">
        <v>305</v>
      </c>
      <c r="B1358" s="22" t="s">
        <v>1844</v>
      </c>
      <c r="C1358" s="22" t="s">
        <v>24</v>
      </c>
      <c r="D1358" s="22" t="s">
        <v>47</v>
      </c>
      <c r="E1358" s="22" t="s">
        <v>65</v>
      </c>
      <c r="F1358" s="22" t="s">
        <v>66</v>
      </c>
      <c r="G1358" s="22" t="s">
        <v>26</v>
      </c>
      <c r="H1358" s="22" t="s">
        <v>233</v>
      </c>
      <c r="I1358" s="22" t="s">
        <v>62</v>
      </c>
      <c r="J1358" s="22" t="s">
        <v>46</v>
      </c>
      <c r="K1358" s="22" t="s">
        <v>42</v>
      </c>
      <c r="L1358" s="21">
        <v>1</v>
      </c>
      <c r="M1358" s="22" t="s">
        <v>1741</v>
      </c>
      <c r="N1358" s="22" t="s">
        <v>361</v>
      </c>
      <c r="O1358" s="22" t="s">
        <v>362</v>
      </c>
      <c r="P1358" s="22"/>
      <c r="Q1358" s="21">
        <v>1</v>
      </c>
      <c r="R1358" s="22" t="s">
        <v>30</v>
      </c>
      <c r="S1358" s="23" t="s">
        <v>271</v>
      </c>
      <c r="T1358" s="24">
        <v>5558.2500000000009</v>
      </c>
      <c r="U1358" s="24"/>
      <c r="V1358" s="24"/>
      <c r="W1358" s="24">
        <v>8994.4500000000007</v>
      </c>
      <c r="X1358" s="24">
        <v>3436.2</v>
      </c>
      <c r="Y1358" s="24">
        <v>5558.2500000000009</v>
      </c>
    </row>
    <row r="1359" spans="1:25" x14ac:dyDescent="0.25">
      <c r="A1359" s="21">
        <v>306</v>
      </c>
      <c r="B1359" s="22" t="s">
        <v>1844</v>
      </c>
      <c r="C1359" s="22" t="s">
        <v>24</v>
      </c>
      <c r="D1359" s="22" t="s">
        <v>47</v>
      </c>
      <c r="E1359" s="22" t="s">
        <v>65</v>
      </c>
      <c r="F1359" s="22" t="s">
        <v>66</v>
      </c>
      <c r="G1359" s="22" t="s">
        <v>26</v>
      </c>
      <c r="H1359" s="22" t="s">
        <v>233</v>
      </c>
      <c r="I1359" s="22" t="s">
        <v>62</v>
      </c>
      <c r="J1359" s="22" t="s">
        <v>46</v>
      </c>
      <c r="K1359" s="22" t="s">
        <v>42</v>
      </c>
      <c r="L1359" s="21">
        <v>1</v>
      </c>
      <c r="M1359" s="22" t="s">
        <v>1742</v>
      </c>
      <c r="N1359" s="22" t="s">
        <v>1389</v>
      </c>
      <c r="O1359" s="22" t="s">
        <v>1390</v>
      </c>
      <c r="P1359" s="22"/>
      <c r="Q1359" s="21">
        <v>1</v>
      </c>
      <c r="R1359" s="22" t="s">
        <v>30</v>
      </c>
      <c r="S1359" s="23" t="s">
        <v>1391</v>
      </c>
      <c r="T1359" s="24">
        <v>6371.1</v>
      </c>
      <c r="U1359" s="24"/>
      <c r="V1359" s="24"/>
      <c r="W1359" s="24">
        <v>8944.4500000000007</v>
      </c>
      <c r="X1359" s="24">
        <v>2573.3500000000004</v>
      </c>
      <c r="Y1359" s="24">
        <v>6371.1</v>
      </c>
    </row>
    <row r="1360" spans="1:25" x14ac:dyDescent="0.25">
      <c r="A1360" s="21">
        <v>307</v>
      </c>
      <c r="B1360" s="22" t="s">
        <v>1844</v>
      </c>
      <c r="C1360" s="22" t="s">
        <v>24</v>
      </c>
      <c r="D1360" s="22" t="s">
        <v>31</v>
      </c>
      <c r="E1360" s="22" t="s">
        <v>59</v>
      </c>
      <c r="F1360" s="22" t="s">
        <v>60</v>
      </c>
      <c r="G1360" s="22" t="s">
        <v>26</v>
      </c>
      <c r="H1360" s="22" t="s">
        <v>253</v>
      </c>
      <c r="I1360" s="22" t="s">
        <v>34</v>
      </c>
      <c r="J1360" s="22" t="s">
        <v>28</v>
      </c>
      <c r="K1360" s="22" t="s">
        <v>29</v>
      </c>
      <c r="L1360" s="21">
        <v>1</v>
      </c>
      <c r="M1360" s="22" t="s">
        <v>1743</v>
      </c>
      <c r="N1360" s="22" t="s">
        <v>1350</v>
      </c>
      <c r="O1360" s="22" t="s">
        <v>1351</v>
      </c>
      <c r="P1360" s="22"/>
      <c r="Q1360" s="21">
        <v>1</v>
      </c>
      <c r="R1360" s="22" t="s">
        <v>30</v>
      </c>
      <c r="S1360" s="23" t="s">
        <v>245</v>
      </c>
      <c r="T1360" s="24">
        <v>11574.82</v>
      </c>
      <c r="U1360" s="24"/>
      <c r="V1360" s="24"/>
      <c r="W1360" s="24">
        <v>15710.5</v>
      </c>
      <c r="X1360" s="24">
        <v>4135.6799999999994</v>
      </c>
      <c r="Y1360" s="24">
        <v>11574.82</v>
      </c>
    </row>
    <row r="1361" spans="1:25" x14ac:dyDescent="0.25">
      <c r="A1361" s="21">
        <v>308</v>
      </c>
      <c r="B1361" s="22" t="s">
        <v>1844</v>
      </c>
      <c r="C1361" s="22" t="s">
        <v>24</v>
      </c>
      <c r="D1361" s="22" t="s">
        <v>31</v>
      </c>
      <c r="E1361" s="22" t="s">
        <v>59</v>
      </c>
      <c r="F1361" s="22" t="s">
        <v>60</v>
      </c>
      <c r="G1361" s="22" t="s">
        <v>26</v>
      </c>
      <c r="H1361" s="22" t="s">
        <v>233</v>
      </c>
      <c r="I1361" s="22" t="s">
        <v>62</v>
      </c>
      <c r="J1361" s="22" t="s">
        <v>46</v>
      </c>
      <c r="K1361" s="22" t="s">
        <v>42</v>
      </c>
      <c r="L1361" s="21">
        <v>1</v>
      </c>
      <c r="M1361" s="22" t="s">
        <v>1744</v>
      </c>
      <c r="N1361" s="22" t="s">
        <v>411</v>
      </c>
      <c r="O1361" s="22" t="s">
        <v>412</v>
      </c>
      <c r="P1361" s="22"/>
      <c r="Q1361" s="21">
        <v>1</v>
      </c>
      <c r="R1361" s="22" t="s">
        <v>30</v>
      </c>
      <c r="S1361" s="23" t="s">
        <v>271</v>
      </c>
      <c r="T1361" s="24">
        <v>6811.2900000000009</v>
      </c>
      <c r="U1361" s="24"/>
      <c r="V1361" s="24"/>
      <c r="W1361" s="24">
        <v>8994.4500000000007</v>
      </c>
      <c r="X1361" s="24">
        <v>2183.16</v>
      </c>
      <c r="Y1361" s="24">
        <v>6811.2900000000009</v>
      </c>
    </row>
    <row r="1362" spans="1:25" x14ac:dyDescent="0.25">
      <c r="A1362" s="21">
        <v>309</v>
      </c>
      <c r="B1362" s="22" t="s">
        <v>1844</v>
      </c>
      <c r="C1362" s="22" t="s">
        <v>24</v>
      </c>
      <c r="D1362" s="22" t="s">
        <v>31</v>
      </c>
      <c r="E1362" s="22" t="s">
        <v>59</v>
      </c>
      <c r="F1362" s="22" t="s">
        <v>60</v>
      </c>
      <c r="G1362" s="22" t="s">
        <v>26</v>
      </c>
      <c r="H1362" s="22" t="s">
        <v>233</v>
      </c>
      <c r="I1362" s="22" t="s">
        <v>62</v>
      </c>
      <c r="J1362" s="22" t="s">
        <v>46</v>
      </c>
      <c r="K1362" s="22" t="s">
        <v>42</v>
      </c>
      <c r="L1362" s="21">
        <v>1</v>
      </c>
      <c r="M1362" s="22" t="s">
        <v>1745</v>
      </c>
      <c r="N1362" s="22" t="s">
        <v>1127</v>
      </c>
      <c r="O1362" s="22" t="s">
        <v>1128</v>
      </c>
      <c r="P1362" s="22"/>
      <c r="Q1362" s="21">
        <v>1</v>
      </c>
      <c r="R1362" s="22" t="s">
        <v>30</v>
      </c>
      <c r="S1362" s="23" t="s">
        <v>245</v>
      </c>
      <c r="T1362" s="24">
        <v>5559.2800000000007</v>
      </c>
      <c r="U1362" s="24"/>
      <c r="V1362" s="24"/>
      <c r="W1362" s="24">
        <v>8994.4500000000007</v>
      </c>
      <c r="X1362" s="24">
        <v>3435.17</v>
      </c>
      <c r="Y1362" s="24">
        <v>5559.2800000000007</v>
      </c>
    </row>
    <row r="1363" spans="1:25" x14ac:dyDescent="0.25">
      <c r="A1363" s="21">
        <v>310</v>
      </c>
      <c r="B1363" s="22" t="s">
        <v>1844</v>
      </c>
      <c r="C1363" s="22" t="s">
        <v>24</v>
      </c>
      <c r="D1363" s="22" t="s">
        <v>88</v>
      </c>
      <c r="E1363" s="22" t="s">
        <v>152</v>
      </c>
      <c r="F1363" s="22" t="s">
        <v>153</v>
      </c>
      <c r="G1363" s="22" t="s">
        <v>26</v>
      </c>
      <c r="H1363" s="22" t="s">
        <v>253</v>
      </c>
      <c r="I1363" s="22" t="s">
        <v>34</v>
      </c>
      <c r="J1363" s="22" t="s">
        <v>28</v>
      </c>
      <c r="K1363" s="22" t="s">
        <v>29</v>
      </c>
      <c r="L1363" s="21">
        <v>1</v>
      </c>
      <c r="M1363" s="22" t="s">
        <v>1746</v>
      </c>
      <c r="N1363" s="22" t="s">
        <v>303</v>
      </c>
      <c r="O1363" s="22" t="s">
        <v>304</v>
      </c>
      <c r="P1363" s="22"/>
      <c r="Q1363" s="21">
        <v>1</v>
      </c>
      <c r="R1363" s="22" t="s">
        <v>30</v>
      </c>
      <c r="S1363" s="23" t="s">
        <v>257</v>
      </c>
      <c r="T1363" s="24">
        <v>9820.68</v>
      </c>
      <c r="U1363" s="24"/>
      <c r="V1363" s="24"/>
      <c r="W1363" s="24">
        <v>16521.650000000001</v>
      </c>
      <c r="X1363" s="24">
        <v>6700.97</v>
      </c>
      <c r="Y1363" s="24">
        <v>9820.68</v>
      </c>
    </row>
    <row r="1364" spans="1:25" x14ac:dyDescent="0.25">
      <c r="A1364" s="21">
        <v>311</v>
      </c>
      <c r="B1364" s="22" t="s">
        <v>1844</v>
      </c>
      <c r="C1364" s="22" t="s">
        <v>24</v>
      </c>
      <c r="D1364" s="22" t="s">
        <v>88</v>
      </c>
      <c r="E1364" s="22" t="s">
        <v>152</v>
      </c>
      <c r="F1364" s="22" t="s">
        <v>153</v>
      </c>
      <c r="G1364" s="22" t="s">
        <v>26</v>
      </c>
      <c r="H1364" s="22" t="s">
        <v>233</v>
      </c>
      <c r="I1364" s="22" t="s">
        <v>62</v>
      </c>
      <c r="J1364" s="22" t="s">
        <v>46</v>
      </c>
      <c r="K1364" s="22" t="s">
        <v>42</v>
      </c>
      <c r="L1364" s="21">
        <v>1</v>
      </c>
      <c r="M1364" s="22" t="s">
        <v>1747</v>
      </c>
      <c r="N1364" s="22" t="s">
        <v>374</v>
      </c>
      <c r="O1364" s="22" t="s">
        <v>375</v>
      </c>
      <c r="P1364" s="22"/>
      <c r="Q1364" s="21">
        <v>1</v>
      </c>
      <c r="R1364" s="22" t="s">
        <v>30</v>
      </c>
      <c r="S1364" s="23" t="s">
        <v>245</v>
      </c>
      <c r="T1364" s="24">
        <v>3520.2900000000009</v>
      </c>
      <c r="U1364" s="24"/>
      <c r="V1364" s="24"/>
      <c r="W1364" s="24">
        <v>8994.4500000000007</v>
      </c>
      <c r="X1364" s="24">
        <v>5474.16</v>
      </c>
      <c r="Y1364" s="24">
        <v>3520.2900000000009</v>
      </c>
    </row>
    <row r="1365" spans="1:25" x14ac:dyDescent="0.25">
      <c r="A1365" s="21">
        <v>312</v>
      </c>
      <c r="B1365" s="22" t="s">
        <v>1844</v>
      </c>
      <c r="C1365" s="22" t="s">
        <v>24</v>
      </c>
      <c r="D1365" s="22" t="s">
        <v>91</v>
      </c>
      <c r="E1365" s="22" t="s">
        <v>92</v>
      </c>
      <c r="F1365" s="22" t="s">
        <v>93</v>
      </c>
      <c r="G1365" s="22" t="s">
        <v>26</v>
      </c>
      <c r="H1365" s="22" t="s">
        <v>233</v>
      </c>
      <c r="I1365" s="22" t="s">
        <v>62</v>
      </c>
      <c r="J1365" s="22" t="s">
        <v>46</v>
      </c>
      <c r="K1365" s="22" t="s">
        <v>42</v>
      </c>
      <c r="L1365" s="21">
        <v>1</v>
      </c>
      <c r="M1365" s="22" t="s">
        <v>1748</v>
      </c>
      <c r="N1365" s="22" t="s">
        <v>463</v>
      </c>
      <c r="O1365" s="22" t="s">
        <v>464</v>
      </c>
      <c r="P1365" s="22"/>
      <c r="Q1365" s="21">
        <v>1</v>
      </c>
      <c r="R1365" s="22" t="s">
        <v>30</v>
      </c>
      <c r="S1365" s="23" t="s">
        <v>271</v>
      </c>
      <c r="T1365" s="24">
        <v>6900.7200000000012</v>
      </c>
      <c r="U1365" s="24"/>
      <c r="V1365" s="24"/>
      <c r="W1365" s="24">
        <v>8994.4500000000007</v>
      </c>
      <c r="X1365" s="24">
        <v>2093.73</v>
      </c>
      <c r="Y1365" s="24">
        <v>6900.7200000000012</v>
      </c>
    </row>
    <row r="1366" spans="1:25" x14ac:dyDescent="0.25">
      <c r="A1366" s="21">
        <v>313</v>
      </c>
      <c r="B1366" s="22" t="s">
        <v>1844</v>
      </c>
      <c r="C1366" s="22" t="s">
        <v>24</v>
      </c>
      <c r="D1366" s="22" t="s">
        <v>91</v>
      </c>
      <c r="E1366" s="22" t="s">
        <v>92</v>
      </c>
      <c r="F1366" s="22" t="s">
        <v>93</v>
      </c>
      <c r="G1366" s="22" t="s">
        <v>26</v>
      </c>
      <c r="H1366" s="22" t="s">
        <v>233</v>
      </c>
      <c r="I1366" s="22" t="s">
        <v>62</v>
      </c>
      <c r="J1366" s="22" t="s">
        <v>46</v>
      </c>
      <c r="K1366" s="22" t="s">
        <v>42</v>
      </c>
      <c r="L1366" s="21">
        <v>1</v>
      </c>
      <c r="M1366" s="22" t="s">
        <v>1749</v>
      </c>
      <c r="N1366" s="22" t="s">
        <v>479</v>
      </c>
      <c r="O1366" s="22" t="s">
        <v>480</v>
      </c>
      <c r="P1366" s="22"/>
      <c r="Q1366" s="21">
        <v>1</v>
      </c>
      <c r="R1366" s="22" t="s">
        <v>30</v>
      </c>
      <c r="S1366" s="23" t="s">
        <v>245</v>
      </c>
      <c r="T1366" s="24">
        <v>3932.6800000000003</v>
      </c>
      <c r="U1366" s="24"/>
      <c r="V1366" s="24"/>
      <c r="W1366" s="24">
        <v>8994.4500000000007</v>
      </c>
      <c r="X1366" s="24">
        <v>5061.7700000000004</v>
      </c>
      <c r="Y1366" s="24">
        <v>3932.6800000000003</v>
      </c>
    </row>
    <row r="1367" spans="1:25" x14ac:dyDescent="0.25">
      <c r="A1367" s="21">
        <v>314</v>
      </c>
      <c r="B1367" s="22" t="s">
        <v>1844</v>
      </c>
      <c r="C1367" s="22" t="s">
        <v>24</v>
      </c>
      <c r="D1367" s="22" t="s">
        <v>61</v>
      </c>
      <c r="E1367" s="22" t="s">
        <v>156</v>
      </c>
      <c r="F1367" s="22" t="s">
        <v>157</v>
      </c>
      <c r="G1367" s="22" t="s">
        <v>26</v>
      </c>
      <c r="H1367" s="22" t="s">
        <v>253</v>
      </c>
      <c r="I1367" s="22" t="s">
        <v>34</v>
      </c>
      <c r="J1367" s="22" t="s">
        <v>28</v>
      </c>
      <c r="K1367" s="22" t="s">
        <v>29</v>
      </c>
      <c r="L1367" s="21">
        <v>1</v>
      </c>
      <c r="M1367" s="22" t="s">
        <v>1750</v>
      </c>
      <c r="N1367" s="22" t="s">
        <v>377</v>
      </c>
      <c r="O1367" s="22" t="s">
        <v>378</v>
      </c>
      <c r="P1367" s="22"/>
      <c r="Q1367" s="21">
        <v>1</v>
      </c>
      <c r="R1367" s="22" t="s">
        <v>30</v>
      </c>
      <c r="S1367" s="23" t="s">
        <v>257</v>
      </c>
      <c r="T1367" s="24">
        <v>97.630000000001019</v>
      </c>
      <c r="U1367" s="24"/>
      <c r="V1367" s="24"/>
      <c r="W1367" s="24">
        <v>16484.150000000001</v>
      </c>
      <c r="X1367" s="24">
        <v>16386.52</v>
      </c>
      <c r="Y1367" s="24">
        <v>97.630000000001019</v>
      </c>
    </row>
    <row r="1368" spans="1:25" x14ac:dyDescent="0.25">
      <c r="A1368" s="21">
        <v>315</v>
      </c>
      <c r="B1368" s="22" t="s">
        <v>1844</v>
      </c>
      <c r="C1368" s="22" t="s">
        <v>24</v>
      </c>
      <c r="D1368" s="22" t="s">
        <v>61</v>
      </c>
      <c r="E1368" s="22" t="s">
        <v>156</v>
      </c>
      <c r="F1368" s="22" t="s">
        <v>157</v>
      </c>
      <c r="G1368" s="22" t="s">
        <v>26</v>
      </c>
      <c r="H1368" s="22" t="s">
        <v>233</v>
      </c>
      <c r="I1368" s="22" t="s">
        <v>62</v>
      </c>
      <c r="J1368" s="22" t="s">
        <v>46</v>
      </c>
      <c r="K1368" s="22" t="s">
        <v>42</v>
      </c>
      <c r="L1368" s="21">
        <v>1</v>
      </c>
      <c r="M1368" s="22" t="s">
        <v>1751</v>
      </c>
      <c r="N1368" s="22" t="s">
        <v>348</v>
      </c>
      <c r="O1368" s="22" t="s">
        <v>349</v>
      </c>
      <c r="P1368" s="22"/>
      <c r="Q1368" s="21">
        <v>1</v>
      </c>
      <c r="R1368" s="22" t="s">
        <v>30</v>
      </c>
      <c r="S1368" s="23" t="s">
        <v>271</v>
      </c>
      <c r="T1368" s="24">
        <v>6900.7200000000012</v>
      </c>
      <c r="U1368" s="24"/>
      <c r="V1368" s="24"/>
      <c r="W1368" s="24">
        <v>8994.4500000000007</v>
      </c>
      <c r="X1368" s="24">
        <v>2093.73</v>
      </c>
      <c r="Y1368" s="24">
        <v>6900.7200000000012</v>
      </c>
    </row>
    <row r="1369" spans="1:25" x14ac:dyDescent="0.25">
      <c r="A1369" s="21">
        <v>316</v>
      </c>
      <c r="B1369" s="22" t="s">
        <v>1844</v>
      </c>
      <c r="C1369" s="22" t="s">
        <v>24</v>
      </c>
      <c r="D1369" s="22" t="s">
        <v>61</v>
      </c>
      <c r="E1369" s="22" t="s">
        <v>156</v>
      </c>
      <c r="F1369" s="22" t="s">
        <v>157</v>
      </c>
      <c r="G1369" s="22" t="s">
        <v>26</v>
      </c>
      <c r="H1369" s="22" t="s">
        <v>241</v>
      </c>
      <c r="I1369" s="22" t="s">
        <v>70</v>
      </c>
      <c r="J1369" s="22" t="s">
        <v>71</v>
      </c>
      <c r="K1369" s="22" t="s">
        <v>42</v>
      </c>
      <c r="L1369" s="21">
        <v>1</v>
      </c>
      <c r="M1369" s="22" t="s">
        <v>1752</v>
      </c>
      <c r="N1369" s="22" t="s">
        <v>664</v>
      </c>
      <c r="O1369" s="22" t="s">
        <v>665</v>
      </c>
      <c r="P1369" s="22"/>
      <c r="Q1369" s="21">
        <v>1</v>
      </c>
      <c r="R1369" s="22" t="s">
        <v>30</v>
      </c>
      <c r="S1369" s="23" t="s">
        <v>245</v>
      </c>
      <c r="T1369" s="24">
        <v>3456.1800000000003</v>
      </c>
      <c r="U1369" s="24"/>
      <c r="V1369" s="24"/>
      <c r="W1369" s="24">
        <v>9401.9</v>
      </c>
      <c r="X1369" s="24">
        <v>5945.7199999999993</v>
      </c>
      <c r="Y1369" s="24">
        <v>3456.1800000000003</v>
      </c>
    </row>
    <row r="1370" spans="1:25" x14ac:dyDescent="0.25">
      <c r="A1370" s="21">
        <v>317</v>
      </c>
      <c r="B1370" s="22" t="s">
        <v>1844</v>
      </c>
      <c r="C1370" s="22" t="s">
        <v>24</v>
      </c>
      <c r="D1370" s="22" t="s">
        <v>61</v>
      </c>
      <c r="E1370" s="22" t="s">
        <v>156</v>
      </c>
      <c r="F1370" s="22" t="s">
        <v>157</v>
      </c>
      <c r="G1370" s="22" t="s">
        <v>26</v>
      </c>
      <c r="H1370" s="22" t="s">
        <v>233</v>
      </c>
      <c r="I1370" s="22" t="s">
        <v>62</v>
      </c>
      <c r="J1370" s="22" t="s">
        <v>46</v>
      </c>
      <c r="K1370" s="22" t="s">
        <v>42</v>
      </c>
      <c r="L1370" s="21">
        <v>1</v>
      </c>
      <c r="M1370" s="22" t="s">
        <v>1753</v>
      </c>
      <c r="N1370" s="22" t="s">
        <v>694</v>
      </c>
      <c r="O1370" s="22" t="s">
        <v>695</v>
      </c>
      <c r="P1370" s="22"/>
      <c r="Q1370" s="21">
        <v>1</v>
      </c>
      <c r="R1370" s="22" t="s">
        <v>30</v>
      </c>
      <c r="S1370" s="23" t="s">
        <v>245</v>
      </c>
      <c r="T1370" s="24">
        <v>6339.6100000000006</v>
      </c>
      <c r="U1370" s="24"/>
      <c r="V1370" s="24"/>
      <c r="W1370" s="24">
        <v>8994.4500000000007</v>
      </c>
      <c r="X1370" s="24">
        <v>2654.84</v>
      </c>
      <c r="Y1370" s="24">
        <v>6339.6100000000006</v>
      </c>
    </row>
    <row r="1371" spans="1:25" x14ac:dyDescent="0.25">
      <c r="A1371" s="21">
        <v>318</v>
      </c>
      <c r="B1371" s="22" t="s">
        <v>1844</v>
      </c>
      <c r="C1371" s="22" t="s">
        <v>24</v>
      </c>
      <c r="D1371" s="22" t="s">
        <v>61</v>
      </c>
      <c r="E1371" s="22" t="s">
        <v>156</v>
      </c>
      <c r="F1371" s="22" t="s">
        <v>157</v>
      </c>
      <c r="G1371" s="22" t="s">
        <v>26</v>
      </c>
      <c r="H1371" s="22" t="s">
        <v>233</v>
      </c>
      <c r="I1371" s="22" t="s">
        <v>62</v>
      </c>
      <c r="J1371" s="22" t="s">
        <v>46</v>
      </c>
      <c r="K1371" s="22" t="s">
        <v>42</v>
      </c>
      <c r="L1371" s="21">
        <v>1</v>
      </c>
      <c r="M1371" s="22" t="s">
        <v>1754</v>
      </c>
      <c r="N1371" s="22" t="s">
        <v>1393</v>
      </c>
      <c r="O1371" s="22" t="s">
        <v>1394</v>
      </c>
      <c r="P1371" s="22"/>
      <c r="Q1371" s="21">
        <v>1</v>
      </c>
      <c r="R1371" s="22" t="s">
        <v>30</v>
      </c>
      <c r="S1371" s="23" t="s">
        <v>245</v>
      </c>
      <c r="T1371" s="24">
        <v>11.770000000000437</v>
      </c>
      <c r="U1371" s="24"/>
      <c r="V1371" s="24"/>
      <c r="W1371" s="24">
        <v>8994.4500000000007</v>
      </c>
      <c r="X1371" s="24">
        <v>8982.68</v>
      </c>
      <c r="Y1371" s="24">
        <v>11.770000000000437</v>
      </c>
    </row>
    <row r="1372" spans="1:25" x14ac:dyDescent="0.25">
      <c r="A1372" s="21">
        <v>319</v>
      </c>
      <c r="B1372" s="22" t="s">
        <v>1844</v>
      </c>
      <c r="C1372" s="22" t="s">
        <v>24</v>
      </c>
      <c r="D1372" s="22" t="s">
        <v>54</v>
      </c>
      <c r="E1372" s="22" t="s">
        <v>192</v>
      </c>
      <c r="F1372" s="22" t="s">
        <v>193</v>
      </c>
      <c r="G1372" s="22" t="s">
        <v>26</v>
      </c>
      <c r="H1372" s="22" t="s">
        <v>233</v>
      </c>
      <c r="I1372" s="22" t="s">
        <v>62</v>
      </c>
      <c r="J1372" s="22" t="s">
        <v>46</v>
      </c>
      <c r="K1372" s="22" t="s">
        <v>42</v>
      </c>
      <c r="L1372" s="21">
        <v>1</v>
      </c>
      <c r="M1372" s="22" t="s">
        <v>1755</v>
      </c>
      <c r="N1372" s="22" t="s">
        <v>459</v>
      </c>
      <c r="O1372" s="22" t="s">
        <v>460</v>
      </c>
      <c r="P1372" s="22"/>
      <c r="Q1372" s="21">
        <v>1</v>
      </c>
      <c r="R1372" s="22" t="s">
        <v>30</v>
      </c>
      <c r="S1372" s="23" t="s">
        <v>245</v>
      </c>
      <c r="T1372" s="24">
        <v>5550.7800000000007</v>
      </c>
      <c r="U1372" s="24"/>
      <c r="V1372" s="24"/>
      <c r="W1372" s="24">
        <v>8994.4500000000007</v>
      </c>
      <c r="X1372" s="24">
        <v>3443.67</v>
      </c>
      <c r="Y1372" s="24">
        <v>5550.7800000000007</v>
      </c>
    </row>
    <row r="1373" spans="1:25" x14ac:dyDescent="0.25">
      <c r="A1373" s="21">
        <v>320</v>
      </c>
      <c r="B1373" s="22" t="s">
        <v>1844</v>
      </c>
      <c r="C1373" s="22" t="s">
        <v>24</v>
      </c>
      <c r="D1373" s="22" t="s">
        <v>54</v>
      </c>
      <c r="E1373" s="22" t="s">
        <v>192</v>
      </c>
      <c r="F1373" s="22" t="s">
        <v>193</v>
      </c>
      <c r="G1373" s="22" t="s">
        <v>26</v>
      </c>
      <c r="H1373" s="22" t="s">
        <v>233</v>
      </c>
      <c r="I1373" s="22" t="s">
        <v>62</v>
      </c>
      <c r="J1373" s="22" t="s">
        <v>46</v>
      </c>
      <c r="K1373" s="22" t="s">
        <v>42</v>
      </c>
      <c r="L1373" s="21">
        <v>1</v>
      </c>
      <c r="M1373" s="22" t="s">
        <v>1757</v>
      </c>
      <c r="N1373" s="22" t="s">
        <v>781</v>
      </c>
      <c r="O1373" s="22" t="s">
        <v>782</v>
      </c>
      <c r="P1373" s="22"/>
      <c r="Q1373" s="21">
        <v>1</v>
      </c>
      <c r="R1373" s="22" t="s">
        <v>30</v>
      </c>
      <c r="S1373" s="23" t="s">
        <v>245</v>
      </c>
      <c r="T1373" s="24">
        <v>4124.920000000001</v>
      </c>
      <c r="U1373" s="24"/>
      <c r="V1373" s="24"/>
      <c r="W1373" s="24">
        <v>8994.4500000000007</v>
      </c>
      <c r="X1373" s="24">
        <v>4869.53</v>
      </c>
      <c r="Y1373" s="24">
        <v>4124.920000000001</v>
      </c>
    </row>
    <row r="1374" spans="1:25" x14ac:dyDescent="0.25">
      <c r="A1374" s="21">
        <v>321</v>
      </c>
      <c r="B1374" s="22" t="s">
        <v>1844</v>
      </c>
      <c r="C1374" s="22" t="s">
        <v>24</v>
      </c>
      <c r="D1374" s="22" t="s">
        <v>67</v>
      </c>
      <c r="E1374" s="22" t="s">
        <v>215</v>
      </c>
      <c r="F1374" s="22" t="s">
        <v>216</v>
      </c>
      <c r="G1374" s="22" t="s">
        <v>26</v>
      </c>
      <c r="H1374" s="22" t="s">
        <v>233</v>
      </c>
      <c r="I1374" s="22" t="s">
        <v>62</v>
      </c>
      <c r="J1374" s="22" t="s">
        <v>46</v>
      </c>
      <c r="K1374" s="22" t="s">
        <v>42</v>
      </c>
      <c r="L1374" s="21">
        <v>1</v>
      </c>
      <c r="M1374" s="22" t="s">
        <v>1758</v>
      </c>
      <c r="N1374" s="22" t="s">
        <v>419</v>
      </c>
      <c r="O1374" s="22" t="s">
        <v>420</v>
      </c>
      <c r="P1374" s="22"/>
      <c r="Q1374" s="21">
        <v>1</v>
      </c>
      <c r="R1374" s="22" t="s">
        <v>30</v>
      </c>
      <c r="S1374" s="23" t="s">
        <v>245</v>
      </c>
      <c r="T1374" s="24">
        <v>3101.2800000000007</v>
      </c>
      <c r="U1374" s="24"/>
      <c r="V1374" s="24"/>
      <c r="W1374" s="24">
        <v>8994.4500000000007</v>
      </c>
      <c r="X1374" s="24">
        <v>5893.17</v>
      </c>
      <c r="Y1374" s="24">
        <v>3101.2800000000007</v>
      </c>
    </row>
    <row r="1375" spans="1:25" x14ac:dyDescent="0.25">
      <c r="A1375" s="21">
        <v>322</v>
      </c>
      <c r="B1375" s="22" t="s">
        <v>1844</v>
      </c>
      <c r="C1375" s="22" t="s">
        <v>24</v>
      </c>
      <c r="D1375" s="22" t="s">
        <v>67</v>
      </c>
      <c r="E1375" s="22" t="s">
        <v>215</v>
      </c>
      <c r="F1375" s="22" t="s">
        <v>216</v>
      </c>
      <c r="G1375" s="22" t="s">
        <v>26</v>
      </c>
      <c r="H1375" s="22" t="s">
        <v>233</v>
      </c>
      <c r="I1375" s="22" t="s">
        <v>62</v>
      </c>
      <c r="J1375" s="22" t="s">
        <v>46</v>
      </c>
      <c r="K1375" s="22" t="s">
        <v>42</v>
      </c>
      <c r="L1375" s="21">
        <v>1</v>
      </c>
      <c r="M1375" s="22" t="s">
        <v>1759</v>
      </c>
      <c r="N1375" s="22" t="s">
        <v>746</v>
      </c>
      <c r="O1375" s="22" t="s">
        <v>747</v>
      </c>
      <c r="P1375" s="22"/>
      <c r="Q1375" s="21">
        <v>1</v>
      </c>
      <c r="R1375" s="22" t="s">
        <v>30</v>
      </c>
      <c r="S1375" s="23" t="s">
        <v>126</v>
      </c>
      <c r="T1375" s="24">
        <v>6778.3000000000011</v>
      </c>
      <c r="U1375" s="24"/>
      <c r="V1375" s="24"/>
      <c r="W1375" s="24">
        <v>8944.4500000000007</v>
      </c>
      <c r="X1375" s="24">
        <v>2166.15</v>
      </c>
      <c r="Y1375" s="24">
        <v>6778.3000000000011</v>
      </c>
    </row>
    <row r="1376" spans="1:25" x14ac:dyDescent="0.25">
      <c r="A1376" s="21">
        <v>323</v>
      </c>
      <c r="B1376" s="22" t="s">
        <v>1844</v>
      </c>
      <c r="C1376" s="22" t="s">
        <v>24</v>
      </c>
      <c r="D1376" s="22" t="s">
        <v>67</v>
      </c>
      <c r="E1376" s="22" t="s">
        <v>215</v>
      </c>
      <c r="F1376" s="22" t="s">
        <v>216</v>
      </c>
      <c r="G1376" s="22" t="s">
        <v>26</v>
      </c>
      <c r="H1376" s="22" t="s">
        <v>233</v>
      </c>
      <c r="I1376" s="22" t="s">
        <v>62</v>
      </c>
      <c r="J1376" s="22" t="s">
        <v>46</v>
      </c>
      <c r="K1376" s="22" t="s">
        <v>42</v>
      </c>
      <c r="L1376" s="21">
        <v>1</v>
      </c>
      <c r="M1376" s="22" t="s">
        <v>1760</v>
      </c>
      <c r="N1376" s="22" t="s">
        <v>1068</v>
      </c>
      <c r="O1376" s="22" t="s">
        <v>1069</v>
      </c>
      <c r="P1376" s="22"/>
      <c r="Q1376" s="21">
        <v>1</v>
      </c>
      <c r="R1376" s="22" t="s">
        <v>30</v>
      </c>
      <c r="S1376" s="23" t="s">
        <v>245</v>
      </c>
      <c r="T1376" s="24">
        <v>3921.79</v>
      </c>
      <c r="U1376" s="24"/>
      <c r="V1376" s="24"/>
      <c r="W1376" s="24">
        <v>8994.4500000000007</v>
      </c>
      <c r="X1376" s="24">
        <v>5072.6600000000008</v>
      </c>
      <c r="Y1376" s="24">
        <v>3921.79</v>
      </c>
    </row>
    <row r="1377" spans="1:25" x14ac:dyDescent="0.25">
      <c r="A1377" s="21">
        <v>324</v>
      </c>
      <c r="B1377" s="22" t="s">
        <v>1844</v>
      </c>
      <c r="C1377" s="22" t="s">
        <v>24</v>
      </c>
      <c r="D1377" s="22" t="s">
        <v>38</v>
      </c>
      <c r="E1377" s="22" t="s">
        <v>160</v>
      </c>
      <c r="F1377" s="22" t="s">
        <v>161</v>
      </c>
      <c r="G1377" s="22" t="s">
        <v>26</v>
      </c>
      <c r="H1377" s="22" t="s">
        <v>253</v>
      </c>
      <c r="I1377" s="22" t="s">
        <v>34</v>
      </c>
      <c r="J1377" s="22" t="s">
        <v>28</v>
      </c>
      <c r="K1377" s="22" t="s">
        <v>29</v>
      </c>
      <c r="L1377" s="21">
        <v>1</v>
      </c>
      <c r="M1377" s="22" t="s">
        <v>1379</v>
      </c>
      <c r="N1377" s="22" t="s">
        <v>1380</v>
      </c>
      <c r="O1377" s="22" t="s">
        <v>1761</v>
      </c>
      <c r="P1377" s="22"/>
      <c r="Q1377" s="21">
        <v>1</v>
      </c>
      <c r="R1377" s="22" t="s">
        <v>30</v>
      </c>
      <c r="S1377" s="23" t="s">
        <v>1381</v>
      </c>
      <c r="T1377" s="24">
        <v>12185.870000000003</v>
      </c>
      <c r="U1377" s="24"/>
      <c r="V1377" s="24"/>
      <c r="W1377" s="24">
        <v>16434.150000000001</v>
      </c>
      <c r="X1377" s="24">
        <v>4248.28</v>
      </c>
      <c r="Y1377" s="24">
        <v>12185.870000000003</v>
      </c>
    </row>
    <row r="1378" spans="1:25" x14ac:dyDescent="0.25">
      <c r="A1378" s="21">
        <v>325</v>
      </c>
      <c r="B1378" s="22" t="s">
        <v>1844</v>
      </c>
      <c r="C1378" s="22" t="s">
        <v>24</v>
      </c>
      <c r="D1378" s="22" t="s">
        <v>67</v>
      </c>
      <c r="E1378" s="22" t="s">
        <v>223</v>
      </c>
      <c r="F1378" s="22" t="s">
        <v>224</v>
      </c>
      <c r="G1378" s="22" t="s">
        <v>26</v>
      </c>
      <c r="H1378" s="22" t="s">
        <v>233</v>
      </c>
      <c r="I1378" s="22" t="s">
        <v>62</v>
      </c>
      <c r="J1378" s="22" t="s">
        <v>46</v>
      </c>
      <c r="K1378" s="22" t="s">
        <v>42</v>
      </c>
      <c r="L1378" s="21">
        <v>1</v>
      </c>
      <c r="M1378" s="22" t="s">
        <v>1763</v>
      </c>
      <c r="N1378" s="22" t="s">
        <v>585</v>
      </c>
      <c r="O1378" s="22" t="s">
        <v>586</v>
      </c>
      <c r="P1378" s="22"/>
      <c r="Q1378" s="21">
        <v>1</v>
      </c>
      <c r="R1378" s="22" t="s">
        <v>30</v>
      </c>
      <c r="S1378" s="23" t="s">
        <v>245</v>
      </c>
      <c r="T1378" s="24">
        <v>5112.8200000000006</v>
      </c>
      <c r="U1378" s="24"/>
      <c r="V1378" s="24"/>
      <c r="W1378" s="24">
        <v>8994.4500000000007</v>
      </c>
      <c r="X1378" s="24">
        <v>3881.63</v>
      </c>
      <c r="Y1378" s="24">
        <v>5112.8200000000006</v>
      </c>
    </row>
    <row r="1379" spans="1:25" x14ac:dyDescent="0.25">
      <c r="A1379" s="21">
        <v>326</v>
      </c>
      <c r="B1379" s="22" t="s">
        <v>1844</v>
      </c>
      <c r="C1379" s="22" t="s">
        <v>24</v>
      </c>
      <c r="D1379" s="22" t="s">
        <v>67</v>
      </c>
      <c r="E1379" s="22" t="s">
        <v>223</v>
      </c>
      <c r="F1379" s="22" t="s">
        <v>224</v>
      </c>
      <c r="G1379" s="22" t="s">
        <v>26</v>
      </c>
      <c r="H1379" s="22" t="s">
        <v>233</v>
      </c>
      <c r="I1379" s="22" t="s">
        <v>62</v>
      </c>
      <c r="J1379" s="22" t="s">
        <v>46</v>
      </c>
      <c r="K1379" s="22" t="s">
        <v>42</v>
      </c>
      <c r="L1379" s="21">
        <v>1</v>
      </c>
      <c r="M1379" s="22" t="s">
        <v>1832</v>
      </c>
      <c r="N1379" s="22" t="s">
        <v>1833</v>
      </c>
      <c r="O1379" s="22" t="s">
        <v>1834</v>
      </c>
      <c r="P1379" s="22"/>
      <c r="Q1379" s="21">
        <v>1</v>
      </c>
      <c r="R1379" s="22" t="s">
        <v>30</v>
      </c>
      <c r="S1379" s="23">
        <v>42659</v>
      </c>
      <c r="T1379" s="24">
        <v>6810.5400000000009</v>
      </c>
      <c r="U1379" s="24"/>
      <c r="V1379" s="24"/>
      <c r="W1379" s="24">
        <v>8542.5</v>
      </c>
      <c r="X1379" s="24">
        <v>1731.9599999999996</v>
      </c>
      <c r="Y1379" s="24">
        <v>6810.5400000000009</v>
      </c>
    </row>
    <row r="1380" spans="1:25" x14ac:dyDescent="0.25">
      <c r="A1380" s="21">
        <v>327</v>
      </c>
      <c r="B1380" s="22" t="s">
        <v>1844</v>
      </c>
      <c r="C1380" s="22" t="s">
        <v>24</v>
      </c>
      <c r="D1380" s="22" t="s">
        <v>25</v>
      </c>
      <c r="E1380" s="22" t="s">
        <v>1764</v>
      </c>
      <c r="F1380" s="22" t="s">
        <v>1765</v>
      </c>
      <c r="G1380" s="22" t="s">
        <v>26</v>
      </c>
      <c r="H1380" s="22" t="s">
        <v>233</v>
      </c>
      <c r="I1380" s="22" t="s">
        <v>62</v>
      </c>
      <c r="J1380" s="22" t="s">
        <v>46</v>
      </c>
      <c r="K1380" s="22" t="s">
        <v>42</v>
      </c>
      <c r="L1380" s="21">
        <v>1</v>
      </c>
      <c r="M1380" s="22" t="s">
        <v>1576</v>
      </c>
      <c r="N1380" s="22" t="s">
        <v>486</v>
      </c>
      <c r="O1380" s="22" t="s">
        <v>487</v>
      </c>
      <c r="P1380" s="22"/>
      <c r="Q1380" s="21">
        <v>1</v>
      </c>
      <c r="R1380" s="22" t="s">
        <v>30</v>
      </c>
      <c r="S1380" s="23" t="s">
        <v>257</v>
      </c>
      <c r="T1380" s="24">
        <v>5443.4100000000008</v>
      </c>
      <c r="U1380" s="24"/>
      <c r="V1380" s="24"/>
      <c r="W1380" s="24">
        <v>8994.4500000000007</v>
      </c>
      <c r="X1380" s="24">
        <v>3551.04</v>
      </c>
      <c r="Y1380" s="24">
        <v>5443.4100000000008</v>
      </c>
    </row>
    <row r="1381" spans="1:25" x14ac:dyDescent="0.25">
      <c r="A1381" s="21">
        <v>328</v>
      </c>
      <c r="B1381" s="22" t="s">
        <v>1844</v>
      </c>
      <c r="C1381" s="22" t="s">
        <v>24</v>
      </c>
      <c r="D1381" s="22" t="s">
        <v>25</v>
      </c>
      <c r="E1381" s="22" t="s">
        <v>1764</v>
      </c>
      <c r="F1381" s="22" t="s">
        <v>1765</v>
      </c>
      <c r="G1381" s="22" t="s">
        <v>26</v>
      </c>
      <c r="H1381" s="22" t="s">
        <v>233</v>
      </c>
      <c r="I1381" s="22" t="s">
        <v>62</v>
      </c>
      <c r="J1381" s="22" t="s">
        <v>46</v>
      </c>
      <c r="K1381" s="22" t="s">
        <v>42</v>
      </c>
      <c r="L1381" s="21">
        <v>1</v>
      </c>
      <c r="M1381" s="22" t="s">
        <v>1767</v>
      </c>
      <c r="N1381" s="22" t="s">
        <v>1160</v>
      </c>
      <c r="O1381" s="22" t="s">
        <v>1161</v>
      </c>
      <c r="P1381" s="22"/>
      <c r="Q1381" s="21">
        <v>1</v>
      </c>
      <c r="R1381" s="22" t="s">
        <v>30</v>
      </c>
      <c r="S1381" s="23" t="s">
        <v>245</v>
      </c>
      <c r="T1381" s="24">
        <v>2581.8100000000004</v>
      </c>
      <c r="U1381" s="24"/>
      <c r="V1381" s="24"/>
      <c r="W1381" s="24">
        <v>8994.4500000000007</v>
      </c>
      <c r="X1381" s="24">
        <v>6412.64</v>
      </c>
      <c r="Y1381" s="24">
        <v>2581.8100000000004</v>
      </c>
    </row>
    <row r="1382" spans="1:25" x14ac:dyDescent="0.25">
      <c r="A1382" s="21">
        <v>329</v>
      </c>
      <c r="B1382" s="22" t="s">
        <v>1844</v>
      </c>
      <c r="C1382" s="22" t="s">
        <v>24</v>
      </c>
      <c r="D1382" s="22" t="s">
        <v>82</v>
      </c>
      <c r="E1382" s="22" t="s">
        <v>83</v>
      </c>
      <c r="F1382" s="22" t="s">
        <v>84</v>
      </c>
      <c r="G1382" s="22" t="s">
        <v>85</v>
      </c>
      <c r="H1382" s="22" t="s">
        <v>653</v>
      </c>
      <c r="I1382" s="22" t="s">
        <v>27</v>
      </c>
      <c r="J1382" s="22" t="s">
        <v>28</v>
      </c>
      <c r="K1382" s="22" t="s">
        <v>29</v>
      </c>
      <c r="L1382" s="21">
        <v>1</v>
      </c>
      <c r="M1382" s="22" t="s">
        <v>1768</v>
      </c>
      <c r="N1382" s="22" t="s">
        <v>655</v>
      </c>
      <c r="O1382" s="22" t="s">
        <v>656</v>
      </c>
      <c r="P1382" s="22"/>
      <c r="Q1382" s="21">
        <v>1</v>
      </c>
      <c r="R1382" s="22" t="s">
        <v>30</v>
      </c>
      <c r="S1382" s="23" t="s">
        <v>245</v>
      </c>
      <c r="T1382" s="24">
        <v>10209.429999999997</v>
      </c>
      <c r="U1382" s="24"/>
      <c r="V1382" s="24"/>
      <c r="W1382" s="24">
        <v>20212.599999999999</v>
      </c>
      <c r="X1382" s="24">
        <v>10003.170000000002</v>
      </c>
      <c r="Y1382" s="24">
        <v>10209.429999999997</v>
      </c>
    </row>
    <row r="1383" spans="1:25" x14ac:dyDescent="0.25">
      <c r="A1383" s="21">
        <v>330</v>
      </c>
      <c r="B1383" s="22" t="s">
        <v>1844</v>
      </c>
      <c r="C1383" s="22" t="s">
        <v>24</v>
      </c>
      <c r="D1383" s="22" t="s">
        <v>82</v>
      </c>
      <c r="E1383" s="22" t="s">
        <v>83</v>
      </c>
      <c r="F1383" s="22" t="s">
        <v>84</v>
      </c>
      <c r="G1383" s="22" t="s">
        <v>85</v>
      </c>
      <c r="H1383" s="22" t="s">
        <v>653</v>
      </c>
      <c r="I1383" s="22" t="s">
        <v>27</v>
      </c>
      <c r="J1383" s="22" t="s">
        <v>28</v>
      </c>
      <c r="K1383" s="22" t="s">
        <v>29</v>
      </c>
      <c r="L1383" s="21">
        <v>1</v>
      </c>
      <c r="M1383" s="22" t="s">
        <v>1769</v>
      </c>
      <c r="N1383" s="22" t="s">
        <v>1199</v>
      </c>
      <c r="O1383" s="22" t="s">
        <v>1200</v>
      </c>
      <c r="P1383" s="22"/>
      <c r="Q1383" s="21">
        <v>1</v>
      </c>
      <c r="R1383" s="22" t="s">
        <v>30</v>
      </c>
      <c r="S1383" s="23" t="s">
        <v>245</v>
      </c>
      <c r="T1383" s="24">
        <v>13843.919999999998</v>
      </c>
      <c r="U1383" s="24"/>
      <c r="V1383" s="24"/>
      <c r="W1383" s="24">
        <v>20212.599999999999</v>
      </c>
      <c r="X1383" s="24">
        <v>6368.68</v>
      </c>
      <c r="Y1383" s="24">
        <v>13843.919999999998</v>
      </c>
    </row>
    <row r="1384" spans="1:25" x14ac:dyDescent="0.25">
      <c r="A1384" s="21">
        <v>331</v>
      </c>
      <c r="B1384" s="22" t="s">
        <v>1844</v>
      </c>
      <c r="C1384" s="22" t="s">
        <v>24</v>
      </c>
      <c r="D1384" s="22" t="s">
        <v>82</v>
      </c>
      <c r="E1384" s="22" t="s">
        <v>83</v>
      </c>
      <c r="F1384" s="22" t="s">
        <v>84</v>
      </c>
      <c r="G1384" s="22" t="s">
        <v>85</v>
      </c>
      <c r="H1384" s="22" t="s">
        <v>233</v>
      </c>
      <c r="I1384" s="22" t="s">
        <v>62</v>
      </c>
      <c r="J1384" s="22" t="s">
        <v>46</v>
      </c>
      <c r="K1384" s="22" t="s">
        <v>42</v>
      </c>
      <c r="L1384" s="21">
        <v>1</v>
      </c>
      <c r="M1384" s="22" t="s">
        <v>1770</v>
      </c>
      <c r="N1384" s="22" t="s">
        <v>236</v>
      </c>
      <c r="O1384" s="22" t="s">
        <v>237</v>
      </c>
      <c r="P1384" s="22"/>
      <c r="Q1384" s="21">
        <v>1</v>
      </c>
      <c r="R1384" s="22" t="s">
        <v>30</v>
      </c>
      <c r="S1384" s="23" t="s">
        <v>238</v>
      </c>
      <c r="T1384" s="24">
        <v>6281.06</v>
      </c>
      <c r="U1384" s="24"/>
      <c r="V1384" s="24"/>
      <c r="W1384" s="24">
        <v>8944.4500000000007</v>
      </c>
      <c r="X1384" s="24">
        <v>2663.3900000000003</v>
      </c>
      <c r="Y1384" s="24">
        <v>6281.06</v>
      </c>
    </row>
    <row r="1385" spans="1:25" x14ac:dyDescent="0.25">
      <c r="A1385" s="21">
        <v>332</v>
      </c>
      <c r="B1385" s="22" t="s">
        <v>1844</v>
      </c>
      <c r="C1385" s="22" t="s">
        <v>24</v>
      </c>
      <c r="D1385" s="22" t="s">
        <v>82</v>
      </c>
      <c r="E1385" s="22" t="s">
        <v>83</v>
      </c>
      <c r="F1385" s="22" t="s">
        <v>84</v>
      </c>
      <c r="G1385" s="22" t="s">
        <v>85</v>
      </c>
      <c r="H1385" s="22" t="s">
        <v>233</v>
      </c>
      <c r="I1385" s="22" t="s">
        <v>62</v>
      </c>
      <c r="J1385" s="22" t="s">
        <v>46</v>
      </c>
      <c r="K1385" s="22" t="s">
        <v>42</v>
      </c>
      <c r="L1385" s="21">
        <v>1</v>
      </c>
      <c r="M1385" s="22" t="s">
        <v>1771</v>
      </c>
      <c r="N1385" s="22" t="s">
        <v>269</v>
      </c>
      <c r="O1385" s="22" t="s">
        <v>270</v>
      </c>
      <c r="P1385" s="22"/>
      <c r="Q1385" s="21">
        <v>1</v>
      </c>
      <c r="R1385" s="22" t="s">
        <v>30</v>
      </c>
      <c r="S1385" s="23" t="s">
        <v>271</v>
      </c>
      <c r="T1385" s="24">
        <v>1102.7700000000004</v>
      </c>
      <c r="U1385" s="24"/>
      <c r="V1385" s="24"/>
      <c r="W1385" s="24">
        <v>8994.4500000000007</v>
      </c>
      <c r="X1385" s="24">
        <v>7891.68</v>
      </c>
      <c r="Y1385" s="24">
        <v>1102.7700000000004</v>
      </c>
    </row>
    <row r="1386" spans="1:25" x14ac:dyDescent="0.25">
      <c r="A1386" s="21">
        <v>333</v>
      </c>
      <c r="B1386" s="22" t="s">
        <v>1844</v>
      </c>
      <c r="C1386" s="22" t="s">
        <v>24</v>
      </c>
      <c r="D1386" s="22" t="s">
        <v>82</v>
      </c>
      <c r="E1386" s="22" t="s">
        <v>83</v>
      </c>
      <c r="F1386" s="22" t="s">
        <v>84</v>
      </c>
      <c r="G1386" s="22" t="s">
        <v>85</v>
      </c>
      <c r="H1386" s="22" t="s">
        <v>292</v>
      </c>
      <c r="I1386" s="22" t="s">
        <v>45</v>
      </c>
      <c r="J1386" s="22" t="s">
        <v>46</v>
      </c>
      <c r="K1386" s="22" t="s">
        <v>42</v>
      </c>
      <c r="L1386" s="21">
        <v>1</v>
      </c>
      <c r="M1386" s="22" t="s">
        <v>1772</v>
      </c>
      <c r="N1386" s="22" t="s">
        <v>294</v>
      </c>
      <c r="O1386" s="22" t="s">
        <v>295</v>
      </c>
      <c r="P1386" s="22"/>
      <c r="Q1386" s="21">
        <v>1</v>
      </c>
      <c r="R1386" s="22" t="s">
        <v>30</v>
      </c>
      <c r="S1386" s="23" t="s">
        <v>296</v>
      </c>
      <c r="T1386" s="24">
        <v>5602.83</v>
      </c>
      <c r="U1386" s="24"/>
      <c r="V1386" s="24"/>
      <c r="W1386" s="24">
        <v>10324.049999999999</v>
      </c>
      <c r="X1386" s="24">
        <v>4721.2199999999993</v>
      </c>
      <c r="Y1386" s="24">
        <v>5602.83</v>
      </c>
    </row>
    <row r="1387" spans="1:25" x14ac:dyDescent="0.25">
      <c r="A1387" s="21">
        <v>334</v>
      </c>
      <c r="B1387" s="22" t="s">
        <v>1844</v>
      </c>
      <c r="C1387" s="22" t="s">
        <v>24</v>
      </c>
      <c r="D1387" s="22" t="s">
        <v>82</v>
      </c>
      <c r="E1387" s="22" t="s">
        <v>83</v>
      </c>
      <c r="F1387" s="22" t="s">
        <v>84</v>
      </c>
      <c r="G1387" s="22" t="s">
        <v>85</v>
      </c>
      <c r="H1387" s="22" t="s">
        <v>434</v>
      </c>
      <c r="I1387" s="22" t="s">
        <v>206</v>
      </c>
      <c r="J1387" s="22" t="s">
        <v>207</v>
      </c>
      <c r="K1387" s="22" t="s">
        <v>42</v>
      </c>
      <c r="L1387" s="21">
        <v>1</v>
      </c>
      <c r="M1387" s="22" t="s">
        <v>1773</v>
      </c>
      <c r="N1387" s="22" t="s">
        <v>436</v>
      </c>
      <c r="O1387" s="22" t="s">
        <v>437</v>
      </c>
      <c r="P1387" s="22"/>
      <c r="Q1387" s="21">
        <v>1</v>
      </c>
      <c r="R1387" s="22" t="s">
        <v>30</v>
      </c>
      <c r="S1387" s="23" t="s">
        <v>245</v>
      </c>
      <c r="T1387" s="24">
        <v>4141.74</v>
      </c>
      <c r="U1387" s="24"/>
      <c r="V1387" s="24"/>
      <c r="W1387" s="24">
        <v>8101.15</v>
      </c>
      <c r="X1387" s="24">
        <v>3959.41</v>
      </c>
      <c r="Y1387" s="24">
        <v>4141.74</v>
      </c>
    </row>
    <row r="1388" spans="1:25" x14ac:dyDescent="0.25">
      <c r="A1388" s="21">
        <v>335</v>
      </c>
      <c r="B1388" s="22" t="s">
        <v>1844</v>
      </c>
      <c r="C1388" s="22" t="s">
        <v>24</v>
      </c>
      <c r="D1388" s="22" t="s">
        <v>82</v>
      </c>
      <c r="E1388" s="22" t="s">
        <v>83</v>
      </c>
      <c r="F1388" s="22" t="s">
        <v>84</v>
      </c>
      <c r="G1388" s="22" t="s">
        <v>85</v>
      </c>
      <c r="H1388" s="22" t="s">
        <v>233</v>
      </c>
      <c r="I1388" s="22" t="s">
        <v>62</v>
      </c>
      <c r="J1388" s="22" t="s">
        <v>46</v>
      </c>
      <c r="K1388" s="22" t="s">
        <v>42</v>
      </c>
      <c r="L1388" s="21">
        <v>1</v>
      </c>
      <c r="M1388" s="22" t="s">
        <v>1774</v>
      </c>
      <c r="N1388" s="22" t="s">
        <v>545</v>
      </c>
      <c r="O1388" s="22" t="s">
        <v>546</v>
      </c>
      <c r="P1388" s="22"/>
      <c r="Q1388" s="21">
        <v>1</v>
      </c>
      <c r="R1388" s="22" t="s">
        <v>30</v>
      </c>
      <c r="S1388" s="23" t="s">
        <v>271</v>
      </c>
      <c r="T1388" s="24">
        <v>5029.1900000000005</v>
      </c>
      <c r="U1388" s="24"/>
      <c r="V1388" s="24"/>
      <c r="W1388" s="24">
        <v>8994.4500000000007</v>
      </c>
      <c r="X1388" s="24">
        <v>3965.26</v>
      </c>
      <c r="Y1388" s="24">
        <v>5029.1900000000005</v>
      </c>
    </row>
    <row r="1389" spans="1:25" x14ac:dyDescent="0.25">
      <c r="A1389" s="21">
        <v>336</v>
      </c>
      <c r="B1389" s="22" t="s">
        <v>1844</v>
      </c>
      <c r="C1389" s="22" t="s">
        <v>24</v>
      </c>
      <c r="D1389" s="22" t="s">
        <v>82</v>
      </c>
      <c r="E1389" s="22" t="s">
        <v>83</v>
      </c>
      <c r="F1389" s="22" t="s">
        <v>84</v>
      </c>
      <c r="G1389" s="22" t="s">
        <v>85</v>
      </c>
      <c r="H1389" s="22" t="s">
        <v>292</v>
      </c>
      <c r="I1389" s="22" t="s">
        <v>45</v>
      </c>
      <c r="J1389" s="22" t="s">
        <v>46</v>
      </c>
      <c r="K1389" s="22" t="s">
        <v>42</v>
      </c>
      <c r="L1389" s="21">
        <v>1</v>
      </c>
      <c r="M1389" s="22" t="s">
        <v>1775</v>
      </c>
      <c r="N1389" s="22" t="s">
        <v>562</v>
      </c>
      <c r="O1389" s="22" t="s">
        <v>563</v>
      </c>
      <c r="P1389" s="22"/>
      <c r="Q1389" s="21">
        <v>1</v>
      </c>
      <c r="R1389" s="22" t="s">
        <v>30</v>
      </c>
      <c r="S1389" s="23" t="s">
        <v>245</v>
      </c>
      <c r="T1389" s="24">
        <v>7899.9699999999993</v>
      </c>
      <c r="U1389" s="24"/>
      <c r="V1389" s="24"/>
      <c r="W1389" s="24">
        <v>10374.049999999999</v>
      </c>
      <c r="X1389" s="24">
        <v>2474.0799999999995</v>
      </c>
      <c r="Y1389" s="24">
        <v>7899.9699999999993</v>
      </c>
    </row>
    <row r="1390" spans="1:25" x14ac:dyDescent="0.25">
      <c r="A1390" s="21">
        <v>337</v>
      </c>
      <c r="B1390" s="22" t="s">
        <v>1844</v>
      </c>
      <c r="C1390" s="22" t="s">
        <v>24</v>
      </c>
      <c r="D1390" s="22" t="s">
        <v>82</v>
      </c>
      <c r="E1390" s="22" t="s">
        <v>83</v>
      </c>
      <c r="F1390" s="22" t="s">
        <v>84</v>
      </c>
      <c r="G1390" s="22" t="s">
        <v>85</v>
      </c>
      <c r="H1390" s="22" t="s">
        <v>233</v>
      </c>
      <c r="I1390" s="22" t="s">
        <v>62</v>
      </c>
      <c r="J1390" s="22" t="s">
        <v>46</v>
      </c>
      <c r="K1390" s="22" t="s">
        <v>42</v>
      </c>
      <c r="L1390" s="21">
        <v>1</v>
      </c>
      <c r="M1390" s="22" t="s">
        <v>1776</v>
      </c>
      <c r="N1390" s="22" t="s">
        <v>658</v>
      </c>
      <c r="O1390" s="22" t="s">
        <v>659</v>
      </c>
      <c r="P1390" s="22"/>
      <c r="Q1390" s="21">
        <v>1</v>
      </c>
      <c r="R1390" s="22" t="s">
        <v>30</v>
      </c>
      <c r="S1390" s="23" t="s">
        <v>271</v>
      </c>
      <c r="T1390" s="24">
        <v>343.52000000000044</v>
      </c>
      <c r="U1390" s="24"/>
      <c r="V1390" s="24"/>
      <c r="W1390" s="24">
        <v>8994.4500000000007</v>
      </c>
      <c r="X1390" s="24">
        <v>8650.93</v>
      </c>
      <c r="Y1390" s="24">
        <v>343.52000000000044</v>
      </c>
    </row>
    <row r="1391" spans="1:25" x14ac:dyDescent="0.25">
      <c r="A1391" s="21">
        <v>338</v>
      </c>
      <c r="B1391" s="22" t="s">
        <v>1844</v>
      </c>
      <c r="C1391" s="22" t="s">
        <v>24</v>
      </c>
      <c r="D1391" s="22" t="s">
        <v>82</v>
      </c>
      <c r="E1391" s="22" t="s">
        <v>83</v>
      </c>
      <c r="F1391" s="22" t="s">
        <v>84</v>
      </c>
      <c r="G1391" s="22" t="s">
        <v>85</v>
      </c>
      <c r="H1391" s="22" t="s">
        <v>292</v>
      </c>
      <c r="I1391" s="22" t="s">
        <v>45</v>
      </c>
      <c r="J1391" s="22" t="s">
        <v>46</v>
      </c>
      <c r="K1391" s="22" t="s">
        <v>42</v>
      </c>
      <c r="L1391" s="21">
        <v>1</v>
      </c>
      <c r="M1391" s="22" t="s">
        <v>1777</v>
      </c>
      <c r="N1391" s="22" t="s">
        <v>681</v>
      </c>
      <c r="O1391" s="22" t="s">
        <v>682</v>
      </c>
      <c r="P1391" s="22"/>
      <c r="Q1391" s="21">
        <v>1</v>
      </c>
      <c r="R1391" s="22" t="s">
        <v>30</v>
      </c>
      <c r="S1391" s="23" t="s">
        <v>683</v>
      </c>
      <c r="T1391" s="24">
        <v>5649.29</v>
      </c>
      <c r="U1391" s="24"/>
      <c r="V1391" s="24"/>
      <c r="W1391" s="24">
        <v>10324.049999999999</v>
      </c>
      <c r="X1391" s="24">
        <v>4674.7599999999993</v>
      </c>
      <c r="Y1391" s="24">
        <v>5649.29</v>
      </c>
    </row>
    <row r="1392" spans="1:25" x14ac:dyDescent="0.25">
      <c r="A1392" s="21">
        <v>339</v>
      </c>
      <c r="B1392" s="22" t="s">
        <v>1844</v>
      </c>
      <c r="C1392" s="22" t="s">
        <v>24</v>
      </c>
      <c r="D1392" s="22" t="s">
        <v>82</v>
      </c>
      <c r="E1392" s="22" t="s">
        <v>83</v>
      </c>
      <c r="F1392" s="22" t="s">
        <v>84</v>
      </c>
      <c r="G1392" s="22" t="s">
        <v>85</v>
      </c>
      <c r="H1392" s="22" t="s">
        <v>233</v>
      </c>
      <c r="I1392" s="22" t="s">
        <v>62</v>
      </c>
      <c r="J1392" s="22" t="s">
        <v>46</v>
      </c>
      <c r="K1392" s="22" t="s">
        <v>42</v>
      </c>
      <c r="L1392" s="21">
        <v>1</v>
      </c>
      <c r="M1392" s="22" t="s">
        <v>1778</v>
      </c>
      <c r="N1392" s="22" t="s">
        <v>763</v>
      </c>
      <c r="O1392" s="22" t="s">
        <v>764</v>
      </c>
      <c r="P1392" s="22"/>
      <c r="Q1392" s="21">
        <v>1</v>
      </c>
      <c r="R1392" s="22" t="s">
        <v>30</v>
      </c>
      <c r="S1392" s="23" t="s">
        <v>271</v>
      </c>
      <c r="T1392" s="24">
        <v>4963</v>
      </c>
      <c r="U1392" s="24"/>
      <c r="V1392" s="24"/>
      <c r="W1392" s="24">
        <v>8994.4500000000007</v>
      </c>
      <c r="X1392" s="24">
        <v>4031.4500000000003</v>
      </c>
      <c r="Y1392" s="24">
        <v>4963</v>
      </c>
    </row>
    <row r="1393" spans="1:25" x14ac:dyDescent="0.25">
      <c r="A1393" s="21">
        <v>340</v>
      </c>
      <c r="B1393" s="22" t="s">
        <v>1844</v>
      </c>
      <c r="C1393" s="22" t="s">
        <v>24</v>
      </c>
      <c r="D1393" s="22" t="s">
        <v>82</v>
      </c>
      <c r="E1393" s="22" t="s">
        <v>83</v>
      </c>
      <c r="F1393" s="22" t="s">
        <v>84</v>
      </c>
      <c r="G1393" s="22" t="s">
        <v>85</v>
      </c>
      <c r="H1393" s="22" t="s">
        <v>233</v>
      </c>
      <c r="I1393" s="22" t="s">
        <v>62</v>
      </c>
      <c r="J1393" s="22" t="s">
        <v>46</v>
      </c>
      <c r="K1393" s="22" t="s">
        <v>42</v>
      </c>
      <c r="L1393" s="21">
        <v>1</v>
      </c>
      <c r="M1393" s="22" t="s">
        <v>1780</v>
      </c>
      <c r="N1393" s="22" t="s">
        <v>881</v>
      </c>
      <c r="O1393" s="22" t="s">
        <v>882</v>
      </c>
      <c r="P1393" s="22"/>
      <c r="Q1393" s="21">
        <v>1</v>
      </c>
      <c r="R1393" s="22" t="s">
        <v>30</v>
      </c>
      <c r="S1393" s="23" t="s">
        <v>271</v>
      </c>
      <c r="T1393" s="24">
        <v>3075.4100000000008</v>
      </c>
      <c r="U1393" s="24"/>
      <c r="V1393" s="24"/>
      <c r="W1393" s="24">
        <v>8994.4500000000007</v>
      </c>
      <c r="X1393" s="24">
        <v>5919.04</v>
      </c>
      <c r="Y1393" s="24">
        <v>3075.4100000000008</v>
      </c>
    </row>
    <row r="1394" spans="1:25" x14ac:dyDescent="0.25">
      <c r="A1394" s="21">
        <v>341</v>
      </c>
      <c r="B1394" s="22" t="s">
        <v>1844</v>
      </c>
      <c r="C1394" s="22" t="s">
        <v>24</v>
      </c>
      <c r="D1394" s="22" t="s">
        <v>82</v>
      </c>
      <c r="E1394" s="22" t="s">
        <v>83</v>
      </c>
      <c r="F1394" s="22" t="s">
        <v>84</v>
      </c>
      <c r="G1394" s="22" t="s">
        <v>85</v>
      </c>
      <c r="H1394" s="22" t="s">
        <v>292</v>
      </c>
      <c r="I1394" s="22" t="s">
        <v>45</v>
      </c>
      <c r="J1394" s="22" t="s">
        <v>46</v>
      </c>
      <c r="K1394" s="22" t="s">
        <v>42</v>
      </c>
      <c r="L1394" s="21">
        <v>1</v>
      </c>
      <c r="M1394" s="22" t="s">
        <v>1781</v>
      </c>
      <c r="N1394" s="22" t="s">
        <v>1036</v>
      </c>
      <c r="O1394" s="22" t="s">
        <v>1037</v>
      </c>
      <c r="P1394" s="22"/>
      <c r="Q1394" s="21">
        <v>1</v>
      </c>
      <c r="R1394" s="22" t="s">
        <v>30</v>
      </c>
      <c r="S1394" s="23" t="s">
        <v>245</v>
      </c>
      <c r="T1394" s="24">
        <v>7128.18</v>
      </c>
      <c r="U1394" s="24"/>
      <c r="V1394" s="24"/>
      <c r="W1394" s="24">
        <v>10374.049999999999</v>
      </c>
      <c r="X1394" s="24">
        <v>3245.8699999999994</v>
      </c>
      <c r="Y1394" s="24">
        <v>7128.18</v>
      </c>
    </row>
    <row r="1395" spans="1:25" x14ac:dyDescent="0.25">
      <c r="A1395" s="21">
        <v>342</v>
      </c>
      <c r="B1395" s="22" t="s">
        <v>1844</v>
      </c>
      <c r="C1395" s="22" t="s">
        <v>24</v>
      </c>
      <c r="D1395" s="22" t="s">
        <v>82</v>
      </c>
      <c r="E1395" s="22" t="s">
        <v>83</v>
      </c>
      <c r="F1395" s="22" t="s">
        <v>84</v>
      </c>
      <c r="G1395" s="22" t="s">
        <v>85</v>
      </c>
      <c r="H1395" s="22" t="s">
        <v>292</v>
      </c>
      <c r="I1395" s="22" t="s">
        <v>45</v>
      </c>
      <c r="J1395" s="22" t="s">
        <v>46</v>
      </c>
      <c r="K1395" s="22" t="s">
        <v>42</v>
      </c>
      <c r="L1395" s="21">
        <v>1</v>
      </c>
      <c r="M1395" s="22" t="s">
        <v>1784</v>
      </c>
      <c r="N1395" s="22" t="s">
        <v>1205</v>
      </c>
      <c r="O1395" s="22" t="s">
        <v>1206</v>
      </c>
      <c r="P1395" s="22"/>
      <c r="Q1395" s="21">
        <v>1</v>
      </c>
      <c r="R1395" s="22" t="s">
        <v>30</v>
      </c>
      <c r="S1395" s="23" t="s">
        <v>245</v>
      </c>
      <c r="T1395" s="24">
        <v>7899.9699999999993</v>
      </c>
      <c r="U1395" s="24"/>
      <c r="V1395" s="24"/>
      <c r="W1395" s="24">
        <v>10374.049999999999</v>
      </c>
      <c r="X1395" s="24">
        <v>2474.0799999999995</v>
      </c>
      <c r="Y1395" s="24">
        <v>7899.9699999999993</v>
      </c>
    </row>
    <row r="1396" spans="1:25" x14ac:dyDescent="0.25">
      <c r="A1396" s="21">
        <v>343</v>
      </c>
      <c r="B1396" s="22" t="s">
        <v>1844</v>
      </c>
      <c r="C1396" s="22" t="s">
        <v>24</v>
      </c>
      <c r="D1396" s="22" t="s">
        <v>82</v>
      </c>
      <c r="E1396" s="22" t="s">
        <v>83</v>
      </c>
      <c r="F1396" s="22" t="s">
        <v>84</v>
      </c>
      <c r="G1396" s="22" t="s">
        <v>85</v>
      </c>
      <c r="H1396" s="22" t="s">
        <v>434</v>
      </c>
      <c r="I1396" s="22" t="s">
        <v>206</v>
      </c>
      <c r="J1396" s="22" t="s">
        <v>207</v>
      </c>
      <c r="K1396" s="22" t="s">
        <v>42</v>
      </c>
      <c r="L1396" s="21">
        <v>1</v>
      </c>
      <c r="M1396" s="22" t="s">
        <v>1785</v>
      </c>
      <c r="N1396" s="22" t="s">
        <v>1226</v>
      </c>
      <c r="O1396" s="22" t="s">
        <v>1227</v>
      </c>
      <c r="P1396" s="22"/>
      <c r="Q1396" s="21">
        <v>1</v>
      </c>
      <c r="R1396" s="22" t="s">
        <v>30</v>
      </c>
      <c r="S1396" s="23" t="s">
        <v>245</v>
      </c>
      <c r="T1396" s="24">
        <v>6106.08</v>
      </c>
      <c r="U1396" s="24"/>
      <c r="V1396" s="24"/>
      <c r="W1396" s="24">
        <v>8101.15</v>
      </c>
      <c r="X1396" s="24">
        <v>1995.0699999999997</v>
      </c>
      <c r="Y1396" s="24">
        <v>6106.08</v>
      </c>
    </row>
    <row r="1397" spans="1:25" x14ac:dyDescent="0.25">
      <c r="A1397" s="21">
        <v>344</v>
      </c>
      <c r="B1397" s="22" t="s">
        <v>1844</v>
      </c>
      <c r="C1397" s="22" t="s">
        <v>24</v>
      </c>
      <c r="D1397" s="22" t="s">
        <v>82</v>
      </c>
      <c r="E1397" s="22" t="s">
        <v>83</v>
      </c>
      <c r="F1397" s="22" t="s">
        <v>84</v>
      </c>
      <c r="G1397" s="22" t="s">
        <v>85</v>
      </c>
      <c r="H1397" s="22" t="s">
        <v>292</v>
      </c>
      <c r="I1397" s="22" t="s">
        <v>45</v>
      </c>
      <c r="J1397" s="22" t="s">
        <v>46</v>
      </c>
      <c r="K1397" s="22" t="s">
        <v>42</v>
      </c>
      <c r="L1397" s="21">
        <v>1</v>
      </c>
      <c r="M1397" s="22" t="s">
        <v>1786</v>
      </c>
      <c r="N1397" s="22" t="s">
        <v>1260</v>
      </c>
      <c r="O1397" s="22" t="s">
        <v>1261</v>
      </c>
      <c r="P1397" s="22"/>
      <c r="Q1397" s="21">
        <v>1</v>
      </c>
      <c r="R1397" s="22" t="s">
        <v>30</v>
      </c>
      <c r="S1397" s="23" t="s">
        <v>245</v>
      </c>
      <c r="T1397" s="24">
        <v>7532.52</v>
      </c>
      <c r="U1397" s="24"/>
      <c r="V1397" s="24"/>
      <c r="W1397" s="24">
        <v>10374.049999999999</v>
      </c>
      <c r="X1397" s="24">
        <v>2841.5299999999993</v>
      </c>
      <c r="Y1397" s="24">
        <v>7532.52</v>
      </c>
    </row>
    <row r="1398" spans="1:25" x14ac:dyDescent="0.25">
      <c r="A1398" s="21">
        <v>345</v>
      </c>
      <c r="B1398" s="22" t="s">
        <v>1844</v>
      </c>
      <c r="C1398" s="22" t="s">
        <v>24</v>
      </c>
      <c r="D1398" s="22" t="s">
        <v>82</v>
      </c>
      <c r="E1398" s="22" t="s">
        <v>83</v>
      </c>
      <c r="F1398" s="22" t="s">
        <v>84</v>
      </c>
      <c r="G1398" s="22" t="s">
        <v>85</v>
      </c>
      <c r="H1398" s="22" t="s">
        <v>434</v>
      </c>
      <c r="I1398" s="22" t="s">
        <v>206</v>
      </c>
      <c r="J1398" s="22" t="s">
        <v>207</v>
      </c>
      <c r="K1398" s="22" t="s">
        <v>42</v>
      </c>
      <c r="L1398" s="21">
        <v>1</v>
      </c>
      <c r="M1398" s="22" t="s">
        <v>1787</v>
      </c>
      <c r="N1398" s="22" t="s">
        <v>1325</v>
      </c>
      <c r="O1398" s="22" t="s">
        <v>1326</v>
      </c>
      <c r="P1398" s="22"/>
      <c r="Q1398" s="21">
        <v>1</v>
      </c>
      <c r="R1398" s="22" t="s">
        <v>30</v>
      </c>
      <c r="S1398" s="23" t="s">
        <v>245</v>
      </c>
      <c r="T1398" s="24">
        <v>5570.11</v>
      </c>
      <c r="U1398" s="24"/>
      <c r="V1398" s="24"/>
      <c r="W1398" s="24">
        <v>8101.15</v>
      </c>
      <c r="X1398" s="24">
        <v>2531.04</v>
      </c>
      <c r="Y1398" s="24">
        <v>5570.11</v>
      </c>
    </row>
    <row r="1399" spans="1:25" x14ac:dyDescent="0.25">
      <c r="A1399" s="21">
        <v>346</v>
      </c>
      <c r="B1399" s="22" t="s">
        <v>1844</v>
      </c>
      <c r="C1399" s="22" t="s">
        <v>24</v>
      </c>
      <c r="D1399" s="22" t="s">
        <v>82</v>
      </c>
      <c r="E1399" s="22" t="s">
        <v>83</v>
      </c>
      <c r="F1399" s="22" t="s">
        <v>84</v>
      </c>
      <c r="G1399" s="22" t="s">
        <v>85</v>
      </c>
      <c r="H1399" s="22" t="s">
        <v>233</v>
      </c>
      <c r="I1399" s="22" t="s">
        <v>62</v>
      </c>
      <c r="J1399" s="22" t="s">
        <v>46</v>
      </c>
      <c r="K1399" s="22" t="s">
        <v>42</v>
      </c>
      <c r="L1399" s="21">
        <v>1</v>
      </c>
      <c r="M1399" s="22" t="s">
        <v>1788</v>
      </c>
      <c r="N1399" s="22" t="s">
        <v>1365</v>
      </c>
      <c r="O1399" s="22" t="s">
        <v>1366</v>
      </c>
      <c r="P1399" s="22"/>
      <c r="Q1399" s="21">
        <v>1</v>
      </c>
      <c r="R1399" s="22" t="s">
        <v>30</v>
      </c>
      <c r="S1399" s="23" t="s">
        <v>271</v>
      </c>
      <c r="T1399" s="24">
        <v>5906.5300000000007</v>
      </c>
      <c r="U1399" s="24"/>
      <c r="V1399" s="24"/>
      <c r="W1399" s="24">
        <v>8994.4500000000007</v>
      </c>
      <c r="X1399" s="24">
        <v>3087.9200000000005</v>
      </c>
      <c r="Y1399" s="24">
        <v>5906.5300000000007</v>
      </c>
    </row>
    <row r="1400" spans="1:25" x14ac:dyDescent="0.25">
      <c r="T1400" s="15">
        <f>SUM(T1054:T1399)</f>
        <v>2045394.1400000011</v>
      </c>
      <c r="U1400" s="16"/>
      <c r="V1400" s="16"/>
      <c r="W1400" s="15">
        <f t="shared" ref="W1400:Y1400" si="3">SUM(W1054:W1399)</f>
        <v>3484190.4100000043</v>
      </c>
      <c r="X1400" s="15">
        <f t="shared" si="3"/>
        <v>1438796.2699999972</v>
      </c>
      <c r="Y1400" s="15">
        <f t="shared" si="3"/>
        <v>2045394.1400000011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95"/>
  <sheetViews>
    <sheetView topLeftCell="E658" workbookViewId="0">
      <selection activeCell="W695" sqref="W695"/>
    </sheetView>
  </sheetViews>
  <sheetFormatPr baseColWidth="10" defaultRowHeight="15" x14ac:dyDescent="0.25"/>
  <cols>
    <col min="20" max="20" width="14.140625" bestFit="1" customWidth="1"/>
    <col min="23" max="23" width="14.140625" bestFit="1" customWidth="1"/>
    <col min="24" max="24" width="12.5703125" bestFit="1" customWidth="1"/>
    <col min="25" max="25" width="14.140625" bestFit="1" customWidth="1"/>
  </cols>
  <sheetData>
    <row r="1" spans="1:25" ht="31.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4" t="s">
        <v>5</v>
      </c>
      <c r="G1" s="5" t="s">
        <v>6</v>
      </c>
      <c r="H1" s="5" t="s">
        <v>7</v>
      </c>
      <c r="I1" s="3" t="s">
        <v>8</v>
      </c>
      <c r="J1" s="5" t="s">
        <v>9</v>
      </c>
      <c r="K1" s="3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29" t="s">
        <v>18</v>
      </c>
      <c r="T1" s="6" t="s">
        <v>23</v>
      </c>
      <c r="U1" s="5" t="s">
        <v>19</v>
      </c>
      <c r="V1" s="5" t="s">
        <v>20</v>
      </c>
      <c r="W1" s="5" t="s">
        <v>21</v>
      </c>
      <c r="X1" s="5" t="s">
        <v>22</v>
      </c>
      <c r="Y1" s="6" t="s">
        <v>23</v>
      </c>
    </row>
    <row r="2" spans="1:25" x14ac:dyDescent="0.25">
      <c r="A2" s="21">
        <v>1</v>
      </c>
      <c r="B2" s="22" t="s">
        <v>1835</v>
      </c>
      <c r="C2" s="22" t="s">
        <v>24</v>
      </c>
      <c r="D2" s="22" t="s">
        <v>31</v>
      </c>
      <c r="E2" s="22" t="s">
        <v>98</v>
      </c>
      <c r="F2" s="22" t="s">
        <v>99</v>
      </c>
      <c r="G2" s="22" t="s">
        <v>26</v>
      </c>
      <c r="H2" s="22" t="s">
        <v>253</v>
      </c>
      <c r="I2" s="22" t="s">
        <v>34</v>
      </c>
      <c r="J2" s="22" t="s">
        <v>28</v>
      </c>
      <c r="K2" s="22" t="s">
        <v>29</v>
      </c>
      <c r="L2" s="22">
        <v>1</v>
      </c>
      <c r="M2" s="22" t="s">
        <v>1432</v>
      </c>
      <c r="N2" s="22" t="s">
        <v>450</v>
      </c>
      <c r="O2" s="22" t="s">
        <v>451</v>
      </c>
      <c r="P2" s="22"/>
      <c r="Q2" s="22">
        <v>1</v>
      </c>
      <c r="R2" s="22" t="s">
        <v>30</v>
      </c>
      <c r="S2" s="30" t="s">
        <v>257</v>
      </c>
      <c r="T2" s="24">
        <v>9648.66</v>
      </c>
      <c r="U2" s="22"/>
      <c r="V2" s="22"/>
      <c r="W2" s="24">
        <v>12203.77</v>
      </c>
      <c r="X2" s="24">
        <v>2555.11</v>
      </c>
      <c r="Y2" s="24">
        <v>9648.66</v>
      </c>
    </row>
    <row r="3" spans="1:25" x14ac:dyDescent="0.25">
      <c r="A3" s="21">
        <v>2</v>
      </c>
      <c r="B3" s="22" t="s">
        <v>1835</v>
      </c>
      <c r="C3" s="22" t="s">
        <v>24</v>
      </c>
      <c r="D3" s="22" t="s">
        <v>31</v>
      </c>
      <c r="E3" s="22" t="s">
        <v>98</v>
      </c>
      <c r="F3" s="22" t="s">
        <v>99</v>
      </c>
      <c r="G3" s="22" t="s">
        <v>26</v>
      </c>
      <c r="H3" s="22" t="s">
        <v>653</v>
      </c>
      <c r="I3" s="22" t="s">
        <v>27</v>
      </c>
      <c r="J3" s="22" t="s">
        <v>28</v>
      </c>
      <c r="K3" s="22" t="s">
        <v>29</v>
      </c>
      <c r="L3" s="22">
        <v>1</v>
      </c>
      <c r="M3" s="22" t="s">
        <v>1433</v>
      </c>
      <c r="N3" s="22" t="s">
        <v>884</v>
      </c>
      <c r="O3" s="22" t="s">
        <v>885</v>
      </c>
      <c r="P3" s="22"/>
      <c r="Q3" s="22">
        <v>1</v>
      </c>
      <c r="R3" s="22" t="s">
        <v>30</v>
      </c>
      <c r="S3" s="30" t="s">
        <v>271</v>
      </c>
      <c r="T3" s="24">
        <v>11184</v>
      </c>
      <c r="U3" s="22"/>
      <c r="V3" s="22"/>
      <c r="W3" s="24">
        <v>14210.52</v>
      </c>
      <c r="X3" s="24">
        <v>3026.52</v>
      </c>
      <c r="Y3" s="24">
        <v>11184</v>
      </c>
    </row>
    <row r="4" spans="1:25" x14ac:dyDescent="0.25">
      <c r="A4" s="21">
        <v>3</v>
      </c>
      <c r="B4" s="22" t="s">
        <v>1835</v>
      </c>
      <c r="C4" s="22" t="s">
        <v>24</v>
      </c>
      <c r="D4" s="22" t="s">
        <v>31</v>
      </c>
      <c r="E4" s="22" t="s">
        <v>98</v>
      </c>
      <c r="F4" s="22" t="s">
        <v>99</v>
      </c>
      <c r="G4" s="22" t="s">
        <v>26</v>
      </c>
      <c r="H4" s="22" t="s">
        <v>241</v>
      </c>
      <c r="I4" s="22" t="s">
        <v>70</v>
      </c>
      <c r="J4" s="22" t="s">
        <v>71</v>
      </c>
      <c r="K4" s="22" t="s">
        <v>42</v>
      </c>
      <c r="L4" s="22">
        <v>1</v>
      </c>
      <c r="M4" s="22" t="s">
        <v>1434</v>
      </c>
      <c r="N4" s="22" t="s">
        <v>415</v>
      </c>
      <c r="O4" s="22" t="s">
        <v>416</v>
      </c>
      <c r="P4" s="22"/>
      <c r="Q4" s="22">
        <v>1</v>
      </c>
      <c r="R4" s="22" t="s">
        <v>30</v>
      </c>
      <c r="S4" s="30" t="s">
        <v>245</v>
      </c>
      <c r="T4" s="24">
        <v>5906.12</v>
      </c>
      <c r="U4" s="22"/>
      <c r="V4" s="22"/>
      <c r="W4" s="24">
        <v>7010.21</v>
      </c>
      <c r="X4" s="24">
        <v>1104.0899999999999</v>
      </c>
      <c r="Y4" s="24">
        <v>5906.12</v>
      </c>
    </row>
    <row r="5" spans="1:25" x14ac:dyDescent="0.25">
      <c r="A5" s="21">
        <v>4</v>
      </c>
      <c r="B5" s="22" t="s">
        <v>1835</v>
      </c>
      <c r="C5" s="22" t="s">
        <v>24</v>
      </c>
      <c r="D5" s="22" t="s">
        <v>31</v>
      </c>
      <c r="E5" s="22" t="s">
        <v>98</v>
      </c>
      <c r="F5" s="22" t="s">
        <v>99</v>
      </c>
      <c r="G5" s="22" t="s">
        <v>26</v>
      </c>
      <c r="H5" s="22" t="s">
        <v>233</v>
      </c>
      <c r="I5" s="22" t="s">
        <v>62</v>
      </c>
      <c r="J5" s="22" t="s">
        <v>46</v>
      </c>
      <c r="K5" s="22" t="s">
        <v>42</v>
      </c>
      <c r="L5" s="22">
        <v>1</v>
      </c>
      <c r="M5" s="22" t="s">
        <v>1435</v>
      </c>
      <c r="N5" s="22" t="s">
        <v>517</v>
      </c>
      <c r="O5" s="22" t="s">
        <v>518</v>
      </c>
      <c r="P5" s="22"/>
      <c r="Q5" s="22">
        <v>1</v>
      </c>
      <c r="R5" s="22" t="s">
        <v>30</v>
      </c>
      <c r="S5" s="30" t="s">
        <v>245</v>
      </c>
      <c r="T5" s="24">
        <v>5359.33</v>
      </c>
      <c r="U5" s="22"/>
      <c r="V5" s="22"/>
      <c r="W5" s="24">
        <v>6326.02</v>
      </c>
      <c r="X5" s="24">
        <v>966.69</v>
      </c>
      <c r="Y5" s="24">
        <v>5359.33</v>
      </c>
    </row>
    <row r="6" spans="1:25" x14ac:dyDescent="0.25">
      <c r="A6" s="21">
        <v>5</v>
      </c>
      <c r="B6" s="22" t="s">
        <v>1835</v>
      </c>
      <c r="C6" s="22" t="s">
        <v>24</v>
      </c>
      <c r="D6" s="22" t="s">
        <v>31</v>
      </c>
      <c r="E6" s="22" t="s">
        <v>98</v>
      </c>
      <c r="F6" s="22" t="s">
        <v>99</v>
      </c>
      <c r="G6" s="22" t="s">
        <v>26</v>
      </c>
      <c r="H6" s="22" t="s">
        <v>241</v>
      </c>
      <c r="I6" s="22" t="s">
        <v>70</v>
      </c>
      <c r="J6" s="22" t="s">
        <v>71</v>
      </c>
      <c r="K6" s="22" t="s">
        <v>42</v>
      </c>
      <c r="L6" s="22">
        <v>1</v>
      </c>
      <c r="M6" s="22" t="s">
        <v>1436</v>
      </c>
      <c r="N6" s="22" t="s">
        <v>671</v>
      </c>
      <c r="O6" s="22" t="s">
        <v>672</v>
      </c>
      <c r="P6" s="22"/>
      <c r="Q6" s="22">
        <v>1</v>
      </c>
      <c r="R6" s="22" t="s">
        <v>30</v>
      </c>
      <c r="S6" s="30" t="s">
        <v>245</v>
      </c>
      <c r="T6" s="24">
        <v>5938.66</v>
      </c>
      <c r="U6" s="22"/>
      <c r="V6" s="22"/>
      <c r="W6" s="24">
        <v>7050.41</v>
      </c>
      <c r="X6" s="24">
        <v>1111.75</v>
      </c>
      <c r="Y6" s="24">
        <v>5938.66</v>
      </c>
    </row>
    <row r="7" spans="1:25" x14ac:dyDescent="0.25">
      <c r="A7" s="21">
        <v>6</v>
      </c>
      <c r="B7" s="22" t="s">
        <v>1835</v>
      </c>
      <c r="C7" s="22" t="s">
        <v>24</v>
      </c>
      <c r="D7" s="22" t="s">
        <v>31</v>
      </c>
      <c r="E7" s="22" t="s">
        <v>98</v>
      </c>
      <c r="F7" s="22" t="s">
        <v>99</v>
      </c>
      <c r="G7" s="22" t="s">
        <v>26</v>
      </c>
      <c r="H7" s="22" t="s">
        <v>233</v>
      </c>
      <c r="I7" s="22" t="s">
        <v>62</v>
      </c>
      <c r="J7" s="22" t="s">
        <v>46</v>
      </c>
      <c r="K7" s="22" t="s">
        <v>42</v>
      </c>
      <c r="L7" s="22">
        <v>1</v>
      </c>
      <c r="M7" s="22" t="s">
        <v>1437</v>
      </c>
      <c r="N7" s="22" t="s">
        <v>725</v>
      </c>
      <c r="O7" s="22" t="s">
        <v>726</v>
      </c>
      <c r="P7" s="22"/>
      <c r="Q7" s="22">
        <v>1</v>
      </c>
      <c r="R7" s="22" t="s">
        <v>30</v>
      </c>
      <c r="S7" s="30" t="s">
        <v>245</v>
      </c>
      <c r="T7" s="24">
        <v>5241.87</v>
      </c>
      <c r="U7" s="22"/>
      <c r="V7" s="22"/>
      <c r="W7" s="24">
        <v>6180.93</v>
      </c>
      <c r="X7" s="24">
        <v>939.06</v>
      </c>
      <c r="Y7" s="24">
        <v>5241.87</v>
      </c>
    </row>
    <row r="8" spans="1:25" x14ac:dyDescent="0.25">
      <c r="A8" s="21">
        <v>7</v>
      </c>
      <c r="B8" s="22" t="s">
        <v>1835</v>
      </c>
      <c r="C8" s="22" t="s">
        <v>24</v>
      </c>
      <c r="D8" s="22" t="s">
        <v>31</v>
      </c>
      <c r="E8" s="22" t="s">
        <v>98</v>
      </c>
      <c r="F8" s="22" t="s">
        <v>99</v>
      </c>
      <c r="G8" s="22" t="s">
        <v>26</v>
      </c>
      <c r="H8" s="22" t="s">
        <v>233</v>
      </c>
      <c r="I8" s="22" t="s">
        <v>62</v>
      </c>
      <c r="J8" s="22" t="s">
        <v>46</v>
      </c>
      <c r="K8" s="22" t="s">
        <v>42</v>
      </c>
      <c r="L8" s="22">
        <v>1</v>
      </c>
      <c r="M8" s="22" t="s">
        <v>1438</v>
      </c>
      <c r="N8" s="22" t="s">
        <v>737</v>
      </c>
      <c r="O8" s="22" t="s">
        <v>738</v>
      </c>
      <c r="P8" s="22"/>
      <c r="Q8" s="22">
        <v>1</v>
      </c>
      <c r="R8" s="22" t="s">
        <v>30</v>
      </c>
      <c r="S8" s="30" t="s">
        <v>245</v>
      </c>
      <c r="T8" s="24">
        <v>5359.33</v>
      </c>
      <c r="U8" s="22"/>
      <c r="V8" s="22"/>
      <c r="W8" s="24">
        <v>6326.02</v>
      </c>
      <c r="X8" s="24">
        <v>966.69</v>
      </c>
      <c r="Y8" s="24">
        <v>5359.33</v>
      </c>
    </row>
    <row r="9" spans="1:25" x14ac:dyDescent="0.25">
      <c r="A9" s="21">
        <v>8</v>
      </c>
      <c r="B9" s="22" t="s">
        <v>1835</v>
      </c>
      <c r="C9" s="22" t="s">
        <v>24</v>
      </c>
      <c r="D9" s="22" t="s">
        <v>31</v>
      </c>
      <c r="E9" s="22" t="s">
        <v>98</v>
      </c>
      <c r="F9" s="22" t="s">
        <v>99</v>
      </c>
      <c r="G9" s="22" t="s">
        <v>26</v>
      </c>
      <c r="H9" s="22" t="s">
        <v>241</v>
      </c>
      <c r="I9" s="22" t="s">
        <v>70</v>
      </c>
      <c r="J9" s="22" t="s">
        <v>71</v>
      </c>
      <c r="K9" s="22" t="s">
        <v>42</v>
      </c>
      <c r="L9" s="22">
        <v>1</v>
      </c>
      <c r="M9" s="22" t="s">
        <v>1439</v>
      </c>
      <c r="N9" s="22" t="s">
        <v>743</v>
      </c>
      <c r="O9" s="22" t="s">
        <v>744</v>
      </c>
      <c r="P9" s="22"/>
      <c r="Q9" s="22">
        <v>1</v>
      </c>
      <c r="R9" s="22" t="s">
        <v>30</v>
      </c>
      <c r="S9" s="30" t="s">
        <v>245</v>
      </c>
      <c r="T9" s="24">
        <v>5938.66</v>
      </c>
      <c r="U9" s="22"/>
      <c r="V9" s="22"/>
      <c r="W9" s="24">
        <v>7050.41</v>
      </c>
      <c r="X9" s="24">
        <v>1111.75</v>
      </c>
      <c r="Y9" s="24">
        <v>5938.66</v>
      </c>
    </row>
    <row r="10" spans="1:25" x14ac:dyDescent="0.25">
      <c r="A10" s="21">
        <v>9</v>
      </c>
      <c r="B10" s="22" t="s">
        <v>1835</v>
      </c>
      <c r="C10" s="22" t="s">
        <v>24</v>
      </c>
      <c r="D10" s="22" t="s">
        <v>31</v>
      </c>
      <c r="E10" s="22" t="s">
        <v>98</v>
      </c>
      <c r="F10" s="22" t="s">
        <v>99</v>
      </c>
      <c r="G10" s="22" t="s">
        <v>26</v>
      </c>
      <c r="H10" s="22" t="s">
        <v>241</v>
      </c>
      <c r="I10" s="22" t="s">
        <v>70</v>
      </c>
      <c r="J10" s="22" t="s">
        <v>71</v>
      </c>
      <c r="K10" s="22" t="s">
        <v>42</v>
      </c>
      <c r="L10" s="22">
        <v>1</v>
      </c>
      <c r="M10" s="22" t="s">
        <v>1440</v>
      </c>
      <c r="N10" s="22" t="s">
        <v>875</v>
      </c>
      <c r="O10" s="22" t="s">
        <v>876</v>
      </c>
      <c r="P10" s="22"/>
      <c r="Q10" s="22">
        <v>1</v>
      </c>
      <c r="R10" s="22" t="s">
        <v>30</v>
      </c>
      <c r="S10" s="30" t="s">
        <v>245</v>
      </c>
      <c r="T10" s="24">
        <v>5938.66</v>
      </c>
      <c r="U10" s="22"/>
      <c r="V10" s="22"/>
      <c r="W10" s="24">
        <v>7050.41</v>
      </c>
      <c r="X10" s="24">
        <v>1111.75</v>
      </c>
      <c r="Y10" s="24">
        <v>5938.66</v>
      </c>
    </row>
    <row r="11" spans="1:25" x14ac:dyDescent="0.25">
      <c r="A11" s="21">
        <v>10</v>
      </c>
      <c r="B11" s="22" t="s">
        <v>1835</v>
      </c>
      <c r="C11" s="22" t="s">
        <v>24</v>
      </c>
      <c r="D11" s="22" t="s">
        <v>31</v>
      </c>
      <c r="E11" s="22" t="s">
        <v>98</v>
      </c>
      <c r="F11" s="22" t="s">
        <v>99</v>
      </c>
      <c r="G11" s="22" t="s">
        <v>26</v>
      </c>
      <c r="H11" s="22" t="s">
        <v>241</v>
      </c>
      <c r="I11" s="22" t="s">
        <v>70</v>
      </c>
      <c r="J11" s="22" t="s">
        <v>71</v>
      </c>
      <c r="K11" s="22" t="s">
        <v>42</v>
      </c>
      <c r="L11" s="22">
        <v>1</v>
      </c>
      <c r="M11" s="22" t="s">
        <v>1441</v>
      </c>
      <c r="N11" s="22" t="s">
        <v>970</v>
      </c>
      <c r="O11" s="22" t="s">
        <v>971</v>
      </c>
      <c r="P11" s="22"/>
      <c r="Q11" s="22">
        <v>1</v>
      </c>
      <c r="R11" s="22" t="s">
        <v>30</v>
      </c>
      <c r="S11" s="30" t="s">
        <v>245</v>
      </c>
      <c r="T11" s="24">
        <v>5938.66</v>
      </c>
      <c r="U11" s="22"/>
      <c r="V11" s="22"/>
      <c r="W11" s="24">
        <v>7050.41</v>
      </c>
      <c r="X11" s="24">
        <v>1111.75</v>
      </c>
      <c r="Y11" s="24">
        <v>5938.66</v>
      </c>
    </row>
    <row r="12" spans="1:25" x14ac:dyDescent="0.25">
      <c r="A12" s="21">
        <v>11</v>
      </c>
      <c r="B12" s="22" t="s">
        <v>1835</v>
      </c>
      <c r="C12" s="22" t="s">
        <v>24</v>
      </c>
      <c r="D12" s="22" t="s">
        <v>31</v>
      </c>
      <c r="E12" s="22" t="s">
        <v>98</v>
      </c>
      <c r="F12" s="22" t="s">
        <v>99</v>
      </c>
      <c r="G12" s="22" t="s">
        <v>26</v>
      </c>
      <c r="H12" s="22" t="s">
        <v>233</v>
      </c>
      <c r="I12" s="22" t="s">
        <v>62</v>
      </c>
      <c r="J12" s="22" t="s">
        <v>46</v>
      </c>
      <c r="K12" s="22" t="s">
        <v>42</v>
      </c>
      <c r="L12" s="22">
        <v>1</v>
      </c>
      <c r="M12" s="22" t="s">
        <v>1442</v>
      </c>
      <c r="N12" s="22" t="s">
        <v>989</v>
      </c>
      <c r="O12" s="22" t="s">
        <v>990</v>
      </c>
      <c r="P12" s="22"/>
      <c r="Q12" s="22">
        <v>1</v>
      </c>
      <c r="R12" s="22" t="s">
        <v>30</v>
      </c>
      <c r="S12" s="30" t="s">
        <v>245</v>
      </c>
      <c r="T12" s="24">
        <v>5359.33</v>
      </c>
      <c r="U12" s="22"/>
      <c r="V12" s="22"/>
      <c r="W12" s="24">
        <v>6326.02</v>
      </c>
      <c r="X12" s="24">
        <v>966.69</v>
      </c>
      <c r="Y12" s="24">
        <v>5359.33</v>
      </c>
    </row>
    <row r="13" spans="1:25" x14ac:dyDescent="0.25">
      <c r="A13" s="21">
        <v>12</v>
      </c>
      <c r="B13" s="22" t="s">
        <v>1835</v>
      </c>
      <c r="C13" s="22" t="s">
        <v>24</v>
      </c>
      <c r="D13" s="22" t="s">
        <v>31</v>
      </c>
      <c r="E13" s="22" t="s">
        <v>98</v>
      </c>
      <c r="F13" s="22" t="s">
        <v>99</v>
      </c>
      <c r="G13" s="22" t="s">
        <v>26</v>
      </c>
      <c r="H13" s="22" t="s">
        <v>233</v>
      </c>
      <c r="I13" s="22" t="s">
        <v>62</v>
      </c>
      <c r="J13" s="22" t="s">
        <v>46</v>
      </c>
      <c r="K13" s="22" t="s">
        <v>42</v>
      </c>
      <c r="L13" s="22">
        <v>1</v>
      </c>
      <c r="M13" s="22" t="s">
        <v>1443</v>
      </c>
      <c r="N13" s="22" t="s">
        <v>1049</v>
      </c>
      <c r="O13" s="22" t="s">
        <v>1050</v>
      </c>
      <c r="P13" s="22"/>
      <c r="Q13" s="22">
        <v>1</v>
      </c>
      <c r="R13" s="22" t="s">
        <v>30</v>
      </c>
      <c r="S13" s="30">
        <v>40664</v>
      </c>
      <c r="T13" s="24">
        <v>5359.33</v>
      </c>
      <c r="U13" s="22"/>
      <c r="V13" s="22"/>
      <c r="W13" s="24">
        <v>6324.94</v>
      </c>
      <c r="X13" s="24">
        <v>965.61</v>
      </c>
      <c r="Y13" s="24">
        <v>5359.33</v>
      </c>
    </row>
    <row r="14" spans="1:25" x14ac:dyDescent="0.25">
      <c r="A14" s="21">
        <v>13</v>
      </c>
      <c r="B14" s="22" t="s">
        <v>1835</v>
      </c>
      <c r="C14" s="22" t="s">
        <v>24</v>
      </c>
      <c r="D14" s="22" t="s">
        <v>31</v>
      </c>
      <c r="E14" s="22" t="s">
        <v>98</v>
      </c>
      <c r="F14" s="22" t="s">
        <v>99</v>
      </c>
      <c r="G14" s="22" t="s">
        <v>26</v>
      </c>
      <c r="H14" s="22" t="s">
        <v>233</v>
      </c>
      <c r="I14" s="22" t="s">
        <v>62</v>
      </c>
      <c r="J14" s="22" t="s">
        <v>46</v>
      </c>
      <c r="K14" s="22" t="s">
        <v>42</v>
      </c>
      <c r="L14" s="22">
        <v>1</v>
      </c>
      <c r="M14" s="22" t="s">
        <v>1444</v>
      </c>
      <c r="N14" s="22" t="s">
        <v>1087</v>
      </c>
      <c r="O14" s="22" t="s">
        <v>1088</v>
      </c>
      <c r="P14" s="22"/>
      <c r="Q14" s="22">
        <v>1</v>
      </c>
      <c r="R14" s="22" t="s">
        <v>30</v>
      </c>
      <c r="S14" s="30" t="s">
        <v>245</v>
      </c>
      <c r="T14" s="24">
        <v>5359.33</v>
      </c>
      <c r="U14" s="22"/>
      <c r="V14" s="22"/>
      <c r="W14" s="24">
        <v>6326.02</v>
      </c>
      <c r="X14" s="24">
        <v>966.69</v>
      </c>
      <c r="Y14" s="24">
        <v>5359.33</v>
      </c>
    </row>
    <row r="15" spans="1:25" x14ac:dyDescent="0.25">
      <c r="A15" s="21">
        <v>14</v>
      </c>
      <c r="B15" s="22" t="s">
        <v>1835</v>
      </c>
      <c r="C15" s="22" t="s">
        <v>24</v>
      </c>
      <c r="D15" s="22" t="s">
        <v>31</v>
      </c>
      <c r="E15" s="22" t="s">
        <v>98</v>
      </c>
      <c r="F15" s="22" t="s">
        <v>99</v>
      </c>
      <c r="G15" s="22" t="s">
        <v>26</v>
      </c>
      <c r="H15" s="22" t="s">
        <v>241</v>
      </c>
      <c r="I15" s="22" t="s">
        <v>70</v>
      </c>
      <c r="J15" s="22" t="s">
        <v>71</v>
      </c>
      <c r="K15" s="22" t="s">
        <v>42</v>
      </c>
      <c r="L15" s="22">
        <v>1</v>
      </c>
      <c r="M15" s="22" t="s">
        <v>1445</v>
      </c>
      <c r="N15" s="22" t="s">
        <v>1105</v>
      </c>
      <c r="O15" s="22" t="s">
        <v>1106</v>
      </c>
      <c r="P15" s="22"/>
      <c r="Q15" s="22">
        <v>1</v>
      </c>
      <c r="R15" s="22" t="s">
        <v>30</v>
      </c>
      <c r="S15" s="30" t="s">
        <v>245</v>
      </c>
      <c r="T15" s="24">
        <v>5938.66</v>
      </c>
      <c r="U15" s="22"/>
      <c r="V15" s="22"/>
      <c r="W15" s="24">
        <v>7050.41</v>
      </c>
      <c r="X15" s="24">
        <v>1111.75</v>
      </c>
      <c r="Y15" s="24">
        <v>5938.66</v>
      </c>
    </row>
    <row r="16" spans="1:25" x14ac:dyDescent="0.25">
      <c r="A16" s="21">
        <v>15</v>
      </c>
      <c r="B16" s="22" t="s">
        <v>1835</v>
      </c>
      <c r="C16" s="22" t="s">
        <v>24</v>
      </c>
      <c r="D16" s="22" t="s">
        <v>31</v>
      </c>
      <c r="E16" s="22" t="s">
        <v>98</v>
      </c>
      <c r="F16" s="22" t="s">
        <v>99</v>
      </c>
      <c r="G16" s="22" t="s">
        <v>26</v>
      </c>
      <c r="H16" s="22" t="s">
        <v>233</v>
      </c>
      <c r="I16" s="22" t="s">
        <v>62</v>
      </c>
      <c r="J16" s="22" t="s">
        <v>46</v>
      </c>
      <c r="K16" s="22" t="s">
        <v>42</v>
      </c>
      <c r="L16" s="22">
        <v>1</v>
      </c>
      <c r="M16" s="22" t="s">
        <v>1446</v>
      </c>
      <c r="N16" s="22" t="s">
        <v>1145</v>
      </c>
      <c r="O16" s="22" t="s">
        <v>1146</v>
      </c>
      <c r="P16" s="22"/>
      <c r="Q16" s="22">
        <v>1</v>
      </c>
      <c r="R16" s="22" t="s">
        <v>30</v>
      </c>
      <c r="S16" s="30" t="s">
        <v>245</v>
      </c>
      <c r="T16" s="24">
        <v>5359.33</v>
      </c>
      <c r="U16" s="22"/>
      <c r="V16" s="22"/>
      <c r="W16" s="24">
        <v>6326.02</v>
      </c>
      <c r="X16" s="24">
        <v>966.69</v>
      </c>
      <c r="Y16" s="24">
        <v>5359.33</v>
      </c>
    </row>
    <row r="17" spans="1:25" x14ac:dyDescent="0.25">
      <c r="A17" s="21">
        <v>16</v>
      </c>
      <c r="B17" s="22" t="s">
        <v>1835</v>
      </c>
      <c r="C17" s="22" t="s">
        <v>24</v>
      </c>
      <c r="D17" s="22" t="s">
        <v>31</v>
      </c>
      <c r="E17" s="22" t="s">
        <v>98</v>
      </c>
      <c r="F17" s="22" t="s">
        <v>99</v>
      </c>
      <c r="G17" s="22" t="s">
        <v>26</v>
      </c>
      <c r="H17" s="22" t="s">
        <v>233</v>
      </c>
      <c r="I17" s="22" t="s">
        <v>62</v>
      </c>
      <c r="J17" s="22" t="s">
        <v>46</v>
      </c>
      <c r="K17" s="22" t="s">
        <v>42</v>
      </c>
      <c r="L17" s="22">
        <v>1</v>
      </c>
      <c r="M17" s="22" t="s">
        <v>1447</v>
      </c>
      <c r="N17" s="22" t="s">
        <v>1429</v>
      </c>
      <c r="O17" s="22" t="s">
        <v>1430</v>
      </c>
      <c r="P17" s="22"/>
      <c r="Q17" s="22">
        <v>1</v>
      </c>
      <c r="R17" s="22" t="s">
        <v>30</v>
      </c>
      <c r="S17" s="30" t="s">
        <v>245</v>
      </c>
      <c r="T17" s="24">
        <v>5139.08</v>
      </c>
      <c r="U17" s="22"/>
      <c r="V17" s="22"/>
      <c r="W17" s="24">
        <v>6053.96</v>
      </c>
      <c r="X17" s="24">
        <v>914.88</v>
      </c>
      <c r="Y17" s="24">
        <v>5139.08</v>
      </c>
    </row>
    <row r="18" spans="1:25" x14ac:dyDescent="0.25">
      <c r="A18" s="21">
        <v>17</v>
      </c>
      <c r="B18" s="22" t="s">
        <v>1835</v>
      </c>
      <c r="C18" s="22" t="s">
        <v>24</v>
      </c>
      <c r="D18" s="22" t="s">
        <v>88</v>
      </c>
      <c r="E18" s="22" t="s">
        <v>154</v>
      </c>
      <c r="F18" s="22" t="s">
        <v>155</v>
      </c>
      <c r="G18" s="22" t="s">
        <v>26</v>
      </c>
      <c r="H18" s="22" t="s">
        <v>233</v>
      </c>
      <c r="I18" s="22" t="s">
        <v>62</v>
      </c>
      <c r="J18" s="22" t="s">
        <v>46</v>
      </c>
      <c r="K18" s="22" t="s">
        <v>42</v>
      </c>
      <c r="L18" s="22">
        <v>1</v>
      </c>
      <c r="M18" s="22" t="s">
        <v>1448</v>
      </c>
      <c r="N18" s="22" t="s">
        <v>365</v>
      </c>
      <c r="O18" s="22" t="s">
        <v>366</v>
      </c>
      <c r="P18" s="22"/>
      <c r="Q18" s="22">
        <v>1</v>
      </c>
      <c r="R18" s="22" t="s">
        <v>30</v>
      </c>
      <c r="S18" s="30" t="s">
        <v>245</v>
      </c>
      <c r="T18" s="24">
        <v>5300.6</v>
      </c>
      <c r="U18" s="22"/>
      <c r="V18" s="22"/>
      <c r="W18" s="24">
        <v>6253.47</v>
      </c>
      <c r="X18" s="24">
        <v>952.87</v>
      </c>
      <c r="Y18" s="24">
        <v>5300.6</v>
      </c>
    </row>
    <row r="19" spans="1:25" x14ac:dyDescent="0.25">
      <c r="A19" s="21">
        <v>18</v>
      </c>
      <c r="B19" s="22" t="s">
        <v>1835</v>
      </c>
      <c r="C19" s="22" t="s">
        <v>24</v>
      </c>
      <c r="D19" s="22" t="s">
        <v>88</v>
      </c>
      <c r="E19" s="22" t="s">
        <v>154</v>
      </c>
      <c r="F19" s="22" t="s">
        <v>155</v>
      </c>
      <c r="G19" s="22" t="s">
        <v>26</v>
      </c>
      <c r="H19" s="22" t="s">
        <v>233</v>
      </c>
      <c r="I19" s="22" t="s">
        <v>62</v>
      </c>
      <c r="J19" s="22" t="s">
        <v>46</v>
      </c>
      <c r="K19" s="22" t="s">
        <v>42</v>
      </c>
      <c r="L19" s="22">
        <v>1</v>
      </c>
      <c r="M19" s="22" t="s">
        <v>1449</v>
      </c>
      <c r="N19" s="22" t="s">
        <v>492</v>
      </c>
      <c r="O19" s="22" t="s">
        <v>493</v>
      </c>
      <c r="P19" s="22"/>
      <c r="Q19" s="22">
        <v>1</v>
      </c>
      <c r="R19" s="22" t="s">
        <v>30</v>
      </c>
      <c r="S19" s="30" t="s">
        <v>245</v>
      </c>
      <c r="T19" s="24">
        <v>5359.33</v>
      </c>
      <c r="U19" s="22"/>
      <c r="V19" s="22"/>
      <c r="W19" s="24">
        <v>6326.02</v>
      </c>
      <c r="X19" s="24">
        <v>966.69</v>
      </c>
      <c r="Y19" s="24">
        <v>5359.33</v>
      </c>
    </row>
    <row r="20" spans="1:25" x14ac:dyDescent="0.25">
      <c r="A20" s="21">
        <v>19</v>
      </c>
      <c r="B20" s="22" t="s">
        <v>1835</v>
      </c>
      <c r="C20" s="22" t="s">
        <v>24</v>
      </c>
      <c r="D20" s="22" t="s">
        <v>88</v>
      </c>
      <c r="E20" s="22" t="s">
        <v>154</v>
      </c>
      <c r="F20" s="22" t="s">
        <v>155</v>
      </c>
      <c r="G20" s="22" t="s">
        <v>26</v>
      </c>
      <c r="H20" s="22" t="s">
        <v>233</v>
      </c>
      <c r="I20" s="22" t="s">
        <v>62</v>
      </c>
      <c r="J20" s="22" t="s">
        <v>46</v>
      </c>
      <c r="K20" s="22" t="s">
        <v>42</v>
      </c>
      <c r="L20" s="22">
        <v>1</v>
      </c>
      <c r="M20" s="22" t="s">
        <v>1450</v>
      </c>
      <c r="N20" s="22" t="s">
        <v>536</v>
      </c>
      <c r="O20" s="22" t="s">
        <v>537</v>
      </c>
      <c r="P20" s="22"/>
      <c r="Q20" s="22">
        <v>1</v>
      </c>
      <c r="R20" s="22" t="s">
        <v>30</v>
      </c>
      <c r="S20" s="30" t="s">
        <v>245</v>
      </c>
      <c r="T20" s="24">
        <v>5315.28</v>
      </c>
      <c r="U20" s="22"/>
      <c r="V20" s="22"/>
      <c r="W20" s="24">
        <v>6271.61</v>
      </c>
      <c r="X20" s="24">
        <v>956.33</v>
      </c>
      <c r="Y20" s="24">
        <v>5315.28</v>
      </c>
    </row>
    <row r="21" spans="1:25" x14ac:dyDescent="0.25">
      <c r="A21" s="21">
        <v>20</v>
      </c>
      <c r="B21" s="22" t="s">
        <v>1835</v>
      </c>
      <c r="C21" s="22" t="s">
        <v>24</v>
      </c>
      <c r="D21" s="22" t="s">
        <v>88</v>
      </c>
      <c r="E21" s="22" t="s">
        <v>154</v>
      </c>
      <c r="F21" s="22" t="s">
        <v>155</v>
      </c>
      <c r="G21" s="22" t="s">
        <v>26</v>
      </c>
      <c r="H21" s="22" t="s">
        <v>233</v>
      </c>
      <c r="I21" s="22" t="s">
        <v>62</v>
      </c>
      <c r="J21" s="22" t="s">
        <v>46</v>
      </c>
      <c r="K21" s="22" t="s">
        <v>42</v>
      </c>
      <c r="L21" s="22">
        <v>1</v>
      </c>
      <c r="M21" s="22" t="s">
        <v>1451</v>
      </c>
      <c r="N21" s="22" t="s">
        <v>615</v>
      </c>
      <c r="O21" s="22" t="s">
        <v>616</v>
      </c>
      <c r="P21" s="22"/>
      <c r="Q21" s="22">
        <v>1</v>
      </c>
      <c r="R21" s="22" t="s">
        <v>30</v>
      </c>
      <c r="S21" s="30" t="s">
        <v>245</v>
      </c>
      <c r="T21" s="24">
        <v>5359.33</v>
      </c>
      <c r="U21" s="22"/>
      <c r="V21" s="22"/>
      <c r="W21" s="24">
        <v>6326.02</v>
      </c>
      <c r="X21" s="24">
        <v>966.69</v>
      </c>
      <c r="Y21" s="24">
        <v>5359.33</v>
      </c>
    </row>
    <row r="22" spans="1:25" x14ac:dyDescent="0.25">
      <c r="A22" s="21">
        <v>21</v>
      </c>
      <c r="B22" s="22" t="s">
        <v>1835</v>
      </c>
      <c r="C22" s="22" t="s">
        <v>24</v>
      </c>
      <c r="D22" s="22" t="s">
        <v>88</v>
      </c>
      <c r="E22" s="22" t="s">
        <v>154</v>
      </c>
      <c r="F22" s="22" t="s">
        <v>155</v>
      </c>
      <c r="G22" s="22" t="s">
        <v>26</v>
      </c>
      <c r="H22" s="22" t="s">
        <v>233</v>
      </c>
      <c r="I22" s="22" t="s">
        <v>62</v>
      </c>
      <c r="J22" s="22" t="s">
        <v>46</v>
      </c>
      <c r="K22" s="22" t="s">
        <v>42</v>
      </c>
      <c r="L22" s="22">
        <v>1</v>
      </c>
      <c r="M22" s="22" t="s">
        <v>1452</v>
      </c>
      <c r="N22" s="22" t="s">
        <v>628</v>
      </c>
      <c r="O22" s="22" t="s">
        <v>629</v>
      </c>
      <c r="P22" s="22"/>
      <c r="Q22" s="22">
        <v>1</v>
      </c>
      <c r="R22" s="22" t="s">
        <v>30</v>
      </c>
      <c r="S22" s="30" t="s">
        <v>245</v>
      </c>
      <c r="T22" s="24">
        <v>5359.33</v>
      </c>
      <c r="U22" s="22"/>
      <c r="V22" s="22"/>
      <c r="W22" s="24">
        <v>6326.02</v>
      </c>
      <c r="X22" s="24">
        <v>966.69</v>
      </c>
      <c r="Y22" s="24">
        <v>5359.33</v>
      </c>
    </row>
    <row r="23" spans="1:25" x14ac:dyDescent="0.25">
      <c r="A23" s="21">
        <v>22</v>
      </c>
      <c r="B23" s="22" t="s">
        <v>1835</v>
      </c>
      <c r="C23" s="22" t="s">
        <v>24</v>
      </c>
      <c r="D23" s="22" t="s">
        <v>88</v>
      </c>
      <c r="E23" s="22" t="s">
        <v>154</v>
      </c>
      <c r="F23" s="22" t="s">
        <v>155</v>
      </c>
      <c r="G23" s="22" t="s">
        <v>26</v>
      </c>
      <c r="H23" s="22" t="s">
        <v>233</v>
      </c>
      <c r="I23" s="22" t="s">
        <v>62</v>
      </c>
      <c r="J23" s="22" t="s">
        <v>46</v>
      </c>
      <c r="K23" s="22" t="s">
        <v>42</v>
      </c>
      <c r="L23" s="22">
        <v>1</v>
      </c>
      <c r="M23" s="22" t="s">
        <v>1454</v>
      </c>
      <c r="N23" s="22" t="s">
        <v>728</v>
      </c>
      <c r="O23" s="22" t="s">
        <v>729</v>
      </c>
      <c r="P23" s="22"/>
      <c r="Q23" s="22">
        <v>1</v>
      </c>
      <c r="R23" s="22" t="s">
        <v>30</v>
      </c>
      <c r="S23" s="30" t="s">
        <v>560</v>
      </c>
      <c r="T23" s="24">
        <v>5344.65</v>
      </c>
      <c r="U23" s="22"/>
      <c r="V23" s="22"/>
      <c r="W23" s="24">
        <v>6306.8</v>
      </c>
      <c r="X23" s="24">
        <v>962.15</v>
      </c>
      <c r="Y23" s="24">
        <v>5344.65</v>
      </c>
    </row>
    <row r="24" spans="1:25" x14ac:dyDescent="0.25">
      <c r="A24" s="21">
        <v>23</v>
      </c>
      <c r="B24" s="22" t="s">
        <v>1835</v>
      </c>
      <c r="C24" s="22" t="s">
        <v>24</v>
      </c>
      <c r="D24" s="22" t="s">
        <v>88</v>
      </c>
      <c r="E24" s="22" t="s">
        <v>154</v>
      </c>
      <c r="F24" s="22" t="s">
        <v>155</v>
      </c>
      <c r="G24" s="22" t="s">
        <v>26</v>
      </c>
      <c r="H24" s="22" t="s">
        <v>233</v>
      </c>
      <c r="I24" s="22" t="s">
        <v>62</v>
      </c>
      <c r="J24" s="22" t="s">
        <v>46</v>
      </c>
      <c r="K24" s="22" t="s">
        <v>42</v>
      </c>
      <c r="L24" s="22">
        <v>1</v>
      </c>
      <c r="M24" s="22" t="s">
        <v>1455</v>
      </c>
      <c r="N24" s="22" t="s">
        <v>731</v>
      </c>
      <c r="O24" s="22" t="s">
        <v>732</v>
      </c>
      <c r="P24" s="22"/>
      <c r="Q24" s="22">
        <v>1</v>
      </c>
      <c r="R24" s="22" t="s">
        <v>30</v>
      </c>
      <c r="S24" s="30" t="s">
        <v>245</v>
      </c>
      <c r="T24" s="24">
        <v>5359.33</v>
      </c>
      <c r="U24" s="22"/>
      <c r="V24" s="22"/>
      <c r="W24" s="24">
        <v>6326.02</v>
      </c>
      <c r="X24" s="24">
        <v>966.69</v>
      </c>
      <c r="Y24" s="24">
        <v>5359.33</v>
      </c>
    </row>
    <row r="25" spans="1:25" x14ac:dyDescent="0.25">
      <c r="A25" s="21">
        <v>24</v>
      </c>
      <c r="B25" s="22" t="s">
        <v>1835</v>
      </c>
      <c r="C25" s="22" t="s">
        <v>24</v>
      </c>
      <c r="D25" s="22" t="s">
        <v>88</v>
      </c>
      <c r="E25" s="22" t="s">
        <v>154</v>
      </c>
      <c r="F25" s="22" t="s">
        <v>155</v>
      </c>
      <c r="G25" s="22" t="s">
        <v>26</v>
      </c>
      <c r="H25" s="22" t="s">
        <v>233</v>
      </c>
      <c r="I25" s="22" t="s">
        <v>62</v>
      </c>
      <c r="J25" s="22" t="s">
        <v>46</v>
      </c>
      <c r="K25" s="22" t="s">
        <v>42</v>
      </c>
      <c r="L25" s="22">
        <v>1</v>
      </c>
      <c r="M25" s="22" t="s">
        <v>1456</v>
      </c>
      <c r="N25" s="22" t="s">
        <v>1023</v>
      </c>
      <c r="O25" s="22" t="s">
        <v>1024</v>
      </c>
      <c r="P25" s="22"/>
      <c r="Q25" s="22">
        <v>1</v>
      </c>
      <c r="R25" s="22" t="s">
        <v>30</v>
      </c>
      <c r="S25" s="30" t="s">
        <v>245</v>
      </c>
      <c r="T25" s="24">
        <v>5359.33</v>
      </c>
      <c r="U25" s="22"/>
      <c r="V25" s="22"/>
      <c r="W25" s="24">
        <v>6326.02</v>
      </c>
      <c r="X25" s="24">
        <v>966.69</v>
      </c>
      <c r="Y25" s="24">
        <v>5359.33</v>
      </c>
    </row>
    <row r="26" spans="1:25" x14ac:dyDescent="0.25">
      <c r="A26" s="21">
        <v>25</v>
      </c>
      <c r="B26" s="22" t="s">
        <v>1835</v>
      </c>
      <c r="C26" s="22" t="s">
        <v>24</v>
      </c>
      <c r="D26" s="22" t="s">
        <v>88</v>
      </c>
      <c r="E26" s="22" t="s">
        <v>154</v>
      </c>
      <c r="F26" s="22" t="s">
        <v>155</v>
      </c>
      <c r="G26" s="22" t="s">
        <v>26</v>
      </c>
      <c r="H26" s="22" t="s">
        <v>233</v>
      </c>
      <c r="I26" s="22" t="s">
        <v>62</v>
      </c>
      <c r="J26" s="22" t="s">
        <v>46</v>
      </c>
      <c r="K26" s="22" t="s">
        <v>42</v>
      </c>
      <c r="L26" s="22">
        <v>1</v>
      </c>
      <c r="M26" s="22" t="s">
        <v>1457</v>
      </c>
      <c r="N26" s="22" t="s">
        <v>1166</v>
      </c>
      <c r="O26" s="22" t="s">
        <v>1167</v>
      </c>
      <c r="P26" s="22"/>
      <c r="Q26" s="22">
        <v>1</v>
      </c>
      <c r="R26" s="22" t="s">
        <v>30</v>
      </c>
      <c r="S26" s="30" t="s">
        <v>245</v>
      </c>
      <c r="T26" s="24">
        <v>5359.33</v>
      </c>
      <c r="U26" s="22"/>
      <c r="V26" s="22"/>
      <c r="W26" s="24">
        <v>6324.94</v>
      </c>
      <c r="X26" s="24">
        <v>965.61</v>
      </c>
      <c r="Y26" s="24">
        <v>5359.33</v>
      </c>
    </row>
    <row r="27" spans="1:25" x14ac:dyDescent="0.25">
      <c r="A27" s="21">
        <v>26</v>
      </c>
      <c r="B27" s="22" t="s">
        <v>1835</v>
      </c>
      <c r="C27" s="22" t="s">
        <v>24</v>
      </c>
      <c r="D27" s="22" t="s">
        <v>88</v>
      </c>
      <c r="E27" s="22" t="s">
        <v>154</v>
      </c>
      <c r="F27" s="22" t="s">
        <v>155</v>
      </c>
      <c r="G27" s="22" t="s">
        <v>26</v>
      </c>
      <c r="H27" s="22" t="s">
        <v>233</v>
      </c>
      <c r="I27" s="22" t="s">
        <v>62</v>
      </c>
      <c r="J27" s="22" t="s">
        <v>46</v>
      </c>
      <c r="K27" s="22" t="s">
        <v>42</v>
      </c>
      <c r="L27" s="22">
        <v>1</v>
      </c>
      <c r="M27" s="22" t="s">
        <v>1458</v>
      </c>
      <c r="N27" s="22" t="s">
        <v>1193</v>
      </c>
      <c r="O27" s="22" t="s">
        <v>1194</v>
      </c>
      <c r="P27" s="22"/>
      <c r="Q27" s="22">
        <v>1</v>
      </c>
      <c r="R27" s="22" t="s">
        <v>30</v>
      </c>
      <c r="S27" s="30" t="s">
        <v>245</v>
      </c>
      <c r="T27" s="24">
        <v>5359.33</v>
      </c>
      <c r="U27" s="22"/>
      <c r="V27" s="22"/>
      <c r="W27" s="24">
        <v>6326.02</v>
      </c>
      <c r="X27" s="24">
        <v>966.69</v>
      </c>
      <c r="Y27" s="24">
        <v>5359.33</v>
      </c>
    </row>
    <row r="28" spans="1:25" x14ac:dyDescent="0.25">
      <c r="A28" s="21">
        <v>27</v>
      </c>
      <c r="B28" s="22" t="s">
        <v>1835</v>
      </c>
      <c r="C28" s="22" t="s">
        <v>24</v>
      </c>
      <c r="D28" s="22" t="s">
        <v>88</v>
      </c>
      <c r="E28" s="22" t="s">
        <v>154</v>
      </c>
      <c r="F28" s="22" t="s">
        <v>155</v>
      </c>
      <c r="G28" s="22" t="s">
        <v>26</v>
      </c>
      <c r="H28" s="22" t="s">
        <v>233</v>
      </c>
      <c r="I28" s="22" t="s">
        <v>62</v>
      </c>
      <c r="J28" s="22" t="s">
        <v>46</v>
      </c>
      <c r="K28" s="22" t="s">
        <v>42</v>
      </c>
      <c r="L28" s="22">
        <v>1</v>
      </c>
      <c r="M28" s="22" t="s">
        <v>1823</v>
      </c>
      <c r="N28" s="22" t="s">
        <v>1824</v>
      </c>
      <c r="O28" s="22" t="s">
        <v>1825</v>
      </c>
      <c r="P28" s="22"/>
      <c r="Q28" s="22">
        <v>1</v>
      </c>
      <c r="R28" s="22" t="s">
        <v>30</v>
      </c>
      <c r="S28" s="30">
        <v>42614</v>
      </c>
      <c r="T28" s="24">
        <v>1791.34</v>
      </c>
      <c r="U28" s="22"/>
      <c r="V28" s="22"/>
      <c r="W28" s="24">
        <v>1939.95</v>
      </c>
      <c r="X28" s="24">
        <v>148.61000000000001</v>
      </c>
      <c r="Y28" s="24">
        <v>1791.34</v>
      </c>
    </row>
    <row r="29" spans="1:25" x14ac:dyDescent="0.25">
      <c r="A29" s="21">
        <v>28</v>
      </c>
      <c r="B29" s="22" t="s">
        <v>1835</v>
      </c>
      <c r="C29" s="22" t="s">
        <v>24</v>
      </c>
      <c r="D29" s="22" t="s">
        <v>88</v>
      </c>
      <c r="E29" s="22" t="s">
        <v>154</v>
      </c>
      <c r="F29" s="22" t="s">
        <v>155</v>
      </c>
      <c r="G29" s="22" t="s">
        <v>26</v>
      </c>
      <c r="H29" s="22" t="s">
        <v>233</v>
      </c>
      <c r="I29" s="22" t="s">
        <v>62</v>
      </c>
      <c r="J29" s="22" t="s">
        <v>46</v>
      </c>
      <c r="K29" s="22" t="s">
        <v>42</v>
      </c>
      <c r="L29" s="22">
        <v>1</v>
      </c>
      <c r="M29" s="22" t="s">
        <v>1459</v>
      </c>
      <c r="N29" s="22" t="s">
        <v>1362</v>
      </c>
      <c r="O29" s="22" t="s">
        <v>1363</v>
      </c>
      <c r="P29" s="22"/>
      <c r="Q29" s="22">
        <v>1</v>
      </c>
      <c r="R29" s="22" t="s">
        <v>30</v>
      </c>
      <c r="S29" s="30" t="s">
        <v>271</v>
      </c>
      <c r="T29" s="24">
        <v>5359.33</v>
      </c>
      <c r="U29" s="22"/>
      <c r="V29" s="22"/>
      <c r="W29" s="24">
        <v>6326.02</v>
      </c>
      <c r="X29" s="24">
        <v>966.69</v>
      </c>
      <c r="Y29" s="24">
        <v>5359.33</v>
      </c>
    </row>
    <row r="30" spans="1:25" x14ac:dyDescent="0.25">
      <c r="A30" s="21">
        <v>29</v>
      </c>
      <c r="B30" s="22" t="s">
        <v>1835</v>
      </c>
      <c r="C30" s="22" t="s">
        <v>24</v>
      </c>
      <c r="D30" s="22" t="s">
        <v>31</v>
      </c>
      <c r="E30" s="22" t="s">
        <v>57</v>
      </c>
      <c r="F30" s="22" t="s">
        <v>58</v>
      </c>
      <c r="G30" s="22" t="s">
        <v>26</v>
      </c>
      <c r="H30" s="22" t="s">
        <v>253</v>
      </c>
      <c r="I30" s="22" t="s">
        <v>34</v>
      </c>
      <c r="J30" s="22" t="s">
        <v>28</v>
      </c>
      <c r="K30" s="22" t="s">
        <v>29</v>
      </c>
      <c r="L30" s="22">
        <v>1</v>
      </c>
      <c r="M30" s="22" t="s">
        <v>1460</v>
      </c>
      <c r="N30" s="22" t="s">
        <v>967</v>
      </c>
      <c r="O30" s="22" t="s">
        <v>968</v>
      </c>
      <c r="P30" s="22"/>
      <c r="Q30" s="22">
        <v>1</v>
      </c>
      <c r="R30" s="22" t="s">
        <v>30</v>
      </c>
      <c r="S30" s="30" t="s">
        <v>226</v>
      </c>
      <c r="T30" s="24">
        <v>9648.66</v>
      </c>
      <c r="U30" s="22"/>
      <c r="V30" s="22"/>
      <c r="W30" s="24">
        <v>12200.53</v>
      </c>
      <c r="X30" s="24">
        <v>2551.87</v>
      </c>
      <c r="Y30" s="24">
        <v>9648.66</v>
      </c>
    </row>
    <row r="31" spans="1:25" x14ac:dyDescent="0.25">
      <c r="A31" s="21">
        <v>30</v>
      </c>
      <c r="B31" s="22" t="s">
        <v>1835</v>
      </c>
      <c r="C31" s="22" t="s">
        <v>24</v>
      </c>
      <c r="D31" s="22" t="s">
        <v>31</v>
      </c>
      <c r="E31" s="22" t="s">
        <v>57</v>
      </c>
      <c r="F31" s="22" t="s">
        <v>58</v>
      </c>
      <c r="G31" s="22" t="s">
        <v>26</v>
      </c>
      <c r="H31" s="22" t="s">
        <v>233</v>
      </c>
      <c r="I31" s="22" t="s">
        <v>62</v>
      </c>
      <c r="J31" s="22" t="s">
        <v>46</v>
      </c>
      <c r="K31" s="22" t="s">
        <v>42</v>
      </c>
      <c r="L31" s="22">
        <v>1</v>
      </c>
      <c r="M31" s="22" t="s">
        <v>1461</v>
      </c>
      <c r="N31" s="22" t="s">
        <v>340</v>
      </c>
      <c r="O31" s="22" t="s">
        <v>341</v>
      </c>
      <c r="P31" s="22"/>
      <c r="Q31" s="22">
        <v>1</v>
      </c>
      <c r="R31" s="22" t="s">
        <v>30</v>
      </c>
      <c r="S31" s="30" t="s">
        <v>245</v>
      </c>
      <c r="T31" s="24">
        <v>5329.96</v>
      </c>
      <c r="U31" s="22"/>
      <c r="V31" s="22"/>
      <c r="W31" s="24">
        <v>6289.74</v>
      </c>
      <c r="X31" s="24">
        <v>959.78</v>
      </c>
      <c r="Y31" s="24">
        <v>5329.96</v>
      </c>
    </row>
    <row r="32" spans="1:25" x14ac:dyDescent="0.25">
      <c r="A32" s="21">
        <v>31</v>
      </c>
      <c r="B32" s="22" t="s">
        <v>1835</v>
      </c>
      <c r="C32" s="22" t="s">
        <v>24</v>
      </c>
      <c r="D32" s="22" t="s">
        <v>31</v>
      </c>
      <c r="E32" s="22" t="s">
        <v>57</v>
      </c>
      <c r="F32" s="22" t="s">
        <v>58</v>
      </c>
      <c r="G32" s="22" t="s">
        <v>26</v>
      </c>
      <c r="H32" s="22" t="s">
        <v>233</v>
      </c>
      <c r="I32" s="22" t="s">
        <v>62</v>
      </c>
      <c r="J32" s="22" t="s">
        <v>46</v>
      </c>
      <c r="K32" s="22" t="s">
        <v>42</v>
      </c>
      <c r="L32" s="22">
        <v>1</v>
      </c>
      <c r="M32" s="22" t="s">
        <v>1462</v>
      </c>
      <c r="N32" s="22" t="s">
        <v>527</v>
      </c>
      <c r="O32" s="22" t="s">
        <v>528</v>
      </c>
      <c r="P32" s="22"/>
      <c r="Q32" s="22">
        <v>1</v>
      </c>
      <c r="R32" s="22" t="s">
        <v>30</v>
      </c>
      <c r="S32" s="30" t="s">
        <v>245</v>
      </c>
      <c r="T32" s="24">
        <v>5359.33</v>
      </c>
      <c r="U32" s="22"/>
      <c r="V32" s="22"/>
      <c r="W32" s="24">
        <v>6326.02</v>
      </c>
      <c r="X32" s="24">
        <v>966.69</v>
      </c>
      <c r="Y32" s="24">
        <v>5359.33</v>
      </c>
    </row>
    <row r="33" spans="1:25" x14ac:dyDescent="0.25">
      <c r="A33" s="21">
        <v>32</v>
      </c>
      <c r="B33" s="22" t="s">
        <v>1835</v>
      </c>
      <c r="C33" s="22" t="s">
        <v>24</v>
      </c>
      <c r="D33" s="22" t="s">
        <v>31</v>
      </c>
      <c r="E33" s="22" t="s">
        <v>57</v>
      </c>
      <c r="F33" s="22" t="s">
        <v>58</v>
      </c>
      <c r="G33" s="22" t="s">
        <v>26</v>
      </c>
      <c r="H33" s="22" t="s">
        <v>233</v>
      </c>
      <c r="I33" s="22" t="s">
        <v>62</v>
      </c>
      <c r="J33" s="22" t="s">
        <v>46</v>
      </c>
      <c r="K33" s="22" t="s">
        <v>42</v>
      </c>
      <c r="L33" s="22">
        <v>1</v>
      </c>
      <c r="M33" s="22" t="s">
        <v>1463</v>
      </c>
      <c r="N33" s="22" t="s">
        <v>685</v>
      </c>
      <c r="O33" s="22" t="s">
        <v>686</v>
      </c>
      <c r="P33" s="22"/>
      <c r="Q33" s="22">
        <v>1</v>
      </c>
      <c r="R33" s="22" t="s">
        <v>30</v>
      </c>
      <c r="S33" s="30" t="s">
        <v>245</v>
      </c>
      <c r="T33" s="24">
        <v>5359.33</v>
      </c>
      <c r="U33" s="22"/>
      <c r="V33" s="22"/>
      <c r="W33" s="24">
        <v>6326.02</v>
      </c>
      <c r="X33" s="24">
        <v>966.69</v>
      </c>
      <c r="Y33" s="24">
        <v>5359.33</v>
      </c>
    </row>
    <row r="34" spans="1:25" x14ac:dyDescent="0.25">
      <c r="A34" s="21">
        <v>33</v>
      </c>
      <c r="B34" s="22" t="s">
        <v>1835</v>
      </c>
      <c r="C34" s="22" t="s">
        <v>24</v>
      </c>
      <c r="D34" s="22" t="s">
        <v>31</v>
      </c>
      <c r="E34" s="22" t="s">
        <v>57</v>
      </c>
      <c r="F34" s="22" t="s">
        <v>58</v>
      </c>
      <c r="G34" s="22" t="s">
        <v>26</v>
      </c>
      <c r="H34" s="22" t="s">
        <v>233</v>
      </c>
      <c r="I34" s="22" t="s">
        <v>62</v>
      </c>
      <c r="J34" s="22" t="s">
        <v>46</v>
      </c>
      <c r="K34" s="22" t="s">
        <v>42</v>
      </c>
      <c r="L34" s="22">
        <v>1</v>
      </c>
      <c r="M34" s="22" t="s">
        <v>1464</v>
      </c>
      <c r="N34" s="22" t="s">
        <v>1130</v>
      </c>
      <c r="O34" s="22" t="s">
        <v>1131</v>
      </c>
      <c r="P34" s="22"/>
      <c r="Q34" s="22">
        <v>1</v>
      </c>
      <c r="R34" s="22" t="s">
        <v>30</v>
      </c>
      <c r="S34" s="30" t="s">
        <v>598</v>
      </c>
      <c r="T34" s="24">
        <v>4926.18</v>
      </c>
      <c r="U34" s="22"/>
      <c r="V34" s="22"/>
      <c r="W34" s="24">
        <v>5789.91</v>
      </c>
      <c r="X34" s="24">
        <v>863.73</v>
      </c>
      <c r="Y34" s="24">
        <v>4926.18</v>
      </c>
    </row>
    <row r="35" spans="1:25" x14ac:dyDescent="0.25">
      <c r="A35" s="21">
        <v>34</v>
      </c>
      <c r="B35" s="22" t="s">
        <v>1835</v>
      </c>
      <c r="C35" s="22" t="s">
        <v>24</v>
      </c>
      <c r="D35" s="22" t="s">
        <v>31</v>
      </c>
      <c r="E35" s="22" t="s">
        <v>57</v>
      </c>
      <c r="F35" s="22" t="s">
        <v>58</v>
      </c>
      <c r="G35" s="22" t="s">
        <v>26</v>
      </c>
      <c r="H35" s="22" t="s">
        <v>233</v>
      </c>
      <c r="I35" s="22" t="s">
        <v>62</v>
      </c>
      <c r="J35" s="22" t="s">
        <v>46</v>
      </c>
      <c r="K35" s="22" t="s">
        <v>42</v>
      </c>
      <c r="L35" s="22">
        <v>1</v>
      </c>
      <c r="M35" s="22" t="s">
        <v>1465</v>
      </c>
      <c r="N35" s="22" t="s">
        <v>1282</v>
      </c>
      <c r="O35" s="22" t="s">
        <v>1283</v>
      </c>
      <c r="P35" s="22"/>
      <c r="Q35" s="22">
        <v>1</v>
      </c>
      <c r="R35" s="22" t="s">
        <v>30</v>
      </c>
      <c r="S35" s="30">
        <v>39630</v>
      </c>
      <c r="T35" s="24">
        <v>5124.3999999999996</v>
      </c>
      <c r="U35" s="22"/>
      <c r="V35" s="22"/>
      <c r="W35" s="24">
        <v>6035.83</v>
      </c>
      <c r="X35" s="24">
        <v>911.43</v>
      </c>
      <c r="Y35" s="24">
        <v>5124.3999999999996</v>
      </c>
    </row>
    <row r="36" spans="1:25" x14ac:dyDescent="0.25">
      <c r="A36" s="21">
        <v>35</v>
      </c>
      <c r="B36" s="22" t="s">
        <v>1835</v>
      </c>
      <c r="C36" s="22" t="s">
        <v>24</v>
      </c>
      <c r="D36" s="22" t="s">
        <v>31</v>
      </c>
      <c r="E36" s="22" t="s">
        <v>135</v>
      </c>
      <c r="F36" s="22" t="s">
        <v>136</v>
      </c>
      <c r="G36" s="22" t="s">
        <v>26</v>
      </c>
      <c r="H36" s="22" t="s">
        <v>233</v>
      </c>
      <c r="I36" s="22" t="s">
        <v>62</v>
      </c>
      <c r="J36" s="22" t="s">
        <v>46</v>
      </c>
      <c r="K36" s="22" t="s">
        <v>42</v>
      </c>
      <c r="L36" s="22">
        <v>1</v>
      </c>
      <c r="M36" s="22" t="s">
        <v>1466</v>
      </c>
      <c r="N36" s="22" t="s">
        <v>503</v>
      </c>
      <c r="O36" s="22" t="s">
        <v>504</v>
      </c>
      <c r="P36" s="22"/>
      <c r="Q36" s="22">
        <v>1</v>
      </c>
      <c r="R36" s="22" t="s">
        <v>30</v>
      </c>
      <c r="S36" s="30" t="s">
        <v>245</v>
      </c>
      <c r="T36" s="24">
        <v>5359.33</v>
      </c>
      <c r="U36" s="22"/>
      <c r="V36" s="22"/>
      <c r="W36" s="24">
        <v>6326.02</v>
      </c>
      <c r="X36" s="24">
        <v>966.69</v>
      </c>
      <c r="Y36" s="24">
        <v>5359.33</v>
      </c>
    </row>
    <row r="37" spans="1:25" x14ac:dyDescent="0.25">
      <c r="A37" s="21">
        <v>36</v>
      </c>
      <c r="B37" s="22" t="s">
        <v>1835</v>
      </c>
      <c r="C37" s="22" t="s">
        <v>24</v>
      </c>
      <c r="D37" s="22" t="s">
        <v>31</v>
      </c>
      <c r="E37" s="22" t="s">
        <v>135</v>
      </c>
      <c r="F37" s="22" t="s">
        <v>136</v>
      </c>
      <c r="G37" s="22" t="s">
        <v>26</v>
      </c>
      <c r="H37" s="22" t="s">
        <v>233</v>
      </c>
      <c r="I37" s="22" t="s">
        <v>62</v>
      </c>
      <c r="J37" s="22" t="s">
        <v>46</v>
      </c>
      <c r="K37" s="22" t="s">
        <v>42</v>
      </c>
      <c r="L37" s="22">
        <v>1</v>
      </c>
      <c r="M37" s="22" t="s">
        <v>1467</v>
      </c>
      <c r="N37" s="22" t="s">
        <v>548</v>
      </c>
      <c r="O37" s="22" t="s">
        <v>549</v>
      </c>
      <c r="P37" s="22"/>
      <c r="Q37" s="22">
        <v>1</v>
      </c>
      <c r="R37" s="22" t="s">
        <v>30</v>
      </c>
      <c r="S37" s="30" t="s">
        <v>245</v>
      </c>
      <c r="T37" s="24">
        <v>5359.33</v>
      </c>
      <c r="U37" s="22"/>
      <c r="V37" s="22"/>
      <c r="W37" s="24">
        <v>6326.02</v>
      </c>
      <c r="X37" s="24">
        <v>966.69</v>
      </c>
      <c r="Y37" s="24">
        <v>5359.33</v>
      </c>
    </row>
    <row r="38" spans="1:25" x14ac:dyDescent="0.25">
      <c r="A38" s="21">
        <v>37</v>
      </c>
      <c r="B38" s="22" t="s">
        <v>1835</v>
      </c>
      <c r="C38" s="22" t="s">
        <v>24</v>
      </c>
      <c r="D38" s="22" t="s">
        <v>31</v>
      </c>
      <c r="E38" s="22" t="s">
        <v>135</v>
      </c>
      <c r="F38" s="22" t="s">
        <v>136</v>
      </c>
      <c r="G38" s="22" t="s">
        <v>26</v>
      </c>
      <c r="H38" s="22" t="s">
        <v>233</v>
      </c>
      <c r="I38" s="22" t="s">
        <v>62</v>
      </c>
      <c r="J38" s="22" t="s">
        <v>46</v>
      </c>
      <c r="K38" s="22" t="s">
        <v>42</v>
      </c>
      <c r="L38" s="22">
        <v>1</v>
      </c>
      <c r="M38" s="22" t="s">
        <v>1468</v>
      </c>
      <c r="N38" s="22" t="s">
        <v>622</v>
      </c>
      <c r="O38" s="22" t="s">
        <v>623</v>
      </c>
      <c r="P38" s="22"/>
      <c r="Q38" s="22">
        <v>1</v>
      </c>
      <c r="R38" s="22" t="s">
        <v>30</v>
      </c>
      <c r="S38" s="30" t="s">
        <v>245</v>
      </c>
      <c r="T38" s="24">
        <v>5359.33</v>
      </c>
      <c r="U38" s="22"/>
      <c r="V38" s="22"/>
      <c r="W38" s="24">
        <v>6326.02</v>
      </c>
      <c r="X38" s="24">
        <v>966.69</v>
      </c>
      <c r="Y38" s="24">
        <v>5359.33</v>
      </c>
    </row>
    <row r="39" spans="1:25" x14ac:dyDescent="0.25">
      <c r="A39" s="21">
        <v>38</v>
      </c>
      <c r="B39" s="22" t="s">
        <v>1835</v>
      </c>
      <c r="C39" s="22" t="s">
        <v>24</v>
      </c>
      <c r="D39" s="22" t="s">
        <v>31</v>
      </c>
      <c r="E39" s="22" t="s">
        <v>135</v>
      </c>
      <c r="F39" s="22" t="s">
        <v>136</v>
      </c>
      <c r="G39" s="22" t="s">
        <v>26</v>
      </c>
      <c r="H39" s="22" t="s">
        <v>233</v>
      </c>
      <c r="I39" s="22" t="s">
        <v>62</v>
      </c>
      <c r="J39" s="22" t="s">
        <v>46</v>
      </c>
      <c r="K39" s="22" t="s">
        <v>42</v>
      </c>
      <c r="L39" s="22">
        <v>1</v>
      </c>
      <c r="M39" s="22" t="s">
        <v>1469</v>
      </c>
      <c r="N39" s="22" t="s">
        <v>749</v>
      </c>
      <c r="O39" s="22" t="s">
        <v>750</v>
      </c>
      <c r="P39" s="22"/>
      <c r="Q39" s="22">
        <v>1</v>
      </c>
      <c r="R39" s="22" t="s">
        <v>30</v>
      </c>
      <c r="S39" s="30" t="s">
        <v>245</v>
      </c>
      <c r="T39" s="24">
        <v>5359.33</v>
      </c>
      <c r="U39" s="22"/>
      <c r="V39" s="22"/>
      <c r="W39" s="24">
        <v>6326.02</v>
      </c>
      <c r="X39" s="24">
        <v>966.69</v>
      </c>
      <c r="Y39" s="24">
        <v>5359.33</v>
      </c>
    </row>
    <row r="40" spans="1:25" x14ac:dyDescent="0.25">
      <c r="A40" s="21">
        <v>39</v>
      </c>
      <c r="B40" s="22" t="s">
        <v>1835</v>
      </c>
      <c r="C40" s="22" t="s">
        <v>24</v>
      </c>
      <c r="D40" s="22" t="s">
        <v>31</v>
      </c>
      <c r="E40" s="22" t="s">
        <v>135</v>
      </c>
      <c r="F40" s="22" t="s">
        <v>136</v>
      </c>
      <c r="G40" s="22" t="s">
        <v>26</v>
      </c>
      <c r="H40" s="22" t="s">
        <v>233</v>
      </c>
      <c r="I40" s="22" t="s">
        <v>62</v>
      </c>
      <c r="J40" s="22" t="s">
        <v>46</v>
      </c>
      <c r="K40" s="22" t="s">
        <v>42</v>
      </c>
      <c r="L40" s="22">
        <v>1</v>
      </c>
      <c r="M40" s="22" t="s">
        <v>1470</v>
      </c>
      <c r="N40" s="22" t="s">
        <v>992</v>
      </c>
      <c r="O40" s="22" t="s">
        <v>993</v>
      </c>
      <c r="P40" s="22"/>
      <c r="Q40" s="22">
        <v>1</v>
      </c>
      <c r="R40" s="22" t="s">
        <v>30</v>
      </c>
      <c r="S40" s="30" t="s">
        <v>560</v>
      </c>
      <c r="T40" s="24">
        <v>5300.6</v>
      </c>
      <c r="U40" s="22"/>
      <c r="V40" s="22"/>
      <c r="W40" s="24">
        <v>6252.39</v>
      </c>
      <c r="X40" s="24">
        <v>951.79</v>
      </c>
      <c r="Y40" s="24">
        <v>5300.6</v>
      </c>
    </row>
    <row r="41" spans="1:25" x14ac:dyDescent="0.25">
      <c r="A41" s="21">
        <v>40</v>
      </c>
      <c r="B41" s="22" t="s">
        <v>1835</v>
      </c>
      <c r="C41" s="22" t="s">
        <v>24</v>
      </c>
      <c r="D41" s="22" t="s">
        <v>31</v>
      </c>
      <c r="E41" s="22" t="s">
        <v>135</v>
      </c>
      <c r="F41" s="22" t="s">
        <v>136</v>
      </c>
      <c r="G41" s="22" t="s">
        <v>26</v>
      </c>
      <c r="H41" s="22" t="s">
        <v>233</v>
      </c>
      <c r="I41" s="22" t="s">
        <v>62</v>
      </c>
      <c r="J41" s="22" t="s">
        <v>46</v>
      </c>
      <c r="K41" s="22" t="s">
        <v>42</v>
      </c>
      <c r="L41" s="22">
        <v>1</v>
      </c>
      <c r="M41" s="22" t="s">
        <v>1471</v>
      </c>
      <c r="N41" s="22" t="s">
        <v>1175</v>
      </c>
      <c r="O41" s="22" t="s">
        <v>1176</v>
      </c>
      <c r="P41" s="22"/>
      <c r="Q41" s="22">
        <v>1</v>
      </c>
      <c r="R41" s="22" t="s">
        <v>30</v>
      </c>
      <c r="S41" s="30" t="s">
        <v>245</v>
      </c>
      <c r="T41" s="24">
        <v>5359.33</v>
      </c>
      <c r="U41" s="22"/>
      <c r="V41" s="22"/>
      <c r="W41" s="24">
        <v>6326.02</v>
      </c>
      <c r="X41" s="24">
        <v>966.69</v>
      </c>
      <c r="Y41" s="24">
        <v>5359.33</v>
      </c>
    </row>
    <row r="42" spans="1:25" x14ac:dyDescent="0.25">
      <c r="A42" s="21">
        <v>41</v>
      </c>
      <c r="B42" s="22" t="s">
        <v>1835</v>
      </c>
      <c r="C42" s="22" t="s">
        <v>24</v>
      </c>
      <c r="D42" s="22" t="s">
        <v>31</v>
      </c>
      <c r="E42" s="22" t="s">
        <v>135</v>
      </c>
      <c r="F42" s="22" t="s">
        <v>136</v>
      </c>
      <c r="G42" s="22" t="s">
        <v>26</v>
      </c>
      <c r="H42" s="22" t="s">
        <v>233</v>
      </c>
      <c r="I42" s="22" t="s">
        <v>62</v>
      </c>
      <c r="J42" s="22" t="s">
        <v>46</v>
      </c>
      <c r="K42" s="22" t="s">
        <v>42</v>
      </c>
      <c r="L42" s="22">
        <v>1</v>
      </c>
      <c r="M42" s="22" t="s">
        <v>1472</v>
      </c>
      <c r="N42" s="22" t="s">
        <v>1343</v>
      </c>
      <c r="O42" s="22" t="s">
        <v>1344</v>
      </c>
      <c r="P42" s="22"/>
      <c r="Q42" s="22">
        <v>1</v>
      </c>
      <c r="R42" s="22" t="s">
        <v>30</v>
      </c>
      <c r="S42" s="30" t="s">
        <v>245</v>
      </c>
      <c r="T42" s="24">
        <v>5359.33</v>
      </c>
      <c r="U42" s="22"/>
      <c r="V42" s="22"/>
      <c r="W42" s="24">
        <v>6326.02</v>
      </c>
      <c r="X42" s="24">
        <v>966.69</v>
      </c>
      <c r="Y42" s="24">
        <v>5359.33</v>
      </c>
    </row>
    <row r="43" spans="1:25" x14ac:dyDescent="0.25">
      <c r="A43" s="21">
        <v>42</v>
      </c>
      <c r="B43" s="22" t="s">
        <v>1835</v>
      </c>
      <c r="C43" s="22" t="s">
        <v>24</v>
      </c>
      <c r="D43" s="22" t="s">
        <v>31</v>
      </c>
      <c r="E43" s="22" t="s">
        <v>135</v>
      </c>
      <c r="F43" s="22" t="s">
        <v>136</v>
      </c>
      <c r="G43" s="22" t="s">
        <v>26</v>
      </c>
      <c r="H43" s="22" t="s">
        <v>233</v>
      </c>
      <c r="I43" s="22" t="s">
        <v>62</v>
      </c>
      <c r="J43" s="22" t="s">
        <v>46</v>
      </c>
      <c r="K43" s="22" t="s">
        <v>42</v>
      </c>
      <c r="L43" s="22">
        <v>1</v>
      </c>
      <c r="M43" s="22" t="s">
        <v>1473</v>
      </c>
      <c r="N43" s="22" t="s">
        <v>1374</v>
      </c>
      <c r="O43" s="22" t="s">
        <v>1375</v>
      </c>
      <c r="P43" s="22"/>
      <c r="Q43" s="22">
        <v>1</v>
      </c>
      <c r="R43" s="22" t="s">
        <v>30</v>
      </c>
      <c r="S43" s="30" t="s">
        <v>245</v>
      </c>
      <c r="T43" s="24">
        <v>5095.03</v>
      </c>
      <c r="U43" s="22"/>
      <c r="V43" s="22"/>
      <c r="W43" s="24">
        <v>5999.55</v>
      </c>
      <c r="X43" s="24">
        <v>904.52</v>
      </c>
      <c r="Y43" s="24">
        <v>5095.03</v>
      </c>
    </row>
    <row r="44" spans="1:25" x14ac:dyDescent="0.25">
      <c r="A44" s="21">
        <v>43</v>
      </c>
      <c r="B44" s="22" t="s">
        <v>1835</v>
      </c>
      <c r="C44" s="22" t="s">
        <v>24</v>
      </c>
      <c r="D44" s="22" t="s">
        <v>31</v>
      </c>
      <c r="E44" s="22" t="s">
        <v>135</v>
      </c>
      <c r="F44" s="22" t="s">
        <v>136</v>
      </c>
      <c r="G44" s="22" t="s">
        <v>26</v>
      </c>
      <c r="H44" s="22" t="s">
        <v>233</v>
      </c>
      <c r="I44" s="22" t="s">
        <v>62</v>
      </c>
      <c r="J44" s="22" t="s">
        <v>46</v>
      </c>
      <c r="K44" s="22" t="s">
        <v>42</v>
      </c>
      <c r="L44" s="22">
        <v>1</v>
      </c>
      <c r="M44" s="22" t="s">
        <v>1474</v>
      </c>
      <c r="N44" s="22" t="s">
        <v>1411</v>
      </c>
      <c r="O44" s="22" t="s">
        <v>1412</v>
      </c>
      <c r="P44" s="22"/>
      <c r="Q44" s="22">
        <v>1</v>
      </c>
      <c r="R44" s="22" t="s">
        <v>30</v>
      </c>
      <c r="S44" s="30" t="s">
        <v>1413</v>
      </c>
      <c r="T44" s="24">
        <v>5359.33</v>
      </c>
      <c r="U44" s="22"/>
      <c r="V44" s="22"/>
      <c r="W44" s="24">
        <v>6324.94</v>
      </c>
      <c r="X44" s="24">
        <v>965.61</v>
      </c>
      <c r="Y44" s="24">
        <v>5359.33</v>
      </c>
    </row>
    <row r="45" spans="1:25" x14ac:dyDescent="0.25">
      <c r="A45" s="21">
        <v>44</v>
      </c>
      <c r="B45" s="22" t="s">
        <v>1835</v>
      </c>
      <c r="C45" s="22" t="s">
        <v>24</v>
      </c>
      <c r="D45" s="22" t="s">
        <v>38</v>
      </c>
      <c r="E45" s="22" t="s">
        <v>196</v>
      </c>
      <c r="F45" s="22" t="s">
        <v>197</v>
      </c>
      <c r="G45" s="22" t="s">
        <v>26</v>
      </c>
      <c r="H45" s="22" t="s">
        <v>233</v>
      </c>
      <c r="I45" s="22" t="s">
        <v>62</v>
      </c>
      <c r="J45" s="22" t="s">
        <v>46</v>
      </c>
      <c r="K45" s="22" t="s">
        <v>42</v>
      </c>
      <c r="L45" s="22">
        <v>1</v>
      </c>
      <c r="M45" s="22" t="s">
        <v>1475</v>
      </c>
      <c r="N45" s="22" t="s">
        <v>651</v>
      </c>
      <c r="O45" s="22" t="s">
        <v>652</v>
      </c>
      <c r="P45" s="22"/>
      <c r="Q45" s="22">
        <v>1</v>
      </c>
      <c r="R45" s="22" t="s">
        <v>30</v>
      </c>
      <c r="S45" s="30" t="s">
        <v>245</v>
      </c>
      <c r="T45" s="24">
        <v>5359.33</v>
      </c>
      <c r="U45" s="22"/>
      <c r="V45" s="22"/>
      <c r="W45" s="24">
        <v>6326.02</v>
      </c>
      <c r="X45" s="24">
        <v>966.69</v>
      </c>
      <c r="Y45" s="24">
        <v>5359.33</v>
      </c>
    </row>
    <row r="46" spans="1:25" x14ac:dyDescent="0.25">
      <c r="A46" s="21">
        <v>45</v>
      </c>
      <c r="B46" s="22" t="s">
        <v>1835</v>
      </c>
      <c r="C46" s="22" t="s">
        <v>24</v>
      </c>
      <c r="D46" s="22" t="s">
        <v>38</v>
      </c>
      <c r="E46" s="22" t="s">
        <v>196</v>
      </c>
      <c r="F46" s="22" t="s">
        <v>197</v>
      </c>
      <c r="G46" s="22" t="s">
        <v>26</v>
      </c>
      <c r="H46" s="22" t="s">
        <v>233</v>
      </c>
      <c r="I46" s="22" t="s">
        <v>62</v>
      </c>
      <c r="J46" s="22" t="s">
        <v>46</v>
      </c>
      <c r="K46" s="22" t="s">
        <v>42</v>
      </c>
      <c r="L46" s="22">
        <v>1</v>
      </c>
      <c r="M46" s="22" t="s">
        <v>1476</v>
      </c>
      <c r="N46" s="22" t="s">
        <v>661</v>
      </c>
      <c r="O46" s="22" t="s">
        <v>662</v>
      </c>
      <c r="P46" s="22"/>
      <c r="Q46" s="22">
        <v>1</v>
      </c>
      <c r="R46" s="22" t="s">
        <v>30</v>
      </c>
      <c r="S46" s="30" t="s">
        <v>245</v>
      </c>
      <c r="T46" s="24">
        <v>5359.33</v>
      </c>
      <c r="U46" s="22"/>
      <c r="V46" s="22"/>
      <c r="W46" s="24">
        <v>6326.02</v>
      </c>
      <c r="X46" s="24">
        <v>966.69</v>
      </c>
      <c r="Y46" s="24">
        <v>5359.33</v>
      </c>
    </row>
    <row r="47" spans="1:25" x14ac:dyDescent="0.25">
      <c r="A47" s="21">
        <v>46</v>
      </c>
      <c r="B47" s="22" t="s">
        <v>1835</v>
      </c>
      <c r="C47" s="22" t="s">
        <v>24</v>
      </c>
      <c r="D47" s="22" t="s">
        <v>31</v>
      </c>
      <c r="E47" s="22" t="s">
        <v>200</v>
      </c>
      <c r="F47" s="22" t="s">
        <v>201</v>
      </c>
      <c r="G47" s="22" t="s">
        <v>26</v>
      </c>
      <c r="H47" s="22" t="s">
        <v>233</v>
      </c>
      <c r="I47" s="22" t="s">
        <v>62</v>
      </c>
      <c r="J47" s="22" t="s">
        <v>46</v>
      </c>
      <c r="K47" s="22" t="s">
        <v>42</v>
      </c>
      <c r="L47" s="22">
        <v>1</v>
      </c>
      <c r="M47" s="22" t="s">
        <v>1477</v>
      </c>
      <c r="N47" s="22" t="s">
        <v>507</v>
      </c>
      <c r="O47" s="22" t="s">
        <v>508</v>
      </c>
      <c r="P47" s="22"/>
      <c r="Q47" s="22">
        <v>1</v>
      </c>
      <c r="R47" s="22" t="s">
        <v>30</v>
      </c>
      <c r="S47" s="30" t="s">
        <v>245</v>
      </c>
      <c r="T47" s="24">
        <v>5359.33</v>
      </c>
      <c r="U47" s="22"/>
      <c r="V47" s="22"/>
      <c r="W47" s="24">
        <v>6326.02</v>
      </c>
      <c r="X47" s="24">
        <v>966.69</v>
      </c>
      <c r="Y47" s="24">
        <v>5359.33</v>
      </c>
    </row>
    <row r="48" spans="1:25" x14ac:dyDescent="0.25">
      <c r="A48" s="21">
        <v>47</v>
      </c>
      <c r="B48" s="22" t="s">
        <v>1835</v>
      </c>
      <c r="C48" s="22" t="s">
        <v>24</v>
      </c>
      <c r="D48" s="22" t="s">
        <v>31</v>
      </c>
      <c r="E48" s="22" t="s">
        <v>200</v>
      </c>
      <c r="F48" s="22" t="s">
        <v>201</v>
      </c>
      <c r="G48" s="22" t="s">
        <v>26</v>
      </c>
      <c r="H48" s="22" t="s">
        <v>233</v>
      </c>
      <c r="I48" s="22" t="s">
        <v>62</v>
      </c>
      <c r="J48" s="22" t="s">
        <v>46</v>
      </c>
      <c r="K48" s="22" t="s">
        <v>42</v>
      </c>
      <c r="L48" s="22">
        <v>1</v>
      </c>
      <c r="M48" s="22" t="s">
        <v>1478</v>
      </c>
      <c r="N48" s="22" t="s">
        <v>734</v>
      </c>
      <c r="O48" s="22" t="s">
        <v>735</v>
      </c>
      <c r="P48" s="22"/>
      <c r="Q48" s="22">
        <v>1</v>
      </c>
      <c r="R48" s="22" t="s">
        <v>30</v>
      </c>
      <c r="S48" s="30" t="s">
        <v>245</v>
      </c>
      <c r="T48" s="24">
        <v>5359.33</v>
      </c>
      <c r="U48" s="22"/>
      <c r="V48" s="22"/>
      <c r="W48" s="24">
        <v>6326.02</v>
      </c>
      <c r="X48" s="24">
        <v>966.69</v>
      </c>
      <c r="Y48" s="24">
        <v>5359.33</v>
      </c>
    </row>
    <row r="49" spans="1:25" x14ac:dyDescent="0.25">
      <c r="A49" s="21">
        <v>48</v>
      </c>
      <c r="B49" s="22" t="s">
        <v>1835</v>
      </c>
      <c r="C49" s="22" t="s">
        <v>24</v>
      </c>
      <c r="D49" s="22" t="s">
        <v>31</v>
      </c>
      <c r="E49" s="22" t="s">
        <v>200</v>
      </c>
      <c r="F49" s="22" t="s">
        <v>201</v>
      </c>
      <c r="G49" s="22" t="s">
        <v>26</v>
      </c>
      <c r="H49" s="22" t="s">
        <v>233</v>
      </c>
      <c r="I49" s="22" t="s">
        <v>62</v>
      </c>
      <c r="J49" s="22" t="s">
        <v>46</v>
      </c>
      <c r="K49" s="22" t="s">
        <v>42</v>
      </c>
      <c r="L49" s="22">
        <v>1</v>
      </c>
      <c r="M49" s="22" t="s">
        <v>1479</v>
      </c>
      <c r="N49" s="22" t="s">
        <v>1184</v>
      </c>
      <c r="O49" s="22" t="s">
        <v>1185</v>
      </c>
      <c r="P49" s="22"/>
      <c r="Q49" s="22">
        <v>1</v>
      </c>
      <c r="R49" s="22" t="s">
        <v>30</v>
      </c>
      <c r="S49" s="30" t="s">
        <v>245</v>
      </c>
      <c r="T49" s="24">
        <v>5359.33</v>
      </c>
      <c r="U49" s="22"/>
      <c r="V49" s="22"/>
      <c r="W49" s="24">
        <v>6326.02</v>
      </c>
      <c r="X49" s="24">
        <v>966.69</v>
      </c>
      <c r="Y49" s="24">
        <v>5359.33</v>
      </c>
    </row>
    <row r="50" spans="1:25" x14ac:dyDescent="0.25">
      <c r="A50" s="21">
        <v>49</v>
      </c>
      <c r="B50" s="22" t="s">
        <v>1835</v>
      </c>
      <c r="C50" s="22" t="s">
        <v>24</v>
      </c>
      <c r="D50" s="22" t="s">
        <v>31</v>
      </c>
      <c r="E50" s="22" t="s">
        <v>200</v>
      </c>
      <c r="F50" s="22" t="s">
        <v>201</v>
      </c>
      <c r="G50" s="22" t="s">
        <v>26</v>
      </c>
      <c r="H50" s="22" t="s">
        <v>233</v>
      </c>
      <c r="I50" s="22" t="s">
        <v>62</v>
      </c>
      <c r="J50" s="22" t="s">
        <v>46</v>
      </c>
      <c r="K50" s="22" t="s">
        <v>42</v>
      </c>
      <c r="L50" s="22">
        <v>1</v>
      </c>
      <c r="M50" s="22" t="s">
        <v>1480</v>
      </c>
      <c r="N50" s="22" t="s">
        <v>1285</v>
      </c>
      <c r="O50" s="22" t="s">
        <v>1286</v>
      </c>
      <c r="P50" s="22"/>
      <c r="Q50" s="22">
        <v>1</v>
      </c>
      <c r="R50" s="22" t="s">
        <v>30</v>
      </c>
      <c r="S50" s="30" t="s">
        <v>257</v>
      </c>
      <c r="T50" s="24">
        <v>5359.33</v>
      </c>
      <c r="U50" s="22"/>
      <c r="V50" s="22"/>
      <c r="W50" s="24">
        <v>6326.02</v>
      </c>
      <c r="X50" s="24">
        <v>966.69</v>
      </c>
      <c r="Y50" s="24">
        <v>5359.33</v>
      </c>
    </row>
    <row r="51" spans="1:25" x14ac:dyDescent="0.25">
      <c r="A51" s="21">
        <v>50</v>
      </c>
      <c r="B51" s="22" t="s">
        <v>1835</v>
      </c>
      <c r="C51" s="22" t="s">
        <v>24</v>
      </c>
      <c r="D51" s="22" t="s">
        <v>67</v>
      </c>
      <c r="E51" s="22" t="s">
        <v>188</v>
      </c>
      <c r="F51" s="22" t="s">
        <v>189</v>
      </c>
      <c r="G51" s="22" t="s">
        <v>26</v>
      </c>
      <c r="H51" s="22" t="s">
        <v>233</v>
      </c>
      <c r="I51" s="22" t="s">
        <v>62</v>
      </c>
      <c r="J51" s="22" t="s">
        <v>46</v>
      </c>
      <c r="K51" s="22" t="s">
        <v>42</v>
      </c>
      <c r="L51" s="22">
        <v>1</v>
      </c>
      <c r="M51" s="22" t="s">
        <v>1481</v>
      </c>
      <c r="N51" s="22" t="s">
        <v>311</v>
      </c>
      <c r="O51" s="22" t="s">
        <v>312</v>
      </c>
      <c r="P51" s="22"/>
      <c r="Q51" s="22">
        <v>1</v>
      </c>
      <c r="R51" s="22" t="s">
        <v>30</v>
      </c>
      <c r="S51" s="30" t="s">
        <v>245</v>
      </c>
      <c r="T51" s="24">
        <v>5359.33</v>
      </c>
      <c r="U51" s="22"/>
      <c r="V51" s="22"/>
      <c r="W51" s="24">
        <v>6326.02</v>
      </c>
      <c r="X51" s="24">
        <v>966.69</v>
      </c>
      <c r="Y51" s="24">
        <v>5359.33</v>
      </c>
    </row>
    <row r="52" spans="1:25" x14ac:dyDescent="0.25">
      <c r="A52" s="21">
        <v>51</v>
      </c>
      <c r="B52" s="22" t="s">
        <v>1835</v>
      </c>
      <c r="C52" s="22" t="s">
        <v>24</v>
      </c>
      <c r="D52" s="22" t="s">
        <v>67</v>
      </c>
      <c r="E52" s="22" t="s">
        <v>188</v>
      </c>
      <c r="F52" s="22" t="s">
        <v>189</v>
      </c>
      <c r="G52" s="22" t="s">
        <v>26</v>
      </c>
      <c r="H52" s="22" t="s">
        <v>233</v>
      </c>
      <c r="I52" s="22" t="s">
        <v>62</v>
      </c>
      <c r="J52" s="22" t="s">
        <v>46</v>
      </c>
      <c r="K52" s="22" t="s">
        <v>42</v>
      </c>
      <c r="L52" s="22">
        <v>1</v>
      </c>
      <c r="M52" s="22" t="s">
        <v>1482</v>
      </c>
      <c r="N52" s="22" t="s">
        <v>565</v>
      </c>
      <c r="O52" s="22" t="s">
        <v>566</v>
      </c>
      <c r="P52" s="22"/>
      <c r="Q52" s="22">
        <v>1</v>
      </c>
      <c r="R52" s="22" t="s">
        <v>30</v>
      </c>
      <c r="S52" s="30" t="s">
        <v>245</v>
      </c>
      <c r="T52" s="24">
        <v>2672.32</v>
      </c>
      <c r="U52" s="22"/>
      <c r="V52" s="22"/>
      <c r="W52" s="24">
        <v>3009.1</v>
      </c>
      <c r="X52" s="24">
        <v>336.78</v>
      </c>
      <c r="Y52" s="24">
        <v>2672.32</v>
      </c>
    </row>
    <row r="53" spans="1:25" x14ac:dyDescent="0.25">
      <c r="A53" s="21">
        <v>52</v>
      </c>
      <c r="B53" s="22" t="s">
        <v>1835</v>
      </c>
      <c r="C53" s="22" t="s">
        <v>24</v>
      </c>
      <c r="D53" s="22" t="s">
        <v>67</v>
      </c>
      <c r="E53" s="22" t="s">
        <v>188</v>
      </c>
      <c r="F53" s="22" t="s">
        <v>189</v>
      </c>
      <c r="G53" s="22" t="s">
        <v>26</v>
      </c>
      <c r="H53" s="22" t="s">
        <v>233</v>
      </c>
      <c r="I53" s="22" t="s">
        <v>62</v>
      </c>
      <c r="J53" s="22" t="s">
        <v>46</v>
      </c>
      <c r="K53" s="22" t="s">
        <v>42</v>
      </c>
      <c r="L53" s="22">
        <v>1</v>
      </c>
      <c r="M53" s="22" t="s">
        <v>1483</v>
      </c>
      <c r="N53" s="22" t="s">
        <v>609</v>
      </c>
      <c r="O53" s="22" t="s">
        <v>610</v>
      </c>
      <c r="P53" s="22"/>
      <c r="Q53" s="22">
        <v>1</v>
      </c>
      <c r="R53" s="22" t="s">
        <v>30</v>
      </c>
      <c r="S53" s="30" t="s">
        <v>245</v>
      </c>
      <c r="T53" s="24">
        <v>5359.33</v>
      </c>
      <c r="U53" s="22"/>
      <c r="V53" s="22"/>
      <c r="W53" s="24">
        <v>6326.02</v>
      </c>
      <c r="X53" s="24">
        <v>966.69</v>
      </c>
      <c r="Y53" s="24">
        <v>5359.33</v>
      </c>
    </row>
    <row r="54" spans="1:25" x14ac:dyDescent="0.25">
      <c r="A54" s="21">
        <v>53</v>
      </c>
      <c r="B54" s="22" t="s">
        <v>1835</v>
      </c>
      <c r="C54" s="22" t="s">
        <v>24</v>
      </c>
      <c r="D54" s="22" t="s">
        <v>67</v>
      </c>
      <c r="E54" s="22" t="s">
        <v>188</v>
      </c>
      <c r="F54" s="22" t="s">
        <v>189</v>
      </c>
      <c r="G54" s="22" t="s">
        <v>26</v>
      </c>
      <c r="H54" s="22" t="s">
        <v>233</v>
      </c>
      <c r="I54" s="22" t="s">
        <v>62</v>
      </c>
      <c r="J54" s="22" t="s">
        <v>46</v>
      </c>
      <c r="K54" s="22" t="s">
        <v>42</v>
      </c>
      <c r="L54" s="22">
        <v>1</v>
      </c>
      <c r="M54" s="22" t="s">
        <v>1484</v>
      </c>
      <c r="N54" s="22" t="s">
        <v>715</v>
      </c>
      <c r="O54" s="22" t="s">
        <v>716</v>
      </c>
      <c r="P54" s="22"/>
      <c r="Q54" s="22">
        <v>1</v>
      </c>
      <c r="R54" s="22" t="s">
        <v>30</v>
      </c>
      <c r="S54" s="30" t="s">
        <v>245</v>
      </c>
      <c r="T54" s="24">
        <v>5359.33</v>
      </c>
      <c r="U54" s="22"/>
      <c r="V54" s="22"/>
      <c r="W54" s="24">
        <v>6326.02</v>
      </c>
      <c r="X54" s="24">
        <v>966.69</v>
      </c>
      <c r="Y54" s="24">
        <v>5359.33</v>
      </c>
    </row>
    <row r="55" spans="1:25" x14ac:dyDescent="0.25">
      <c r="A55" s="21">
        <v>54</v>
      </c>
      <c r="B55" s="22" t="s">
        <v>1835</v>
      </c>
      <c r="C55" s="22" t="s">
        <v>24</v>
      </c>
      <c r="D55" s="22" t="s">
        <v>76</v>
      </c>
      <c r="E55" s="22" t="s">
        <v>208</v>
      </c>
      <c r="F55" s="22" t="s">
        <v>209</v>
      </c>
      <c r="G55" s="22" t="s">
        <v>26</v>
      </c>
      <c r="H55" s="22" t="s">
        <v>233</v>
      </c>
      <c r="I55" s="22" t="s">
        <v>62</v>
      </c>
      <c r="J55" s="22" t="s">
        <v>46</v>
      </c>
      <c r="K55" s="22" t="s">
        <v>42</v>
      </c>
      <c r="L55" s="22">
        <v>1</v>
      </c>
      <c r="M55" s="22" t="s">
        <v>1485</v>
      </c>
      <c r="N55" s="22" t="s">
        <v>766</v>
      </c>
      <c r="O55" s="22" t="s">
        <v>767</v>
      </c>
      <c r="P55" s="22"/>
      <c r="Q55" s="22">
        <v>1</v>
      </c>
      <c r="R55" s="22" t="s">
        <v>30</v>
      </c>
      <c r="S55" s="30" t="s">
        <v>245</v>
      </c>
      <c r="T55" s="24">
        <v>5359.33</v>
      </c>
      <c r="U55" s="22"/>
      <c r="V55" s="22"/>
      <c r="W55" s="24">
        <v>6326.02</v>
      </c>
      <c r="X55" s="24">
        <v>966.69</v>
      </c>
      <c r="Y55" s="24">
        <v>5359.33</v>
      </c>
    </row>
    <row r="56" spans="1:25" x14ac:dyDescent="0.25">
      <c r="A56" s="21">
        <v>55</v>
      </c>
      <c r="B56" s="22" t="s">
        <v>1835</v>
      </c>
      <c r="C56" s="22" t="s">
        <v>24</v>
      </c>
      <c r="D56" s="22" t="s">
        <v>76</v>
      </c>
      <c r="E56" s="22" t="s">
        <v>208</v>
      </c>
      <c r="F56" s="22" t="s">
        <v>209</v>
      </c>
      <c r="G56" s="22" t="s">
        <v>26</v>
      </c>
      <c r="H56" s="22" t="s">
        <v>241</v>
      </c>
      <c r="I56" s="22" t="s">
        <v>70</v>
      </c>
      <c r="J56" s="22" t="s">
        <v>71</v>
      </c>
      <c r="K56" s="22" t="s">
        <v>42</v>
      </c>
      <c r="L56" s="22">
        <v>1</v>
      </c>
      <c r="M56" s="22" t="s">
        <v>1486</v>
      </c>
      <c r="N56" s="22" t="s">
        <v>1043</v>
      </c>
      <c r="O56" s="22" t="s">
        <v>1044</v>
      </c>
      <c r="P56" s="22"/>
      <c r="Q56" s="22">
        <v>1</v>
      </c>
      <c r="R56" s="22" t="s">
        <v>30</v>
      </c>
      <c r="S56" s="30" t="s">
        <v>245</v>
      </c>
      <c r="T56" s="24">
        <v>5938.66</v>
      </c>
      <c r="U56" s="22"/>
      <c r="V56" s="22"/>
      <c r="W56" s="24">
        <v>7050.41</v>
      </c>
      <c r="X56" s="24">
        <v>1111.75</v>
      </c>
      <c r="Y56" s="24">
        <v>5938.66</v>
      </c>
    </row>
    <row r="57" spans="1:25" x14ac:dyDescent="0.25">
      <c r="A57" s="21">
        <v>56</v>
      </c>
      <c r="B57" s="22" t="s">
        <v>1835</v>
      </c>
      <c r="C57" s="22" t="s">
        <v>24</v>
      </c>
      <c r="D57" s="22" t="s">
        <v>76</v>
      </c>
      <c r="E57" s="22" t="s">
        <v>208</v>
      </c>
      <c r="F57" s="22" t="s">
        <v>209</v>
      </c>
      <c r="G57" s="22" t="s">
        <v>26</v>
      </c>
      <c r="H57" s="22" t="s">
        <v>233</v>
      </c>
      <c r="I57" s="22" t="s">
        <v>62</v>
      </c>
      <c r="J57" s="22" t="s">
        <v>46</v>
      </c>
      <c r="K57" s="22" t="s">
        <v>42</v>
      </c>
      <c r="L57" s="22">
        <v>1</v>
      </c>
      <c r="M57" s="22" t="s">
        <v>1487</v>
      </c>
      <c r="N57" s="22" t="s">
        <v>1214</v>
      </c>
      <c r="O57" s="22" t="s">
        <v>1215</v>
      </c>
      <c r="P57" s="22"/>
      <c r="Q57" s="22">
        <v>1</v>
      </c>
      <c r="R57" s="22" t="s">
        <v>30</v>
      </c>
      <c r="S57" s="30" t="s">
        <v>257</v>
      </c>
      <c r="T57" s="24">
        <v>5359.33</v>
      </c>
      <c r="U57" s="22"/>
      <c r="V57" s="22"/>
      <c r="W57" s="24">
        <v>6326.02</v>
      </c>
      <c r="X57" s="24">
        <v>966.69</v>
      </c>
      <c r="Y57" s="24">
        <v>5359.33</v>
      </c>
    </row>
    <row r="58" spans="1:25" x14ac:dyDescent="0.25">
      <c r="A58" s="21">
        <v>57</v>
      </c>
      <c r="B58" s="22" t="s">
        <v>1835</v>
      </c>
      <c r="C58" s="22" t="s">
        <v>24</v>
      </c>
      <c r="D58" s="22" t="s">
        <v>31</v>
      </c>
      <c r="E58" s="22" t="s">
        <v>72</v>
      </c>
      <c r="F58" s="22" t="s">
        <v>73</v>
      </c>
      <c r="G58" s="22" t="s">
        <v>26</v>
      </c>
      <c r="H58" s="22" t="s">
        <v>233</v>
      </c>
      <c r="I58" s="22" t="s">
        <v>62</v>
      </c>
      <c r="J58" s="22" t="s">
        <v>46</v>
      </c>
      <c r="K58" s="22" t="s">
        <v>42</v>
      </c>
      <c r="L58" s="22">
        <v>1</v>
      </c>
      <c r="M58" s="22" t="s">
        <v>1488</v>
      </c>
      <c r="N58" s="22" t="s">
        <v>275</v>
      </c>
      <c r="O58" s="22" t="s">
        <v>276</v>
      </c>
      <c r="P58" s="22"/>
      <c r="Q58" s="22">
        <v>1</v>
      </c>
      <c r="R58" s="22" t="s">
        <v>30</v>
      </c>
      <c r="S58" s="30" t="s">
        <v>245</v>
      </c>
      <c r="T58" s="24">
        <v>5359.33</v>
      </c>
      <c r="U58" s="22"/>
      <c r="V58" s="22"/>
      <c r="W58" s="24">
        <v>6326.02</v>
      </c>
      <c r="X58" s="24">
        <v>966.69</v>
      </c>
      <c r="Y58" s="24">
        <v>5359.33</v>
      </c>
    </row>
    <row r="59" spans="1:25" x14ac:dyDescent="0.25">
      <c r="A59" s="21">
        <v>58</v>
      </c>
      <c r="B59" s="22" t="s">
        <v>1835</v>
      </c>
      <c r="C59" s="22" t="s">
        <v>24</v>
      </c>
      <c r="D59" s="22" t="s">
        <v>31</v>
      </c>
      <c r="E59" s="22" t="s">
        <v>72</v>
      </c>
      <c r="F59" s="22" t="s">
        <v>73</v>
      </c>
      <c r="G59" s="22" t="s">
        <v>26</v>
      </c>
      <c r="H59" s="22" t="s">
        <v>233</v>
      </c>
      <c r="I59" s="22" t="s">
        <v>62</v>
      </c>
      <c r="J59" s="22" t="s">
        <v>46</v>
      </c>
      <c r="K59" s="22" t="s">
        <v>42</v>
      </c>
      <c r="L59" s="22">
        <v>1</v>
      </c>
      <c r="M59" s="22" t="s">
        <v>1489</v>
      </c>
      <c r="N59" s="22" t="s">
        <v>327</v>
      </c>
      <c r="O59" s="22" t="s">
        <v>328</v>
      </c>
      <c r="P59" s="22"/>
      <c r="Q59" s="22">
        <v>1</v>
      </c>
      <c r="R59" s="22" t="s">
        <v>30</v>
      </c>
      <c r="S59" s="30" t="s">
        <v>257</v>
      </c>
      <c r="T59" s="24">
        <v>5359.33</v>
      </c>
      <c r="U59" s="22"/>
      <c r="V59" s="22"/>
      <c r="W59" s="24">
        <v>6326.02</v>
      </c>
      <c r="X59" s="24">
        <v>966.69</v>
      </c>
      <c r="Y59" s="24">
        <v>5359.33</v>
      </c>
    </row>
    <row r="60" spans="1:25" x14ac:dyDescent="0.25">
      <c r="A60" s="21">
        <v>59</v>
      </c>
      <c r="B60" s="22" t="s">
        <v>1835</v>
      </c>
      <c r="C60" s="22" t="s">
        <v>24</v>
      </c>
      <c r="D60" s="22" t="s">
        <v>31</v>
      </c>
      <c r="E60" s="22" t="s">
        <v>72</v>
      </c>
      <c r="F60" s="22" t="s">
        <v>73</v>
      </c>
      <c r="G60" s="22" t="s">
        <v>26</v>
      </c>
      <c r="H60" s="22" t="s">
        <v>233</v>
      </c>
      <c r="I60" s="22" t="s">
        <v>62</v>
      </c>
      <c r="J60" s="22" t="s">
        <v>46</v>
      </c>
      <c r="K60" s="22" t="s">
        <v>42</v>
      </c>
      <c r="L60" s="22">
        <v>1</v>
      </c>
      <c r="M60" s="22" t="s">
        <v>1490</v>
      </c>
      <c r="N60" s="22" t="s">
        <v>344</v>
      </c>
      <c r="O60" s="22" t="s">
        <v>345</v>
      </c>
      <c r="P60" s="22"/>
      <c r="Q60" s="22">
        <v>1</v>
      </c>
      <c r="R60" s="22" t="s">
        <v>30</v>
      </c>
      <c r="S60" s="30" t="s">
        <v>238</v>
      </c>
      <c r="T60" s="24">
        <v>5359.33</v>
      </c>
      <c r="U60" s="22"/>
      <c r="V60" s="22"/>
      <c r="W60" s="24">
        <v>6324.94</v>
      </c>
      <c r="X60" s="24">
        <v>965.61</v>
      </c>
      <c r="Y60" s="24">
        <v>5359.33</v>
      </c>
    </row>
    <row r="61" spans="1:25" x14ac:dyDescent="0.25">
      <c r="A61" s="21">
        <v>60</v>
      </c>
      <c r="B61" s="22" t="s">
        <v>1835</v>
      </c>
      <c r="C61" s="22" t="s">
        <v>24</v>
      </c>
      <c r="D61" s="22" t="s">
        <v>31</v>
      </c>
      <c r="E61" s="22" t="s">
        <v>72</v>
      </c>
      <c r="F61" s="22" t="s">
        <v>73</v>
      </c>
      <c r="G61" s="22" t="s">
        <v>26</v>
      </c>
      <c r="H61" s="22" t="s">
        <v>233</v>
      </c>
      <c r="I61" s="22" t="s">
        <v>62</v>
      </c>
      <c r="J61" s="22" t="s">
        <v>46</v>
      </c>
      <c r="K61" s="22" t="s">
        <v>42</v>
      </c>
      <c r="L61" s="22">
        <v>1</v>
      </c>
      <c r="M61" s="22" t="s">
        <v>1491</v>
      </c>
      <c r="N61" s="22" t="s">
        <v>530</v>
      </c>
      <c r="O61" s="22" t="s">
        <v>531</v>
      </c>
      <c r="P61" s="22"/>
      <c r="Q61" s="22">
        <v>1</v>
      </c>
      <c r="R61" s="22" t="s">
        <v>30</v>
      </c>
      <c r="S61" s="30" t="s">
        <v>245</v>
      </c>
      <c r="T61" s="24">
        <v>5359.33</v>
      </c>
      <c r="U61" s="22"/>
      <c r="V61" s="22"/>
      <c r="W61" s="24">
        <v>6326.02</v>
      </c>
      <c r="X61" s="24">
        <v>966.69</v>
      </c>
      <c r="Y61" s="24">
        <v>5359.33</v>
      </c>
    </row>
    <row r="62" spans="1:25" x14ac:dyDescent="0.25">
      <c r="A62" s="21">
        <v>61</v>
      </c>
      <c r="B62" s="22" t="s">
        <v>1835</v>
      </c>
      <c r="C62" s="22" t="s">
        <v>24</v>
      </c>
      <c r="D62" s="22" t="s">
        <v>31</v>
      </c>
      <c r="E62" s="22" t="s">
        <v>72</v>
      </c>
      <c r="F62" s="22" t="s">
        <v>73</v>
      </c>
      <c r="G62" s="22" t="s">
        <v>26</v>
      </c>
      <c r="H62" s="22" t="s">
        <v>233</v>
      </c>
      <c r="I62" s="22" t="s">
        <v>62</v>
      </c>
      <c r="J62" s="22" t="s">
        <v>46</v>
      </c>
      <c r="K62" s="22" t="s">
        <v>42</v>
      </c>
      <c r="L62" s="22">
        <v>1</v>
      </c>
      <c r="M62" s="22" t="s">
        <v>1492</v>
      </c>
      <c r="N62" s="22" t="s">
        <v>533</v>
      </c>
      <c r="O62" s="22" t="s">
        <v>534</v>
      </c>
      <c r="P62" s="22"/>
      <c r="Q62" s="22">
        <v>1</v>
      </c>
      <c r="R62" s="22" t="s">
        <v>30</v>
      </c>
      <c r="S62" s="30" t="s">
        <v>245</v>
      </c>
      <c r="T62" s="24">
        <v>5359.33</v>
      </c>
      <c r="U62" s="22"/>
      <c r="V62" s="22"/>
      <c r="W62" s="24">
        <v>6326.02</v>
      </c>
      <c r="X62" s="24">
        <v>966.69</v>
      </c>
      <c r="Y62" s="24">
        <v>5359.33</v>
      </c>
    </row>
    <row r="63" spans="1:25" x14ac:dyDescent="0.25">
      <c r="A63" s="21">
        <v>62</v>
      </c>
      <c r="B63" s="22" t="s">
        <v>1835</v>
      </c>
      <c r="C63" s="22" t="s">
        <v>24</v>
      </c>
      <c r="D63" s="22" t="s">
        <v>31</v>
      </c>
      <c r="E63" s="22" t="s">
        <v>72</v>
      </c>
      <c r="F63" s="22" t="s">
        <v>73</v>
      </c>
      <c r="G63" s="22" t="s">
        <v>26</v>
      </c>
      <c r="H63" s="22" t="s">
        <v>233</v>
      </c>
      <c r="I63" s="22" t="s">
        <v>62</v>
      </c>
      <c r="J63" s="22" t="s">
        <v>46</v>
      </c>
      <c r="K63" s="22" t="s">
        <v>42</v>
      </c>
      <c r="L63" s="22">
        <v>1</v>
      </c>
      <c r="M63" s="22" t="s">
        <v>1493</v>
      </c>
      <c r="N63" s="22" t="s">
        <v>592</v>
      </c>
      <c r="O63" s="22" t="s">
        <v>593</v>
      </c>
      <c r="P63" s="22"/>
      <c r="Q63" s="22">
        <v>1</v>
      </c>
      <c r="R63" s="22" t="s">
        <v>30</v>
      </c>
      <c r="S63" s="30" t="s">
        <v>245</v>
      </c>
      <c r="T63" s="24">
        <v>5359.33</v>
      </c>
      <c r="U63" s="22"/>
      <c r="V63" s="22"/>
      <c r="W63" s="24">
        <v>6326.02</v>
      </c>
      <c r="X63" s="24">
        <v>966.69</v>
      </c>
      <c r="Y63" s="24">
        <v>5359.33</v>
      </c>
    </row>
    <row r="64" spans="1:25" x14ac:dyDescent="0.25">
      <c r="A64" s="21">
        <v>63</v>
      </c>
      <c r="B64" s="22" t="s">
        <v>1835</v>
      </c>
      <c r="C64" s="22" t="s">
        <v>24</v>
      </c>
      <c r="D64" s="22" t="s">
        <v>31</v>
      </c>
      <c r="E64" s="22" t="s">
        <v>72</v>
      </c>
      <c r="F64" s="22" t="s">
        <v>73</v>
      </c>
      <c r="G64" s="22" t="s">
        <v>26</v>
      </c>
      <c r="H64" s="22" t="s">
        <v>233</v>
      </c>
      <c r="I64" s="22" t="s">
        <v>62</v>
      </c>
      <c r="J64" s="22" t="s">
        <v>46</v>
      </c>
      <c r="K64" s="22" t="s">
        <v>42</v>
      </c>
      <c r="L64" s="22">
        <v>1</v>
      </c>
      <c r="M64" s="22" t="s">
        <v>1494</v>
      </c>
      <c r="N64" s="22" t="s">
        <v>703</v>
      </c>
      <c r="O64" s="22" t="s">
        <v>704</v>
      </c>
      <c r="P64" s="22"/>
      <c r="Q64" s="22">
        <v>1</v>
      </c>
      <c r="R64" s="22" t="s">
        <v>30</v>
      </c>
      <c r="S64" s="30" t="s">
        <v>245</v>
      </c>
      <c r="T64" s="24">
        <v>4992.25</v>
      </c>
      <c r="U64" s="22"/>
      <c r="V64" s="22"/>
      <c r="W64" s="24">
        <v>5872.6</v>
      </c>
      <c r="X64" s="24">
        <v>880.35</v>
      </c>
      <c r="Y64" s="24">
        <v>4992.25</v>
      </c>
    </row>
    <row r="65" spans="1:25" x14ac:dyDescent="0.25">
      <c r="A65" s="21">
        <v>64</v>
      </c>
      <c r="B65" s="22" t="s">
        <v>1835</v>
      </c>
      <c r="C65" s="22" t="s">
        <v>24</v>
      </c>
      <c r="D65" s="22" t="s">
        <v>31</v>
      </c>
      <c r="E65" s="22" t="s">
        <v>72</v>
      </c>
      <c r="F65" s="22" t="s">
        <v>73</v>
      </c>
      <c r="G65" s="22" t="s">
        <v>26</v>
      </c>
      <c r="H65" s="22" t="s">
        <v>233</v>
      </c>
      <c r="I65" s="22" t="s">
        <v>62</v>
      </c>
      <c r="J65" s="22" t="s">
        <v>46</v>
      </c>
      <c r="K65" s="22" t="s">
        <v>42</v>
      </c>
      <c r="L65" s="22">
        <v>1</v>
      </c>
      <c r="M65" s="22" t="s">
        <v>1495</v>
      </c>
      <c r="N65" s="22" t="s">
        <v>823</v>
      </c>
      <c r="O65" s="22" t="s">
        <v>824</v>
      </c>
      <c r="P65" s="22"/>
      <c r="Q65" s="22">
        <v>1</v>
      </c>
      <c r="R65" s="22" t="s">
        <v>30</v>
      </c>
      <c r="S65" s="30" t="s">
        <v>257</v>
      </c>
      <c r="T65" s="24">
        <v>5359.33</v>
      </c>
      <c r="U65" s="22"/>
      <c r="V65" s="22"/>
      <c r="W65" s="24">
        <v>6326.02</v>
      </c>
      <c r="X65" s="24">
        <v>966.69</v>
      </c>
      <c r="Y65" s="24">
        <v>5359.33</v>
      </c>
    </row>
    <row r="66" spans="1:25" x14ac:dyDescent="0.25">
      <c r="A66" s="21">
        <v>65</v>
      </c>
      <c r="B66" s="22" t="s">
        <v>1835</v>
      </c>
      <c r="C66" s="22" t="s">
        <v>24</v>
      </c>
      <c r="D66" s="22" t="s">
        <v>31</v>
      </c>
      <c r="E66" s="22" t="s">
        <v>72</v>
      </c>
      <c r="F66" s="22" t="s">
        <v>73</v>
      </c>
      <c r="G66" s="22" t="s">
        <v>26</v>
      </c>
      <c r="H66" s="22" t="s">
        <v>233</v>
      </c>
      <c r="I66" s="22" t="s">
        <v>62</v>
      </c>
      <c r="J66" s="22" t="s">
        <v>46</v>
      </c>
      <c r="K66" s="22" t="s">
        <v>42</v>
      </c>
      <c r="L66" s="22">
        <v>1</v>
      </c>
      <c r="M66" s="22" t="s">
        <v>1496</v>
      </c>
      <c r="N66" s="22" t="s">
        <v>893</v>
      </c>
      <c r="O66" s="22" t="s">
        <v>894</v>
      </c>
      <c r="P66" s="22"/>
      <c r="Q66" s="22">
        <v>1</v>
      </c>
      <c r="R66" s="22" t="s">
        <v>30</v>
      </c>
      <c r="S66" s="30" t="s">
        <v>245</v>
      </c>
      <c r="T66" s="24">
        <v>5359.33</v>
      </c>
      <c r="U66" s="22"/>
      <c r="V66" s="22"/>
      <c r="W66" s="24">
        <v>6326.02</v>
      </c>
      <c r="X66" s="24">
        <v>966.69</v>
      </c>
      <c r="Y66" s="24">
        <v>5359.33</v>
      </c>
    </row>
    <row r="67" spans="1:25" x14ac:dyDescent="0.25">
      <c r="A67" s="21">
        <v>66</v>
      </c>
      <c r="B67" s="22" t="s">
        <v>1835</v>
      </c>
      <c r="C67" s="22" t="s">
        <v>24</v>
      </c>
      <c r="D67" s="22" t="s">
        <v>31</v>
      </c>
      <c r="E67" s="22" t="s">
        <v>72</v>
      </c>
      <c r="F67" s="22" t="s">
        <v>73</v>
      </c>
      <c r="G67" s="22" t="s">
        <v>26</v>
      </c>
      <c r="H67" s="22" t="s">
        <v>233</v>
      </c>
      <c r="I67" s="22" t="s">
        <v>62</v>
      </c>
      <c r="J67" s="22" t="s">
        <v>46</v>
      </c>
      <c r="K67" s="22" t="s">
        <v>42</v>
      </c>
      <c r="L67" s="22">
        <v>1</v>
      </c>
      <c r="M67" s="22" t="s">
        <v>1497</v>
      </c>
      <c r="N67" s="22" t="s">
        <v>943</v>
      </c>
      <c r="O67" s="22" t="s">
        <v>944</v>
      </c>
      <c r="P67" s="22"/>
      <c r="Q67" s="22">
        <v>1</v>
      </c>
      <c r="R67" s="22" t="s">
        <v>30</v>
      </c>
      <c r="S67" s="30" t="s">
        <v>245</v>
      </c>
      <c r="T67" s="24">
        <v>5359.33</v>
      </c>
      <c r="U67" s="22"/>
      <c r="V67" s="22"/>
      <c r="W67" s="24">
        <v>6326.02</v>
      </c>
      <c r="X67" s="24">
        <v>966.69</v>
      </c>
      <c r="Y67" s="24">
        <v>5359.33</v>
      </c>
    </row>
    <row r="68" spans="1:25" x14ac:dyDescent="0.25">
      <c r="A68" s="21">
        <v>67</v>
      </c>
      <c r="B68" s="22" t="s">
        <v>1835</v>
      </c>
      <c r="C68" s="22" t="s">
        <v>24</v>
      </c>
      <c r="D68" s="22" t="s">
        <v>31</v>
      </c>
      <c r="E68" s="22" t="s">
        <v>72</v>
      </c>
      <c r="F68" s="22" t="s">
        <v>73</v>
      </c>
      <c r="G68" s="22" t="s">
        <v>26</v>
      </c>
      <c r="H68" s="22" t="s">
        <v>233</v>
      </c>
      <c r="I68" s="22" t="s">
        <v>62</v>
      </c>
      <c r="J68" s="22" t="s">
        <v>46</v>
      </c>
      <c r="K68" s="22" t="s">
        <v>42</v>
      </c>
      <c r="L68" s="22">
        <v>1</v>
      </c>
      <c r="M68" s="22" t="s">
        <v>1498</v>
      </c>
      <c r="N68" s="22" t="s">
        <v>1065</v>
      </c>
      <c r="O68" s="22" t="s">
        <v>1066</v>
      </c>
      <c r="P68" s="22"/>
      <c r="Q68" s="22">
        <v>1</v>
      </c>
      <c r="R68" s="22" t="s">
        <v>30</v>
      </c>
      <c r="S68" s="30" t="s">
        <v>245</v>
      </c>
      <c r="T68" s="24">
        <v>5359.33</v>
      </c>
      <c r="U68" s="22"/>
      <c r="V68" s="22"/>
      <c r="W68" s="24">
        <v>6326.02</v>
      </c>
      <c r="X68" s="24">
        <v>966.69</v>
      </c>
      <c r="Y68" s="24">
        <v>5359.33</v>
      </c>
    </row>
    <row r="69" spans="1:25" x14ac:dyDescent="0.25">
      <c r="A69" s="21">
        <v>68</v>
      </c>
      <c r="B69" s="22" t="s">
        <v>1835</v>
      </c>
      <c r="C69" s="22" t="s">
        <v>24</v>
      </c>
      <c r="D69" s="22" t="s">
        <v>31</v>
      </c>
      <c r="E69" s="22" t="s">
        <v>72</v>
      </c>
      <c r="F69" s="22" t="s">
        <v>73</v>
      </c>
      <c r="G69" s="22" t="s">
        <v>26</v>
      </c>
      <c r="H69" s="22" t="s">
        <v>233</v>
      </c>
      <c r="I69" s="22" t="s">
        <v>62</v>
      </c>
      <c r="J69" s="22" t="s">
        <v>46</v>
      </c>
      <c r="K69" s="22" t="s">
        <v>42</v>
      </c>
      <c r="L69" s="22">
        <v>1</v>
      </c>
      <c r="M69" s="22" t="s">
        <v>1499</v>
      </c>
      <c r="N69" s="22" t="s">
        <v>1169</v>
      </c>
      <c r="O69" s="22" t="s">
        <v>1170</v>
      </c>
      <c r="P69" s="22"/>
      <c r="Q69" s="22">
        <v>1</v>
      </c>
      <c r="R69" s="22" t="s">
        <v>30</v>
      </c>
      <c r="S69" s="30" t="s">
        <v>245</v>
      </c>
      <c r="T69" s="24">
        <v>5359.33</v>
      </c>
      <c r="U69" s="22"/>
      <c r="V69" s="22"/>
      <c r="W69" s="24">
        <v>6326.02</v>
      </c>
      <c r="X69" s="24">
        <v>966.69</v>
      </c>
      <c r="Y69" s="24">
        <v>5359.33</v>
      </c>
    </row>
    <row r="70" spans="1:25" x14ac:dyDescent="0.25">
      <c r="A70" s="21">
        <v>69</v>
      </c>
      <c r="B70" s="22" t="s">
        <v>1835</v>
      </c>
      <c r="C70" s="22" t="s">
        <v>24</v>
      </c>
      <c r="D70" s="22" t="s">
        <v>31</v>
      </c>
      <c r="E70" s="22" t="s">
        <v>72</v>
      </c>
      <c r="F70" s="22" t="s">
        <v>73</v>
      </c>
      <c r="G70" s="22" t="s">
        <v>26</v>
      </c>
      <c r="H70" s="22" t="s">
        <v>233</v>
      </c>
      <c r="I70" s="22" t="s">
        <v>62</v>
      </c>
      <c r="J70" s="22" t="s">
        <v>46</v>
      </c>
      <c r="K70" s="22" t="s">
        <v>42</v>
      </c>
      <c r="L70" s="22">
        <v>1</v>
      </c>
      <c r="M70" s="22" t="s">
        <v>1500</v>
      </c>
      <c r="N70" s="22" t="s">
        <v>1211</v>
      </c>
      <c r="O70" s="22" t="s">
        <v>1212</v>
      </c>
      <c r="P70" s="22"/>
      <c r="Q70" s="22">
        <v>1</v>
      </c>
      <c r="R70" s="22" t="s">
        <v>30</v>
      </c>
      <c r="S70" s="30" t="s">
        <v>257</v>
      </c>
      <c r="T70" s="24">
        <v>5359.33</v>
      </c>
      <c r="U70" s="22"/>
      <c r="V70" s="22"/>
      <c r="W70" s="24">
        <v>6326.02</v>
      </c>
      <c r="X70" s="24">
        <v>966.69</v>
      </c>
      <c r="Y70" s="24">
        <v>5359.33</v>
      </c>
    </row>
    <row r="71" spans="1:25" x14ac:dyDescent="0.25">
      <c r="A71" s="21">
        <v>70</v>
      </c>
      <c r="B71" s="22" t="s">
        <v>1835</v>
      </c>
      <c r="C71" s="22" t="s">
        <v>24</v>
      </c>
      <c r="D71" s="22" t="s">
        <v>31</v>
      </c>
      <c r="E71" s="22" t="s">
        <v>72</v>
      </c>
      <c r="F71" s="22" t="s">
        <v>73</v>
      </c>
      <c r="G71" s="22" t="s">
        <v>26</v>
      </c>
      <c r="H71" s="22" t="s">
        <v>233</v>
      </c>
      <c r="I71" s="22" t="s">
        <v>62</v>
      </c>
      <c r="J71" s="22" t="s">
        <v>46</v>
      </c>
      <c r="K71" s="22" t="s">
        <v>42</v>
      </c>
      <c r="L71" s="22">
        <v>1</v>
      </c>
      <c r="M71" s="22" t="s">
        <v>1501</v>
      </c>
      <c r="N71" s="22" t="s">
        <v>1266</v>
      </c>
      <c r="O71" s="22" t="s">
        <v>1267</v>
      </c>
      <c r="P71" s="22"/>
      <c r="Q71" s="22">
        <v>1</v>
      </c>
      <c r="R71" s="22" t="s">
        <v>30</v>
      </c>
      <c r="S71" s="30" t="s">
        <v>245</v>
      </c>
      <c r="T71" s="24">
        <v>5359.33</v>
      </c>
      <c r="U71" s="22"/>
      <c r="V71" s="22"/>
      <c r="W71" s="24">
        <v>6326.02</v>
      </c>
      <c r="X71" s="24">
        <v>966.69</v>
      </c>
      <c r="Y71" s="24">
        <v>5359.33</v>
      </c>
    </row>
    <row r="72" spans="1:25" x14ac:dyDescent="0.25">
      <c r="A72" s="21">
        <v>71</v>
      </c>
      <c r="B72" s="22" t="s">
        <v>1835</v>
      </c>
      <c r="C72" s="22" t="s">
        <v>24</v>
      </c>
      <c r="D72" s="22" t="s">
        <v>31</v>
      </c>
      <c r="E72" s="22" t="s">
        <v>72</v>
      </c>
      <c r="F72" s="22" t="s">
        <v>73</v>
      </c>
      <c r="G72" s="22" t="s">
        <v>26</v>
      </c>
      <c r="H72" s="22" t="s">
        <v>233</v>
      </c>
      <c r="I72" s="22" t="s">
        <v>62</v>
      </c>
      <c r="J72" s="22" t="s">
        <v>46</v>
      </c>
      <c r="K72" s="22" t="s">
        <v>42</v>
      </c>
      <c r="L72" s="22">
        <v>1</v>
      </c>
      <c r="M72" s="22" t="s">
        <v>1502</v>
      </c>
      <c r="N72" s="22" t="s">
        <v>1383</v>
      </c>
      <c r="O72" s="22" t="s">
        <v>1384</v>
      </c>
      <c r="P72" s="22"/>
      <c r="Q72" s="22">
        <v>1</v>
      </c>
      <c r="R72" s="22" t="s">
        <v>30</v>
      </c>
      <c r="S72" s="30" t="s">
        <v>245</v>
      </c>
      <c r="T72" s="24">
        <v>4555.43</v>
      </c>
      <c r="U72" s="22"/>
      <c r="V72" s="22"/>
      <c r="W72" s="24">
        <v>6326.02</v>
      </c>
      <c r="X72" s="24">
        <v>1770.59</v>
      </c>
      <c r="Y72" s="24">
        <v>4555.43</v>
      </c>
    </row>
    <row r="73" spans="1:25" x14ac:dyDescent="0.25">
      <c r="A73" s="21">
        <v>72</v>
      </c>
      <c r="B73" s="22" t="s">
        <v>1835</v>
      </c>
      <c r="C73" s="22" t="s">
        <v>24</v>
      </c>
      <c r="D73" s="22" t="s">
        <v>31</v>
      </c>
      <c r="E73" s="22" t="s">
        <v>50</v>
      </c>
      <c r="F73" s="22" t="s">
        <v>51</v>
      </c>
      <c r="G73" s="22" t="s">
        <v>26</v>
      </c>
      <c r="H73" s="22" t="s">
        <v>233</v>
      </c>
      <c r="I73" s="22" t="s">
        <v>62</v>
      </c>
      <c r="J73" s="22" t="s">
        <v>46</v>
      </c>
      <c r="K73" s="22" t="s">
        <v>42</v>
      </c>
      <c r="L73" s="22">
        <v>1</v>
      </c>
      <c r="M73" s="22" t="s">
        <v>1503</v>
      </c>
      <c r="N73" s="22" t="s">
        <v>401</v>
      </c>
      <c r="O73" s="22" t="s">
        <v>402</v>
      </c>
      <c r="P73" s="22"/>
      <c r="Q73" s="22">
        <v>1</v>
      </c>
      <c r="R73" s="22" t="s">
        <v>30</v>
      </c>
      <c r="S73" s="30" t="s">
        <v>257</v>
      </c>
      <c r="T73" s="24">
        <v>5359.33</v>
      </c>
      <c r="U73" s="22"/>
      <c r="V73" s="22"/>
      <c r="W73" s="24">
        <v>6326.02</v>
      </c>
      <c r="X73" s="24">
        <v>966.69</v>
      </c>
      <c r="Y73" s="24">
        <v>5359.33</v>
      </c>
    </row>
    <row r="74" spans="1:25" x14ac:dyDescent="0.25">
      <c r="A74" s="21">
        <v>73</v>
      </c>
      <c r="B74" s="22" t="s">
        <v>1835</v>
      </c>
      <c r="C74" s="22" t="s">
        <v>24</v>
      </c>
      <c r="D74" s="22" t="s">
        <v>31</v>
      </c>
      <c r="E74" s="22" t="s">
        <v>50</v>
      </c>
      <c r="F74" s="22" t="s">
        <v>51</v>
      </c>
      <c r="G74" s="22" t="s">
        <v>26</v>
      </c>
      <c r="H74" s="22" t="s">
        <v>233</v>
      </c>
      <c r="I74" s="22" t="s">
        <v>62</v>
      </c>
      <c r="J74" s="22" t="s">
        <v>46</v>
      </c>
      <c r="K74" s="22" t="s">
        <v>42</v>
      </c>
      <c r="L74" s="22">
        <v>1</v>
      </c>
      <c r="M74" s="22" t="s">
        <v>1504</v>
      </c>
      <c r="N74" s="22" t="s">
        <v>407</v>
      </c>
      <c r="O74" s="22" t="s">
        <v>408</v>
      </c>
      <c r="P74" s="22"/>
      <c r="Q74" s="22">
        <v>1</v>
      </c>
      <c r="R74" s="22" t="s">
        <v>30</v>
      </c>
      <c r="S74" s="30" t="s">
        <v>245</v>
      </c>
      <c r="T74" s="24">
        <v>5359.33</v>
      </c>
      <c r="U74" s="22"/>
      <c r="V74" s="22"/>
      <c r="W74" s="24">
        <v>6326.02</v>
      </c>
      <c r="X74" s="24">
        <v>966.69</v>
      </c>
      <c r="Y74" s="24">
        <v>5359.33</v>
      </c>
    </row>
    <row r="75" spans="1:25" x14ac:dyDescent="0.25">
      <c r="A75" s="21">
        <v>74</v>
      </c>
      <c r="B75" s="22" t="s">
        <v>1835</v>
      </c>
      <c r="C75" s="22" t="s">
        <v>24</v>
      </c>
      <c r="D75" s="22" t="s">
        <v>31</v>
      </c>
      <c r="E75" s="22" t="s">
        <v>50</v>
      </c>
      <c r="F75" s="22" t="s">
        <v>51</v>
      </c>
      <c r="G75" s="22" t="s">
        <v>26</v>
      </c>
      <c r="H75" s="22" t="s">
        <v>233</v>
      </c>
      <c r="I75" s="22" t="s">
        <v>62</v>
      </c>
      <c r="J75" s="22" t="s">
        <v>46</v>
      </c>
      <c r="K75" s="22" t="s">
        <v>42</v>
      </c>
      <c r="L75" s="22">
        <v>1</v>
      </c>
      <c r="M75" s="22" t="s">
        <v>1505</v>
      </c>
      <c r="N75" s="22" t="s">
        <v>572</v>
      </c>
      <c r="O75" s="22" t="s">
        <v>573</v>
      </c>
      <c r="P75" s="22"/>
      <c r="Q75" s="22">
        <v>1</v>
      </c>
      <c r="R75" s="22" t="s">
        <v>30</v>
      </c>
      <c r="S75" s="30" t="s">
        <v>245</v>
      </c>
      <c r="T75" s="24">
        <v>5359.33</v>
      </c>
      <c r="U75" s="22"/>
      <c r="V75" s="22"/>
      <c r="W75" s="24">
        <v>6326.02</v>
      </c>
      <c r="X75" s="24">
        <v>966.69</v>
      </c>
      <c r="Y75" s="24">
        <v>5359.33</v>
      </c>
    </row>
    <row r="76" spans="1:25" x14ac:dyDescent="0.25">
      <c r="A76" s="21">
        <v>75</v>
      </c>
      <c r="B76" s="22" t="s">
        <v>1835</v>
      </c>
      <c r="C76" s="22" t="s">
        <v>24</v>
      </c>
      <c r="D76" s="22" t="s">
        <v>31</v>
      </c>
      <c r="E76" s="22" t="s">
        <v>50</v>
      </c>
      <c r="F76" s="22" t="s">
        <v>51</v>
      </c>
      <c r="G76" s="22" t="s">
        <v>26</v>
      </c>
      <c r="H76" s="22" t="s">
        <v>233</v>
      </c>
      <c r="I76" s="22" t="s">
        <v>62</v>
      </c>
      <c r="J76" s="22" t="s">
        <v>46</v>
      </c>
      <c r="K76" s="22" t="s">
        <v>42</v>
      </c>
      <c r="L76" s="22">
        <v>1</v>
      </c>
      <c r="M76" s="22" t="s">
        <v>1506</v>
      </c>
      <c r="N76" s="22" t="s">
        <v>647</v>
      </c>
      <c r="O76" s="22" t="s">
        <v>648</v>
      </c>
      <c r="P76" s="22"/>
      <c r="Q76" s="22">
        <v>1</v>
      </c>
      <c r="R76" s="22" t="s">
        <v>30</v>
      </c>
      <c r="S76" s="30" t="s">
        <v>245</v>
      </c>
      <c r="T76" s="24">
        <v>5359.33</v>
      </c>
      <c r="U76" s="22"/>
      <c r="V76" s="22"/>
      <c r="W76" s="24">
        <v>6326.02</v>
      </c>
      <c r="X76" s="24">
        <v>966.69</v>
      </c>
      <c r="Y76" s="24">
        <v>5359.33</v>
      </c>
    </row>
    <row r="77" spans="1:25" x14ac:dyDescent="0.25">
      <c r="A77" s="21">
        <v>76</v>
      </c>
      <c r="B77" s="22" t="s">
        <v>1835</v>
      </c>
      <c r="C77" s="22" t="s">
        <v>24</v>
      </c>
      <c r="D77" s="22" t="s">
        <v>31</v>
      </c>
      <c r="E77" s="22" t="s">
        <v>50</v>
      </c>
      <c r="F77" s="22" t="s">
        <v>51</v>
      </c>
      <c r="G77" s="22" t="s">
        <v>26</v>
      </c>
      <c r="H77" s="22" t="s">
        <v>233</v>
      </c>
      <c r="I77" s="22" t="s">
        <v>62</v>
      </c>
      <c r="J77" s="22" t="s">
        <v>46</v>
      </c>
      <c r="K77" s="22" t="s">
        <v>42</v>
      </c>
      <c r="L77" s="22">
        <v>1</v>
      </c>
      <c r="M77" s="22" t="s">
        <v>1507</v>
      </c>
      <c r="N77" s="22" t="s">
        <v>700</v>
      </c>
      <c r="O77" s="22" t="s">
        <v>701</v>
      </c>
      <c r="P77" s="22"/>
      <c r="Q77" s="22">
        <v>1</v>
      </c>
      <c r="R77" s="22" t="s">
        <v>30</v>
      </c>
      <c r="S77" s="30" t="s">
        <v>296</v>
      </c>
      <c r="T77" s="24">
        <v>5359.33</v>
      </c>
      <c r="U77" s="22"/>
      <c r="V77" s="22"/>
      <c r="W77" s="24">
        <v>6324.94</v>
      </c>
      <c r="X77" s="24">
        <v>965.61</v>
      </c>
      <c r="Y77" s="24">
        <v>5359.33</v>
      </c>
    </row>
    <row r="78" spans="1:25" x14ac:dyDescent="0.25">
      <c r="A78" s="21">
        <v>77</v>
      </c>
      <c r="B78" s="22" t="s">
        <v>1835</v>
      </c>
      <c r="C78" s="22" t="s">
        <v>24</v>
      </c>
      <c r="D78" s="22" t="s">
        <v>31</v>
      </c>
      <c r="E78" s="22" t="s">
        <v>50</v>
      </c>
      <c r="F78" s="22" t="s">
        <v>51</v>
      </c>
      <c r="G78" s="22" t="s">
        <v>26</v>
      </c>
      <c r="H78" s="22" t="s">
        <v>233</v>
      </c>
      <c r="I78" s="22" t="s">
        <v>62</v>
      </c>
      <c r="J78" s="22" t="s">
        <v>46</v>
      </c>
      <c r="K78" s="22" t="s">
        <v>42</v>
      </c>
      <c r="L78" s="22">
        <v>1</v>
      </c>
      <c r="M78" s="22" t="s">
        <v>1508</v>
      </c>
      <c r="N78" s="22" t="s">
        <v>760</v>
      </c>
      <c r="O78" s="22" t="s">
        <v>761</v>
      </c>
      <c r="P78" s="22"/>
      <c r="Q78" s="22">
        <v>1</v>
      </c>
      <c r="R78" s="22" t="s">
        <v>30</v>
      </c>
      <c r="S78" s="30" t="s">
        <v>245</v>
      </c>
      <c r="T78" s="24">
        <v>5344.65</v>
      </c>
      <c r="U78" s="22"/>
      <c r="V78" s="22"/>
      <c r="W78" s="24">
        <v>6307.88</v>
      </c>
      <c r="X78" s="24">
        <v>963.23</v>
      </c>
      <c r="Y78" s="24">
        <v>5344.65</v>
      </c>
    </row>
    <row r="79" spans="1:25" x14ac:dyDescent="0.25">
      <c r="A79" s="21">
        <v>78</v>
      </c>
      <c r="B79" s="22" t="s">
        <v>1835</v>
      </c>
      <c r="C79" s="22" t="s">
        <v>24</v>
      </c>
      <c r="D79" s="22" t="s">
        <v>31</v>
      </c>
      <c r="E79" s="22" t="s">
        <v>50</v>
      </c>
      <c r="F79" s="22" t="s">
        <v>51</v>
      </c>
      <c r="G79" s="22" t="s">
        <v>26</v>
      </c>
      <c r="H79" s="22" t="s">
        <v>233</v>
      </c>
      <c r="I79" s="22" t="s">
        <v>62</v>
      </c>
      <c r="J79" s="22" t="s">
        <v>46</v>
      </c>
      <c r="K79" s="22" t="s">
        <v>42</v>
      </c>
      <c r="L79" s="22">
        <v>1</v>
      </c>
      <c r="M79" s="22" t="s">
        <v>1509</v>
      </c>
      <c r="N79" s="22" t="s">
        <v>853</v>
      </c>
      <c r="O79" s="22" t="s">
        <v>854</v>
      </c>
      <c r="P79" s="22"/>
      <c r="Q79" s="22">
        <v>1</v>
      </c>
      <c r="R79" s="22" t="s">
        <v>30</v>
      </c>
      <c r="S79" s="30" t="s">
        <v>245</v>
      </c>
      <c r="T79" s="24">
        <v>5359.33</v>
      </c>
      <c r="U79" s="22"/>
      <c r="V79" s="22"/>
      <c r="W79" s="24">
        <v>6326.02</v>
      </c>
      <c r="X79" s="24">
        <v>966.69</v>
      </c>
      <c r="Y79" s="24">
        <v>5359.33</v>
      </c>
    </row>
    <row r="80" spans="1:25" x14ac:dyDescent="0.25">
      <c r="A80" s="21">
        <v>79</v>
      </c>
      <c r="B80" s="22" t="s">
        <v>1835</v>
      </c>
      <c r="C80" s="22" t="s">
        <v>24</v>
      </c>
      <c r="D80" s="22" t="s">
        <v>31</v>
      </c>
      <c r="E80" s="22" t="s">
        <v>50</v>
      </c>
      <c r="F80" s="22" t="s">
        <v>51</v>
      </c>
      <c r="G80" s="22" t="s">
        <v>26</v>
      </c>
      <c r="H80" s="22" t="s">
        <v>233</v>
      </c>
      <c r="I80" s="22" t="s">
        <v>62</v>
      </c>
      <c r="J80" s="22" t="s">
        <v>46</v>
      </c>
      <c r="K80" s="22" t="s">
        <v>42</v>
      </c>
      <c r="L80" s="22">
        <v>1</v>
      </c>
      <c r="M80" s="22" t="s">
        <v>1510</v>
      </c>
      <c r="N80" s="22" t="s">
        <v>1139</v>
      </c>
      <c r="O80" s="22" t="s">
        <v>1140</v>
      </c>
      <c r="P80" s="22"/>
      <c r="Q80" s="22">
        <v>1</v>
      </c>
      <c r="R80" s="22" t="s">
        <v>30</v>
      </c>
      <c r="S80" s="30" t="s">
        <v>245</v>
      </c>
      <c r="T80" s="24">
        <v>5359.33</v>
      </c>
      <c r="U80" s="22"/>
      <c r="V80" s="22"/>
      <c r="W80" s="24">
        <v>6326.02</v>
      </c>
      <c r="X80" s="24">
        <v>966.69</v>
      </c>
      <c r="Y80" s="24">
        <v>5359.33</v>
      </c>
    </row>
    <row r="81" spans="1:25" x14ac:dyDescent="0.25">
      <c r="A81" s="21">
        <v>80</v>
      </c>
      <c r="B81" s="22" t="s">
        <v>1835</v>
      </c>
      <c r="C81" s="22" t="s">
        <v>24</v>
      </c>
      <c r="D81" s="22" t="s">
        <v>31</v>
      </c>
      <c r="E81" s="22" t="s">
        <v>50</v>
      </c>
      <c r="F81" s="22" t="s">
        <v>51</v>
      </c>
      <c r="G81" s="22" t="s">
        <v>26</v>
      </c>
      <c r="H81" s="22" t="s">
        <v>233</v>
      </c>
      <c r="I81" s="22" t="s">
        <v>62</v>
      </c>
      <c r="J81" s="22" t="s">
        <v>46</v>
      </c>
      <c r="K81" s="22" t="s">
        <v>42</v>
      </c>
      <c r="L81" s="22">
        <v>1</v>
      </c>
      <c r="M81" s="22" t="s">
        <v>1511</v>
      </c>
      <c r="N81" s="22" t="s">
        <v>1263</v>
      </c>
      <c r="O81" s="22" t="s">
        <v>1264</v>
      </c>
      <c r="P81" s="22"/>
      <c r="Q81" s="22">
        <v>1</v>
      </c>
      <c r="R81" s="22" t="s">
        <v>30</v>
      </c>
      <c r="S81" s="30" t="s">
        <v>245</v>
      </c>
      <c r="T81" s="24">
        <v>5359.33</v>
      </c>
      <c r="U81" s="22"/>
      <c r="V81" s="22"/>
      <c r="W81" s="24">
        <v>6326.02</v>
      </c>
      <c r="X81" s="24">
        <v>966.69</v>
      </c>
      <c r="Y81" s="24">
        <v>5359.33</v>
      </c>
    </row>
    <row r="82" spans="1:25" x14ac:dyDescent="0.25">
      <c r="A82" s="21">
        <v>81</v>
      </c>
      <c r="B82" s="22" t="s">
        <v>1835</v>
      </c>
      <c r="C82" s="22" t="s">
        <v>24</v>
      </c>
      <c r="D82" s="22" t="s">
        <v>31</v>
      </c>
      <c r="E82" s="22" t="s">
        <v>50</v>
      </c>
      <c r="F82" s="22" t="s">
        <v>51</v>
      </c>
      <c r="G82" s="22" t="s">
        <v>26</v>
      </c>
      <c r="H82" s="22" t="s">
        <v>233</v>
      </c>
      <c r="I82" s="22" t="s">
        <v>62</v>
      </c>
      <c r="J82" s="22" t="s">
        <v>46</v>
      </c>
      <c r="K82" s="22" t="s">
        <v>42</v>
      </c>
      <c r="L82" s="22">
        <v>1</v>
      </c>
      <c r="M82" s="22" t="s">
        <v>1512</v>
      </c>
      <c r="N82" s="22" t="s">
        <v>1279</v>
      </c>
      <c r="O82" s="22" t="s">
        <v>1280</v>
      </c>
      <c r="P82" s="22"/>
      <c r="Q82" s="22">
        <v>1</v>
      </c>
      <c r="R82" s="22" t="s">
        <v>30</v>
      </c>
      <c r="S82" s="30" t="s">
        <v>245</v>
      </c>
      <c r="T82" s="24">
        <v>5359.33</v>
      </c>
      <c r="U82" s="22"/>
      <c r="V82" s="22"/>
      <c r="W82" s="24">
        <v>6326.02</v>
      </c>
      <c r="X82" s="24">
        <v>966.69</v>
      </c>
      <c r="Y82" s="24">
        <v>5359.33</v>
      </c>
    </row>
    <row r="83" spans="1:25" x14ac:dyDescent="0.25">
      <c r="A83" s="21">
        <v>82</v>
      </c>
      <c r="B83" s="22" t="s">
        <v>1835</v>
      </c>
      <c r="C83" s="22" t="s">
        <v>24</v>
      </c>
      <c r="D83" s="22" t="s">
        <v>31</v>
      </c>
      <c r="E83" s="22" t="s">
        <v>50</v>
      </c>
      <c r="F83" s="22" t="s">
        <v>51</v>
      </c>
      <c r="G83" s="22" t="s">
        <v>26</v>
      </c>
      <c r="H83" s="22" t="s">
        <v>233</v>
      </c>
      <c r="I83" s="22" t="s">
        <v>62</v>
      </c>
      <c r="J83" s="22" t="s">
        <v>46</v>
      </c>
      <c r="K83" s="22" t="s">
        <v>42</v>
      </c>
      <c r="L83" s="22">
        <v>1</v>
      </c>
      <c r="M83" s="22" t="s">
        <v>1513</v>
      </c>
      <c r="N83" s="22" t="s">
        <v>1422</v>
      </c>
      <c r="O83" s="22" t="s">
        <v>1423</v>
      </c>
      <c r="P83" s="22"/>
      <c r="Q83" s="22">
        <v>1</v>
      </c>
      <c r="R83" s="22" t="s">
        <v>30</v>
      </c>
      <c r="S83" s="30" t="s">
        <v>245</v>
      </c>
      <c r="T83" s="24">
        <v>5359.33</v>
      </c>
      <c r="U83" s="22"/>
      <c r="V83" s="22"/>
      <c r="W83" s="24">
        <v>6326.02</v>
      </c>
      <c r="X83" s="24">
        <v>966.69</v>
      </c>
      <c r="Y83" s="24">
        <v>5359.33</v>
      </c>
    </row>
    <row r="84" spans="1:25" x14ac:dyDescent="0.25">
      <c r="A84" s="21">
        <v>83</v>
      </c>
      <c r="B84" s="22" t="s">
        <v>1835</v>
      </c>
      <c r="C84" s="22" t="s">
        <v>24</v>
      </c>
      <c r="D84" s="22" t="s">
        <v>67</v>
      </c>
      <c r="E84" s="22" t="s">
        <v>68</v>
      </c>
      <c r="F84" s="22" t="s">
        <v>69</v>
      </c>
      <c r="G84" s="22" t="s">
        <v>26</v>
      </c>
      <c r="H84" s="22" t="s">
        <v>233</v>
      </c>
      <c r="I84" s="22" t="s">
        <v>62</v>
      </c>
      <c r="J84" s="22" t="s">
        <v>46</v>
      </c>
      <c r="K84" s="22" t="s">
        <v>42</v>
      </c>
      <c r="L84" s="22">
        <v>1</v>
      </c>
      <c r="M84" s="22" t="s">
        <v>1514</v>
      </c>
      <c r="N84" s="22" t="s">
        <v>542</v>
      </c>
      <c r="O84" s="22" t="s">
        <v>543</v>
      </c>
      <c r="P84" s="22"/>
      <c r="Q84" s="22">
        <v>1</v>
      </c>
      <c r="R84" s="22" t="s">
        <v>30</v>
      </c>
      <c r="S84" s="30" t="s">
        <v>245</v>
      </c>
      <c r="T84" s="24">
        <v>5359.33</v>
      </c>
      <c r="U84" s="22"/>
      <c r="V84" s="22"/>
      <c r="W84" s="24">
        <v>6326.02</v>
      </c>
      <c r="X84" s="24">
        <v>966.69</v>
      </c>
      <c r="Y84" s="24">
        <v>5359.33</v>
      </c>
    </row>
    <row r="85" spans="1:25" x14ac:dyDescent="0.25">
      <c r="A85" s="21">
        <v>84</v>
      </c>
      <c r="B85" s="22" t="s">
        <v>1835</v>
      </c>
      <c r="C85" s="22" t="s">
        <v>24</v>
      </c>
      <c r="D85" s="22" t="s">
        <v>61</v>
      </c>
      <c r="E85" s="22" t="s">
        <v>162</v>
      </c>
      <c r="F85" s="22" t="s">
        <v>163</v>
      </c>
      <c r="G85" s="22" t="s">
        <v>26</v>
      </c>
      <c r="H85" s="22" t="s">
        <v>233</v>
      </c>
      <c r="I85" s="22" t="s">
        <v>62</v>
      </c>
      <c r="J85" s="22" t="s">
        <v>46</v>
      </c>
      <c r="K85" s="22" t="s">
        <v>42</v>
      </c>
      <c r="L85" s="22">
        <v>1</v>
      </c>
      <c r="M85" s="22" t="s">
        <v>1516</v>
      </c>
      <c r="N85" s="22" t="s">
        <v>576</v>
      </c>
      <c r="O85" s="22" t="s">
        <v>577</v>
      </c>
      <c r="P85" s="22"/>
      <c r="Q85" s="22">
        <v>1</v>
      </c>
      <c r="R85" s="22" t="s">
        <v>30</v>
      </c>
      <c r="S85" s="30" t="s">
        <v>245</v>
      </c>
      <c r="T85" s="24">
        <v>5285.92</v>
      </c>
      <c r="U85" s="22"/>
      <c r="V85" s="22"/>
      <c r="W85" s="24">
        <v>6235.34</v>
      </c>
      <c r="X85" s="24">
        <v>949.42</v>
      </c>
      <c r="Y85" s="24">
        <v>5285.92</v>
      </c>
    </row>
    <row r="86" spans="1:25" x14ac:dyDescent="0.25">
      <c r="A86" s="21">
        <v>85</v>
      </c>
      <c r="B86" s="22" t="s">
        <v>1835</v>
      </c>
      <c r="C86" s="22" t="s">
        <v>24</v>
      </c>
      <c r="D86" s="22" t="s">
        <v>61</v>
      </c>
      <c r="E86" s="22" t="s">
        <v>162</v>
      </c>
      <c r="F86" s="22" t="s">
        <v>163</v>
      </c>
      <c r="G86" s="22" t="s">
        <v>26</v>
      </c>
      <c r="H86" s="22" t="s">
        <v>233</v>
      </c>
      <c r="I86" s="22" t="s">
        <v>62</v>
      </c>
      <c r="J86" s="22" t="s">
        <v>46</v>
      </c>
      <c r="K86" s="22" t="s">
        <v>42</v>
      </c>
      <c r="L86" s="22">
        <v>1</v>
      </c>
      <c r="M86" s="22" t="s">
        <v>1517</v>
      </c>
      <c r="N86" s="22" t="s">
        <v>596</v>
      </c>
      <c r="O86" s="22" t="s">
        <v>597</v>
      </c>
      <c r="P86" s="22"/>
      <c r="Q86" s="22">
        <v>1</v>
      </c>
      <c r="R86" s="22" t="s">
        <v>30</v>
      </c>
      <c r="S86" s="30" t="s">
        <v>598</v>
      </c>
      <c r="T86" s="24">
        <v>5359.33</v>
      </c>
      <c r="U86" s="22"/>
      <c r="V86" s="22"/>
      <c r="W86" s="24">
        <v>6324.94</v>
      </c>
      <c r="X86" s="24">
        <v>965.61</v>
      </c>
      <c r="Y86" s="24">
        <v>5359.33</v>
      </c>
    </row>
    <row r="87" spans="1:25" x14ac:dyDescent="0.25">
      <c r="A87" s="21">
        <v>86</v>
      </c>
      <c r="B87" s="22" t="s">
        <v>1835</v>
      </c>
      <c r="C87" s="22" t="s">
        <v>24</v>
      </c>
      <c r="D87" s="22" t="s">
        <v>61</v>
      </c>
      <c r="E87" s="22" t="s">
        <v>162</v>
      </c>
      <c r="F87" s="22" t="s">
        <v>163</v>
      </c>
      <c r="G87" s="22" t="s">
        <v>26</v>
      </c>
      <c r="H87" s="22" t="s">
        <v>241</v>
      </c>
      <c r="I87" s="22" t="s">
        <v>70</v>
      </c>
      <c r="J87" s="22" t="s">
        <v>71</v>
      </c>
      <c r="K87" s="22" t="s">
        <v>42</v>
      </c>
      <c r="L87" s="22">
        <v>1</v>
      </c>
      <c r="M87" s="22" t="s">
        <v>1518</v>
      </c>
      <c r="N87" s="22" t="s">
        <v>800</v>
      </c>
      <c r="O87" s="22" t="s">
        <v>801</v>
      </c>
      <c r="P87" s="22"/>
      <c r="Q87" s="22">
        <v>1</v>
      </c>
      <c r="R87" s="22" t="s">
        <v>30</v>
      </c>
      <c r="S87" s="30" t="s">
        <v>245</v>
      </c>
      <c r="T87" s="24">
        <v>5938.66</v>
      </c>
      <c r="U87" s="22"/>
      <c r="V87" s="22"/>
      <c r="W87" s="24">
        <v>7052.3</v>
      </c>
      <c r="X87" s="24">
        <v>1113.6400000000001</v>
      </c>
      <c r="Y87" s="24">
        <v>5938.66</v>
      </c>
    </row>
    <row r="88" spans="1:25" x14ac:dyDescent="0.25">
      <c r="A88" s="21">
        <v>87</v>
      </c>
      <c r="B88" s="22" t="s">
        <v>1835</v>
      </c>
      <c r="C88" s="22" t="s">
        <v>24</v>
      </c>
      <c r="D88" s="22" t="s">
        <v>47</v>
      </c>
      <c r="E88" s="22" t="s">
        <v>150</v>
      </c>
      <c r="F88" s="22" t="s">
        <v>151</v>
      </c>
      <c r="G88" s="22" t="s">
        <v>26</v>
      </c>
      <c r="H88" s="22" t="s">
        <v>253</v>
      </c>
      <c r="I88" s="22" t="s">
        <v>34</v>
      </c>
      <c r="J88" s="22" t="s">
        <v>28</v>
      </c>
      <c r="K88" s="22" t="s">
        <v>29</v>
      </c>
      <c r="L88" s="22">
        <v>1</v>
      </c>
      <c r="M88" s="22" t="s">
        <v>1519</v>
      </c>
      <c r="N88" s="22" t="s">
        <v>470</v>
      </c>
      <c r="O88" s="22" t="s">
        <v>471</v>
      </c>
      <c r="P88" s="22"/>
      <c r="Q88" s="22">
        <v>1</v>
      </c>
      <c r="R88" s="22" t="s">
        <v>30</v>
      </c>
      <c r="S88" s="30" t="s">
        <v>271</v>
      </c>
      <c r="T88" s="24">
        <v>9648.66</v>
      </c>
      <c r="U88" s="22"/>
      <c r="V88" s="22"/>
      <c r="W88" s="24">
        <v>12203.77</v>
      </c>
      <c r="X88" s="24">
        <v>2555.11</v>
      </c>
      <c r="Y88" s="24">
        <v>9648.66</v>
      </c>
    </row>
    <row r="89" spans="1:25" x14ac:dyDescent="0.25">
      <c r="A89" s="21">
        <v>88</v>
      </c>
      <c r="B89" s="22" t="s">
        <v>1835</v>
      </c>
      <c r="C89" s="22" t="s">
        <v>24</v>
      </c>
      <c r="D89" s="22" t="s">
        <v>47</v>
      </c>
      <c r="E89" s="22" t="s">
        <v>150</v>
      </c>
      <c r="F89" s="22" t="s">
        <v>151</v>
      </c>
      <c r="G89" s="22" t="s">
        <v>26</v>
      </c>
      <c r="H89" s="22" t="s">
        <v>233</v>
      </c>
      <c r="I89" s="22" t="s">
        <v>62</v>
      </c>
      <c r="J89" s="22" t="s">
        <v>46</v>
      </c>
      <c r="K89" s="22" t="s">
        <v>42</v>
      </c>
      <c r="L89" s="22">
        <v>1</v>
      </c>
      <c r="M89" s="22" t="s">
        <v>1520</v>
      </c>
      <c r="N89" s="22" t="s">
        <v>850</v>
      </c>
      <c r="O89" s="22" t="s">
        <v>851</v>
      </c>
      <c r="P89" s="22"/>
      <c r="Q89" s="22">
        <v>1</v>
      </c>
      <c r="R89" s="22" t="s">
        <v>30</v>
      </c>
      <c r="S89" s="30" t="s">
        <v>245</v>
      </c>
      <c r="T89" s="24">
        <v>5329.96</v>
      </c>
      <c r="U89" s="22"/>
      <c r="V89" s="22"/>
      <c r="W89" s="24">
        <v>6289.74</v>
      </c>
      <c r="X89" s="24">
        <v>959.78</v>
      </c>
      <c r="Y89" s="24">
        <v>5329.96</v>
      </c>
    </row>
    <row r="90" spans="1:25" x14ac:dyDescent="0.25">
      <c r="A90" s="21">
        <v>89</v>
      </c>
      <c r="B90" s="22" t="s">
        <v>1835</v>
      </c>
      <c r="C90" s="22" t="s">
        <v>24</v>
      </c>
      <c r="D90" s="22" t="s">
        <v>47</v>
      </c>
      <c r="E90" s="22" t="s">
        <v>150</v>
      </c>
      <c r="F90" s="22" t="s">
        <v>151</v>
      </c>
      <c r="G90" s="22" t="s">
        <v>26</v>
      </c>
      <c r="H90" s="22" t="s">
        <v>233</v>
      </c>
      <c r="I90" s="22" t="s">
        <v>62</v>
      </c>
      <c r="J90" s="22" t="s">
        <v>46</v>
      </c>
      <c r="K90" s="22" t="s">
        <v>42</v>
      </c>
      <c r="L90" s="22">
        <v>1</v>
      </c>
      <c r="M90" s="22" t="s">
        <v>1521</v>
      </c>
      <c r="N90" s="22" t="s">
        <v>957</v>
      </c>
      <c r="O90" s="22" t="s">
        <v>958</v>
      </c>
      <c r="P90" s="22"/>
      <c r="Q90" s="22">
        <v>1</v>
      </c>
      <c r="R90" s="22" t="s">
        <v>30</v>
      </c>
      <c r="S90" s="30" t="s">
        <v>245</v>
      </c>
      <c r="T90" s="24">
        <v>5329.96</v>
      </c>
      <c r="U90" s="22"/>
      <c r="V90" s="22"/>
      <c r="W90" s="24">
        <v>6289.74</v>
      </c>
      <c r="X90" s="24">
        <v>959.78</v>
      </c>
      <c r="Y90" s="24">
        <v>5329.96</v>
      </c>
    </row>
    <row r="91" spans="1:25" x14ac:dyDescent="0.25">
      <c r="A91" s="21">
        <v>90</v>
      </c>
      <c r="B91" s="22" t="s">
        <v>1835</v>
      </c>
      <c r="C91" s="22" t="s">
        <v>24</v>
      </c>
      <c r="D91" s="22" t="s">
        <v>47</v>
      </c>
      <c r="E91" s="22" t="s">
        <v>150</v>
      </c>
      <c r="F91" s="22" t="s">
        <v>151</v>
      </c>
      <c r="G91" s="22" t="s">
        <v>26</v>
      </c>
      <c r="H91" s="22" t="s">
        <v>233</v>
      </c>
      <c r="I91" s="22" t="s">
        <v>62</v>
      </c>
      <c r="J91" s="22" t="s">
        <v>46</v>
      </c>
      <c r="K91" s="22" t="s">
        <v>42</v>
      </c>
      <c r="L91" s="22">
        <v>1</v>
      </c>
      <c r="M91" s="22" t="s">
        <v>1522</v>
      </c>
      <c r="N91" s="22" t="s">
        <v>1017</v>
      </c>
      <c r="O91" s="22" t="s">
        <v>1018</v>
      </c>
      <c r="P91" s="22"/>
      <c r="Q91" s="22">
        <v>1</v>
      </c>
      <c r="R91" s="22" t="s">
        <v>30</v>
      </c>
      <c r="S91" s="30" t="s">
        <v>245</v>
      </c>
      <c r="T91" s="24">
        <v>5359.33</v>
      </c>
      <c r="U91" s="22"/>
      <c r="V91" s="22"/>
      <c r="W91" s="24">
        <v>6326.02</v>
      </c>
      <c r="X91" s="24">
        <v>966.69</v>
      </c>
      <c r="Y91" s="24">
        <v>5359.33</v>
      </c>
    </row>
    <row r="92" spans="1:25" x14ac:dyDescent="0.25">
      <c r="A92" s="21">
        <v>91</v>
      </c>
      <c r="B92" s="22" t="s">
        <v>1835</v>
      </c>
      <c r="C92" s="22" t="s">
        <v>24</v>
      </c>
      <c r="D92" s="22" t="s">
        <v>47</v>
      </c>
      <c r="E92" s="22" t="s">
        <v>150</v>
      </c>
      <c r="F92" s="22" t="s">
        <v>151</v>
      </c>
      <c r="G92" s="22" t="s">
        <v>26</v>
      </c>
      <c r="H92" s="22" t="s">
        <v>233</v>
      </c>
      <c r="I92" s="22" t="s">
        <v>62</v>
      </c>
      <c r="J92" s="22" t="s">
        <v>46</v>
      </c>
      <c r="K92" s="22" t="s">
        <v>42</v>
      </c>
      <c r="L92" s="22">
        <v>1</v>
      </c>
      <c r="M92" s="22" t="s">
        <v>1523</v>
      </c>
      <c r="N92" s="22" t="s">
        <v>1151</v>
      </c>
      <c r="O92" s="22" t="s">
        <v>1152</v>
      </c>
      <c r="P92" s="22"/>
      <c r="Q92" s="22">
        <v>1</v>
      </c>
      <c r="R92" s="22" t="s">
        <v>30</v>
      </c>
      <c r="S92" s="30" t="s">
        <v>257</v>
      </c>
      <c r="T92" s="24">
        <v>5271.23</v>
      </c>
      <c r="U92" s="22"/>
      <c r="V92" s="22"/>
      <c r="W92" s="24">
        <v>6217.2</v>
      </c>
      <c r="X92" s="24">
        <v>945.97</v>
      </c>
      <c r="Y92" s="24">
        <v>5271.23</v>
      </c>
    </row>
    <row r="93" spans="1:25" x14ac:dyDescent="0.25">
      <c r="A93" s="21">
        <v>92</v>
      </c>
      <c r="B93" s="22" t="s">
        <v>1835</v>
      </c>
      <c r="C93" s="22" t="s">
        <v>24</v>
      </c>
      <c r="D93" s="22" t="s">
        <v>47</v>
      </c>
      <c r="E93" s="22" t="s">
        <v>202</v>
      </c>
      <c r="F93" s="22" t="s">
        <v>203</v>
      </c>
      <c r="G93" s="22" t="s">
        <v>26</v>
      </c>
      <c r="H93" s="22" t="s">
        <v>233</v>
      </c>
      <c r="I93" s="22" t="s">
        <v>62</v>
      </c>
      <c r="J93" s="22" t="s">
        <v>46</v>
      </c>
      <c r="K93" s="22" t="s">
        <v>42</v>
      </c>
      <c r="L93" s="22">
        <v>1</v>
      </c>
      <c r="M93" s="22" t="s">
        <v>1524</v>
      </c>
      <c r="N93" s="22" t="s">
        <v>447</v>
      </c>
      <c r="O93" s="22" t="s">
        <v>448</v>
      </c>
      <c r="P93" s="22"/>
      <c r="Q93" s="22">
        <v>1</v>
      </c>
      <c r="R93" s="22" t="s">
        <v>30</v>
      </c>
      <c r="S93" s="30" t="s">
        <v>317</v>
      </c>
      <c r="T93" s="24">
        <v>5271.23</v>
      </c>
      <c r="U93" s="22"/>
      <c r="V93" s="22"/>
      <c r="W93" s="24">
        <v>6217.2</v>
      </c>
      <c r="X93" s="24">
        <v>945.97</v>
      </c>
      <c r="Y93" s="24">
        <v>5271.23</v>
      </c>
    </row>
    <row r="94" spans="1:25" x14ac:dyDescent="0.25">
      <c r="A94" s="21">
        <v>93</v>
      </c>
      <c r="B94" s="22" t="s">
        <v>1835</v>
      </c>
      <c r="C94" s="22" t="s">
        <v>24</v>
      </c>
      <c r="D94" s="22" t="s">
        <v>47</v>
      </c>
      <c r="E94" s="22" t="s">
        <v>202</v>
      </c>
      <c r="F94" s="22" t="s">
        <v>203</v>
      </c>
      <c r="G94" s="22" t="s">
        <v>26</v>
      </c>
      <c r="H94" s="22" t="s">
        <v>233</v>
      </c>
      <c r="I94" s="22" t="s">
        <v>62</v>
      </c>
      <c r="J94" s="22" t="s">
        <v>46</v>
      </c>
      <c r="K94" s="22" t="s">
        <v>42</v>
      </c>
      <c r="L94" s="22">
        <v>1</v>
      </c>
      <c r="M94" s="22" t="s">
        <v>1525</v>
      </c>
      <c r="N94" s="22" t="s">
        <v>890</v>
      </c>
      <c r="O94" s="22" t="s">
        <v>891</v>
      </c>
      <c r="P94" s="22"/>
      <c r="Q94" s="22">
        <v>1</v>
      </c>
      <c r="R94" s="22" t="s">
        <v>30</v>
      </c>
      <c r="S94" s="30" t="s">
        <v>245</v>
      </c>
      <c r="T94" s="24">
        <v>5359.33</v>
      </c>
      <c r="U94" s="22"/>
      <c r="V94" s="22"/>
      <c r="W94" s="24">
        <v>6326.02</v>
      </c>
      <c r="X94" s="24">
        <v>966.69</v>
      </c>
      <c r="Y94" s="24">
        <v>5359.33</v>
      </c>
    </row>
    <row r="95" spans="1:25" x14ac:dyDescent="0.25">
      <c r="A95" s="21">
        <v>94</v>
      </c>
      <c r="B95" s="22" t="s">
        <v>1835</v>
      </c>
      <c r="C95" s="22" t="s">
        <v>24</v>
      </c>
      <c r="D95" s="22" t="s">
        <v>47</v>
      </c>
      <c r="E95" s="22" t="s">
        <v>202</v>
      </c>
      <c r="F95" s="22" t="s">
        <v>203</v>
      </c>
      <c r="G95" s="22" t="s">
        <v>26</v>
      </c>
      <c r="H95" s="22" t="s">
        <v>233</v>
      </c>
      <c r="I95" s="22" t="s">
        <v>62</v>
      </c>
      <c r="J95" s="22" t="s">
        <v>46</v>
      </c>
      <c r="K95" s="22" t="s">
        <v>42</v>
      </c>
      <c r="L95" s="22">
        <v>1</v>
      </c>
      <c r="M95" s="22" t="s">
        <v>1526</v>
      </c>
      <c r="N95" s="22" t="s">
        <v>964</v>
      </c>
      <c r="O95" s="22" t="s">
        <v>965</v>
      </c>
      <c r="P95" s="22"/>
      <c r="Q95" s="22">
        <v>1</v>
      </c>
      <c r="R95" s="22" t="s">
        <v>30</v>
      </c>
      <c r="S95" s="30" t="s">
        <v>271</v>
      </c>
      <c r="T95" s="24">
        <v>5241.87</v>
      </c>
      <c r="U95" s="22"/>
      <c r="V95" s="22"/>
      <c r="W95" s="24">
        <v>6180.93</v>
      </c>
      <c r="X95" s="24">
        <v>939.06</v>
      </c>
      <c r="Y95" s="24">
        <v>5241.87</v>
      </c>
    </row>
    <row r="96" spans="1:25" x14ac:dyDescent="0.25">
      <c r="A96" s="21">
        <v>95</v>
      </c>
      <c r="B96" s="22" t="s">
        <v>1835</v>
      </c>
      <c r="C96" s="22" t="s">
        <v>24</v>
      </c>
      <c r="D96" s="22" t="s">
        <v>47</v>
      </c>
      <c r="E96" s="22" t="s">
        <v>202</v>
      </c>
      <c r="F96" s="22" t="s">
        <v>203</v>
      </c>
      <c r="G96" s="22" t="s">
        <v>26</v>
      </c>
      <c r="H96" s="22" t="s">
        <v>233</v>
      </c>
      <c r="I96" s="22" t="s">
        <v>62</v>
      </c>
      <c r="J96" s="22" t="s">
        <v>46</v>
      </c>
      <c r="K96" s="22" t="s">
        <v>42</v>
      </c>
      <c r="L96" s="22">
        <v>1</v>
      </c>
      <c r="M96" s="22" t="s">
        <v>1527</v>
      </c>
      <c r="N96" s="22" t="s">
        <v>1334</v>
      </c>
      <c r="O96" s="22" t="s">
        <v>1335</v>
      </c>
      <c r="P96" s="22"/>
      <c r="Q96" s="22">
        <v>1</v>
      </c>
      <c r="R96" s="22" t="s">
        <v>30</v>
      </c>
      <c r="S96" s="30" t="s">
        <v>245</v>
      </c>
      <c r="T96" s="24">
        <v>5359.33</v>
      </c>
      <c r="U96" s="22"/>
      <c r="V96" s="22"/>
      <c r="W96" s="24">
        <v>6326.02</v>
      </c>
      <c r="X96" s="24">
        <v>966.69</v>
      </c>
      <c r="Y96" s="24">
        <v>5359.33</v>
      </c>
    </row>
    <row r="97" spans="1:25" x14ac:dyDescent="0.25">
      <c r="A97" s="21">
        <v>96</v>
      </c>
      <c r="B97" s="22" t="s">
        <v>1835</v>
      </c>
      <c r="C97" s="22" t="s">
        <v>24</v>
      </c>
      <c r="D97" s="22" t="s">
        <v>47</v>
      </c>
      <c r="E97" s="22" t="s">
        <v>194</v>
      </c>
      <c r="F97" s="22" t="s">
        <v>195</v>
      </c>
      <c r="G97" s="22" t="s">
        <v>26</v>
      </c>
      <c r="H97" s="22" t="s">
        <v>233</v>
      </c>
      <c r="I97" s="22" t="s">
        <v>62</v>
      </c>
      <c r="J97" s="22" t="s">
        <v>46</v>
      </c>
      <c r="K97" s="22" t="s">
        <v>42</v>
      </c>
      <c r="L97" s="22">
        <v>1</v>
      </c>
      <c r="M97" s="22" t="s">
        <v>1528</v>
      </c>
      <c r="N97" s="22" t="s">
        <v>668</v>
      </c>
      <c r="O97" s="22" t="s">
        <v>669</v>
      </c>
      <c r="P97" s="22"/>
      <c r="Q97" s="22">
        <v>1</v>
      </c>
      <c r="R97" s="22" t="s">
        <v>30</v>
      </c>
      <c r="S97" s="30" t="s">
        <v>245</v>
      </c>
      <c r="T97" s="24">
        <v>5329.96</v>
      </c>
      <c r="U97" s="22"/>
      <c r="V97" s="22"/>
      <c r="W97" s="24">
        <v>6289.74</v>
      </c>
      <c r="X97" s="24">
        <v>959.78</v>
      </c>
      <c r="Y97" s="24">
        <v>5329.96</v>
      </c>
    </row>
    <row r="98" spans="1:25" x14ac:dyDescent="0.25">
      <c r="A98" s="21">
        <v>97</v>
      </c>
      <c r="B98" s="22" t="s">
        <v>1835</v>
      </c>
      <c r="C98" s="22" t="s">
        <v>24</v>
      </c>
      <c r="D98" s="22" t="s">
        <v>47</v>
      </c>
      <c r="E98" s="22" t="s">
        <v>194</v>
      </c>
      <c r="F98" s="22" t="s">
        <v>195</v>
      </c>
      <c r="G98" s="22" t="s">
        <v>26</v>
      </c>
      <c r="H98" s="22" t="s">
        <v>233</v>
      </c>
      <c r="I98" s="22" t="s">
        <v>62</v>
      </c>
      <c r="J98" s="22" t="s">
        <v>46</v>
      </c>
      <c r="K98" s="22" t="s">
        <v>42</v>
      </c>
      <c r="L98" s="22">
        <v>1</v>
      </c>
      <c r="M98" s="22" t="s">
        <v>1529</v>
      </c>
      <c r="N98" s="22" t="s">
        <v>841</v>
      </c>
      <c r="O98" s="22" t="s">
        <v>842</v>
      </c>
      <c r="P98" s="22"/>
      <c r="Q98" s="22">
        <v>1</v>
      </c>
      <c r="R98" s="22" t="s">
        <v>30</v>
      </c>
      <c r="S98" s="30" t="s">
        <v>245</v>
      </c>
      <c r="T98" s="24">
        <v>5359.33</v>
      </c>
      <c r="U98" s="22"/>
      <c r="V98" s="22"/>
      <c r="W98" s="24">
        <v>6326.02</v>
      </c>
      <c r="X98" s="24">
        <v>966.69</v>
      </c>
      <c r="Y98" s="24">
        <v>5359.33</v>
      </c>
    </row>
    <row r="99" spans="1:25" x14ac:dyDescent="0.25">
      <c r="A99" s="21">
        <v>98</v>
      </c>
      <c r="B99" s="22" t="s">
        <v>1835</v>
      </c>
      <c r="C99" s="22" t="s">
        <v>24</v>
      </c>
      <c r="D99" s="22" t="s">
        <v>47</v>
      </c>
      <c r="E99" s="22" t="s">
        <v>194</v>
      </c>
      <c r="F99" s="22" t="s">
        <v>195</v>
      </c>
      <c r="G99" s="22" t="s">
        <v>26</v>
      </c>
      <c r="H99" s="22" t="s">
        <v>233</v>
      </c>
      <c r="I99" s="22" t="s">
        <v>62</v>
      </c>
      <c r="J99" s="22" t="s">
        <v>46</v>
      </c>
      <c r="K99" s="22" t="s">
        <v>42</v>
      </c>
      <c r="L99" s="22">
        <v>1</v>
      </c>
      <c r="M99" s="22" t="s">
        <v>1530</v>
      </c>
      <c r="N99" s="22" t="s">
        <v>928</v>
      </c>
      <c r="O99" s="22" t="s">
        <v>929</v>
      </c>
      <c r="P99" s="22"/>
      <c r="Q99" s="22">
        <v>1</v>
      </c>
      <c r="R99" s="22" t="s">
        <v>30</v>
      </c>
      <c r="S99" s="30" t="s">
        <v>245</v>
      </c>
      <c r="T99" s="24">
        <v>5359.33</v>
      </c>
      <c r="U99" s="22"/>
      <c r="V99" s="22"/>
      <c r="W99" s="24">
        <v>6326.02</v>
      </c>
      <c r="X99" s="24">
        <v>966.69</v>
      </c>
      <c r="Y99" s="24">
        <v>5359.33</v>
      </c>
    </row>
    <row r="100" spans="1:25" x14ac:dyDescent="0.25">
      <c r="A100" s="21">
        <v>99</v>
      </c>
      <c r="B100" s="22" t="s">
        <v>1835</v>
      </c>
      <c r="C100" s="22" t="s">
        <v>24</v>
      </c>
      <c r="D100" s="22" t="s">
        <v>47</v>
      </c>
      <c r="E100" s="22" t="s">
        <v>194</v>
      </c>
      <c r="F100" s="22" t="s">
        <v>195</v>
      </c>
      <c r="G100" s="22" t="s">
        <v>26</v>
      </c>
      <c r="H100" s="22" t="s">
        <v>233</v>
      </c>
      <c r="I100" s="22" t="s">
        <v>62</v>
      </c>
      <c r="J100" s="22" t="s">
        <v>46</v>
      </c>
      <c r="K100" s="22" t="s">
        <v>42</v>
      </c>
      <c r="L100" s="22">
        <v>1</v>
      </c>
      <c r="M100" s="22" t="s">
        <v>1531</v>
      </c>
      <c r="N100" s="22" t="s">
        <v>1419</v>
      </c>
      <c r="O100" s="22" t="s">
        <v>1420</v>
      </c>
      <c r="P100" s="22"/>
      <c r="Q100" s="22">
        <v>1</v>
      </c>
      <c r="R100" s="22" t="s">
        <v>30</v>
      </c>
      <c r="S100" s="30" t="s">
        <v>245</v>
      </c>
      <c r="T100" s="24">
        <v>5344.65</v>
      </c>
      <c r="U100" s="22"/>
      <c r="V100" s="22"/>
      <c r="W100" s="24">
        <v>6307.88</v>
      </c>
      <c r="X100" s="24">
        <v>963.23</v>
      </c>
      <c r="Y100" s="24">
        <v>5344.65</v>
      </c>
    </row>
    <row r="101" spans="1:25" x14ac:dyDescent="0.25">
      <c r="A101" s="21">
        <v>100</v>
      </c>
      <c r="B101" s="22" t="s">
        <v>1835</v>
      </c>
      <c r="C101" s="22" t="s">
        <v>24</v>
      </c>
      <c r="D101" s="22" t="s">
        <v>67</v>
      </c>
      <c r="E101" s="22" t="s">
        <v>182</v>
      </c>
      <c r="F101" s="22" t="s">
        <v>183</v>
      </c>
      <c r="G101" s="22" t="s">
        <v>26</v>
      </c>
      <c r="H101" s="22" t="s">
        <v>233</v>
      </c>
      <c r="I101" s="22" t="s">
        <v>62</v>
      </c>
      <c r="J101" s="22" t="s">
        <v>46</v>
      </c>
      <c r="K101" s="22" t="s">
        <v>42</v>
      </c>
      <c r="L101" s="22">
        <v>1</v>
      </c>
      <c r="M101" s="22" t="s">
        <v>1532</v>
      </c>
      <c r="N101" s="22" t="s">
        <v>569</v>
      </c>
      <c r="O101" s="22" t="s">
        <v>570</v>
      </c>
      <c r="P101" s="22"/>
      <c r="Q101" s="22">
        <v>1</v>
      </c>
      <c r="R101" s="22" t="s">
        <v>30</v>
      </c>
      <c r="S101" s="30" t="s">
        <v>245</v>
      </c>
      <c r="T101" s="24">
        <v>5359.33</v>
      </c>
      <c r="U101" s="22"/>
      <c r="V101" s="22"/>
      <c r="W101" s="24">
        <v>6326.02</v>
      </c>
      <c r="X101" s="24">
        <v>966.69</v>
      </c>
      <c r="Y101" s="24">
        <v>5359.33</v>
      </c>
    </row>
    <row r="102" spans="1:25" x14ac:dyDescent="0.25">
      <c r="A102" s="21">
        <v>101</v>
      </c>
      <c r="B102" s="22" t="s">
        <v>1835</v>
      </c>
      <c r="C102" s="22" t="s">
        <v>24</v>
      </c>
      <c r="D102" s="22" t="s">
        <v>67</v>
      </c>
      <c r="E102" s="22" t="s">
        <v>182</v>
      </c>
      <c r="F102" s="22" t="s">
        <v>183</v>
      </c>
      <c r="G102" s="22" t="s">
        <v>26</v>
      </c>
      <c r="H102" s="22" t="s">
        <v>233</v>
      </c>
      <c r="I102" s="22" t="s">
        <v>62</v>
      </c>
      <c r="J102" s="22" t="s">
        <v>46</v>
      </c>
      <c r="K102" s="22" t="s">
        <v>42</v>
      </c>
      <c r="L102" s="22">
        <v>1</v>
      </c>
      <c r="M102" s="22" t="s">
        <v>1533</v>
      </c>
      <c r="N102" s="22" t="s">
        <v>916</v>
      </c>
      <c r="O102" s="22" t="s">
        <v>917</v>
      </c>
      <c r="P102" s="22"/>
      <c r="Q102" s="22">
        <v>1</v>
      </c>
      <c r="R102" s="22" t="s">
        <v>30</v>
      </c>
      <c r="S102" s="30" t="s">
        <v>245</v>
      </c>
      <c r="T102" s="24">
        <v>5359.33</v>
      </c>
      <c r="U102" s="22"/>
      <c r="V102" s="22"/>
      <c r="W102" s="24">
        <v>6326.02</v>
      </c>
      <c r="X102" s="24">
        <v>966.69</v>
      </c>
      <c r="Y102" s="24">
        <v>5359.33</v>
      </c>
    </row>
    <row r="103" spans="1:25" x14ac:dyDescent="0.25">
      <c r="A103" s="21">
        <v>102</v>
      </c>
      <c r="B103" s="22" t="s">
        <v>1835</v>
      </c>
      <c r="C103" s="22" t="s">
        <v>24</v>
      </c>
      <c r="D103" s="22" t="s">
        <v>67</v>
      </c>
      <c r="E103" s="22" t="s">
        <v>182</v>
      </c>
      <c r="F103" s="22" t="s">
        <v>183</v>
      </c>
      <c r="G103" s="22" t="s">
        <v>26</v>
      </c>
      <c r="H103" s="22" t="s">
        <v>233</v>
      </c>
      <c r="I103" s="22" t="s">
        <v>62</v>
      </c>
      <c r="J103" s="22" t="s">
        <v>46</v>
      </c>
      <c r="K103" s="22" t="s">
        <v>42</v>
      </c>
      <c r="L103" s="22">
        <v>1</v>
      </c>
      <c r="M103" s="22" t="s">
        <v>1534</v>
      </c>
      <c r="N103" s="22" t="s">
        <v>1136</v>
      </c>
      <c r="O103" s="22" t="s">
        <v>1137</v>
      </c>
      <c r="P103" s="22"/>
      <c r="Q103" s="22">
        <v>1</v>
      </c>
      <c r="R103" s="22" t="s">
        <v>30</v>
      </c>
      <c r="S103" s="30" t="s">
        <v>245</v>
      </c>
      <c r="T103" s="24">
        <v>5359.33</v>
      </c>
      <c r="U103" s="22"/>
      <c r="V103" s="22"/>
      <c r="W103" s="24">
        <v>6326.02</v>
      </c>
      <c r="X103" s="24">
        <v>966.69</v>
      </c>
      <c r="Y103" s="24">
        <v>5359.33</v>
      </c>
    </row>
    <row r="104" spans="1:25" x14ac:dyDescent="0.25">
      <c r="A104" s="21">
        <v>103</v>
      </c>
      <c r="B104" s="22" t="s">
        <v>1835</v>
      </c>
      <c r="C104" s="22" t="s">
        <v>24</v>
      </c>
      <c r="D104" s="22" t="s">
        <v>67</v>
      </c>
      <c r="E104" s="22" t="s">
        <v>182</v>
      </c>
      <c r="F104" s="22" t="s">
        <v>183</v>
      </c>
      <c r="G104" s="22" t="s">
        <v>26</v>
      </c>
      <c r="H104" s="22" t="s">
        <v>233</v>
      </c>
      <c r="I104" s="22" t="s">
        <v>62</v>
      </c>
      <c r="J104" s="22" t="s">
        <v>46</v>
      </c>
      <c r="K104" s="22" t="s">
        <v>42</v>
      </c>
      <c r="L104" s="22">
        <v>1</v>
      </c>
      <c r="M104" s="22" t="s">
        <v>1535</v>
      </c>
      <c r="N104" s="22" t="s">
        <v>1196</v>
      </c>
      <c r="O104" s="22" t="s">
        <v>1197</v>
      </c>
      <c r="P104" s="22"/>
      <c r="Q104" s="22">
        <v>1</v>
      </c>
      <c r="R104" s="22" t="s">
        <v>30</v>
      </c>
      <c r="S104" s="30" t="s">
        <v>245</v>
      </c>
      <c r="T104" s="24">
        <v>5359.33</v>
      </c>
      <c r="U104" s="22"/>
      <c r="V104" s="22"/>
      <c r="W104" s="24">
        <v>6326.02</v>
      </c>
      <c r="X104" s="24">
        <v>966.69</v>
      </c>
      <c r="Y104" s="24">
        <v>5359.33</v>
      </c>
    </row>
    <row r="105" spans="1:25" x14ac:dyDescent="0.25">
      <c r="A105" s="21">
        <v>104</v>
      </c>
      <c r="B105" s="22" t="s">
        <v>1835</v>
      </c>
      <c r="C105" s="22" t="s">
        <v>24</v>
      </c>
      <c r="D105" s="22" t="s">
        <v>67</v>
      </c>
      <c r="E105" s="22" t="s">
        <v>182</v>
      </c>
      <c r="F105" s="22" t="s">
        <v>183</v>
      </c>
      <c r="G105" s="22" t="s">
        <v>26</v>
      </c>
      <c r="H105" s="22" t="s">
        <v>233</v>
      </c>
      <c r="I105" s="22" t="s">
        <v>62</v>
      </c>
      <c r="J105" s="22" t="s">
        <v>46</v>
      </c>
      <c r="K105" s="22" t="s">
        <v>42</v>
      </c>
      <c r="L105" s="22">
        <v>1</v>
      </c>
      <c r="M105" s="22" t="s">
        <v>1536</v>
      </c>
      <c r="N105" s="22" t="s">
        <v>1217</v>
      </c>
      <c r="O105" s="22" t="s">
        <v>1218</v>
      </c>
      <c r="P105" s="22"/>
      <c r="Q105" s="22">
        <v>1</v>
      </c>
      <c r="R105" s="22" t="s">
        <v>30</v>
      </c>
      <c r="S105" s="30" t="s">
        <v>245</v>
      </c>
      <c r="T105" s="24">
        <v>5359.33</v>
      </c>
      <c r="U105" s="22"/>
      <c r="V105" s="22"/>
      <c r="W105" s="24">
        <v>6326.02</v>
      </c>
      <c r="X105" s="24">
        <v>966.69</v>
      </c>
      <c r="Y105" s="24">
        <v>5359.33</v>
      </c>
    </row>
    <row r="106" spans="1:25" x14ac:dyDescent="0.25">
      <c r="A106" s="21">
        <v>105</v>
      </c>
      <c r="B106" s="22" t="s">
        <v>1835</v>
      </c>
      <c r="C106" s="22" t="s">
        <v>24</v>
      </c>
      <c r="D106" s="22" t="s">
        <v>31</v>
      </c>
      <c r="E106" s="22" t="s">
        <v>104</v>
      </c>
      <c r="F106" s="22" t="s">
        <v>105</v>
      </c>
      <c r="G106" s="22" t="s">
        <v>26</v>
      </c>
      <c r="H106" s="22" t="s">
        <v>233</v>
      </c>
      <c r="I106" s="22" t="s">
        <v>62</v>
      </c>
      <c r="J106" s="22" t="s">
        <v>46</v>
      </c>
      <c r="K106" s="22" t="s">
        <v>42</v>
      </c>
      <c r="L106" s="22">
        <v>1</v>
      </c>
      <c r="M106" s="22" t="s">
        <v>1537</v>
      </c>
      <c r="N106" s="22" t="s">
        <v>261</v>
      </c>
      <c r="O106" s="22" t="s">
        <v>262</v>
      </c>
      <c r="P106" s="22"/>
      <c r="Q106" s="22">
        <v>1</v>
      </c>
      <c r="R106" s="22" t="s">
        <v>30</v>
      </c>
      <c r="S106" s="30" t="s">
        <v>245</v>
      </c>
      <c r="T106" s="24">
        <v>5300.6</v>
      </c>
      <c r="U106" s="22"/>
      <c r="V106" s="22"/>
      <c r="W106" s="24">
        <v>6253.47</v>
      </c>
      <c r="X106" s="24">
        <v>952.87</v>
      </c>
      <c r="Y106" s="24">
        <v>5300.6</v>
      </c>
    </row>
    <row r="107" spans="1:25" x14ac:dyDescent="0.25">
      <c r="A107" s="21">
        <v>106</v>
      </c>
      <c r="B107" s="22" t="s">
        <v>1835</v>
      </c>
      <c r="C107" s="22" t="s">
        <v>24</v>
      </c>
      <c r="D107" s="22" t="s">
        <v>31</v>
      </c>
      <c r="E107" s="22" t="s">
        <v>104</v>
      </c>
      <c r="F107" s="22" t="s">
        <v>105</v>
      </c>
      <c r="G107" s="22" t="s">
        <v>26</v>
      </c>
      <c r="H107" s="22" t="s">
        <v>233</v>
      </c>
      <c r="I107" s="22" t="s">
        <v>62</v>
      </c>
      <c r="J107" s="22" t="s">
        <v>46</v>
      </c>
      <c r="K107" s="22" t="s">
        <v>42</v>
      </c>
      <c r="L107" s="22">
        <v>1</v>
      </c>
      <c r="M107" s="22" t="s">
        <v>1538</v>
      </c>
      <c r="N107" s="22" t="s">
        <v>489</v>
      </c>
      <c r="O107" s="22" t="s">
        <v>490</v>
      </c>
      <c r="P107" s="22"/>
      <c r="Q107" s="22">
        <v>1</v>
      </c>
      <c r="R107" s="22" t="s">
        <v>30</v>
      </c>
      <c r="S107" s="30">
        <v>39448</v>
      </c>
      <c r="T107" s="24">
        <v>5359.33</v>
      </c>
      <c r="U107" s="22"/>
      <c r="V107" s="22"/>
      <c r="W107" s="24">
        <v>6326.02</v>
      </c>
      <c r="X107" s="24">
        <v>966.69</v>
      </c>
      <c r="Y107" s="24">
        <v>5359.33</v>
      </c>
    </row>
    <row r="108" spans="1:25" x14ac:dyDescent="0.25">
      <c r="A108" s="21">
        <v>107</v>
      </c>
      <c r="B108" s="22" t="s">
        <v>1835</v>
      </c>
      <c r="C108" s="22" t="s">
        <v>24</v>
      </c>
      <c r="D108" s="22" t="s">
        <v>31</v>
      </c>
      <c r="E108" s="22" t="s">
        <v>104</v>
      </c>
      <c r="F108" s="22" t="s">
        <v>105</v>
      </c>
      <c r="G108" s="22" t="s">
        <v>26</v>
      </c>
      <c r="H108" s="22" t="s">
        <v>233</v>
      </c>
      <c r="I108" s="22" t="s">
        <v>62</v>
      </c>
      <c r="J108" s="22" t="s">
        <v>46</v>
      </c>
      <c r="K108" s="22" t="s">
        <v>42</v>
      </c>
      <c r="L108" s="22">
        <v>1</v>
      </c>
      <c r="M108" s="22" t="s">
        <v>1539</v>
      </c>
      <c r="N108" s="22" t="s">
        <v>740</v>
      </c>
      <c r="O108" s="22" t="s">
        <v>741</v>
      </c>
      <c r="P108" s="22"/>
      <c r="Q108" s="22">
        <v>1</v>
      </c>
      <c r="R108" s="22" t="s">
        <v>30</v>
      </c>
      <c r="S108" s="30" t="s">
        <v>245</v>
      </c>
      <c r="T108" s="24">
        <v>5344.65</v>
      </c>
      <c r="U108" s="22"/>
      <c r="V108" s="22"/>
      <c r="W108" s="24">
        <v>6307.88</v>
      </c>
      <c r="X108" s="24">
        <v>963.23</v>
      </c>
      <c r="Y108" s="24">
        <v>5344.65</v>
      </c>
    </row>
    <row r="109" spans="1:25" x14ac:dyDescent="0.25">
      <c r="A109" s="21">
        <v>108</v>
      </c>
      <c r="B109" s="22" t="s">
        <v>1835</v>
      </c>
      <c r="C109" s="22" t="s">
        <v>24</v>
      </c>
      <c r="D109" s="22" t="s">
        <v>61</v>
      </c>
      <c r="E109" s="22" t="s">
        <v>211</v>
      </c>
      <c r="F109" s="22" t="s">
        <v>212</v>
      </c>
      <c r="G109" s="22" t="s">
        <v>26</v>
      </c>
      <c r="H109" s="22" t="s">
        <v>233</v>
      </c>
      <c r="I109" s="22" t="s">
        <v>62</v>
      </c>
      <c r="J109" s="22" t="s">
        <v>46</v>
      </c>
      <c r="K109" s="22" t="s">
        <v>42</v>
      </c>
      <c r="L109" s="22">
        <v>1</v>
      </c>
      <c r="M109" s="22" t="s">
        <v>1540</v>
      </c>
      <c r="N109" s="22" t="s">
        <v>249</v>
      </c>
      <c r="O109" s="22" t="s">
        <v>250</v>
      </c>
      <c r="P109" s="22"/>
      <c r="Q109" s="22">
        <v>1</v>
      </c>
      <c r="R109" s="22" t="s">
        <v>30</v>
      </c>
      <c r="S109" s="30" t="s">
        <v>225</v>
      </c>
      <c r="T109" s="24">
        <v>5241.87</v>
      </c>
      <c r="U109" s="22"/>
      <c r="V109" s="22"/>
      <c r="W109" s="24">
        <v>6179.85</v>
      </c>
      <c r="X109" s="24">
        <v>937.98</v>
      </c>
      <c r="Y109" s="24">
        <v>5241.87</v>
      </c>
    </row>
    <row r="110" spans="1:25" x14ac:dyDescent="0.25">
      <c r="A110" s="21">
        <v>109</v>
      </c>
      <c r="B110" s="22" t="s">
        <v>1835</v>
      </c>
      <c r="C110" s="22" t="s">
        <v>24</v>
      </c>
      <c r="D110" s="22" t="s">
        <v>61</v>
      </c>
      <c r="E110" s="22" t="s">
        <v>211</v>
      </c>
      <c r="F110" s="22" t="s">
        <v>212</v>
      </c>
      <c r="G110" s="22" t="s">
        <v>26</v>
      </c>
      <c r="H110" s="22" t="s">
        <v>233</v>
      </c>
      <c r="I110" s="22" t="s">
        <v>62</v>
      </c>
      <c r="J110" s="22" t="s">
        <v>46</v>
      </c>
      <c r="K110" s="22" t="s">
        <v>42</v>
      </c>
      <c r="L110" s="22">
        <v>1</v>
      </c>
      <c r="M110" s="22" t="s">
        <v>1541</v>
      </c>
      <c r="N110" s="22" t="s">
        <v>351</v>
      </c>
      <c r="O110" s="22" t="s">
        <v>352</v>
      </c>
      <c r="P110" s="22"/>
      <c r="Q110" s="22">
        <v>1</v>
      </c>
      <c r="R110" s="22" t="s">
        <v>30</v>
      </c>
      <c r="S110" s="30" t="s">
        <v>245</v>
      </c>
      <c r="T110" s="24">
        <v>5359.33</v>
      </c>
      <c r="U110" s="22"/>
      <c r="V110" s="22"/>
      <c r="W110" s="24">
        <v>6326.02</v>
      </c>
      <c r="X110" s="24">
        <v>966.69</v>
      </c>
      <c r="Y110" s="24">
        <v>5359.33</v>
      </c>
    </row>
    <row r="111" spans="1:25" x14ac:dyDescent="0.25">
      <c r="A111" s="21">
        <v>110</v>
      </c>
      <c r="B111" s="22" t="s">
        <v>1835</v>
      </c>
      <c r="C111" s="22" t="s">
        <v>24</v>
      </c>
      <c r="D111" s="22" t="s">
        <v>47</v>
      </c>
      <c r="E111" s="22" t="s">
        <v>168</v>
      </c>
      <c r="F111" s="22" t="s">
        <v>169</v>
      </c>
      <c r="G111" s="22" t="s">
        <v>26</v>
      </c>
      <c r="H111" s="22" t="s">
        <v>241</v>
      </c>
      <c r="I111" s="22" t="s">
        <v>70</v>
      </c>
      <c r="J111" s="22" t="s">
        <v>71</v>
      </c>
      <c r="K111" s="22" t="s">
        <v>42</v>
      </c>
      <c r="L111" s="22">
        <v>1</v>
      </c>
      <c r="M111" s="22" t="s">
        <v>1542</v>
      </c>
      <c r="N111" s="22" t="s">
        <v>811</v>
      </c>
      <c r="O111" s="22" t="s">
        <v>812</v>
      </c>
      <c r="P111" s="22"/>
      <c r="Q111" s="22">
        <v>1</v>
      </c>
      <c r="R111" s="22" t="s">
        <v>30</v>
      </c>
      <c r="S111" s="30">
        <v>42217</v>
      </c>
      <c r="T111" s="24">
        <v>5938.66</v>
      </c>
      <c r="U111" s="22"/>
      <c r="V111" s="22"/>
      <c r="W111" s="24">
        <v>7051.76</v>
      </c>
      <c r="X111" s="24">
        <v>1113.0999999999999</v>
      </c>
      <c r="Y111" s="24">
        <v>5938.66</v>
      </c>
    </row>
    <row r="112" spans="1:25" x14ac:dyDescent="0.25">
      <c r="A112" s="21">
        <v>111</v>
      </c>
      <c r="B112" s="22" t="s">
        <v>1835</v>
      </c>
      <c r="C112" s="22" t="s">
        <v>24</v>
      </c>
      <c r="D112" s="22" t="s">
        <v>88</v>
      </c>
      <c r="E112" s="22" t="s">
        <v>89</v>
      </c>
      <c r="F112" s="22" t="s">
        <v>90</v>
      </c>
      <c r="G112" s="22" t="s">
        <v>26</v>
      </c>
      <c r="H112" s="22" t="s">
        <v>233</v>
      </c>
      <c r="I112" s="22" t="s">
        <v>62</v>
      </c>
      <c r="J112" s="22" t="s">
        <v>46</v>
      </c>
      <c r="K112" s="22" t="s">
        <v>42</v>
      </c>
      <c r="L112" s="22">
        <v>1</v>
      </c>
      <c r="M112" s="22" t="s">
        <v>1543</v>
      </c>
      <c r="N112" s="22" t="s">
        <v>432</v>
      </c>
      <c r="O112" s="22" t="s">
        <v>433</v>
      </c>
      <c r="P112" s="22"/>
      <c r="Q112" s="22">
        <v>1</v>
      </c>
      <c r="R112" s="22" t="s">
        <v>30</v>
      </c>
      <c r="S112" s="30" t="s">
        <v>245</v>
      </c>
      <c r="T112" s="24">
        <v>5329.96</v>
      </c>
      <c r="U112" s="22"/>
      <c r="V112" s="22"/>
      <c r="W112" s="24">
        <v>6289.74</v>
      </c>
      <c r="X112" s="24">
        <v>959.78</v>
      </c>
      <c r="Y112" s="24">
        <v>5329.96</v>
      </c>
    </row>
    <row r="113" spans="1:25" x14ac:dyDescent="0.25">
      <c r="A113" s="21">
        <v>112</v>
      </c>
      <c r="B113" s="22" t="s">
        <v>1835</v>
      </c>
      <c r="C113" s="22" t="s">
        <v>24</v>
      </c>
      <c r="D113" s="22" t="s">
        <v>38</v>
      </c>
      <c r="E113" s="22" t="s">
        <v>178</v>
      </c>
      <c r="F113" s="22" t="s">
        <v>179</v>
      </c>
      <c r="G113" s="22" t="s">
        <v>26</v>
      </c>
      <c r="H113" s="22" t="s">
        <v>233</v>
      </c>
      <c r="I113" s="22" t="s">
        <v>62</v>
      </c>
      <c r="J113" s="22" t="s">
        <v>46</v>
      </c>
      <c r="K113" s="22" t="s">
        <v>42</v>
      </c>
      <c r="L113" s="22">
        <v>1</v>
      </c>
      <c r="M113" s="22" t="s">
        <v>1544</v>
      </c>
      <c r="N113" s="22" t="s">
        <v>514</v>
      </c>
      <c r="O113" s="22" t="s">
        <v>515</v>
      </c>
      <c r="P113" s="22"/>
      <c r="Q113" s="22">
        <v>1</v>
      </c>
      <c r="R113" s="22" t="s">
        <v>30</v>
      </c>
      <c r="S113" s="30" t="s">
        <v>245</v>
      </c>
      <c r="T113" s="24">
        <v>5344.65</v>
      </c>
      <c r="U113" s="22"/>
      <c r="V113" s="22"/>
      <c r="W113" s="24">
        <v>6307.88</v>
      </c>
      <c r="X113" s="24">
        <v>963.23</v>
      </c>
      <c r="Y113" s="24">
        <v>5344.65</v>
      </c>
    </row>
    <row r="114" spans="1:25" x14ac:dyDescent="0.25">
      <c r="A114" s="21">
        <v>113</v>
      </c>
      <c r="B114" s="22" t="s">
        <v>1835</v>
      </c>
      <c r="C114" s="22" t="s">
        <v>24</v>
      </c>
      <c r="D114" s="22" t="s">
        <v>38</v>
      </c>
      <c r="E114" s="22" t="s">
        <v>178</v>
      </c>
      <c r="F114" s="22" t="s">
        <v>179</v>
      </c>
      <c r="G114" s="22" t="s">
        <v>26</v>
      </c>
      <c r="H114" s="22" t="s">
        <v>233</v>
      </c>
      <c r="I114" s="22" t="s">
        <v>62</v>
      </c>
      <c r="J114" s="22" t="s">
        <v>46</v>
      </c>
      <c r="K114" s="22" t="s">
        <v>42</v>
      </c>
      <c r="L114" s="22">
        <v>1</v>
      </c>
      <c r="M114" s="22" t="s">
        <v>1545</v>
      </c>
      <c r="N114" s="22" t="s">
        <v>712</v>
      </c>
      <c r="O114" s="22" t="s">
        <v>713</v>
      </c>
      <c r="P114" s="22"/>
      <c r="Q114" s="22">
        <v>1</v>
      </c>
      <c r="R114" s="22" t="s">
        <v>30</v>
      </c>
      <c r="S114" s="30" t="s">
        <v>245</v>
      </c>
      <c r="T114" s="24">
        <v>5359.33</v>
      </c>
      <c r="U114" s="22"/>
      <c r="V114" s="22"/>
      <c r="W114" s="24">
        <v>6326.02</v>
      </c>
      <c r="X114" s="24">
        <v>966.69</v>
      </c>
      <c r="Y114" s="24">
        <v>5359.33</v>
      </c>
    </row>
    <row r="115" spans="1:25" x14ac:dyDescent="0.25">
      <c r="A115" s="21">
        <v>114</v>
      </c>
      <c r="B115" s="22" t="s">
        <v>1835</v>
      </c>
      <c r="C115" s="22" t="s">
        <v>24</v>
      </c>
      <c r="D115" s="22" t="s">
        <v>31</v>
      </c>
      <c r="E115" s="22" t="s">
        <v>133</v>
      </c>
      <c r="F115" s="22" t="s">
        <v>134</v>
      </c>
      <c r="G115" s="22" t="s">
        <v>26</v>
      </c>
      <c r="H115" s="22" t="s">
        <v>233</v>
      </c>
      <c r="I115" s="22" t="s">
        <v>62</v>
      </c>
      <c r="J115" s="22" t="s">
        <v>46</v>
      </c>
      <c r="K115" s="22" t="s">
        <v>42</v>
      </c>
      <c r="L115" s="22">
        <v>1</v>
      </c>
      <c r="M115" s="22" t="s">
        <v>1546</v>
      </c>
      <c r="N115" s="22" t="s">
        <v>1347</v>
      </c>
      <c r="O115" s="22" t="s">
        <v>1348</v>
      </c>
      <c r="P115" s="22"/>
      <c r="Q115" s="22">
        <v>1</v>
      </c>
      <c r="R115" s="22" t="s">
        <v>30</v>
      </c>
      <c r="S115" s="30" t="s">
        <v>245</v>
      </c>
      <c r="T115" s="24">
        <v>5359.33</v>
      </c>
      <c r="U115" s="22"/>
      <c r="V115" s="22"/>
      <c r="W115" s="24">
        <v>6326.02</v>
      </c>
      <c r="X115" s="24">
        <v>966.69</v>
      </c>
      <c r="Y115" s="24">
        <v>5359.33</v>
      </c>
    </row>
    <row r="116" spans="1:25" x14ac:dyDescent="0.25">
      <c r="A116" s="21">
        <v>115</v>
      </c>
      <c r="B116" s="22" t="s">
        <v>1835</v>
      </c>
      <c r="C116" s="22" t="s">
        <v>24</v>
      </c>
      <c r="D116" s="22" t="s">
        <v>38</v>
      </c>
      <c r="E116" s="22" t="s">
        <v>127</v>
      </c>
      <c r="F116" s="22" t="s">
        <v>128</v>
      </c>
      <c r="G116" s="22" t="s">
        <v>26</v>
      </c>
      <c r="H116" s="22" t="s">
        <v>233</v>
      </c>
      <c r="I116" s="22" t="s">
        <v>62</v>
      </c>
      <c r="J116" s="22" t="s">
        <v>46</v>
      </c>
      <c r="K116" s="22" t="s">
        <v>42</v>
      </c>
      <c r="L116" s="22">
        <v>1</v>
      </c>
      <c r="M116" s="22" t="s">
        <v>1547</v>
      </c>
      <c r="N116" s="22" t="s">
        <v>1273</v>
      </c>
      <c r="O116" s="22" t="s">
        <v>1274</v>
      </c>
      <c r="P116" s="22"/>
      <c r="Q116" s="22">
        <v>1</v>
      </c>
      <c r="R116" s="22" t="s">
        <v>30</v>
      </c>
      <c r="S116" s="30" t="s">
        <v>245</v>
      </c>
      <c r="T116" s="24">
        <v>5359.33</v>
      </c>
      <c r="U116" s="22"/>
      <c r="V116" s="22"/>
      <c r="W116" s="24">
        <v>6326.02</v>
      </c>
      <c r="X116" s="24">
        <v>966.69</v>
      </c>
      <c r="Y116" s="24">
        <v>5359.33</v>
      </c>
    </row>
    <row r="117" spans="1:25" x14ac:dyDescent="0.25">
      <c r="A117" s="21">
        <v>116</v>
      </c>
      <c r="B117" s="22" t="s">
        <v>1835</v>
      </c>
      <c r="C117" s="22" t="s">
        <v>24</v>
      </c>
      <c r="D117" s="22" t="s">
        <v>38</v>
      </c>
      <c r="E117" s="22" t="s">
        <v>213</v>
      </c>
      <c r="F117" s="22" t="s">
        <v>214</v>
      </c>
      <c r="G117" s="22" t="s">
        <v>26</v>
      </c>
      <c r="H117" s="22" t="s">
        <v>233</v>
      </c>
      <c r="I117" s="22" t="s">
        <v>62</v>
      </c>
      <c r="J117" s="22" t="s">
        <v>46</v>
      </c>
      <c r="K117" s="22" t="s">
        <v>42</v>
      </c>
      <c r="L117" s="22">
        <v>1</v>
      </c>
      <c r="M117" s="22" t="s">
        <v>1548</v>
      </c>
      <c r="N117" s="22" t="s">
        <v>954</v>
      </c>
      <c r="O117" s="22" t="s">
        <v>955</v>
      </c>
      <c r="P117" s="22"/>
      <c r="Q117" s="22">
        <v>1</v>
      </c>
      <c r="R117" s="22" t="s">
        <v>30</v>
      </c>
      <c r="S117" s="30" t="s">
        <v>317</v>
      </c>
      <c r="T117" s="24">
        <v>5227.18</v>
      </c>
      <c r="U117" s="22"/>
      <c r="V117" s="22"/>
      <c r="W117" s="24">
        <v>6162.78</v>
      </c>
      <c r="X117" s="24">
        <v>935.6</v>
      </c>
      <c r="Y117" s="24">
        <v>5227.18</v>
      </c>
    </row>
    <row r="118" spans="1:25" x14ac:dyDescent="0.25">
      <c r="A118" s="21">
        <v>117</v>
      </c>
      <c r="B118" s="22" t="s">
        <v>1835</v>
      </c>
      <c r="C118" s="22" t="s">
        <v>24</v>
      </c>
      <c r="D118" s="22" t="s">
        <v>31</v>
      </c>
      <c r="E118" s="22" t="s">
        <v>32</v>
      </c>
      <c r="F118" s="22" t="s">
        <v>33</v>
      </c>
      <c r="G118" s="22" t="s">
        <v>26</v>
      </c>
      <c r="H118" s="22" t="s">
        <v>253</v>
      </c>
      <c r="I118" s="22" t="s">
        <v>34</v>
      </c>
      <c r="J118" s="22" t="s">
        <v>28</v>
      </c>
      <c r="K118" s="22" t="s">
        <v>29</v>
      </c>
      <c r="L118" s="22">
        <v>1</v>
      </c>
      <c r="M118" s="22" t="s">
        <v>1515</v>
      </c>
      <c r="N118" s="22" t="s">
        <v>838</v>
      </c>
      <c r="O118" s="22" t="s">
        <v>839</v>
      </c>
      <c r="P118" s="22"/>
      <c r="Q118" s="22">
        <v>1</v>
      </c>
      <c r="R118" s="22" t="s">
        <v>30</v>
      </c>
      <c r="S118" s="30" t="s">
        <v>226</v>
      </c>
      <c r="T118" s="24">
        <v>9648.66</v>
      </c>
      <c r="U118" s="22"/>
      <c r="V118" s="22"/>
      <c r="W118" s="24">
        <v>12200.53</v>
      </c>
      <c r="X118" s="24">
        <v>2551.87</v>
      </c>
      <c r="Y118" s="24">
        <v>9648.66</v>
      </c>
    </row>
    <row r="119" spans="1:25" x14ac:dyDescent="0.25">
      <c r="A119" s="21">
        <v>118</v>
      </c>
      <c r="B119" s="22" t="s">
        <v>1835</v>
      </c>
      <c r="C119" s="22" t="s">
        <v>24</v>
      </c>
      <c r="D119" s="22" t="s">
        <v>31</v>
      </c>
      <c r="E119" s="22" t="s">
        <v>32</v>
      </c>
      <c r="F119" s="22" t="s">
        <v>33</v>
      </c>
      <c r="G119" s="22" t="s">
        <v>26</v>
      </c>
      <c r="H119" s="22" t="s">
        <v>233</v>
      </c>
      <c r="I119" s="22" t="s">
        <v>62</v>
      </c>
      <c r="J119" s="22" t="s">
        <v>46</v>
      </c>
      <c r="K119" s="22" t="s">
        <v>42</v>
      </c>
      <c r="L119" s="22">
        <v>1</v>
      </c>
      <c r="M119" s="22" t="s">
        <v>1549</v>
      </c>
      <c r="N119" s="22" t="s">
        <v>315</v>
      </c>
      <c r="O119" s="22" t="s">
        <v>316</v>
      </c>
      <c r="P119" s="22"/>
      <c r="Q119" s="22">
        <v>1</v>
      </c>
      <c r="R119" s="22" t="s">
        <v>30</v>
      </c>
      <c r="S119" s="30" t="s">
        <v>317</v>
      </c>
      <c r="T119" s="24">
        <v>5359.33</v>
      </c>
      <c r="U119" s="22"/>
      <c r="V119" s="22"/>
      <c r="W119" s="24">
        <v>6326.02</v>
      </c>
      <c r="X119" s="24">
        <v>966.69</v>
      </c>
      <c r="Y119" s="24">
        <v>5359.33</v>
      </c>
    </row>
    <row r="120" spans="1:25" x14ac:dyDescent="0.25">
      <c r="A120" s="21">
        <v>119</v>
      </c>
      <c r="B120" s="22" t="s">
        <v>1835</v>
      </c>
      <c r="C120" s="22" t="s">
        <v>24</v>
      </c>
      <c r="D120" s="22" t="s">
        <v>31</v>
      </c>
      <c r="E120" s="22" t="s">
        <v>32</v>
      </c>
      <c r="F120" s="22" t="s">
        <v>33</v>
      </c>
      <c r="G120" s="22" t="s">
        <v>26</v>
      </c>
      <c r="H120" s="22" t="s">
        <v>233</v>
      </c>
      <c r="I120" s="22" t="s">
        <v>62</v>
      </c>
      <c r="J120" s="22" t="s">
        <v>46</v>
      </c>
      <c r="K120" s="22" t="s">
        <v>42</v>
      </c>
      <c r="L120" s="22">
        <v>1</v>
      </c>
      <c r="M120" s="22" t="s">
        <v>1550</v>
      </c>
      <c r="N120" s="22" t="s">
        <v>1223</v>
      </c>
      <c r="O120" s="22" t="s">
        <v>1224</v>
      </c>
      <c r="P120" s="22"/>
      <c r="Q120" s="22">
        <v>1</v>
      </c>
      <c r="R120" s="22" t="s">
        <v>30</v>
      </c>
      <c r="S120" s="30" t="s">
        <v>317</v>
      </c>
      <c r="T120" s="24">
        <v>5359.33</v>
      </c>
      <c r="U120" s="22"/>
      <c r="V120" s="22"/>
      <c r="W120" s="24">
        <v>6326.02</v>
      </c>
      <c r="X120" s="24">
        <v>966.69</v>
      </c>
      <c r="Y120" s="24">
        <v>5359.33</v>
      </c>
    </row>
    <row r="121" spans="1:25" x14ac:dyDescent="0.25">
      <c r="A121" s="21">
        <v>120</v>
      </c>
      <c r="B121" s="22" t="s">
        <v>1835</v>
      </c>
      <c r="C121" s="22" t="s">
        <v>24</v>
      </c>
      <c r="D121" s="22" t="s">
        <v>31</v>
      </c>
      <c r="E121" s="22" t="s">
        <v>32</v>
      </c>
      <c r="F121" s="22" t="s">
        <v>33</v>
      </c>
      <c r="G121" s="22" t="s">
        <v>26</v>
      </c>
      <c r="H121" s="22" t="s">
        <v>233</v>
      </c>
      <c r="I121" s="22" t="s">
        <v>62</v>
      </c>
      <c r="J121" s="22" t="s">
        <v>46</v>
      </c>
      <c r="K121" s="22" t="s">
        <v>42</v>
      </c>
      <c r="L121" s="22">
        <v>1</v>
      </c>
      <c r="M121" s="22" t="s">
        <v>1551</v>
      </c>
      <c r="N121" s="22" t="s">
        <v>1316</v>
      </c>
      <c r="O121" s="22" t="s">
        <v>1317</v>
      </c>
      <c r="P121" s="22"/>
      <c r="Q121" s="22">
        <v>1</v>
      </c>
      <c r="R121" s="22" t="s">
        <v>30</v>
      </c>
      <c r="S121" s="30" t="s">
        <v>245</v>
      </c>
      <c r="T121" s="24">
        <v>5359.33</v>
      </c>
      <c r="U121" s="22"/>
      <c r="V121" s="22"/>
      <c r="W121" s="24">
        <v>6326.02</v>
      </c>
      <c r="X121" s="24">
        <v>966.69</v>
      </c>
      <c r="Y121" s="24">
        <v>5359.33</v>
      </c>
    </row>
    <row r="122" spans="1:25" x14ac:dyDescent="0.25">
      <c r="A122" s="21">
        <v>121</v>
      </c>
      <c r="B122" s="22" t="s">
        <v>1835</v>
      </c>
      <c r="C122" s="22" t="s">
        <v>24</v>
      </c>
      <c r="D122" s="22" t="s">
        <v>31</v>
      </c>
      <c r="E122" s="22" t="s">
        <v>32</v>
      </c>
      <c r="F122" s="22" t="s">
        <v>33</v>
      </c>
      <c r="G122" s="22" t="s">
        <v>26</v>
      </c>
      <c r="H122" s="22" t="s">
        <v>241</v>
      </c>
      <c r="I122" s="22" t="s">
        <v>70</v>
      </c>
      <c r="J122" s="22" t="s">
        <v>71</v>
      </c>
      <c r="K122" s="22" t="s">
        <v>42</v>
      </c>
      <c r="L122" s="22">
        <v>1</v>
      </c>
      <c r="M122" s="22" t="s">
        <v>1553</v>
      </c>
      <c r="N122" s="22" t="s">
        <v>1356</v>
      </c>
      <c r="O122" s="22" t="s">
        <v>1357</v>
      </c>
      <c r="P122" s="22"/>
      <c r="Q122" s="22">
        <v>1</v>
      </c>
      <c r="R122" s="22" t="s">
        <v>30</v>
      </c>
      <c r="S122" s="30" t="s">
        <v>271</v>
      </c>
      <c r="T122" s="24">
        <v>5938.66</v>
      </c>
      <c r="U122" s="22"/>
      <c r="V122" s="22"/>
      <c r="W122" s="24">
        <v>7050.41</v>
      </c>
      <c r="X122" s="24">
        <v>1111.75</v>
      </c>
      <c r="Y122" s="24">
        <v>5938.66</v>
      </c>
    </row>
    <row r="123" spans="1:25" x14ac:dyDescent="0.25">
      <c r="A123" s="21">
        <v>122</v>
      </c>
      <c r="B123" s="22" t="s">
        <v>1835</v>
      </c>
      <c r="C123" s="22" t="s">
        <v>24</v>
      </c>
      <c r="D123" s="22" t="s">
        <v>31</v>
      </c>
      <c r="E123" s="22" t="s">
        <v>137</v>
      </c>
      <c r="F123" s="22" t="s">
        <v>138</v>
      </c>
      <c r="G123" s="22" t="s">
        <v>26</v>
      </c>
      <c r="H123" s="22" t="s">
        <v>233</v>
      </c>
      <c r="I123" s="22" t="s">
        <v>62</v>
      </c>
      <c r="J123" s="22" t="s">
        <v>46</v>
      </c>
      <c r="K123" s="22" t="s">
        <v>42</v>
      </c>
      <c r="L123" s="22">
        <v>1</v>
      </c>
      <c r="M123" s="22" t="s">
        <v>1554</v>
      </c>
      <c r="N123" s="22" t="s">
        <v>499</v>
      </c>
      <c r="O123" s="22" t="s">
        <v>500</v>
      </c>
      <c r="P123" s="22"/>
      <c r="Q123" s="22">
        <v>1</v>
      </c>
      <c r="R123" s="22" t="s">
        <v>30</v>
      </c>
      <c r="S123" s="30" t="s">
        <v>145</v>
      </c>
      <c r="T123" s="24">
        <v>5359.33</v>
      </c>
      <c r="U123" s="22"/>
      <c r="V123" s="22"/>
      <c r="W123" s="24">
        <v>6324.94</v>
      </c>
      <c r="X123" s="24">
        <v>965.61</v>
      </c>
      <c r="Y123" s="24">
        <v>5359.33</v>
      </c>
    </row>
    <row r="124" spans="1:25" x14ac:dyDescent="0.25">
      <c r="A124" s="21">
        <v>123</v>
      </c>
      <c r="B124" s="22" t="s">
        <v>1835</v>
      </c>
      <c r="C124" s="22" t="s">
        <v>24</v>
      </c>
      <c r="D124" s="22" t="s">
        <v>61</v>
      </c>
      <c r="E124" s="22" t="s">
        <v>204</v>
      </c>
      <c r="F124" s="22" t="s">
        <v>205</v>
      </c>
      <c r="G124" s="22" t="s">
        <v>26</v>
      </c>
      <c r="H124" s="22" t="s">
        <v>253</v>
      </c>
      <c r="I124" s="22" t="s">
        <v>34</v>
      </c>
      <c r="J124" s="22" t="s">
        <v>28</v>
      </c>
      <c r="K124" s="22" t="s">
        <v>29</v>
      </c>
      <c r="L124" s="22">
        <v>1</v>
      </c>
      <c r="M124" s="22" t="s">
        <v>1556</v>
      </c>
      <c r="N124" s="22" t="s">
        <v>580</v>
      </c>
      <c r="O124" s="22" t="s">
        <v>581</v>
      </c>
      <c r="P124" s="22"/>
      <c r="Q124" s="22">
        <v>1</v>
      </c>
      <c r="R124" s="22" t="s">
        <v>30</v>
      </c>
      <c r="S124" s="30" t="s">
        <v>582</v>
      </c>
      <c r="T124" s="24">
        <v>7236.5</v>
      </c>
      <c r="U124" s="22"/>
      <c r="V124" s="22"/>
      <c r="W124" s="24">
        <v>12200.53</v>
      </c>
      <c r="X124" s="24">
        <v>4964.03</v>
      </c>
      <c r="Y124" s="24">
        <v>7236.5</v>
      </c>
    </row>
    <row r="125" spans="1:25" x14ac:dyDescent="0.25">
      <c r="A125" s="21">
        <v>124</v>
      </c>
      <c r="B125" s="22" t="s">
        <v>1835</v>
      </c>
      <c r="C125" s="22" t="s">
        <v>24</v>
      </c>
      <c r="D125" s="22" t="s">
        <v>61</v>
      </c>
      <c r="E125" s="22" t="s">
        <v>204</v>
      </c>
      <c r="F125" s="22" t="s">
        <v>205</v>
      </c>
      <c r="G125" s="22" t="s">
        <v>26</v>
      </c>
      <c r="H125" s="22" t="s">
        <v>253</v>
      </c>
      <c r="I125" s="22" t="s">
        <v>34</v>
      </c>
      <c r="J125" s="22" t="s">
        <v>28</v>
      </c>
      <c r="K125" s="22" t="s">
        <v>29</v>
      </c>
      <c r="L125" s="22">
        <v>1</v>
      </c>
      <c r="M125" s="22" t="s">
        <v>1557</v>
      </c>
      <c r="N125" s="22" t="s">
        <v>1220</v>
      </c>
      <c r="O125" s="22" t="s">
        <v>1221</v>
      </c>
      <c r="P125" s="22"/>
      <c r="Q125" s="22">
        <v>1</v>
      </c>
      <c r="R125" s="22" t="s">
        <v>30</v>
      </c>
      <c r="S125" s="30" t="s">
        <v>245</v>
      </c>
      <c r="T125" s="24">
        <v>6754.06</v>
      </c>
      <c r="U125" s="22"/>
      <c r="V125" s="22"/>
      <c r="W125" s="24">
        <v>12203.77</v>
      </c>
      <c r="X125" s="24">
        <v>5449.71</v>
      </c>
      <c r="Y125" s="24">
        <v>6754.06</v>
      </c>
    </row>
    <row r="126" spans="1:25" x14ac:dyDescent="0.25">
      <c r="A126" s="21">
        <v>125</v>
      </c>
      <c r="B126" s="22" t="s">
        <v>1835</v>
      </c>
      <c r="C126" s="22" t="s">
        <v>24</v>
      </c>
      <c r="D126" s="22" t="s">
        <v>61</v>
      </c>
      <c r="E126" s="22" t="s">
        <v>204</v>
      </c>
      <c r="F126" s="22" t="s">
        <v>205</v>
      </c>
      <c r="G126" s="22" t="s">
        <v>26</v>
      </c>
      <c r="H126" s="22" t="s">
        <v>233</v>
      </c>
      <c r="I126" s="22" t="s">
        <v>62</v>
      </c>
      <c r="J126" s="22" t="s">
        <v>46</v>
      </c>
      <c r="K126" s="22" t="s">
        <v>42</v>
      </c>
      <c r="L126" s="22">
        <v>1</v>
      </c>
      <c r="M126" s="22" t="s">
        <v>1558</v>
      </c>
      <c r="N126" s="22" t="s">
        <v>697</v>
      </c>
      <c r="O126" s="22" t="s">
        <v>698</v>
      </c>
      <c r="P126" s="22"/>
      <c r="Q126" s="22">
        <v>1</v>
      </c>
      <c r="R126" s="22" t="s">
        <v>30</v>
      </c>
      <c r="S126" s="30" t="s">
        <v>238</v>
      </c>
      <c r="T126" s="24">
        <v>5359.33</v>
      </c>
      <c r="U126" s="22"/>
      <c r="V126" s="22"/>
      <c r="W126" s="24">
        <v>6324.94</v>
      </c>
      <c r="X126" s="24">
        <v>965.61</v>
      </c>
      <c r="Y126" s="24">
        <v>5359.33</v>
      </c>
    </row>
    <row r="127" spans="1:25" x14ac:dyDescent="0.25">
      <c r="A127" s="21">
        <v>126</v>
      </c>
      <c r="B127" s="22" t="s">
        <v>1835</v>
      </c>
      <c r="C127" s="22" t="s">
        <v>24</v>
      </c>
      <c r="D127" s="22" t="s">
        <v>88</v>
      </c>
      <c r="E127" s="22" t="s">
        <v>100</v>
      </c>
      <c r="F127" s="22" t="s">
        <v>101</v>
      </c>
      <c r="G127" s="22" t="s">
        <v>26</v>
      </c>
      <c r="H127" s="22" t="s">
        <v>233</v>
      </c>
      <c r="I127" s="22" t="s">
        <v>62</v>
      </c>
      <c r="J127" s="22" t="s">
        <v>46</v>
      </c>
      <c r="K127" s="22" t="s">
        <v>42</v>
      </c>
      <c r="L127" s="22">
        <v>1</v>
      </c>
      <c r="M127" s="22" t="s">
        <v>1766</v>
      </c>
      <c r="N127" s="22" t="s">
        <v>555</v>
      </c>
      <c r="O127" s="22" t="s">
        <v>556</v>
      </c>
      <c r="P127" s="22"/>
      <c r="Q127" s="22">
        <v>1</v>
      </c>
      <c r="R127" s="22" t="s">
        <v>30</v>
      </c>
      <c r="S127" s="30" t="s">
        <v>245</v>
      </c>
      <c r="T127" s="24">
        <v>5359.33</v>
      </c>
      <c r="U127" s="22"/>
      <c r="V127" s="22"/>
      <c r="W127" s="24">
        <v>6326.02</v>
      </c>
      <c r="X127" s="24">
        <v>966.69</v>
      </c>
      <c r="Y127" s="24">
        <v>5359.33</v>
      </c>
    </row>
    <row r="128" spans="1:25" x14ac:dyDescent="0.25">
      <c r="A128" s="21">
        <v>127</v>
      </c>
      <c r="B128" s="22" t="s">
        <v>1835</v>
      </c>
      <c r="C128" s="22" t="s">
        <v>24</v>
      </c>
      <c r="D128" s="22" t="s">
        <v>88</v>
      </c>
      <c r="E128" s="22" t="s">
        <v>100</v>
      </c>
      <c r="F128" s="22" t="s">
        <v>101</v>
      </c>
      <c r="G128" s="22" t="s">
        <v>26</v>
      </c>
      <c r="H128" s="22" t="s">
        <v>233</v>
      </c>
      <c r="I128" s="22" t="s">
        <v>62</v>
      </c>
      <c r="J128" s="22" t="s">
        <v>46</v>
      </c>
      <c r="K128" s="22" t="s">
        <v>42</v>
      </c>
      <c r="L128" s="22">
        <v>1</v>
      </c>
      <c r="M128" s="22" t="s">
        <v>1559</v>
      </c>
      <c r="N128" s="22" t="s">
        <v>689</v>
      </c>
      <c r="O128" s="22" t="s">
        <v>690</v>
      </c>
      <c r="P128" s="22"/>
      <c r="Q128" s="22">
        <v>1</v>
      </c>
      <c r="R128" s="22" t="s">
        <v>30</v>
      </c>
      <c r="S128" s="30" t="s">
        <v>317</v>
      </c>
      <c r="T128" s="24">
        <v>5359.33</v>
      </c>
      <c r="U128" s="22"/>
      <c r="V128" s="22"/>
      <c r="W128" s="24">
        <v>6326.02</v>
      </c>
      <c r="X128" s="24">
        <v>966.69</v>
      </c>
      <c r="Y128" s="24">
        <v>5359.33</v>
      </c>
    </row>
    <row r="129" spans="1:25" x14ac:dyDescent="0.25">
      <c r="A129" s="21">
        <v>128</v>
      </c>
      <c r="B129" s="22" t="s">
        <v>1835</v>
      </c>
      <c r="C129" s="22" t="s">
        <v>24</v>
      </c>
      <c r="D129" s="22" t="s">
        <v>88</v>
      </c>
      <c r="E129" s="22" t="s">
        <v>100</v>
      </c>
      <c r="F129" s="22" t="s">
        <v>101</v>
      </c>
      <c r="G129" s="22" t="s">
        <v>26</v>
      </c>
      <c r="H129" s="22" t="s">
        <v>233</v>
      </c>
      <c r="I129" s="22" t="s">
        <v>62</v>
      </c>
      <c r="J129" s="22" t="s">
        <v>46</v>
      </c>
      <c r="K129" s="22" t="s">
        <v>42</v>
      </c>
      <c r="L129" s="22">
        <v>1</v>
      </c>
      <c r="M129" s="22" t="s">
        <v>1560</v>
      </c>
      <c r="N129" s="22" t="s">
        <v>1307</v>
      </c>
      <c r="O129" s="22" t="s">
        <v>1308</v>
      </c>
      <c r="P129" s="22"/>
      <c r="Q129" s="22">
        <v>1</v>
      </c>
      <c r="R129" s="22" t="s">
        <v>30</v>
      </c>
      <c r="S129" s="30" t="s">
        <v>245</v>
      </c>
      <c r="T129" s="24">
        <v>5359.33</v>
      </c>
      <c r="U129" s="22"/>
      <c r="V129" s="22"/>
      <c r="W129" s="24">
        <v>6326.02</v>
      </c>
      <c r="X129" s="24">
        <v>966.69</v>
      </c>
      <c r="Y129" s="24">
        <v>5359.33</v>
      </c>
    </row>
    <row r="130" spans="1:25" x14ac:dyDescent="0.25">
      <c r="A130" s="21">
        <v>129</v>
      </c>
      <c r="B130" s="22" t="s">
        <v>1835</v>
      </c>
      <c r="C130" s="22" t="s">
        <v>24</v>
      </c>
      <c r="D130" s="22" t="s">
        <v>31</v>
      </c>
      <c r="E130" s="22" t="s">
        <v>129</v>
      </c>
      <c r="F130" s="22" t="s">
        <v>130</v>
      </c>
      <c r="G130" s="22" t="s">
        <v>26</v>
      </c>
      <c r="H130" s="22" t="s">
        <v>233</v>
      </c>
      <c r="I130" s="22" t="s">
        <v>62</v>
      </c>
      <c r="J130" s="22" t="s">
        <v>46</v>
      </c>
      <c r="K130" s="22" t="s">
        <v>42</v>
      </c>
      <c r="L130" s="22">
        <v>1</v>
      </c>
      <c r="M130" s="22" t="s">
        <v>1561</v>
      </c>
      <c r="N130" s="22" t="s">
        <v>279</v>
      </c>
      <c r="O130" s="22" t="s">
        <v>280</v>
      </c>
      <c r="P130" s="22"/>
      <c r="Q130" s="22">
        <v>1</v>
      </c>
      <c r="R130" s="22" t="s">
        <v>30</v>
      </c>
      <c r="S130" s="30" t="s">
        <v>271</v>
      </c>
      <c r="T130" s="24">
        <v>5359.33</v>
      </c>
      <c r="U130" s="22"/>
      <c r="V130" s="22"/>
      <c r="W130" s="24">
        <v>6326.02</v>
      </c>
      <c r="X130" s="24">
        <v>966.69</v>
      </c>
      <c r="Y130" s="24">
        <v>5359.33</v>
      </c>
    </row>
    <row r="131" spans="1:25" x14ac:dyDescent="0.25">
      <c r="A131" s="21">
        <v>130</v>
      </c>
      <c r="B131" s="22" t="s">
        <v>1835</v>
      </c>
      <c r="C131" s="22" t="s">
        <v>24</v>
      </c>
      <c r="D131" s="22" t="s">
        <v>31</v>
      </c>
      <c r="E131" s="22" t="s">
        <v>129</v>
      </c>
      <c r="F131" s="22" t="s">
        <v>130</v>
      </c>
      <c r="G131" s="22" t="s">
        <v>26</v>
      </c>
      <c r="H131" s="22" t="s">
        <v>241</v>
      </c>
      <c r="I131" s="22" t="s">
        <v>70</v>
      </c>
      <c r="J131" s="22" t="s">
        <v>71</v>
      </c>
      <c r="K131" s="22" t="s">
        <v>42</v>
      </c>
      <c r="L131" s="22">
        <v>1</v>
      </c>
      <c r="M131" s="22" t="s">
        <v>1562</v>
      </c>
      <c r="N131" s="22" t="s">
        <v>832</v>
      </c>
      <c r="O131" s="22" t="s">
        <v>833</v>
      </c>
      <c r="P131" s="22"/>
      <c r="Q131" s="22">
        <v>1</v>
      </c>
      <c r="R131" s="22" t="s">
        <v>30</v>
      </c>
      <c r="S131" s="30" t="s">
        <v>245</v>
      </c>
      <c r="T131" s="24">
        <v>5938.66</v>
      </c>
      <c r="U131" s="22"/>
      <c r="V131" s="22"/>
      <c r="W131" s="24">
        <v>7050.41</v>
      </c>
      <c r="X131" s="24">
        <v>1111.75</v>
      </c>
      <c r="Y131" s="24">
        <v>5938.66</v>
      </c>
    </row>
    <row r="132" spans="1:25" x14ac:dyDescent="0.25">
      <c r="A132" s="21">
        <v>131</v>
      </c>
      <c r="B132" s="22" t="s">
        <v>1835</v>
      </c>
      <c r="C132" s="22" t="s">
        <v>24</v>
      </c>
      <c r="D132" s="22" t="s">
        <v>31</v>
      </c>
      <c r="E132" s="22" t="s">
        <v>129</v>
      </c>
      <c r="F132" s="22" t="s">
        <v>130</v>
      </c>
      <c r="G132" s="22" t="s">
        <v>26</v>
      </c>
      <c r="H132" s="22" t="s">
        <v>233</v>
      </c>
      <c r="I132" s="22" t="s">
        <v>62</v>
      </c>
      <c r="J132" s="22" t="s">
        <v>46</v>
      </c>
      <c r="K132" s="22" t="s">
        <v>42</v>
      </c>
      <c r="L132" s="22">
        <v>1</v>
      </c>
      <c r="M132" s="22" t="s">
        <v>1563</v>
      </c>
      <c r="N132" s="22" t="s">
        <v>931</v>
      </c>
      <c r="O132" s="22" t="s">
        <v>932</v>
      </c>
      <c r="P132" s="22"/>
      <c r="Q132" s="22">
        <v>1</v>
      </c>
      <c r="R132" s="22" t="s">
        <v>30</v>
      </c>
      <c r="S132" s="30" t="s">
        <v>245</v>
      </c>
      <c r="T132" s="24">
        <v>5359.33</v>
      </c>
      <c r="U132" s="22"/>
      <c r="V132" s="22"/>
      <c r="W132" s="24">
        <v>6326.02</v>
      </c>
      <c r="X132" s="24">
        <v>966.69</v>
      </c>
      <c r="Y132" s="24">
        <v>5359.33</v>
      </c>
    </row>
    <row r="133" spans="1:25" x14ac:dyDescent="0.25">
      <c r="A133" s="21">
        <v>132</v>
      </c>
      <c r="B133" s="22" t="s">
        <v>1835</v>
      </c>
      <c r="C133" s="22" t="s">
        <v>24</v>
      </c>
      <c r="D133" s="22" t="s">
        <v>31</v>
      </c>
      <c r="E133" s="22" t="s">
        <v>129</v>
      </c>
      <c r="F133" s="22" t="s">
        <v>130</v>
      </c>
      <c r="G133" s="22" t="s">
        <v>26</v>
      </c>
      <c r="H133" s="22" t="s">
        <v>233</v>
      </c>
      <c r="I133" s="22" t="s">
        <v>62</v>
      </c>
      <c r="J133" s="22" t="s">
        <v>46</v>
      </c>
      <c r="K133" s="22" t="s">
        <v>42</v>
      </c>
      <c r="L133" s="22">
        <v>1</v>
      </c>
      <c r="M133" s="22" t="s">
        <v>1564</v>
      </c>
      <c r="N133" s="22" t="s">
        <v>949</v>
      </c>
      <c r="O133" s="22" t="s">
        <v>950</v>
      </c>
      <c r="P133" s="22"/>
      <c r="Q133" s="22">
        <v>1</v>
      </c>
      <c r="R133" s="22" t="s">
        <v>30</v>
      </c>
      <c r="S133" s="30" t="s">
        <v>951</v>
      </c>
      <c r="T133" s="24">
        <v>5359.33</v>
      </c>
      <c r="U133" s="22"/>
      <c r="V133" s="22"/>
      <c r="W133" s="24">
        <v>6324.94</v>
      </c>
      <c r="X133" s="24">
        <v>965.61</v>
      </c>
      <c r="Y133" s="24">
        <v>5359.33</v>
      </c>
    </row>
    <row r="134" spans="1:25" x14ac:dyDescent="0.25">
      <c r="A134" s="21">
        <v>133</v>
      </c>
      <c r="B134" s="22" t="s">
        <v>1835</v>
      </c>
      <c r="C134" s="22" t="s">
        <v>24</v>
      </c>
      <c r="D134" s="22" t="s">
        <v>54</v>
      </c>
      <c r="E134" s="22" t="s">
        <v>190</v>
      </c>
      <c r="F134" s="22" t="s">
        <v>191</v>
      </c>
      <c r="G134" s="22" t="s">
        <v>26</v>
      </c>
      <c r="H134" s="22" t="s">
        <v>233</v>
      </c>
      <c r="I134" s="22" t="s">
        <v>62</v>
      </c>
      <c r="J134" s="22" t="s">
        <v>46</v>
      </c>
      <c r="K134" s="22" t="s">
        <v>42</v>
      </c>
      <c r="L134" s="22">
        <v>1</v>
      </c>
      <c r="M134" s="22" t="s">
        <v>1566</v>
      </c>
      <c r="N134" s="22" t="s">
        <v>719</v>
      </c>
      <c r="O134" s="22" t="s">
        <v>720</v>
      </c>
      <c r="P134" s="22"/>
      <c r="Q134" s="22">
        <v>1</v>
      </c>
      <c r="R134" s="22" t="s">
        <v>30</v>
      </c>
      <c r="S134" s="30" t="s">
        <v>317</v>
      </c>
      <c r="T134" s="24">
        <v>5359.33</v>
      </c>
      <c r="U134" s="22"/>
      <c r="V134" s="22"/>
      <c r="W134" s="24">
        <v>6326.02</v>
      </c>
      <c r="X134" s="24">
        <v>966.69</v>
      </c>
      <c r="Y134" s="24">
        <v>5359.33</v>
      </c>
    </row>
    <row r="135" spans="1:25" x14ac:dyDescent="0.25">
      <c r="A135" s="21">
        <v>134</v>
      </c>
      <c r="B135" s="22" t="s">
        <v>1835</v>
      </c>
      <c r="C135" s="22" t="s">
        <v>24</v>
      </c>
      <c r="D135" s="22" t="s">
        <v>31</v>
      </c>
      <c r="E135" s="22" t="s">
        <v>52</v>
      </c>
      <c r="F135" s="22" t="s">
        <v>53</v>
      </c>
      <c r="G135" s="22" t="s">
        <v>26</v>
      </c>
      <c r="H135" s="22" t="s">
        <v>233</v>
      </c>
      <c r="I135" s="22" t="s">
        <v>62</v>
      </c>
      <c r="J135" s="22" t="s">
        <v>46</v>
      </c>
      <c r="K135" s="22" t="s">
        <v>42</v>
      </c>
      <c r="L135" s="22">
        <v>1</v>
      </c>
      <c r="M135" s="22" t="s">
        <v>1567</v>
      </c>
      <c r="N135" s="22" t="s">
        <v>385</v>
      </c>
      <c r="O135" s="22" t="s">
        <v>386</v>
      </c>
      <c r="P135" s="22"/>
      <c r="Q135" s="22">
        <v>1</v>
      </c>
      <c r="R135" s="22" t="s">
        <v>30</v>
      </c>
      <c r="S135" s="30" t="s">
        <v>257</v>
      </c>
      <c r="T135" s="24">
        <v>5359.33</v>
      </c>
      <c r="U135" s="22"/>
      <c r="V135" s="22"/>
      <c r="W135" s="24">
        <v>6326.02</v>
      </c>
      <c r="X135" s="24">
        <v>966.69</v>
      </c>
      <c r="Y135" s="24">
        <v>5359.33</v>
      </c>
    </row>
    <row r="136" spans="1:25" x14ac:dyDescent="0.25">
      <c r="A136" s="21">
        <v>135</v>
      </c>
      <c r="B136" s="22" t="s">
        <v>1835</v>
      </c>
      <c r="C136" s="22" t="s">
        <v>24</v>
      </c>
      <c r="D136" s="22" t="s">
        <v>31</v>
      </c>
      <c r="E136" s="22" t="s">
        <v>52</v>
      </c>
      <c r="F136" s="22" t="s">
        <v>53</v>
      </c>
      <c r="G136" s="22" t="s">
        <v>26</v>
      </c>
      <c r="H136" s="22" t="s">
        <v>233</v>
      </c>
      <c r="I136" s="22" t="s">
        <v>62</v>
      </c>
      <c r="J136" s="22" t="s">
        <v>46</v>
      </c>
      <c r="K136" s="22" t="s">
        <v>42</v>
      </c>
      <c r="L136" s="22">
        <v>1</v>
      </c>
      <c r="M136" s="22" t="s">
        <v>1568</v>
      </c>
      <c r="N136" s="22" t="s">
        <v>1208</v>
      </c>
      <c r="O136" s="22" t="s">
        <v>1209</v>
      </c>
      <c r="P136" s="22"/>
      <c r="Q136" s="22">
        <v>1</v>
      </c>
      <c r="R136" s="22" t="s">
        <v>30</v>
      </c>
      <c r="S136" s="30" t="s">
        <v>257</v>
      </c>
      <c r="T136" s="24">
        <v>5329.96</v>
      </c>
      <c r="U136" s="22"/>
      <c r="V136" s="22"/>
      <c r="W136" s="24">
        <v>6289.74</v>
      </c>
      <c r="X136" s="24">
        <v>959.78</v>
      </c>
      <c r="Y136" s="24">
        <v>5329.96</v>
      </c>
    </row>
    <row r="137" spans="1:25" x14ac:dyDescent="0.25">
      <c r="A137" s="21">
        <v>136</v>
      </c>
      <c r="B137" s="22" t="s">
        <v>1835</v>
      </c>
      <c r="C137" s="22" t="s">
        <v>24</v>
      </c>
      <c r="D137" s="22" t="s">
        <v>47</v>
      </c>
      <c r="E137" s="22" t="s">
        <v>164</v>
      </c>
      <c r="F137" s="22" t="s">
        <v>165</v>
      </c>
      <c r="G137" s="22" t="s">
        <v>26</v>
      </c>
      <c r="H137" s="22" t="s">
        <v>253</v>
      </c>
      <c r="I137" s="22" t="s">
        <v>34</v>
      </c>
      <c r="J137" s="22" t="s">
        <v>28</v>
      </c>
      <c r="K137" s="22" t="s">
        <v>29</v>
      </c>
      <c r="L137" s="22">
        <v>1</v>
      </c>
      <c r="M137" s="22" t="s">
        <v>1569</v>
      </c>
      <c r="N137" s="22" t="s">
        <v>939</v>
      </c>
      <c r="O137" s="22" t="s">
        <v>940</v>
      </c>
      <c r="P137" s="22"/>
      <c r="Q137" s="22">
        <v>1</v>
      </c>
      <c r="R137" s="22" t="s">
        <v>30</v>
      </c>
      <c r="S137" s="30" t="s">
        <v>941</v>
      </c>
      <c r="T137" s="24">
        <v>9648.66</v>
      </c>
      <c r="U137" s="22"/>
      <c r="V137" s="22"/>
      <c r="W137" s="24">
        <v>12200.53</v>
      </c>
      <c r="X137" s="24">
        <v>2551.87</v>
      </c>
      <c r="Y137" s="24">
        <v>9648.66</v>
      </c>
    </row>
    <row r="138" spans="1:25" x14ac:dyDescent="0.25">
      <c r="A138" s="21">
        <v>137</v>
      </c>
      <c r="B138" s="22" t="s">
        <v>1835</v>
      </c>
      <c r="C138" s="22" t="s">
        <v>24</v>
      </c>
      <c r="D138" s="22" t="s">
        <v>54</v>
      </c>
      <c r="E138" s="22" t="s">
        <v>146</v>
      </c>
      <c r="F138" s="22" t="s">
        <v>147</v>
      </c>
      <c r="G138" s="22" t="s">
        <v>26</v>
      </c>
      <c r="H138" s="22" t="s">
        <v>241</v>
      </c>
      <c r="I138" s="22" t="s">
        <v>70</v>
      </c>
      <c r="J138" s="22" t="s">
        <v>71</v>
      </c>
      <c r="K138" s="22" t="s">
        <v>42</v>
      </c>
      <c r="L138" s="22">
        <v>1</v>
      </c>
      <c r="M138" s="22" t="s">
        <v>1570</v>
      </c>
      <c r="N138" s="22" t="s">
        <v>454</v>
      </c>
      <c r="O138" s="22" t="s">
        <v>455</v>
      </c>
      <c r="P138" s="22"/>
      <c r="Q138" s="22">
        <v>1</v>
      </c>
      <c r="R138" s="22" t="s">
        <v>30</v>
      </c>
      <c r="S138" s="30" t="s">
        <v>271</v>
      </c>
      <c r="T138" s="24">
        <v>5938.66</v>
      </c>
      <c r="U138" s="22"/>
      <c r="V138" s="22"/>
      <c r="W138" s="24">
        <v>7050.41</v>
      </c>
      <c r="X138" s="24">
        <v>1111.75</v>
      </c>
      <c r="Y138" s="24">
        <v>5938.66</v>
      </c>
    </row>
    <row r="139" spans="1:25" x14ac:dyDescent="0.25">
      <c r="A139" s="21">
        <v>138</v>
      </c>
      <c r="B139" s="22" t="s">
        <v>1835</v>
      </c>
      <c r="C139" s="22" t="s">
        <v>24</v>
      </c>
      <c r="D139" s="22" t="s">
        <v>54</v>
      </c>
      <c r="E139" s="22" t="s">
        <v>146</v>
      </c>
      <c r="F139" s="22" t="s">
        <v>147</v>
      </c>
      <c r="G139" s="22" t="s">
        <v>26</v>
      </c>
      <c r="H139" s="22" t="s">
        <v>241</v>
      </c>
      <c r="I139" s="22" t="s">
        <v>70</v>
      </c>
      <c r="J139" s="22" t="s">
        <v>71</v>
      </c>
      <c r="K139" s="22" t="s">
        <v>42</v>
      </c>
      <c r="L139" s="22">
        <v>1</v>
      </c>
      <c r="M139" s="22" t="s">
        <v>1571</v>
      </c>
      <c r="N139" s="22" t="s">
        <v>979</v>
      </c>
      <c r="O139" s="22" t="s">
        <v>980</v>
      </c>
      <c r="P139" s="22"/>
      <c r="Q139" s="22">
        <v>1</v>
      </c>
      <c r="R139" s="22" t="s">
        <v>30</v>
      </c>
      <c r="S139" s="30" t="s">
        <v>245</v>
      </c>
      <c r="T139" s="24">
        <v>5938.66</v>
      </c>
      <c r="U139" s="22"/>
      <c r="V139" s="22"/>
      <c r="W139" s="24">
        <v>7050.41</v>
      </c>
      <c r="X139" s="24">
        <v>1111.75</v>
      </c>
      <c r="Y139" s="24">
        <v>5938.66</v>
      </c>
    </row>
    <row r="140" spans="1:25" x14ac:dyDescent="0.25">
      <c r="A140" s="21">
        <v>139</v>
      </c>
      <c r="B140" s="22" t="s">
        <v>1835</v>
      </c>
      <c r="C140" s="22" t="s">
        <v>24</v>
      </c>
      <c r="D140" s="22" t="s">
        <v>54</v>
      </c>
      <c r="E140" s="22" t="s">
        <v>146</v>
      </c>
      <c r="F140" s="22" t="s">
        <v>147</v>
      </c>
      <c r="G140" s="22" t="s">
        <v>26</v>
      </c>
      <c r="H140" s="22" t="s">
        <v>233</v>
      </c>
      <c r="I140" s="22" t="s">
        <v>62</v>
      </c>
      <c r="J140" s="22" t="s">
        <v>46</v>
      </c>
      <c r="K140" s="22" t="s">
        <v>42</v>
      </c>
      <c r="L140" s="22">
        <v>1</v>
      </c>
      <c r="M140" s="22" t="s">
        <v>1572</v>
      </c>
      <c r="N140" s="22" t="s">
        <v>1276</v>
      </c>
      <c r="O140" s="22" t="s">
        <v>1277</v>
      </c>
      <c r="P140" s="22"/>
      <c r="Q140" s="22">
        <v>1</v>
      </c>
      <c r="R140" s="22" t="s">
        <v>30</v>
      </c>
      <c r="S140" s="30" t="s">
        <v>174</v>
      </c>
      <c r="T140" s="24">
        <v>5359.33</v>
      </c>
      <c r="U140" s="22"/>
      <c r="V140" s="22"/>
      <c r="W140" s="24">
        <v>6316.26</v>
      </c>
      <c r="X140" s="24">
        <v>956.93</v>
      </c>
      <c r="Y140" s="24">
        <v>5359.33</v>
      </c>
    </row>
    <row r="141" spans="1:25" x14ac:dyDescent="0.25">
      <c r="A141" s="21">
        <v>140</v>
      </c>
      <c r="B141" s="22" t="s">
        <v>1835</v>
      </c>
      <c r="C141" s="22" t="s">
        <v>24</v>
      </c>
      <c r="D141" s="22" t="s">
        <v>31</v>
      </c>
      <c r="E141" s="22" t="s">
        <v>114</v>
      </c>
      <c r="F141" s="22" t="s">
        <v>115</v>
      </c>
      <c r="G141" s="22" t="s">
        <v>26</v>
      </c>
      <c r="H141" s="22" t="s">
        <v>233</v>
      </c>
      <c r="I141" s="22" t="s">
        <v>62</v>
      </c>
      <c r="J141" s="22" t="s">
        <v>46</v>
      </c>
      <c r="K141" s="22" t="s">
        <v>42</v>
      </c>
      <c r="L141" s="22">
        <v>1</v>
      </c>
      <c r="M141" s="22" t="s">
        <v>1574</v>
      </c>
      <c r="N141" s="22" t="s">
        <v>1075</v>
      </c>
      <c r="O141" s="22" t="s">
        <v>1076</v>
      </c>
      <c r="P141" s="22"/>
      <c r="Q141" s="22">
        <v>1</v>
      </c>
      <c r="R141" s="22" t="s">
        <v>30</v>
      </c>
      <c r="S141" s="30" t="s">
        <v>245</v>
      </c>
      <c r="T141" s="24">
        <v>5359.33</v>
      </c>
      <c r="U141" s="22"/>
      <c r="V141" s="22"/>
      <c r="W141" s="24">
        <v>6326.02</v>
      </c>
      <c r="X141" s="24">
        <v>966.69</v>
      </c>
      <c r="Y141" s="24">
        <v>5359.33</v>
      </c>
    </row>
    <row r="142" spans="1:25" x14ac:dyDescent="0.25">
      <c r="A142" s="21">
        <v>141</v>
      </c>
      <c r="B142" s="22" t="s">
        <v>1835</v>
      </c>
      <c r="C142" s="22" t="s">
        <v>24</v>
      </c>
      <c r="D142" s="22" t="s">
        <v>31</v>
      </c>
      <c r="E142" s="22" t="s">
        <v>114</v>
      </c>
      <c r="F142" s="22" t="s">
        <v>115</v>
      </c>
      <c r="G142" s="22" t="s">
        <v>26</v>
      </c>
      <c r="H142" s="22" t="e">
        <v>#N/A</v>
      </c>
      <c r="I142" s="22" t="s">
        <v>41</v>
      </c>
      <c r="J142" s="22" t="e">
        <v>#N/A</v>
      </c>
      <c r="K142" s="22" t="e">
        <v>#N/A</v>
      </c>
      <c r="L142" s="22">
        <v>1</v>
      </c>
      <c r="M142" s="22" t="s">
        <v>1573</v>
      </c>
      <c r="N142" s="22" t="s">
        <v>1178</v>
      </c>
      <c r="O142" s="22" t="s">
        <v>1179</v>
      </c>
      <c r="P142" s="22"/>
      <c r="Q142" s="22">
        <v>1</v>
      </c>
      <c r="R142" s="22" t="s">
        <v>30</v>
      </c>
      <c r="S142" s="30" t="s">
        <v>271</v>
      </c>
      <c r="T142" s="24">
        <v>7844.29</v>
      </c>
      <c r="U142" s="22"/>
      <c r="V142" s="22"/>
      <c r="W142" s="24">
        <v>9643.16</v>
      </c>
      <c r="X142" s="24">
        <v>1798.87</v>
      </c>
      <c r="Y142" s="24">
        <v>7844.29</v>
      </c>
    </row>
    <row r="143" spans="1:25" x14ac:dyDescent="0.25">
      <c r="A143" s="21">
        <v>142</v>
      </c>
      <c r="B143" s="22" t="s">
        <v>1835</v>
      </c>
      <c r="C143" s="22" t="s">
        <v>24</v>
      </c>
      <c r="D143" s="22" t="s">
        <v>47</v>
      </c>
      <c r="E143" s="22" t="s">
        <v>112</v>
      </c>
      <c r="F143" s="22" t="s">
        <v>113</v>
      </c>
      <c r="G143" s="22" t="s">
        <v>26</v>
      </c>
      <c r="H143" s="22" t="s">
        <v>233</v>
      </c>
      <c r="I143" s="22" t="s">
        <v>62</v>
      </c>
      <c r="J143" s="22" t="s">
        <v>46</v>
      </c>
      <c r="K143" s="22" t="s">
        <v>42</v>
      </c>
      <c r="L143" s="22">
        <v>1</v>
      </c>
      <c r="M143" s="22" t="s">
        <v>1575</v>
      </c>
      <c r="N143" s="22" t="s">
        <v>996</v>
      </c>
      <c r="O143" s="22" t="s">
        <v>997</v>
      </c>
      <c r="P143" s="22"/>
      <c r="Q143" s="22">
        <v>1</v>
      </c>
      <c r="R143" s="22" t="s">
        <v>30</v>
      </c>
      <c r="S143" s="30" t="s">
        <v>245</v>
      </c>
      <c r="T143" s="24">
        <v>5329.96</v>
      </c>
      <c r="U143" s="22"/>
      <c r="V143" s="22"/>
      <c r="W143" s="24">
        <v>6289.74</v>
      </c>
      <c r="X143" s="24">
        <v>959.78</v>
      </c>
      <c r="Y143" s="24">
        <v>5329.96</v>
      </c>
    </row>
    <row r="144" spans="1:25" x14ac:dyDescent="0.25">
      <c r="A144" s="21">
        <v>143</v>
      </c>
      <c r="B144" s="22" t="s">
        <v>1835</v>
      </c>
      <c r="C144" s="22" t="s">
        <v>24</v>
      </c>
      <c r="D144" s="22" t="s">
        <v>38</v>
      </c>
      <c r="E144" s="22" t="s">
        <v>122</v>
      </c>
      <c r="F144" s="22" t="s">
        <v>123</v>
      </c>
      <c r="G144" s="22" t="s">
        <v>26</v>
      </c>
      <c r="H144" s="22" t="s">
        <v>233</v>
      </c>
      <c r="I144" s="22" t="s">
        <v>62</v>
      </c>
      <c r="J144" s="22" t="s">
        <v>46</v>
      </c>
      <c r="K144" s="22" t="s">
        <v>42</v>
      </c>
      <c r="L144" s="22">
        <v>1</v>
      </c>
      <c r="M144" s="22" t="s">
        <v>1577</v>
      </c>
      <c r="N144" s="22" t="s">
        <v>722</v>
      </c>
      <c r="O144" s="22" t="s">
        <v>723</v>
      </c>
      <c r="P144" s="22"/>
      <c r="Q144" s="22">
        <v>1</v>
      </c>
      <c r="R144" s="22" t="s">
        <v>30</v>
      </c>
      <c r="S144" s="30" t="s">
        <v>245</v>
      </c>
      <c r="T144" s="24">
        <v>5359.33</v>
      </c>
      <c r="U144" s="22"/>
      <c r="V144" s="22"/>
      <c r="W144" s="24">
        <v>6326.02</v>
      </c>
      <c r="X144" s="24">
        <v>966.69</v>
      </c>
      <c r="Y144" s="24">
        <v>5359.33</v>
      </c>
    </row>
    <row r="145" spans="1:25" x14ac:dyDescent="0.25">
      <c r="A145" s="21">
        <v>144</v>
      </c>
      <c r="B145" s="22" t="s">
        <v>1835</v>
      </c>
      <c r="C145" s="22" t="s">
        <v>24</v>
      </c>
      <c r="D145" s="22" t="s">
        <v>38</v>
      </c>
      <c r="E145" s="22" t="s">
        <v>122</v>
      </c>
      <c r="F145" s="22" t="s">
        <v>123</v>
      </c>
      <c r="G145" s="22" t="s">
        <v>26</v>
      </c>
      <c r="H145" s="22" t="s">
        <v>233</v>
      </c>
      <c r="I145" s="22" t="s">
        <v>62</v>
      </c>
      <c r="J145" s="22" t="s">
        <v>46</v>
      </c>
      <c r="K145" s="22" t="s">
        <v>42</v>
      </c>
      <c r="L145" s="22">
        <v>1</v>
      </c>
      <c r="M145" s="22" t="s">
        <v>1578</v>
      </c>
      <c r="N145" s="22" t="s">
        <v>778</v>
      </c>
      <c r="O145" s="22" t="s">
        <v>779</v>
      </c>
      <c r="P145" s="22"/>
      <c r="Q145" s="22">
        <v>1</v>
      </c>
      <c r="R145" s="22" t="s">
        <v>30</v>
      </c>
      <c r="S145" s="30" t="s">
        <v>245</v>
      </c>
      <c r="T145" s="24">
        <v>1989.56</v>
      </c>
      <c r="U145" s="22"/>
      <c r="V145" s="22"/>
      <c r="W145" s="24">
        <v>2180.5100000000002</v>
      </c>
      <c r="X145" s="24">
        <v>190.95</v>
      </c>
      <c r="Y145" s="24">
        <v>1989.56</v>
      </c>
    </row>
    <row r="146" spans="1:25" x14ac:dyDescent="0.25">
      <c r="A146" s="21">
        <v>145</v>
      </c>
      <c r="B146" s="22" t="s">
        <v>1835</v>
      </c>
      <c r="C146" s="22" t="s">
        <v>24</v>
      </c>
      <c r="D146" s="22" t="s">
        <v>38</v>
      </c>
      <c r="E146" s="22" t="s">
        <v>122</v>
      </c>
      <c r="F146" s="22" t="s">
        <v>123</v>
      </c>
      <c r="G146" s="22" t="s">
        <v>26</v>
      </c>
      <c r="H146" s="22" t="s">
        <v>233</v>
      </c>
      <c r="I146" s="22" t="s">
        <v>62</v>
      </c>
      <c r="J146" s="22" t="s">
        <v>46</v>
      </c>
      <c r="K146" s="22" t="s">
        <v>42</v>
      </c>
      <c r="L146" s="22">
        <v>1</v>
      </c>
      <c r="M146" s="22" t="s">
        <v>1579</v>
      </c>
      <c r="N146" s="22" t="s">
        <v>817</v>
      </c>
      <c r="O146" s="22" t="s">
        <v>818</v>
      </c>
      <c r="P146" s="22"/>
      <c r="Q146" s="22">
        <v>1</v>
      </c>
      <c r="R146" s="22" t="s">
        <v>30</v>
      </c>
      <c r="S146" s="30" t="s">
        <v>245</v>
      </c>
      <c r="T146" s="24">
        <v>5329.96</v>
      </c>
      <c r="U146" s="22"/>
      <c r="V146" s="22"/>
      <c r="W146" s="24">
        <v>6289.74</v>
      </c>
      <c r="X146" s="24">
        <v>959.78</v>
      </c>
      <c r="Y146" s="24">
        <v>5329.96</v>
      </c>
    </row>
    <row r="147" spans="1:25" x14ac:dyDescent="0.25">
      <c r="A147" s="21">
        <v>146</v>
      </c>
      <c r="B147" s="22" t="s">
        <v>1835</v>
      </c>
      <c r="C147" s="22" t="s">
        <v>24</v>
      </c>
      <c r="D147" s="22" t="s">
        <v>38</v>
      </c>
      <c r="E147" s="22" t="s">
        <v>122</v>
      </c>
      <c r="F147" s="22" t="s">
        <v>123</v>
      </c>
      <c r="G147" s="22" t="s">
        <v>26</v>
      </c>
      <c r="H147" s="22" t="s">
        <v>241</v>
      </c>
      <c r="I147" s="22" t="s">
        <v>70</v>
      </c>
      <c r="J147" s="22" t="s">
        <v>71</v>
      </c>
      <c r="K147" s="22" t="s">
        <v>42</v>
      </c>
      <c r="L147" s="22">
        <v>1</v>
      </c>
      <c r="M147" s="22" t="s">
        <v>1580</v>
      </c>
      <c r="N147" s="22" t="s">
        <v>946</v>
      </c>
      <c r="O147" s="22" t="s">
        <v>947</v>
      </c>
      <c r="P147" s="22"/>
      <c r="Q147" s="22">
        <v>1</v>
      </c>
      <c r="R147" s="22" t="s">
        <v>30</v>
      </c>
      <c r="S147" s="30" t="s">
        <v>245</v>
      </c>
      <c r="T147" s="24">
        <v>5938.66</v>
      </c>
      <c r="U147" s="22"/>
      <c r="V147" s="22"/>
      <c r="W147" s="24">
        <v>7050.41</v>
      </c>
      <c r="X147" s="24">
        <v>1111.75</v>
      </c>
      <c r="Y147" s="24">
        <v>5938.66</v>
      </c>
    </row>
    <row r="148" spans="1:25" x14ac:dyDescent="0.25">
      <c r="A148" s="21">
        <v>147</v>
      </c>
      <c r="B148" s="22" t="s">
        <v>1835</v>
      </c>
      <c r="C148" s="22" t="s">
        <v>24</v>
      </c>
      <c r="D148" s="22" t="s">
        <v>38</v>
      </c>
      <c r="E148" s="22" t="s">
        <v>122</v>
      </c>
      <c r="F148" s="22" t="s">
        <v>123</v>
      </c>
      <c r="G148" s="22" t="s">
        <v>26</v>
      </c>
      <c r="H148" s="22" t="s">
        <v>253</v>
      </c>
      <c r="I148" s="22" t="s">
        <v>34</v>
      </c>
      <c r="J148" s="22" t="s">
        <v>28</v>
      </c>
      <c r="K148" s="22" t="s">
        <v>29</v>
      </c>
      <c r="L148" s="22">
        <v>1</v>
      </c>
      <c r="M148" s="22" t="s">
        <v>1581</v>
      </c>
      <c r="N148" s="22" t="s">
        <v>589</v>
      </c>
      <c r="O148" s="22" t="s">
        <v>590</v>
      </c>
      <c r="P148" s="22"/>
      <c r="Q148" s="22">
        <v>1</v>
      </c>
      <c r="R148" s="22" t="s">
        <v>30</v>
      </c>
      <c r="S148" s="30" t="s">
        <v>257</v>
      </c>
      <c r="T148" s="24">
        <v>9648.66</v>
      </c>
      <c r="U148" s="22"/>
      <c r="V148" s="22"/>
      <c r="W148" s="24">
        <v>12203.77</v>
      </c>
      <c r="X148" s="24">
        <v>2555.11</v>
      </c>
      <c r="Y148" s="24">
        <v>9648.66</v>
      </c>
    </row>
    <row r="149" spans="1:25" x14ac:dyDescent="0.25">
      <c r="A149" s="21">
        <v>148</v>
      </c>
      <c r="B149" s="22" t="s">
        <v>1835</v>
      </c>
      <c r="C149" s="22" t="s">
        <v>24</v>
      </c>
      <c r="D149" s="22" t="e">
        <v>#N/A</v>
      </c>
      <c r="E149" s="22" t="e">
        <v>#N/A</v>
      </c>
      <c r="F149" s="22" t="e">
        <v>#N/A</v>
      </c>
      <c r="G149" s="22" t="e">
        <v>#N/A</v>
      </c>
      <c r="H149" s="22" t="s">
        <v>253</v>
      </c>
      <c r="I149" s="22" t="s">
        <v>34</v>
      </c>
      <c r="J149" s="22" t="s">
        <v>28</v>
      </c>
      <c r="K149" s="22" t="s">
        <v>29</v>
      </c>
      <c r="L149" s="22">
        <v>1</v>
      </c>
      <c r="M149" s="22" t="s">
        <v>1813</v>
      </c>
      <c r="N149" s="22" t="s">
        <v>229</v>
      </c>
      <c r="O149" s="22" t="s">
        <v>230</v>
      </c>
      <c r="P149" s="22"/>
      <c r="Q149" s="22">
        <v>1</v>
      </c>
      <c r="R149" s="22" t="s">
        <v>30</v>
      </c>
      <c r="S149" s="30">
        <v>42552</v>
      </c>
      <c r="T149" s="24">
        <v>4863.9799999999996</v>
      </c>
      <c r="U149" s="22"/>
      <c r="V149" s="22"/>
      <c r="W149" s="24">
        <v>5933.55</v>
      </c>
      <c r="X149" s="24">
        <v>1069.57</v>
      </c>
      <c r="Y149" s="24">
        <v>4863.9799999999996</v>
      </c>
    </row>
    <row r="150" spans="1:25" x14ac:dyDescent="0.25">
      <c r="A150" s="21">
        <v>149</v>
      </c>
      <c r="B150" s="22" t="s">
        <v>1835</v>
      </c>
      <c r="C150" s="22" t="s">
        <v>24</v>
      </c>
      <c r="D150" s="22" t="s">
        <v>31</v>
      </c>
      <c r="E150" s="22" t="s">
        <v>74</v>
      </c>
      <c r="F150" s="22" t="s">
        <v>75</v>
      </c>
      <c r="G150" s="22" t="s">
        <v>26</v>
      </c>
      <c r="H150" s="22" t="s">
        <v>253</v>
      </c>
      <c r="I150" s="22" t="s">
        <v>34</v>
      </c>
      <c r="J150" s="22" t="s">
        <v>28</v>
      </c>
      <c r="K150" s="22" t="s">
        <v>29</v>
      </c>
      <c r="L150" s="22">
        <v>1</v>
      </c>
      <c r="M150" s="22" t="s">
        <v>1583</v>
      </c>
      <c r="N150" s="22" t="s">
        <v>1313</v>
      </c>
      <c r="O150" s="22" t="s">
        <v>1314</v>
      </c>
      <c r="P150" s="22"/>
      <c r="Q150" s="22">
        <v>1</v>
      </c>
      <c r="R150" s="22" t="s">
        <v>30</v>
      </c>
      <c r="S150" s="30" t="s">
        <v>271</v>
      </c>
      <c r="T150" s="24">
        <v>7236.5</v>
      </c>
      <c r="U150" s="22"/>
      <c r="V150" s="22"/>
      <c r="W150" s="24">
        <v>8813.59</v>
      </c>
      <c r="X150" s="24">
        <v>1577.09</v>
      </c>
      <c r="Y150" s="24">
        <v>7236.5</v>
      </c>
    </row>
    <row r="151" spans="1:25" x14ac:dyDescent="0.25">
      <c r="A151" s="21">
        <v>150</v>
      </c>
      <c r="B151" s="22" t="s">
        <v>1835</v>
      </c>
      <c r="C151" s="22" t="s">
        <v>24</v>
      </c>
      <c r="D151" s="22" t="s">
        <v>31</v>
      </c>
      <c r="E151" s="22" t="s">
        <v>74</v>
      </c>
      <c r="F151" s="22" t="s">
        <v>75</v>
      </c>
      <c r="G151" s="22" t="s">
        <v>26</v>
      </c>
      <c r="H151" s="22" t="s">
        <v>233</v>
      </c>
      <c r="I151" s="22" t="s">
        <v>62</v>
      </c>
      <c r="J151" s="22" t="s">
        <v>46</v>
      </c>
      <c r="K151" s="22" t="s">
        <v>42</v>
      </c>
      <c r="L151" s="22">
        <v>1</v>
      </c>
      <c r="M151" s="22" t="s">
        <v>1584</v>
      </c>
      <c r="N151" s="22" t="s">
        <v>857</v>
      </c>
      <c r="O151" s="22" t="s">
        <v>858</v>
      </c>
      <c r="P151" s="22"/>
      <c r="Q151" s="22">
        <v>1</v>
      </c>
      <c r="R151" s="22" t="s">
        <v>30</v>
      </c>
      <c r="S151" s="30" t="s">
        <v>245</v>
      </c>
      <c r="T151" s="24">
        <v>5359.33</v>
      </c>
      <c r="U151" s="22"/>
      <c r="V151" s="22"/>
      <c r="W151" s="24">
        <v>6326.02</v>
      </c>
      <c r="X151" s="24">
        <v>966.69</v>
      </c>
      <c r="Y151" s="24">
        <v>5359.33</v>
      </c>
    </row>
    <row r="152" spans="1:25" x14ac:dyDescent="0.25">
      <c r="A152" s="21">
        <v>151</v>
      </c>
      <c r="B152" s="22" t="s">
        <v>1835</v>
      </c>
      <c r="C152" s="22" t="s">
        <v>24</v>
      </c>
      <c r="D152" s="22" t="s">
        <v>31</v>
      </c>
      <c r="E152" s="22" t="s">
        <v>74</v>
      </c>
      <c r="F152" s="22" t="s">
        <v>75</v>
      </c>
      <c r="G152" s="22" t="s">
        <v>26</v>
      </c>
      <c r="H152" s="22" t="s">
        <v>233</v>
      </c>
      <c r="I152" s="22" t="s">
        <v>62</v>
      </c>
      <c r="J152" s="22" t="s">
        <v>46</v>
      </c>
      <c r="K152" s="22" t="s">
        <v>42</v>
      </c>
      <c r="L152" s="22">
        <v>1</v>
      </c>
      <c r="M152" s="22" t="s">
        <v>1585</v>
      </c>
      <c r="N152" s="22" t="s">
        <v>887</v>
      </c>
      <c r="O152" s="22" t="s">
        <v>888</v>
      </c>
      <c r="P152" s="22"/>
      <c r="Q152" s="22">
        <v>1</v>
      </c>
      <c r="R152" s="22" t="s">
        <v>30</v>
      </c>
      <c r="S152" s="30" t="s">
        <v>245</v>
      </c>
      <c r="T152" s="24">
        <v>5359.33</v>
      </c>
      <c r="U152" s="22"/>
      <c r="V152" s="22"/>
      <c r="W152" s="24">
        <v>6326.02</v>
      </c>
      <c r="X152" s="24">
        <v>966.69</v>
      </c>
      <c r="Y152" s="24">
        <v>5359.33</v>
      </c>
    </row>
    <row r="153" spans="1:25" x14ac:dyDescent="0.25">
      <c r="A153" s="21">
        <v>152</v>
      </c>
      <c r="B153" s="22" t="s">
        <v>1835</v>
      </c>
      <c r="C153" s="22" t="s">
        <v>24</v>
      </c>
      <c r="D153" s="22" t="s">
        <v>31</v>
      </c>
      <c r="E153" s="22" t="s">
        <v>74</v>
      </c>
      <c r="F153" s="22" t="s">
        <v>75</v>
      </c>
      <c r="G153" s="22" t="s">
        <v>26</v>
      </c>
      <c r="H153" s="22" t="s">
        <v>233</v>
      </c>
      <c r="I153" s="22" t="s">
        <v>62</v>
      </c>
      <c r="J153" s="22" t="s">
        <v>46</v>
      </c>
      <c r="K153" s="22" t="s">
        <v>42</v>
      </c>
      <c r="L153" s="22">
        <v>1</v>
      </c>
      <c r="M153" s="22" t="s">
        <v>1586</v>
      </c>
      <c r="N153" s="22" t="s">
        <v>905</v>
      </c>
      <c r="O153" s="22" t="s">
        <v>906</v>
      </c>
      <c r="P153" s="22"/>
      <c r="Q153" s="22">
        <v>1</v>
      </c>
      <c r="R153" s="22" t="s">
        <v>30</v>
      </c>
      <c r="S153" s="30" t="s">
        <v>245</v>
      </c>
      <c r="T153" s="24">
        <v>5359.33</v>
      </c>
      <c r="U153" s="22"/>
      <c r="V153" s="22"/>
      <c r="W153" s="24">
        <v>6326.02</v>
      </c>
      <c r="X153" s="24">
        <v>966.69</v>
      </c>
      <c r="Y153" s="24">
        <v>5359.33</v>
      </c>
    </row>
    <row r="154" spans="1:25" x14ac:dyDescent="0.25">
      <c r="A154" s="21">
        <v>153</v>
      </c>
      <c r="B154" s="22" t="s">
        <v>1835</v>
      </c>
      <c r="C154" s="22" t="s">
        <v>24</v>
      </c>
      <c r="D154" s="22" t="s">
        <v>31</v>
      </c>
      <c r="E154" s="22" t="s">
        <v>74</v>
      </c>
      <c r="F154" s="22" t="s">
        <v>75</v>
      </c>
      <c r="G154" s="22" t="s">
        <v>26</v>
      </c>
      <c r="H154" s="22" t="s">
        <v>233</v>
      </c>
      <c r="I154" s="22" t="s">
        <v>62</v>
      </c>
      <c r="J154" s="22" t="s">
        <v>46</v>
      </c>
      <c r="K154" s="22" t="s">
        <v>42</v>
      </c>
      <c r="L154" s="22">
        <v>1</v>
      </c>
      <c r="M154" s="22" t="s">
        <v>1587</v>
      </c>
      <c r="N154" s="22" t="s">
        <v>1071</v>
      </c>
      <c r="O154" s="22" t="s">
        <v>1072</v>
      </c>
      <c r="P154" s="22"/>
      <c r="Q154" s="22">
        <v>1</v>
      </c>
      <c r="R154" s="22" t="s">
        <v>30</v>
      </c>
      <c r="S154" s="30" t="s">
        <v>245</v>
      </c>
      <c r="T154" s="24">
        <v>5359.33</v>
      </c>
      <c r="U154" s="22"/>
      <c r="V154" s="22"/>
      <c r="W154" s="24">
        <v>6326.02</v>
      </c>
      <c r="X154" s="24">
        <v>966.69</v>
      </c>
      <c r="Y154" s="24">
        <v>5359.33</v>
      </c>
    </row>
    <row r="155" spans="1:25" x14ac:dyDescent="0.25">
      <c r="A155" s="21">
        <v>154</v>
      </c>
      <c r="B155" s="22" t="s">
        <v>1835</v>
      </c>
      <c r="C155" s="22" t="s">
        <v>24</v>
      </c>
      <c r="D155" s="22" t="s">
        <v>31</v>
      </c>
      <c r="E155" s="22" t="s">
        <v>74</v>
      </c>
      <c r="F155" s="22" t="s">
        <v>75</v>
      </c>
      <c r="G155" s="22" t="s">
        <v>26</v>
      </c>
      <c r="H155" s="22" t="s">
        <v>233</v>
      </c>
      <c r="I155" s="22" t="s">
        <v>62</v>
      </c>
      <c r="J155" s="22" t="s">
        <v>46</v>
      </c>
      <c r="K155" s="22" t="s">
        <v>42</v>
      </c>
      <c r="L155" s="22">
        <v>1</v>
      </c>
      <c r="M155" s="22" t="s">
        <v>1588</v>
      </c>
      <c r="N155" s="22" t="s">
        <v>1154</v>
      </c>
      <c r="O155" s="22" t="s">
        <v>1155</v>
      </c>
      <c r="P155" s="22"/>
      <c r="Q155" s="22">
        <v>1</v>
      </c>
      <c r="R155" s="22" t="s">
        <v>30</v>
      </c>
      <c r="S155" s="30" t="s">
        <v>245</v>
      </c>
      <c r="T155" s="24">
        <v>5359.33</v>
      </c>
      <c r="U155" s="22"/>
      <c r="V155" s="22"/>
      <c r="W155" s="24">
        <v>6326.02</v>
      </c>
      <c r="X155" s="24">
        <v>966.69</v>
      </c>
      <c r="Y155" s="24">
        <v>5359.33</v>
      </c>
    </row>
    <row r="156" spans="1:25" x14ac:dyDescent="0.25">
      <c r="A156" s="21">
        <v>155</v>
      </c>
      <c r="B156" s="22" t="s">
        <v>1835</v>
      </c>
      <c r="C156" s="22" t="s">
        <v>24</v>
      </c>
      <c r="D156" s="22" t="s">
        <v>31</v>
      </c>
      <c r="E156" s="22" t="s">
        <v>74</v>
      </c>
      <c r="F156" s="22" t="s">
        <v>75</v>
      </c>
      <c r="G156" s="22" t="s">
        <v>26</v>
      </c>
      <c r="H156" s="22" t="s">
        <v>233</v>
      </c>
      <c r="I156" s="22" t="s">
        <v>62</v>
      </c>
      <c r="J156" s="22" t="s">
        <v>46</v>
      </c>
      <c r="K156" s="22" t="s">
        <v>42</v>
      </c>
      <c r="L156" s="22">
        <v>1</v>
      </c>
      <c r="M156" s="22" t="s">
        <v>1589</v>
      </c>
      <c r="N156" s="22" t="s">
        <v>1238</v>
      </c>
      <c r="O156" s="22" t="s">
        <v>1239</v>
      </c>
      <c r="P156" s="22"/>
      <c r="Q156" s="22">
        <v>1</v>
      </c>
      <c r="R156" s="22" t="s">
        <v>30</v>
      </c>
      <c r="S156" s="30" t="s">
        <v>245</v>
      </c>
      <c r="T156" s="24">
        <v>5359.33</v>
      </c>
      <c r="U156" s="22"/>
      <c r="V156" s="22"/>
      <c r="W156" s="24">
        <v>6326.02</v>
      </c>
      <c r="X156" s="24">
        <v>966.69</v>
      </c>
      <c r="Y156" s="24">
        <v>5359.33</v>
      </c>
    </row>
    <row r="157" spans="1:25" x14ac:dyDescent="0.25">
      <c r="A157" s="21">
        <v>156</v>
      </c>
      <c r="B157" s="22" t="s">
        <v>1835</v>
      </c>
      <c r="C157" s="22" t="s">
        <v>24</v>
      </c>
      <c r="D157" s="22" t="s">
        <v>31</v>
      </c>
      <c r="E157" s="22" t="s">
        <v>74</v>
      </c>
      <c r="F157" s="22" t="s">
        <v>75</v>
      </c>
      <c r="G157" s="22" t="s">
        <v>26</v>
      </c>
      <c r="H157" s="22" t="s">
        <v>233</v>
      </c>
      <c r="I157" s="22" t="s">
        <v>62</v>
      </c>
      <c r="J157" s="22" t="s">
        <v>46</v>
      </c>
      <c r="K157" s="22" t="s">
        <v>42</v>
      </c>
      <c r="L157" s="22">
        <v>1</v>
      </c>
      <c r="M157" s="22" t="s">
        <v>1590</v>
      </c>
      <c r="N157" s="22" t="s">
        <v>1247</v>
      </c>
      <c r="O157" s="22" t="s">
        <v>1248</v>
      </c>
      <c r="P157" s="22"/>
      <c r="Q157" s="22">
        <v>1</v>
      </c>
      <c r="R157" s="22" t="s">
        <v>30</v>
      </c>
      <c r="S157" s="30">
        <v>39554</v>
      </c>
      <c r="T157" s="24">
        <v>5359.33</v>
      </c>
      <c r="U157" s="22"/>
      <c r="V157" s="22"/>
      <c r="W157" s="24">
        <v>6326.02</v>
      </c>
      <c r="X157" s="24">
        <v>966.69</v>
      </c>
      <c r="Y157" s="24">
        <v>5359.33</v>
      </c>
    </row>
    <row r="158" spans="1:25" x14ac:dyDescent="0.25">
      <c r="A158" s="21">
        <v>157</v>
      </c>
      <c r="B158" s="22" t="s">
        <v>1835</v>
      </c>
      <c r="C158" s="22" t="s">
        <v>24</v>
      </c>
      <c r="D158" s="22" t="s">
        <v>31</v>
      </c>
      <c r="E158" s="22" t="s">
        <v>86</v>
      </c>
      <c r="F158" s="22" t="s">
        <v>87</v>
      </c>
      <c r="G158" s="22" t="s">
        <v>26</v>
      </c>
      <c r="H158" s="22" t="s">
        <v>253</v>
      </c>
      <c r="I158" s="22" t="s">
        <v>34</v>
      </c>
      <c r="J158" s="22" t="s">
        <v>28</v>
      </c>
      <c r="K158" s="22" t="s">
        <v>29</v>
      </c>
      <c r="L158" s="22">
        <v>1</v>
      </c>
      <c r="M158" s="22" t="s">
        <v>1591</v>
      </c>
      <c r="N158" s="22" t="s">
        <v>1235</v>
      </c>
      <c r="O158" s="22" t="s">
        <v>1236</v>
      </c>
      <c r="P158" s="22"/>
      <c r="Q158" s="22">
        <v>1</v>
      </c>
      <c r="R158" s="22" t="s">
        <v>30</v>
      </c>
      <c r="S158" s="30" t="s">
        <v>245</v>
      </c>
      <c r="T158" s="24">
        <v>9648.66</v>
      </c>
      <c r="U158" s="22"/>
      <c r="V158" s="22"/>
      <c r="W158" s="24">
        <v>12203.77</v>
      </c>
      <c r="X158" s="24">
        <v>2555.11</v>
      </c>
      <c r="Y158" s="24">
        <v>9648.66</v>
      </c>
    </row>
    <row r="159" spans="1:25" x14ac:dyDescent="0.25">
      <c r="A159" s="21">
        <v>158</v>
      </c>
      <c r="B159" s="22" t="s">
        <v>1835</v>
      </c>
      <c r="C159" s="22" t="s">
        <v>24</v>
      </c>
      <c r="D159" s="22" t="s">
        <v>31</v>
      </c>
      <c r="E159" s="22" t="s">
        <v>86</v>
      </c>
      <c r="F159" s="22" t="s">
        <v>87</v>
      </c>
      <c r="G159" s="22" t="s">
        <v>26</v>
      </c>
      <c r="H159" s="22" t="s">
        <v>253</v>
      </c>
      <c r="I159" s="22" t="s">
        <v>34</v>
      </c>
      <c r="J159" s="22" t="s">
        <v>28</v>
      </c>
      <c r="K159" s="22" t="s">
        <v>29</v>
      </c>
      <c r="L159" s="22">
        <v>1</v>
      </c>
      <c r="M159" s="22" t="s">
        <v>1592</v>
      </c>
      <c r="N159" s="22" t="s">
        <v>1301</v>
      </c>
      <c r="O159" s="22" t="s">
        <v>1302</v>
      </c>
      <c r="P159" s="22"/>
      <c r="Q159" s="22">
        <v>1</v>
      </c>
      <c r="R159" s="22" t="s">
        <v>30</v>
      </c>
      <c r="S159" s="30" t="s">
        <v>257</v>
      </c>
      <c r="T159" s="24">
        <v>9648.66</v>
      </c>
      <c r="U159" s="22"/>
      <c r="V159" s="22"/>
      <c r="W159" s="24">
        <v>12203.77</v>
      </c>
      <c r="X159" s="24">
        <v>2555.11</v>
      </c>
      <c r="Y159" s="24">
        <v>9648.66</v>
      </c>
    </row>
    <row r="160" spans="1:25" x14ac:dyDescent="0.25">
      <c r="A160" s="21">
        <v>159</v>
      </c>
      <c r="B160" s="22" t="s">
        <v>1835</v>
      </c>
      <c r="C160" s="22" t="s">
        <v>24</v>
      </c>
      <c r="D160" s="22" t="s">
        <v>31</v>
      </c>
      <c r="E160" s="22" t="s">
        <v>86</v>
      </c>
      <c r="F160" s="22" t="s">
        <v>87</v>
      </c>
      <c r="G160" s="22" t="s">
        <v>26</v>
      </c>
      <c r="H160" s="22" t="s">
        <v>241</v>
      </c>
      <c r="I160" s="22" t="s">
        <v>70</v>
      </c>
      <c r="J160" s="22" t="s">
        <v>71</v>
      </c>
      <c r="K160" s="22" t="s">
        <v>42</v>
      </c>
      <c r="L160" s="22">
        <v>1</v>
      </c>
      <c r="M160" s="22" t="s">
        <v>1593</v>
      </c>
      <c r="N160" s="22" t="s">
        <v>287</v>
      </c>
      <c r="O160" s="22" t="s">
        <v>288</v>
      </c>
      <c r="P160" s="22"/>
      <c r="Q160" s="22">
        <v>1</v>
      </c>
      <c r="R160" s="22" t="s">
        <v>30</v>
      </c>
      <c r="S160" s="30" t="s">
        <v>245</v>
      </c>
      <c r="T160" s="24">
        <v>5938.66</v>
      </c>
      <c r="U160" s="22"/>
      <c r="V160" s="22"/>
      <c r="W160" s="24">
        <v>7050.41</v>
      </c>
      <c r="X160" s="24">
        <v>1111.75</v>
      </c>
      <c r="Y160" s="24">
        <v>5938.66</v>
      </c>
    </row>
    <row r="161" spans="1:25" x14ac:dyDescent="0.25">
      <c r="A161" s="21">
        <v>160</v>
      </c>
      <c r="B161" s="22" t="s">
        <v>1835</v>
      </c>
      <c r="C161" s="22" t="s">
        <v>24</v>
      </c>
      <c r="D161" s="22" t="s">
        <v>31</v>
      </c>
      <c r="E161" s="22" t="s">
        <v>86</v>
      </c>
      <c r="F161" s="22" t="s">
        <v>87</v>
      </c>
      <c r="G161" s="22" t="s">
        <v>26</v>
      </c>
      <c r="H161" s="22" t="s">
        <v>233</v>
      </c>
      <c r="I161" s="22" t="s">
        <v>62</v>
      </c>
      <c r="J161" s="22" t="s">
        <v>46</v>
      </c>
      <c r="K161" s="22" t="s">
        <v>42</v>
      </c>
      <c r="L161" s="22">
        <v>1</v>
      </c>
      <c r="M161" s="22" t="s">
        <v>1594</v>
      </c>
      <c r="N161" s="22" t="s">
        <v>380</v>
      </c>
      <c r="O161" s="22" t="s">
        <v>381</v>
      </c>
      <c r="P161" s="22"/>
      <c r="Q161" s="22">
        <v>1</v>
      </c>
      <c r="R161" s="22" t="s">
        <v>30</v>
      </c>
      <c r="S161" s="30">
        <v>39326</v>
      </c>
      <c r="T161" s="24">
        <v>5359.33</v>
      </c>
      <c r="U161" s="22"/>
      <c r="V161" s="22"/>
      <c r="W161" s="24">
        <v>6326.02</v>
      </c>
      <c r="X161" s="24">
        <v>966.69</v>
      </c>
      <c r="Y161" s="24">
        <v>5359.33</v>
      </c>
    </row>
    <row r="162" spans="1:25" x14ac:dyDescent="0.25">
      <c r="A162" s="21">
        <v>161</v>
      </c>
      <c r="B162" s="22" t="s">
        <v>1835</v>
      </c>
      <c r="C162" s="22" t="s">
        <v>24</v>
      </c>
      <c r="D162" s="22" t="s">
        <v>31</v>
      </c>
      <c r="E162" s="22" t="s">
        <v>86</v>
      </c>
      <c r="F162" s="22" t="s">
        <v>87</v>
      </c>
      <c r="G162" s="22" t="s">
        <v>26</v>
      </c>
      <c r="H162" s="22" t="s">
        <v>233</v>
      </c>
      <c r="I162" s="22" t="s">
        <v>62</v>
      </c>
      <c r="J162" s="22" t="s">
        <v>46</v>
      </c>
      <c r="K162" s="22" t="s">
        <v>42</v>
      </c>
      <c r="L162" s="22">
        <v>1</v>
      </c>
      <c r="M162" s="22" t="s">
        <v>1595</v>
      </c>
      <c r="N162" s="22" t="s">
        <v>1046</v>
      </c>
      <c r="O162" s="22" t="s">
        <v>1047</v>
      </c>
      <c r="P162" s="22"/>
      <c r="Q162" s="22">
        <v>1</v>
      </c>
      <c r="R162" s="22" t="s">
        <v>30</v>
      </c>
      <c r="S162" s="30">
        <v>39326</v>
      </c>
      <c r="T162" s="24">
        <v>5359.33</v>
      </c>
      <c r="U162" s="22"/>
      <c r="V162" s="22"/>
      <c r="W162" s="24">
        <v>6326.02</v>
      </c>
      <c r="X162" s="24">
        <v>966.69</v>
      </c>
      <c r="Y162" s="24">
        <v>5359.33</v>
      </c>
    </row>
    <row r="163" spans="1:25" x14ac:dyDescent="0.25">
      <c r="A163" s="21">
        <v>162</v>
      </c>
      <c r="B163" s="22" t="s">
        <v>1835</v>
      </c>
      <c r="C163" s="22" t="s">
        <v>24</v>
      </c>
      <c r="D163" s="22" t="s">
        <v>31</v>
      </c>
      <c r="E163" s="22" t="s">
        <v>86</v>
      </c>
      <c r="F163" s="22" t="s">
        <v>87</v>
      </c>
      <c r="G163" s="22" t="s">
        <v>26</v>
      </c>
      <c r="H163" s="22" t="s">
        <v>233</v>
      </c>
      <c r="I163" s="22" t="s">
        <v>62</v>
      </c>
      <c r="J163" s="22" t="s">
        <v>46</v>
      </c>
      <c r="K163" s="22" t="s">
        <v>42</v>
      </c>
      <c r="L163" s="22">
        <v>1</v>
      </c>
      <c r="M163" s="22" t="s">
        <v>1596</v>
      </c>
      <c r="N163" s="22" t="s">
        <v>1340</v>
      </c>
      <c r="O163" s="22" t="s">
        <v>1341</v>
      </c>
      <c r="P163" s="22"/>
      <c r="Q163" s="22">
        <v>1</v>
      </c>
      <c r="R163" s="22" t="s">
        <v>30</v>
      </c>
      <c r="S163" s="30">
        <v>39448</v>
      </c>
      <c r="T163" s="24">
        <v>2672.32</v>
      </c>
      <c r="U163" s="22"/>
      <c r="V163" s="22"/>
      <c r="W163" s="24">
        <v>3009.1</v>
      </c>
      <c r="X163" s="24">
        <v>336.78</v>
      </c>
      <c r="Y163" s="24">
        <v>2672.32</v>
      </c>
    </row>
    <row r="164" spans="1:25" x14ac:dyDescent="0.25">
      <c r="A164" s="21">
        <v>163</v>
      </c>
      <c r="B164" s="22" t="s">
        <v>1835</v>
      </c>
      <c r="C164" s="22" t="s">
        <v>24</v>
      </c>
      <c r="D164" s="22" t="s">
        <v>31</v>
      </c>
      <c r="E164" s="22" t="s">
        <v>170</v>
      </c>
      <c r="F164" s="22" t="s">
        <v>171</v>
      </c>
      <c r="G164" s="22" t="s">
        <v>26</v>
      </c>
      <c r="H164" s="22" t="s">
        <v>253</v>
      </c>
      <c r="I164" s="22" t="s">
        <v>34</v>
      </c>
      <c r="J164" s="22" t="s">
        <v>28</v>
      </c>
      <c r="K164" s="22" t="s">
        <v>29</v>
      </c>
      <c r="L164" s="22">
        <v>1</v>
      </c>
      <c r="M164" s="22" t="s">
        <v>1597</v>
      </c>
      <c r="N164" s="22" t="s">
        <v>1399</v>
      </c>
      <c r="O164" s="22" t="s">
        <v>1400</v>
      </c>
      <c r="P164" s="22"/>
      <c r="Q164" s="22">
        <v>1</v>
      </c>
      <c r="R164" s="22" t="s">
        <v>30</v>
      </c>
      <c r="S164" s="30" t="s">
        <v>245</v>
      </c>
      <c r="T164" s="24">
        <v>9622.23</v>
      </c>
      <c r="U164" s="22"/>
      <c r="V164" s="22"/>
      <c r="W164" s="24">
        <v>12169.41</v>
      </c>
      <c r="X164" s="24">
        <v>2547.1799999999998</v>
      </c>
      <c r="Y164" s="24">
        <v>9622.23</v>
      </c>
    </row>
    <row r="165" spans="1:25" x14ac:dyDescent="0.25">
      <c r="A165" s="21">
        <v>164</v>
      </c>
      <c r="B165" s="22" t="s">
        <v>1835</v>
      </c>
      <c r="C165" s="22" t="s">
        <v>24</v>
      </c>
      <c r="D165" s="22" t="s">
        <v>31</v>
      </c>
      <c r="E165" s="22" t="s">
        <v>170</v>
      </c>
      <c r="F165" s="22" t="s">
        <v>171</v>
      </c>
      <c r="G165" s="22" t="s">
        <v>26</v>
      </c>
      <c r="H165" s="22" t="s">
        <v>241</v>
      </c>
      <c r="I165" s="22" t="s">
        <v>70</v>
      </c>
      <c r="J165" s="22" t="s">
        <v>71</v>
      </c>
      <c r="K165" s="22" t="s">
        <v>42</v>
      </c>
      <c r="L165" s="22">
        <v>1</v>
      </c>
      <c r="M165" s="22" t="s">
        <v>1598</v>
      </c>
      <c r="N165" s="22" t="s">
        <v>389</v>
      </c>
      <c r="O165" s="22" t="s">
        <v>390</v>
      </c>
      <c r="P165" s="22"/>
      <c r="Q165" s="22">
        <v>1</v>
      </c>
      <c r="R165" s="22" t="s">
        <v>30</v>
      </c>
      <c r="S165" s="30" t="s">
        <v>245</v>
      </c>
      <c r="T165" s="24">
        <v>5938.66</v>
      </c>
      <c r="U165" s="22"/>
      <c r="V165" s="22"/>
      <c r="W165" s="24">
        <v>7050.41</v>
      </c>
      <c r="X165" s="24">
        <v>1111.75</v>
      </c>
      <c r="Y165" s="24">
        <v>5938.66</v>
      </c>
    </row>
    <row r="166" spans="1:25" x14ac:dyDescent="0.25">
      <c r="A166" s="21">
        <v>165</v>
      </c>
      <c r="B166" s="22" t="s">
        <v>1835</v>
      </c>
      <c r="C166" s="22" t="s">
        <v>24</v>
      </c>
      <c r="D166" s="22" t="s">
        <v>31</v>
      </c>
      <c r="E166" s="22" t="s">
        <v>170</v>
      </c>
      <c r="F166" s="22" t="s">
        <v>171</v>
      </c>
      <c r="G166" s="22" t="s">
        <v>26</v>
      </c>
      <c r="H166" s="22" t="s">
        <v>233</v>
      </c>
      <c r="I166" s="22" t="s">
        <v>62</v>
      </c>
      <c r="J166" s="22" t="s">
        <v>46</v>
      </c>
      <c r="K166" s="22" t="s">
        <v>42</v>
      </c>
      <c r="L166" s="22">
        <v>1</v>
      </c>
      <c r="M166" s="22" t="s">
        <v>1599</v>
      </c>
      <c r="N166" s="22" t="s">
        <v>558</v>
      </c>
      <c r="O166" s="22" t="s">
        <v>559</v>
      </c>
      <c r="P166" s="22"/>
      <c r="Q166" s="22">
        <v>1</v>
      </c>
      <c r="R166" s="22" t="s">
        <v>30</v>
      </c>
      <c r="S166" s="30" t="s">
        <v>560</v>
      </c>
      <c r="T166" s="24">
        <v>5359.33</v>
      </c>
      <c r="U166" s="22"/>
      <c r="V166" s="22"/>
      <c r="W166" s="24">
        <v>6324.94</v>
      </c>
      <c r="X166" s="24">
        <v>965.61</v>
      </c>
      <c r="Y166" s="24">
        <v>5359.33</v>
      </c>
    </row>
    <row r="167" spans="1:25" x14ac:dyDescent="0.25">
      <c r="A167" s="21">
        <v>166</v>
      </c>
      <c r="B167" s="22" t="s">
        <v>1835</v>
      </c>
      <c r="C167" s="22" t="s">
        <v>24</v>
      </c>
      <c r="D167" s="22" t="s">
        <v>31</v>
      </c>
      <c r="E167" s="22" t="s">
        <v>170</v>
      </c>
      <c r="F167" s="22" t="s">
        <v>171</v>
      </c>
      <c r="G167" s="22" t="s">
        <v>26</v>
      </c>
      <c r="H167" s="22" t="s">
        <v>233</v>
      </c>
      <c r="I167" s="22" t="s">
        <v>62</v>
      </c>
      <c r="J167" s="22" t="s">
        <v>46</v>
      </c>
      <c r="K167" s="22" t="s">
        <v>42</v>
      </c>
      <c r="L167" s="22">
        <v>1</v>
      </c>
      <c r="M167" s="22" t="s">
        <v>1600</v>
      </c>
      <c r="N167" s="22" t="s">
        <v>872</v>
      </c>
      <c r="O167" s="22" t="s">
        <v>873</v>
      </c>
      <c r="P167" s="22"/>
      <c r="Q167" s="22">
        <v>1</v>
      </c>
      <c r="R167" s="22" t="s">
        <v>30</v>
      </c>
      <c r="S167" s="30" t="s">
        <v>245</v>
      </c>
      <c r="T167" s="24">
        <v>5359.33</v>
      </c>
      <c r="U167" s="22"/>
      <c r="V167" s="22"/>
      <c r="W167" s="24">
        <v>6326.02</v>
      </c>
      <c r="X167" s="24">
        <v>966.69</v>
      </c>
      <c r="Y167" s="24">
        <v>5359.33</v>
      </c>
    </row>
    <row r="168" spans="1:25" x14ac:dyDescent="0.25">
      <c r="A168" s="21">
        <v>167</v>
      </c>
      <c r="B168" s="22" t="s">
        <v>1835</v>
      </c>
      <c r="C168" s="22" t="s">
        <v>24</v>
      </c>
      <c r="D168" s="22" t="s">
        <v>31</v>
      </c>
      <c r="E168" s="22" t="s">
        <v>170</v>
      </c>
      <c r="F168" s="22" t="s">
        <v>171</v>
      </c>
      <c r="G168" s="22" t="s">
        <v>26</v>
      </c>
      <c r="H168" s="22" t="s">
        <v>241</v>
      </c>
      <c r="I168" s="22" t="s">
        <v>70</v>
      </c>
      <c r="J168" s="22" t="s">
        <v>71</v>
      </c>
      <c r="K168" s="22" t="s">
        <v>42</v>
      </c>
      <c r="L168" s="22">
        <v>1</v>
      </c>
      <c r="M168" s="22" t="s">
        <v>1601</v>
      </c>
      <c r="N168" s="22" t="s">
        <v>1011</v>
      </c>
      <c r="O168" s="22" t="s">
        <v>1012</v>
      </c>
      <c r="P168" s="22"/>
      <c r="Q168" s="22">
        <v>1</v>
      </c>
      <c r="R168" s="22" t="s">
        <v>30</v>
      </c>
      <c r="S168" s="30" t="s">
        <v>271</v>
      </c>
      <c r="T168" s="24">
        <v>5694.61</v>
      </c>
      <c r="U168" s="22"/>
      <c r="V168" s="22"/>
      <c r="W168" s="24">
        <v>6748.96</v>
      </c>
      <c r="X168" s="24">
        <v>1054.3499999999999</v>
      </c>
      <c r="Y168" s="24">
        <v>5694.61</v>
      </c>
    </row>
    <row r="169" spans="1:25" x14ac:dyDescent="0.25">
      <c r="A169" s="21">
        <v>168</v>
      </c>
      <c r="B169" s="22" t="s">
        <v>1835</v>
      </c>
      <c r="C169" s="22" t="s">
        <v>24</v>
      </c>
      <c r="D169" s="22" t="s">
        <v>31</v>
      </c>
      <c r="E169" s="22" t="s">
        <v>170</v>
      </c>
      <c r="F169" s="22" t="s">
        <v>171</v>
      </c>
      <c r="G169" s="22" t="s">
        <v>26</v>
      </c>
      <c r="H169" s="22" t="s">
        <v>233</v>
      </c>
      <c r="I169" s="22" t="s">
        <v>62</v>
      </c>
      <c r="J169" s="22" t="s">
        <v>46</v>
      </c>
      <c r="K169" s="22" t="s">
        <v>42</v>
      </c>
      <c r="L169" s="22">
        <v>1</v>
      </c>
      <c r="M169" s="22" t="s">
        <v>1602</v>
      </c>
      <c r="N169" s="22" t="s">
        <v>1096</v>
      </c>
      <c r="O169" s="22" t="s">
        <v>1097</v>
      </c>
      <c r="P169" s="22"/>
      <c r="Q169" s="22">
        <v>1</v>
      </c>
      <c r="R169" s="22" t="s">
        <v>30</v>
      </c>
      <c r="S169" s="30" t="s">
        <v>245</v>
      </c>
      <c r="T169" s="24">
        <v>4216.99</v>
      </c>
      <c r="U169" s="22"/>
      <c r="V169" s="22"/>
      <c r="W169" s="24">
        <v>6217.2</v>
      </c>
      <c r="X169" s="24">
        <v>2000.21</v>
      </c>
      <c r="Y169" s="24">
        <v>4216.99</v>
      </c>
    </row>
    <row r="170" spans="1:25" x14ac:dyDescent="0.25">
      <c r="A170" s="21">
        <v>169</v>
      </c>
      <c r="B170" s="22" t="s">
        <v>1835</v>
      </c>
      <c r="C170" s="22" t="s">
        <v>24</v>
      </c>
      <c r="D170" s="22" t="s">
        <v>31</v>
      </c>
      <c r="E170" s="22" t="s">
        <v>170</v>
      </c>
      <c r="F170" s="22" t="s">
        <v>171</v>
      </c>
      <c r="G170" s="22" t="s">
        <v>26</v>
      </c>
      <c r="H170" s="22" t="s">
        <v>233</v>
      </c>
      <c r="I170" s="22" t="s">
        <v>62</v>
      </c>
      <c r="J170" s="22" t="s">
        <v>46</v>
      </c>
      <c r="K170" s="22" t="s">
        <v>42</v>
      </c>
      <c r="L170" s="22">
        <v>1</v>
      </c>
      <c r="M170" s="22" t="s">
        <v>1603</v>
      </c>
      <c r="N170" s="22" t="s">
        <v>1117</v>
      </c>
      <c r="O170" s="22" t="s">
        <v>1118</v>
      </c>
      <c r="P170" s="22"/>
      <c r="Q170" s="22">
        <v>1</v>
      </c>
      <c r="R170" s="22" t="s">
        <v>30</v>
      </c>
      <c r="S170" s="30" t="s">
        <v>245</v>
      </c>
      <c r="T170" s="24">
        <v>5359.33</v>
      </c>
      <c r="U170" s="22"/>
      <c r="V170" s="22"/>
      <c r="W170" s="24">
        <v>6326.02</v>
      </c>
      <c r="X170" s="24">
        <v>966.69</v>
      </c>
      <c r="Y170" s="24">
        <v>5359.33</v>
      </c>
    </row>
    <row r="171" spans="1:25" x14ac:dyDescent="0.25">
      <c r="A171" s="21">
        <v>170</v>
      </c>
      <c r="B171" s="22" t="s">
        <v>1835</v>
      </c>
      <c r="C171" s="22" t="s">
        <v>24</v>
      </c>
      <c r="D171" s="22" t="s">
        <v>31</v>
      </c>
      <c r="E171" s="22" t="s">
        <v>170</v>
      </c>
      <c r="F171" s="22" t="s">
        <v>171</v>
      </c>
      <c r="G171" s="22" t="s">
        <v>26</v>
      </c>
      <c r="H171" s="22" t="s">
        <v>233</v>
      </c>
      <c r="I171" s="22" t="s">
        <v>62</v>
      </c>
      <c r="J171" s="22" t="s">
        <v>46</v>
      </c>
      <c r="K171" s="22" t="s">
        <v>42</v>
      </c>
      <c r="L171" s="22">
        <v>1</v>
      </c>
      <c r="M171" s="22" t="s">
        <v>1604</v>
      </c>
      <c r="N171" s="22" t="s">
        <v>1402</v>
      </c>
      <c r="O171" s="22" t="s">
        <v>1403</v>
      </c>
      <c r="P171" s="22"/>
      <c r="Q171" s="22">
        <v>1</v>
      </c>
      <c r="R171" s="22" t="s">
        <v>30</v>
      </c>
      <c r="S171" s="30" t="s">
        <v>245</v>
      </c>
      <c r="T171" s="24">
        <v>5271.23</v>
      </c>
      <c r="U171" s="22"/>
      <c r="V171" s="22"/>
      <c r="W171" s="24">
        <v>6217.2</v>
      </c>
      <c r="X171" s="24">
        <v>945.97</v>
      </c>
      <c r="Y171" s="24">
        <v>5271.23</v>
      </c>
    </row>
    <row r="172" spans="1:25" x14ac:dyDescent="0.25">
      <c r="A172" s="21">
        <v>171</v>
      </c>
      <c r="B172" s="22" t="s">
        <v>1835</v>
      </c>
      <c r="C172" s="22" t="s">
        <v>24</v>
      </c>
      <c r="D172" s="22" t="s">
        <v>31</v>
      </c>
      <c r="E172" s="22" t="s">
        <v>170</v>
      </c>
      <c r="F172" s="22" t="s">
        <v>171</v>
      </c>
      <c r="G172" s="22" t="s">
        <v>26</v>
      </c>
      <c r="H172" s="22" t="s">
        <v>233</v>
      </c>
      <c r="I172" s="22" t="s">
        <v>62</v>
      </c>
      <c r="J172" s="22" t="s">
        <v>46</v>
      </c>
      <c r="K172" s="22" t="s">
        <v>42</v>
      </c>
      <c r="L172" s="22">
        <v>1</v>
      </c>
      <c r="M172" s="22" t="s">
        <v>1605</v>
      </c>
      <c r="N172" s="22" t="s">
        <v>1405</v>
      </c>
      <c r="O172" s="22" t="s">
        <v>1406</v>
      </c>
      <c r="P172" s="22"/>
      <c r="Q172" s="22">
        <v>1</v>
      </c>
      <c r="R172" s="22" t="s">
        <v>30</v>
      </c>
      <c r="S172" s="30" t="s">
        <v>245</v>
      </c>
      <c r="T172" s="24">
        <v>5359.33</v>
      </c>
      <c r="U172" s="22"/>
      <c r="V172" s="22"/>
      <c r="W172" s="24">
        <v>6326.02</v>
      </c>
      <c r="X172" s="24">
        <v>966.69</v>
      </c>
      <c r="Y172" s="24">
        <v>5359.33</v>
      </c>
    </row>
    <row r="173" spans="1:25" x14ac:dyDescent="0.25">
      <c r="A173" s="21">
        <v>172</v>
      </c>
      <c r="B173" s="22" t="s">
        <v>1835</v>
      </c>
      <c r="C173" s="22" t="s">
        <v>24</v>
      </c>
      <c r="D173" s="22" t="s">
        <v>31</v>
      </c>
      <c r="E173" s="22" t="s">
        <v>63</v>
      </c>
      <c r="F173" s="22" t="s">
        <v>64</v>
      </c>
      <c r="G173" s="22" t="s">
        <v>26</v>
      </c>
      <c r="H173" s="22" t="s">
        <v>253</v>
      </c>
      <c r="I173" s="22" t="s">
        <v>34</v>
      </c>
      <c r="J173" s="22" t="s">
        <v>28</v>
      </c>
      <c r="K173" s="22" t="s">
        <v>29</v>
      </c>
      <c r="L173" s="22">
        <v>1</v>
      </c>
      <c r="M173" s="22" t="s">
        <v>1606</v>
      </c>
      <c r="N173" s="22" t="s">
        <v>625</v>
      </c>
      <c r="O173" s="22" t="s">
        <v>626</v>
      </c>
      <c r="P173" s="22"/>
      <c r="Q173" s="22">
        <v>1</v>
      </c>
      <c r="R173" s="22" t="s">
        <v>30</v>
      </c>
      <c r="S173" s="30" t="s">
        <v>245</v>
      </c>
      <c r="T173" s="24">
        <v>9648.66</v>
      </c>
      <c r="U173" s="22"/>
      <c r="V173" s="22"/>
      <c r="W173" s="24">
        <v>12203.77</v>
      </c>
      <c r="X173" s="24">
        <v>2555.11</v>
      </c>
      <c r="Y173" s="24">
        <v>9648.66</v>
      </c>
    </row>
    <row r="174" spans="1:25" x14ac:dyDescent="0.25">
      <c r="A174" s="21">
        <v>173</v>
      </c>
      <c r="B174" s="22" t="s">
        <v>1835</v>
      </c>
      <c r="C174" s="22" t="s">
        <v>24</v>
      </c>
      <c r="D174" s="22" t="s">
        <v>31</v>
      </c>
      <c r="E174" s="22" t="s">
        <v>63</v>
      </c>
      <c r="F174" s="22" t="s">
        <v>64</v>
      </c>
      <c r="G174" s="22" t="s">
        <v>26</v>
      </c>
      <c r="H174" s="22" t="s">
        <v>253</v>
      </c>
      <c r="I174" s="22" t="s">
        <v>34</v>
      </c>
      <c r="J174" s="22" t="s">
        <v>28</v>
      </c>
      <c r="K174" s="22" t="s">
        <v>29</v>
      </c>
      <c r="L174" s="22">
        <v>1</v>
      </c>
      <c r="M174" s="22" t="s">
        <v>1607</v>
      </c>
      <c r="N174" s="22" t="s">
        <v>706</v>
      </c>
      <c r="O174" s="22" t="s">
        <v>707</v>
      </c>
      <c r="P174" s="22"/>
      <c r="Q174" s="22">
        <v>1</v>
      </c>
      <c r="R174" s="22" t="s">
        <v>30</v>
      </c>
      <c r="S174" s="30" t="s">
        <v>245</v>
      </c>
      <c r="T174" s="24">
        <v>7216.67</v>
      </c>
      <c r="U174" s="22"/>
      <c r="V174" s="22"/>
      <c r="W174" s="24">
        <v>8787.82</v>
      </c>
      <c r="X174" s="24">
        <v>1571.15</v>
      </c>
      <c r="Y174" s="24">
        <v>7216.67</v>
      </c>
    </row>
    <row r="175" spans="1:25" x14ac:dyDescent="0.25">
      <c r="A175" s="21">
        <v>174</v>
      </c>
      <c r="B175" s="22" t="s">
        <v>1835</v>
      </c>
      <c r="C175" s="22" t="s">
        <v>24</v>
      </c>
      <c r="D175" s="22" t="s">
        <v>31</v>
      </c>
      <c r="E175" s="22" t="s">
        <v>63</v>
      </c>
      <c r="F175" s="22" t="s">
        <v>64</v>
      </c>
      <c r="G175" s="22" t="s">
        <v>26</v>
      </c>
      <c r="H175" s="22" t="s">
        <v>253</v>
      </c>
      <c r="I175" s="22" t="s">
        <v>34</v>
      </c>
      <c r="J175" s="22" t="s">
        <v>28</v>
      </c>
      <c r="K175" s="22" t="s">
        <v>29</v>
      </c>
      <c r="L175" s="22">
        <v>1</v>
      </c>
      <c r="M175" s="22" t="s">
        <v>1608</v>
      </c>
      <c r="N175" s="22" t="s">
        <v>769</v>
      </c>
      <c r="O175" s="22" t="s">
        <v>770</v>
      </c>
      <c r="P175" s="22"/>
      <c r="Q175" s="22">
        <v>1</v>
      </c>
      <c r="R175" s="22" t="s">
        <v>30</v>
      </c>
      <c r="S175" s="30" t="s">
        <v>245</v>
      </c>
      <c r="T175" s="24">
        <v>7177.02</v>
      </c>
      <c r="U175" s="22"/>
      <c r="V175" s="22"/>
      <c r="W175" s="24">
        <v>8736.27</v>
      </c>
      <c r="X175" s="24">
        <v>1559.25</v>
      </c>
      <c r="Y175" s="24">
        <v>7177.02</v>
      </c>
    </row>
    <row r="176" spans="1:25" x14ac:dyDescent="0.25">
      <c r="A176" s="21">
        <v>175</v>
      </c>
      <c r="B176" s="22" t="s">
        <v>1835</v>
      </c>
      <c r="C176" s="22" t="s">
        <v>24</v>
      </c>
      <c r="D176" s="22" t="s">
        <v>31</v>
      </c>
      <c r="E176" s="22" t="s">
        <v>63</v>
      </c>
      <c r="F176" s="22" t="s">
        <v>64</v>
      </c>
      <c r="G176" s="22" t="s">
        <v>26</v>
      </c>
      <c r="H176" s="22" t="s">
        <v>253</v>
      </c>
      <c r="I176" s="22" t="s">
        <v>34</v>
      </c>
      <c r="J176" s="22" t="s">
        <v>28</v>
      </c>
      <c r="K176" s="22" t="s">
        <v>29</v>
      </c>
      <c r="L176" s="22">
        <v>1</v>
      </c>
      <c r="M176" s="22" t="s">
        <v>1610</v>
      </c>
      <c r="N176" s="22" t="s">
        <v>829</v>
      </c>
      <c r="O176" s="22" t="s">
        <v>830</v>
      </c>
      <c r="P176" s="22"/>
      <c r="Q176" s="22">
        <v>1</v>
      </c>
      <c r="R176" s="22" t="s">
        <v>30</v>
      </c>
      <c r="S176" s="30" t="s">
        <v>245</v>
      </c>
      <c r="T176" s="24">
        <v>7236.5</v>
      </c>
      <c r="U176" s="22"/>
      <c r="V176" s="22"/>
      <c r="W176" s="24">
        <v>8813.59</v>
      </c>
      <c r="X176" s="24">
        <v>1577.09</v>
      </c>
      <c r="Y176" s="24">
        <v>7236.5</v>
      </c>
    </row>
    <row r="177" spans="1:25" x14ac:dyDescent="0.25">
      <c r="A177" s="21">
        <v>176</v>
      </c>
      <c r="B177" s="22" t="s">
        <v>1835</v>
      </c>
      <c r="C177" s="22" t="s">
        <v>24</v>
      </c>
      <c r="D177" s="22" t="s">
        <v>31</v>
      </c>
      <c r="E177" s="22" t="s">
        <v>63</v>
      </c>
      <c r="F177" s="22" t="s">
        <v>64</v>
      </c>
      <c r="G177" s="22" t="s">
        <v>26</v>
      </c>
      <c r="H177" s="22" t="s">
        <v>253</v>
      </c>
      <c r="I177" s="22" t="s">
        <v>34</v>
      </c>
      <c r="J177" s="22" t="s">
        <v>28</v>
      </c>
      <c r="K177" s="22" t="s">
        <v>29</v>
      </c>
      <c r="L177" s="22">
        <v>1</v>
      </c>
      <c r="M177" s="22" t="s">
        <v>1611</v>
      </c>
      <c r="N177" s="22" t="s">
        <v>908</v>
      </c>
      <c r="O177" s="22" t="s">
        <v>909</v>
      </c>
      <c r="P177" s="22"/>
      <c r="Q177" s="22">
        <v>1</v>
      </c>
      <c r="R177" s="22" t="s">
        <v>30</v>
      </c>
      <c r="S177" s="30" t="s">
        <v>245</v>
      </c>
      <c r="T177" s="24">
        <v>9648.66</v>
      </c>
      <c r="U177" s="22"/>
      <c r="V177" s="22"/>
      <c r="W177" s="24">
        <v>12203.77</v>
      </c>
      <c r="X177" s="24">
        <v>2555.11</v>
      </c>
      <c r="Y177" s="24">
        <v>9648.66</v>
      </c>
    </row>
    <row r="178" spans="1:25" x14ac:dyDescent="0.25">
      <c r="A178" s="21">
        <v>177</v>
      </c>
      <c r="B178" s="22" t="s">
        <v>1835</v>
      </c>
      <c r="C178" s="22" t="s">
        <v>24</v>
      </c>
      <c r="D178" s="22" t="s">
        <v>31</v>
      </c>
      <c r="E178" s="22" t="s">
        <v>63</v>
      </c>
      <c r="F178" s="22" t="s">
        <v>64</v>
      </c>
      <c r="G178" s="22" t="s">
        <v>26</v>
      </c>
      <c r="H178" s="22" t="s">
        <v>253</v>
      </c>
      <c r="I178" s="22" t="s">
        <v>34</v>
      </c>
      <c r="J178" s="22" t="s">
        <v>28</v>
      </c>
      <c r="K178" s="22" t="s">
        <v>29</v>
      </c>
      <c r="L178" s="22">
        <v>1</v>
      </c>
      <c r="M178" s="22" t="s">
        <v>1612</v>
      </c>
      <c r="N178" s="22" t="s">
        <v>1133</v>
      </c>
      <c r="O178" s="22" t="s">
        <v>1134</v>
      </c>
      <c r="P178" s="22"/>
      <c r="Q178" s="22">
        <v>1</v>
      </c>
      <c r="R178" s="22" t="s">
        <v>30</v>
      </c>
      <c r="S178" s="30" t="s">
        <v>245</v>
      </c>
      <c r="T178" s="24">
        <v>7236.5</v>
      </c>
      <c r="U178" s="22"/>
      <c r="V178" s="22"/>
      <c r="W178" s="24">
        <v>8813.59</v>
      </c>
      <c r="X178" s="24">
        <v>1577.09</v>
      </c>
      <c r="Y178" s="24">
        <v>7236.5</v>
      </c>
    </row>
    <row r="179" spans="1:25" x14ac:dyDescent="0.25">
      <c r="A179" s="21">
        <v>178</v>
      </c>
      <c r="B179" s="22" t="s">
        <v>1835</v>
      </c>
      <c r="C179" s="22" t="s">
        <v>24</v>
      </c>
      <c r="D179" s="22" t="s">
        <v>31</v>
      </c>
      <c r="E179" s="22" t="s">
        <v>63</v>
      </c>
      <c r="F179" s="22" t="s">
        <v>64</v>
      </c>
      <c r="G179" s="22" t="s">
        <v>26</v>
      </c>
      <c r="H179" s="22" t="s">
        <v>253</v>
      </c>
      <c r="I179" s="22" t="s">
        <v>34</v>
      </c>
      <c r="J179" s="22" t="s">
        <v>28</v>
      </c>
      <c r="K179" s="22" t="s">
        <v>29</v>
      </c>
      <c r="L179" s="22">
        <v>1</v>
      </c>
      <c r="M179" s="22" t="s">
        <v>1613</v>
      </c>
      <c r="N179" s="22" t="s">
        <v>1190</v>
      </c>
      <c r="O179" s="22" t="s">
        <v>1191</v>
      </c>
      <c r="P179" s="22"/>
      <c r="Q179" s="22">
        <v>1</v>
      </c>
      <c r="R179" s="22" t="s">
        <v>30</v>
      </c>
      <c r="S179" s="30" t="s">
        <v>245</v>
      </c>
      <c r="T179" s="24">
        <v>7236.5</v>
      </c>
      <c r="U179" s="22"/>
      <c r="V179" s="22"/>
      <c r="W179" s="24">
        <v>8813.59</v>
      </c>
      <c r="X179" s="24">
        <v>1577.09</v>
      </c>
      <c r="Y179" s="24">
        <v>7236.5</v>
      </c>
    </row>
    <row r="180" spans="1:25" x14ac:dyDescent="0.25">
      <c r="A180" s="21">
        <v>179</v>
      </c>
      <c r="B180" s="22" t="s">
        <v>1835</v>
      </c>
      <c r="C180" s="22" t="s">
        <v>24</v>
      </c>
      <c r="D180" s="22" t="s">
        <v>31</v>
      </c>
      <c r="E180" s="22" t="s">
        <v>63</v>
      </c>
      <c r="F180" s="22" t="s">
        <v>64</v>
      </c>
      <c r="G180" s="22" t="s">
        <v>26</v>
      </c>
      <c r="H180" s="22" t="s">
        <v>253</v>
      </c>
      <c r="I180" s="22" t="s">
        <v>34</v>
      </c>
      <c r="J180" s="22" t="s">
        <v>28</v>
      </c>
      <c r="K180" s="22" t="s">
        <v>29</v>
      </c>
      <c r="L180" s="22">
        <v>1</v>
      </c>
      <c r="M180" s="22" t="s">
        <v>1614</v>
      </c>
      <c r="N180" s="22" t="s">
        <v>1331</v>
      </c>
      <c r="O180" s="22" t="s">
        <v>1332</v>
      </c>
      <c r="P180" s="22"/>
      <c r="Q180" s="22">
        <v>1</v>
      </c>
      <c r="R180" s="22" t="s">
        <v>30</v>
      </c>
      <c r="S180" s="30" t="s">
        <v>245</v>
      </c>
      <c r="T180" s="24">
        <v>9622.23</v>
      </c>
      <c r="U180" s="22"/>
      <c r="V180" s="22"/>
      <c r="W180" s="24">
        <v>12169.41</v>
      </c>
      <c r="X180" s="24">
        <v>2547.1799999999998</v>
      </c>
      <c r="Y180" s="24">
        <v>9622.23</v>
      </c>
    </row>
    <row r="181" spans="1:25" x14ac:dyDescent="0.25">
      <c r="A181" s="21">
        <v>180</v>
      </c>
      <c r="B181" s="22" t="s">
        <v>1835</v>
      </c>
      <c r="C181" s="22" t="s">
        <v>24</v>
      </c>
      <c r="D181" s="22" t="s">
        <v>31</v>
      </c>
      <c r="E181" s="22" t="s">
        <v>63</v>
      </c>
      <c r="F181" s="22" t="s">
        <v>64</v>
      </c>
      <c r="G181" s="22" t="s">
        <v>26</v>
      </c>
      <c r="H181" s="22" t="s">
        <v>233</v>
      </c>
      <c r="I181" s="22" t="s">
        <v>62</v>
      </c>
      <c r="J181" s="22" t="s">
        <v>46</v>
      </c>
      <c r="K181" s="22" t="s">
        <v>42</v>
      </c>
      <c r="L181" s="22">
        <v>1</v>
      </c>
      <c r="M181" s="22" t="s">
        <v>1615</v>
      </c>
      <c r="N181" s="22" t="s">
        <v>266</v>
      </c>
      <c r="O181" s="22" t="s">
        <v>267</v>
      </c>
      <c r="P181" s="22"/>
      <c r="Q181" s="22">
        <v>1</v>
      </c>
      <c r="R181" s="22" t="s">
        <v>30</v>
      </c>
      <c r="S181" s="30" t="s">
        <v>245</v>
      </c>
      <c r="T181" s="24">
        <v>5344.65</v>
      </c>
      <c r="U181" s="22"/>
      <c r="V181" s="22"/>
      <c r="W181" s="24">
        <v>6307.88</v>
      </c>
      <c r="X181" s="24">
        <v>963.23</v>
      </c>
      <c r="Y181" s="24">
        <v>5344.65</v>
      </c>
    </row>
    <row r="182" spans="1:25" x14ac:dyDescent="0.25">
      <c r="A182" s="21">
        <v>181</v>
      </c>
      <c r="B182" s="22" t="s">
        <v>1835</v>
      </c>
      <c r="C182" s="22" t="s">
        <v>24</v>
      </c>
      <c r="D182" s="22" t="s">
        <v>31</v>
      </c>
      <c r="E182" s="22" t="s">
        <v>63</v>
      </c>
      <c r="F182" s="22" t="s">
        <v>64</v>
      </c>
      <c r="G182" s="22" t="s">
        <v>26</v>
      </c>
      <c r="H182" s="22" t="s">
        <v>233</v>
      </c>
      <c r="I182" s="22" t="s">
        <v>62</v>
      </c>
      <c r="J182" s="22" t="s">
        <v>46</v>
      </c>
      <c r="K182" s="22" t="s">
        <v>42</v>
      </c>
      <c r="L182" s="22">
        <v>1</v>
      </c>
      <c r="M182" s="22" t="s">
        <v>1616</v>
      </c>
      <c r="N182" s="22" t="s">
        <v>290</v>
      </c>
      <c r="O182" s="22" t="s">
        <v>291</v>
      </c>
      <c r="P182" s="22"/>
      <c r="Q182" s="22">
        <v>1</v>
      </c>
      <c r="R182" s="22" t="s">
        <v>30</v>
      </c>
      <c r="S182" s="30">
        <v>39448</v>
      </c>
      <c r="T182" s="24">
        <v>5344.65</v>
      </c>
      <c r="U182" s="22"/>
      <c r="V182" s="22"/>
      <c r="W182" s="24">
        <v>6307.88</v>
      </c>
      <c r="X182" s="24">
        <v>963.23</v>
      </c>
      <c r="Y182" s="24">
        <v>5344.65</v>
      </c>
    </row>
    <row r="183" spans="1:25" x14ac:dyDescent="0.25">
      <c r="A183" s="21">
        <v>182</v>
      </c>
      <c r="B183" s="22" t="s">
        <v>1835</v>
      </c>
      <c r="C183" s="22" t="s">
        <v>24</v>
      </c>
      <c r="D183" s="22" t="s">
        <v>31</v>
      </c>
      <c r="E183" s="22" t="s">
        <v>63</v>
      </c>
      <c r="F183" s="22" t="s">
        <v>64</v>
      </c>
      <c r="G183" s="22" t="s">
        <v>26</v>
      </c>
      <c r="H183" s="22" t="s">
        <v>233</v>
      </c>
      <c r="I183" s="22" t="s">
        <v>62</v>
      </c>
      <c r="J183" s="22" t="s">
        <v>46</v>
      </c>
      <c r="K183" s="22" t="s">
        <v>42</v>
      </c>
      <c r="L183" s="22">
        <v>1</v>
      </c>
      <c r="M183" s="22" t="s">
        <v>1617</v>
      </c>
      <c r="N183" s="22" t="s">
        <v>324</v>
      </c>
      <c r="O183" s="22" t="s">
        <v>325</v>
      </c>
      <c r="P183" s="22"/>
      <c r="Q183" s="22">
        <v>1</v>
      </c>
      <c r="R183" s="22" t="s">
        <v>30</v>
      </c>
      <c r="S183" s="30" t="s">
        <v>245</v>
      </c>
      <c r="T183" s="24">
        <v>5315.28</v>
      </c>
      <c r="U183" s="22"/>
      <c r="V183" s="22"/>
      <c r="W183" s="24">
        <v>6271.61</v>
      </c>
      <c r="X183" s="24">
        <v>956.33</v>
      </c>
      <c r="Y183" s="24">
        <v>5315.28</v>
      </c>
    </row>
    <row r="184" spans="1:25" x14ac:dyDescent="0.25">
      <c r="A184" s="21">
        <v>183</v>
      </c>
      <c r="B184" s="22" t="s">
        <v>1835</v>
      </c>
      <c r="C184" s="22" t="s">
        <v>24</v>
      </c>
      <c r="D184" s="22" t="s">
        <v>31</v>
      </c>
      <c r="E184" s="22" t="s">
        <v>63</v>
      </c>
      <c r="F184" s="22" t="s">
        <v>64</v>
      </c>
      <c r="G184" s="22" t="s">
        <v>26</v>
      </c>
      <c r="H184" s="22" t="s">
        <v>233</v>
      </c>
      <c r="I184" s="22" t="s">
        <v>62</v>
      </c>
      <c r="J184" s="22" t="s">
        <v>46</v>
      </c>
      <c r="K184" s="22" t="s">
        <v>42</v>
      </c>
      <c r="L184" s="22">
        <v>1</v>
      </c>
      <c r="M184" s="22" t="s">
        <v>1619</v>
      </c>
      <c r="N184" s="22" t="s">
        <v>368</v>
      </c>
      <c r="O184" s="22" t="s">
        <v>369</v>
      </c>
      <c r="P184" s="22"/>
      <c r="Q184" s="22">
        <v>1</v>
      </c>
      <c r="R184" s="22" t="s">
        <v>30</v>
      </c>
      <c r="S184" s="30" t="s">
        <v>245</v>
      </c>
      <c r="T184" s="24">
        <v>5359.33</v>
      </c>
      <c r="U184" s="22"/>
      <c r="V184" s="22"/>
      <c r="W184" s="24">
        <v>6326.02</v>
      </c>
      <c r="X184" s="24">
        <v>966.69</v>
      </c>
      <c r="Y184" s="24">
        <v>5359.33</v>
      </c>
    </row>
    <row r="185" spans="1:25" x14ac:dyDescent="0.25">
      <c r="A185" s="21">
        <v>184</v>
      </c>
      <c r="B185" s="22" t="s">
        <v>1835</v>
      </c>
      <c r="C185" s="22" t="s">
        <v>24</v>
      </c>
      <c r="D185" s="22" t="s">
        <v>31</v>
      </c>
      <c r="E185" s="22" t="s">
        <v>63</v>
      </c>
      <c r="F185" s="22" t="s">
        <v>64</v>
      </c>
      <c r="G185" s="22" t="s">
        <v>26</v>
      </c>
      <c r="H185" s="22" t="s">
        <v>233</v>
      </c>
      <c r="I185" s="22" t="s">
        <v>62</v>
      </c>
      <c r="J185" s="22" t="s">
        <v>46</v>
      </c>
      <c r="K185" s="22" t="s">
        <v>42</v>
      </c>
      <c r="L185" s="22">
        <v>1</v>
      </c>
      <c r="M185" s="22" t="s">
        <v>1620</v>
      </c>
      <c r="N185" s="22" t="s">
        <v>482</v>
      </c>
      <c r="O185" s="22" t="s">
        <v>483</v>
      </c>
      <c r="P185" s="22"/>
      <c r="Q185" s="22">
        <v>1</v>
      </c>
      <c r="R185" s="22" t="s">
        <v>30</v>
      </c>
      <c r="S185" s="30" t="s">
        <v>245</v>
      </c>
      <c r="T185" s="24">
        <v>4275.72</v>
      </c>
      <c r="U185" s="22"/>
      <c r="V185" s="22"/>
      <c r="W185" s="24">
        <v>6307.88</v>
      </c>
      <c r="X185" s="24">
        <v>2032.16</v>
      </c>
      <c r="Y185" s="24">
        <v>4275.72</v>
      </c>
    </row>
    <row r="186" spans="1:25" x14ac:dyDescent="0.25">
      <c r="A186" s="21">
        <v>185</v>
      </c>
      <c r="B186" s="22" t="s">
        <v>1835</v>
      </c>
      <c r="C186" s="22" t="s">
        <v>24</v>
      </c>
      <c r="D186" s="22" t="s">
        <v>31</v>
      </c>
      <c r="E186" s="22" t="s">
        <v>63</v>
      </c>
      <c r="F186" s="22" t="s">
        <v>64</v>
      </c>
      <c r="G186" s="22" t="s">
        <v>26</v>
      </c>
      <c r="H186" s="22" t="s">
        <v>233</v>
      </c>
      <c r="I186" s="22" t="s">
        <v>62</v>
      </c>
      <c r="J186" s="22" t="s">
        <v>46</v>
      </c>
      <c r="K186" s="22" t="s">
        <v>42</v>
      </c>
      <c r="L186" s="22">
        <v>1</v>
      </c>
      <c r="M186" s="22" t="s">
        <v>1621</v>
      </c>
      <c r="N186" s="22" t="s">
        <v>495</v>
      </c>
      <c r="O186" s="22" t="s">
        <v>496</v>
      </c>
      <c r="P186" s="22"/>
      <c r="Q186" s="22">
        <v>1</v>
      </c>
      <c r="R186" s="22" t="s">
        <v>30</v>
      </c>
      <c r="S186" s="30" t="s">
        <v>226</v>
      </c>
      <c r="T186" s="24">
        <v>5359.33</v>
      </c>
      <c r="U186" s="22"/>
      <c r="V186" s="22"/>
      <c r="W186" s="24">
        <v>6324.94</v>
      </c>
      <c r="X186" s="24">
        <v>965.61</v>
      </c>
      <c r="Y186" s="24">
        <v>5359.33</v>
      </c>
    </row>
    <row r="187" spans="1:25" x14ac:dyDescent="0.25">
      <c r="A187" s="21">
        <v>186</v>
      </c>
      <c r="B187" s="22" t="s">
        <v>1835</v>
      </c>
      <c r="C187" s="22" t="s">
        <v>24</v>
      </c>
      <c r="D187" s="22" t="s">
        <v>31</v>
      </c>
      <c r="E187" s="22" t="s">
        <v>63</v>
      </c>
      <c r="F187" s="22" t="s">
        <v>64</v>
      </c>
      <c r="G187" s="22" t="s">
        <v>26</v>
      </c>
      <c r="H187" s="22" t="s">
        <v>233</v>
      </c>
      <c r="I187" s="22" t="s">
        <v>62</v>
      </c>
      <c r="J187" s="22" t="s">
        <v>46</v>
      </c>
      <c r="K187" s="22" t="s">
        <v>42</v>
      </c>
      <c r="L187" s="22">
        <v>1</v>
      </c>
      <c r="M187" s="22" t="s">
        <v>1622</v>
      </c>
      <c r="N187" s="22" t="s">
        <v>510</v>
      </c>
      <c r="O187" s="22" t="s">
        <v>511</v>
      </c>
      <c r="P187" s="22"/>
      <c r="Q187" s="22">
        <v>1</v>
      </c>
      <c r="R187" s="22" t="s">
        <v>30</v>
      </c>
      <c r="S187" s="30" t="s">
        <v>245</v>
      </c>
      <c r="T187" s="24">
        <v>5241.87</v>
      </c>
      <c r="U187" s="22"/>
      <c r="V187" s="22"/>
      <c r="W187" s="24">
        <v>6180.93</v>
      </c>
      <c r="X187" s="24">
        <v>939.06</v>
      </c>
      <c r="Y187" s="24">
        <v>5241.87</v>
      </c>
    </row>
    <row r="188" spans="1:25" x14ac:dyDescent="0.25">
      <c r="A188" s="21">
        <v>187</v>
      </c>
      <c r="B188" s="22" t="s">
        <v>1835</v>
      </c>
      <c r="C188" s="22" t="s">
        <v>24</v>
      </c>
      <c r="D188" s="22" t="s">
        <v>31</v>
      </c>
      <c r="E188" s="22" t="s">
        <v>63</v>
      </c>
      <c r="F188" s="22" t="s">
        <v>64</v>
      </c>
      <c r="G188" s="22" t="s">
        <v>26</v>
      </c>
      <c r="H188" s="22" t="s">
        <v>233</v>
      </c>
      <c r="I188" s="22" t="s">
        <v>62</v>
      </c>
      <c r="J188" s="22" t="s">
        <v>46</v>
      </c>
      <c r="K188" s="22" t="s">
        <v>42</v>
      </c>
      <c r="L188" s="22">
        <v>1</v>
      </c>
      <c r="M188" s="22" t="s">
        <v>1623</v>
      </c>
      <c r="N188" s="22" t="s">
        <v>520</v>
      </c>
      <c r="O188" s="22" t="s">
        <v>521</v>
      </c>
      <c r="P188" s="22"/>
      <c r="Q188" s="22">
        <v>1</v>
      </c>
      <c r="R188" s="22" t="s">
        <v>30</v>
      </c>
      <c r="S188" s="30" t="s">
        <v>245</v>
      </c>
      <c r="T188" s="24">
        <v>5080.3500000000004</v>
      </c>
      <c r="U188" s="22"/>
      <c r="V188" s="22"/>
      <c r="W188" s="24">
        <v>5981.42</v>
      </c>
      <c r="X188" s="24">
        <v>901.07</v>
      </c>
      <c r="Y188" s="24">
        <v>5080.3500000000004</v>
      </c>
    </row>
    <row r="189" spans="1:25" x14ac:dyDescent="0.25">
      <c r="A189" s="21">
        <v>188</v>
      </c>
      <c r="B189" s="22" t="s">
        <v>1835</v>
      </c>
      <c r="C189" s="22" t="s">
        <v>24</v>
      </c>
      <c r="D189" s="22" t="s">
        <v>31</v>
      </c>
      <c r="E189" s="22" t="s">
        <v>63</v>
      </c>
      <c r="F189" s="22" t="s">
        <v>64</v>
      </c>
      <c r="G189" s="22" t="s">
        <v>26</v>
      </c>
      <c r="H189" s="22" t="s">
        <v>233</v>
      </c>
      <c r="I189" s="22" t="s">
        <v>62</v>
      </c>
      <c r="J189" s="22" t="s">
        <v>46</v>
      </c>
      <c r="K189" s="22" t="s">
        <v>42</v>
      </c>
      <c r="L189" s="22">
        <v>1</v>
      </c>
      <c r="M189" s="22" t="s">
        <v>1624</v>
      </c>
      <c r="N189" s="22" t="s">
        <v>539</v>
      </c>
      <c r="O189" s="22" t="s">
        <v>540</v>
      </c>
      <c r="P189" s="22"/>
      <c r="Q189" s="22">
        <v>1</v>
      </c>
      <c r="R189" s="22" t="s">
        <v>30</v>
      </c>
      <c r="S189" s="30">
        <v>39448</v>
      </c>
      <c r="T189" s="24">
        <v>5006.9399999999996</v>
      </c>
      <c r="U189" s="22"/>
      <c r="V189" s="22"/>
      <c r="W189" s="24">
        <v>5890.74</v>
      </c>
      <c r="X189" s="24">
        <v>883.8</v>
      </c>
      <c r="Y189" s="24">
        <v>5006.9399999999996</v>
      </c>
    </row>
    <row r="190" spans="1:25" x14ac:dyDescent="0.25">
      <c r="A190" s="21">
        <v>189</v>
      </c>
      <c r="B190" s="22" t="s">
        <v>1835</v>
      </c>
      <c r="C190" s="22" t="s">
        <v>24</v>
      </c>
      <c r="D190" s="22" t="s">
        <v>31</v>
      </c>
      <c r="E190" s="22" t="s">
        <v>63</v>
      </c>
      <c r="F190" s="22" t="s">
        <v>64</v>
      </c>
      <c r="G190" s="22" t="s">
        <v>26</v>
      </c>
      <c r="H190" s="22" t="s">
        <v>233</v>
      </c>
      <c r="I190" s="22" t="s">
        <v>62</v>
      </c>
      <c r="J190" s="22" t="s">
        <v>46</v>
      </c>
      <c r="K190" s="22" t="s">
        <v>42</v>
      </c>
      <c r="L190" s="22">
        <v>1</v>
      </c>
      <c r="M190" s="22" t="s">
        <v>1625</v>
      </c>
      <c r="N190" s="22" t="s">
        <v>551</v>
      </c>
      <c r="O190" s="22" t="s">
        <v>552</v>
      </c>
      <c r="P190" s="22"/>
      <c r="Q190" s="22">
        <v>1</v>
      </c>
      <c r="R190" s="22" t="s">
        <v>30</v>
      </c>
      <c r="S190" s="30" t="s">
        <v>245</v>
      </c>
      <c r="T190" s="24">
        <v>5329.96</v>
      </c>
      <c r="U190" s="22"/>
      <c r="V190" s="22"/>
      <c r="W190" s="24">
        <v>6289.74</v>
      </c>
      <c r="X190" s="24">
        <v>959.78</v>
      </c>
      <c r="Y190" s="24">
        <v>5329.96</v>
      </c>
    </row>
    <row r="191" spans="1:25" x14ac:dyDescent="0.25">
      <c r="A191" s="21">
        <v>190</v>
      </c>
      <c r="B191" s="22" t="s">
        <v>1835</v>
      </c>
      <c r="C191" s="22" t="s">
        <v>24</v>
      </c>
      <c r="D191" s="22" t="s">
        <v>31</v>
      </c>
      <c r="E191" s="22" t="s">
        <v>63</v>
      </c>
      <c r="F191" s="22" t="s">
        <v>64</v>
      </c>
      <c r="G191" s="22" t="s">
        <v>26</v>
      </c>
      <c r="H191" s="22" t="s">
        <v>603</v>
      </c>
      <c r="I191" s="22" t="s">
        <v>77</v>
      </c>
      <c r="J191" s="22" t="s">
        <v>78</v>
      </c>
      <c r="K191" s="22" t="s">
        <v>42</v>
      </c>
      <c r="L191" s="22">
        <v>1</v>
      </c>
      <c r="M191" s="22" t="s">
        <v>1626</v>
      </c>
      <c r="N191" s="22" t="s">
        <v>605</v>
      </c>
      <c r="O191" s="22" t="s">
        <v>606</v>
      </c>
      <c r="P191" s="22"/>
      <c r="Q191" s="22">
        <v>1</v>
      </c>
      <c r="R191" s="22" t="s">
        <v>30</v>
      </c>
      <c r="S191" s="30" t="s">
        <v>607</v>
      </c>
      <c r="T191" s="24">
        <v>8836</v>
      </c>
      <c r="U191" s="22"/>
      <c r="V191" s="22"/>
      <c r="W191" s="24">
        <v>11056.67</v>
      </c>
      <c r="X191" s="24">
        <v>2220.67</v>
      </c>
      <c r="Y191" s="24">
        <v>8836</v>
      </c>
    </row>
    <row r="192" spans="1:25" x14ac:dyDescent="0.25">
      <c r="A192" s="21">
        <v>191</v>
      </c>
      <c r="B192" s="22" t="s">
        <v>1835</v>
      </c>
      <c r="C192" s="22" t="s">
        <v>24</v>
      </c>
      <c r="D192" s="22" t="s">
        <v>31</v>
      </c>
      <c r="E192" s="22" t="s">
        <v>63</v>
      </c>
      <c r="F192" s="22" t="s">
        <v>64</v>
      </c>
      <c r="G192" s="22" t="s">
        <v>26</v>
      </c>
      <c r="H192" s="22" t="s">
        <v>233</v>
      </c>
      <c r="I192" s="22" t="s">
        <v>62</v>
      </c>
      <c r="J192" s="22" t="s">
        <v>46</v>
      </c>
      <c r="K192" s="22" t="s">
        <v>42</v>
      </c>
      <c r="L192" s="22">
        <v>1</v>
      </c>
      <c r="M192" s="22" t="s">
        <v>1627</v>
      </c>
      <c r="N192" s="22" t="s">
        <v>640</v>
      </c>
      <c r="O192" s="22" t="s">
        <v>641</v>
      </c>
      <c r="P192" s="22"/>
      <c r="Q192" s="22">
        <v>1</v>
      </c>
      <c r="R192" s="22" t="s">
        <v>30</v>
      </c>
      <c r="S192" s="30" t="s">
        <v>245</v>
      </c>
      <c r="T192" s="24">
        <v>5359.33</v>
      </c>
      <c r="U192" s="22"/>
      <c r="V192" s="22"/>
      <c r="W192" s="24">
        <v>6326.02</v>
      </c>
      <c r="X192" s="24">
        <v>966.69</v>
      </c>
      <c r="Y192" s="24">
        <v>5359.33</v>
      </c>
    </row>
    <row r="193" spans="1:25" x14ac:dyDescent="0.25">
      <c r="A193" s="21">
        <v>192</v>
      </c>
      <c r="B193" s="22" t="s">
        <v>1835</v>
      </c>
      <c r="C193" s="22" t="s">
        <v>24</v>
      </c>
      <c r="D193" s="22" t="s">
        <v>31</v>
      </c>
      <c r="E193" s="22" t="s">
        <v>63</v>
      </c>
      <c r="F193" s="22" t="s">
        <v>64</v>
      </c>
      <c r="G193" s="22" t="s">
        <v>26</v>
      </c>
      <c r="H193" s="22" t="s">
        <v>233</v>
      </c>
      <c r="I193" s="22" t="s">
        <v>62</v>
      </c>
      <c r="J193" s="22" t="s">
        <v>46</v>
      </c>
      <c r="K193" s="22" t="s">
        <v>42</v>
      </c>
      <c r="L193" s="22">
        <v>1</v>
      </c>
      <c r="M193" s="22" t="s">
        <v>1628</v>
      </c>
      <c r="N193" s="22" t="s">
        <v>863</v>
      </c>
      <c r="O193" s="22" t="s">
        <v>864</v>
      </c>
      <c r="P193" s="22"/>
      <c r="Q193" s="22">
        <v>1</v>
      </c>
      <c r="R193" s="22" t="s">
        <v>30</v>
      </c>
      <c r="S193" s="30" t="s">
        <v>245</v>
      </c>
      <c r="T193" s="24">
        <v>5359.33</v>
      </c>
      <c r="U193" s="22"/>
      <c r="V193" s="22"/>
      <c r="W193" s="24">
        <v>6326.02</v>
      </c>
      <c r="X193" s="24">
        <v>966.69</v>
      </c>
      <c r="Y193" s="24">
        <v>5359.33</v>
      </c>
    </row>
    <row r="194" spans="1:25" x14ac:dyDescent="0.25">
      <c r="A194" s="21">
        <v>193</v>
      </c>
      <c r="B194" s="22" t="s">
        <v>1835</v>
      </c>
      <c r="C194" s="22" t="s">
        <v>24</v>
      </c>
      <c r="D194" s="22" t="s">
        <v>31</v>
      </c>
      <c r="E194" s="22" t="s">
        <v>63</v>
      </c>
      <c r="F194" s="22" t="s">
        <v>64</v>
      </c>
      <c r="G194" s="22" t="s">
        <v>26</v>
      </c>
      <c r="H194" s="22" t="s">
        <v>233</v>
      </c>
      <c r="I194" s="22" t="s">
        <v>62</v>
      </c>
      <c r="J194" s="22" t="s">
        <v>46</v>
      </c>
      <c r="K194" s="22" t="s">
        <v>42</v>
      </c>
      <c r="L194" s="22">
        <v>1</v>
      </c>
      <c r="M194" s="22" t="s">
        <v>1807</v>
      </c>
      <c r="N194" s="22" t="s">
        <v>1808</v>
      </c>
      <c r="O194" s="22" t="s">
        <v>1809</v>
      </c>
      <c r="P194" s="22"/>
      <c r="Q194" s="22">
        <v>1</v>
      </c>
      <c r="R194" s="22" t="s">
        <v>30</v>
      </c>
      <c r="S194" s="30">
        <v>42491</v>
      </c>
      <c r="T194" s="24">
        <v>3597.36</v>
      </c>
      <c r="U194" s="22"/>
      <c r="V194" s="22"/>
      <c r="W194" s="24">
        <v>4139.87</v>
      </c>
      <c r="X194" s="24">
        <v>542.51</v>
      </c>
      <c r="Y194" s="24">
        <v>3597.36</v>
      </c>
    </row>
    <row r="195" spans="1:25" x14ac:dyDescent="0.25">
      <c r="A195" s="21">
        <v>194</v>
      </c>
      <c r="B195" s="22" t="s">
        <v>1835</v>
      </c>
      <c r="C195" s="22" t="s">
        <v>24</v>
      </c>
      <c r="D195" s="22" t="s">
        <v>31</v>
      </c>
      <c r="E195" s="22" t="s">
        <v>63</v>
      </c>
      <c r="F195" s="22" t="s">
        <v>64</v>
      </c>
      <c r="G195" s="22" t="s">
        <v>26</v>
      </c>
      <c r="H195" s="22" t="s">
        <v>233</v>
      </c>
      <c r="I195" s="22" t="s">
        <v>62</v>
      </c>
      <c r="J195" s="22" t="s">
        <v>46</v>
      </c>
      <c r="K195" s="22" t="s">
        <v>42</v>
      </c>
      <c r="L195" s="22">
        <v>1</v>
      </c>
      <c r="M195" s="22" t="s">
        <v>1674</v>
      </c>
      <c r="N195" s="22" t="s">
        <v>902</v>
      </c>
      <c r="O195" s="22" t="s">
        <v>903</v>
      </c>
      <c r="P195" s="22"/>
      <c r="Q195" s="22">
        <v>1</v>
      </c>
      <c r="R195" s="22" t="s">
        <v>30</v>
      </c>
      <c r="S195" s="30" t="s">
        <v>245</v>
      </c>
      <c r="T195" s="24">
        <v>4720.62</v>
      </c>
      <c r="U195" s="22"/>
      <c r="V195" s="22"/>
      <c r="W195" s="24">
        <v>5537.08</v>
      </c>
      <c r="X195" s="24">
        <v>816.46</v>
      </c>
      <c r="Y195" s="24">
        <v>4720.62</v>
      </c>
    </row>
    <row r="196" spans="1:25" x14ac:dyDescent="0.25">
      <c r="A196" s="21">
        <v>195</v>
      </c>
      <c r="B196" s="22" t="s">
        <v>1835</v>
      </c>
      <c r="C196" s="22" t="s">
        <v>24</v>
      </c>
      <c r="D196" s="22" t="s">
        <v>31</v>
      </c>
      <c r="E196" s="22" t="s">
        <v>63</v>
      </c>
      <c r="F196" s="22" t="s">
        <v>64</v>
      </c>
      <c r="G196" s="22" t="s">
        <v>26</v>
      </c>
      <c r="H196" s="22" t="s">
        <v>233</v>
      </c>
      <c r="I196" s="22" t="s">
        <v>62</v>
      </c>
      <c r="J196" s="22" t="s">
        <v>46</v>
      </c>
      <c r="K196" s="22" t="s">
        <v>42</v>
      </c>
      <c r="L196" s="22">
        <v>1</v>
      </c>
      <c r="M196" s="22" t="s">
        <v>1629</v>
      </c>
      <c r="N196" s="22" t="s">
        <v>982</v>
      </c>
      <c r="O196" s="22" t="s">
        <v>983</v>
      </c>
      <c r="P196" s="22"/>
      <c r="Q196" s="22">
        <v>1</v>
      </c>
      <c r="R196" s="22" t="s">
        <v>30</v>
      </c>
      <c r="S196" s="30" t="s">
        <v>245</v>
      </c>
      <c r="T196" s="24">
        <v>5359.33</v>
      </c>
      <c r="U196" s="22"/>
      <c r="V196" s="22"/>
      <c r="W196" s="24">
        <v>6326.02</v>
      </c>
      <c r="X196" s="24">
        <v>966.69</v>
      </c>
      <c r="Y196" s="24">
        <v>5359.33</v>
      </c>
    </row>
    <row r="197" spans="1:25" x14ac:dyDescent="0.25">
      <c r="A197" s="21">
        <v>196</v>
      </c>
      <c r="B197" s="22" t="s">
        <v>1835</v>
      </c>
      <c r="C197" s="22" t="s">
        <v>24</v>
      </c>
      <c r="D197" s="22" t="s">
        <v>31</v>
      </c>
      <c r="E197" s="22" t="s">
        <v>63</v>
      </c>
      <c r="F197" s="22" t="s">
        <v>64</v>
      </c>
      <c r="G197" s="22" t="s">
        <v>26</v>
      </c>
      <c r="H197" s="22" t="s">
        <v>233</v>
      </c>
      <c r="I197" s="22" t="s">
        <v>62</v>
      </c>
      <c r="J197" s="22" t="s">
        <v>46</v>
      </c>
      <c r="K197" s="22" t="s">
        <v>42</v>
      </c>
      <c r="L197" s="22">
        <v>1</v>
      </c>
      <c r="M197" s="22" t="s">
        <v>1630</v>
      </c>
      <c r="N197" s="22" t="s">
        <v>1102</v>
      </c>
      <c r="O197" s="22" t="s">
        <v>1103</v>
      </c>
      <c r="P197" s="22"/>
      <c r="Q197" s="22">
        <v>1</v>
      </c>
      <c r="R197" s="22" t="s">
        <v>30</v>
      </c>
      <c r="S197" s="30" t="s">
        <v>245</v>
      </c>
      <c r="T197" s="24">
        <v>5315.28</v>
      </c>
      <c r="U197" s="22"/>
      <c r="V197" s="22"/>
      <c r="W197" s="24">
        <v>6271.61</v>
      </c>
      <c r="X197" s="24">
        <v>956.33</v>
      </c>
      <c r="Y197" s="24">
        <v>5315.28</v>
      </c>
    </row>
    <row r="198" spans="1:25" x14ac:dyDescent="0.25">
      <c r="A198" s="21">
        <v>197</v>
      </c>
      <c r="B198" s="22" t="s">
        <v>1835</v>
      </c>
      <c r="C198" s="22" t="s">
        <v>24</v>
      </c>
      <c r="D198" s="22" t="s">
        <v>31</v>
      </c>
      <c r="E198" s="22" t="s">
        <v>63</v>
      </c>
      <c r="F198" s="22" t="s">
        <v>64</v>
      </c>
      <c r="G198" s="22" t="s">
        <v>26</v>
      </c>
      <c r="H198" s="22" t="s">
        <v>233</v>
      </c>
      <c r="I198" s="22" t="s">
        <v>62</v>
      </c>
      <c r="J198" s="22" t="s">
        <v>46</v>
      </c>
      <c r="K198" s="22" t="s">
        <v>42</v>
      </c>
      <c r="L198" s="22">
        <v>1</v>
      </c>
      <c r="M198" s="22" t="s">
        <v>1631</v>
      </c>
      <c r="N198" s="22" t="s">
        <v>1142</v>
      </c>
      <c r="O198" s="22" t="s">
        <v>1143</v>
      </c>
      <c r="P198" s="22"/>
      <c r="Q198" s="22">
        <v>1</v>
      </c>
      <c r="R198" s="22" t="s">
        <v>30</v>
      </c>
      <c r="S198" s="30" t="s">
        <v>245</v>
      </c>
      <c r="T198" s="24">
        <v>5271.23</v>
      </c>
      <c r="U198" s="22"/>
      <c r="V198" s="22"/>
      <c r="W198" s="24">
        <v>6217.2</v>
      </c>
      <c r="X198" s="24">
        <v>945.97</v>
      </c>
      <c r="Y198" s="24">
        <v>5271.23</v>
      </c>
    </row>
    <row r="199" spans="1:25" x14ac:dyDescent="0.25">
      <c r="A199" s="21">
        <v>198</v>
      </c>
      <c r="B199" s="22" t="s">
        <v>1835</v>
      </c>
      <c r="C199" s="22" t="s">
        <v>24</v>
      </c>
      <c r="D199" s="22" t="s">
        <v>31</v>
      </c>
      <c r="E199" s="22" t="s">
        <v>63</v>
      </c>
      <c r="F199" s="22" t="s">
        <v>64</v>
      </c>
      <c r="G199" s="22" t="s">
        <v>26</v>
      </c>
      <c r="H199" s="22" t="s">
        <v>233</v>
      </c>
      <c r="I199" s="22" t="s">
        <v>62</v>
      </c>
      <c r="J199" s="22" t="s">
        <v>46</v>
      </c>
      <c r="K199" s="22" t="s">
        <v>42</v>
      </c>
      <c r="L199" s="22">
        <v>1</v>
      </c>
      <c r="M199" s="22" t="s">
        <v>1632</v>
      </c>
      <c r="N199" s="22" t="s">
        <v>1257</v>
      </c>
      <c r="O199" s="22" t="s">
        <v>1258</v>
      </c>
      <c r="P199" s="22"/>
      <c r="Q199" s="22">
        <v>1</v>
      </c>
      <c r="R199" s="22" t="s">
        <v>30</v>
      </c>
      <c r="S199" s="30" t="s">
        <v>245</v>
      </c>
      <c r="T199" s="24">
        <v>5359.33</v>
      </c>
      <c r="U199" s="22"/>
      <c r="V199" s="22"/>
      <c r="W199" s="24">
        <v>6326.02</v>
      </c>
      <c r="X199" s="24">
        <v>966.69</v>
      </c>
      <c r="Y199" s="24">
        <v>5359.33</v>
      </c>
    </row>
    <row r="200" spans="1:25" x14ac:dyDescent="0.25">
      <c r="A200" s="21">
        <v>199</v>
      </c>
      <c r="B200" s="22" t="s">
        <v>1835</v>
      </c>
      <c r="C200" s="22" t="s">
        <v>24</v>
      </c>
      <c r="D200" s="22" t="s">
        <v>31</v>
      </c>
      <c r="E200" s="22" t="s">
        <v>63</v>
      </c>
      <c r="F200" s="22" t="s">
        <v>64</v>
      </c>
      <c r="G200" s="22" t="s">
        <v>26</v>
      </c>
      <c r="H200" s="22" t="s">
        <v>241</v>
      </c>
      <c r="I200" s="22" t="s">
        <v>70</v>
      </c>
      <c r="J200" s="22" t="s">
        <v>71</v>
      </c>
      <c r="K200" s="22" t="s">
        <v>42</v>
      </c>
      <c r="L200" s="22">
        <v>1</v>
      </c>
      <c r="M200" s="22" t="s">
        <v>1633</v>
      </c>
      <c r="N200" s="22" t="s">
        <v>1371</v>
      </c>
      <c r="O200" s="22" t="s">
        <v>1372</v>
      </c>
      <c r="P200" s="22"/>
      <c r="Q200" s="22">
        <v>1</v>
      </c>
      <c r="R200" s="22" t="s">
        <v>30</v>
      </c>
      <c r="S200" s="30" t="s">
        <v>245</v>
      </c>
      <c r="T200" s="24">
        <v>5938.66</v>
      </c>
      <c r="U200" s="22"/>
      <c r="V200" s="22"/>
      <c r="W200" s="24">
        <v>7050.41</v>
      </c>
      <c r="X200" s="24">
        <v>1111.75</v>
      </c>
      <c r="Y200" s="24">
        <v>5938.66</v>
      </c>
    </row>
    <row r="201" spans="1:25" x14ac:dyDescent="0.25">
      <c r="A201" s="21">
        <v>200</v>
      </c>
      <c r="B201" s="22" t="s">
        <v>1835</v>
      </c>
      <c r="C201" s="22" t="s">
        <v>24</v>
      </c>
      <c r="D201" s="22" t="s">
        <v>31</v>
      </c>
      <c r="E201" s="22" t="s">
        <v>217</v>
      </c>
      <c r="F201" s="22" t="s">
        <v>218</v>
      </c>
      <c r="G201" s="22" t="s">
        <v>26</v>
      </c>
      <c r="H201" s="22" t="s">
        <v>233</v>
      </c>
      <c r="I201" s="22" t="s">
        <v>62</v>
      </c>
      <c r="J201" s="22" t="s">
        <v>46</v>
      </c>
      <c r="K201" s="22" t="s">
        <v>42</v>
      </c>
      <c r="L201" s="22">
        <v>1</v>
      </c>
      <c r="M201" s="22" t="s">
        <v>1634</v>
      </c>
      <c r="N201" s="22" t="s">
        <v>794</v>
      </c>
      <c r="O201" s="22" t="s">
        <v>795</v>
      </c>
      <c r="P201" s="22"/>
      <c r="Q201" s="22">
        <v>1</v>
      </c>
      <c r="R201" s="22" t="s">
        <v>30</v>
      </c>
      <c r="S201" s="30">
        <v>39341</v>
      </c>
      <c r="T201" s="24">
        <v>5359.33</v>
      </c>
      <c r="U201" s="22"/>
      <c r="V201" s="22"/>
      <c r="W201" s="24">
        <v>6326.02</v>
      </c>
      <c r="X201" s="24">
        <v>966.69</v>
      </c>
      <c r="Y201" s="24">
        <v>5359.33</v>
      </c>
    </row>
    <row r="202" spans="1:25" x14ac:dyDescent="0.25">
      <c r="A202" s="21">
        <v>201</v>
      </c>
      <c r="B202" s="22" t="s">
        <v>1835</v>
      </c>
      <c r="C202" s="22" t="s">
        <v>24</v>
      </c>
      <c r="D202" s="22" t="s">
        <v>31</v>
      </c>
      <c r="E202" s="22" t="s">
        <v>217</v>
      </c>
      <c r="F202" s="22" t="s">
        <v>218</v>
      </c>
      <c r="G202" s="22" t="s">
        <v>26</v>
      </c>
      <c r="H202" s="22" t="s">
        <v>233</v>
      </c>
      <c r="I202" s="22" t="s">
        <v>62</v>
      </c>
      <c r="J202" s="22" t="s">
        <v>46</v>
      </c>
      <c r="K202" s="22" t="s">
        <v>42</v>
      </c>
      <c r="L202" s="22">
        <v>1</v>
      </c>
      <c r="M202" s="22" t="s">
        <v>1635</v>
      </c>
      <c r="N202" s="22" t="s">
        <v>820</v>
      </c>
      <c r="O202" s="22" t="s">
        <v>821</v>
      </c>
      <c r="P202" s="22"/>
      <c r="Q202" s="22">
        <v>1</v>
      </c>
      <c r="R202" s="22" t="s">
        <v>30</v>
      </c>
      <c r="S202" s="30" t="s">
        <v>245</v>
      </c>
      <c r="T202" s="24">
        <v>5359.33</v>
      </c>
      <c r="U202" s="22"/>
      <c r="V202" s="22"/>
      <c r="W202" s="24">
        <v>6326.02</v>
      </c>
      <c r="X202" s="24">
        <v>966.69</v>
      </c>
      <c r="Y202" s="24">
        <v>5359.33</v>
      </c>
    </row>
    <row r="203" spans="1:25" x14ac:dyDescent="0.25">
      <c r="A203" s="21">
        <v>202</v>
      </c>
      <c r="B203" s="22" t="s">
        <v>1835</v>
      </c>
      <c r="C203" s="22" t="s">
        <v>24</v>
      </c>
      <c r="D203" s="22" t="s">
        <v>31</v>
      </c>
      <c r="E203" s="22" t="s">
        <v>217</v>
      </c>
      <c r="F203" s="22" t="s">
        <v>218</v>
      </c>
      <c r="G203" s="22" t="s">
        <v>26</v>
      </c>
      <c r="H203" s="22" t="s">
        <v>233</v>
      </c>
      <c r="I203" s="22" t="s">
        <v>62</v>
      </c>
      <c r="J203" s="22" t="s">
        <v>46</v>
      </c>
      <c r="K203" s="22" t="s">
        <v>42</v>
      </c>
      <c r="L203" s="22">
        <v>1</v>
      </c>
      <c r="M203" s="22" t="s">
        <v>1636</v>
      </c>
      <c r="N203" s="22" t="s">
        <v>919</v>
      </c>
      <c r="O203" s="22" t="s">
        <v>920</v>
      </c>
      <c r="P203" s="22"/>
      <c r="Q203" s="22">
        <v>1</v>
      </c>
      <c r="R203" s="22" t="s">
        <v>30</v>
      </c>
      <c r="S203" s="30">
        <v>39448</v>
      </c>
      <c r="T203" s="24">
        <v>5359.33</v>
      </c>
      <c r="U203" s="22"/>
      <c r="V203" s="22"/>
      <c r="W203" s="24">
        <v>6326.02</v>
      </c>
      <c r="X203" s="24">
        <v>966.69</v>
      </c>
      <c r="Y203" s="24">
        <v>5359.33</v>
      </c>
    </row>
    <row r="204" spans="1:25" x14ac:dyDescent="0.25">
      <c r="A204" s="21">
        <v>203</v>
      </c>
      <c r="B204" s="22" t="s">
        <v>1835</v>
      </c>
      <c r="C204" s="22" t="s">
        <v>24</v>
      </c>
      <c r="D204" s="22" t="s">
        <v>31</v>
      </c>
      <c r="E204" s="22" t="s">
        <v>217</v>
      </c>
      <c r="F204" s="22" t="s">
        <v>218</v>
      </c>
      <c r="G204" s="22" t="s">
        <v>26</v>
      </c>
      <c r="H204" s="22" t="s">
        <v>233</v>
      </c>
      <c r="I204" s="22" t="s">
        <v>62</v>
      </c>
      <c r="J204" s="22" t="s">
        <v>46</v>
      </c>
      <c r="K204" s="22" t="s">
        <v>42</v>
      </c>
      <c r="L204" s="22">
        <v>1</v>
      </c>
      <c r="M204" s="22" t="s">
        <v>1637</v>
      </c>
      <c r="N204" s="22" t="s">
        <v>976</v>
      </c>
      <c r="O204" s="22" t="s">
        <v>977</v>
      </c>
      <c r="P204" s="22"/>
      <c r="Q204" s="22">
        <v>1</v>
      </c>
      <c r="R204" s="22" t="s">
        <v>30</v>
      </c>
      <c r="S204" s="30" t="s">
        <v>225</v>
      </c>
      <c r="T204" s="24">
        <v>5359.33</v>
      </c>
      <c r="U204" s="22"/>
      <c r="V204" s="22"/>
      <c r="W204" s="24">
        <v>6324.94</v>
      </c>
      <c r="X204" s="24">
        <v>965.61</v>
      </c>
      <c r="Y204" s="24">
        <v>5359.33</v>
      </c>
    </row>
    <row r="205" spans="1:25" x14ac:dyDescent="0.25">
      <c r="A205" s="21">
        <v>204</v>
      </c>
      <c r="B205" s="22" t="s">
        <v>1835</v>
      </c>
      <c r="C205" s="22" t="s">
        <v>24</v>
      </c>
      <c r="D205" s="22" t="s">
        <v>31</v>
      </c>
      <c r="E205" s="22" t="s">
        <v>217</v>
      </c>
      <c r="F205" s="22" t="s">
        <v>218</v>
      </c>
      <c r="G205" s="22" t="s">
        <v>26</v>
      </c>
      <c r="H205" s="22" t="s">
        <v>233</v>
      </c>
      <c r="I205" s="22" t="s">
        <v>62</v>
      </c>
      <c r="J205" s="22" t="s">
        <v>46</v>
      </c>
      <c r="K205" s="22" t="s">
        <v>42</v>
      </c>
      <c r="L205" s="22">
        <v>1</v>
      </c>
      <c r="M205" s="22" t="s">
        <v>1638</v>
      </c>
      <c r="N205" s="22" t="s">
        <v>1014</v>
      </c>
      <c r="O205" s="22" t="s">
        <v>1015</v>
      </c>
      <c r="P205" s="22"/>
      <c r="Q205" s="22">
        <v>1</v>
      </c>
      <c r="R205" s="22" t="s">
        <v>30</v>
      </c>
      <c r="S205" s="30">
        <v>39341</v>
      </c>
      <c r="T205" s="24">
        <v>5359.33</v>
      </c>
      <c r="U205" s="22"/>
      <c r="V205" s="22"/>
      <c r="W205" s="24">
        <v>6326.02</v>
      </c>
      <c r="X205" s="24">
        <v>966.69</v>
      </c>
      <c r="Y205" s="24">
        <v>5359.33</v>
      </c>
    </row>
    <row r="206" spans="1:25" x14ac:dyDescent="0.25">
      <c r="A206" s="21">
        <v>205</v>
      </c>
      <c r="B206" s="22" t="s">
        <v>1835</v>
      </c>
      <c r="C206" s="22" t="s">
        <v>24</v>
      </c>
      <c r="D206" s="22" t="s">
        <v>31</v>
      </c>
      <c r="E206" s="22" t="s">
        <v>217</v>
      </c>
      <c r="F206" s="22" t="s">
        <v>218</v>
      </c>
      <c r="G206" s="22" t="s">
        <v>26</v>
      </c>
      <c r="H206" s="22" t="s">
        <v>233</v>
      </c>
      <c r="I206" s="22" t="s">
        <v>62</v>
      </c>
      <c r="J206" s="22" t="s">
        <v>46</v>
      </c>
      <c r="K206" s="22" t="s">
        <v>42</v>
      </c>
      <c r="L206" s="22">
        <v>1</v>
      </c>
      <c r="M206" s="22" t="s">
        <v>1639</v>
      </c>
      <c r="N206" s="22" t="s">
        <v>1163</v>
      </c>
      <c r="O206" s="22" t="s">
        <v>1164</v>
      </c>
      <c r="P206" s="22"/>
      <c r="Q206" s="22">
        <v>1</v>
      </c>
      <c r="R206" s="22" t="s">
        <v>30</v>
      </c>
      <c r="S206" s="30" t="s">
        <v>245</v>
      </c>
      <c r="T206" s="24">
        <v>5359.33</v>
      </c>
      <c r="U206" s="22"/>
      <c r="V206" s="22"/>
      <c r="W206" s="24">
        <v>6326.02</v>
      </c>
      <c r="X206" s="24">
        <v>966.69</v>
      </c>
      <c r="Y206" s="24">
        <v>5359.33</v>
      </c>
    </row>
    <row r="207" spans="1:25" x14ac:dyDescent="0.25">
      <c r="A207" s="21">
        <v>206</v>
      </c>
      <c r="B207" s="22" t="s">
        <v>1835</v>
      </c>
      <c r="C207" s="22" t="s">
        <v>24</v>
      </c>
      <c r="D207" s="22" t="s">
        <v>31</v>
      </c>
      <c r="E207" s="22" t="s">
        <v>217</v>
      </c>
      <c r="F207" s="22" t="s">
        <v>218</v>
      </c>
      <c r="G207" s="22" t="s">
        <v>26</v>
      </c>
      <c r="H207" s="22" t="s">
        <v>233</v>
      </c>
      <c r="I207" s="22" t="s">
        <v>62</v>
      </c>
      <c r="J207" s="22" t="s">
        <v>46</v>
      </c>
      <c r="K207" s="22" t="s">
        <v>42</v>
      </c>
      <c r="L207" s="22">
        <v>1</v>
      </c>
      <c r="M207" s="22" t="s">
        <v>1640</v>
      </c>
      <c r="N207" s="22" t="s">
        <v>1322</v>
      </c>
      <c r="O207" s="22" t="s">
        <v>1323</v>
      </c>
      <c r="P207" s="22"/>
      <c r="Q207" s="22">
        <v>1</v>
      </c>
      <c r="R207" s="22" t="s">
        <v>30</v>
      </c>
      <c r="S207" s="30" t="s">
        <v>245</v>
      </c>
      <c r="T207" s="24">
        <v>5359.33</v>
      </c>
      <c r="U207" s="22"/>
      <c r="V207" s="22"/>
      <c r="W207" s="24">
        <v>6326.02</v>
      </c>
      <c r="X207" s="24">
        <v>966.69</v>
      </c>
      <c r="Y207" s="24">
        <v>5359.33</v>
      </c>
    </row>
    <row r="208" spans="1:25" x14ac:dyDescent="0.25">
      <c r="A208" s="21">
        <v>207</v>
      </c>
      <c r="B208" s="22" t="s">
        <v>1835</v>
      </c>
      <c r="C208" s="22" t="s">
        <v>24</v>
      </c>
      <c r="D208" s="22" t="s">
        <v>31</v>
      </c>
      <c r="E208" s="22" t="s">
        <v>148</v>
      </c>
      <c r="F208" s="22" t="s">
        <v>149</v>
      </c>
      <c r="G208" s="22" t="s">
        <v>26</v>
      </c>
      <c r="H208" s="22" t="s">
        <v>253</v>
      </c>
      <c r="I208" s="22" t="s">
        <v>34</v>
      </c>
      <c r="J208" s="22" t="s">
        <v>28</v>
      </c>
      <c r="K208" s="22" t="s">
        <v>29</v>
      </c>
      <c r="L208" s="22">
        <v>1</v>
      </c>
      <c r="M208" s="22" t="s">
        <v>1641</v>
      </c>
      <c r="N208" s="22" t="s">
        <v>835</v>
      </c>
      <c r="O208" s="22" t="s">
        <v>836</v>
      </c>
      <c r="P208" s="22"/>
      <c r="Q208" s="22">
        <v>1</v>
      </c>
      <c r="R208" s="22" t="s">
        <v>30</v>
      </c>
      <c r="S208" s="30" t="s">
        <v>245</v>
      </c>
      <c r="T208" s="24">
        <v>9648.66</v>
      </c>
      <c r="U208" s="22"/>
      <c r="V208" s="22"/>
      <c r="W208" s="24">
        <v>12203.77</v>
      </c>
      <c r="X208" s="24">
        <v>2555.11</v>
      </c>
      <c r="Y208" s="24">
        <v>9648.66</v>
      </c>
    </row>
    <row r="209" spans="1:25" x14ac:dyDescent="0.25">
      <c r="A209" s="21">
        <v>208</v>
      </c>
      <c r="B209" s="22" t="s">
        <v>1835</v>
      </c>
      <c r="C209" s="22" t="s">
        <v>24</v>
      </c>
      <c r="D209" s="22" t="s">
        <v>31</v>
      </c>
      <c r="E209" s="22" t="s">
        <v>148</v>
      </c>
      <c r="F209" s="22" t="s">
        <v>149</v>
      </c>
      <c r="G209" s="22" t="s">
        <v>26</v>
      </c>
      <c r="H209" s="22" t="s">
        <v>253</v>
      </c>
      <c r="I209" s="22" t="s">
        <v>34</v>
      </c>
      <c r="J209" s="22" t="s">
        <v>28</v>
      </c>
      <c r="K209" s="22" t="s">
        <v>29</v>
      </c>
      <c r="L209" s="22">
        <v>1</v>
      </c>
      <c r="M209" s="22" t="s">
        <v>1814</v>
      </c>
      <c r="N209" s="22" t="s">
        <v>1815</v>
      </c>
      <c r="O209" s="22" t="s">
        <v>1816</v>
      </c>
      <c r="P209" s="22"/>
      <c r="Q209" s="22">
        <v>1</v>
      </c>
      <c r="R209" s="22" t="s">
        <v>30</v>
      </c>
      <c r="S209" s="30">
        <v>42552</v>
      </c>
      <c r="T209" s="24">
        <v>4863.9799999999996</v>
      </c>
      <c r="U209" s="22"/>
      <c r="V209" s="22"/>
      <c r="W209" s="24">
        <v>5933.55</v>
      </c>
      <c r="X209" s="24">
        <v>1069.57</v>
      </c>
      <c r="Y209" s="24">
        <v>4863.9799999999996</v>
      </c>
    </row>
    <row r="210" spans="1:25" x14ac:dyDescent="0.25">
      <c r="A210" s="21">
        <v>209</v>
      </c>
      <c r="B210" s="22" t="s">
        <v>1835</v>
      </c>
      <c r="C210" s="22" t="s">
        <v>24</v>
      </c>
      <c r="D210" s="22" t="s">
        <v>31</v>
      </c>
      <c r="E210" s="22" t="s">
        <v>148</v>
      </c>
      <c r="F210" s="22" t="s">
        <v>149</v>
      </c>
      <c r="G210" s="22" t="s">
        <v>26</v>
      </c>
      <c r="H210" s="22" t="s">
        <v>233</v>
      </c>
      <c r="I210" s="22" t="s">
        <v>62</v>
      </c>
      <c r="J210" s="22" t="s">
        <v>46</v>
      </c>
      <c r="K210" s="22" t="s">
        <v>42</v>
      </c>
      <c r="L210" s="22">
        <v>1</v>
      </c>
      <c r="M210" s="22" t="s">
        <v>1829</v>
      </c>
      <c r="N210" s="22" t="s">
        <v>1830</v>
      </c>
      <c r="O210" s="22" t="s">
        <v>1831</v>
      </c>
      <c r="P210" s="22"/>
      <c r="Q210" s="22">
        <v>1</v>
      </c>
      <c r="R210" s="22" t="s">
        <v>30</v>
      </c>
      <c r="S210" s="30">
        <v>42644</v>
      </c>
      <c r="T210" s="24">
        <v>1350.84</v>
      </c>
      <c r="U210" s="22"/>
      <c r="V210" s="22"/>
      <c r="W210" s="24">
        <v>1405.36</v>
      </c>
      <c r="X210" s="24">
        <v>54.52</v>
      </c>
      <c r="Y210" s="24">
        <v>1350.84</v>
      </c>
    </row>
    <row r="211" spans="1:25" x14ac:dyDescent="0.25">
      <c r="A211" s="21">
        <v>210</v>
      </c>
      <c r="B211" s="22" t="s">
        <v>1835</v>
      </c>
      <c r="C211" s="22" t="s">
        <v>24</v>
      </c>
      <c r="D211" s="22" t="s">
        <v>31</v>
      </c>
      <c r="E211" s="22" t="s">
        <v>148</v>
      </c>
      <c r="F211" s="22" t="s">
        <v>149</v>
      </c>
      <c r="G211" s="22" t="s">
        <v>26</v>
      </c>
      <c r="H211" s="22" t="s">
        <v>233</v>
      </c>
      <c r="I211" s="22" t="s">
        <v>62</v>
      </c>
      <c r="J211" s="22" t="s">
        <v>46</v>
      </c>
      <c r="K211" s="22" t="s">
        <v>42</v>
      </c>
      <c r="L211" s="22">
        <v>1</v>
      </c>
      <c r="M211" s="22" t="s">
        <v>1644</v>
      </c>
      <c r="N211" s="22" t="s">
        <v>826</v>
      </c>
      <c r="O211" s="22" t="s">
        <v>827</v>
      </c>
      <c r="P211" s="22"/>
      <c r="Q211" s="22">
        <v>1</v>
      </c>
      <c r="R211" s="22" t="s">
        <v>30</v>
      </c>
      <c r="S211" s="30" t="s">
        <v>245</v>
      </c>
      <c r="T211" s="24">
        <v>5359.33</v>
      </c>
      <c r="U211" s="22"/>
      <c r="V211" s="22"/>
      <c r="W211" s="24">
        <v>6326.02</v>
      </c>
      <c r="X211" s="24">
        <v>966.69</v>
      </c>
      <c r="Y211" s="24">
        <v>5359.33</v>
      </c>
    </row>
    <row r="212" spans="1:25" x14ac:dyDescent="0.25">
      <c r="A212" s="21">
        <v>211</v>
      </c>
      <c r="B212" s="22" t="s">
        <v>1835</v>
      </c>
      <c r="C212" s="22" t="s">
        <v>24</v>
      </c>
      <c r="D212" s="22" t="s">
        <v>31</v>
      </c>
      <c r="E212" s="22" t="s">
        <v>148</v>
      </c>
      <c r="F212" s="22" t="s">
        <v>149</v>
      </c>
      <c r="G212" s="22" t="s">
        <v>26</v>
      </c>
      <c r="H212" s="22" t="s">
        <v>233</v>
      </c>
      <c r="I212" s="22" t="s">
        <v>62</v>
      </c>
      <c r="J212" s="22" t="s">
        <v>46</v>
      </c>
      <c r="K212" s="22" t="s">
        <v>42</v>
      </c>
      <c r="L212" s="22">
        <v>1</v>
      </c>
      <c r="M212" s="22" t="s">
        <v>1646</v>
      </c>
      <c r="N212" s="22" t="s">
        <v>925</v>
      </c>
      <c r="O212" s="22" t="s">
        <v>926</v>
      </c>
      <c r="P212" s="22"/>
      <c r="Q212" s="22">
        <v>1</v>
      </c>
      <c r="R212" s="22" t="s">
        <v>30</v>
      </c>
      <c r="S212" s="30" t="s">
        <v>245</v>
      </c>
      <c r="T212" s="24">
        <v>5359.33</v>
      </c>
      <c r="U212" s="22"/>
      <c r="V212" s="22"/>
      <c r="W212" s="24">
        <v>6326.02</v>
      </c>
      <c r="X212" s="24">
        <v>966.69</v>
      </c>
      <c r="Y212" s="24">
        <v>5359.33</v>
      </c>
    </row>
    <row r="213" spans="1:25" x14ac:dyDescent="0.25">
      <c r="A213" s="21">
        <v>212</v>
      </c>
      <c r="B213" s="22" t="s">
        <v>1835</v>
      </c>
      <c r="C213" s="22" t="s">
        <v>24</v>
      </c>
      <c r="D213" s="22" t="s">
        <v>31</v>
      </c>
      <c r="E213" s="22" t="s">
        <v>148</v>
      </c>
      <c r="F213" s="22" t="s">
        <v>149</v>
      </c>
      <c r="G213" s="22" t="s">
        <v>26</v>
      </c>
      <c r="H213" s="22" t="s">
        <v>233</v>
      </c>
      <c r="I213" s="22" t="s">
        <v>62</v>
      </c>
      <c r="J213" s="22" t="s">
        <v>46</v>
      </c>
      <c r="K213" s="22" t="s">
        <v>42</v>
      </c>
      <c r="L213" s="22">
        <v>1</v>
      </c>
      <c r="M213" s="22" t="s">
        <v>1647</v>
      </c>
      <c r="N213" s="22" t="s">
        <v>1202</v>
      </c>
      <c r="O213" s="22" t="s">
        <v>1203</v>
      </c>
      <c r="P213" s="22"/>
      <c r="Q213" s="22">
        <v>1</v>
      </c>
      <c r="R213" s="22" t="s">
        <v>30</v>
      </c>
      <c r="S213" s="30">
        <v>40010</v>
      </c>
      <c r="T213" s="24">
        <v>5359.33</v>
      </c>
      <c r="U213" s="22"/>
      <c r="V213" s="22"/>
      <c r="W213" s="24">
        <v>6326.02</v>
      </c>
      <c r="X213" s="24">
        <v>966.69</v>
      </c>
      <c r="Y213" s="24">
        <v>5359.33</v>
      </c>
    </row>
    <row r="214" spans="1:25" x14ac:dyDescent="0.25">
      <c r="A214" s="21">
        <v>213</v>
      </c>
      <c r="B214" s="22" t="s">
        <v>1835</v>
      </c>
      <c r="C214" s="22" t="s">
        <v>24</v>
      </c>
      <c r="D214" s="22" t="s">
        <v>31</v>
      </c>
      <c r="E214" s="22" t="s">
        <v>148</v>
      </c>
      <c r="F214" s="22" t="s">
        <v>149</v>
      </c>
      <c r="G214" s="22" t="s">
        <v>26</v>
      </c>
      <c r="H214" s="22" t="s">
        <v>233</v>
      </c>
      <c r="I214" s="22" t="s">
        <v>62</v>
      </c>
      <c r="J214" s="22" t="s">
        <v>46</v>
      </c>
      <c r="K214" s="22" t="s">
        <v>42</v>
      </c>
      <c r="L214" s="22">
        <v>1</v>
      </c>
      <c r="M214" s="22" t="s">
        <v>1648</v>
      </c>
      <c r="N214" s="22" t="s">
        <v>1250</v>
      </c>
      <c r="O214" s="22" t="s">
        <v>1251</v>
      </c>
      <c r="P214" s="22"/>
      <c r="Q214" s="22">
        <v>1</v>
      </c>
      <c r="R214" s="22" t="s">
        <v>30</v>
      </c>
      <c r="S214" s="30" t="s">
        <v>1252</v>
      </c>
      <c r="T214" s="24">
        <v>5359.33</v>
      </c>
      <c r="U214" s="22"/>
      <c r="V214" s="22"/>
      <c r="W214" s="24">
        <v>6324.94</v>
      </c>
      <c r="X214" s="24">
        <v>965.61</v>
      </c>
      <c r="Y214" s="24">
        <v>5359.33</v>
      </c>
    </row>
    <row r="215" spans="1:25" x14ac:dyDescent="0.25">
      <c r="A215" s="21">
        <v>214</v>
      </c>
      <c r="B215" s="22" t="s">
        <v>1835</v>
      </c>
      <c r="C215" s="22" t="s">
        <v>24</v>
      </c>
      <c r="D215" s="22" t="s">
        <v>31</v>
      </c>
      <c r="E215" s="22" t="s">
        <v>148</v>
      </c>
      <c r="F215" s="22" t="s">
        <v>149</v>
      </c>
      <c r="G215" s="22" t="s">
        <v>26</v>
      </c>
      <c r="H215" s="22" t="s">
        <v>233</v>
      </c>
      <c r="I215" s="22" t="s">
        <v>62</v>
      </c>
      <c r="J215" s="22" t="s">
        <v>46</v>
      </c>
      <c r="K215" s="22" t="s">
        <v>42</v>
      </c>
      <c r="L215" s="22">
        <v>1</v>
      </c>
      <c r="M215" s="22" t="s">
        <v>1649</v>
      </c>
      <c r="N215" s="22" t="s">
        <v>1254</v>
      </c>
      <c r="O215" s="22" t="s">
        <v>1255</v>
      </c>
      <c r="P215" s="22"/>
      <c r="Q215" s="22">
        <v>1</v>
      </c>
      <c r="R215" s="22" t="s">
        <v>30</v>
      </c>
      <c r="S215" s="30" t="s">
        <v>245</v>
      </c>
      <c r="T215" s="24">
        <v>5359.33</v>
      </c>
      <c r="U215" s="22"/>
      <c r="V215" s="22"/>
      <c r="W215" s="24">
        <v>6326.02</v>
      </c>
      <c r="X215" s="24">
        <v>966.69</v>
      </c>
      <c r="Y215" s="24">
        <v>5359.33</v>
      </c>
    </row>
    <row r="216" spans="1:25" x14ac:dyDescent="0.25">
      <c r="A216" s="21">
        <v>215</v>
      </c>
      <c r="B216" s="22" t="s">
        <v>1835</v>
      </c>
      <c r="C216" s="22" t="s">
        <v>24</v>
      </c>
      <c r="D216" s="22" t="s">
        <v>31</v>
      </c>
      <c r="E216" s="22" t="s">
        <v>148</v>
      </c>
      <c r="F216" s="22" t="s">
        <v>149</v>
      </c>
      <c r="G216" s="22" t="s">
        <v>26</v>
      </c>
      <c r="H216" s="22" t="s">
        <v>241</v>
      </c>
      <c r="I216" s="22" t="s">
        <v>70</v>
      </c>
      <c r="J216" s="22" t="s">
        <v>71</v>
      </c>
      <c r="K216" s="22" t="s">
        <v>42</v>
      </c>
      <c r="L216" s="22">
        <v>1</v>
      </c>
      <c r="M216" s="22" t="s">
        <v>1650</v>
      </c>
      <c r="N216" s="22" t="s">
        <v>1337</v>
      </c>
      <c r="O216" s="22" t="s">
        <v>1338</v>
      </c>
      <c r="P216" s="22"/>
      <c r="Q216" s="22">
        <v>1</v>
      </c>
      <c r="R216" s="22" t="s">
        <v>30</v>
      </c>
      <c r="S216" s="30" t="s">
        <v>245</v>
      </c>
      <c r="T216" s="24">
        <v>5938.66</v>
      </c>
      <c r="U216" s="22"/>
      <c r="V216" s="22"/>
      <c r="W216" s="24">
        <v>7050.41</v>
      </c>
      <c r="X216" s="24">
        <v>1111.75</v>
      </c>
      <c r="Y216" s="24">
        <v>5938.66</v>
      </c>
    </row>
    <row r="217" spans="1:25" x14ac:dyDescent="0.25">
      <c r="A217" s="21">
        <v>216</v>
      </c>
      <c r="B217" s="22" t="s">
        <v>1835</v>
      </c>
      <c r="C217" s="22" t="s">
        <v>24</v>
      </c>
      <c r="D217" s="22" t="s">
        <v>47</v>
      </c>
      <c r="E217" s="22" t="s">
        <v>48</v>
      </c>
      <c r="F217" s="22" t="s">
        <v>49</v>
      </c>
      <c r="G217" s="22" t="s">
        <v>26</v>
      </c>
      <c r="H217" s="22" t="s">
        <v>233</v>
      </c>
      <c r="I217" s="22" t="s">
        <v>62</v>
      </c>
      <c r="J217" s="22" t="s">
        <v>46</v>
      </c>
      <c r="K217" s="22" t="s">
        <v>42</v>
      </c>
      <c r="L217" s="22">
        <v>1</v>
      </c>
      <c r="M217" s="22" t="s">
        <v>1651</v>
      </c>
      <c r="N217" s="22" t="s">
        <v>753</v>
      </c>
      <c r="O217" s="22" t="s">
        <v>754</v>
      </c>
      <c r="P217" s="22"/>
      <c r="Q217" s="22">
        <v>1</v>
      </c>
      <c r="R217" s="22" t="s">
        <v>30</v>
      </c>
      <c r="S217" s="30" t="s">
        <v>245</v>
      </c>
      <c r="T217" s="24">
        <v>5359.33</v>
      </c>
      <c r="U217" s="22"/>
      <c r="V217" s="22"/>
      <c r="W217" s="24">
        <v>6326.02</v>
      </c>
      <c r="X217" s="24">
        <v>966.69</v>
      </c>
      <c r="Y217" s="24">
        <v>5359.33</v>
      </c>
    </row>
    <row r="218" spans="1:25" x14ac:dyDescent="0.25">
      <c r="A218" s="21">
        <v>217</v>
      </c>
      <c r="B218" s="22" t="s">
        <v>1835</v>
      </c>
      <c r="C218" s="22" t="s">
        <v>24</v>
      </c>
      <c r="D218" s="22" t="s">
        <v>47</v>
      </c>
      <c r="E218" s="22" t="s">
        <v>48</v>
      </c>
      <c r="F218" s="22" t="s">
        <v>49</v>
      </c>
      <c r="G218" s="22" t="s">
        <v>26</v>
      </c>
      <c r="H218" s="22" t="s">
        <v>233</v>
      </c>
      <c r="I218" s="22" t="s">
        <v>62</v>
      </c>
      <c r="J218" s="22" t="s">
        <v>46</v>
      </c>
      <c r="K218" s="22" t="s">
        <v>42</v>
      </c>
      <c r="L218" s="22">
        <v>1</v>
      </c>
      <c r="M218" s="22" t="s">
        <v>1652</v>
      </c>
      <c r="N218" s="22" t="s">
        <v>772</v>
      </c>
      <c r="O218" s="22" t="s">
        <v>773</v>
      </c>
      <c r="P218" s="22"/>
      <c r="Q218" s="22">
        <v>1</v>
      </c>
      <c r="R218" s="22" t="s">
        <v>30</v>
      </c>
      <c r="S218" s="30" t="s">
        <v>245</v>
      </c>
      <c r="T218" s="24">
        <v>5300.6</v>
      </c>
      <c r="U218" s="22"/>
      <c r="V218" s="22"/>
      <c r="W218" s="24">
        <v>6253.47</v>
      </c>
      <c r="X218" s="24">
        <v>952.87</v>
      </c>
      <c r="Y218" s="24">
        <v>5300.6</v>
      </c>
    </row>
    <row r="219" spans="1:25" x14ac:dyDescent="0.25">
      <c r="A219" s="21">
        <v>218</v>
      </c>
      <c r="B219" s="22" t="s">
        <v>1835</v>
      </c>
      <c r="C219" s="22" t="s">
        <v>24</v>
      </c>
      <c r="D219" s="22" t="s">
        <v>47</v>
      </c>
      <c r="E219" s="22" t="s">
        <v>48</v>
      </c>
      <c r="F219" s="22" t="s">
        <v>49</v>
      </c>
      <c r="G219" s="22" t="s">
        <v>26</v>
      </c>
      <c r="H219" s="22" t="s">
        <v>233</v>
      </c>
      <c r="I219" s="22" t="s">
        <v>62</v>
      </c>
      <c r="J219" s="22" t="s">
        <v>46</v>
      </c>
      <c r="K219" s="22" t="s">
        <v>42</v>
      </c>
      <c r="L219" s="22">
        <v>1</v>
      </c>
      <c r="M219" s="22" t="s">
        <v>1565</v>
      </c>
      <c r="N219" s="22" t="s">
        <v>1093</v>
      </c>
      <c r="O219" s="22" t="s">
        <v>1094</v>
      </c>
      <c r="P219" s="22"/>
      <c r="Q219" s="22">
        <v>1</v>
      </c>
      <c r="R219" s="22" t="s">
        <v>30</v>
      </c>
      <c r="S219" s="30" t="s">
        <v>225</v>
      </c>
      <c r="T219" s="24">
        <v>5329.96</v>
      </c>
      <c r="U219" s="22"/>
      <c r="V219" s="22"/>
      <c r="W219" s="24">
        <v>6288.66</v>
      </c>
      <c r="X219" s="24">
        <v>958.7</v>
      </c>
      <c r="Y219" s="24">
        <v>5329.96</v>
      </c>
    </row>
    <row r="220" spans="1:25" x14ac:dyDescent="0.25">
      <c r="A220" s="21">
        <v>219</v>
      </c>
      <c r="B220" s="22" t="s">
        <v>1835</v>
      </c>
      <c r="C220" s="22" t="s">
        <v>24</v>
      </c>
      <c r="D220" s="22" t="s">
        <v>47</v>
      </c>
      <c r="E220" s="22" t="s">
        <v>48</v>
      </c>
      <c r="F220" s="22" t="s">
        <v>49</v>
      </c>
      <c r="G220" s="22" t="s">
        <v>26</v>
      </c>
      <c r="H220" s="22" t="s">
        <v>233</v>
      </c>
      <c r="I220" s="22" t="s">
        <v>62</v>
      </c>
      <c r="J220" s="22" t="s">
        <v>46</v>
      </c>
      <c r="K220" s="22" t="s">
        <v>42</v>
      </c>
      <c r="L220" s="22">
        <v>1</v>
      </c>
      <c r="M220" s="22" t="s">
        <v>1653</v>
      </c>
      <c r="N220" s="22" t="s">
        <v>1269</v>
      </c>
      <c r="O220" s="22" t="s">
        <v>1270</v>
      </c>
      <c r="P220" s="22"/>
      <c r="Q220" s="22">
        <v>1</v>
      </c>
      <c r="R220" s="22" t="s">
        <v>30</v>
      </c>
      <c r="S220" s="30" t="s">
        <v>245</v>
      </c>
      <c r="T220" s="24">
        <v>5344.65</v>
      </c>
      <c r="U220" s="22"/>
      <c r="V220" s="22"/>
      <c r="W220" s="24">
        <v>6307.88</v>
      </c>
      <c r="X220" s="24">
        <v>963.23</v>
      </c>
      <c r="Y220" s="24">
        <v>5344.65</v>
      </c>
    </row>
    <row r="221" spans="1:25" x14ac:dyDescent="0.25">
      <c r="A221" s="21">
        <v>220</v>
      </c>
      <c r="B221" s="22" t="s">
        <v>1835</v>
      </c>
      <c r="C221" s="22" t="s">
        <v>24</v>
      </c>
      <c r="D221" s="22" t="s">
        <v>47</v>
      </c>
      <c r="E221" s="22" t="s">
        <v>48</v>
      </c>
      <c r="F221" s="22" t="s">
        <v>49</v>
      </c>
      <c r="G221" s="22" t="s">
        <v>26</v>
      </c>
      <c r="H221" s="22" t="s">
        <v>233</v>
      </c>
      <c r="I221" s="22" t="s">
        <v>62</v>
      </c>
      <c r="J221" s="22" t="s">
        <v>46</v>
      </c>
      <c r="K221" s="22" t="s">
        <v>42</v>
      </c>
      <c r="L221" s="22">
        <v>1</v>
      </c>
      <c r="M221" s="22" t="s">
        <v>1654</v>
      </c>
      <c r="N221" s="22" t="s">
        <v>1359</v>
      </c>
      <c r="O221" s="22" t="s">
        <v>1360</v>
      </c>
      <c r="P221" s="22"/>
      <c r="Q221" s="22">
        <v>1</v>
      </c>
      <c r="R221" s="22" t="s">
        <v>30</v>
      </c>
      <c r="S221" s="30" t="s">
        <v>245</v>
      </c>
      <c r="T221" s="24">
        <v>5300.6</v>
      </c>
      <c r="U221" s="22"/>
      <c r="V221" s="22"/>
      <c r="W221" s="24">
        <v>6253.47</v>
      </c>
      <c r="X221" s="24">
        <v>952.87</v>
      </c>
      <c r="Y221" s="24">
        <v>5300.6</v>
      </c>
    </row>
    <row r="222" spans="1:25" x14ac:dyDescent="0.25">
      <c r="A222" s="21">
        <v>221</v>
      </c>
      <c r="B222" s="22" t="s">
        <v>1835</v>
      </c>
      <c r="C222" s="22" t="s">
        <v>24</v>
      </c>
      <c r="D222" s="22" t="s">
        <v>31</v>
      </c>
      <c r="E222" s="22" t="s">
        <v>94</v>
      </c>
      <c r="F222" s="22" t="s">
        <v>95</v>
      </c>
      <c r="G222" s="22" t="s">
        <v>26</v>
      </c>
      <c r="H222" s="22" t="s">
        <v>233</v>
      </c>
      <c r="I222" s="22" t="s">
        <v>62</v>
      </c>
      <c r="J222" s="22" t="s">
        <v>46</v>
      </c>
      <c r="K222" s="22" t="s">
        <v>42</v>
      </c>
      <c r="L222" s="22">
        <v>1</v>
      </c>
      <c r="M222" s="22" t="s">
        <v>1655</v>
      </c>
      <c r="N222" s="22" t="s">
        <v>1005</v>
      </c>
      <c r="O222" s="22" t="s">
        <v>1006</v>
      </c>
      <c r="P222" s="22"/>
      <c r="Q222" s="22">
        <v>1</v>
      </c>
      <c r="R222" s="22" t="s">
        <v>30</v>
      </c>
      <c r="S222" s="30" t="s">
        <v>245</v>
      </c>
      <c r="T222" s="24">
        <v>5359.33</v>
      </c>
      <c r="U222" s="22"/>
      <c r="V222" s="22"/>
      <c r="W222" s="24">
        <v>6326.02</v>
      </c>
      <c r="X222" s="24">
        <v>966.69</v>
      </c>
      <c r="Y222" s="24">
        <v>5359.33</v>
      </c>
    </row>
    <row r="223" spans="1:25" x14ac:dyDescent="0.25">
      <c r="A223" s="21">
        <v>222</v>
      </c>
      <c r="B223" s="22" t="s">
        <v>1835</v>
      </c>
      <c r="C223" s="22" t="s">
        <v>24</v>
      </c>
      <c r="D223" s="22" t="s">
        <v>31</v>
      </c>
      <c r="E223" s="22" t="s">
        <v>94</v>
      </c>
      <c r="F223" s="22" t="s">
        <v>95</v>
      </c>
      <c r="G223" s="22" t="s">
        <v>26</v>
      </c>
      <c r="H223" s="22" t="s">
        <v>241</v>
      </c>
      <c r="I223" s="22" t="s">
        <v>70</v>
      </c>
      <c r="J223" s="22" t="s">
        <v>71</v>
      </c>
      <c r="K223" s="22" t="s">
        <v>42</v>
      </c>
      <c r="L223" s="22">
        <v>1</v>
      </c>
      <c r="M223" s="22" t="s">
        <v>1657</v>
      </c>
      <c r="N223" s="22" t="s">
        <v>1052</v>
      </c>
      <c r="O223" s="22" t="s">
        <v>1053</v>
      </c>
      <c r="P223" s="22"/>
      <c r="Q223" s="22">
        <v>1</v>
      </c>
      <c r="R223" s="22" t="s">
        <v>30</v>
      </c>
      <c r="S223" s="30" t="s">
        <v>245</v>
      </c>
      <c r="T223" s="24">
        <v>5938.66</v>
      </c>
      <c r="U223" s="22"/>
      <c r="V223" s="22"/>
      <c r="W223" s="24">
        <v>7050.41</v>
      </c>
      <c r="X223" s="24">
        <v>1111.75</v>
      </c>
      <c r="Y223" s="24">
        <v>5938.66</v>
      </c>
    </row>
    <row r="224" spans="1:25" x14ac:dyDescent="0.25">
      <c r="A224" s="21">
        <v>223</v>
      </c>
      <c r="B224" s="22" t="s">
        <v>1835</v>
      </c>
      <c r="C224" s="22" t="s">
        <v>24</v>
      </c>
      <c r="D224" s="22" t="s">
        <v>31</v>
      </c>
      <c r="E224" s="22" t="s">
        <v>94</v>
      </c>
      <c r="F224" s="22" t="s">
        <v>95</v>
      </c>
      <c r="G224" s="22" t="s">
        <v>26</v>
      </c>
      <c r="H224" s="22" t="s">
        <v>241</v>
      </c>
      <c r="I224" s="22" t="s">
        <v>70</v>
      </c>
      <c r="J224" s="22" t="s">
        <v>71</v>
      </c>
      <c r="K224" s="22" t="s">
        <v>42</v>
      </c>
      <c r="L224" s="22">
        <v>1</v>
      </c>
      <c r="M224" s="22" t="s">
        <v>1658</v>
      </c>
      <c r="N224" s="22" t="s">
        <v>1328</v>
      </c>
      <c r="O224" s="22" t="s">
        <v>1329</v>
      </c>
      <c r="P224" s="22"/>
      <c r="Q224" s="22">
        <v>1</v>
      </c>
      <c r="R224" s="22" t="s">
        <v>30</v>
      </c>
      <c r="S224" s="30" t="s">
        <v>245</v>
      </c>
      <c r="T224" s="24">
        <v>5938.66</v>
      </c>
      <c r="U224" s="22"/>
      <c r="V224" s="22"/>
      <c r="W224" s="24">
        <v>7050.41</v>
      </c>
      <c r="X224" s="24">
        <v>1111.75</v>
      </c>
      <c r="Y224" s="24">
        <v>5938.66</v>
      </c>
    </row>
    <row r="225" spans="1:25" x14ac:dyDescent="0.25">
      <c r="A225" s="21">
        <v>224</v>
      </c>
      <c r="B225" s="22" t="s">
        <v>1835</v>
      </c>
      <c r="C225" s="22" t="s">
        <v>24</v>
      </c>
      <c r="D225" s="22" t="s">
        <v>31</v>
      </c>
      <c r="E225" s="22" t="s">
        <v>158</v>
      </c>
      <c r="F225" s="22" t="s">
        <v>159</v>
      </c>
      <c r="G225" s="22" t="s">
        <v>26</v>
      </c>
      <c r="H225" s="22" t="s">
        <v>241</v>
      </c>
      <c r="I225" s="22" t="s">
        <v>70</v>
      </c>
      <c r="J225" s="22" t="s">
        <v>71</v>
      </c>
      <c r="K225" s="22" t="s">
        <v>42</v>
      </c>
      <c r="L225" s="22">
        <v>1</v>
      </c>
      <c r="M225" s="22" t="s">
        <v>1659</v>
      </c>
      <c r="N225" s="22" t="s">
        <v>243</v>
      </c>
      <c r="O225" s="22" t="s">
        <v>244</v>
      </c>
      <c r="P225" s="22"/>
      <c r="Q225" s="22">
        <v>1</v>
      </c>
      <c r="R225" s="22" t="s">
        <v>30</v>
      </c>
      <c r="S225" s="30" t="s">
        <v>245</v>
      </c>
      <c r="T225" s="24">
        <v>5922.39</v>
      </c>
      <c r="U225" s="22"/>
      <c r="V225" s="22"/>
      <c r="W225" s="24">
        <v>7030.31</v>
      </c>
      <c r="X225" s="24">
        <v>1107.92</v>
      </c>
      <c r="Y225" s="24">
        <v>5922.39</v>
      </c>
    </row>
    <row r="226" spans="1:25" x14ac:dyDescent="0.25">
      <c r="A226" s="21">
        <v>225</v>
      </c>
      <c r="B226" s="22" t="s">
        <v>1835</v>
      </c>
      <c r="C226" s="22" t="s">
        <v>24</v>
      </c>
      <c r="D226" s="22" t="s">
        <v>31</v>
      </c>
      <c r="E226" s="22" t="s">
        <v>158</v>
      </c>
      <c r="F226" s="22" t="s">
        <v>159</v>
      </c>
      <c r="G226" s="22" t="s">
        <v>26</v>
      </c>
      <c r="H226" s="22" t="s">
        <v>233</v>
      </c>
      <c r="I226" s="22" t="s">
        <v>62</v>
      </c>
      <c r="J226" s="22" t="s">
        <v>46</v>
      </c>
      <c r="K226" s="22" t="s">
        <v>42</v>
      </c>
      <c r="L226" s="22">
        <v>1</v>
      </c>
      <c r="M226" s="22" t="s">
        <v>1660</v>
      </c>
      <c r="N226" s="22" t="s">
        <v>612</v>
      </c>
      <c r="O226" s="22" t="s">
        <v>613</v>
      </c>
      <c r="P226" s="22"/>
      <c r="Q226" s="22">
        <v>1</v>
      </c>
      <c r="R226" s="22" t="s">
        <v>30</v>
      </c>
      <c r="S226" s="30" t="s">
        <v>245</v>
      </c>
      <c r="T226" s="24">
        <v>4581.13</v>
      </c>
      <c r="U226" s="22"/>
      <c r="V226" s="22"/>
      <c r="W226" s="24">
        <v>5364.78</v>
      </c>
      <c r="X226" s="24">
        <v>783.65</v>
      </c>
      <c r="Y226" s="24">
        <v>4581.13</v>
      </c>
    </row>
    <row r="227" spans="1:25" x14ac:dyDescent="0.25">
      <c r="A227" s="21">
        <v>226</v>
      </c>
      <c r="B227" s="22" t="s">
        <v>1835</v>
      </c>
      <c r="C227" s="22" t="s">
        <v>24</v>
      </c>
      <c r="D227" s="22" t="s">
        <v>31</v>
      </c>
      <c r="E227" s="22" t="s">
        <v>158</v>
      </c>
      <c r="F227" s="22" t="s">
        <v>159</v>
      </c>
      <c r="G227" s="22" t="s">
        <v>26</v>
      </c>
      <c r="H227" s="22" t="s">
        <v>233</v>
      </c>
      <c r="I227" s="22" t="s">
        <v>62</v>
      </c>
      <c r="J227" s="22" t="s">
        <v>46</v>
      </c>
      <c r="K227" s="22" t="s">
        <v>42</v>
      </c>
      <c r="L227" s="22">
        <v>1</v>
      </c>
      <c r="M227" s="22" t="s">
        <v>1661</v>
      </c>
      <c r="N227" s="22" t="s">
        <v>709</v>
      </c>
      <c r="O227" s="22" t="s">
        <v>710</v>
      </c>
      <c r="P227" s="22"/>
      <c r="Q227" s="22">
        <v>1</v>
      </c>
      <c r="R227" s="22" t="s">
        <v>30</v>
      </c>
      <c r="S227" s="30" t="s">
        <v>245</v>
      </c>
      <c r="T227" s="24">
        <v>5241.87</v>
      </c>
      <c r="U227" s="22"/>
      <c r="V227" s="22"/>
      <c r="W227" s="24">
        <v>6180.93</v>
      </c>
      <c r="X227" s="24">
        <v>939.06</v>
      </c>
      <c r="Y227" s="24">
        <v>5241.87</v>
      </c>
    </row>
    <row r="228" spans="1:25" x14ac:dyDescent="0.25">
      <c r="A228" s="21">
        <v>227</v>
      </c>
      <c r="B228" s="22" t="s">
        <v>1835</v>
      </c>
      <c r="C228" s="22" t="s">
        <v>24</v>
      </c>
      <c r="D228" s="22" t="s">
        <v>31</v>
      </c>
      <c r="E228" s="22" t="s">
        <v>158</v>
      </c>
      <c r="F228" s="22" t="s">
        <v>159</v>
      </c>
      <c r="G228" s="22" t="s">
        <v>26</v>
      </c>
      <c r="H228" s="22" t="s">
        <v>233</v>
      </c>
      <c r="I228" s="22" t="s">
        <v>62</v>
      </c>
      <c r="J228" s="22" t="s">
        <v>46</v>
      </c>
      <c r="K228" s="22" t="s">
        <v>42</v>
      </c>
      <c r="L228" s="22">
        <v>1</v>
      </c>
      <c r="M228" s="22" t="s">
        <v>1662</v>
      </c>
      <c r="N228" s="22" t="s">
        <v>847</v>
      </c>
      <c r="O228" s="22" t="s">
        <v>848</v>
      </c>
      <c r="P228" s="22"/>
      <c r="Q228" s="22">
        <v>1</v>
      </c>
      <c r="R228" s="22" t="s">
        <v>30</v>
      </c>
      <c r="S228" s="30" t="s">
        <v>245</v>
      </c>
      <c r="T228" s="24">
        <v>5344.65</v>
      </c>
      <c r="U228" s="22"/>
      <c r="V228" s="22"/>
      <c r="W228" s="24">
        <v>6307.88</v>
      </c>
      <c r="X228" s="24">
        <v>963.23</v>
      </c>
      <c r="Y228" s="24">
        <v>5344.65</v>
      </c>
    </row>
    <row r="229" spans="1:25" x14ac:dyDescent="0.25">
      <c r="A229" s="21">
        <v>228</v>
      </c>
      <c r="B229" s="22" t="s">
        <v>1835</v>
      </c>
      <c r="C229" s="22" t="s">
        <v>24</v>
      </c>
      <c r="D229" s="22" t="s">
        <v>31</v>
      </c>
      <c r="E229" s="22" t="s">
        <v>158</v>
      </c>
      <c r="F229" s="22" t="s">
        <v>159</v>
      </c>
      <c r="G229" s="22" t="s">
        <v>26</v>
      </c>
      <c r="H229" s="22" t="s">
        <v>233</v>
      </c>
      <c r="I229" s="22" t="s">
        <v>62</v>
      </c>
      <c r="J229" s="22" t="s">
        <v>46</v>
      </c>
      <c r="K229" s="22" t="s">
        <v>42</v>
      </c>
      <c r="L229" s="22">
        <v>1</v>
      </c>
      <c r="M229" s="22" t="s">
        <v>1663</v>
      </c>
      <c r="N229" s="22" t="s">
        <v>1062</v>
      </c>
      <c r="O229" s="22" t="s">
        <v>1063</v>
      </c>
      <c r="P229" s="22"/>
      <c r="Q229" s="22">
        <v>1</v>
      </c>
      <c r="R229" s="22" t="s">
        <v>30</v>
      </c>
      <c r="S229" s="30" t="s">
        <v>245</v>
      </c>
      <c r="T229" s="24">
        <v>5359.33</v>
      </c>
      <c r="U229" s="22"/>
      <c r="V229" s="22"/>
      <c r="W229" s="24">
        <v>6326.02</v>
      </c>
      <c r="X229" s="24">
        <v>966.69</v>
      </c>
      <c r="Y229" s="24">
        <v>5359.33</v>
      </c>
    </row>
    <row r="230" spans="1:25" x14ac:dyDescent="0.25">
      <c r="A230" s="21">
        <v>229</v>
      </c>
      <c r="B230" s="22" t="s">
        <v>1835</v>
      </c>
      <c r="C230" s="22" t="s">
        <v>24</v>
      </c>
      <c r="D230" s="22" t="s">
        <v>31</v>
      </c>
      <c r="E230" s="22" t="s">
        <v>158</v>
      </c>
      <c r="F230" s="22" t="s">
        <v>159</v>
      </c>
      <c r="G230" s="22" t="s">
        <v>26</v>
      </c>
      <c r="H230" s="22" t="s">
        <v>233</v>
      </c>
      <c r="I230" s="22" t="s">
        <v>62</v>
      </c>
      <c r="J230" s="22" t="s">
        <v>46</v>
      </c>
      <c r="K230" s="22" t="s">
        <v>42</v>
      </c>
      <c r="L230" s="22">
        <v>1</v>
      </c>
      <c r="M230" s="22" t="s">
        <v>1664</v>
      </c>
      <c r="N230" s="22" t="s">
        <v>1090</v>
      </c>
      <c r="O230" s="22" t="s">
        <v>1091</v>
      </c>
      <c r="P230" s="22"/>
      <c r="Q230" s="22">
        <v>1</v>
      </c>
      <c r="R230" s="22" t="s">
        <v>30</v>
      </c>
      <c r="S230" s="30" t="s">
        <v>245</v>
      </c>
      <c r="T230" s="24">
        <v>5285.92</v>
      </c>
      <c r="U230" s="22"/>
      <c r="V230" s="22"/>
      <c r="W230" s="24">
        <v>6235.34</v>
      </c>
      <c r="X230" s="24">
        <v>949.42</v>
      </c>
      <c r="Y230" s="24">
        <v>5285.92</v>
      </c>
    </row>
    <row r="231" spans="1:25" x14ac:dyDescent="0.25">
      <c r="A231" s="21">
        <v>230</v>
      </c>
      <c r="B231" s="22" t="s">
        <v>1835</v>
      </c>
      <c r="C231" s="22" t="s">
        <v>24</v>
      </c>
      <c r="D231" s="22" t="s">
        <v>31</v>
      </c>
      <c r="E231" s="22" t="s">
        <v>158</v>
      </c>
      <c r="F231" s="22" t="s">
        <v>159</v>
      </c>
      <c r="G231" s="22" t="s">
        <v>26</v>
      </c>
      <c r="H231" s="22" t="s">
        <v>233</v>
      </c>
      <c r="I231" s="22" t="s">
        <v>62</v>
      </c>
      <c r="J231" s="22" t="s">
        <v>46</v>
      </c>
      <c r="K231" s="22" t="s">
        <v>42</v>
      </c>
      <c r="L231" s="22">
        <v>1</v>
      </c>
      <c r="M231" s="22" t="s">
        <v>1665</v>
      </c>
      <c r="N231" s="22" t="s">
        <v>1292</v>
      </c>
      <c r="O231" s="22" t="s">
        <v>1293</v>
      </c>
      <c r="P231" s="22"/>
      <c r="Q231" s="22">
        <v>1</v>
      </c>
      <c r="R231" s="22" t="s">
        <v>30</v>
      </c>
      <c r="S231" s="30" t="s">
        <v>271</v>
      </c>
      <c r="T231" s="24">
        <v>5359.33</v>
      </c>
      <c r="U231" s="22"/>
      <c r="V231" s="22"/>
      <c r="W231" s="24">
        <v>6326.02</v>
      </c>
      <c r="X231" s="24">
        <v>966.69</v>
      </c>
      <c r="Y231" s="24">
        <v>5359.33</v>
      </c>
    </row>
    <row r="232" spans="1:25" x14ac:dyDescent="0.25">
      <c r="A232" s="21">
        <v>231</v>
      </c>
      <c r="B232" s="22" t="s">
        <v>1835</v>
      </c>
      <c r="C232" s="22" t="s">
        <v>24</v>
      </c>
      <c r="D232" s="22" t="s">
        <v>31</v>
      </c>
      <c r="E232" s="22" t="s">
        <v>158</v>
      </c>
      <c r="F232" s="22" t="s">
        <v>159</v>
      </c>
      <c r="G232" s="22" t="s">
        <v>26</v>
      </c>
      <c r="H232" s="22" t="s">
        <v>233</v>
      </c>
      <c r="I232" s="22" t="s">
        <v>62</v>
      </c>
      <c r="J232" s="22" t="s">
        <v>46</v>
      </c>
      <c r="K232" s="22" t="s">
        <v>42</v>
      </c>
      <c r="L232" s="22">
        <v>1</v>
      </c>
      <c r="M232" s="22" t="s">
        <v>1666</v>
      </c>
      <c r="N232" s="22" t="s">
        <v>1396</v>
      </c>
      <c r="O232" s="22" t="s">
        <v>1397</v>
      </c>
      <c r="P232" s="22"/>
      <c r="Q232" s="22">
        <v>1</v>
      </c>
      <c r="R232" s="22" t="s">
        <v>30</v>
      </c>
      <c r="S232" s="30" t="s">
        <v>245</v>
      </c>
      <c r="T232" s="24">
        <v>5300.6</v>
      </c>
      <c r="U232" s="22"/>
      <c r="V232" s="22"/>
      <c r="W232" s="24">
        <v>6253.47</v>
      </c>
      <c r="X232" s="24">
        <v>952.87</v>
      </c>
      <c r="Y232" s="24">
        <v>5300.6</v>
      </c>
    </row>
    <row r="233" spans="1:25" x14ac:dyDescent="0.25">
      <c r="A233" s="21">
        <v>232</v>
      </c>
      <c r="B233" s="22" t="s">
        <v>1835</v>
      </c>
      <c r="C233" s="22" t="s">
        <v>24</v>
      </c>
      <c r="D233" s="22" t="s">
        <v>31</v>
      </c>
      <c r="E233" s="22" t="s">
        <v>124</v>
      </c>
      <c r="F233" s="22" t="s">
        <v>125</v>
      </c>
      <c r="G233" s="22" t="s">
        <v>26</v>
      </c>
      <c r="H233" s="22" t="s">
        <v>241</v>
      </c>
      <c r="I233" s="22" t="s">
        <v>70</v>
      </c>
      <c r="J233" s="22" t="s">
        <v>71</v>
      </c>
      <c r="K233" s="22" t="s">
        <v>42</v>
      </c>
      <c r="L233" s="22">
        <v>1</v>
      </c>
      <c r="M233" s="22" t="s">
        <v>1667</v>
      </c>
      <c r="N233" s="22" t="s">
        <v>331</v>
      </c>
      <c r="O233" s="22" t="s">
        <v>332</v>
      </c>
      <c r="P233" s="22"/>
      <c r="Q233" s="22">
        <v>1</v>
      </c>
      <c r="R233" s="22" t="s">
        <v>30</v>
      </c>
      <c r="S233" s="30" t="s">
        <v>245</v>
      </c>
      <c r="T233" s="24">
        <v>5938.66</v>
      </c>
      <c r="U233" s="22"/>
      <c r="V233" s="22"/>
      <c r="W233" s="24">
        <v>7050.41</v>
      </c>
      <c r="X233" s="24">
        <v>1111.75</v>
      </c>
      <c r="Y233" s="24">
        <v>5938.66</v>
      </c>
    </row>
    <row r="234" spans="1:25" x14ac:dyDescent="0.25">
      <c r="A234" s="21">
        <v>233</v>
      </c>
      <c r="B234" s="22" t="s">
        <v>1835</v>
      </c>
      <c r="C234" s="22" t="s">
        <v>24</v>
      </c>
      <c r="D234" s="22" t="s">
        <v>31</v>
      </c>
      <c r="E234" s="22" t="s">
        <v>124</v>
      </c>
      <c r="F234" s="22" t="s">
        <v>125</v>
      </c>
      <c r="G234" s="22" t="s">
        <v>26</v>
      </c>
      <c r="H234" s="22" t="s">
        <v>233</v>
      </c>
      <c r="I234" s="22" t="s">
        <v>62</v>
      </c>
      <c r="J234" s="22" t="s">
        <v>46</v>
      </c>
      <c r="K234" s="22" t="s">
        <v>42</v>
      </c>
      <c r="L234" s="22">
        <v>1</v>
      </c>
      <c r="M234" s="22" t="s">
        <v>1668</v>
      </c>
      <c r="N234" s="22" t="s">
        <v>473</v>
      </c>
      <c r="O234" s="22" t="s">
        <v>474</v>
      </c>
      <c r="P234" s="22"/>
      <c r="Q234" s="22">
        <v>1</v>
      </c>
      <c r="R234" s="22" t="s">
        <v>30</v>
      </c>
      <c r="S234" s="30" t="s">
        <v>245</v>
      </c>
      <c r="T234" s="24">
        <v>5359.33</v>
      </c>
      <c r="U234" s="22"/>
      <c r="V234" s="22"/>
      <c r="W234" s="24">
        <v>6326.02</v>
      </c>
      <c r="X234" s="24">
        <v>966.69</v>
      </c>
      <c r="Y234" s="24">
        <v>5359.33</v>
      </c>
    </row>
    <row r="235" spans="1:25" x14ac:dyDescent="0.25">
      <c r="A235" s="21">
        <v>234</v>
      </c>
      <c r="B235" s="22" t="s">
        <v>1835</v>
      </c>
      <c r="C235" s="22" t="s">
        <v>24</v>
      </c>
      <c r="D235" s="22" t="s">
        <v>31</v>
      </c>
      <c r="E235" s="22" t="s">
        <v>124</v>
      </c>
      <c r="F235" s="22" t="s">
        <v>125</v>
      </c>
      <c r="G235" s="22" t="s">
        <v>26</v>
      </c>
      <c r="H235" s="22" t="s">
        <v>233</v>
      </c>
      <c r="I235" s="22" t="s">
        <v>62</v>
      </c>
      <c r="J235" s="22" t="s">
        <v>46</v>
      </c>
      <c r="K235" s="22" t="s">
        <v>42</v>
      </c>
      <c r="L235" s="22">
        <v>1</v>
      </c>
      <c r="M235" s="22" t="s">
        <v>1669</v>
      </c>
      <c r="N235" s="22" t="s">
        <v>1002</v>
      </c>
      <c r="O235" s="22" t="s">
        <v>1003</v>
      </c>
      <c r="P235" s="22"/>
      <c r="Q235" s="22">
        <v>1</v>
      </c>
      <c r="R235" s="22" t="s">
        <v>30</v>
      </c>
      <c r="S235" s="30">
        <v>39326</v>
      </c>
      <c r="T235" s="24">
        <v>5359.33</v>
      </c>
      <c r="U235" s="22"/>
      <c r="V235" s="22"/>
      <c r="W235" s="24">
        <v>6326.02</v>
      </c>
      <c r="X235" s="24">
        <v>966.69</v>
      </c>
      <c r="Y235" s="24">
        <v>5359.33</v>
      </c>
    </row>
    <row r="236" spans="1:25" x14ac:dyDescent="0.25">
      <c r="A236" s="21">
        <v>235</v>
      </c>
      <c r="B236" s="22" t="s">
        <v>1835</v>
      </c>
      <c r="C236" s="22" t="s">
        <v>24</v>
      </c>
      <c r="D236" s="22" t="s">
        <v>31</v>
      </c>
      <c r="E236" s="22" t="s">
        <v>124</v>
      </c>
      <c r="F236" s="22" t="s">
        <v>125</v>
      </c>
      <c r="G236" s="22" t="s">
        <v>26</v>
      </c>
      <c r="H236" s="22" t="s">
        <v>233</v>
      </c>
      <c r="I236" s="22" t="s">
        <v>62</v>
      </c>
      <c r="J236" s="22" t="s">
        <v>46</v>
      </c>
      <c r="K236" s="22" t="s">
        <v>42</v>
      </c>
      <c r="L236" s="22">
        <v>1</v>
      </c>
      <c r="M236" s="22" t="s">
        <v>1670</v>
      </c>
      <c r="N236" s="22" t="s">
        <v>1081</v>
      </c>
      <c r="O236" s="22" t="s">
        <v>1082</v>
      </c>
      <c r="P236" s="22"/>
      <c r="Q236" s="22">
        <v>1</v>
      </c>
      <c r="R236" s="22" t="s">
        <v>30</v>
      </c>
      <c r="S236" s="30" t="s">
        <v>245</v>
      </c>
      <c r="T236" s="24">
        <v>5359.33</v>
      </c>
      <c r="U236" s="22"/>
      <c r="V236" s="22"/>
      <c r="W236" s="24">
        <v>6326.02</v>
      </c>
      <c r="X236" s="24">
        <v>966.69</v>
      </c>
      <c r="Y236" s="24">
        <v>5359.33</v>
      </c>
    </row>
    <row r="237" spans="1:25" x14ac:dyDescent="0.25">
      <c r="A237" s="21">
        <v>236</v>
      </c>
      <c r="B237" s="22" t="s">
        <v>1835</v>
      </c>
      <c r="C237" s="22" t="s">
        <v>24</v>
      </c>
      <c r="D237" s="22" t="s">
        <v>31</v>
      </c>
      <c r="E237" s="22" t="s">
        <v>124</v>
      </c>
      <c r="F237" s="22" t="s">
        <v>125</v>
      </c>
      <c r="G237" s="22" t="s">
        <v>26</v>
      </c>
      <c r="H237" s="22" t="s">
        <v>233</v>
      </c>
      <c r="I237" s="22" t="s">
        <v>62</v>
      </c>
      <c r="J237" s="22" t="s">
        <v>46</v>
      </c>
      <c r="K237" s="22" t="s">
        <v>42</v>
      </c>
      <c r="L237" s="22">
        <v>1</v>
      </c>
      <c r="M237" s="22" t="s">
        <v>1671</v>
      </c>
      <c r="N237" s="22" t="s">
        <v>1229</v>
      </c>
      <c r="O237" s="22" t="s">
        <v>1230</v>
      </c>
      <c r="P237" s="22"/>
      <c r="Q237" s="22">
        <v>1</v>
      </c>
      <c r="R237" s="22" t="s">
        <v>30</v>
      </c>
      <c r="S237" s="30" t="s">
        <v>257</v>
      </c>
      <c r="T237" s="24">
        <v>5359.33</v>
      </c>
      <c r="U237" s="22"/>
      <c r="V237" s="22"/>
      <c r="W237" s="24">
        <v>6326.02</v>
      </c>
      <c r="X237" s="24">
        <v>966.69</v>
      </c>
      <c r="Y237" s="24">
        <v>5359.33</v>
      </c>
    </row>
    <row r="238" spans="1:25" x14ac:dyDescent="0.25">
      <c r="A238" s="21">
        <v>237</v>
      </c>
      <c r="B238" s="22" t="s">
        <v>1835</v>
      </c>
      <c r="C238" s="22" t="s">
        <v>24</v>
      </c>
      <c r="D238" s="22" t="s">
        <v>31</v>
      </c>
      <c r="E238" s="22" t="s">
        <v>166</v>
      </c>
      <c r="F238" s="22" t="s">
        <v>167</v>
      </c>
      <c r="G238" s="22" t="s">
        <v>26</v>
      </c>
      <c r="H238" s="22" t="s">
        <v>233</v>
      </c>
      <c r="I238" s="22" t="s">
        <v>62</v>
      </c>
      <c r="J238" s="22" t="s">
        <v>46</v>
      </c>
      <c r="K238" s="22" t="s">
        <v>42</v>
      </c>
      <c r="L238" s="22">
        <v>1</v>
      </c>
      <c r="M238" s="22" t="s">
        <v>1672</v>
      </c>
      <c r="N238" s="22" t="s">
        <v>371</v>
      </c>
      <c r="O238" s="22" t="s">
        <v>372</v>
      </c>
      <c r="P238" s="22"/>
      <c r="Q238" s="22">
        <v>1</v>
      </c>
      <c r="R238" s="22" t="s">
        <v>30</v>
      </c>
      <c r="S238" s="30" t="s">
        <v>245</v>
      </c>
      <c r="T238" s="24">
        <v>5359.33</v>
      </c>
      <c r="U238" s="22"/>
      <c r="V238" s="22"/>
      <c r="W238" s="24">
        <v>6326.02</v>
      </c>
      <c r="X238" s="24">
        <v>966.69</v>
      </c>
      <c r="Y238" s="24">
        <v>5359.33</v>
      </c>
    </row>
    <row r="239" spans="1:25" x14ac:dyDescent="0.25">
      <c r="A239" s="21">
        <v>238</v>
      </c>
      <c r="B239" s="22" t="s">
        <v>1835</v>
      </c>
      <c r="C239" s="22" t="s">
        <v>24</v>
      </c>
      <c r="D239" s="22" t="s">
        <v>31</v>
      </c>
      <c r="E239" s="22" t="s">
        <v>166</v>
      </c>
      <c r="F239" s="22" t="s">
        <v>167</v>
      </c>
      <c r="G239" s="22" t="s">
        <v>26</v>
      </c>
      <c r="H239" s="22" t="s">
        <v>233</v>
      </c>
      <c r="I239" s="22" t="s">
        <v>62</v>
      </c>
      <c r="J239" s="22" t="s">
        <v>46</v>
      </c>
      <c r="K239" s="22" t="s">
        <v>42</v>
      </c>
      <c r="L239" s="22">
        <v>1</v>
      </c>
      <c r="M239" s="22" t="s">
        <v>1673</v>
      </c>
      <c r="N239" s="22" t="s">
        <v>644</v>
      </c>
      <c r="O239" s="22" t="s">
        <v>645</v>
      </c>
      <c r="P239" s="22"/>
      <c r="Q239" s="22">
        <v>1</v>
      </c>
      <c r="R239" s="22" t="s">
        <v>30</v>
      </c>
      <c r="S239" s="30" t="s">
        <v>245</v>
      </c>
      <c r="T239" s="24">
        <v>5329.96</v>
      </c>
      <c r="U239" s="22"/>
      <c r="V239" s="22"/>
      <c r="W239" s="24">
        <v>6289.74</v>
      </c>
      <c r="X239" s="24">
        <v>959.78</v>
      </c>
      <c r="Y239" s="24">
        <v>5329.96</v>
      </c>
    </row>
    <row r="240" spans="1:25" x14ac:dyDescent="0.25">
      <c r="A240" s="21">
        <v>239</v>
      </c>
      <c r="B240" s="22" t="s">
        <v>1835</v>
      </c>
      <c r="C240" s="22" t="s">
        <v>24</v>
      </c>
      <c r="D240" s="22" t="s">
        <v>31</v>
      </c>
      <c r="E240" s="22" t="s">
        <v>166</v>
      </c>
      <c r="F240" s="22" t="s">
        <v>167</v>
      </c>
      <c r="G240" s="22" t="s">
        <v>26</v>
      </c>
      <c r="H240" s="22" t="s">
        <v>241</v>
      </c>
      <c r="I240" s="22" t="s">
        <v>70</v>
      </c>
      <c r="J240" s="22" t="s">
        <v>71</v>
      </c>
      <c r="K240" s="22" t="s">
        <v>42</v>
      </c>
      <c r="L240" s="22">
        <v>1</v>
      </c>
      <c r="M240" s="22" t="s">
        <v>1675</v>
      </c>
      <c r="N240" s="22" t="s">
        <v>999</v>
      </c>
      <c r="O240" s="22" t="s">
        <v>1000</v>
      </c>
      <c r="P240" s="22"/>
      <c r="Q240" s="22">
        <v>1</v>
      </c>
      <c r="R240" s="22" t="s">
        <v>30</v>
      </c>
      <c r="S240" s="30" t="s">
        <v>245</v>
      </c>
      <c r="T240" s="24">
        <v>5938.66</v>
      </c>
      <c r="U240" s="22"/>
      <c r="V240" s="22"/>
      <c r="W240" s="24">
        <v>7050.41</v>
      </c>
      <c r="X240" s="24">
        <v>1111.75</v>
      </c>
      <c r="Y240" s="24">
        <v>5938.66</v>
      </c>
    </row>
    <row r="241" spans="1:25" x14ac:dyDescent="0.25">
      <c r="A241" s="21">
        <v>240</v>
      </c>
      <c r="B241" s="22" t="s">
        <v>1835</v>
      </c>
      <c r="C241" s="22" t="s">
        <v>24</v>
      </c>
      <c r="D241" s="22" t="s">
        <v>31</v>
      </c>
      <c r="E241" s="22" t="s">
        <v>166</v>
      </c>
      <c r="F241" s="22" t="s">
        <v>167</v>
      </c>
      <c r="G241" s="22" t="s">
        <v>26</v>
      </c>
      <c r="H241" s="22" t="s">
        <v>233</v>
      </c>
      <c r="I241" s="22" t="s">
        <v>62</v>
      </c>
      <c r="J241" s="22" t="s">
        <v>46</v>
      </c>
      <c r="K241" s="22" t="s">
        <v>42</v>
      </c>
      <c r="L241" s="22">
        <v>1</v>
      </c>
      <c r="M241" s="22" t="s">
        <v>1676</v>
      </c>
      <c r="N241" s="22" t="s">
        <v>1099</v>
      </c>
      <c r="O241" s="22" t="s">
        <v>1100</v>
      </c>
      <c r="P241" s="22"/>
      <c r="Q241" s="22">
        <v>1</v>
      </c>
      <c r="R241" s="22" t="s">
        <v>30</v>
      </c>
      <c r="S241" s="30" t="s">
        <v>257</v>
      </c>
      <c r="T241" s="24">
        <v>5359.33</v>
      </c>
      <c r="U241" s="22"/>
      <c r="V241" s="22"/>
      <c r="W241" s="24">
        <v>6326.02</v>
      </c>
      <c r="X241" s="24">
        <v>966.69</v>
      </c>
      <c r="Y241" s="24">
        <v>5359.33</v>
      </c>
    </row>
    <row r="242" spans="1:25" x14ac:dyDescent="0.25">
      <c r="A242" s="21">
        <v>241</v>
      </c>
      <c r="B242" s="22" t="s">
        <v>1835</v>
      </c>
      <c r="C242" s="22" t="s">
        <v>24</v>
      </c>
      <c r="D242" s="22" t="s">
        <v>31</v>
      </c>
      <c r="E242" s="22" t="s">
        <v>166</v>
      </c>
      <c r="F242" s="22" t="s">
        <v>167</v>
      </c>
      <c r="G242" s="22" t="s">
        <v>26</v>
      </c>
      <c r="H242" s="22" t="s">
        <v>233</v>
      </c>
      <c r="I242" s="22" t="s">
        <v>62</v>
      </c>
      <c r="J242" s="22" t="s">
        <v>46</v>
      </c>
      <c r="K242" s="22" t="s">
        <v>42</v>
      </c>
      <c r="L242" s="22">
        <v>1</v>
      </c>
      <c r="M242" s="22" t="s">
        <v>1677</v>
      </c>
      <c r="N242" s="22" t="s">
        <v>1181</v>
      </c>
      <c r="O242" s="22" t="s">
        <v>1182</v>
      </c>
      <c r="P242" s="22"/>
      <c r="Q242" s="22">
        <v>1</v>
      </c>
      <c r="R242" s="22" t="s">
        <v>30</v>
      </c>
      <c r="S242" s="30" t="s">
        <v>245</v>
      </c>
      <c r="T242" s="24">
        <v>5359.33</v>
      </c>
      <c r="U242" s="22"/>
      <c r="V242" s="22"/>
      <c r="W242" s="24">
        <v>6326.02</v>
      </c>
      <c r="X242" s="24">
        <v>966.69</v>
      </c>
      <c r="Y242" s="24">
        <v>5359.33</v>
      </c>
    </row>
    <row r="243" spans="1:25" x14ac:dyDescent="0.25">
      <c r="A243" s="21">
        <v>242</v>
      </c>
      <c r="B243" s="22" t="s">
        <v>1835</v>
      </c>
      <c r="C243" s="22" t="s">
        <v>24</v>
      </c>
      <c r="D243" s="22" t="s">
        <v>31</v>
      </c>
      <c r="E243" s="22" t="s">
        <v>166</v>
      </c>
      <c r="F243" s="22" t="s">
        <v>167</v>
      </c>
      <c r="G243" s="22" t="s">
        <v>26</v>
      </c>
      <c r="H243" s="22" t="s">
        <v>233</v>
      </c>
      <c r="I243" s="22" t="s">
        <v>62</v>
      </c>
      <c r="J243" s="22" t="s">
        <v>46</v>
      </c>
      <c r="K243" s="22" t="s">
        <v>42</v>
      </c>
      <c r="L243" s="22">
        <v>1</v>
      </c>
      <c r="M243" s="22" t="s">
        <v>1678</v>
      </c>
      <c r="N243" s="22" t="s">
        <v>1187</v>
      </c>
      <c r="O243" s="22" t="s">
        <v>1188</v>
      </c>
      <c r="P243" s="22"/>
      <c r="Q243" s="22">
        <v>1</v>
      </c>
      <c r="R243" s="22" t="s">
        <v>30</v>
      </c>
      <c r="S243" s="30" t="s">
        <v>245</v>
      </c>
      <c r="T243" s="24">
        <v>4830.74</v>
      </c>
      <c r="U243" s="22"/>
      <c r="V243" s="22"/>
      <c r="W243" s="24">
        <v>5673.1</v>
      </c>
      <c r="X243" s="24">
        <v>842.36</v>
      </c>
      <c r="Y243" s="24">
        <v>4830.74</v>
      </c>
    </row>
    <row r="244" spans="1:25" x14ac:dyDescent="0.25">
      <c r="A244" s="21">
        <v>243</v>
      </c>
      <c r="B244" s="22" t="s">
        <v>1835</v>
      </c>
      <c r="C244" s="22" t="s">
        <v>24</v>
      </c>
      <c r="D244" s="22" t="s">
        <v>54</v>
      </c>
      <c r="E244" s="22" t="s">
        <v>139</v>
      </c>
      <c r="F244" s="22" t="s">
        <v>140</v>
      </c>
      <c r="G244" s="22" t="s">
        <v>26</v>
      </c>
      <c r="H244" s="22" t="s">
        <v>253</v>
      </c>
      <c r="I244" s="22" t="s">
        <v>34</v>
      </c>
      <c r="J244" s="22" t="s">
        <v>28</v>
      </c>
      <c r="K244" s="22" t="s">
        <v>29</v>
      </c>
      <c r="L244" s="22">
        <v>1</v>
      </c>
      <c r="M244" s="22" t="s">
        <v>1679</v>
      </c>
      <c r="N244" s="22" t="s">
        <v>255</v>
      </c>
      <c r="O244" s="22" t="s">
        <v>256</v>
      </c>
      <c r="P244" s="22"/>
      <c r="Q244" s="22">
        <v>1</v>
      </c>
      <c r="R244" s="22" t="s">
        <v>30</v>
      </c>
      <c r="S244" s="30">
        <v>39630</v>
      </c>
      <c r="T244" s="24">
        <v>7167.77</v>
      </c>
      <c r="U244" s="22"/>
      <c r="V244" s="22"/>
      <c r="W244" s="24">
        <v>10622.98</v>
      </c>
      <c r="X244" s="24">
        <v>3455.21</v>
      </c>
      <c r="Y244" s="24">
        <v>7167.77</v>
      </c>
    </row>
    <row r="245" spans="1:25" x14ac:dyDescent="0.25">
      <c r="A245" s="21">
        <v>244</v>
      </c>
      <c r="B245" s="22" t="s">
        <v>1835</v>
      </c>
      <c r="C245" s="22" t="s">
        <v>24</v>
      </c>
      <c r="D245" s="22" t="s">
        <v>54</v>
      </c>
      <c r="E245" s="22" t="s">
        <v>139</v>
      </c>
      <c r="F245" s="22" t="s">
        <v>140</v>
      </c>
      <c r="G245" s="22" t="s">
        <v>26</v>
      </c>
      <c r="H245" s="22" t="s">
        <v>233</v>
      </c>
      <c r="I245" s="22" t="s">
        <v>62</v>
      </c>
      <c r="J245" s="22" t="s">
        <v>46</v>
      </c>
      <c r="K245" s="22" t="s">
        <v>42</v>
      </c>
      <c r="L245" s="22">
        <v>1</v>
      </c>
      <c r="M245" s="22" t="s">
        <v>1680</v>
      </c>
      <c r="N245" s="22" t="s">
        <v>282</v>
      </c>
      <c r="O245" s="22" t="s">
        <v>283</v>
      </c>
      <c r="P245" s="22"/>
      <c r="Q245" s="22">
        <v>1</v>
      </c>
      <c r="R245" s="22" t="s">
        <v>30</v>
      </c>
      <c r="S245" s="30">
        <v>39448</v>
      </c>
      <c r="T245" s="24">
        <v>5271.23</v>
      </c>
      <c r="U245" s="22"/>
      <c r="V245" s="22"/>
      <c r="W245" s="24">
        <v>6217.2</v>
      </c>
      <c r="X245" s="24">
        <v>945.97</v>
      </c>
      <c r="Y245" s="24">
        <v>5271.23</v>
      </c>
    </row>
    <row r="246" spans="1:25" x14ac:dyDescent="0.25">
      <c r="A246" s="21">
        <v>245</v>
      </c>
      <c r="B246" s="22" t="s">
        <v>1835</v>
      </c>
      <c r="C246" s="22" t="s">
        <v>24</v>
      </c>
      <c r="D246" s="22" t="s">
        <v>54</v>
      </c>
      <c r="E246" s="22" t="s">
        <v>139</v>
      </c>
      <c r="F246" s="22" t="s">
        <v>140</v>
      </c>
      <c r="G246" s="22" t="s">
        <v>26</v>
      </c>
      <c r="H246" s="22" t="s">
        <v>233</v>
      </c>
      <c r="I246" s="22" t="s">
        <v>62</v>
      </c>
      <c r="J246" s="22" t="s">
        <v>46</v>
      </c>
      <c r="K246" s="22" t="s">
        <v>42</v>
      </c>
      <c r="L246" s="22">
        <v>1</v>
      </c>
      <c r="M246" s="22" t="s">
        <v>1681</v>
      </c>
      <c r="N246" s="22" t="s">
        <v>306</v>
      </c>
      <c r="O246" s="22" t="s">
        <v>307</v>
      </c>
      <c r="P246" s="22"/>
      <c r="Q246" s="22">
        <v>1</v>
      </c>
      <c r="R246" s="22" t="s">
        <v>30</v>
      </c>
      <c r="S246" s="30">
        <v>39448</v>
      </c>
      <c r="T246" s="24">
        <v>4478.34</v>
      </c>
      <c r="U246" s="22"/>
      <c r="V246" s="22"/>
      <c r="W246" s="24">
        <v>5237.82</v>
      </c>
      <c r="X246" s="24">
        <v>759.48</v>
      </c>
      <c r="Y246" s="24">
        <v>4478.34</v>
      </c>
    </row>
    <row r="247" spans="1:25" x14ac:dyDescent="0.25">
      <c r="A247" s="21">
        <v>246</v>
      </c>
      <c r="B247" s="22" t="s">
        <v>1835</v>
      </c>
      <c r="C247" s="22" t="s">
        <v>24</v>
      </c>
      <c r="D247" s="22" t="s">
        <v>54</v>
      </c>
      <c r="E247" s="22" t="s">
        <v>139</v>
      </c>
      <c r="F247" s="22" t="s">
        <v>140</v>
      </c>
      <c r="G247" s="22" t="s">
        <v>26</v>
      </c>
      <c r="H247" s="22" t="s">
        <v>233</v>
      </c>
      <c r="I247" s="22" t="s">
        <v>62</v>
      </c>
      <c r="J247" s="22" t="s">
        <v>46</v>
      </c>
      <c r="K247" s="22" t="s">
        <v>42</v>
      </c>
      <c r="L247" s="22">
        <v>1</v>
      </c>
      <c r="M247" s="22" t="s">
        <v>1682</v>
      </c>
      <c r="N247" s="22" t="s">
        <v>404</v>
      </c>
      <c r="O247" s="22" t="s">
        <v>405</v>
      </c>
      <c r="P247" s="22"/>
      <c r="Q247" s="22">
        <v>1</v>
      </c>
      <c r="R247" s="22" t="s">
        <v>30</v>
      </c>
      <c r="S247" s="30">
        <v>42186</v>
      </c>
      <c r="T247" s="24">
        <v>5197.82</v>
      </c>
      <c r="U247" s="22"/>
      <c r="V247" s="22"/>
      <c r="W247" s="24">
        <v>6125.44</v>
      </c>
      <c r="X247" s="24">
        <v>927.62</v>
      </c>
      <c r="Y247" s="24">
        <v>5197.82</v>
      </c>
    </row>
    <row r="248" spans="1:25" x14ac:dyDescent="0.25">
      <c r="A248" s="21">
        <v>247</v>
      </c>
      <c r="B248" s="22" t="s">
        <v>1835</v>
      </c>
      <c r="C248" s="22" t="s">
        <v>24</v>
      </c>
      <c r="D248" s="22" t="s">
        <v>54</v>
      </c>
      <c r="E248" s="22" t="s">
        <v>139</v>
      </c>
      <c r="F248" s="22" t="s">
        <v>140</v>
      </c>
      <c r="G248" s="22" t="s">
        <v>26</v>
      </c>
      <c r="H248" s="22" t="s">
        <v>233</v>
      </c>
      <c r="I248" s="22" t="s">
        <v>62</v>
      </c>
      <c r="J248" s="22" t="s">
        <v>46</v>
      </c>
      <c r="K248" s="22" t="s">
        <v>42</v>
      </c>
      <c r="L248" s="22">
        <v>1</v>
      </c>
      <c r="M248" s="22" t="s">
        <v>1683</v>
      </c>
      <c r="N248" s="22" t="s">
        <v>814</v>
      </c>
      <c r="O248" s="22" t="s">
        <v>815</v>
      </c>
      <c r="P248" s="22"/>
      <c r="Q248" s="22">
        <v>1</v>
      </c>
      <c r="R248" s="22" t="s">
        <v>30</v>
      </c>
      <c r="S248" s="30" t="s">
        <v>245</v>
      </c>
      <c r="T248" s="24">
        <v>5359.33</v>
      </c>
      <c r="U248" s="22"/>
      <c r="V248" s="22"/>
      <c r="W248" s="24">
        <v>6326.02</v>
      </c>
      <c r="X248" s="24">
        <v>966.69</v>
      </c>
      <c r="Y248" s="24">
        <v>5359.33</v>
      </c>
    </row>
    <row r="249" spans="1:25" x14ac:dyDescent="0.25">
      <c r="A249" s="21">
        <v>248</v>
      </c>
      <c r="B249" s="22" t="s">
        <v>1835</v>
      </c>
      <c r="C249" s="22" t="s">
        <v>24</v>
      </c>
      <c r="D249" s="22" t="s">
        <v>54</v>
      </c>
      <c r="E249" s="22" t="s">
        <v>139</v>
      </c>
      <c r="F249" s="22" t="s">
        <v>140</v>
      </c>
      <c r="G249" s="22" t="s">
        <v>26</v>
      </c>
      <c r="H249" s="22" t="s">
        <v>233</v>
      </c>
      <c r="I249" s="22" t="s">
        <v>62</v>
      </c>
      <c r="J249" s="22" t="s">
        <v>46</v>
      </c>
      <c r="K249" s="22" t="s">
        <v>42</v>
      </c>
      <c r="L249" s="22">
        <v>1</v>
      </c>
      <c r="M249" s="22" t="s">
        <v>1684</v>
      </c>
      <c r="N249" s="22" t="s">
        <v>973</v>
      </c>
      <c r="O249" s="22" t="s">
        <v>974</v>
      </c>
      <c r="P249" s="22"/>
      <c r="Q249" s="22">
        <v>1</v>
      </c>
      <c r="R249" s="22" t="s">
        <v>30</v>
      </c>
      <c r="S249" s="30" t="s">
        <v>245</v>
      </c>
      <c r="T249" s="24">
        <v>5359.33</v>
      </c>
      <c r="U249" s="22"/>
      <c r="V249" s="22"/>
      <c r="W249" s="24">
        <v>6326.02</v>
      </c>
      <c r="X249" s="24">
        <v>966.69</v>
      </c>
      <c r="Y249" s="24">
        <v>5359.33</v>
      </c>
    </row>
    <row r="250" spans="1:25" x14ac:dyDescent="0.25">
      <c r="A250" s="21">
        <v>249</v>
      </c>
      <c r="B250" s="22" t="s">
        <v>1835</v>
      </c>
      <c r="C250" s="22" t="s">
        <v>24</v>
      </c>
      <c r="D250" s="22" t="s">
        <v>54</v>
      </c>
      <c r="E250" s="22" t="s">
        <v>139</v>
      </c>
      <c r="F250" s="22" t="s">
        <v>140</v>
      </c>
      <c r="G250" s="22" t="s">
        <v>26</v>
      </c>
      <c r="H250" s="22" t="s">
        <v>233</v>
      </c>
      <c r="I250" s="22" t="s">
        <v>62</v>
      </c>
      <c r="J250" s="22" t="s">
        <v>46</v>
      </c>
      <c r="K250" s="22" t="s">
        <v>42</v>
      </c>
      <c r="L250" s="22">
        <v>1</v>
      </c>
      <c r="M250" s="22" t="s">
        <v>1685</v>
      </c>
      <c r="N250" s="22" t="s">
        <v>1084</v>
      </c>
      <c r="O250" s="22" t="s">
        <v>1085</v>
      </c>
      <c r="P250" s="22"/>
      <c r="Q250" s="22">
        <v>1</v>
      </c>
      <c r="R250" s="22" t="s">
        <v>30</v>
      </c>
      <c r="S250" s="30" t="s">
        <v>257</v>
      </c>
      <c r="T250" s="24">
        <v>5227.18</v>
      </c>
      <c r="U250" s="22"/>
      <c r="V250" s="22"/>
      <c r="W250" s="24">
        <v>6162.78</v>
      </c>
      <c r="X250" s="24">
        <v>935.6</v>
      </c>
      <c r="Y250" s="24">
        <v>5227.18</v>
      </c>
    </row>
    <row r="251" spans="1:25" x14ac:dyDescent="0.25">
      <c r="A251" s="21">
        <v>250</v>
      </c>
      <c r="B251" s="22" t="s">
        <v>1835</v>
      </c>
      <c r="C251" s="22" t="s">
        <v>24</v>
      </c>
      <c r="D251" s="22" t="s">
        <v>54</v>
      </c>
      <c r="E251" s="22" t="s">
        <v>139</v>
      </c>
      <c r="F251" s="22" t="s">
        <v>140</v>
      </c>
      <c r="G251" s="22" t="s">
        <v>26</v>
      </c>
      <c r="H251" s="22" t="s">
        <v>233</v>
      </c>
      <c r="I251" s="22" t="s">
        <v>62</v>
      </c>
      <c r="J251" s="22" t="s">
        <v>46</v>
      </c>
      <c r="K251" s="22" t="s">
        <v>42</v>
      </c>
      <c r="L251" s="22">
        <v>1</v>
      </c>
      <c r="M251" s="22" t="s">
        <v>1686</v>
      </c>
      <c r="N251" s="22" t="s">
        <v>1241</v>
      </c>
      <c r="O251" s="22" t="s">
        <v>1242</v>
      </c>
      <c r="P251" s="22"/>
      <c r="Q251" s="22">
        <v>1</v>
      </c>
      <c r="R251" s="22" t="s">
        <v>30</v>
      </c>
      <c r="S251" s="30" t="s">
        <v>245</v>
      </c>
      <c r="T251" s="24">
        <v>5359.33</v>
      </c>
      <c r="U251" s="22"/>
      <c r="V251" s="22"/>
      <c r="W251" s="24">
        <v>6326.02</v>
      </c>
      <c r="X251" s="24">
        <v>966.69</v>
      </c>
      <c r="Y251" s="24">
        <v>5359.33</v>
      </c>
    </row>
    <row r="252" spans="1:25" x14ac:dyDescent="0.25">
      <c r="A252" s="21">
        <v>251</v>
      </c>
      <c r="B252" s="22" t="s">
        <v>1835</v>
      </c>
      <c r="C252" s="22" t="s">
        <v>24</v>
      </c>
      <c r="D252" s="22" t="s">
        <v>54</v>
      </c>
      <c r="E252" s="22" t="s">
        <v>139</v>
      </c>
      <c r="F252" s="22" t="s">
        <v>140</v>
      </c>
      <c r="G252" s="22" t="s">
        <v>26</v>
      </c>
      <c r="H252" s="22" t="s">
        <v>241</v>
      </c>
      <c r="I252" s="22" t="s">
        <v>70</v>
      </c>
      <c r="J252" s="22" t="s">
        <v>71</v>
      </c>
      <c r="K252" s="22" t="s">
        <v>42</v>
      </c>
      <c r="L252" s="22">
        <v>1</v>
      </c>
      <c r="M252" s="22" t="s">
        <v>1687</v>
      </c>
      <c r="N252" s="22" t="s">
        <v>1295</v>
      </c>
      <c r="O252" s="22" t="s">
        <v>1296</v>
      </c>
      <c r="P252" s="22"/>
      <c r="Q252" s="22">
        <v>1</v>
      </c>
      <c r="R252" s="22" t="s">
        <v>30</v>
      </c>
      <c r="S252" s="30" t="s">
        <v>245</v>
      </c>
      <c r="T252" s="24">
        <v>5938.66</v>
      </c>
      <c r="U252" s="22"/>
      <c r="V252" s="22"/>
      <c r="W252" s="24">
        <v>7050.41</v>
      </c>
      <c r="X252" s="24">
        <v>1111.75</v>
      </c>
      <c r="Y252" s="24">
        <v>5938.66</v>
      </c>
    </row>
    <row r="253" spans="1:25" x14ac:dyDescent="0.25">
      <c r="A253" s="21">
        <v>252</v>
      </c>
      <c r="B253" s="22" t="s">
        <v>1835</v>
      </c>
      <c r="C253" s="22" t="s">
        <v>24</v>
      </c>
      <c r="D253" s="22" t="s">
        <v>54</v>
      </c>
      <c r="E253" s="22" t="s">
        <v>139</v>
      </c>
      <c r="F253" s="22" t="s">
        <v>140</v>
      </c>
      <c r="G253" s="22" t="s">
        <v>26</v>
      </c>
      <c r="H253" s="22" t="s">
        <v>233</v>
      </c>
      <c r="I253" s="22" t="s">
        <v>62</v>
      </c>
      <c r="J253" s="22" t="s">
        <v>46</v>
      </c>
      <c r="K253" s="22" t="s">
        <v>42</v>
      </c>
      <c r="L253" s="22">
        <v>1</v>
      </c>
      <c r="M253" s="22" t="s">
        <v>1689</v>
      </c>
      <c r="N253" s="22" t="s">
        <v>1310</v>
      </c>
      <c r="O253" s="22" t="s">
        <v>1311</v>
      </c>
      <c r="P253" s="22"/>
      <c r="Q253" s="22">
        <v>1</v>
      </c>
      <c r="R253" s="22" t="s">
        <v>30</v>
      </c>
      <c r="S253" s="30" t="s">
        <v>245</v>
      </c>
      <c r="T253" s="24">
        <v>5359.33</v>
      </c>
      <c r="U253" s="22"/>
      <c r="V253" s="22"/>
      <c r="W253" s="24">
        <v>6326.02</v>
      </c>
      <c r="X253" s="24">
        <v>966.69</v>
      </c>
      <c r="Y253" s="24">
        <v>5359.33</v>
      </c>
    </row>
    <row r="254" spans="1:25" x14ac:dyDescent="0.25">
      <c r="A254" s="21">
        <v>253</v>
      </c>
      <c r="B254" s="22" t="s">
        <v>1835</v>
      </c>
      <c r="C254" s="22" t="s">
        <v>24</v>
      </c>
      <c r="D254" s="22" t="s">
        <v>54</v>
      </c>
      <c r="E254" s="22" t="s">
        <v>139</v>
      </c>
      <c r="F254" s="22" t="s">
        <v>140</v>
      </c>
      <c r="G254" s="22" t="s">
        <v>26</v>
      </c>
      <c r="H254" s="22" t="s">
        <v>233</v>
      </c>
      <c r="I254" s="22" t="s">
        <v>62</v>
      </c>
      <c r="J254" s="22" t="s">
        <v>46</v>
      </c>
      <c r="K254" s="22" t="s">
        <v>42</v>
      </c>
      <c r="L254" s="22">
        <v>1</v>
      </c>
      <c r="M254" s="22" t="s">
        <v>1690</v>
      </c>
      <c r="N254" s="22" t="s">
        <v>1377</v>
      </c>
      <c r="O254" s="22" t="s">
        <v>1378</v>
      </c>
      <c r="P254" s="22"/>
      <c r="Q254" s="22">
        <v>1</v>
      </c>
      <c r="R254" s="22" t="s">
        <v>30</v>
      </c>
      <c r="S254" s="30" t="s">
        <v>296</v>
      </c>
      <c r="T254" s="24">
        <v>5359.33</v>
      </c>
      <c r="U254" s="22"/>
      <c r="V254" s="22"/>
      <c r="W254" s="24">
        <v>6324.94</v>
      </c>
      <c r="X254" s="24">
        <v>965.61</v>
      </c>
      <c r="Y254" s="24">
        <v>5359.33</v>
      </c>
    </row>
    <row r="255" spans="1:25" x14ac:dyDescent="0.25">
      <c r="A255" s="21">
        <v>254</v>
      </c>
      <c r="B255" s="22" t="s">
        <v>1835</v>
      </c>
      <c r="C255" s="22" t="s">
        <v>24</v>
      </c>
      <c r="D255" s="22" t="s">
        <v>54</v>
      </c>
      <c r="E255" s="22" t="s">
        <v>139</v>
      </c>
      <c r="F255" s="22" t="s">
        <v>140</v>
      </c>
      <c r="G255" s="22" t="s">
        <v>26</v>
      </c>
      <c r="H255" s="22" t="s">
        <v>233</v>
      </c>
      <c r="I255" s="22" t="s">
        <v>62</v>
      </c>
      <c r="J255" s="22" t="s">
        <v>46</v>
      </c>
      <c r="K255" s="22" t="s">
        <v>42</v>
      </c>
      <c r="L255" s="22">
        <v>1</v>
      </c>
      <c r="M255" s="22" t="s">
        <v>1425</v>
      </c>
      <c r="N255" s="22" t="s">
        <v>1426</v>
      </c>
      <c r="O255" s="22" t="s">
        <v>1427</v>
      </c>
      <c r="P255" s="22"/>
      <c r="Q255" s="22">
        <v>1</v>
      </c>
      <c r="R255" s="22" t="s">
        <v>30</v>
      </c>
      <c r="S255" s="30">
        <v>42293</v>
      </c>
      <c r="T255" s="24">
        <v>5359.33</v>
      </c>
      <c r="U255" s="22"/>
      <c r="V255" s="22"/>
      <c r="W255" s="24">
        <v>6316.26</v>
      </c>
      <c r="X255" s="24">
        <v>956.93</v>
      </c>
      <c r="Y255" s="24">
        <v>5359.33</v>
      </c>
    </row>
    <row r="256" spans="1:25" x14ac:dyDescent="0.25">
      <c r="A256" s="21">
        <v>255</v>
      </c>
      <c r="B256" s="22" t="s">
        <v>1835</v>
      </c>
      <c r="C256" s="22" t="s">
        <v>24</v>
      </c>
      <c r="D256" s="22" t="s">
        <v>31</v>
      </c>
      <c r="E256" s="22" t="s">
        <v>143</v>
      </c>
      <c r="F256" s="22" t="s">
        <v>144</v>
      </c>
      <c r="G256" s="22" t="s">
        <v>26</v>
      </c>
      <c r="H256" s="22" t="s">
        <v>233</v>
      </c>
      <c r="I256" s="22" t="s">
        <v>62</v>
      </c>
      <c r="J256" s="22" t="s">
        <v>46</v>
      </c>
      <c r="K256" s="22" t="s">
        <v>42</v>
      </c>
      <c r="L256" s="22">
        <v>1</v>
      </c>
      <c r="M256" s="22" t="s">
        <v>1691</v>
      </c>
      <c r="N256" s="22" t="s">
        <v>443</v>
      </c>
      <c r="O256" s="22" t="s">
        <v>444</v>
      </c>
      <c r="P256" s="22"/>
      <c r="Q256" s="22">
        <v>1</v>
      </c>
      <c r="R256" s="22" t="s">
        <v>30</v>
      </c>
      <c r="S256" s="30" t="s">
        <v>257</v>
      </c>
      <c r="T256" s="24">
        <v>5359.33</v>
      </c>
      <c r="U256" s="22"/>
      <c r="V256" s="22"/>
      <c r="W256" s="24">
        <v>6326.02</v>
      </c>
      <c r="X256" s="24">
        <v>966.69</v>
      </c>
      <c r="Y256" s="24">
        <v>5359.33</v>
      </c>
    </row>
    <row r="257" spans="1:25" x14ac:dyDescent="0.25">
      <c r="A257" s="21">
        <v>256</v>
      </c>
      <c r="B257" s="22" t="s">
        <v>1835</v>
      </c>
      <c r="C257" s="22" t="s">
        <v>24</v>
      </c>
      <c r="D257" s="22" t="s">
        <v>31</v>
      </c>
      <c r="E257" s="22" t="s">
        <v>143</v>
      </c>
      <c r="F257" s="22" t="s">
        <v>144</v>
      </c>
      <c r="G257" s="22" t="s">
        <v>26</v>
      </c>
      <c r="H257" s="22" t="s">
        <v>233</v>
      </c>
      <c r="I257" s="22" t="s">
        <v>62</v>
      </c>
      <c r="J257" s="22" t="s">
        <v>46</v>
      </c>
      <c r="K257" s="22" t="s">
        <v>42</v>
      </c>
      <c r="L257" s="22">
        <v>1</v>
      </c>
      <c r="M257" s="22" t="s">
        <v>1692</v>
      </c>
      <c r="N257" s="22" t="s">
        <v>631</v>
      </c>
      <c r="O257" s="22" t="s">
        <v>632</v>
      </c>
      <c r="P257" s="22"/>
      <c r="Q257" s="22">
        <v>1</v>
      </c>
      <c r="R257" s="22" t="s">
        <v>30</v>
      </c>
      <c r="S257" s="30" t="s">
        <v>633</v>
      </c>
      <c r="T257" s="24">
        <v>5359.33</v>
      </c>
      <c r="U257" s="22"/>
      <c r="V257" s="22"/>
      <c r="W257" s="24">
        <v>6324.94</v>
      </c>
      <c r="X257" s="24">
        <v>965.61</v>
      </c>
      <c r="Y257" s="24">
        <v>5359.33</v>
      </c>
    </row>
    <row r="258" spans="1:25" x14ac:dyDescent="0.25">
      <c r="A258" s="21">
        <v>257</v>
      </c>
      <c r="B258" s="22" t="s">
        <v>1835</v>
      </c>
      <c r="C258" s="22" t="s">
        <v>24</v>
      </c>
      <c r="D258" s="22" t="s">
        <v>31</v>
      </c>
      <c r="E258" s="22" t="s">
        <v>143</v>
      </c>
      <c r="F258" s="22" t="s">
        <v>144</v>
      </c>
      <c r="G258" s="22" t="s">
        <v>26</v>
      </c>
      <c r="H258" s="22" t="s">
        <v>233</v>
      </c>
      <c r="I258" s="22" t="s">
        <v>62</v>
      </c>
      <c r="J258" s="22" t="s">
        <v>46</v>
      </c>
      <c r="K258" s="22" t="s">
        <v>42</v>
      </c>
      <c r="L258" s="22">
        <v>1</v>
      </c>
      <c r="M258" s="22" t="s">
        <v>1836</v>
      </c>
      <c r="N258" s="22" t="s">
        <v>1837</v>
      </c>
      <c r="O258" s="22" t="s">
        <v>1838</v>
      </c>
      <c r="P258" s="22"/>
      <c r="Q258" s="22">
        <v>1</v>
      </c>
      <c r="R258" s="22" t="s">
        <v>30</v>
      </c>
      <c r="S258" s="30">
        <v>42690</v>
      </c>
      <c r="T258" s="24">
        <v>895.67</v>
      </c>
      <c r="U258" s="22"/>
      <c r="V258" s="22"/>
      <c r="W258" s="24">
        <v>895.67</v>
      </c>
      <c r="X258" s="24">
        <v>0</v>
      </c>
      <c r="Y258" s="24">
        <v>895.67</v>
      </c>
    </row>
    <row r="259" spans="1:25" x14ac:dyDescent="0.25">
      <c r="A259" s="21">
        <v>258</v>
      </c>
      <c r="B259" s="22" t="s">
        <v>1835</v>
      </c>
      <c r="C259" s="22" t="s">
        <v>24</v>
      </c>
      <c r="D259" s="22" t="s">
        <v>31</v>
      </c>
      <c r="E259" s="22" t="s">
        <v>180</v>
      </c>
      <c r="F259" s="22" t="s">
        <v>181</v>
      </c>
      <c r="G259" s="22" t="s">
        <v>26</v>
      </c>
      <c r="H259" s="22" t="s">
        <v>253</v>
      </c>
      <c r="I259" s="22" t="s">
        <v>34</v>
      </c>
      <c r="J259" s="22" t="s">
        <v>28</v>
      </c>
      <c r="K259" s="22" t="s">
        <v>29</v>
      </c>
      <c r="L259" s="22">
        <v>1</v>
      </c>
      <c r="M259" s="22" t="s">
        <v>1693</v>
      </c>
      <c r="N259" s="22" t="s">
        <v>1415</v>
      </c>
      <c r="O259" s="22" t="s">
        <v>1416</v>
      </c>
      <c r="P259" s="22"/>
      <c r="Q259" s="22">
        <v>1</v>
      </c>
      <c r="R259" s="22" t="s">
        <v>30</v>
      </c>
      <c r="S259" s="30" t="s">
        <v>1417</v>
      </c>
      <c r="T259" s="24">
        <v>9648.66</v>
      </c>
      <c r="U259" s="22"/>
      <c r="V259" s="22"/>
      <c r="W259" s="24">
        <v>12203.77</v>
      </c>
      <c r="X259" s="24">
        <v>2555.11</v>
      </c>
      <c r="Y259" s="24">
        <v>9648.66</v>
      </c>
    </row>
    <row r="260" spans="1:25" x14ac:dyDescent="0.25">
      <c r="A260" s="21">
        <v>259</v>
      </c>
      <c r="B260" s="22" t="s">
        <v>1835</v>
      </c>
      <c r="C260" s="22" t="s">
        <v>24</v>
      </c>
      <c r="D260" s="22" t="s">
        <v>31</v>
      </c>
      <c r="E260" s="22" t="s">
        <v>180</v>
      </c>
      <c r="F260" s="22" t="s">
        <v>181</v>
      </c>
      <c r="G260" s="22" t="s">
        <v>26</v>
      </c>
      <c r="H260" s="22" t="s">
        <v>233</v>
      </c>
      <c r="I260" s="22" t="s">
        <v>62</v>
      </c>
      <c r="J260" s="22" t="s">
        <v>46</v>
      </c>
      <c r="K260" s="22" t="s">
        <v>42</v>
      </c>
      <c r="L260" s="22">
        <v>1</v>
      </c>
      <c r="M260" s="22" t="s">
        <v>1694</v>
      </c>
      <c r="N260" s="22" t="s">
        <v>757</v>
      </c>
      <c r="O260" s="22" t="s">
        <v>758</v>
      </c>
      <c r="P260" s="22"/>
      <c r="Q260" s="22">
        <v>1</v>
      </c>
      <c r="R260" s="22" t="s">
        <v>30</v>
      </c>
      <c r="S260" s="30" t="s">
        <v>245</v>
      </c>
      <c r="T260" s="24">
        <v>5344.65</v>
      </c>
      <c r="U260" s="22"/>
      <c r="V260" s="22"/>
      <c r="W260" s="24">
        <v>6307.88</v>
      </c>
      <c r="X260" s="24">
        <v>963.23</v>
      </c>
      <c r="Y260" s="24">
        <v>5344.65</v>
      </c>
    </row>
    <row r="261" spans="1:25" x14ac:dyDescent="0.25">
      <c r="A261" s="21">
        <v>260</v>
      </c>
      <c r="B261" s="22" t="s">
        <v>1835</v>
      </c>
      <c r="C261" s="22" t="s">
        <v>24</v>
      </c>
      <c r="D261" s="22" t="s">
        <v>31</v>
      </c>
      <c r="E261" s="22" t="s">
        <v>180</v>
      </c>
      <c r="F261" s="22" t="s">
        <v>181</v>
      </c>
      <c r="G261" s="22" t="s">
        <v>26</v>
      </c>
      <c r="H261" s="22" t="s">
        <v>233</v>
      </c>
      <c r="I261" s="22" t="s">
        <v>62</v>
      </c>
      <c r="J261" s="22" t="s">
        <v>46</v>
      </c>
      <c r="K261" s="22" t="s">
        <v>42</v>
      </c>
      <c r="L261" s="22">
        <v>1</v>
      </c>
      <c r="M261" s="22" t="s">
        <v>1695</v>
      </c>
      <c r="N261" s="22" t="s">
        <v>922</v>
      </c>
      <c r="O261" s="22" t="s">
        <v>923</v>
      </c>
      <c r="P261" s="22"/>
      <c r="Q261" s="22">
        <v>1</v>
      </c>
      <c r="R261" s="22" t="s">
        <v>30</v>
      </c>
      <c r="S261" s="30" t="s">
        <v>245</v>
      </c>
      <c r="T261" s="24">
        <v>5359.33</v>
      </c>
      <c r="U261" s="22"/>
      <c r="V261" s="22"/>
      <c r="W261" s="24">
        <v>6326.02</v>
      </c>
      <c r="X261" s="24">
        <v>966.69</v>
      </c>
      <c r="Y261" s="24">
        <v>5359.33</v>
      </c>
    </row>
    <row r="262" spans="1:25" x14ac:dyDescent="0.25">
      <c r="A262" s="21">
        <v>261</v>
      </c>
      <c r="B262" s="22" t="s">
        <v>1835</v>
      </c>
      <c r="C262" s="22" t="s">
        <v>24</v>
      </c>
      <c r="D262" s="22" t="s">
        <v>31</v>
      </c>
      <c r="E262" s="22" t="s">
        <v>180</v>
      </c>
      <c r="F262" s="22" t="s">
        <v>181</v>
      </c>
      <c r="G262" s="22" t="s">
        <v>26</v>
      </c>
      <c r="H262" s="22" t="s">
        <v>233</v>
      </c>
      <c r="I262" s="22" t="s">
        <v>62</v>
      </c>
      <c r="J262" s="22" t="s">
        <v>46</v>
      </c>
      <c r="K262" s="22" t="s">
        <v>42</v>
      </c>
      <c r="L262" s="22">
        <v>1</v>
      </c>
      <c r="M262" s="22" t="s">
        <v>1696</v>
      </c>
      <c r="N262" s="22" t="s">
        <v>1039</v>
      </c>
      <c r="O262" s="22" t="s">
        <v>1040</v>
      </c>
      <c r="P262" s="22"/>
      <c r="Q262" s="22">
        <v>1</v>
      </c>
      <c r="R262" s="22" t="s">
        <v>30</v>
      </c>
      <c r="S262" s="30" t="s">
        <v>245</v>
      </c>
      <c r="T262" s="24">
        <v>5359.33</v>
      </c>
      <c r="U262" s="22"/>
      <c r="V262" s="22"/>
      <c r="W262" s="24">
        <v>6326.02</v>
      </c>
      <c r="X262" s="24">
        <v>966.69</v>
      </c>
      <c r="Y262" s="24">
        <v>5359.33</v>
      </c>
    </row>
    <row r="263" spans="1:25" x14ac:dyDescent="0.25">
      <c r="A263" s="21">
        <v>262</v>
      </c>
      <c r="B263" s="22" t="s">
        <v>1835</v>
      </c>
      <c r="C263" s="22" t="s">
        <v>24</v>
      </c>
      <c r="D263" s="22" t="s">
        <v>54</v>
      </c>
      <c r="E263" s="22" t="s">
        <v>141</v>
      </c>
      <c r="F263" s="22" t="s">
        <v>142</v>
      </c>
      <c r="G263" s="22" t="s">
        <v>26</v>
      </c>
      <c r="H263" s="22" t="s">
        <v>233</v>
      </c>
      <c r="I263" s="22" t="s">
        <v>62</v>
      </c>
      <c r="J263" s="22" t="s">
        <v>46</v>
      </c>
      <c r="K263" s="22" t="s">
        <v>42</v>
      </c>
      <c r="L263" s="22">
        <v>1</v>
      </c>
      <c r="M263" s="22" t="s">
        <v>1697</v>
      </c>
      <c r="N263" s="22" t="s">
        <v>397</v>
      </c>
      <c r="O263" s="22" t="s">
        <v>398</v>
      </c>
      <c r="P263" s="22"/>
      <c r="Q263" s="22">
        <v>1</v>
      </c>
      <c r="R263" s="22" t="s">
        <v>30</v>
      </c>
      <c r="S263" s="30" t="s">
        <v>245</v>
      </c>
      <c r="T263" s="24">
        <v>5359.33</v>
      </c>
      <c r="U263" s="22"/>
      <c r="V263" s="22"/>
      <c r="W263" s="24">
        <v>6326.02</v>
      </c>
      <c r="X263" s="24">
        <v>966.69</v>
      </c>
      <c r="Y263" s="24">
        <v>5359.33</v>
      </c>
    </row>
    <row r="264" spans="1:25" x14ac:dyDescent="0.25">
      <c r="A264" s="21">
        <v>263</v>
      </c>
      <c r="B264" s="22" t="s">
        <v>1835</v>
      </c>
      <c r="C264" s="22" t="s">
        <v>24</v>
      </c>
      <c r="D264" s="22" t="s">
        <v>54</v>
      </c>
      <c r="E264" s="22" t="s">
        <v>141</v>
      </c>
      <c r="F264" s="22" t="s">
        <v>142</v>
      </c>
      <c r="G264" s="22" t="s">
        <v>26</v>
      </c>
      <c r="H264" s="22" t="s">
        <v>233</v>
      </c>
      <c r="I264" s="22" t="s">
        <v>62</v>
      </c>
      <c r="J264" s="22" t="s">
        <v>46</v>
      </c>
      <c r="K264" s="22" t="s">
        <v>42</v>
      </c>
      <c r="L264" s="22">
        <v>1</v>
      </c>
      <c r="M264" s="22" t="s">
        <v>1698</v>
      </c>
      <c r="N264" s="22" t="s">
        <v>1033</v>
      </c>
      <c r="O264" s="22" t="s">
        <v>1034</v>
      </c>
      <c r="P264" s="22"/>
      <c r="Q264" s="22">
        <v>1</v>
      </c>
      <c r="R264" s="22" t="s">
        <v>30</v>
      </c>
      <c r="S264" s="30" t="s">
        <v>245</v>
      </c>
      <c r="T264" s="24">
        <v>5359.33</v>
      </c>
      <c r="U264" s="22"/>
      <c r="V264" s="22"/>
      <c r="W264" s="24">
        <v>6326.02</v>
      </c>
      <c r="X264" s="24">
        <v>966.69</v>
      </c>
      <c r="Y264" s="24">
        <v>5359.33</v>
      </c>
    </row>
    <row r="265" spans="1:25" x14ac:dyDescent="0.25">
      <c r="A265" s="21">
        <v>264</v>
      </c>
      <c r="B265" s="22" t="s">
        <v>1835</v>
      </c>
      <c r="C265" s="22" t="s">
        <v>24</v>
      </c>
      <c r="D265" s="22" t="s">
        <v>54</v>
      </c>
      <c r="E265" s="22" t="s">
        <v>141</v>
      </c>
      <c r="F265" s="22" t="s">
        <v>142</v>
      </c>
      <c r="G265" s="22" t="s">
        <v>26</v>
      </c>
      <c r="H265" s="22" t="s">
        <v>233</v>
      </c>
      <c r="I265" s="22" t="s">
        <v>62</v>
      </c>
      <c r="J265" s="22" t="s">
        <v>46</v>
      </c>
      <c r="K265" s="22" t="s">
        <v>42</v>
      </c>
      <c r="L265" s="22">
        <v>1</v>
      </c>
      <c r="M265" s="22" t="s">
        <v>1699</v>
      </c>
      <c r="N265" s="22" t="s">
        <v>1244</v>
      </c>
      <c r="O265" s="22" t="s">
        <v>1245</v>
      </c>
      <c r="P265" s="22"/>
      <c r="Q265" s="22">
        <v>1</v>
      </c>
      <c r="R265" s="22" t="s">
        <v>30</v>
      </c>
      <c r="S265" s="30" t="s">
        <v>245</v>
      </c>
      <c r="T265" s="24">
        <v>5359.33</v>
      </c>
      <c r="U265" s="22"/>
      <c r="V265" s="22"/>
      <c r="W265" s="24">
        <v>6326.02</v>
      </c>
      <c r="X265" s="24">
        <v>966.69</v>
      </c>
      <c r="Y265" s="24">
        <v>5359.33</v>
      </c>
    </row>
    <row r="266" spans="1:25" x14ac:dyDescent="0.25">
      <c r="A266" s="21">
        <v>265</v>
      </c>
      <c r="B266" s="22" t="s">
        <v>1835</v>
      </c>
      <c r="C266" s="22" t="s">
        <v>24</v>
      </c>
      <c r="D266" s="22" t="s">
        <v>61</v>
      </c>
      <c r="E266" s="22" t="s">
        <v>172</v>
      </c>
      <c r="F266" s="22" t="s">
        <v>173</v>
      </c>
      <c r="G266" s="22" t="s">
        <v>26</v>
      </c>
      <c r="H266" s="22" t="s">
        <v>253</v>
      </c>
      <c r="I266" s="22" t="s">
        <v>34</v>
      </c>
      <c r="J266" s="22" t="s">
        <v>28</v>
      </c>
      <c r="K266" s="22" t="s">
        <v>29</v>
      </c>
      <c r="L266" s="22">
        <v>1</v>
      </c>
      <c r="M266" s="22" t="s">
        <v>1700</v>
      </c>
      <c r="N266" s="22" t="s">
        <v>1008</v>
      </c>
      <c r="O266" s="22" t="s">
        <v>1009</v>
      </c>
      <c r="P266" s="22"/>
      <c r="Q266" s="22">
        <v>1</v>
      </c>
      <c r="R266" s="22" t="s">
        <v>30</v>
      </c>
      <c r="S266" s="30" t="s">
        <v>257</v>
      </c>
      <c r="T266" s="24">
        <v>9648.66</v>
      </c>
      <c r="U266" s="22"/>
      <c r="V266" s="22"/>
      <c r="W266" s="24">
        <v>12156.88</v>
      </c>
      <c r="X266" s="24">
        <v>2508.2199999999998</v>
      </c>
      <c r="Y266" s="24">
        <v>9648.66</v>
      </c>
    </row>
    <row r="267" spans="1:25" x14ac:dyDescent="0.25">
      <c r="A267" s="21">
        <v>266</v>
      </c>
      <c r="B267" s="22" t="s">
        <v>1835</v>
      </c>
      <c r="C267" s="22" t="s">
        <v>24</v>
      </c>
      <c r="D267" s="22" t="s">
        <v>61</v>
      </c>
      <c r="E267" s="22" t="s">
        <v>172</v>
      </c>
      <c r="F267" s="22" t="s">
        <v>173</v>
      </c>
      <c r="G267" s="22" t="s">
        <v>26</v>
      </c>
      <c r="H267" s="22" t="s">
        <v>233</v>
      </c>
      <c r="I267" s="22" t="s">
        <v>62</v>
      </c>
      <c r="J267" s="22" t="s">
        <v>46</v>
      </c>
      <c r="K267" s="22" t="s">
        <v>42</v>
      </c>
      <c r="L267" s="22">
        <v>1</v>
      </c>
      <c r="M267" s="22" t="s">
        <v>1701</v>
      </c>
      <c r="N267" s="22" t="s">
        <v>393</v>
      </c>
      <c r="O267" s="22" t="s">
        <v>394</v>
      </c>
      <c r="P267" s="22"/>
      <c r="Q267" s="22">
        <v>1</v>
      </c>
      <c r="R267" s="22" t="s">
        <v>30</v>
      </c>
      <c r="S267" s="30" t="s">
        <v>245</v>
      </c>
      <c r="T267" s="24">
        <v>5359.33</v>
      </c>
      <c r="U267" s="22"/>
      <c r="V267" s="22"/>
      <c r="W267" s="24">
        <v>6326.02</v>
      </c>
      <c r="X267" s="24">
        <v>966.69</v>
      </c>
      <c r="Y267" s="24">
        <v>5359.33</v>
      </c>
    </row>
    <row r="268" spans="1:25" x14ac:dyDescent="0.25">
      <c r="A268" s="21">
        <v>267</v>
      </c>
      <c r="B268" s="22" t="s">
        <v>1835</v>
      </c>
      <c r="C268" s="22" t="s">
        <v>24</v>
      </c>
      <c r="D268" s="22" t="s">
        <v>61</v>
      </c>
      <c r="E268" s="22" t="s">
        <v>172</v>
      </c>
      <c r="F268" s="22" t="s">
        <v>173</v>
      </c>
      <c r="G268" s="22" t="s">
        <v>26</v>
      </c>
      <c r="H268" s="22" t="s">
        <v>233</v>
      </c>
      <c r="I268" s="22" t="s">
        <v>62</v>
      </c>
      <c r="J268" s="22" t="s">
        <v>46</v>
      </c>
      <c r="K268" s="22" t="s">
        <v>42</v>
      </c>
      <c r="L268" s="22">
        <v>1</v>
      </c>
      <c r="M268" s="22" t="s">
        <v>1702</v>
      </c>
      <c r="N268" s="22" t="s">
        <v>1386</v>
      </c>
      <c r="O268" s="22" t="s">
        <v>1387</v>
      </c>
      <c r="P268" s="22"/>
      <c r="Q268" s="22">
        <v>1</v>
      </c>
      <c r="R268" s="22" t="s">
        <v>30</v>
      </c>
      <c r="S268" s="30" t="s">
        <v>226</v>
      </c>
      <c r="T268" s="24">
        <v>5359.33</v>
      </c>
      <c r="U268" s="22"/>
      <c r="V268" s="22"/>
      <c r="W268" s="24">
        <v>6324.94</v>
      </c>
      <c r="X268" s="24">
        <v>965.61</v>
      </c>
      <c r="Y268" s="24">
        <v>5359.33</v>
      </c>
    </row>
    <row r="269" spans="1:25" x14ac:dyDescent="0.25">
      <c r="A269" s="21">
        <v>268</v>
      </c>
      <c r="B269" s="22" t="s">
        <v>1835</v>
      </c>
      <c r="C269" s="22" t="s">
        <v>24</v>
      </c>
      <c r="D269" s="22" t="s">
        <v>47</v>
      </c>
      <c r="E269" s="22" t="s">
        <v>106</v>
      </c>
      <c r="F269" s="22" t="s">
        <v>107</v>
      </c>
      <c r="G269" s="22" t="s">
        <v>26</v>
      </c>
      <c r="H269" s="22" t="s">
        <v>253</v>
      </c>
      <c r="I269" s="22" t="s">
        <v>34</v>
      </c>
      <c r="J269" s="22" t="s">
        <v>28</v>
      </c>
      <c r="K269" s="22" t="s">
        <v>29</v>
      </c>
      <c r="L269" s="22">
        <v>1</v>
      </c>
      <c r="M269" s="22" t="s">
        <v>1703</v>
      </c>
      <c r="N269" s="22" t="s">
        <v>439</v>
      </c>
      <c r="O269" s="22" t="s">
        <v>440</v>
      </c>
      <c r="P269" s="22"/>
      <c r="Q269" s="22">
        <v>1</v>
      </c>
      <c r="R269" s="22" t="s">
        <v>30</v>
      </c>
      <c r="S269" s="30" t="s">
        <v>257</v>
      </c>
      <c r="T269" s="24">
        <v>9648.66</v>
      </c>
      <c r="U269" s="22"/>
      <c r="V269" s="22"/>
      <c r="W269" s="24">
        <v>12203.77</v>
      </c>
      <c r="X269" s="24">
        <v>2555.11</v>
      </c>
      <c r="Y269" s="24">
        <v>9648.66</v>
      </c>
    </row>
    <row r="270" spans="1:25" x14ac:dyDescent="0.25">
      <c r="A270" s="21">
        <v>269</v>
      </c>
      <c r="B270" s="22" t="s">
        <v>1835</v>
      </c>
      <c r="C270" s="22" t="s">
        <v>24</v>
      </c>
      <c r="D270" s="22" t="s">
        <v>47</v>
      </c>
      <c r="E270" s="22" t="s">
        <v>106</v>
      </c>
      <c r="F270" s="22" t="s">
        <v>107</v>
      </c>
      <c r="G270" s="22" t="s">
        <v>26</v>
      </c>
      <c r="H270" s="22" t="s">
        <v>233</v>
      </c>
      <c r="I270" s="22" t="s">
        <v>62</v>
      </c>
      <c r="J270" s="22" t="s">
        <v>46</v>
      </c>
      <c r="K270" s="22" t="s">
        <v>42</v>
      </c>
      <c r="L270" s="22">
        <v>1</v>
      </c>
      <c r="M270" s="22" t="s">
        <v>1704</v>
      </c>
      <c r="N270" s="22" t="s">
        <v>424</v>
      </c>
      <c r="O270" s="22" t="s">
        <v>425</v>
      </c>
      <c r="P270" s="22"/>
      <c r="Q270" s="22">
        <v>1</v>
      </c>
      <c r="R270" s="22" t="s">
        <v>30</v>
      </c>
      <c r="S270" s="30" t="s">
        <v>245</v>
      </c>
      <c r="T270" s="24">
        <v>5359.33</v>
      </c>
      <c r="U270" s="22"/>
      <c r="V270" s="22"/>
      <c r="W270" s="24">
        <v>6326.02</v>
      </c>
      <c r="X270" s="24">
        <v>966.69</v>
      </c>
      <c r="Y270" s="24">
        <v>5359.33</v>
      </c>
    </row>
    <row r="271" spans="1:25" x14ac:dyDescent="0.25">
      <c r="A271" s="21">
        <v>270</v>
      </c>
      <c r="B271" s="22" t="s">
        <v>1835</v>
      </c>
      <c r="C271" s="22" t="s">
        <v>24</v>
      </c>
      <c r="D271" s="22" t="s">
        <v>67</v>
      </c>
      <c r="E271" s="22" t="s">
        <v>118</v>
      </c>
      <c r="F271" s="22" t="s">
        <v>119</v>
      </c>
      <c r="G271" s="22" t="s">
        <v>26</v>
      </c>
      <c r="H271" s="22" t="s">
        <v>233</v>
      </c>
      <c r="I271" s="22" t="s">
        <v>62</v>
      </c>
      <c r="J271" s="22" t="s">
        <v>46</v>
      </c>
      <c r="K271" s="22" t="s">
        <v>42</v>
      </c>
      <c r="L271" s="22">
        <v>1</v>
      </c>
      <c r="M271" s="22" t="s">
        <v>1705</v>
      </c>
      <c r="N271" s="22" t="s">
        <v>601</v>
      </c>
      <c r="O271" s="22" t="s">
        <v>602</v>
      </c>
      <c r="P271" s="22"/>
      <c r="Q271" s="22">
        <v>1</v>
      </c>
      <c r="R271" s="22" t="s">
        <v>30</v>
      </c>
      <c r="S271" s="30" t="s">
        <v>245</v>
      </c>
      <c r="T271" s="24">
        <v>5359.33</v>
      </c>
      <c r="U271" s="22"/>
      <c r="V271" s="22"/>
      <c r="W271" s="24">
        <v>6326.02</v>
      </c>
      <c r="X271" s="24">
        <v>966.69</v>
      </c>
      <c r="Y271" s="24">
        <v>5359.33</v>
      </c>
    </row>
    <row r="272" spans="1:25" x14ac:dyDescent="0.25">
      <c r="A272" s="21">
        <v>271</v>
      </c>
      <c r="B272" s="22" t="s">
        <v>1835</v>
      </c>
      <c r="C272" s="22" t="s">
        <v>24</v>
      </c>
      <c r="D272" s="22" t="s">
        <v>67</v>
      </c>
      <c r="E272" s="22" t="s">
        <v>118</v>
      </c>
      <c r="F272" s="22" t="s">
        <v>119</v>
      </c>
      <c r="G272" s="22" t="s">
        <v>26</v>
      </c>
      <c r="H272" s="22" t="s">
        <v>233</v>
      </c>
      <c r="I272" s="22" t="s">
        <v>62</v>
      </c>
      <c r="J272" s="22" t="s">
        <v>46</v>
      </c>
      <c r="K272" s="22" t="s">
        <v>42</v>
      </c>
      <c r="L272" s="22">
        <v>1</v>
      </c>
      <c r="M272" s="22" t="s">
        <v>1706</v>
      </c>
      <c r="N272" s="22" t="s">
        <v>899</v>
      </c>
      <c r="O272" s="22" t="s">
        <v>900</v>
      </c>
      <c r="P272" s="22"/>
      <c r="Q272" s="22">
        <v>1</v>
      </c>
      <c r="R272" s="22" t="s">
        <v>30</v>
      </c>
      <c r="S272" s="30" t="s">
        <v>245</v>
      </c>
      <c r="T272" s="24">
        <v>5359.33</v>
      </c>
      <c r="U272" s="22"/>
      <c r="V272" s="22"/>
      <c r="W272" s="24">
        <v>6326.02</v>
      </c>
      <c r="X272" s="24">
        <v>966.69</v>
      </c>
      <c r="Y272" s="24">
        <v>5359.33</v>
      </c>
    </row>
    <row r="273" spans="1:25" x14ac:dyDescent="0.25">
      <c r="A273" s="21">
        <v>272</v>
      </c>
      <c r="B273" s="22" t="s">
        <v>1835</v>
      </c>
      <c r="C273" s="22" t="s">
        <v>24</v>
      </c>
      <c r="D273" s="22" t="s">
        <v>67</v>
      </c>
      <c r="E273" s="22" t="s">
        <v>118</v>
      </c>
      <c r="F273" s="22" t="s">
        <v>119</v>
      </c>
      <c r="G273" s="22" t="s">
        <v>26</v>
      </c>
      <c r="H273" s="22" t="s">
        <v>233</v>
      </c>
      <c r="I273" s="22" t="s">
        <v>62</v>
      </c>
      <c r="J273" s="22" t="s">
        <v>46</v>
      </c>
      <c r="K273" s="22" t="s">
        <v>42</v>
      </c>
      <c r="L273" s="22">
        <v>1</v>
      </c>
      <c r="M273" s="22" t="s">
        <v>1707</v>
      </c>
      <c r="N273" s="22" t="s">
        <v>1026</v>
      </c>
      <c r="O273" s="22" t="s">
        <v>1027</v>
      </c>
      <c r="P273" s="22"/>
      <c r="Q273" s="22">
        <v>1</v>
      </c>
      <c r="R273" s="22" t="s">
        <v>30</v>
      </c>
      <c r="S273" s="30" t="s">
        <v>271</v>
      </c>
      <c r="T273" s="24">
        <v>5359.33</v>
      </c>
      <c r="U273" s="22"/>
      <c r="V273" s="22"/>
      <c r="W273" s="24">
        <v>6326.02</v>
      </c>
      <c r="X273" s="24">
        <v>966.69</v>
      </c>
      <c r="Y273" s="24">
        <v>5359.33</v>
      </c>
    </row>
    <row r="274" spans="1:25" x14ac:dyDescent="0.25">
      <c r="A274" s="21">
        <v>273</v>
      </c>
      <c r="B274" s="22" t="s">
        <v>1835</v>
      </c>
      <c r="C274" s="22" t="s">
        <v>24</v>
      </c>
      <c r="D274" s="22" t="s">
        <v>25</v>
      </c>
      <c r="E274" s="22" t="s">
        <v>43</v>
      </c>
      <c r="F274" s="22" t="s">
        <v>44</v>
      </c>
      <c r="G274" s="22" t="s">
        <v>26</v>
      </c>
      <c r="H274" s="22" t="s">
        <v>253</v>
      </c>
      <c r="I274" s="22" t="s">
        <v>34</v>
      </c>
      <c r="J274" s="22" t="s">
        <v>28</v>
      </c>
      <c r="K274" s="22" t="s">
        <v>29</v>
      </c>
      <c r="L274" s="22">
        <v>1</v>
      </c>
      <c r="M274" s="22" t="s">
        <v>1708</v>
      </c>
      <c r="N274" s="22" t="s">
        <v>807</v>
      </c>
      <c r="O274" s="22" t="s">
        <v>808</v>
      </c>
      <c r="P274" s="22"/>
      <c r="Q274" s="22">
        <v>1</v>
      </c>
      <c r="R274" s="22" t="s">
        <v>30</v>
      </c>
      <c r="S274" s="30" t="s">
        <v>257</v>
      </c>
      <c r="T274" s="24">
        <v>9648.66</v>
      </c>
      <c r="U274" s="22"/>
      <c r="V274" s="22"/>
      <c r="W274" s="24">
        <v>12203.77</v>
      </c>
      <c r="X274" s="24">
        <v>2555.11</v>
      </c>
      <c r="Y274" s="24">
        <v>9648.66</v>
      </c>
    </row>
    <row r="275" spans="1:25" x14ac:dyDescent="0.25">
      <c r="A275" s="21">
        <v>274</v>
      </c>
      <c r="B275" s="22" t="s">
        <v>1835</v>
      </c>
      <c r="C275" s="22" t="s">
        <v>24</v>
      </c>
      <c r="D275" s="22" t="s">
        <v>38</v>
      </c>
      <c r="E275" s="22" t="s">
        <v>79</v>
      </c>
      <c r="F275" s="22" t="s">
        <v>80</v>
      </c>
      <c r="G275" s="22" t="s">
        <v>26</v>
      </c>
      <c r="H275" s="22" t="s">
        <v>233</v>
      </c>
      <c r="I275" s="22" t="s">
        <v>62</v>
      </c>
      <c r="J275" s="22" t="s">
        <v>46</v>
      </c>
      <c r="K275" s="22" t="s">
        <v>42</v>
      </c>
      <c r="L275" s="22">
        <v>1</v>
      </c>
      <c r="M275" s="22" t="s">
        <v>1709</v>
      </c>
      <c r="N275" s="22" t="s">
        <v>335</v>
      </c>
      <c r="O275" s="22" t="s">
        <v>336</v>
      </c>
      <c r="P275" s="22"/>
      <c r="Q275" s="22">
        <v>1</v>
      </c>
      <c r="R275" s="22" t="s">
        <v>30</v>
      </c>
      <c r="S275" s="30" t="s">
        <v>245</v>
      </c>
      <c r="T275" s="24">
        <v>5359.33</v>
      </c>
      <c r="U275" s="22"/>
      <c r="V275" s="22"/>
      <c r="W275" s="24">
        <v>6326.02</v>
      </c>
      <c r="X275" s="24">
        <v>966.69</v>
      </c>
      <c r="Y275" s="24">
        <v>5359.33</v>
      </c>
    </row>
    <row r="276" spans="1:25" x14ac:dyDescent="0.25">
      <c r="A276" s="21">
        <v>275</v>
      </c>
      <c r="B276" s="22" t="s">
        <v>1835</v>
      </c>
      <c r="C276" s="22" t="s">
        <v>24</v>
      </c>
      <c r="D276" s="22" t="s">
        <v>38</v>
      </c>
      <c r="E276" s="22" t="s">
        <v>79</v>
      </c>
      <c r="F276" s="22" t="s">
        <v>80</v>
      </c>
      <c r="G276" s="22" t="s">
        <v>26</v>
      </c>
      <c r="H276" s="22" t="s">
        <v>292</v>
      </c>
      <c r="I276" s="22" t="s">
        <v>45</v>
      </c>
      <c r="J276" s="22" t="s">
        <v>46</v>
      </c>
      <c r="K276" s="22" t="s">
        <v>42</v>
      </c>
      <c r="L276" s="22">
        <v>1</v>
      </c>
      <c r="M276" s="22" t="s">
        <v>1710</v>
      </c>
      <c r="N276" s="22" t="s">
        <v>878</v>
      </c>
      <c r="O276" s="22" t="s">
        <v>879</v>
      </c>
      <c r="P276" s="22"/>
      <c r="Q276" s="22">
        <v>1</v>
      </c>
      <c r="R276" s="22" t="s">
        <v>30</v>
      </c>
      <c r="S276" s="30" t="s">
        <v>257</v>
      </c>
      <c r="T276" s="24">
        <v>6194</v>
      </c>
      <c r="U276" s="22"/>
      <c r="V276" s="22"/>
      <c r="W276" s="24">
        <v>7386.8</v>
      </c>
      <c r="X276" s="24">
        <v>1192.8</v>
      </c>
      <c r="Y276" s="24">
        <v>6194</v>
      </c>
    </row>
    <row r="277" spans="1:25" x14ac:dyDescent="0.25">
      <c r="A277" s="21">
        <v>276</v>
      </c>
      <c r="B277" s="22" t="s">
        <v>1835</v>
      </c>
      <c r="C277" s="22" t="s">
        <v>24</v>
      </c>
      <c r="D277" s="22" t="s">
        <v>76</v>
      </c>
      <c r="E277" s="22" t="s">
        <v>102</v>
      </c>
      <c r="F277" s="22" t="s">
        <v>103</v>
      </c>
      <c r="G277" s="22" t="s">
        <v>26</v>
      </c>
      <c r="H277" s="22" t="s">
        <v>233</v>
      </c>
      <c r="I277" s="22" t="s">
        <v>62</v>
      </c>
      <c r="J277" s="22" t="s">
        <v>46</v>
      </c>
      <c r="K277" s="22" t="s">
        <v>42</v>
      </c>
      <c r="L277" s="22">
        <v>1</v>
      </c>
      <c r="M277" s="22" t="s">
        <v>1711</v>
      </c>
      <c r="N277" s="22" t="s">
        <v>785</v>
      </c>
      <c r="O277" s="22" t="s">
        <v>786</v>
      </c>
      <c r="P277" s="22"/>
      <c r="Q277" s="22">
        <v>1</v>
      </c>
      <c r="R277" s="22" t="s">
        <v>30</v>
      </c>
      <c r="S277" s="30" t="s">
        <v>245</v>
      </c>
      <c r="T277" s="24">
        <v>5359.33</v>
      </c>
      <c r="U277" s="22"/>
      <c r="V277" s="22"/>
      <c r="W277" s="24">
        <v>6326.02</v>
      </c>
      <c r="X277" s="24">
        <v>966.69</v>
      </c>
      <c r="Y277" s="24">
        <v>5359.33</v>
      </c>
    </row>
    <row r="278" spans="1:25" x14ac:dyDescent="0.25">
      <c r="A278" s="21">
        <v>277</v>
      </c>
      <c r="B278" s="22" t="s">
        <v>1835</v>
      </c>
      <c r="C278" s="22" t="s">
        <v>24</v>
      </c>
      <c r="D278" s="22" t="s">
        <v>76</v>
      </c>
      <c r="E278" s="22" t="s">
        <v>102</v>
      </c>
      <c r="F278" s="22" t="s">
        <v>103</v>
      </c>
      <c r="G278" s="22" t="s">
        <v>26</v>
      </c>
      <c r="H278" s="22" t="s">
        <v>233</v>
      </c>
      <c r="I278" s="22" t="s">
        <v>62</v>
      </c>
      <c r="J278" s="22" t="s">
        <v>46</v>
      </c>
      <c r="K278" s="22" t="s">
        <v>42</v>
      </c>
      <c r="L278" s="22">
        <v>1</v>
      </c>
      <c r="M278" s="22" t="s">
        <v>1712</v>
      </c>
      <c r="N278" s="22" t="s">
        <v>797</v>
      </c>
      <c r="O278" s="22" t="s">
        <v>798</v>
      </c>
      <c r="P278" s="22"/>
      <c r="Q278" s="22">
        <v>1</v>
      </c>
      <c r="R278" s="22" t="s">
        <v>30</v>
      </c>
      <c r="S278" s="30" t="s">
        <v>245</v>
      </c>
      <c r="T278" s="24">
        <v>2679.66</v>
      </c>
      <c r="U278" s="22"/>
      <c r="V278" s="22"/>
      <c r="W278" s="24">
        <v>6326.02</v>
      </c>
      <c r="X278" s="24">
        <v>3646.36</v>
      </c>
      <c r="Y278" s="24">
        <v>2679.66</v>
      </c>
    </row>
    <row r="279" spans="1:25" x14ac:dyDescent="0.25">
      <c r="A279" s="21">
        <v>278</v>
      </c>
      <c r="B279" s="22" t="s">
        <v>1835</v>
      </c>
      <c r="C279" s="22" t="s">
        <v>24</v>
      </c>
      <c r="D279" s="22" t="s">
        <v>67</v>
      </c>
      <c r="E279" s="22" t="s">
        <v>221</v>
      </c>
      <c r="F279" s="22" t="s">
        <v>222</v>
      </c>
      <c r="G279" s="22" t="s">
        <v>26</v>
      </c>
      <c r="H279" s="22" t="s">
        <v>253</v>
      </c>
      <c r="I279" s="22" t="s">
        <v>34</v>
      </c>
      <c r="J279" s="22" t="s">
        <v>28</v>
      </c>
      <c r="K279" s="22" t="s">
        <v>29</v>
      </c>
      <c r="L279" s="22">
        <v>1</v>
      </c>
      <c r="M279" s="22" t="s">
        <v>1713</v>
      </c>
      <c r="N279" s="22" t="s">
        <v>1289</v>
      </c>
      <c r="O279" s="22" t="s">
        <v>1290</v>
      </c>
      <c r="P279" s="22"/>
      <c r="Q279" s="22">
        <v>1</v>
      </c>
      <c r="R279" s="22" t="s">
        <v>30</v>
      </c>
      <c r="S279" s="30">
        <v>42171</v>
      </c>
      <c r="T279" s="24">
        <v>9648.66</v>
      </c>
      <c r="U279" s="22"/>
      <c r="V279" s="22"/>
      <c r="W279" s="24">
        <v>12200.53</v>
      </c>
      <c r="X279" s="24">
        <v>2551.87</v>
      </c>
      <c r="Y279" s="24">
        <v>9648.66</v>
      </c>
    </row>
    <row r="280" spans="1:25" x14ac:dyDescent="0.25">
      <c r="A280" s="21">
        <v>279</v>
      </c>
      <c r="B280" s="22" t="s">
        <v>1835</v>
      </c>
      <c r="C280" s="22" t="s">
        <v>24</v>
      </c>
      <c r="D280" s="22" t="s">
        <v>35</v>
      </c>
      <c r="E280" s="22" t="s">
        <v>36</v>
      </c>
      <c r="F280" s="22" t="s">
        <v>37</v>
      </c>
      <c r="G280" s="22" t="s">
        <v>26</v>
      </c>
      <c r="H280" s="22" t="s">
        <v>253</v>
      </c>
      <c r="I280" s="22" t="s">
        <v>34</v>
      </c>
      <c r="J280" s="22" t="s">
        <v>28</v>
      </c>
      <c r="K280" s="22" t="s">
        <v>29</v>
      </c>
      <c r="L280" s="22">
        <v>1</v>
      </c>
      <c r="M280" s="22" t="s">
        <v>1715</v>
      </c>
      <c r="N280" s="22" t="s">
        <v>524</v>
      </c>
      <c r="O280" s="22" t="s">
        <v>525</v>
      </c>
      <c r="P280" s="22"/>
      <c r="Q280" s="22">
        <v>1</v>
      </c>
      <c r="R280" s="22" t="s">
        <v>30</v>
      </c>
      <c r="S280" s="30" t="s">
        <v>257</v>
      </c>
      <c r="T280" s="24">
        <v>9648.66</v>
      </c>
      <c r="U280" s="22"/>
      <c r="V280" s="22"/>
      <c r="W280" s="24">
        <v>12203.77</v>
      </c>
      <c r="X280" s="24">
        <v>2555.11</v>
      </c>
      <c r="Y280" s="24">
        <v>9648.66</v>
      </c>
    </row>
    <row r="281" spans="1:25" x14ac:dyDescent="0.25">
      <c r="A281" s="21">
        <v>280</v>
      </c>
      <c r="B281" s="22" t="s">
        <v>1835</v>
      </c>
      <c r="C281" s="22" t="s">
        <v>24</v>
      </c>
      <c r="D281" s="22" t="s">
        <v>67</v>
      </c>
      <c r="E281" s="22" t="s">
        <v>120</v>
      </c>
      <c r="F281" s="22" t="s">
        <v>121</v>
      </c>
      <c r="G281" s="22" t="s">
        <v>26</v>
      </c>
      <c r="H281" s="22" t="s">
        <v>233</v>
      </c>
      <c r="I281" s="22" t="s">
        <v>62</v>
      </c>
      <c r="J281" s="22" t="s">
        <v>46</v>
      </c>
      <c r="K281" s="22" t="s">
        <v>42</v>
      </c>
      <c r="L281" s="22">
        <v>1</v>
      </c>
      <c r="M281" s="22" t="s">
        <v>1716</v>
      </c>
      <c r="N281" s="22" t="s">
        <v>619</v>
      </c>
      <c r="O281" s="22" t="s">
        <v>620</v>
      </c>
      <c r="P281" s="22"/>
      <c r="Q281" s="22">
        <v>1</v>
      </c>
      <c r="R281" s="22" t="s">
        <v>30</v>
      </c>
      <c r="S281" s="30" t="s">
        <v>257</v>
      </c>
      <c r="T281" s="24">
        <v>5329.96</v>
      </c>
      <c r="U281" s="22"/>
      <c r="V281" s="22"/>
      <c r="W281" s="24">
        <v>6289.74</v>
      </c>
      <c r="X281" s="24">
        <v>959.78</v>
      </c>
      <c r="Y281" s="24">
        <v>5329.96</v>
      </c>
    </row>
    <row r="282" spans="1:25" x14ac:dyDescent="0.25">
      <c r="A282" s="21">
        <v>281</v>
      </c>
      <c r="B282" s="22" t="s">
        <v>1835</v>
      </c>
      <c r="C282" s="22" t="s">
        <v>24</v>
      </c>
      <c r="D282" s="22" t="s">
        <v>67</v>
      </c>
      <c r="E282" s="22" t="s">
        <v>120</v>
      </c>
      <c r="F282" s="22" t="s">
        <v>121</v>
      </c>
      <c r="G282" s="22" t="s">
        <v>26</v>
      </c>
      <c r="H282" s="22" t="s">
        <v>233</v>
      </c>
      <c r="I282" s="22" t="s">
        <v>62</v>
      </c>
      <c r="J282" s="22" t="s">
        <v>46</v>
      </c>
      <c r="K282" s="22" t="s">
        <v>42</v>
      </c>
      <c r="L282" s="22">
        <v>1</v>
      </c>
      <c r="M282" s="22" t="s">
        <v>1717</v>
      </c>
      <c r="N282" s="22" t="s">
        <v>860</v>
      </c>
      <c r="O282" s="22" t="s">
        <v>861</v>
      </c>
      <c r="P282" s="22"/>
      <c r="Q282" s="22">
        <v>1</v>
      </c>
      <c r="R282" s="22" t="s">
        <v>30</v>
      </c>
      <c r="S282" s="30" t="s">
        <v>257</v>
      </c>
      <c r="T282" s="24">
        <v>5359.33</v>
      </c>
      <c r="U282" s="22"/>
      <c r="V282" s="22"/>
      <c r="W282" s="24">
        <v>6326.02</v>
      </c>
      <c r="X282" s="24">
        <v>966.69</v>
      </c>
      <c r="Y282" s="24">
        <v>5359.33</v>
      </c>
    </row>
    <row r="283" spans="1:25" x14ac:dyDescent="0.25">
      <c r="A283" s="21">
        <v>282</v>
      </c>
      <c r="B283" s="22" t="s">
        <v>1835</v>
      </c>
      <c r="C283" s="22" t="s">
        <v>24</v>
      </c>
      <c r="D283" s="22" t="s">
        <v>25</v>
      </c>
      <c r="E283" s="22" t="s">
        <v>96</v>
      </c>
      <c r="F283" s="22" t="s">
        <v>97</v>
      </c>
      <c r="G283" s="22" t="s">
        <v>26</v>
      </c>
      <c r="H283" s="22" t="s">
        <v>241</v>
      </c>
      <c r="I283" s="22" t="s">
        <v>70</v>
      </c>
      <c r="J283" s="22" t="s">
        <v>71</v>
      </c>
      <c r="K283" s="22" t="s">
        <v>42</v>
      </c>
      <c r="L283" s="22">
        <v>1</v>
      </c>
      <c r="M283" s="22" t="s">
        <v>1718</v>
      </c>
      <c r="N283" s="22" t="s">
        <v>476</v>
      </c>
      <c r="O283" s="22" t="s">
        <v>477</v>
      </c>
      <c r="P283" s="22"/>
      <c r="Q283" s="22">
        <v>1</v>
      </c>
      <c r="R283" s="22" t="s">
        <v>30</v>
      </c>
      <c r="S283" s="30" t="s">
        <v>245</v>
      </c>
      <c r="T283" s="24">
        <v>5938.66</v>
      </c>
      <c r="U283" s="22"/>
      <c r="V283" s="22"/>
      <c r="W283" s="24">
        <v>7050.41</v>
      </c>
      <c r="X283" s="24">
        <v>1111.75</v>
      </c>
      <c r="Y283" s="24">
        <v>5938.66</v>
      </c>
    </row>
    <row r="284" spans="1:25" x14ac:dyDescent="0.25">
      <c r="A284" s="21">
        <v>283</v>
      </c>
      <c r="B284" s="22" t="s">
        <v>1835</v>
      </c>
      <c r="C284" s="22" t="s">
        <v>24</v>
      </c>
      <c r="D284" s="22" t="s">
        <v>175</v>
      </c>
      <c r="E284" s="22" t="s">
        <v>176</v>
      </c>
      <c r="F284" s="22" t="s">
        <v>177</v>
      </c>
      <c r="G284" s="22" t="s">
        <v>26</v>
      </c>
      <c r="H284" s="22" t="s">
        <v>233</v>
      </c>
      <c r="I284" s="22" t="s">
        <v>62</v>
      </c>
      <c r="J284" s="22" t="s">
        <v>46</v>
      </c>
      <c r="K284" s="22" t="s">
        <v>42</v>
      </c>
      <c r="L284" s="22">
        <v>1</v>
      </c>
      <c r="M284" s="22" t="s">
        <v>1719</v>
      </c>
      <c r="N284" s="22" t="s">
        <v>961</v>
      </c>
      <c r="O284" s="22" t="s">
        <v>962</v>
      </c>
      <c r="P284" s="22"/>
      <c r="Q284" s="22">
        <v>1</v>
      </c>
      <c r="R284" s="22" t="s">
        <v>30</v>
      </c>
      <c r="S284" s="30" t="s">
        <v>257</v>
      </c>
      <c r="T284" s="24">
        <v>5344.65</v>
      </c>
      <c r="U284" s="22"/>
      <c r="V284" s="22"/>
      <c r="W284" s="24">
        <v>6307.88</v>
      </c>
      <c r="X284" s="24">
        <v>963.23</v>
      </c>
      <c r="Y284" s="24">
        <v>5344.65</v>
      </c>
    </row>
    <row r="285" spans="1:25" x14ac:dyDescent="0.25">
      <c r="A285" s="21">
        <v>284</v>
      </c>
      <c r="B285" s="22" t="s">
        <v>1835</v>
      </c>
      <c r="C285" s="22" t="s">
        <v>24</v>
      </c>
      <c r="D285" s="22" t="s">
        <v>67</v>
      </c>
      <c r="E285" s="22" t="s">
        <v>184</v>
      </c>
      <c r="F285" s="22" t="s">
        <v>185</v>
      </c>
      <c r="G285" s="22" t="s">
        <v>26</v>
      </c>
      <c r="H285" s="22" t="s">
        <v>253</v>
      </c>
      <c r="I285" s="22" t="s">
        <v>34</v>
      </c>
      <c r="J285" s="22" t="s">
        <v>28</v>
      </c>
      <c r="K285" s="22" t="s">
        <v>29</v>
      </c>
      <c r="L285" s="22">
        <v>1</v>
      </c>
      <c r="M285" s="22" t="s">
        <v>1721</v>
      </c>
      <c r="N285" s="22" t="s">
        <v>1368</v>
      </c>
      <c r="O285" s="22" t="s">
        <v>1369</v>
      </c>
      <c r="P285" s="22"/>
      <c r="Q285" s="22">
        <v>1</v>
      </c>
      <c r="R285" s="22" t="s">
        <v>30</v>
      </c>
      <c r="S285" s="30" t="s">
        <v>257</v>
      </c>
      <c r="T285" s="24">
        <v>9648.66</v>
      </c>
      <c r="U285" s="22"/>
      <c r="V285" s="22"/>
      <c r="W285" s="24">
        <v>12203.77</v>
      </c>
      <c r="X285" s="24">
        <v>2555.11</v>
      </c>
      <c r="Y285" s="24">
        <v>9648.66</v>
      </c>
    </row>
    <row r="286" spans="1:25" x14ac:dyDescent="0.25">
      <c r="A286" s="21">
        <v>285</v>
      </c>
      <c r="B286" s="22" t="s">
        <v>1835</v>
      </c>
      <c r="C286" s="22" t="s">
        <v>24</v>
      </c>
      <c r="D286" s="22" t="s">
        <v>67</v>
      </c>
      <c r="E286" s="22" t="s">
        <v>184</v>
      </c>
      <c r="F286" s="22" t="s">
        <v>185</v>
      </c>
      <c r="G286" s="22" t="s">
        <v>26</v>
      </c>
      <c r="H286" s="22" t="s">
        <v>233</v>
      </c>
      <c r="I286" s="22" t="s">
        <v>62</v>
      </c>
      <c r="J286" s="22" t="s">
        <v>46</v>
      </c>
      <c r="K286" s="22" t="s">
        <v>42</v>
      </c>
      <c r="L286" s="22">
        <v>1</v>
      </c>
      <c r="M286" s="22" t="s">
        <v>1722</v>
      </c>
      <c r="N286" s="22" t="s">
        <v>1114</v>
      </c>
      <c r="O286" s="22" t="s">
        <v>1115</v>
      </c>
      <c r="P286" s="22"/>
      <c r="Q286" s="22">
        <v>1</v>
      </c>
      <c r="R286" s="22" t="s">
        <v>30</v>
      </c>
      <c r="S286" s="30" t="s">
        <v>245</v>
      </c>
      <c r="T286" s="24">
        <v>5359.33</v>
      </c>
      <c r="U286" s="22"/>
      <c r="V286" s="22"/>
      <c r="W286" s="24">
        <v>6326.02</v>
      </c>
      <c r="X286" s="24">
        <v>966.69</v>
      </c>
      <c r="Y286" s="24">
        <v>5359.33</v>
      </c>
    </row>
    <row r="287" spans="1:25" x14ac:dyDescent="0.25">
      <c r="A287" s="21">
        <v>286</v>
      </c>
      <c r="B287" s="22" t="s">
        <v>1835</v>
      </c>
      <c r="C287" s="22" t="s">
        <v>24</v>
      </c>
      <c r="D287" s="22" t="s">
        <v>88</v>
      </c>
      <c r="E287" s="22" t="s">
        <v>116</v>
      </c>
      <c r="F287" s="22" t="s">
        <v>117</v>
      </c>
      <c r="G287" s="22" t="s">
        <v>26</v>
      </c>
      <c r="H287" s="22" t="s">
        <v>1723</v>
      </c>
      <c r="I287" s="22" t="s">
        <v>788</v>
      </c>
      <c r="J287" s="22" t="s">
        <v>28</v>
      </c>
      <c r="K287" s="22" t="s">
        <v>42</v>
      </c>
      <c r="L287" s="22">
        <v>1</v>
      </c>
      <c r="M287" s="22" t="s">
        <v>1724</v>
      </c>
      <c r="N287" s="22" t="s">
        <v>790</v>
      </c>
      <c r="O287" s="22" t="s">
        <v>791</v>
      </c>
      <c r="P287" s="22"/>
      <c r="Q287" s="22">
        <v>1</v>
      </c>
      <c r="R287" s="22" t="s">
        <v>30</v>
      </c>
      <c r="S287" s="30" t="s">
        <v>317</v>
      </c>
      <c r="T287" s="24">
        <v>9863.33</v>
      </c>
      <c r="U287" s="22"/>
      <c r="V287" s="22"/>
      <c r="W287" s="24">
        <v>12493.65</v>
      </c>
      <c r="X287" s="24">
        <v>2630.32</v>
      </c>
      <c r="Y287" s="24">
        <v>9863.33</v>
      </c>
    </row>
    <row r="288" spans="1:25" x14ac:dyDescent="0.25">
      <c r="A288" s="21">
        <v>287</v>
      </c>
      <c r="B288" s="22" t="s">
        <v>1835</v>
      </c>
      <c r="C288" s="22" t="s">
        <v>24</v>
      </c>
      <c r="D288" s="22" t="s">
        <v>88</v>
      </c>
      <c r="E288" s="22" t="s">
        <v>116</v>
      </c>
      <c r="F288" s="22" t="s">
        <v>117</v>
      </c>
      <c r="G288" s="22" t="s">
        <v>26</v>
      </c>
      <c r="H288" s="22" t="s">
        <v>1723</v>
      </c>
      <c r="I288" s="22" t="s">
        <v>788</v>
      </c>
      <c r="J288" s="22" t="s">
        <v>28</v>
      </c>
      <c r="K288" s="22" t="s">
        <v>42</v>
      </c>
      <c r="L288" s="22">
        <v>1</v>
      </c>
      <c r="M288" s="22" t="s">
        <v>1725</v>
      </c>
      <c r="N288" s="22" t="s">
        <v>896</v>
      </c>
      <c r="O288" s="22" t="s">
        <v>897</v>
      </c>
      <c r="P288" s="22"/>
      <c r="Q288" s="22">
        <v>1</v>
      </c>
      <c r="R288" s="22" t="s">
        <v>30</v>
      </c>
      <c r="S288" s="30" t="s">
        <v>317</v>
      </c>
      <c r="T288" s="24">
        <v>9863.33</v>
      </c>
      <c r="U288" s="22"/>
      <c r="V288" s="22"/>
      <c r="W288" s="24">
        <v>12493.65</v>
      </c>
      <c r="X288" s="24">
        <v>2630.32</v>
      </c>
      <c r="Y288" s="24">
        <v>9863.33</v>
      </c>
    </row>
    <row r="289" spans="1:25" x14ac:dyDescent="0.25">
      <c r="A289" s="21">
        <v>288</v>
      </c>
      <c r="B289" s="22" t="s">
        <v>1835</v>
      </c>
      <c r="C289" s="22" t="s">
        <v>24</v>
      </c>
      <c r="D289" s="22" t="s">
        <v>88</v>
      </c>
      <c r="E289" s="22" t="s">
        <v>116</v>
      </c>
      <c r="F289" s="22" t="s">
        <v>117</v>
      </c>
      <c r="G289" s="22" t="s">
        <v>26</v>
      </c>
      <c r="H289" s="22" t="s">
        <v>253</v>
      </c>
      <c r="I289" s="22" t="s">
        <v>34</v>
      </c>
      <c r="J289" s="22" t="s">
        <v>28</v>
      </c>
      <c r="K289" s="22" t="s">
        <v>29</v>
      </c>
      <c r="L289" s="22">
        <v>1</v>
      </c>
      <c r="M289" s="22" t="s">
        <v>1726</v>
      </c>
      <c r="N289" s="22" t="s">
        <v>1124</v>
      </c>
      <c r="O289" s="22" t="s">
        <v>1125</v>
      </c>
      <c r="P289" s="22"/>
      <c r="Q289" s="22">
        <v>1</v>
      </c>
      <c r="R289" s="22" t="s">
        <v>30</v>
      </c>
      <c r="S289" s="30" t="s">
        <v>317</v>
      </c>
      <c r="T289" s="24">
        <v>9648.66</v>
      </c>
      <c r="U289" s="22"/>
      <c r="V289" s="22"/>
      <c r="W289" s="24">
        <v>12203.77</v>
      </c>
      <c r="X289" s="24">
        <v>2555.11</v>
      </c>
      <c r="Y289" s="24">
        <v>9648.66</v>
      </c>
    </row>
    <row r="290" spans="1:25" x14ac:dyDescent="0.25">
      <c r="A290" s="21">
        <v>289</v>
      </c>
      <c r="B290" s="22" t="s">
        <v>1835</v>
      </c>
      <c r="C290" s="22" t="s">
        <v>24</v>
      </c>
      <c r="D290" s="22" t="s">
        <v>88</v>
      </c>
      <c r="E290" s="22" t="s">
        <v>116</v>
      </c>
      <c r="F290" s="22" t="s">
        <v>117</v>
      </c>
      <c r="G290" s="22" t="s">
        <v>26</v>
      </c>
      <c r="H290" s="22" t="s">
        <v>1723</v>
      </c>
      <c r="I290" s="22" t="s">
        <v>788</v>
      </c>
      <c r="J290" s="22" t="s">
        <v>28</v>
      </c>
      <c r="K290" s="22" t="s">
        <v>42</v>
      </c>
      <c r="L290" s="22">
        <v>1</v>
      </c>
      <c r="M290" s="22" t="s">
        <v>1727</v>
      </c>
      <c r="N290" s="22" t="s">
        <v>1172</v>
      </c>
      <c r="O290" s="22" t="s">
        <v>1173</v>
      </c>
      <c r="P290" s="22"/>
      <c r="Q290" s="22">
        <v>1</v>
      </c>
      <c r="R290" s="22" t="s">
        <v>30</v>
      </c>
      <c r="S290" s="30" t="s">
        <v>317</v>
      </c>
      <c r="T290" s="24">
        <v>9863.33</v>
      </c>
      <c r="U290" s="22"/>
      <c r="V290" s="22"/>
      <c r="W290" s="24">
        <v>12493.65</v>
      </c>
      <c r="X290" s="24">
        <v>2630.32</v>
      </c>
      <c r="Y290" s="24">
        <v>9863.33</v>
      </c>
    </row>
    <row r="291" spans="1:25" x14ac:dyDescent="0.25">
      <c r="A291" s="21">
        <v>290</v>
      </c>
      <c r="B291" s="22" t="s">
        <v>1835</v>
      </c>
      <c r="C291" s="22" t="s">
        <v>24</v>
      </c>
      <c r="D291" s="22" t="s">
        <v>88</v>
      </c>
      <c r="E291" s="22" t="s">
        <v>116</v>
      </c>
      <c r="F291" s="22" t="s">
        <v>117</v>
      </c>
      <c r="G291" s="22" t="s">
        <v>26</v>
      </c>
      <c r="H291" s="22" t="s">
        <v>253</v>
      </c>
      <c r="I291" s="22" t="s">
        <v>34</v>
      </c>
      <c r="J291" s="22" t="s">
        <v>28</v>
      </c>
      <c r="K291" s="22" t="s">
        <v>29</v>
      </c>
      <c r="L291" s="22">
        <v>1</v>
      </c>
      <c r="M291" s="22" t="s">
        <v>1728</v>
      </c>
      <c r="N291" s="22" t="s">
        <v>1304</v>
      </c>
      <c r="O291" s="22" t="s">
        <v>1305</v>
      </c>
      <c r="P291" s="22"/>
      <c r="Q291" s="22">
        <v>1</v>
      </c>
      <c r="R291" s="22" t="s">
        <v>30</v>
      </c>
      <c r="S291" s="30" t="s">
        <v>317</v>
      </c>
      <c r="T291" s="24">
        <v>9648.66</v>
      </c>
      <c r="U291" s="22"/>
      <c r="V291" s="22"/>
      <c r="W291" s="24">
        <v>12203.77</v>
      </c>
      <c r="X291" s="24">
        <v>2555.11</v>
      </c>
      <c r="Y291" s="24">
        <v>9648.66</v>
      </c>
    </row>
    <row r="292" spans="1:25" x14ac:dyDescent="0.25">
      <c r="A292" s="21">
        <v>291</v>
      </c>
      <c r="B292" s="22" t="s">
        <v>1835</v>
      </c>
      <c r="C292" s="22" t="s">
        <v>24</v>
      </c>
      <c r="D292" s="22" t="s">
        <v>88</v>
      </c>
      <c r="E292" s="22" t="s">
        <v>116</v>
      </c>
      <c r="F292" s="22" t="s">
        <v>117</v>
      </c>
      <c r="G292" s="22" t="s">
        <v>26</v>
      </c>
      <c r="H292" s="22" t="s">
        <v>253</v>
      </c>
      <c r="I292" s="22" t="s">
        <v>34</v>
      </c>
      <c r="J292" s="22" t="s">
        <v>28</v>
      </c>
      <c r="K292" s="22" t="s">
        <v>29</v>
      </c>
      <c r="L292" s="22">
        <v>1</v>
      </c>
      <c r="M292" s="22" t="s">
        <v>1729</v>
      </c>
      <c r="N292" s="22" t="s">
        <v>1319</v>
      </c>
      <c r="O292" s="22" t="s">
        <v>1320</v>
      </c>
      <c r="P292" s="22"/>
      <c r="Q292" s="22">
        <v>1</v>
      </c>
      <c r="R292" s="22" t="s">
        <v>30</v>
      </c>
      <c r="S292" s="30" t="s">
        <v>245</v>
      </c>
      <c r="T292" s="24">
        <v>9648.66</v>
      </c>
      <c r="U292" s="22"/>
      <c r="V292" s="22"/>
      <c r="W292" s="24">
        <v>12203.77</v>
      </c>
      <c r="X292" s="24">
        <v>2555.11</v>
      </c>
      <c r="Y292" s="24">
        <v>9648.66</v>
      </c>
    </row>
    <row r="293" spans="1:25" x14ac:dyDescent="0.25">
      <c r="A293" s="21">
        <v>292</v>
      </c>
      <c r="B293" s="22" t="s">
        <v>1835</v>
      </c>
      <c r="C293" s="22" t="s">
        <v>24</v>
      </c>
      <c r="D293" s="22" t="s">
        <v>88</v>
      </c>
      <c r="E293" s="22" t="s">
        <v>116</v>
      </c>
      <c r="F293" s="22" t="s">
        <v>117</v>
      </c>
      <c r="G293" s="22" t="s">
        <v>26</v>
      </c>
      <c r="H293" s="22" t="s">
        <v>635</v>
      </c>
      <c r="I293" s="22" t="s">
        <v>81</v>
      </c>
      <c r="J293" s="22" t="s">
        <v>78</v>
      </c>
      <c r="K293" s="22" t="s">
        <v>42</v>
      </c>
      <c r="L293" s="22">
        <v>1</v>
      </c>
      <c r="M293" s="22" t="s">
        <v>1730</v>
      </c>
      <c r="N293" s="22" t="s">
        <v>637</v>
      </c>
      <c r="O293" s="22" t="s">
        <v>638</v>
      </c>
      <c r="P293" s="22"/>
      <c r="Q293" s="22">
        <v>1</v>
      </c>
      <c r="R293" s="22" t="s">
        <v>30</v>
      </c>
      <c r="S293" s="30" t="s">
        <v>560</v>
      </c>
      <c r="T293" s="24">
        <v>5622</v>
      </c>
      <c r="U293" s="22"/>
      <c r="V293" s="22"/>
      <c r="W293" s="24">
        <v>6639.2</v>
      </c>
      <c r="X293" s="24">
        <v>1017.2</v>
      </c>
      <c r="Y293" s="24">
        <v>5622</v>
      </c>
    </row>
    <row r="294" spans="1:25" x14ac:dyDescent="0.25">
      <c r="A294" s="21">
        <v>293</v>
      </c>
      <c r="B294" s="22" t="s">
        <v>1835</v>
      </c>
      <c r="C294" s="22" t="s">
        <v>24</v>
      </c>
      <c r="D294" s="22" t="s">
        <v>88</v>
      </c>
      <c r="E294" s="22" t="s">
        <v>116</v>
      </c>
      <c r="F294" s="22" t="s">
        <v>117</v>
      </c>
      <c r="G294" s="22" t="s">
        <v>26</v>
      </c>
      <c r="H294" s="22" t="s">
        <v>233</v>
      </c>
      <c r="I294" s="22" t="s">
        <v>62</v>
      </c>
      <c r="J294" s="22" t="s">
        <v>46</v>
      </c>
      <c r="K294" s="22" t="s">
        <v>42</v>
      </c>
      <c r="L294" s="22">
        <v>1</v>
      </c>
      <c r="M294" s="22" t="s">
        <v>1731</v>
      </c>
      <c r="N294" s="22" t="s">
        <v>803</v>
      </c>
      <c r="O294" s="22" t="s">
        <v>804</v>
      </c>
      <c r="P294" s="22"/>
      <c r="Q294" s="22">
        <v>1</v>
      </c>
      <c r="R294" s="22" t="s">
        <v>30</v>
      </c>
      <c r="S294" s="30" t="s">
        <v>245</v>
      </c>
      <c r="T294" s="24">
        <v>5359.33</v>
      </c>
      <c r="U294" s="22"/>
      <c r="V294" s="22"/>
      <c r="W294" s="24">
        <v>6326.02</v>
      </c>
      <c r="X294" s="24">
        <v>966.69</v>
      </c>
      <c r="Y294" s="24">
        <v>5359.33</v>
      </c>
    </row>
    <row r="295" spans="1:25" x14ac:dyDescent="0.25">
      <c r="A295" s="21">
        <v>294</v>
      </c>
      <c r="B295" s="22" t="s">
        <v>1835</v>
      </c>
      <c r="C295" s="22" t="s">
        <v>24</v>
      </c>
      <c r="D295" s="22" t="s">
        <v>25</v>
      </c>
      <c r="E295" s="22" t="s">
        <v>198</v>
      </c>
      <c r="F295" s="22" t="s">
        <v>199</v>
      </c>
      <c r="G295" s="22" t="s">
        <v>26</v>
      </c>
      <c r="H295" s="22" t="s">
        <v>233</v>
      </c>
      <c r="I295" s="22" t="s">
        <v>62</v>
      </c>
      <c r="J295" s="22" t="s">
        <v>46</v>
      </c>
      <c r="K295" s="22" t="s">
        <v>42</v>
      </c>
      <c r="L295" s="22">
        <v>1</v>
      </c>
      <c r="M295" s="22" t="s">
        <v>1732</v>
      </c>
      <c r="N295" s="22" t="s">
        <v>428</v>
      </c>
      <c r="O295" s="22" t="s">
        <v>429</v>
      </c>
      <c r="P295" s="22"/>
      <c r="Q295" s="22">
        <v>1</v>
      </c>
      <c r="R295" s="22" t="s">
        <v>30</v>
      </c>
      <c r="S295" s="30" t="s">
        <v>245</v>
      </c>
      <c r="T295" s="24">
        <v>5241.87</v>
      </c>
      <c r="U295" s="22"/>
      <c r="V295" s="22"/>
      <c r="W295" s="24">
        <v>6180.93</v>
      </c>
      <c r="X295" s="24">
        <v>939.06</v>
      </c>
      <c r="Y295" s="24">
        <v>5241.87</v>
      </c>
    </row>
    <row r="296" spans="1:25" x14ac:dyDescent="0.25">
      <c r="A296" s="21">
        <v>295</v>
      </c>
      <c r="B296" s="22" t="s">
        <v>1835</v>
      </c>
      <c r="C296" s="22" t="s">
        <v>24</v>
      </c>
      <c r="D296" s="22" t="s">
        <v>31</v>
      </c>
      <c r="E296" s="22" t="s">
        <v>110</v>
      </c>
      <c r="F296" s="22" t="s">
        <v>111</v>
      </c>
      <c r="G296" s="22" t="s">
        <v>26</v>
      </c>
      <c r="H296" s="22" t="s">
        <v>233</v>
      </c>
      <c r="I296" s="22" t="s">
        <v>62</v>
      </c>
      <c r="J296" s="22" t="s">
        <v>46</v>
      </c>
      <c r="K296" s="22" t="s">
        <v>42</v>
      </c>
      <c r="L296" s="22">
        <v>1</v>
      </c>
      <c r="M296" s="22" t="s">
        <v>1733</v>
      </c>
      <c r="N296" s="22" t="s">
        <v>986</v>
      </c>
      <c r="O296" s="22" t="s">
        <v>987</v>
      </c>
      <c r="P296" s="22"/>
      <c r="Q296" s="22">
        <v>1</v>
      </c>
      <c r="R296" s="22" t="s">
        <v>30</v>
      </c>
      <c r="S296" s="30" t="s">
        <v>245</v>
      </c>
      <c r="T296" s="24">
        <v>5117.0600000000004</v>
      </c>
      <c r="U296" s="22"/>
      <c r="V296" s="22"/>
      <c r="W296" s="24">
        <v>6026.76</v>
      </c>
      <c r="X296" s="24">
        <v>909.7</v>
      </c>
      <c r="Y296" s="24">
        <v>5117.0600000000004</v>
      </c>
    </row>
    <row r="297" spans="1:25" x14ac:dyDescent="0.25">
      <c r="A297" s="21">
        <v>296</v>
      </c>
      <c r="B297" s="22" t="s">
        <v>1835</v>
      </c>
      <c r="C297" s="22" t="s">
        <v>24</v>
      </c>
      <c r="D297" s="22" t="s">
        <v>31</v>
      </c>
      <c r="E297" s="22" t="s">
        <v>110</v>
      </c>
      <c r="F297" s="22" t="s">
        <v>111</v>
      </c>
      <c r="G297" s="22" t="s">
        <v>26</v>
      </c>
      <c r="H297" s="22" t="s">
        <v>233</v>
      </c>
      <c r="I297" s="22" t="s">
        <v>62</v>
      </c>
      <c r="J297" s="22" t="s">
        <v>46</v>
      </c>
      <c r="K297" s="22" t="s">
        <v>42</v>
      </c>
      <c r="L297" s="22">
        <v>1</v>
      </c>
      <c r="M297" s="22" t="s">
        <v>1734</v>
      </c>
      <c r="N297" s="22" t="s">
        <v>1111</v>
      </c>
      <c r="O297" s="22" t="s">
        <v>1112</v>
      </c>
      <c r="P297" s="22"/>
      <c r="Q297" s="22">
        <v>1</v>
      </c>
      <c r="R297" s="22" t="s">
        <v>30</v>
      </c>
      <c r="S297" s="30" t="s">
        <v>245</v>
      </c>
      <c r="T297" s="24">
        <v>5359.33</v>
      </c>
      <c r="U297" s="22"/>
      <c r="V297" s="22"/>
      <c r="W297" s="24">
        <v>6326.02</v>
      </c>
      <c r="X297" s="24">
        <v>966.69</v>
      </c>
      <c r="Y297" s="24">
        <v>5359.33</v>
      </c>
    </row>
    <row r="298" spans="1:25" x14ac:dyDescent="0.25">
      <c r="A298" s="21">
        <v>297</v>
      </c>
      <c r="B298" s="22" t="s">
        <v>1835</v>
      </c>
      <c r="C298" s="22" t="s">
        <v>24</v>
      </c>
      <c r="D298" s="22" t="s">
        <v>38</v>
      </c>
      <c r="E298" s="22" t="s">
        <v>39</v>
      </c>
      <c r="F298" s="22" t="s">
        <v>40</v>
      </c>
      <c r="G298" s="22" t="s">
        <v>26</v>
      </c>
      <c r="H298" s="22" t="s">
        <v>233</v>
      </c>
      <c r="I298" s="22" t="s">
        <v>62</v>
      </c>
      <c r="J298" s="22" t="s">
        <v>46</v>
      </c>
      <c r="K298" s="22" t="s">
        <v>42</v>
      </c>
      <c r="L298" s="22">
        <v>1</v>
      </c>
      <c r="M298" s="22" t="s">
        <v>1735</v>
      </c>
      <c r="N298" s="22" t="s">
        <v>912</v>
      </c>
      <c r="O298" s="22" t="s">
        <v>913</v>
      </c>
      <c r="P298" s="22"/>
      <c r="Q298" s="22">
        <v>1</v>
      </c>
      <c r="R298" s="22" t="s">
        <v>30</v>
      </c>
      <c r="S298" s="30" t="s">
        <v>914</v>
      </c>
      <c r="T298" s="24">
        <v>5359.33</v>
      </c>
      <c r="U298" s="22"/>
      <c r="V298" s="22"/>
      <c r="W298" s="24">
        <v>6333.62</v>
      </c>
      <c r="X298" s="24">
        <v>974.29</v>
      </c>
      <c r="Y298" s="24">
        <v>5359.33</v>
      </c>
    </row>
    <row r="299" spans="1:25" x14ac:dyDescent="0.25">
      <c r="A299" s="21">
        <v>298</v>
      </c>
      <c r="B299" s="22" t="s">
        <v>1835</v>
      </c>
      <c r="C299" s="22" t="s">
        <v>24</v>
      </c>
      <c r="D299" s="22" t="s">
        <v>61</v>
      </c>
      <c r="E299" s="22" t="s">
        <v>186</v>
      </c>
      <c r="F299" s="22" t="s">
        <v>187</v>
      </c>
      <c r="G299" s="22" t="s">
        <v>26</v>
      </c>
      <c r="H299" s="22" t="s">
        <v>653</v>
      </c>
      <c r="I299" s="22" t="s">
        <v>27</v>
      </c>
      <c r="J299" s="22" t="s">
        <v>28</v>
      </c>
      <c r="K299" s="22" t="s">
        <v>29</v>
      </c>
      <c r="L299" s="22">
        <v>1</v>
      </c>
      <c r="M299" s="22" t="s">
        <v>1736</v>
      </c>
      <c r="N299" s="22" t="s">
        <v>1121</v>
      </c>
      <c r="O299" s="22" t="s">
        <v>1122</v>
      </c>
      <c r="P299" s="22"/>
      <c r="Q299" s="22">
        <v>1</v>
      </c>
      <c r="R299" s="22" t="s">
        <v>30</v>
      </c>
      <c r="S299" s="30" t="s">
        <v>271</v>
      </c>
      <c r="T299" s="24">
        <v>11184</v>
      </c>
      <c r="U299" s="22"/>
      <c r="V299" s="22"/>
      <c r="W299" s="24">
        <v>14210.52</v>
      </c>
      <c r="X299" s="24">
        <v>3026.52</v>
      </c>
      <c r="Y299" s="24">
        <v>11184</v>
      </c>
    </row>
    <row r="300" spans="1:25" x14ac:dyDescent="0.25">
      <c r="A300" s="21">
        <v>299</v>
      </c>
      <c r="B300" s="22" t="s">
        <v>1835</v>
      </c>
      <c r="C300" s="22" t="s">
        <v>24</v>
      </c>
      <c r="D300" s="22" t="s">
        <v>54</v>
      </c>
      <c r="E300" s="22" t="s">
        <v>219</v>
      </c>
      <c r="F300" s="22" t="s">
        <v>220</v>
      </c>
      <c r="G300" s="22" t="s">
        <v>26</v>
      </c>
      <c r="H300" s="22" t="s">
        <v>253</v>
      </c>
      <c r="I300" s="22" t="s">
        <v>34</v>
      </c>
      <c r="J300" s="22" t="s">
        <v>28</v>
      </c>
      <c r="K300" s="22" t="s">
        <v>29</v>
      </c>
      <c r="L300" s="22">
        <v>1</v>
      </c>
      <c r="M300" s="22" t="s">
        <v>1800</v>
      </c>
      <c r="N300" s="22" t="s">
        <v>1801</v>
      </c>
      <c r="O300" s="22" t="s">
        <v>1802</v>
      </c>
      <c r="P300" s="22"/>
      <c r="Q300" s="22">
        <v>1</v>
      </c>
      <c r="R300" s="22" t="s">
        <v>30</v>
      </c>
      <c r="S300" s="30">
        <v>40467</v>
      </c>
      <c r="T300" s="24">
        <v>8089.02</v>
      </c>
      <c r="U300" s="22"/>
      <c r="V300" s="22"/>
      <c r="W300" s="24">
        <v>10126.1</v>
      </c>
      <c r="X300" s="24">
        <v>2037.08</v>
      </c>
      <c r="Y300" s="24">
        <v>8089.02</v>
      </c>
    </row>
    <row r="301" spans="1:25" x14ac:dyDescent="0.25">
      <c r="A301" s="21">
        <v>300</v>
      </c>
      <c r="B301" s="22" t="s">
        <v>1835</v>
      </c>
      <c r="C301" s="22" t="s">
        <v>24</v>
      </c>
      <c r="D301" s="22" t="s">
        <v>54</v>
      </c>
      <c r="E301" s="22" t="s">
        <v>219</v>
      </c>
      <c r="F301" s="22" t="s">
        <v>220</v>
      </c>
      <c r="G301" s="22" t="s">
        <v>26</v>
      </c>
      <c r="H301" s="22" t="s">
        <v>253</v>
      </c>
      <c r="I301" s="22" t="s">
        <v>34</v>
      </c>
      <c r="J301" s="22" t="s">
        <v>28</v>
      </c>
      <c r="K301" s="22" t="s">
        <v>29</v>
      </c>
      <c r="L301" s="22">
        <v>1</v>
      </c>
      <c r="M301" s="22" t="s">
        <v>1737</v>
      </c>
      <c r="N301" s="22" t="s">
        <v>866</v>
      </c>
      <c r="O301" s="22" t="s">
        <v>867</v>
      </c>
      <c r="P301" s="22"/>
      <c r="Q301" s="22">
        <v>1</v>
      </c>
      <c r="R301" s="22" t="s">
        <v>30</v>
      </c>
      <c r="S301" s="30" t="s">
        <v>257</v>
      </c>
      <c r="T301" s="24">
        <v>9648.66</v>
      </c>
      <c r="U301" s="22"/>
      <c r="V301" s="22"/>
      <c r="W301" s="24">
        <v>12203.77</v>
      </c>
      <c r="X301" s="24">
        <v>2555.11</v>
      </c>
      <c r="Y301" s="24">
        <v>9648.66</v>
      </c>
    </row>
    <row r="302" spans="1:25" x14ac:dyDescent="0.25">
      <c r="A302" s="21">
        <v>301</v>
      </c>
      <c r="B302" s="22" t="s">
        <v>1835</v>
      </c>
      <c r="C302" s="22" t="s">
        <v>24</v>
      </c>
      <c r="D302" s="22" t="s">
        <v>54</v>
      </c>
      <c r="E302" s="22" t="s">
        <v>219</v>
      </c>
      <c r="F302" s="22" t="s">
        <v>220</v>
      </c>
      <c r="G302" s="22" t="s">
        <v>26</v>
      </c>
      <c r="H302" s="22" t="s">
        <v>233</v>
      </c>
      <c r="I302" s="22" t="s">
        <v>62</v>
      </c>
      <c r="J302" s="22" t="s">
        <v>46</v>
      </c>
      <c r="K302" s="22" t="s">
        <v>42</v>
      </c>
      <c r="L302" s="22">
        <v>1</v>
      </c>
      <c r="M302" s="22" t="s">
        <v>1738</v>
      </c>
      <c r="N302" s="22" t="s">
        <v>299</v>
      </c>
      <c r="O302" s="22" t="s">
        <v>300</v>
      </c>
      <c r="P302" s="22"/>
      <c r="Q302" s="22">
        <v>1</v>
      </c>
      <c r="R302" s="22" t="s">
        <v>30</v>
      </c>
      <c r="S302" s="30" t="s">
        <v>257</v>
      </c>
      <c r="T302" s="24">
        <v>5271.23</v>
      </c>
      <c r="U302" s="22"/>
      <c r="V302" s="22"/>
      <c r="W302" s="24">
        <v>6217.2</v>
      </c>
      <c r="X302" s="24">
        <v>945.97</v>
      </c>
      <c r="Y302" s="24">
        <v>5271.23</v>
      </c>
    </row>
    <row r="303" spans="1:25" x14ac:dyDescent="0.25">
      <c r="A303" s="21">
        <v>302</v>
      </c>
      <c r="B303" s="22" t="s">
        <v>1835</v>
      </c>
      <c r="C303" s="22" t="s">
        <v>24</v>
      </c>
      <c r="D303" s="22" t="s">
        <v>54</v>
      </c>
      <c r="E303" s="22" t="s">
        <v>219</v>
      </c>
      <c r="F303" s="22" t="s">
        <v>220</v>
      </c>
      <c r="G303" s="22" t="s">
        <v>26</v>
      </c>
      <c r="H303" s="22" t="s">
        <v>241</v>
      </c>
      <c r="I303" s="22" t="s">
        <v>70</v>
      </c>
      <c r="J303" s="22" t="s">
        <v>71</v>
      </c>
      <c r="K303" s="22" t="s">
        <v>42</v>
      </c>
      <c r="L303" s="22">
        <v>1</v>
      </c>
      <c r="M303" s="22" t="s">
        <v>1739</v>
      </c>
      <c r="N303" s="22" t="s">
        <v>357</v>
      </c>
      <c r="O303" s="22" t="s">
        <v>358</v>
      </c>
      <c r="P303" s="22"/>
      <c r="Q303" s="22">
        <v>1</v>
      </c>
      <c r="R303" s="22" t="s">
        <v>30</v>
      </c>
      <c r="S303" s="30" t="s">
        <v>271</v>
      </c>
      <c r="T303" s="24">
        <v>5938.66</v>
      </c>
      <c r="U303" s="22"/>
      <c r="V303" s="22"/>
      <c r="W303" s="24">
        <v>7050.41</v>
      </c>
      <c r="X303" s="24">
        <v>1111.75</v>
      </c>
      <c r="Y303" s="24">
        <v>5938.66</v>
      </c>
    </row>
    <row r="304" spans="1:25" x14ac:dyDescent="0.25">
      <c r="A304" s="21">
        <v>303</v>
      </c>
      <c r="B304" s="22" t="s">
        <v>1835</v>
      </c>
      <c r="C304" s="22" t="s">
        <v>24</v>
      </c>
      <c r="D304" s="22" t="s">
        <v>54</v>
      </c>
      <c r="E304" s="22" t="s">
        <v>55</v>
      </c>
      <c r="F304" s="22" t="s">
        <v>56</v>
      </c>
      <c r="G304" s="22" t="s">
        <v>26</v>
      </c>
      <c r="H304" s="22" t="s">
        <v>233</v>
      </c>
      <c r="I304" s="22" t="s">
        <v>62</v>
      </c>
      <c r="J304" s="22" t="s">
        <v>46</v>
      </c>
      <c r="K304" s="22" t="s">
        <v>42</v>
      </c>
      <c r="L304" s="22">
        <v>1</v>
      </c>
      <c r="M304" s="22" t="s">
        <v>1740</v>
      </c>
      <c r="N304" s="22" t="s">
        <v>1030</v>
      </c>
      <c r="O304" s="22" t="s">
        <v>1031</v>
      </c>
      <c r="P304" s="22"/>
      <c r="Q304" s="22">
        <v>1</v>
      </c>
      <c r="R304" s="22" t="s">
        <v>30</v>
      </c>
      <c r="S304" s="30" t="s">
        <v>271</v>
      </c>
      <c r="T304" s="24">
        <v>5359.33</v>
      </c>
      <c r="U304" s="22"/>
      <c r="V304" s="22"/>
      <c r="W304" s="24">
        <v>6326.02</v>
      </c>
      <c r="X304" s="24">
        <v>966.69</v>
      </c>
      <c r="Y304" s="24">
        <v>5359.33</v>
      </c>
    </row>
    <row r="305" spans="1:25" x14ac:dyDescent="0.25">
      <c r="A305" s="21">
        <v>304</v>
      </c>
      <c r="B305" s="22" t="s">
        <v>1835</v>
      </c>
      <c r="C305" s="22" t="s">
        <v>24</v>
      </c>
      <c r="D305" s="22" t="s">
        <v>47</v>
      </c>
      <c r="E305" s="22" t="s">
        <v>65</v>
      </c>
      <c r="F305" s="22" t="s">
        <v>66</v>
      </c>
      <c r="G305" s="22" t="s">
        <v>26</v>
      </c>
      <c r="H305" s="22" t="s">
        <v>233</v>
      </c>
      <c r="I305" s="22" t="s">
        <v>62</v>
      </c>
      <c r="J305" s="22" t="s">
        <v>46</v>
      </c>
      <c r="K305" s="22" t="s">
        <v>42</v>
      </c>
      <c r="L305" s="22">
        <v>1</v>
      </c>
      <c r="M305" s="22" t="s">
        <v>1741</v>
      </c>
      <c r="N305" s="22" t="s">
        <v>361</v>
      </c>
      <c r="O305" s="22" t="s">
        <v>362</v>
      </c>
      <c r="P305" s="22"/>
      <c r="Q305" s="22">
        <v>1</v>
      </c>
      <c r="R305" s="22" t="s">
        <v>30</v>
      </c>
      <c r="S305" s="30" t="s">
        <v>271</v>
      </c>
      <c r="T305" s="24">
        <v>5359.33</v>
      </c>
      <c r="U305" s="22"/>
      <c r="V305" s="22"/>
      <c r="W305" s="24">
        <v>6326.02</v>
      </c>
      <c r="X305" s="24">
        <v>966.69</v>
      </c>
      <c r="Y305" s="24">
        <v>5359.33</v>
      </c>
    </row>
    <row r="306" spans="1:25" x14ac:dyDescent="0.25">
      <c r="A306" s="21">
        <v>305</v>
      </c>
      <c r="B306" s="22" t="s">
        <v>1835</v>
      </c>
      <c r="C306" s="22" t="s">
        <v>24</v>
      </c>
      <c r="D306" s="22" t="s">
        <v>47</v>
      </c>
      <c r="E306" s="22" t="s">
        <v>65</v>
      </c>
      <c r="F306" s="22" t="s">
        <v>66</v>
      </c>
      <c r="G306" s="22" t="s">
        <v>26</v>
      </c>
      <c r="H306" s="22" t="s">
        <v>233</v>
      </c>
      <c r="I306" s="22" t="s">
        <v>62</v>
      </c>
      <c r="J306" s="22" t="s">
        <v>46</v>
      </c>
      <c r="K306" s="22" t="s">
        <v>42</v>
      </c>
      <c r="L306" s="22">
        <v>1</v>
      </c>
      <c r="M306" s="22" t="s">
        <v>1742</v>
      </c>
      <c r="N306" s="22" t="s">
        <v>1389</v>
      </c>
      <c r="O306" s="22" t="s">
        <v>1390</v>
      </c>
      <c r="P306" s="22"/>
      <c r="Q306" s="22">
        <v>1</v>
      </c>
      <c r="R306" s="22" t="s">
        <v>30</v>
      </c>
      <c r="S306" s="30" t="s">
        <v>1391</v>
      </c>
      <c r="T306" s="24">
        <v>5344.65</v>
      </c>
      <c r="U306" s="22"/>
      <c r="V306" s="22"/>
      <c r="W306" s="24">
        <v>6306.8</v>
      </c>
      <c r="X306" s="24">
        <v>962.15</v>
      </c>
      <c r="Y306" s="24">
        <v>5344.65</v>
      </c>
    </row>
    <row r="307" spans="1:25" x14ac:dyDescent="0.25">
      <c r="A307" s="21">
        <v>306</v>
      </c>
      <c r="B307" s="22" t="s">
        <v>1835</v>
      </c>
      <c r="C307" s="22" t="s">
        <v>24</v>
      </c>
      <c r="D307" s="22" t="s">
        <v>31</v>
      </c>
      <c r="E307" s="22" t="s">
        <v>59</v>
      </c>
      <c r="F307" s="22" t="s">
        <v>60</v>
      </c>
      <c r="G307" s="22" t="s">
        <v>26</v>
      </c>
      <c r="H307" s="22" t="s">
        <v>253</v>
      </c>
      <c r="I307" s="22" t="s">
        <v>34</v>
      </c>
      <c r="J307" s="22" t="s">
        <v>28</v>
      </c>
      <c r="K307" s="22" t="s">
        <v>29</v>
      </c>
      <c r="L307" s="22">
        <v>1</v>
      </c>
      <c r="M307" s="22" t="s">
        <v>1743</v>
      </c>
      <c r="N307" s="22" t="s">
        <v>1350</v>
      </c>
      <c r="O307" s="22" t="s">
        <v>1351</v>
      </c>
      <c r="P307" s="22"/>
      <c r="Q307" s="22">
        <v>1</v>
      </c>
      <c r="R307" s="22" t="s">
        <v>30</v>
      </c>
      <c r="S307" s="30" t="s">
        <v>245</v>
      </c>
      <c r="T307" s="24">
        <v>9648.66</v>
      </c>
      <c r="U307" s="22"/>
      <c r="V307" s="22"/>
      <c r="W307" s="24">
        <v>12153.64</v>
      </c>
      <c r="X307" s="24">
        <v>2504.98</v>
      </c>
      <c r="Y307" s="24">
        <v>9648.66</v>
      </c>
    </row>
    <row r="308" spans="1:25" x14ac:dyDescent="0.25">
      <c r="A308" s="21">
        <v>307</v>
      </c>
      <c r="B308" s="22" t="s">
        <v>1835</v>
      </c>
      <c r="C308" s="22" t="s">
        <v>24</v>
      </c>
      <c r="D308" s="22" t="s">
        <v>31</v>
      </c>
      <c r="E308" s="22" t="s">
        <v>59</v>
      </c>
      <c r="F308" s="22" t="s">
        <v>60</v>
      </c>
      <c r="G308" s="22" t="s">
        <v>26</v>
      </c>
      <c r="H308" s="22" t="s">
        <v>233</v>
      </c>
      <c r="I308" s="22" t="s">
        <v>62</v>
      </c>
      <c r="J308" s="22" t="s">
        <v>46</v>
      </c>
      <c r="K308" s="22" t="s">
        <v>42</v>
      </c>
      <c r="L308" s="22">
        <v>1</v>
      </c>
      <c r="M308" s="22" t="s">
        <v>1744</v>
      </c>
      <c r="N308" s="22" t="s">
        <v>411</v>
      </c>
      <c r="O308" s="22" t="s">
        <v>412</v>
      </c>
      <c r="P308" s="22"/>
      <c r="Q308" s="22">
        <v>1</v>
      </c>
      <c r="R308" s="22" t="s">
        <v>30</v>
      </c>
      <c r="S308" s="30" t="s">
        <v>271</v>
      </c>
      <c r="T308" s="24">
        <v>5359.33</v>
      </c>
      <c r="U308" s="22"/>
      <c r="V308" s="22"/>
      <c r="W308" s="24">
        <v>6326.02</v>
      </c>
      <c r="X308" s="24">
        <v>966.69</v>
      </c>
      <c r="Y308" s="24">
        <v>5359.33</v>
      </c>
    </row>
    <row r="309" spans="1:25" x14ac:dyDescent="0.25">
      <c r="A309" s="21">
        <v>308</v>
      </c>
      <c r="B309" s="22" t="s">
        <v>1835</v>
      </c>
      <c r="C309" s="22" t="s">
        <v>24</v>
      </c>
      <c r="D309" s="22" t="s">
        <v>31</v>
      </c>
      <c r="E309" s="22" t="s">
        <v>59</v>
      </c>
      <c r="F309" s="22" t="s">
        <v>60</v>
      </c>
      <c r="G309" s="22" t="s">
        <v>26</v>
      </c>
      <c r="H309" s="22" t="s">
        <v>233</v>
      </c>
      <c r="I309" s="22" t="s">
        <v>62</v>
      </c>
      <c r="J309" s="22" t="s">
        <v>46</v>
      </c>
      <c r="K309" s="22" t="s">
        <v>42</v>
      </c>
      <c r="L309" s="22">
        <v>1</v>
      </c>
      <c r="M309" s="22" t="s">
        <v>1745</v>
      </c>
      <c r="N309" s="22" t="s">
        <v>1127</v>
      </c>
      <c r="O309" s="22" t="s">
        <v>1128</v>
      </c>
      <c r="P309" s="22"/>
      <c r="Q309" s="22">
        <v>1</v>
      </c>
      <c r="R309" s="22" t="s">
        <v>30</v>
      </c>
      <c r="S309" s="30" t="s">
        <v>245</v>
      </c>
      <c r="T309" s="24">
        <v>5359.33</v>
      </c>
      <c r="U309" s="22"/>
      <c r="V309" s="22"/>
      <c r="W309" s="24">
        <v>6326.02</v>
      </c>
      <c r="X309" s="24">
        <v>966.69</v>
      </c>
      <c r="Y309" s="24">
        <v>5359.33</v>
      </c>
    </row>
    <row r="310" spans="1:25" x14ac:dyDescent="0.25">
      <c r="A310" s="21">
        <v>309</v>
      </c>
      <c r="B310" s="22" t="s">
        <v>1835</v>
      </c>
      <c r="C310" s="22" t="s">
        <v>24</v>
      </c>
      <c r="D310" s="22" t="s">
        <v>88</v>
      </c>
      <c r="E310" s="22" t="s">
        <v>152</v>
      </c>
      <c r="F310" s="22" t="s">
        <v>153</v>
      </c>
      <c r="G310" s="22" t="s">
        <v>26</v>
      </c>
      <c r="H310" s="22" t="s">
        <v>253</v>
      </c>
      <c r="I310" s="22" t="s">
        <v>34</v>
      </c>
      <c r="J310" s="22" t="s">
        <v>28</v>
      </c>
      <c r="K310" s="22" t="s">
        <v>29</v>
      </c>
      <c r="L310" s="22">
        <v>1</v>
      </c>
      <c r="M310" s="22" t="s">
        <v>1746</v>
      </c>
      <c r="N310" s="22" t="s">
        <v>303</v>
      </c>
      <c r="O310" s="22" t="s">
        <v>304</v>
      </c>
      <c r="P310" s="22"/>
      <c r="Q310" s="22">
        <v>1</v>
      </c>
      <c r="R310" s="22" t="s">
        <v>30</v>
      </c>
      <c r="S310" s="30" t="s">
        <v>257</v>
      </c>
      <c r="T310" s="24">
        <v>9648.66</v>
      </c>
      <c r="U310" s="22"/>
      <c r="V310" s="22"/>
      <c r="W310" s="24">
        <v>12206.2</v>
      </c>
      <c r="X310" s="24">
        <v>2557.54</v>
      </c>
      <c r="Y310" s="24">
        <v>9648.66</v>
      </c>
    </row>
    <row r="311" spans="1:25" x14ac:dyDescent="0.25">
      <c r="A311" s="21">
        <v>310</v>
      </c>
      <c r="B311" s="22" t="s">
        <v>1835</v>
      </c>
      <c r="C311" s="22" t="s">
        <v>24</v>
      </c>
      <c r="D311" s="22" t="s">
        <v>88</v>
      </c>
      <c r="E311" s="22" t="s">
        <v>152</v>
      </c>
      <c r="F311" s="22" t="s">
        <v>153</v>
      </c>
      <c r="G311" s="22" t="s">
        <v>26</v>
      </c>
      <c r="H311" s="22" t="s">
        <v>233</v>
      </c>
      <c r="I311" s="22" t="s">
        <v>62</v>
      </c>
      <c r="J311" s="22" t="s">
        <v>46</v>
      </c>
      <c r="K311" s="22" t="s">
        <v>42</v>
      </c>
      <c r="L311" s="22">
        <v>1</v>
      </c>
      <c r="M311" s="22" t="s">
        <v>1747</v>
      </c>
      <c r="N311" s="22" t="s">
        <v>374</v>
      </c>
      <c r="O311" s="22" t="s">
        <v>375</v>
      </c>
      <c r="P311" s="22"/>
      <c r="Q311" s="22">
        <v>1</v>
      </c>
      <c r="R311" s="22" t="s">
        <v>30</v>
      </c>
      <c r="S311" s="30" t="s">
        <v>245</v>
      </c>
      <c r="T311" s="24">
        <v>5359.33</v>
      </c>
      <c r="U311" s="22"/>
      <c r="V311" s="22"/>
      <c r="W311" s="24">
        <v>6326.02</v>
      </c>
      <c r="X311" s="24">
        <v>966.69</v>
      </c>
      <c r="Y311" s="24">
        <v>5359.33</v>
      </c>
    </row>
    <row r="312" spans="1:25" x14ac:dyDescent="0.25">
      <c r="A312" s="21">
        <v>311</v>
      </c>
      <c r="B312" s="22" t="s">
        <v>1835</v>
      </c>
      <c r="C312" s="22" t="s">
        <v>24</v>
      </c>
      <c r="D312" s="22" t="s">
        <v>91</v>
      </c>
      <c r="E312" s="22" t="s">
        <v>92</v>
      </c>
      <c r="F312" s="22" t="s">
        <v>93</v>
      </c>
      <c r="G312" s="22" t="s">
        <v>26</v>
      </c>
      <c r="H312" s="22" t="s">
        <v>233</v>
      </c>
      <c r="I312" s="22" t="s">
        <v>62</v>
      </c>
      <c r="J312" s="22" t="s">
        <v>46</v>
      </c>
      <c r="K312" s="22" t="s">
        <v>42</v>
      </c>
      <c r="L312" s="22">
        <v>1</v>
      </c>
      <c r="M312" s="22" t="s">
        <v>1748</v>
      </c>
      <c r="N312" s="22" t="s">
        <v>463</v>
      </c>
      <c r="O312" s="22" t="s">
        <v>464</v>
      </c>
      <c r="P312" s="22"/>
      <c r="Q312" s="22">
        <v>1</v>
      </c>
      <c r="R312" s="22" t="s">
        <v>30</v>
      </c>
      <c r="S312" s="30" t="s">
        <v>271</v>
      </c>
      <c r="T312" s="24">
        <v>5359.33</v>
      </c>
      <c r="U312" s="22"/>
      <c r="V312" s="22"/>
      <c r="W312" s="24">
        <v>6326.02</v>
      </c>
      <c r="X312" s="24">
        <v>966.69</v>
      </c>
      <c r="Y312" s="24">
        <v>5359.33</v>
      </c>
    </row>
    <row r="313" spans="1:25" x14ac:dyDescent="0.25">
      <c r="A313" s="21">
        <v>312</v>
      </c>
      <c r="B313" s="22" t="s">
        <v>1835</v>
      </c>
      <c r="C313" s="22" t="s">
        <v>24</v>
      </c>
      <c r="D313" s="22" t="s">
        <v>91</v>
      </c>
      <c r="E313" s="22" t="s">
        <v>92</v>
      </c>
      <c r="F313" s="22" t="s">
        <v>93</v>
      </c>
      <c r="G313" s="22" t="s">
        <v>26</v>
      </c>
      <c r="H313" s="22" t="s">
        <v>233</v>
      </c>
      <c r="I313" s="22" t="s">
        <v>62</v>
      </c>
      <c r="J313" s="22" t="s">
        <v>46</v>
      </c>
      <c r="K313" s="22" t="s">
        <v>42</v>
      </c>
      <c r="L313" s="22">
        <v>1</v>
      </c>
      <c r="M313" s="22" t="s">
        <v>1749</v>
      </c>
      <c r="N313" s="22" t="s">
        <v>479</v>
      </c>
      <c r="O313" s="22" t="s">
        <v>480</v>
      </c>
      <c r="P313" s="22"/>
      <c r="Q313" s="22">
        <v>1</v>
      </c>
      <c r="R313" s="22" t="s">
        <v>30</v>
      </c>
      <c r="S313" s="30" t="s">
        <v>245</v>
      </c>
      <c r="T313" s="24">
        <v>5359.33</v>
      </c>
      <c r="U313" s="22"/>
      <c r="V313" s="22"/>
      <c r="W313" s="24">
        <v>6326.02</v>
      </c>
      <c r="X313" s="24">
        <v>966.69</v>
      </c>
      <c r="Y313" s="24">
        <v>5359.33</v>
      </c>
    </row>
    <row r="314" spans="1:25" x14ac:dyDescent="0.25">
      <c r="A314" s="21">
        <v>313</v>
      </c>
      <c r="B314" s="22" t="s">
        <v>1835</v>
      </c>
      <c r="C314" s="22" t="s">
        <v>24</v>
      </c>
      <c r="D314" s="22" t="s">
        <v>61</v>
      </c>
      <c r="E314" s="22" t="s">
        <v>156</v>
      </c>
      <c r="F314" s="22" t="s">
        <v>157</v>
      </c>
      <c r="G314" s="22" t="s">
        <v>26</v>
      </c>
      <c r="H314" s="22" t="s">
        <v>253</v>
      </c>
      <c r="I314" s="22" t="s">
        <v>34</v>
      </c>
      <c r="J314" s="22" t="s">
        <v>28</v>
      </c>
      <c r="K314" s="22" t="s">
        <v>29</v>
      </c>
      <c r="L314" s="22">
        <v>1</v>
      </c>
      <c r="M314" s="22" t="s">
        <v>1750</v>
      </c>
      <c r="N314" s="22" t="s">
        <v>377</v>
      </c>
      <c r="O314" s="22" t="s">
        <v>378</v>
      </c>
      <c r="P314" s="22"/>
      <c r="Q314" s="22">
        <v>1</v>
      </c>
      <c r="R314" s="22" t="s">
        <v>30</v>
      </c>
      <c r="S314" s="30" t="s">
        <v>257</v>
      </c>
      <c r="T314" s="24">
        <v>9622.23</v>
      </c>
      <c r="U314" s="22"/>
      <c r="V314" s="22"/>
      <c r="W314" s="24">
        <v>12169.41</v>
      </c>
      <c r="X314" s="24">
        <v>2547.1799999999998</v>
      </c>
      <c r="Y314" s="24">
        <v>9622.23</v>
      </c>
    </row>
    <row r="315" spans="1:25" x14ac:dyDescent="0.25">
      <c r="A315" s="21">
        <v>314</v>
      </c>
      <c r="B315" s="22" t="s">
        <v>1835</v>
      </c>
      <c r="C315" s="22" t="s">
        <v>24</v>
      </c>
      <c r="D315" s="22" t="s">
        <v>61</v>
      </c>
      <c r="E315" s="22" t="s">
        <v>156</v>
      </c>
      <c r="F315" s="22" t="s">
        <v>157</v>
      </c>
      <c r="G315" s="22" t="s">
        <v>26</v>
      </c>
      <c r="H315" s="22" t="s">
        <v>233</v>
      </c>
      <c r="I315" s="22" t="s">
        <v>62</v>
      </c>
      <c r="J315" s="22" t="s">
        <v>46</v>
      </c>
      <c r="K315" s="22" t="s">
        <v>42</v>
      </c>
      <c r="L315" s="22">
        <v>1</v>
      </c>
      <c r="M315" s="22" t="s">
        <v>1751</v>
      </c>
      <c r="N315" s="22" t="s">
        <v>348</v>
      </c>
      <c r="O315" s="22" t="s">
        <v>349</v>
      </c>
      <c r="P315" s="22"/>
      <c r="Q315" s="22">
        <v>1</v>
      </c>
      <c r="R315" s="22" t="s">
        <v>30</v>
      </c>
      <c r="S315" s="30" t="s">
        <v>271</v>
      </c>
      <c r="T315" s="24">
        <v>5359.33</v>
      </c>
      <c r="U315" s="22"/>
      <c r="V315" s="22"/>
      <c r="W315" s="24">
        <v>6326.02</v>
      </c>
      <c r="X315" s="24">
        <v>966.69</v>
      </c>
      <c r="Y315" s="24">
        <v>5359.33</v>
      </c>
    </row>
    <row r="316" spans="1:25" x14ac:dyDescent="0.25">
      <c r="A316" s="21">
        <v>315</v>
      </c>
      <c r="B316" s="22" t="s">
        <v>1835</v>
      </c>
      <c r="C316" s="22" t="s">
        <v>24</v>
      </c>
      <c r="D316" s="22" t="s">
        <v>61</v>
      </c>
      <c r="E316" s="22" t="s">
        <v>156</v>
      </c>
      <c r="F316" s="22" t="s">
        <v>157</v>
      </c>
      <c r="G316" s="22" t="s">
        <v>26</v>
      </c>
      <c r="H316" s="22" t="s">
        <v>241</v>
      </c>
      <c r="I316" s="22" t="s">
        <v>70</v>
      </c>
      <c r="J316" s="22" t="s">
        <v>71</v>
      </c>
      <c r="K316" s="22" t="s">
        <v>42</v>
      </c>
      <c r="L316" s="22">
        <v>1</v>
      </c>
      <c r="M316" s="22" t="s">
        <v>1752</v>
      </c>
      <c r="N316" s="22" t="s">
        <v>664</v>
      </c>
      <c r="O316" s="22" t="s">
        <v>665</v>
      </c>
      <c r="P316" s="22"/>
      <c r="Q316" s="22">
        <v>1</v>
      </c>
      <c r="R316" s="22" t="s">
        <v>30</v>
      </c>
      <c r="S316" s="30" t="s">
        <v>245</v>
      </c>
      <c r="T316" s="24">
        <v>5938.66</v>
      </c>
      <c r="U316" s="22"/>
      <c r="V316" s="22"/>
      <c r="W316" s="24">
        <v>7050.41</v>
      </c>
      <c r="X316" s="24">
        <v>1111.75</v>
      </c>
      <c r="Y316" s="24">
        <v>5938.66</v>
      </c>
    </row>
    <row r="317" spans="1:25" x14ac:dyDescent="0.25">
      <c r="A317" s="21">
        <v>316</v>
      </c>
      <c r="B317" s="22" t="s">
        <v>1835</v>
      </c>
      <c r="C317" s="22" t="s">
        <v>24</v>
      </c>
      <c r="D317" s="22" t="s">
        <v>61</v>
      </c>
      <c r="E317" s="22" t="s">
        <v>156</v>
      </c>
      <c r="F317" s="22" t="s">
        <v>157</v>
      </c>
      <c r="G317" s="22" t="s">
        <v>26</v>
      </c>
      <c r="H317" s="22" t="s">
        <v>233</v>
      </c>
      <c r="I317" s="22" t="s">
        <v>62</v>
      </c>
      <c r="J317" s="22" t="s">
        <v>46</v>
      </c>
      <c r="K317" s="22" t="s">
        <v>42</v>
      </c>
      <c r="L317" s="22">
        <v>1</v>
      </c>
      <c r="M317" s="22" t="s">
        <v>1753</v>
      </c>
      <c r="N317" s="22" t="s">
        <v>694</v>
      </c>
      <c r="O317" s="22" t="s">
        <v>695</v>
      </c>
      <c r="P317" s="22"/>
      <c r="Q317" s="22">
        <v>1</v>
      </c>
      <c r="R317" s="22" t="s">
        <v>30</v>
      </c>
      <c r="S317" s="30" t="s">
        <v>245</v>
      </c>
      <c r="T317" s="24">
        <v>5359.33</v>
      </c>
      <c r="U317" s="22"/>
      <c r="V317" s="22"/>
      <c r="W317" s="24">
        <v>6326.02</v>
      </c>
      <c r="X317" s="24">
        <v>966.69</v>
      </c>
      <c r="Y317" s="24">
        <v>5359.33</v>
      </c>
    </row>
    <row r="318" spans="1:25" x14ac:dyDescent="0.25">
      <c r="A318" s="21">
        <v>317</v>
      </c>
      <c r="B318" s="22" t="s">
        <v>1835</v>
      </c>
      <c r="C318" s="22" t="s">
        <v>24</v>
      </c>
      <c r="D318" s="22" t="s">
        <v>61</v>
      </c>
      <c r="E318" s="22" t="s">
        <v>156</v>
      </c>
      <c r="F318" s="22" t="s">
        <v>157</v>
      </c>
      <c r="G318" s="22" t="s">
        <v>26</v>
      </c>
      <c r="H318" s="22" t="s">
        <v>233</v>
      </c>
      <c r="I318" s="22" t="s">
        <v>62</v>
      </c>
      <c r="J318" s="22" t="s">
        <v>46</v>
      </c>
      <c r="K318" s="22" t="s">
        <v>42</v>
      </c>
      <c r="L318" s="22">
        <v>1</v>
      </c>
      <c r="M318" s="22" t="s">
        <v>1754</v>
      </c>
      <c r="N318" s="22" t="s">
        <v>1393</v>
      </c>
      <c r="O318" s="22" t="s">
        <v>1394</v>
      </c>
      <c r="P318" s="22"/>
      <c r="Q318" s="22">
        <v>1</v>
      </c>
      <c r="R318" s="22" t="s">
        <v>30</v>
      </c>
      <c r="S318" s="30" t="s">
        <v>245</v>
      </c>
      <c r="T318" s="24">
        <v>4889.47</v>
      </c>
      <c r="U318" s="22"/>
      <c r="V318" s="22"/>
      <c r="W318" s="24">
        <v>5745.65</v>
      </c>
      <c r="X318" s="24">
        <v>856.18</v>
      </c>
      <c r="Y318" s="24">
        <v>4889.47</v>
      </c>
    </row>
    <row r="319" spans="1:25" x14ac:dyDescent="0.25">
      <c r="A319" s="21">
        <v>318</v>
      </c>
      <c r="B319" s="22" t="s">
        <v>1835</v>
      </c>
      <c r="C319" s="22" t="s">
        <v>24</v>
      </c>
      <c r="D319" s="22" t="s">
        <v>54</v>
      </c>
      <c r="E319" s="22" t="s">
        <v>192</v>
      </c>
      <c r="F319" s="22" t="s">
        <v>193</v>
      </c>
      <c r="G319" s="22" t="s">
        <v>26</v>
      </c>
      <c r="H319" s="22" t="s">
        <v>233</v>
      </c>
      <c r="I319" s="22" t="s">
        <v>62</v>
      </c>
      <c r="J319" s="22" t="s">
        <v>46</v>
      </c>
      <c r="K319" s="22" t="s">
        <v>42</v>
      </c>
      <c r="L319" s="22">
        <v>1</v>
      </c>
      <c r="M319" s="22" t="s">
        <v>1755</v>
      </c>
      <c r="N319" s="22" t="s">
        <v>459</v>
      </c>
      <c r="O319" s="22" t="s">
        <v>460</v>
      </c>
      <c r="P319" s="22"/>
      <c r="Q319" s="22">
        <v>1</v>
      </c>
      <c r="R319" s="22" t="s">
        <v>30</v>
      </c>
      <c r="S319" s="30" t="s">
        <v>245</v>
      </c>
      <c r="T319" s="24">
        <v>5359.33</v>
      </c>
      <c r="U319" s="22"/>
      <c r="V319" s="22"/>
      <c r="W319" s="24">
        <v>6326.02</v>
      </c>
      <c r="X319" s="24">
        <v>966.69</v>
      </c>
      <c r="Y319" s="24">
        <v>5359.33</v>
      </c>
    </row>
    <row r="320" spans="1:25" x14ac:dyDescent="0.25">
      <c r="A320" s="21">
        <v>319</v>
      </c>
      <c r="B320" s="22" t="s">
        <v>1835</v>
      </c>
      <c r="C320" s="22" t="s">
        <v>24</v>
      </c>
      <c r="D320" s="22" t="s">
        <v>54</v>
      </c>
      <c r="E320" s="22" t="s">
        <v>192</v>
      </c>
      <c r="F320" s="22" t="s">
        <v>193</v>
      </c>
      <c r="G320" s="22" t="s">
        <v>26</v>
      </c>
      <c r="H320" s="22" t="s">
        <v>233</v>
      </c>
      <c r="I320" s="22" t="s">
        <v>62</v>
      </c>
      <c r="J320" s="22" t="s">
        <v>46</v>
      </c>
      <c r="K320" s="22" t="s">
        <v>42</v>
      </c>
      <c r="L320" s="22">
        <v>1</v>
      </c>
      <c r="M320" s="22" t="s">
        <v>1757</v>
      </c>
      <c r="N320" s="22" t="s">
        <v>781</v>
      </c>
      <c r="O320" s="22" t="s">
        <v>782</v>
      </c>
      <c r="P320" s="22"/>
      <c r="Q320" s="22">
        <v>1</v>
      </c>
      <c r="R320" s="22" t="s">
        <v>30</v>
      </c>
      <c r="S320" s="30" t="s">
        <v>245</v>
      </c>
      <c r="T320" s="24">
        <v>5329.96</v>
      </c>
      <c r="U320" s="22"/>
      <c r="V320" s="22"/>
      <c r="W320" s="24">
        <v>6289.74</v>
      </c>
      <c r="X320" s="24">
        <v>959.78</v>
      </c>
      <c r="Y320" s="24">
        <v>5329.96</v>
      </c>
    </row>
    <row r="321" spans="1:25" x14ac:dyDescent="0.25">
      <c r="A321" s="21">
        <v>320</v>
      </c>
      <c r="B321" s="22" t="s">
        <v>1835</v>
      </c>
      <c r="C321" s="22" t="s">
        <v>24</v>
      </c>
      <c r="D321" s="22" t="s">
        <v>67</v>
      </c>
      <c r="E321" s="22" t="s">
        <v>215</v>
      </c>
      <c r="F321" s="22" t="s">
        <v>216</v>
      </c>
      <c r="G321" s="22" t="s">
        <v>26</v>
      </c>
      <c r="H321" s="22" t="s">
        <v>233</v>
      </c>
      <c r="I321" s="22" t="s">
        <v>62</v>
      </c>
      <c r="J321" s="22" t="s">
        <v>46</v>
      </c>
      <c r="K321" s="22" t="s">
        <v>42</v>
      </c>
      <c r="L321" s="22">
        <v>1</v>
      </c>
      <c r="M321" s="22" t="s">
        <v>1758</v>
      </c>
      <c r="N321" s="22" t="s">
        <v>419</v>
      </c>
      <c r="O321" s="22" t="s">
        <v>420</v>
      </c>
      <c r="P321" s="22"/>
      <c r="Q321" s="22">
        <v>1</v>
      </c>
      <c r="R321" s="22" t="s">
        <v>30</v>
      </c>
      <c r="S321" s="30" t="s">
        <v>245</v>
      </c>
      <c r="T321" s="24">
        <v>5359.33</v>
      </c>
      <c r="U321" s="22"/>
      <c r="V321" s="22"/>
      <c r="W321" s="24">
        <v>6326.02</v>
      </c>
      <c r="X321" s="24">
        <v>966.69</v>
      </c>
      <c r="Y321" s="24">
        <v>5359.33</v>
      </c>
    </row>
    <row r="322" spans="1:25" x14ac:dyDescent="0.25">
      <c r="A322" s="21">
        <v>321</v>
      </c>
      <c r="B322" s="22" t="s">
        <v>1835</v>
      </c>
      <c r="C322" s="22" t="s">
        <v>24</v>
      </c>
      <c r="D322" s="22" t="s">
        <v>67</v>
      </c>
      <c r="E322" s="22" t="s">
        <v>215</v>
      </c>
      <c r="F322" s="22" t="s">
        <v>216</v>
      </c>
      <c r="G322" s="22" t="s">
        <v>26</v>
      </c>
      <c r="H322" s="22" t="s">
        <v>233</v>
      </c>
      <c r="I322" s="22" t="s">
        <v>62</v>
      </c>
      <c r="J322" s="22" t="s">
        <v>46</v>
      </c>
      <c r="K322" s="22" t="s">
        <v>42</v>
      </c>
      <c r="L322" s="22">
        <v>1</v>
      </c>
      <c r="M322" s="22" t="s">
        <v>1759</v>
      </c>
      <c r="N322" s="22" t="s">
        <v>746</v>
      </c>
      <c r="O322" s="22" t="s">
        <v>747</v>
      </c>
      <c r="P322" s="22"/>
      <c r="Q322" s="22">
        <v>1</v>
      </c>
      <c r="R322" s="22" t="s">
        <v>30</v>
      </c>
      <c r="S322" s="30" t="s">
        <v>126</v>
      </c>
      <c r="T322" s="24">
        <v>5359.33</v>
      </c>
      <c r="U322" s="22"/>
      <c r="V322" s="22"/>
      <c r="W322" s="24">
        <v>6324.94</v>
      </c>
      <c r="X322" s="24">
        <v>965.61</v>
      </c>
      <c r="Y322" s="24">
        <v>5359.33</v>
      </c>
    </row>
    <row r="323" spans="1:25" x14ac:dyDescent="0.25">
      <c r="A323" s="21">
        <v>322</v>
      </c>
      <c r="B323" s="22" t="s">
        <v>1835</v>
      </c>
      <c r="C323" s="22" t="s">
        <v>24</v>
      </c>
      <c r="D323" s="22" t="s">
        <v>67</v>
      </c>
      <c r="E323" s="22" t="s">
        <v>215</v>
      </c>
      <c r="F323" s="22" t="s">
        <v>216</v>
      </c>
      <c r="G323" s="22" t="s">
        <v>26</v>
      </c>
      <c r="H323" s="22" t="s">
        <v>233</v>
      </c>
      <c r="I323" s="22" t="s">
        <v>62</v>
      </c>
      <c r="J323" s="22" t="s">
        <v>46</v>
      </c>
      <c r="K323" s="22" t="s">
        <v>42</v>
      </c>
      <c r="L323" s="22">
        <v>1</v>
      </c>
      <c r="M323" s="22" t="s">
        <v>1760</v>
      </c>
      <c r="N323" s="22" t="s">
        <v>1068</v>
      </c>
      <c r="O323" s="22" t="s">
        <v>1069</v>
      </c>
      <c r="P323" s="22"/>
      <c r="Q323" s="22">
        <v>1</v>
      </c>
      <c r="R323" s="22" t="s">
        <v>30</v>
      </c>
      <c r="S323" s="30" t="s">
        <v>245</v>
      </c>
      <c r="T323" s="24">
        <v>5359.33</v>
      </c>
      <c r="U323" s="22"/>
      <c r="V323" s="22"/>
      <c r="W323" s="24">
        <v>6326.02</v>
      </c>
      <c r="X323" s="24">
        <v>966.69</v>
      </c>
      <c r="Y323" s="24">
        <v>5359.33</v>
      </c>
    </row>
    <row r="324" spans="1:25" x14ac:dyDescent="0.25">
      <c r="A324" s="21">
        <v>323</v>
      </c>
      <c r="B324" s="22" t="s">
        <v>1835</v>
      </c>
      <c r="C324" s="22" t="s">
        <v>24</v>
      </c>
      <c r="D324" s="22" t="s">
        <v>38</v>
      </c>
      <c r="E324" s="22" t="s">
        <v>160</v>
      </c>
      <c r="F324" s="22" t="s">
        <v>161</v>
      </c>
      <c r="G324" s="22" t="s">
        <v>26</v>
      </c>
      <c r="H324" s="22" t="s">
        <v>253</v>
      </c>
      <c r="I324" s="22" t="s">
        <v>34</v>
      </c>
      <c r="J324" s="22" t="s">
        <v>28</v>
      </c>
      <c r="K324" s="22" t="s">
        <v>29</v>
      </c>
      <c r="L324" s="22">
        <v>1</v>
      </c>
      <c r="M324" s="22" t="s">
        <v>1379</v>
      </c>
      <c r="N324" s="22" t="s">
        <v>1380</v>
      </c>
      <c r="O324" s="22" t="s">
        <v>1761</v>
      </c>
      <c r="P324" s="22"/>
      <c r="Q324" s="22">
        <v>1</v>
      </c>
      <c r="R324" s="22" t="s">
        <v>30</v>
      </c>
      <c r="S324" s="30" t="s">
        <v>1381</v>
      </c>
      <c r="T324" s="24">
        <v>9648.66</v>
      </c>
      <c r="U324" s="22"/>
      <c r="V324" s="22"/>
      <c r="W324" s="24">
        <v>12200.53</v>
      </c>
      <c r="X324" s="24">
        <v>2551.87</v>
      </c>
      <c r="Y324" s="24">
        <v>9648.66</v>
      </c>
    </row>
    <row r="325" spans="1:25" x14ac:dyDescent="0.25">
      <c r="A325" s="21">
        <v>324</v>
      </c>
      <c r="B325" s="22" t="s">
        <v>1835</v>
      </c>
      <c r="C325" s="22" t="s">
        <v>24</v>
      </c>
      <c r="D325" s="22" t="s">
        <v>67</v>
      </c>
      <c r="E325" s="22" t="s">
        <v>223</v>
      </c>
      <c r="F325" s="22" t="s">
        <v>224</v>
      </c>
      <c r="G325" s="22" t="s">
        <v>26</v>
      </c>
      <c r="H325" s="22" t="s">
        <v>233</v>
      </c>
      <c r="I325" s="22" t="s">
        <v>62</v>
      </c>
      <c r="J325" s="22" t="s">
        <v>46</v>
      </c>
      <c r="K325" s="22" t="s">
        <v>42</v>
      </c>
      <c r="L325" s="22">
        <v>1</v>
      </c>
      <c r="M325" s="22" t="s">
        <v>1763</v>
      </c>
      <c r="N325" s="22" t="s">
        <v>585</v>
      </c>
      <c r="O325" s="22" t="s">
        <v>586</v>
      </c>
      <c r="P325" s="22"/>
      <c r="Q325" s="22">
        <v>1</v>
      </c>
      <c r="R325" s="22" t="s">
        <v>30</v>
      </c>
      <c r="S325" s="30" t="s">
        <v>245</v>
      </c>
      <c r="T325" s="24">
        <v>5300.6</v>
      </c>
      <c r="U325" s="22"/>
      <c r="V325" s="22"/>
      <c r="W325" s="24">
        <v>6253.47</v>
      </c>
      <c r="X325" s="24">
        <v>952.87</v>
      </c>
      <c r="Y325" s="24">
        <v>5300.6</v>
      </c>
    </row>
    <row r="326" spans="1:25" x14ac:dyDescent="0.25">
      <c r="A326" s="21">
        <v>325</v>
      </c>
      <c r="B326" s="22" t="s">
        <v>1835</v>
      </c>
      <c r="C326" s="22" t="s">
        <v>24</v>
      </c>
      <c r="D326" s="22" t="s">
        <v>67</v>
      </c>
      <c r="E326" s="22" t="s">
        <v>223</v>
      </c>
      <c r="F326" s="22" t="s">
        <v>224</v>
      </c>
      <c r="G326" s="22" t="s">
        <v>26</v>
      </c>
      <c r="H326" s="22" t="s">
        <v>233</v>
      </c>
      <c r="I326" s="22" t="s">
        <v>62</v>
      </c>
      <c r="J326" s="22" t="s">
        <v>46</v>
      </c>
      <c r="K326" s="22" t="s">
        <v>42</v>
      </c>
      <c r="L326" s="22">
        <v>1</v>
      </c>
      <c r="M326" s="22" t="s">
        <v>1832</v>
      </c>
      <c r="N326" s="22" t="s">
        <v>1833</v>
      </c>
      <c r="O326" s="22" t="s">
        <v>1834</v>
      </c>
      <c r="P326" s="22"/>
      <c r="Q326" s="22">
        <v>1</v>
      </c>
      <c r="R326" s="22" t="s">
        <v>30</v>
      </c>
      <c r="S326" s="30">
        <v>42659</v>
      </c>
      <c r="T326" s="24">
        <v>1130.5999999999999</v>
      </c>
      <c r="U326" s="22"/>
      <c r="V326" s="22"/>
      <c r="W326" s="24">
        <v>1138.07</v>
      </c>
      <c r="X326" s="24">
        <v>7.47</v>
      </c>
      <c r="Y326" s="24">
        <v>1130.5999999999999</v>
      </c>
    </row>
    <row r="327" spans="1:25" x14ac:dyDescent="0.25">
      <c r="A327" s="21">
        <v>326</v>
      </c>
      <c r="B327" s="22" t="s">
        <v>1835</v>
      </c>
      <c r="C327" s="22" t="s">
        <v>24</v>
      </c>
      <c r="D327" s="22" t="s">
        <v>25</v>
      </c>
      <c r="E327" s="22" t="s">
        <v>1764</v>
      </c>
      <c r="F327" s="22" t="s">
        <v>1765</v>
      </c>
      <c r="G327" s="22" t="s">
        <v>26</v>
      </c>
      <c r="H327" s="22" t="s">
        <v>233</v>
      </c>
      <c r="I327" s="22" t="s">
        <v>62</v>
      </c>
      <c r="J327" s="22" t="s">
        <v>46</v>
      </c>
      <c r="K327" s="22" t="s">
        <v>42</v>
      </c>
      <c r="L327" s="22">
        <v>1</v>
      </c>
      <c r="M327" s="22" t="s">
        <v>1576</v>
      </c>
      <c r="N327" s="22" t="s">
        <v>486</v>
      </c>
      <c r="O327" s="22" t="s">
        <v>487</v>
      </c>
      <c r="P327" s="22"/>
      <c r="Q327" s="22">
        <v>1</v>
      </c>
      <c r="R327" s="22" t="s">
        <v>30</v>
      </c>
      <c r="S327" s="30" t="s">
        <v>257</v>
      </c>
      <c r="T327" s="24">
        <v>5139.08</v>
      </c>
      <c r="U327" s="22"/>
      <c r="V327" s="22"/>
      <c r="W327" s="24">
        <v>6053.96</v>
      </c>
      <c r="X327" s="24">
        <v>914.88</v>
      </c>
      <c r="Y327" s="24">
        <v>5139.08</v>
      </c>
    </row>
    <row r="328" spans="1:25" x14ac:dyDescent="0.25">
      <c r="A328" s="21">
        <v>327</v>
      </c>
      <c r="B328" s="22" t="s">
        <v>1835</v>
      </c>
      <c r="C328" s="22" t="s">
        <v>24</v>
      </c>
      <c r="D328" s="22" t="s">
        <v>25</v>
      </c>
      <c r="E328" s="22" t="s">
        <v>1764</v>
      </c>
      <c r="F328" s="22" t="s">
        <v>1765</v>
      </c>
      <c r="G328" s="22" t="s">
        <v>26</v>
      </c>
      <c r="H328" s="22" t="s">
        <v>233</v>
      </c>
      <c r="I328" s="22" t="s">
        <v>62</v>
      </c>
      <c r="J328" s="22" t="s">
        <v>46</v>
      </c>
      <c r="K328" s="22" t="s">
        <v>42</v>
      </c>
      <c r="L328" s="22">
        <v>1</v>
      </c>
      <c r="M328" s="22" t="s">
        <v>1767</v>
      </c>
      <c r="N328" s="22" t="s">
        <v>1160</v>
      </c>
      <c r="O328" s="22" t="s">
        <v>1161</v>
      </c>
      <c r="P328" s="22"/>
      <c r="Q328" s="22">
        <v>1</v>
      </c>
      <c r="R328" s="22" t="s">
        <v>30</v>
      </c>
      <c r="S328" s="30" t="s">
        <v>245</v>
      </c>
      <c r="T328" s="24">
        <v>5359.33</v>
      </c>
      <c r="U328" s="22"/>
      <c r="V328" s="22"/>
      <c r="W328" s="24">
        <v>6326.02</v>
      </c>
      <c r="X328" s="24">
        <v>966.69</v>
      </c>
      <c r="Y328" s="24">
        <v>5359.33</v>
      </c>
    </row>
    <row r="329" spans="1:25" x14ac:dyDescent="0.25">
      <c r="A329" s="21">
        <v>328</v>
      </c>
      <c r="B329" s="22" t="s">
        <v>1835</v>
      </c>
      <c r="C329" s="22" t="s">
        <v>24</v>
      </c>
      <c r="D329" s="22" t="s">
        <v>82</v>
      </c>
      <c r="E329" s="22" t="s">
        <v>83</v>
      </c>
      <c r="F329" s="22" t="s">
        <v>84</v>
      </c>
      <c r="G329" s="22" t="s">
        <v>85</v>
      </c>
      <c r="H329" s="22" t="s">
        <v>653</v>
      </c>
      <c r="I329" s="22" t="s">
        <v>27</v>
      </c>
      <c r="J329" s="22" t="s">
        <v>28</v>
      </c>
      <c r="K329" s="22" t="s">
        <v>29</v>
      </c>
      <c r="L329" s="22">
        <v>1</v>
      </c>
      <c r="M329" s="22" t="s">
        <v>1768</v>
      </c>
      <c r="N329" s="22" t="s">
        <v>655</v>
      </c>
      <c r="O329" s="22" t="s">
        <v>656</v>
      </c>
      <c r="P329" s="22"/>
      <c r="Q329" s="22">
        <v>1</v>
      </c>
      <c r="R329" s="22" t="s">
        <v>30</v>
      </c>
      <c r="S329" s="30" t="s">
        <v>245</v>
      </c>
      <c r="T329" s="24">
        <v>11092.07</v>
      </c>
      <c r="U329" s="22"/>
      <c r="V329" s="22"/>
      <c r="W329" s="24">
        <v>14091.01</v>
      </c>
      <c r="X329" s="24">
        <v>2998.94</v>
      </c>
      <c r="Y329" s="24">
        <v>11092.07</v>
      </c>
    </row>
    <row r="330" spans="1:25" x14ac:dyDescent="0.25">
      <c r="A330" s="21">
        <v>329</v>
      </c>
      <c r="B330" s="22" t="s">
        <v>1835</v>
      </c>
      <c r="C330" s="22" t="s">
        <v>24</v>
      </c>
      <c r="D330" s="22" t="s">
        <v>82</v>
      </c>
      <c r="E330" s="22" t="s">
        <v>83</v>
      </c>
      <c r="F330" s="22" t="s">
        <v>84</v>
      </c>
      <c r="G330" s="22" t="s">
        <v>85</v>
      </c>
      <c r="H330" s="22" t="s">
        <v>653</v>
      </c>
      <c r="I330" s="22" t="s">
        <v>27</v>
      </c>
      <c r="J330" s="22" t="s">
        <v>28</v>
      </c>
      <c r="K330" s="22" t="s">
        <v>29</v>
      </c>
      <c r="L330" s="22">
        <v>1</v>
      </c>
      <c r="M330" s="22" t="s">
        <v>1769</v>
      </c>
      <c r="N330" s="22" t="s">
        <v>1199</v>
      </c>
      <c r="O330" s="22" t="s">
        <v>1200</v>
      </c>
      <c r="P330" s="22"/>
      <c r="Q330" s="22">
        <v>1</v>
      </c>
      <c r="R330" s="22" t="s">
        <v>30</v>
      </c>
      <c r="S330" s="30" t="s">
        <v>245</v>
      </c>
      <c r="T330" s="24">
        <v>11184</v>
      </c>
      <c r="U330" s="22"/>
      <c r="V330" s="22"/>
      <c r="W330" s="24">
        <v>14210.52</v>
      </c>
      <c r="X330" s="24">
        <v>3026.52</v>
      </c>
      <c r="Y330" s="24">
        <v>11184</v>
      </c>
    </row>
    <row r="331" spans="1:25" x14ac:dyDescent="0.25">
      <c r="A331" s="21">
        <v>330</v>
      </c>
      <c r="B331" s="22" t="s">
        <v>1835</v>
      </c>
      <c r="C331" s="22" t="s">
        <v>24</v>
      </c>
      <c r="D331" s="22" t="s">
        <v>82</v>
      </c>
      <c r="E331" s="22" t="s">
        <v>83</v>
      </c>
      <c r="F331" s="22" t="s">
        <v>84</v>
      </c>
      <c r="G331" s="22" t="s">
        <v>85</v>
      </c>
      <c r="H331" s="22" t="s">
        <v>233</v>
      </c>
      <c r="I331" s="22" t="s">
        <v>62</v>
      </c>
      <c r="J331" s="22" t="s">
        <v>46</v>
      </c>
      <c r="K331" s="22" t="s">
        <v>42</v>
      </c>
      <c r="L331" s="22">
        <v>1</v>
      </c>
      <c r="M331" s="22" t="s">
        <v>1770</v>
      </c>
      <c r="N331" s="22" t="s">
        <v>236</v>
      </c>
      <c r="O331" s="22" t="s">
        <v>237</v>
      </c>
      <c r="P331" s="22"/>
      <c r="Q331" s="22">
        <v>1</v>
      </c>
      <c r="R331" s="22" t="s">
        <v>30</v>
      </c>
      <c r="S331" s="30" t="s">
        <v>238</v>
      </c>
      <c r="T331" s="24">
        <v>5183.13</v>
      </c>
      <c r="U331" s="22"/>
      <c r="V331" s="22"/>
      <c r="W331" s="24">
        <v>6107.29</v>
      </c>
      <c r="X331" s="24">
        <v>924.16</v>
      </c>
      <c r="Y331" s="24">
        <v>5183.13</v>
      </c>
    </row>
    <row r="332" spans="1:25" x14ac:dyDescent="0.25">
      <c r="A332" s="21">
        <v>331</v>
      </c>
      <c r="B332" s="22" t="s">
        <v>1835</v>
      </c>
      <c r="C332" s="22" t="s">
        <v>24</v>
      </c>
      <c r="D332" s="22" t="s">
        <v>82</v>
      </c>
      <c r="E332" s="22" t="s">
        <v>83</v>
      </c>
      <c r="F332" s="22" t="s">
        <v>84</v>
      </c>
      <c r="G332" s="22" t="s">
        <v>85</v>
      </c>
      <c r="H332" s="22" t="s">
        <v>233</v>
      </c>
      <c r="I332" s="22" t="s">
        <v>62</v>
      </c>
      <c r="J332" s="22" t="s">
        <v>46</v>
      </c>
      <c r="K332" s="22" t="s">
        <v>42</v>
      </c>
      <c r="L332" s="22">
        <v>1</v>
      </c>
      <c r="M332" s="22" t="s">
        <v>1771</v>
      </c>
      <c r="N332" s="22" t="s">
        <v>269</v>
      </c>
      <c r="O332" s="22" t="s">
        <v>270</v>
      </c>
      <c r="P332" s="22"/>
      <c r="Q332" s="22">
        <v>1</v>
      </c>
      <c r="R332" s="22" t="s">
        <v>30</v>
      </c>
      <c r="S332" s="30" t="s">
        <v>271</v>
      </c>
      <c r="T332" s="24">
        <v>5073.01</v>
      </c>
      <c r="U332" s="22"/>
      <c r="V332" s="22"/>
      <c r="W332" s="24">
        <v>5972.35</v>
      </c>
      <c r="X332" s="24">
        <v>899.34</v>
      </c>
      <c r="Y332" s="24">
        <v>5073.01</v>
      </c>
    </row>
    <row r="333" spans="1:25" x14ac:dyDescent="0.25">
      <c r="A333" s="21">
        <v>332</v>
      </c>
      <c r="B333" s="22" t="s">
        <v>1835</v>
      </c>
      <c r="C333" s="22" t="s">
        <v>24</v>
      </c>
      <c r="D333" s="22" t="s">
        <v>82</v>
      </c>
      <c r="E333" s="22" t="s">
        <v>83</v>
      </c>
      <c r="F333" s="22" t="s">
        <v>84</v>
      </c>
      <c r="G333" s="22" t="s">
        <v>85</v>
      </c>
      <c r="H333" s="22" t="s">
        <v>292</v>
      </c>
      <c r="I333" s="22" t="s">
        <v>45</v>
      </c>
      <c r="J333" s="22" t="s">
        <v>46</v>
      </c>
      <c r="K333" s="22" t="s">
        <v>42</v>
      </c>
      <c r="L333" s="22">
        <v>1</v>
      </c>
      <c r="M333" s="22" t="s">
        <v>1772</v>
      </c>
      <c r="N333" s="22" t="s">
        <v>294</v>
      </c>
      <c r="O333" s="22" t="s">
        <v>295</v>
      </c>
      <c r="P333" s="22"/>
      <c r="Q333" s="22">
        <v>1</v>
      </c>
      <c r="R333" s="22" t="s">
        <v>30</v>
      </c>
      <c r="S333" s="30" t="s">
        <v>296</v>
      </c>
      <c r="T333" s="24">
        <v>5871.57</v>
      </c>
      <c r="U333" s="22"/>
      <c r="V333" s="22"/>
      <c r="W333" s="24">
        <v>6987.46</v>
      </c>
      <c r="X333" s="24">
        <v>1115.8900000000001</v>
      </c>
      <c r="Y333" s="24">
        <v>5871.57</v>
      </c>
    </row>
    <row r="334" spans="1:25" x14ac:dyDescent="0.25">
      <c r="A334" s="21">
        <v>333</v>
      </c>
      <c r="B334" s="22" t="s">
        <v>1835</v>
      </c>
      <c r="C334" s="22" t="s">
        <v>24</v>
      </c>
      <c r="D334" s="22" t="s">
        <v>82</v>
      </c>
      <c r="E334" s="22" t="s">
        <v>83</v>
      </c>
      <c r="F334" s="22" t="s">
        <v>84</v>
      </c>
      <c r="G334" s="22" t="s">
        <v>85</v>
      </c>
      <c r="H334" s="22" t="s">
        <v>434</v>
      </c>
      <c r="I334" s="22" t="s">
        <v>206</v>
      </c>
      <c r="J334" s="22" t="s">
        <v>207</v>
      </c>
      <c r="K334" s="22" t="s">
        <v>42</v>
      </c>
      <c r="L334" s="22">
        <v>1</v>
      </c>
      <c r="M334" s="22" t="s">
        <v>1773</v>
      </c>
      <c r="N334" s="22" t="s">
        <v>436</v>
      </c>
      <c r="O334" s="22" t="s">
        <v>437</v>
      </c>
      <c r="P334" s="22"/>
      <c r="Q334" s="22">
        <v>1</v>
      </c>
      <c r="R334" s="22" t="s">
        <v>30</v>
      </c>
      <c r="S334" s="30" t="s">
        <v>245</v>
      </c>
      <c r="T334" s="24">
        <v>5514.18</v>
      </c>
      <c r="U334" s="22"/>
      <c r="V334" s="22"/>
      <c r="W334" s="24">
        <v>6497.99</v>
      </c>
      <c r="X334" s="24">
        <v>983.81</v>
      </c>
      <c r="Y334" s="24">
        <v>5514.18</v>
      </c>
    </row>
    <row r="335" spans="1:25" x14ac:dyDescent="0.25">
      <c r="A335" s="21">
        <v>334</v>
      </c>
      <c r="B335" s="22" t="s">
        <v>1835</v>
      </c>
      <c r="C335" s="22" t="s">
        <v>24</v>
      </c>
      <c r="D335" s="22" t="s">
        <v>82</v>
      </c>
      <c r="E335" s="22" t="s">
        <v>83</v>
      </c>
      <c r="F335" s="22" t="s">
        <v>84</v>
      </c>
      <c r="G335" s="22" t="s">
        <v>85</v>
      </c>
      <c r="H335" s="22" t="s">
        <v>233</v>
      </c>
      <c r="I335" s="22" t="s">
        <v>62</v>
      </c>
      <c r="J335" s="22" t="s">
        <v>46</v>
      </c>
      <c r="K335" s="22" t="s">
        <v>42</v>
      </c>
      <c r="L335" s="22">
        <v>1</v>
      </c>
      <c r="M335" s="22" t="s">
        <v>1774</v>
      </c>
      <c r="N335" s="22" t="s">
        <v>545</v>
      </c>
      <c r="O335" s="22" t="s">
        <v>546</v>
      </c>
      <c r="P335" s="22"/>
      <c r="Q335" s="22">
        <v>1</v>
      </c>
      <c r="R335" s="22" t="s">
        <v>30</v>
      </c>
      <c r="S335" s="30" t="s">
        <v>271</v>
      </c>
      <c r="T335" s="24">
        <v>5241.87</v>
      </c>
      <c r="U335" s="22"/>
      <c r="V335" s="22"/>
      <c r="W335" s="24">
        <v>6180.93</v>
      </c>
      <c r="X335" s="24">
        <v>939.06</v>
      </c>
      <c r="Y335" s="24">
        <v>5241.87</v>
      </c>
    </row>
    <row r="336" spans="1:25" x14ac:dyDescent="0.25">
      <c r="A336" s="21">
        <v>335</v>
      </c>
      <c r="B336" s="22" t="s">
        <v>1835</v>
      </c>
      <c r="C336" s="22" t="s">
        <v>24</v>
      </c>
      <c r="D336" s="22" t="s">
        <v>82</v>
      </c>
      <c r="E336" s="22" t="s">
        <v>83</v>
      </c>
      <c r="F336" s="22" t="s">
        <v>84</v>
      </c>
      <c r="G336" s="22" t="s">
        <v>85</v>
      </c>
      <c r="H336" s="22" t="s">
        <v>292</v>
      </c>
      <c r="I336" s="22" t="s">
        <v>45</v>
      </c>
      <c r="J336" s="22" t="s">
        <v>46</v>
      </c>
      <c r="K336" s="22" t="s">
        <v>42</v>
      </c>
      <c r="L336" s="22">
        <v>1</v>
      </c>
      <c r="M336" s="22" t="s">
        <v>1775</v>
      </c>
      <c r="N336" s="22" t="s">
        <v>562</v>
      </c>
      <c r="O336" s="22" t="s">
        <v>563</v>
      </c>
      <c r="P336" s="22"/>
      <c r="Q336" s="22">
        <v>1</v>
      </c>
      <c r="R336" s="22" t="s">
        <v>30</v>
      </c>
      <c r="S336" s="30" t="s">
        <v>245</v>
      </c>
      <c r="T336" s="24">
        <v>6194</v>
      </c>
      <c r="U336" s="22"/>
      <c r="V336" s="22"/>
      <c r="W336" s="24">
        <v>7386.8</v>
      </c>
      <c r="X336" s="24">
        <v>1192.8</v>
      </c>
      <c r="Y336" s="24">
        <v>6194</v>
      </c>
    </row>
    <row r="337" spans="1:25" x14ac:dyDescent="0.25">
      <c r="A337" s="21">
        <v>336</v>
      </c>
      <c r="B337" s="22" t="s">
        <v>1835</v>
      </c>
      <c r="C337" s="22" t="s">
        <v>24</v>
      </c>
      <c r="D337" s="22" t="s">
        <v>82</v>
      </c>
      <c r="E337" s="22" t="s">
        <v>83</v>
      </c>
      <c r="F337" s="22" t="s">
        <v>84</v>
      </c>
      <c r="G337" s="22" t="s">
        <v>85</v>
      </c>
      <c r="H337" s="22" t="s">
        <v>233</v>
      </c>
      <c r="I337" s="22" t="s">
        <v>62</v>
      </c>
      <c r="J337" s="22" t="s">
        <v>46</v>
      </c>
      <c r="K337" s="22" t="s">
        <v>42</v>
      </c>
      <c r="L337" s="22">
        <v>1</v>
      </c>
      <c r="M337" s="22" t="s">
        <v>1776</v>
      </c>
      <c r="N337" s="22" t="s">
        <v>658</v>
      </c>
      <c r="O337" s="22" t="s">
        <v>659</v>
      </c>
      <c r="P337" s="22"/>
      <c r="Q337" s="22">
        <v>1</v>
      </c>
      <c r="R337" s="22" t="s">
        <v>30</v>
      </c>
      <c r="S337" s="30" t="s">
        <v>271</v>
      </c>
      <c r="T337" s="24">
        <v>5058.33</v>
      </c>
      <c r="U337" s="22"/>
      <c r="V337" s="22"/>
      <c r="W337" s="24">
        <v>5954.22</v>
      </c>
      <c r="X337" s="24">
        <v>895.89</v>
      </c>
      <c r="Y337" s="24">
        <v>5058.33</v>
      </c>
    </row>
    <row r="338" spans="1:25" x14ac:dyDescent="0.25">
      <c r="A338" s="21">
        <v>337</v>
      </c>
      <c r="B338" s="22" t="s">
        <v>1835</v>
      </c>
      <c r="C338" s="22" t="s">
        <v>24</v>
      </c>
      <c r="D338" s="22" t="s">
        <v>82</v>
      </c>
      <c r="E338" s="22" t="s">
        <v>83</v>
      </c>
      <c r="F338" s="22" t="s">
        <v>84</v>
      </c>
      <c r="G338" s="22" t="s">
        <v>85</v>
      </c>
      <c r="H338" s="22" t="s">
        <v>292</v>
      </c>
      <c r="I338" s="22" t="s">
        <v>45</v>
      </c>
      <c r="J338" s="22" t="s">
        <v>46</v>
      </c>
      <c r="K338" s="22" t="s">
        <v>42</v>
      </c>
      <c r="L338" s="22">
        <v>1</v>
      </c>
      <c r="M338" s="22" t="s">
        <v>1777</v>
      </c>
      <c r="N338" s="22" t="s">
        <v>681</v>
      </c>
      <c r="O338" s="22" t="s">
        <v>682</v>
      </c>
      <c r="P338" s="22"/>
      <c r="Q338" s="22">
        <v>1</v>
      </c>
      <c r="R338" s="22" t="s">
        <v>30</v>
      </c>
      <c r="S338" s="30" t="s">
        <v>683</v>
      </c>
      <c r="T338" s="24">
        <v>6024.3</v>
      </c>
      <c r="U338" s="22"/>
      <c r="V338" s="22"/>
      <c r="W338" s="24">
        <v>7176.11</v>
      </c>
      <c r="X338" s="24">
        <v>1151.81</v>
      </c>
      <c r="Y338" s="24">
        <v>6024.3</v>
      </c>
    </row>
    <row r="339" spans="1:25" x14ac:dyDescent="0.25">
      <c r="A339" s="21">
        <v>338</v>
      </c>
      <c r="B339" s="22" t="s">
        <v>1835</v>
      </c>
      <c r="C339" s="22" t="s">
        <v>24</v>
      </c>
      <c r="D339" s="22" t="s">
        <v>82</v>
      </c>
      <c r="E339" s="22" t="s">
        <v>83</v>
      </c>
      <c r="F339" s="22" t="s">
        <v>84</v>
      </c>
      <c r="G339" s="22" t="s">
        <v>85</v>
      </c>
      <c r="H339" s="22" t="s">
        <v>233</v>
      </c>
      <c r="I339" s="22" t="s">
        <v>62</v>
      </c>
      <c r="J339" s="22" t="s">
        <v>46</v>
      </c>
      <c r="K339" s="22" t="s">
        <v>42</v>
      </c>
      <c r="L339" s="22">
        <v>1</v>
      </c>
      <c r="M339" s="22" t="s">
        <v>1778</v>
      </c>
      <c r="N339" s="22" t="s">
        <v>763</v>
      </c>
      <c r="O339" s="22" t="s">
        <v>764</v>
      </c>
      <c r="P339" s="22"/>
      <c r="Q339" s="22">
        <v>1</v>
      </c>
      <c r="R339" s="22" t="s">
        <v>30</v>
      </c>
      <c r="S339" s="30" t="s">
        <v>271</v>
      </c>
      <c r="T339" s="24">
        <v>5344.65</v>
      </c>
      <c r="U339" s="22"/>
      <c r="V339" s="22"/>
      <c r="W339" s="24">
        <v>6307.88</v>
      </c>
      <c r="X339" s="24">
        <v>963.23</v>
      </c>
      <c r="Y339" s="24">
        <v>5344.65</v>
      </c>
    </row>
    <row r="340" spans="1:25" x14ac:dyDescent="0.25">
      <c r="A340" s="21">
        <v>339</v>
      </c>
      <c r="B340" s="22" t="s">
        <v>1835</v>
      </c>
      <c r="C340" s="22" t="s">
        <v>24</v>
      </c>
      <c r="D340" s="22" t="s">
        <v>82</v>
      </c>
      <c r="E340" s="22" t="s">
        <v>83</v>
      </c>
      <c r="F340" s="22" t="s">
        <v>84</v>
      </c>
      <c r="G340" s="22" t="s">
        <v>85</v>
      </c>
      <c r="H340" s="22" t="s">
        <v>233</v>
      </c>
      <c r="I340" s="22" t="s">
        <v>62</v>
      </c>
      <c r="J340" s="22" t="s">
        <v>46</v>
      </c>
      <c r="K340" s="22" t="s">
        <v>42</v>
      </c>
      <c r="L340" s="22">
        <v>1</v>
      </c>
      <c r="M340" s="22" t="s">
        <v>1780</v>
      </c>
      <c r="N340" s="22" t="s">
        <v>881</v>
      </c>
      <c r="O340" s="22" t="s">
        <v>882</v>
      </c>
      <c r="P340" s="22"/>
      <c r="Q340" s="22">
        <v>1</v>
      </c>
      <c r="R340" s="22" t="s">
        <v>30</v>
      </c>
      <c r="S340" s="30" t="s">
        <v>271</v>
      </c>
      <c r="T340" s="24">
        <v>5300.6</v>
      </c>
      <c r="U340" s="22"/>
      <c r="V340" s="22"/>
      <c r="W340" s="24">
        <v>6253.47</v>
      </c>
      <c r="X340" s="24">
        <v>952.87</v>
      </c>
      <c r="Y340" s="24">
        <v>5300.6</v>
      </c>
    </row>
    <row r="341" spans="1:25" x14ac:dyDescent="0.25">
      <c r="A341" s="21">
        <v>340</v>
      </c>
      <c r="B341" s="22" t="s">
        <v>1835</v>
      </c>
      <c r="C341" s="22" t="s">
        <v>24</v>
      </c>
      <c r="D341" s="22" t="s">
        <v>82</v>
      </c>
      <c r="E341" s="22" t="s">
        <v>83</v>
      </c>
      <c r="F341" s="22" t="s">
        <v>84</v>
      </c>
      <c r="G341" s="22" t="s">
        <v>85</v>
      </c>
      <c r="H341" s="22" t="s">
        <v>292</v>
      </c>
      <c r="I341" s="22" t="s">
        <v>45</v>
      </c>
      <c r="J341" s="22" t="s">
        <v>46</v>
      </c>
      <c r="K341" s="22" t="s">
        <v>42</v>
      </c>
      <c r="L341" s="22">
        <v>1</v>
      </c>
      <c r="M341" s="22" t="s">
        <v>1781</v>
      </c>
      <c r="N341" s="22" t="s">
        <v>1036</v>
      </c>
      <c r="O341" s="22" t="s">
        <v>1037</v>
      </c>
      <c r="P341" s="22"/>
      <c r="Q341" s="22">
        <v>1</v>
      </c>
      <c r="R341" s="22" t="s">
        <v>30</v>
      </c>
      <c r="S341" s="30" t="s">
        <v>245</v>
      </c>
      <c r="T341" s="24">
        <v>5990.36</v>
      </c>
      <c r="U341" s="22"/>
      <c r="V341" s="22"/>
      <c r="W341" s="24">
        <v>7135.27</v>
      </c>
      <c r="X341" s="24">
        <v>1144.9100000000001</v>
      </c>
      <c r="Y341" s="24">
        <v>5990.36</v>
      </c>
    </row>
    <row r="342" spans="1:25" x14ac:dyDescent="0.25">
      <c r="A342" s="21">
        <v>341</v>
      </c>
      <c r="B342" s="22" t="s">
        <v>1835</v>
      </c>
      <c r="C342" s="22" t="s">
        <v>24</v>
      </c>
      <c r="D342" s="22" t="s">
        <v>82</v>
      </c>
      <c r="E342" s="22" t="s">
        <v>83</v>
      </c>
      <c r="F342" s="22" t="s">
        <v>84</v>
      </c>
      <c r="G342" s="22" t="s">
        <v>85</v>
      </c>
      <c r="H342" s="22" t="s">
        <v>292</v>
      </c>
      <c r="I342" s="22" t="s">
        <v>45</v>
      </c>
      <c r="J342" s="22" t="s">
        <v>46</v>
      </c>
      <c r="K342" s="22" t="s">
        <v>42</v>
      </c>
      <c r="L342" s="22">
        <v>1</v>
      </c>
      <c r="M342" s="22" t="s">
        <v>1784</v>
      </c>
      <c r="N342" s="22" t="s">
        <v>1205</v>
      </c>
      <c r="O342" s="22" t="s">
        <v>1206</v>
      </c>
      <c r="P342" s="22"/>
      <c r="Q342" s="22">
        <v>1</v>
      </c>
      <c r="R342" s="22" t="s">
        <v>30</v>
      </c>
      <c r="S342" s="30" t="s">
        <v>245</v>
      </c>
      <c r="T342" s="24">
        <v>6194</v>
      </c>
      <c r="U342" s="22"/>
      <c r="V342" s="22"/>
      <c r="W342" s="24">
        <v>7386.8</v>
      </c>
      <c r="X342" s="24">
        <v>1192.8</v>
      </c>
      <c r="Y342" s="24">
        <v>6194</v>
      </c>
    </row>
    <row r="343" spans="1:25" x14ac:dyDescent="0.25">
      <c r="A343" s="21">
        <v>342</v>
      </c>
      <c r="B343" s="22" t="s">
        <v>1835</v>
      </c>
      <c r="C343" s="22" t="s">
        <v>24</v>
      </c>
      <c r="D343" s="22" t="s">
        <v>82</v>
      </c>
      <c r="E343" s="22" t="s">
        <v>83</v>
      </c>
      <c r="F343" s="22" t="s">
        <v>84</v>
      </c>
      <c r="G343" s="22" t="s">
        <v>85</v>
      </c>
      <c r="H343" s="22" t="s">
        <v>434</v>
      </c>
      <c r="I343" s="22" t="s">
        <v>206</v>
      </c>
      <c r="J343" s="22" t="s">
        <v>207</v>
      </c>
      <c r="K343" s="22" t="s">
        <v>42</v>
      </c>
      <c r="L343" s="22">
        <v>1</v>
      </c>
      <c r="M343" s="22" t="s">
        <v>1785</v>
      </c>
      <c r="N343" s="22" t="s">
        <v>1226</v>
      </c>
      <c r="O343" s="22" t="s">
        <v>1227</v>
      </c>
      <c r="P343" s="22"/>
      <c r="Q343" s="22">
        <v>1</v>
      </c>
      <c r="R343" s="22" t="s">
        <v>30</v>
      </c>
      <c r="S343" s="30" t="s">
        <v>245</v>
      </c>
      <c r="T343" s="24">
        <v>5375.55</v>
      </c>
      <c r="U343" s="22"/>
      <c r="V343" s="22"/>
      <c r="W343" s="24">
        <v>6326.76</v>
      </c>
      <c r="X343" s="24">
        <v>951.21</v>
      </c>
      <c r="Y343" s="24">
        <v>5375.55</v>
      </c>
    </row>
    <row r="344" spans="1:25" x14ac:dyDescent="0.25">
      <c r="A344" s="21">
        <v>343</v>
      </c>
      <c r="B344" s="22" t="s">
        <v>1835</v>
      </c>
      <c r="C344" s="22" t="s">
        <v>24</v>
      </c>
      <c r="D344" s="22" t="s">
        <v>82</v>
      </c>
      <c r="E344" s="22" t="s">
        <v>83</v>
      </c>
      <c r="F344" s="22" t="s">
        <v>84</v>
      </c>
      <c r="G344" s="22" t="s">
        <v>85</v>
      </c>
      <c r="H344" s="22" t="s">
        <v>292</v>
      </c>
      <c r="I344" s="22" t="s">
        <v>45</v>
      </c>
      <c r="J344" s="22" t="s">
        <v>46</v>
      </c>
      <c r="K344" s="22" t="s">
        <v>42</v>
      </c>
      <c r="L344" s="22">
        <v>1</v>
      </c>
      <c r="M344" s="22" t="s">
        <v>1786</v>
      </c>
      <c r="N344" s="22" t="s">
        <v>1260</v>
      </c>
      <c r="O344" s="22" t="s">
        <v>1261</v>
      </c>
      <c r="P344" s="22"/>
      <c r="Q344" s="22">
        <v>1</v>
      </c>
      <c r="R344" s="22" t="s">
        <v>30</v>
      </c>
      <c r="S344" s="30" t="s">
        <v>245</v>
      </c>
      <c r="T344" s="24">
        <v>5854.6</v>
      </c>
      <c r="U344" s="22"/>
      <c r="V344" s="22"/>
      <c r="W344" s="24">
        <v>6967.58</v>
      </c>
      <c r="X344" s="24">
        <v>1112.98</v>
      </c>
      <c r="Y344" s="24">
        <v>5854.6</v>
      </c>
    </row>
    <row r="345" spans="1:25" x14ac:dyDescent="0.25">
      <c r="A345" s="21">
        <v>344</v>
      </c>
      <c r="B345" s="22" t="s">
        <v>1835</v>
      </c>
      <c r="C345" s="22" t="s">
        <v>24</v>
      </c>
      <c r="D345" s="22" t="s">
        <v>82</v>
      </c>
      <c r="E345" s="22" t="s">
        <v>83</v>
      </c>
      <c r="F345" s="22" t="s">
        <v>84</v>
      </c>
      <c r="G345" s="22" t="s">
        <v>85</v>
      </c>
      <c r="H345" s="22" t="s">
        <v>434</v>
      </c>
      <c r="I345" s="22" t="s">
        <v>206</v>
      </c>
      <c r="J345" s="22" t="s">
        <v>207</v>
      </c>
      <c r="K345" s="22" t="s">
        <v>42</v>
      </c>
      <c r="L345" s="22">
        <v>1</v>
      </c>
      <c r="M345" s="22" t="s">
        <v>1787</v>
      </c>
      <c r="N345" s="22" t="s">
        <v>1325</v>
      </c>
      <c r="O345" s="22" t="s">
        <v>1326</v>
      </c>
      <c r="P345" s="22"/>
      <c r="Q345" s="22">
        <v>1</v>
      </c>
      <c r="R345" s="22" t="s">
        <v>30</v>
      </c>
      <c r="S345" s="30" t="s">
        <v>245</v>
      </c>
      <c r="T345" s="24">
        <v>5622</v>
      </c>
      <c r="U345" s="22"/>
      <c r="V345" s="22"/>
      <c r="W345" s="24">
        <v>6631.17</v>
      </c>
      <c r="X345" s="24">
        <v>1009.17</v>
      </c>
      <c r="Y345" s="24">
        <v>5622</v>
      </c>
    </row>
    <row r="346" spans="1:25" x14ac:dyDescent="0.25">
      <c r="A346" s="21">
        <v>345</v>
      </c>
      <c r="B346" s="22" t="s">
        <v>1835</v>
      </c>
      <c r="C346" s="22" t="s">
        <v>24</v>
      </c>
      <c r="D346" s="22" t="s">
        <v>82</v>
      </c>
      <c r="E346" s="22" t="s">
        <v>83</v>
      </c>
      <c r="F346" s="22" t="s">
        <v>84</v>
      </c>
      <c r="G346" s="22" t="s">
        <v>85</v>
      </c>
      <c r="H346" s="22" t="s">
        <v>233</v>
      </c>
      <c r="I346" s="22" t="s">
        <v>62</v>
      </c>
      <c r="J346" s="22" t="s">
        <v>46</v>
      </c>
      <c r="K346" s="22" t="s">
        <v>42</v>
      </c>
      <c r="L346" s="22">
        <v>1</v>
      </c>
      <c r="M346" s="22" t="s">
        <v>1788</v>
      </c>
      <c r="N346" s="22" t="s">
        <v>1365</v>
      </c>
      <c r="O346" s="22" t="s">
        <v>1366</v>
      </c>
      <c r="P346" s="22"/>
      <c r="Q346" s="22">
        <v>1</v>
      </c>
      <c r="R346" s="22" t="s">
        <v>30</v>
      </c>
      <c r="S346" s="30" t="s">
        <v>271</v>
      </c>
      <c r="T346" s="24">
        <v>5124.3999999999996</v>
      </c>
      <c r="U346" s="22"/>
      <c r="V346" s="22"/>
      <c r="W346" s="24">
        <v>6035.83</v>
      </c>
      <c r="X346" s="24">
        <v>911.43</v>
      </c>
      <c r="Y346" s="24">
        <v>5124.3999999999996</v>
      </c>
    </row>
    <row r="347" spans="1:25" x14ac:dyDescent="0.25">
      <c r="S347" s="42"/>
      <c r="T347" s="15">
        <f>SUM(T2:T346)</f>
        <v>2008615.8900000029</v>
      </c>
      <c r="U347" s="16"/>
      <c r="V347" s="16"/>
      <c r="W347" s="15">
        <f t="shared" ref="W347:Y347" si="0">SUM(W2:W346)</f>
        <v>2420139.2800000012</v>
      </c>
      <c r="X347" s="15">
        <f t="shared" si="0"/>
        <v>411523.38999999978</v>
      </c>
      <c r="Y347" s="15">
        <f t="shared" si="0"/>
        <v>2008615.8900000029</v>
      </c>
    </row>
    <row r="349" spans="1:25" x14ac:dyDescent="0.25">
      <c r="A349" s="21">
        <v>1</v>
      </c>
      <c r="B349" s="22" t="s">
        <v>1845</v>
      </c>
      <c r="C349" s="22" t="s">
        <v>24</v>
      </c>
      <c r="D349" s="22" t="s">
        <v>82</v>
      </c>
      <c r="E349" s="22" t="s">
        <v>83</v>
      </c>
      <c r="F349" s="22" t="s">
        <v>84</v>
      </c>
      <c r="G349" s="22" t="s">
        <v>85</v>
      </c>
      <c r="H349" s="22" t="s">
        <v>233</v>
      </c>
      <c r="I349" s="22" t="s">
        <v>62</v>
      </c>
      <c r="J349" s="22" t="s">
        <v>46</v>
      </c>
      <c r="K349" s="22" t="s">
        <v>42</v>
      </c>
      <c r="L349" s="22">
        <v>1</v>
      </c>
      <c r="M349" s="22" t="s">
        <v>1770</v>
      </c>
      <c r="N349" s="22" t="s">
        <v>236</v>
      </c>
      <c r="O349" s="22" t="s">
        <v>237</v>
      </c>
      <c r="P349" s="45"/>
      <c r="Q349" s="22">
        <v>1</v>
      </c>
      <c r="R349" s="22" t="s">
        <v>30</v>
      </c>
      <c r="S349" s="30" t="s">
        <v>238</v>
      </c>
      <c r="T349" s="24">
        <v>5183.1400000000003</v>
      </c>
      <c r="U349" s="24"/>
      <c r="V349" s="24"/>
      <c r="W349" s="24">
        <v>6107.31</v>
      </c>
      <c r="X349" s="24">
        <v>924.17</v>
      </c>
      <c r="Y349" s="24">
        <v>5183.1400000000003</v>
      </c>
    </row>
    <row r="350" spans="1:25" x14ac:dyDescent="0.25">
      <c r="A350" s="21">
        <v>2</v>
      </c>
      <c r="B350" s="22" t="s">
        <v>1845</v>
      </c>
      <c r="C350" s="22" t="s">
        <v>24</v>
      </c>
      <c r="D350" s="22" t="s">
        <v>31</v>
      </c>
      <c r="E350" s="22" t="s">
        <v>158</v>
      </c>
      <c r="F350" s="22" t="s">
        <v>159</v>
      </c>
      <c r="G350" s="22" t="s">
        <v>26</v>
      </c>
      <c r="H350" s="22" t="s">
        <v>241</v>
      </c>
      <c r="I350" s="22" t="s">
        <v>70</v>
      </c>
      <c r="J350" s="22" t="s">
        <v>71</v>
      </c>
      <c r="K350" s="22" t="s">
        <v>42</v>
      </c>
      <c r="L350" s="22">
        <v>1</v>
      </c>
      <c r="M350" s="22" t="s">
        <v>1659</v>
      </c>
      <c r="N350" s="22" t="s">
        <v>243</v>
      </c>
      <c r="O350" s="22" t="s">
        <v>244</v>
      </c>
      <c r="P350" s="45"/>
      <c r="Q350" s="22">
        <v>1</v>
      </c>
      <c r="R350" s="22" t="s">
        <v>30</v>
      </c>
      <c r="S350" s="30" t="s">
        <v>245</v>
      </c>
      <c r="T350" s="24">
        <v>5922.4</v>
      </c>
      <c r="U350" s="24"/>
      <c r="V350" s="24"/>
      <c r="W350" s="24">
        <v>7030.33</v>
      </c>
      <c r="X350" s="24">
        <v>1107.93</v>
      </c>
      <c r="Y350" s="24">
        <v>5922.4</v>
      </c>
    </row>
    <row r="351" spans="1:25" x14ac:dyDescent="0.25">
      <c r="A351" s="21">
        <v>3</v>
      </c>
      <c r="B351" s="22" t="s">
        <v>1845</v>
      </c>
      <c r="C351" s="22" t="s">
        <v>24</v>
      </c>
      <c r="D351" s="22" t="s">
        <v>61</v>
      </c>
      <c r="E351" s="22" t="s">
        <v>211</v>
      </c>
      <c r="F351" s="22" t="s">
        <v>212</v>
      </c>
      <c r="G351" s="22" t="s">
        <v>26</v>
      </c>
      <c r="H351" s="22" t="s">
        <v>233</v>
      </c>
      <c r="I351" s="22" t="s">
        <v>62</v>
      </c>
      <c r="J351" s="22" t="s">
        <v>46</v>
      </c>
      <c r="K351" s="22" t="s">
        <v>42</v>
      </c>
      <c r="L351" s="22">
        <v>1</v>
      </c>
      <c r="M351" s="22" t="s">
        <v>1540</v>
      </c>
      <c r="N351" s="22" t="s">
        <v>249</v>
      </c>
      <c r="O351" s="22" t="s">
        <v>250</v>
      </c>
      <c r="P351" s="45"/>
      <c r="Q351" s="22">
        <v>1</v>
      </c>
      <c r="R351" s="22" t="s">
        <v>30</v>
      </c>
      <c r="S351" s="30" t="s">
        <v>225</v>
      </c>
      <c r="T351" s="24">
        <v>5241.87</v>
      </c>
      <c r="U351" s="24"/>
      <c r="V351" s="24"/>
      <c r="W351" s="24">
        <v>6179.85</v>
      </c>
      <c r="X351" s="24">
        <v>937.98</v>
      </c>
      <c r="Y351" s="24">
        <v>5241.87</v>
      </c>
    </row>
    <row r="352" spans="1:25" x14ac:dyDescent="0.25">
      <c r="A352" s="21">
        <v>4</v>
      </c>
      <c r="B352" s="22" t="s">
        <v>1845</v>
      </c>
      <c r="C352" s="22" t="s">
        <v>24</v>
      </c>
      <c r="D352" s="22" t="s">
        <v>54</v>
      </c>
      <c r="E352" s="22" t="s">
        <v>139</v>
      </c>
      <c r="F352" s="22" t="s">
        <v>140</v>
      </c>
      <c r="G352" s="22" t="s">
        <v>26</v>
      </c>
      <c r="H352" s="22" t="s">
        <v>253</v>
      </c>
      <c r="I352" s="22" t="s">
        <v>34</v>
      </c>
      <c r="J352" s="22" t="s">
        <v>28</v>
      </c>
      <c r="K352" s="22" t="s">
        <v>29</v>
      </c>
      <c r="L352" s="22">
        <v>1</v>
      </c>
      <c r="M352" s="22" t="s">
        <v>1679</v>
      </c>
      <c r="N352" s="22" t="s">
        <v>255</v>
      </c>
      <c r="O352" s="22" t="s">
        <v>256</v>
      </c>
      <c r="P352" s="45"/>
      <c r="Q352" s="22">
        <v>1</v>
      </c>
      <c r="R352" s="22" t="s">
        <v>30</v>
      </c>
      <c r="S352" s="30">
        <v>39630</v>
      </c>
      <c r="T352" s="24">
        <v>7167.77</v>
      </c>
      <c r="U352" s="24"/>
      <c r="V352" s="24"/>
      <c r="W352" s="24">
        <v>10622.99</v>
      </c>
      <c r="X352" s="24">
        <v>3455.22</v>
      </c>
      <c r="Y352" s="24">
        <v>7167.77</v>
      </c>
    </row>
    <row r="353" spans="1:25" x14ac:dyDescent="0.25">
      <c r="A353" s="21">
        <v>5</v>
      </c>
      <c r="B353" s="22" t="s">
        <v>1845</v>
      </c>
      <c r="C353" s="22" t="s">
        <v>24</v>
      </c>
      <c r="D353" s="22" t="s">
        <v>31</v>
      </c>
      <c r="E353" s="22" t="s">
        <v>104</v>
      </c>
      <c r="F353" s="22" t="s">
        <v>105</v>
      </c>
      <c r="G353" s="22" t="s">
        <v>26</v>
      </c>
      <c r="H353" s="22" t="s">
        <v>233</v>
      </c>
      <c r="I353" s="22" t="s">
        <v>62</v>
      </c>
      <c r="J353" s="22" t="s">
        <v>46</v>
      </c>
      <c r="K353" s="22" t="s">
        <v>42</v>
      </c>
      <c r="L353" s="22">
        <v>1</v>
      </c>
      <c r="M353" s="22" t="s">
        <v>1537</v>
      </c>
      <c r="N353" s="22" t="s">
        <v>261</v>
      </c>
      <c r="O353" s="22" t="s">
        <v>262</v>
      </c>
      <c r="P353" s="45"/>
      <c r="Q353" s="22">
        <v>1</v>
      </c>
      <c r="R353" s="22" t="s">
        <v>30</v>
      </c>
      <c r="S353" s="30" t="s">
        <v>245</v>
      </c>
      <c r="T353" s="24">
        <v>5300.6</v>
      </c>
      <c r="U353" s="24"/>
      <c r="V353" s="24"/>
      <c r="W353" s="24">
        <v>6253.48</v>
      </c>
      <c r="X353" s="24">
        <v>952.88</v>
      </c>
      <c r="Y353" s="24">
        <v>5300.6</v>
      </c>
    </row>
    <row r="354" spans="1:25" x14ac:dyDescent="0.25">
      <c r="A354" s="21">
        <v>6</v>
      </c>
      <c r="B354" s="22" t="s">
        <v>1845</v>
      </c>
      <c r="C354" s="22" t="s">
        <v>24</v>
      </c>
      <c r="D354" s="22" t="s">
        <v>31</v>
      </c>
      <c r="E354" s="22" t="s">
        <v>63</v>
      </c>
      <c r="F354" s="22" t="s">
        <v>64</v>
      </c>
      <c r="G354" s="22" t="s">
        <v>26</v>
      </c>
      <c r="H354" s="22" t="s">
        <v>233</v>
      </c>
      <c r="I354" s="22" t="s">
        <v>62</v>
      </c>
      <c r="J354" s="22" t="s">
        <v>46</v>
      </c>
      <c r="K354" s="22" t="s">
        <v>42</v>
      </c>
      <c r="L354" s="22">
        <v>1</v>
      </c>
      <c r="M354" s="22" t="s">
        <v>1615</v>
      </c>
      <c r="N354" s="22" t="s">
        <v>266</v>
      </c>
      <c r="O354" s="22" t="s">
        <v>267</v>
      </c>
      <c r="P354" s="45"/>
      <c r="Q354" s="22">
        <v>1</v>
      </c>
      <c r="R354" s="22" t="s">
        <v>30</v>
      </c>
      <c r="S354" s="30" t="s">
        <v>245</v>
      </c>
      <c r="T354" s="24">
        <v>5344.65</v>
      </c>
      <c r="U354" s="24"/>
      <c r="V354" s="24"/>
      <c r="W354" s="24">
        <v>6307.89</v>
      </c>
      <c r="X354" s="24">
        <v>963.24</v>
      </c>
      <c r="Y354" s="24">
        <v>5344.65</v>
      </c>
    </row>
    <row r="355" spans="1:25" x14ac:dyDescent="0.25">
      <c r="A355" s="21">
        <v>7</v>
      </c>
      <c r="B355" s="22" t="s">
        <v>1845</v>
      </c>
      <c r="C355" s="22" t="s">
        <v>24</v>
      </c>
      <c r="D355" s="22" t="s">
        <v>82</v>
      </c>
      <c r="E355" s="22" t="s">
        <v>83</v>
      </c>
      <c r="F355" s="22" t="s">
        <v>84</v>
      </c>
      <c r="G355" s="22" t="s">
        <v>85</v>
      </c>
      <c r="H355" s="22" t="s">
        <v>233</v>
      </c>
      <c r="I355" s="22" t="s">
        <v>62</v>
      </c>
      <c r="J355" s="22" t="s">
        <v>46</v>
      </c>
      <c r="K355" s="22" t="s">
        <v>42</v>
      </c>
      <c r="L355" s="22">
        <v>1</v>
      </c>
      <c r="M355" s="22" t="s">
        <v>1771</v>
      </c>
      <c r="N355" s="22" t="s">
        <v>269</v>
      </c>
      <c r="O355" s="22" t="s">
        <v>270</v>
      </c>
      <c r="P355" s="45"/>
      <c r="Q355" s="22">
        <v>1</v>
      </c>
      <c r="R355" s="22" t="s">
        <v>30</v>
      </c>
      <c r="S355" s="30" t="s">
        <v>271</v>
      </c>
      <c r="T355" s="24">
        <v>5073.0200000000004</v>
      </c>
      <c r="U355" s="24"/>
      <c r="V355" s="24"/>
      <c r="W355" s="24">
        <v>5972.37</v>
      </c>
      <c r="X355" s="24">
        <v>899.35</v>
      </c>
      <c r="Y355" s="24">
        <v>5073.0200000000004</v>
      </c>
    </row>
    <row r="356" spans="1:25" x14ac:dyDescent="0.25">
      <c r="A356" s="21">
        <v>8</v>
      </c>
      <c r="B356" s="22" t="s">
        <v>1845</v>
      </c>
      <c r="C356" s="22" t="s">
        <v>24</v>
      </c>
      <c r="D356" s="22" t="s">
        <v>31</v>
      </c>
      <c r="E356" s="22" t="s">
        <v>72</v>
      </c>
      <c r="F356" s="22" t="s">
        <v>73</v>
      </c>
      <c r="G356" s="22" t="s">
        <v>26</v>
      </c>
      <c r="H356" s="22" t="s">
        <v>233</v>
      </c>
      <c r="I356" s="22" t="s">
        <v>62</v>
      </c>
      <c r="J356" s="22" t="s">
        <v>46</v>
      </c>
      <c r="K356" s="22" t="s">
        <v>42</v>
      </c>
      <c r="L356" s="22">
        <v>1</v>
      </c>
      <c r="M356" s="22" t="s">
        <v>1488</v>
      </c>
      <c r="N356" s="22" t="s">
        <v>275</v>
      </c>
      <c r="O356" s="22" t="s">
        <v>276</v>
      </c>
      <c r="P356" s="45"/>
      <c r="Q356" s="22">
        <v>1</v>
      </c>
      <c r="R356" s="22" t="s">
        <v>30</v>
      </c>
      <c r="S356" s="30" t="s">
        <v>245</v>
      </c>
      <c r="T356" s="24">
        <v>5359.34</v>
      </c>
      <c r="U356" s="24"/>
      <c r="V356" s="24"/>
      <c r="W356" s="24">
        <v>6326.03</v>
      </c>
      <c r="X356" s="24">
        <v>966.69</v>
      </c>
      <c r="Y356" s="24">
        <v>5359.34</v>
      </c>
    </row>
    <row r="357" spans="1:25" x14ac:dyDescent="0.25">
      <c r="A357" s="21">
        <v>9</v>
      </c>
      <c r="B357" s="22" t="s">
        <v>1845</v>
      </c>
      <c r="C357" s="22" t="s">
        <v>24</v>
      </c>
      <c r="D357" s="22" t="s">
        <v>31</v>
      </c>
      <c r="E357" s="22" t="s">
        <v>129</v>
      </c>
      <c r="F357" s="22" t="s">
        <v>130</v>
      </c>
      <c r="G357" s="22" t="s">
        <v>26</v>
      </c>
      <c r="H357" s="22" t="s">
        <v>233</v>
      </c>
      <c r="I357" s="22" t="s">
        <v>62</v>
      </c>
      <c r="J357" s="22" t="s">
        <v>46</v>
      </c>
      <c r="K357" s="22" t="s">
        <v>42</v>
      </c>
      <c r="L357" s="22">
        <v>1</v>
      </c>
      <c r="M357" s="22" t="s">
        <v>1561</v>
      </c>
      <c r="N357" s="22" t="s">
        <v>279</v>
      </c>
      <c r="O357" s="22" t="s">
        <v>280</v>
      </c>
      <c r="P357" s="45"/>
      <c r="Q357" s="22">
        <v>1</v>
      </c>
      <c r="R357" s="22" t="s">
        <v>30</v>
      </c>
      <c r="S357" s="30" t="s">
        <v>271</v>
      </c>
      <c r="T357" s="24">
        <v>5359.34</v>
      </c>
      <c r="U357" s="24"/>
      <c r="V357" s="24"/>
      <c r="W357" s="24">
        <v>6326.03</v>
      </c>
      <c r="X357" s="24">
        <v>966.69</v>
      </c>
      <c r="Y357" s="24">
        <v>5359.34</v>
      </c>
    </row>
    <row r="358" spans="1:25" x14ac:dyDescent="0.25">
      <c r="A358" s="21">
        <v>10</v>
      </c>
      <c r="B358" s="22" t="s">
        <v>1845</v>
      </c>
      <c r="C358" s="22" t="s">
        <v>24</v>
      </c>
      <c r="D358" s="22" t="s">
        <v>54</v>
      </c>
      <c r="E358" s="22" t="s">
        <v>139</v>
      </c>
      <c r="F358" s="22" t="s">
        <v>140</v>
      </c>
      <c r="G358" s="22" t="s">
        <v>26</v>
      </c>
      <c r="H358" s="22" t="s">
        <v>233</v>
      </c>
      <c r="I358" s="22" t="s">
        <v>62</v>
      </c>
      <c r="J358" s="22" t="s">
        <v>46</v>
      </c>
      <c r="K358" s="22" t="s">
        <v>42</v>
      </c>
      <c r="L358" s="22">
        <v>1</v>
      </c>
      <c r="M358" s="22" t="s">
        <v>1680</v>
      </c>
      <c r="N358" s="22" t="s">
        <v>282</v>
      </c>
      <c r="O358" s="22" t="s">
        <v>283</v>
      </c>
      <c r="P358" s="45"/>
      <c r="Q358" s="22">
        <v>1</v>
      </c>
      <c r="R358" s="22" t="s">
        <v>30</v>
      </c>
      <c r="S358" s="30">
        <v>39448</v>
      </c>
      <c r="T358" s="24">
        <v>5271.24</v>
      </c>
      <c r="U358" s="24"/>
      <c r="V358" s="24"/>
      <c r="W358" s="24">
        <v>6217.21</v>
      </c>
      <c r="X358" s="24">
        <v>945.97</v>
      </c>
      <c r="Y358" s="24">
        <v>5271.24</v>
      </c>
    </row>
    <row r="359" spans="1:25" x14ac:dyDescent="0.25">
      <c r="A359" s="21">
        <v>11</v>
      </c>
      <c r="B359" s="22" t="s">
        <v>1845</v>
      </c>
      <c r="C359" s="22" t="s">
        <v>24</v>
      </c>
      <c r="D359" s="22" t="s">
        <v>31</v>
      </c>
      <c r="E359" s="22" t="s">
        <v>86</v>
      </c>
      <c r="F359" s="22" t="s">
        <v>87</v>
      </c>
      <c r="G359" s="22" t="s">
        <v>26</v>
      </c>
      <c r="H359" s="22" t="s">
        <v>241</v>
      </c>
      <c r="I359" s="22" t="s">
        <v>70</v>
      </c>
      <c r="J359" s="22" t="s">
        <v>71</v>
      </c>
      <c r="K359" s="22" t="s">
        <v>42</v>
      </c>
      <c r="L359" s="22">
        <v>1</v>
      </c>
      <c r="M359" s="22" t="s">
        <v>1593</v>
      </c>
      <c r="N359" s="22" t="s">
        <v>287</v>
      </c>
      <c r="O359" s="22" t="s">
        <v>288</v>
      </c>
      <c r="P359" s="45"/>
      <c r="Q359" s="22">
        <v>1</v>
      </c>
      <c r="R359" s="22" t="s">
        <v>30</v>
      </c>
      <c r="S359" s="30" t="s">
        <v>245</v>
      </c>
      <c r="T359" s="24">
        <v>5938.67</v>
      </c>
      <c r="U359" s="24"/>
      <c r="V359" s="24"/>
      <c r="W359" s="24">
        <v>7050.42</v>
      </c>
      <c r="X359" s="24">
        <v>1111.75</v>
      </c>
      <c r="Y359" s="24">
        <v>5938.67</v>
      </c>
    </row>
    <row r="360" spans="1:25" x14ac:dyDescent="0.25">
      <c r="A360" s="21">
        <v>12</v>
      </c>
      <c r="B360" s="22" t="s">
        <v>1845</v>
      </c>
      <c r="C360" s="22" t="s">
        <v>24</v>
      </c>
      <c r="D360" s="22" t="s">
        <v>31</v>
      </c>
      <c r="E360" s="22" t="s">
        <v>63</v>
      </c>
      <c r="F360" s="22" t="s">
        <v>64</v>
      </c>
      <c r="G360" s="22" t="s">
        <v>26</v>
      </c>
      <c r="H360" s="22" t="s">
        <v>233</v>
      </c>
      <c r="I360" s="22" t="s">
        <v>62</v>
      </c>
      <c r="J360" s="22" t="s">
        <v>46</v>
      </c>
      <c r="K360" s="22" t="s">
        <v>42</v>
      </c>
      <c r="L360" s="22">
        <v>1</v>
      </c>
      <c r="M360" s="22" t="s">
        <v>1616</v>
      </c>
      <c r="N360" s="22" t="s">
        <v>290</v>
      </c>
      <c r="O360" s="22" t="s">
        <v>291</v>
      </c>
      <c r="P360" s="45"/>
      <c r="Q360" s="22">
        <v>1</v>
      </c>
      <c r="R360" s="22" t="s">
        <v>30</v>
      </c>
      <c r="S360" s="30">
        <v>39448</v>
      </c>
      <c r="T360" s="24">
        <v>5344.65</v>
      </c>
      <c r="U360" s="24"/>
      <c r="V360" s="24"/>
      <c r="W360" s="24">
        <v>6307.89</v>
      </c>
      <c r="X360" s="24">
        <v>963.24</v>
      </c>
      <c r="Y360" s="24">
        <v>5344.65</v>
      </c>
    </row>
    <row r="361" spans="1:25" x14ac:dyDescent="0.25">
      <c r="A361" s="21">
        <v>13</v>
      </c>
      <c r="B361" s="22" t="s">
        <v>1845</v>
      </c>
      <c r="C361" s="22" t="s">
        <v>24</v>
      </c>
      <c r="D361" s="22" t="s">
        <v>82</v>
      </c>
      <c r="E361" s="22" t="s">
        <v>83</v>
      </c>
      <c r="F361" s="22" t="s">
        <v>84</v>
      </c>
      <c r="G361" s="22" t="s">
        <v>85</v>
      </c>
      <c r="H361" s="22" t="s">
        <v>292</v>
      </c>
      <c r="I361" s="22" t="s">
        <v>45</v>
      </c>
      <c r="J361" s="22" t="s">
        <v>46</v>
      </c>
      <c r="K361" s="22" t="s">
        <v>42</v>
      </c>
      <c r="L361" s="22">
        <v>1</v>
      </c>
      <c r="M361" s="22" t="s">
        <v>1772</v>
      </c>
      <c r="N361" s="22" t="s">
        <v>294</v>
      </c>
      <c r="O361" s="22" t="s">
        <v>295</v>
      </c>
      <c r="P361" s="45"/>
      <c r="Q361" s="22">
        <v>1</v>
      </c>
      <c r="R361" s="22" t="s">
        <v>30</v>
      </c>
      <c r="S361" s="30" t="s">
        <v>296</v>
      </c>
      <c r="T361" s="24">
        <v>5871.58</v>
      </c>
      <c r="U361" s="24"/>
      <c r="V361" s="24"/>
      <c r="W361" s="24">
        <v>6987.47</v>
      </c>
      <c r="X361" s="24">
        <v>1115.8900000000001</v>
      </c>
      <c r="Y361" s="24">
        <v>5871.58</v>
      </c>
    </row>
    <row r="362" spans="1:25" x14ac:dyDescent="0.25">
      <c r="A362" s="21">
        <v>14</v>
      </c>
      <c r="B362" s="22" t="s">
        <v>1845</v>
      </c>
      <c r="C362" s="22" t="s">
        <v>24</v>
      </c>
      <c r="D362" s="22" t="s">
        <v>54</v>
      </c>
      <c r="E362" s="22" t="s">
        <v>219</v>
      </c>
      <c r="F362" s="22" t="s">
        <v>220</v>
      </c>
      <c r="G362" s="22" t="s">
        <v>26</v>
      </c>
      <c r="H362" s="22" t="s">
        <v>233</v>
      </c>
      <c r="I362" s="22" t="s">
        <v>62</v>
      </c>
      <c r="J362" s="22" t="s">
        <v>46</v>
      </c>
      <c r="K362" s="22" t="s">
        <v>42</v>
      </c>
      <c r="L362" s="22">
        <v>1</v>
      </c>
      <c r="M362" s="22" t="s">
        <v>1738</v>
      </c>
      <c r="N362" s="22" t="s">
        <v>299</v>
      </c>
      <c r="O362" s="22" t="s">
        <v>300</v>
      </c>
      <c r="P362" s="45"/>
      <c r="Q362" s="22">
        <v>1</v>
      </c>
      <c r="R362" s="22" t="s">
        <v>30</v>
      </c>
      <c r="S362" s="30" t="s">
        <v>257</v>
      </c>
      <c r="T362" s="24">
        <v>5271.24</v>
      </c>
      <c r="U362" s="24"/>
      <c r="V362" s="24"/>
      <c r="W362" s="24">
        <v>6217.21</v>
      </c>
      <c r="X362" s="24">
        <v>945.97</v>
      </c>
      <c r="Y362" s="24">
        <v>5271.24</v>
      </c>
    </row>
    <row r="363" spans="1:25" x14ac:dyDescent="0.25">
      <c r="A363" s="21">
        <v>15</v>
      </c>
      <c r="B363" s="22" t="s">
        <v>1845</v>
      </c>
      <c r="C363" s="22" t="s">
        <v>24</v>
      </c>
      <c r="D363" s="22" t="s">
        <v>88</v>
      </c>
      <c r="E363" s="22" t="s">
        <v>152</v>
      </c>
      <c r="F363" s="22" t="s">
        <v>153</v>
      </c>
      <c r="G363" s="22" t="s">
        <v>26</v>
      </c>
      <c r="H363" s="22" t="s">
        <v>253</v>
      </c>
      <c r="I363" s="22" t="s">
        <v>34</v>
      </c>
      <c r="J363" s="22" t="s">
        <v>28</v>
      </c>
      <c r="K363" s="22" t="s">
        <v>29</v>
      </c>
      <c r="L363" s="22">
        <v>1</v>
      </c>
      <c r="M363" s="22" t="s">
        <v>1746</v>
      </c>
      <c r="N363" s="22" t="s">
        <v>303</v>
      </c>
      <c r="O363" s="22" t="s">
        <v>304</v>
      </c>
      <c r="P363" s="45"/>
      <c r="Q363" s="22">
        <v>1</v>
      </c>
      <c r="R363" s="22" t="s">
        <v>30</v>
      </c>
      <c r="S363" s="30" t="s">
        <v>257</v>
      </c>
      <c r="T363" s="24">
        <v>9648.67</v>
      </c>
      <c r="U363" s="24"/>
      <c r="V363" s="24"/>
      <c r="W363" s="24">
        <v>12206.22</v>
      </c>
      <c r="X363" s="24">
        <v>2557.5500000000002</v>
      </c>
      <c r="Y363" s="24">
        <v>9648.67</v>
      </c>
    </row>
    <row r="364" spans="1:25" x14ac:dyDescent="0.25">
      <c r="A364" s="21">
        <v>16</v>
      </c>
      <c r="B364" s="22" t="s">
        <v>1845</v>
      </c>
      <c r="C364" s="22" t="s">
        <v>24</v>
      </c>
      <c r="D364" s="22" t="s">
        <v>54</v>
      </c>
      <c r="E364" s="22" t="s">
        <v>139</v>
      </c>
      <c r="F364" s="22" t="s">
        <v>140</v>
      </c>
      <c r="G364" s="22" t="s">
        <v>26</v>
      </c>
      <c r="H364" s="22" t="s">
        <v>233</v>
      </c>
      <c r="I364" s="22" t="s">
        <v>62</v>
      </c>
      <c r="J364" s="22" t="s">
        <v>46</v>
      </c>
      <c r="K364" s="22" t="s">
        <v>42</v>
      </c>
      <c r="L364" s="22">
        <v>1</v>
      </c>
      <c r="M364" s="22" t="s">
        <v>1681</v>
      </c>
      <c r="N364" s="22" t="s">
        <v>306</v>
      </c>
      <c r="O364" s="22" t="s">
        <v>307</v>
      </c>
      <c r="P364" s="45"/>
      <c r="Q364" s="22">
        <v>1</v>
      </c>
      <c r="R364" s="22" t="s">
        <v>30</v>
      </c>
      <c r="S364" s="30">
        <v>39448</v>
      </c>
      <c r="T364" s="24">
        <v>4478.3500000000004</v>
      </c>
      <c r="U364" s="24"/>
      <c r="V364" s="24"/>
      <c r="W364" s="24">
        <v>5237.83</v>
      </c>
      <c r="X364" s="24">
        <v>759.48</v>
      </c>
      <c r="Y364" s="24">
        <v>4478.3500000000004</v>
      </c>
    </row>
    <row r="365" spans="1:25" x14ac:dyDescent="0.25">
      <c r="A365" s="21">
        <v>17</v>
      </c>
      <c r="B365" s="22" t="s">
        <v>1845</v>
      </c>
      <c r="C365" s="22" t="s">
        <v>24</v>
      </c>
      <c r="D365" s="22" t="s">
        <v>67</v>
      </c>
      <c r="E365" s="22" t="s">
        <v>188</v>
      </c>
      <c r="F365" s="22" t="s">
        <v>189</v>
      </c>
      <c r="G365" s="22" t="s">
        <v>26</v>
      </c>
      <c r="H365" s="22" t="s">
        <v>233</v>
      </c>
      <c r="I365" s="22" t="s">
        <v>62</v>
      </c>
      <c r="J365" s="22" t="s">
        <v>46</v>
      </c>
      <c r="K365" s="22" t="s">
        <v>42</v>
      </c>
      <c r="L365" s="22">
        <v>1</v>
      </c>
      <c r="M365" s="22" t="s">
        <v>1481</v>
      </c>
      <c r="N365" s="22" t="s">
        <v>311</v>
      </c>
      <c r="O365" s="22" t="s">
        <v>312</v>
      </c>
      <c r="P365" s="45"/>
      <c r="Q365" s="22">
        <v>1</v>
      </c>
      <c r="R365" s="22" t="s">
        <v>30</v>
      </c>
      <c r="S365" s="30" t="s">
        <v>245</v>
      </c>
      <c r="T365" s="24">
        <v>5359.34</v>
      </c>
      <c r="U365" s="24"/>
      <c r="V365" s="24"/>
      <c r="W365" s="24">
        <v>6326.03</v>
      </c>
      <c r="X365" s="24">
        <v>966.69</v>
      </c>
      <c r="Y365" s="24">
        <v>5359.34</v>
      </c>
    </row>
    <row r="366" spans="1:25" x14ac:dyDescent="0.25">
      <c r="A366" s="21">
        <v>18</v>
      </c>
      <c r="B366" s="22" t="s">
        <v>1845</v>
      </c>
      <c r="C366" s="22" t="s">
        <v>24</v>
      </c>
      <c r="D366" s="22" t="s">
        <v>31</v>
      </c>
      <c r="E366" s="22" t="s">
        <v>32</v>
      </c>
      <c r="F366" s="22" t="s">
        <v>33</v>
      </c>
      <c r="G366" s="22" t="s">
        <v>26</v>
      </c>
      <c r="H366" s="22" t="s">
        <v>233</v>
      </c>
      <c r="I366" s="22" t="s">
        <v>62</v>
      </c>
      <c r="J366" s="22" t="s">
        <v>46</v>
      </c>
      <c r="K366" s="22" t="s">
        <v>42</v>
      </c>
      <c r="L366" s="22">
        <v>1</v>
      </c>
      <c r="M366" s="22" t="s">
        <v>1549</v>
      </c>
      <c r="N366" s="22" t="s">
        <v>315</v>
      </c>
      <c r="O366" s="22" t="s">
        <v>316</v>
      </c>
      <c r="P366" s="45"/>
      <c r="Q366" s="22">
        <v>1</v>
      </c>
      <c r="R366" s="22" t="s">
        <v>30</v>
      </c>
      <c r="S366" s="30" t="s">
        <v>317</v>
      </c>
      <c r="T366" s="24">
        <v>5359.34</v>
      </c>
      <c r="U366" s="24"/>
      <c r="V366" s="24"/>
      <c r="W366" s="24">
        <v>6326.03</v>
      </c>
      <c r="X366" s="24">
        <v>966.69</v>
      </c>
      <c r="Y366" s="24">
        <v>5359.34</v>
      </c>
    </row>
    <row r="367" spans="1:25" x14ac:dyDescent="0.25">
      <c r="A367" s="21">
        <v>19</v>
      </c>
      <c r="B367" s="22" t="s">
        <v>1845</v>
      </c>
      <c r="C367" s="22" t="s">
        <v>24</v>
      </c>
      <c r="D367" s="22" t="s">
        <v>31</v>
      </c>
      <c r="E367" s="22" t="s">
        <v>63</v>
      </c>
      <c r="F367" s="22" t="s">
        <v>64</v>
      </c>
      <c r="G367" s="22" t="s">
        <v>26</v>
      </c>
      <c r="H367" s="22" t="s">
        <v>233</v>
      </c>
      <c r="I367" s="22" t="s">
        <v>62</v>
      </c>
      <c r="J367" s="22" t="s">
        <v>46</v>
      </c>
      <c r="K367" s="22" t="s">
        <v>42</v>
      </c>
      <c r="L367" s="22">
        <v>1</v>
      </c>
      <c r="M367" s="22" t="s">
        <v>1617</v>
      </c>
      <c r="N367" s="22" t="s">
        <v>324</v>
      </c>
      <c r="O367" s="22" t="s">
        <v>325</v>
      </c>
      <c r="P367" s="45"/>
      <c r="Q367" s="22">
        <v>1</v>
      </c>
      <c r="R367" s="22" t="s">
        <v>30</v>
      </c>
      <c r="S367" s="30" t="s">
        <v>245</v>
      </c>
      <c r="T367" s="24">
        <v>5315.29</v>
      </c>
      <c r="U367" s="24"/>
      <c r="V367" s="24"/>
      <c r="W367" s="24">
        <v>6271.62</v>
      </c>
      <c r="X367" s="24">
        <v>956.33</v>
      </c>
      <c r="Y367" s="24">
        <v>5315.29</v>
      </c>
    </row>
    <row r="368" spans="1:25" x14ac:dyDescent="0.25">
      <c r="A368" s="21">
        <v>20</v>
      </c>
      <c r="B368" s="22" t="s">
        <v>1845</v>
      </c>
      <c r="C368" s="22" t="s">
        <v>24</v>
      </c>
      <c r="D368" s="22" t="s">
        <v>31</v>
      </c>
      <c r="E368" s="22" t="s">
        <v>72</v>
      </c>
      <c r="F368" s="22" t="s">
        <v>73</v>
      </c>
      <c r="G368" s="22" t="s">
        <v>26</v>
      </c>
      <c r="H368" s="22" t="s">
        <v>233</v>
      </c>
      <c r="I368" s="22" t="s">
        <v>62</v>
      </c>
      <c r="J368" s="22" t="s">
        <v>46</v>
      </c>
      <c r="K368" s="22" t="s">
        <v>42</v>
      </c>
      <c r="L368" s="22">
        <v>1</v>
      </c>
      <c r="M368" s="22" t="s">
        <v>1489</v>
      </c>
      <c r="N368" s="22" t="s">
        <v>327</v>
      </c>
      <c r="O368" s="22" t="s">
        <v>328</v>
      </c>
      <c r="P368" s="45"/>
      <c r="Q368" s="22">
        <v>1</v>
      </c>
      <c r="R368" s="22" t="s">
        <v>30</v>
      </c>
      <c r="S368" s="30" t="s">
        <v>257</v>
      </c>
      <c r="T368" s="24">
        <v>5359.34</v>
      </c>
      <c r="U368" s="24"/>
      <c r="V368" s="24"/>
      <c r="W368" s="24">
        <v>6326.03</v>
      </c>
      <c r="X368" s="24">
        <v>966.69</v>
      </c>
      <c r="Y368" s="24">
        <v>5359.34</v>
      </c>
    </row>
    <row r="369" spans="1:25" x14ac:dyDescent="0.25">
      <c r="A369" s="21">
        <v>21</v>
      </c>
      <c r="B369" s="22" t="s">
        <v>1845</v>
      </c>
      <c r="C369" s="22" t="s">
        <v>24</v>
      </c>
      <c r="D369" s="22" t="s">
        <v>31</v>
      </c>
      <c r="E369" s="22" t="s">
        <v>124</v>
      </c>
      <c r="F369" s="22" t="s">
        <v>125</v>
      </c>
      <c r="G369" s="22" t="s">
        <v>26</v>
      </c>
      <c r="H369" s="22" t="s">
        <v>241</v>
      </c>
      <c r="I369" s="22" t="s">
        <v>70</v>
      </c>
      <c r="J369" s="22" t="s">
        <v>71</v>
      </c>
      <c r="K369" s="22" t="s">
        <v>42</v>
      </c>
      <c r="L369" s="22">
        <v>1</v>
      </c>
      <c r="M369" s="22" t="s">
        <v>1667</v>
      </c>
      <c r="N369" s="22" t="s">
        <v>331</v>
      </c>
      <c r="O369" s="22" t="s">
        <v>332</v>
      </c>
      <c r="P369" s="45"/>
      <c r="Q369" s="22">
        <v>1</v>
      </c>
      <c r="R369" s="22" t="s">
        <v>30</v>
      </c>
      <c r="S369" s="30" t="s">
        <v>245</v>
      </c>
      <c r="T369" s="24">
        <v>5938.67</v>
      </c>
      <c r="U369" s="24"/>
      <c r="V369" s="24"/>
      <c r="W369" s="24">
        <v>7050.42</v>
      </c>
      <c r="X369" s="24">
        <v>1111.75</v>
      </c>
      <c r="Y369" s="24">
        <v>5938.67</v>
      </c>
    </row>
    <row r="370" spans="1:25" x14ac:dyDescent="0.25">
      <c r="A370" s="21">
        <v>22</v>
      </c>
      <c r="B370" s="22" t="s">
        <v>1845</v>
      </c>
      <c r="C370" s="22" t="s">
        <v>24</v>
      </c>
      <c r="D370" s="22" t="s">
        <v>38</v>
      </c>
      <c r="E370" s="22" t="s">
        <v>79</v>
      </c>
      <c r="F370" s="22" t="s">
        <v>80</v>
      </c>
      <c r="G370" s="22" t="s">
        <v>26</v>
      </c>
      <c r="H370" s="22" t="s">
        <v>233</v>
      </c>
      <c r="I370" s="22" t="s">
        <v>62</v>
      </c>
      <c r="J370" s="22" t="s">
        <v>46</v>
      </c>
      <c r="K370" s="22" t="s">
        <v>42</v>
      </c>
      <c r="L370" s="22">
        <v>1</v>
      </c>
      <c r="M370" s="22" t="s">
        <v>1709</v>
      </c>
      <c r="N370" s="22" t="s">
        <v>335</v>
      </c>
      <c r="O370" s="22" t="s">
        <v>336</v>
      </c>
      <c r="P370" s="45"/>
      <c r="Q370" s="22">
        <v>1</v>
      </c>
      <c r="R370" s="22" t="s">
        <v>30</v>
      </c>
      <c r="S370" s="30" t="s">
        <v>245</v>
      </c>
      <c r="T370" s="24">
        <v>5359.34</v>
      </c>
      <c r="U370" s="24"/>
      <c r="V370" s="24"/>
      <c r="W370" s="24">
        <v>6326.03</v>
      </c>
      <c r="X370" s="24">
        <v>966.69</v>
      </c>
      <c r="Y370" s="24">
        <v>5359.34</v>
      </c>
    </row>
    <row r="371" spans="1:25" x14ac:dyDescent="0.25">
      <c r="A371" s="21">
        <v>23</v>
      </c>
      <c r="B371" s="22" t="s">
        <v>1845</v>
      </c>
      <c r="C371" s="22" t="s">
        <v>24</v>
      </c>
      <c r="D371" s="22" t="s">
        <v>31</v>
      </c>
      <c r="E371" s="22" t="s">
        <v>57</v>
      </c>
      <c r="F371" s="22" t="s">
        <v>58</v>
      </c>
      <c r="G371" s="22" t="s">
        <v>26</v>
      </c>
      <c r="H371" s="22" t="s">
        <v>233</v>
      </c>
      <c r="I371" s="22" t="s">
        <v>62</v>
      </c>
      <c r="J371" s="22" t="s">
        <v>46</v>
      </c>
      <c r="K371" s="22" t="s">
        <v>42</v>
      </c>
      <c r="L371" s="22">
        <v>1</v>
      </c>
      <c r="M371" s="22" t="s">
        <v>1461</v>
      </c>
      <c r="N371" s="22" t="s">
        <v>340</v>
      </c>
      <c r="O371" s="22" t="s">
        <v>341</v>
      </c>
      <c r="P371" s="45"/>
      <c r="Q371" s="22">
        <v>1</v>
      </c>
      <c r="R371" s="22" t="s">
        <v>30</v>
      </c>
      <c r="S371" s="30" t="s">
        <v>245</v>
      </c>
      <c r="T371" s="24">
        <v>5329.97</v>
      </c>
      <c r="U371" s="24"/>
      <c r="V371" s="24"/>
      <c r="W371" s="24">
        <v>6289.75</v>
      </c>
      <c r="X371" s="24">
        <v>959.78</v>
      </c>
      <c r="Y371" s="24">
        <v>5329.97</v>
      </c>
    </row>
    <row r="372" spans="1:25" x14ac:dyDescent="0.25">
      <c r="A372" s="21">
        <v>24</v>
      </c>
      <c r="B372" s="22" t="s">
        <v>1845</v>
      </c>
      <c r="C372" s="22" t="s">
        <v>24</v>
      </c>
      <c r="D372" s="22" t="s">
        <v>31</v>
      </c>
      <c r="E372" s="22" t="s">
        <v>72</v>
      </c>
      <c r="F372" s="22" t="s">
        <v>73</v>
      </c>
      <c r="G372" s="22" t="s">
        <v>26</v>
      </c>
      <c r="H372" s="22" t="s">
        <v>233</v>
      </c>
      <c r="I372" s="22" t="s">
        <v>62</v>
      </c>
      <c r="J372" s="22" t="s">
        <v>46</v>
      </c>
      <c r="K372" s="22" t="s">
        <v>42</v>
      </c>
      <c r="L372" s="22">
        <v>1</v>
      </c>
      <c r="M372" s="22" t="s">
        <v>1490</v>
      </c>
      <c r="N372" s="22" t="s">
        <v>344</v>
      </c>
      <c r="O372" s="22" t="s">
        <v>345</v>
      </c>
      <c r="P372" s="45"/>
      <c r="Q372" s="22">
        <v>1</v>
      </c>
      <c r="R372" s="22" t="s">
        <v>30</v>
      </c>
      <c r="S372" s="30" t="s">
        <v>238</v>
      </c>
      <c r="T372" s="24">
        <v>5359.34</v>
      </c>
      <c r="U372" s="24"/>
      <c r="V372" s="24"/>
      <c r="W372" s="24">
        <v>6324.95</v>
      </c>
      <c r="X372" s="24">
        <v>965.61</v>
      </c>
      <c r="Y372" s="24">
        <v>5359.34</v>
      </c>
    </row>
    <row r="373" spans="1:25" x14ac:dyDescent="0.25">
      <c r="A373" s="21">
        <v>25</v>
      </c>
      <c r="B373" s="22" t="s">
        <v>1845</v>
      </c>
      <c r="C373" s="22" t="s">
        <v>24</v>
      </c>
      <c r="D373" s="22" t="s">
        <v>61</v>
      </c>
      <c r="E373" s="22" t="s">
        <v>156</v>
      </c>
      <c r="F373" s="22" t="s">
        <v>157</v>
      </c>
      <c r="G373" s="22" t="s">
        <v>26</v>
      </c>
      <c r="H373" s="22" t="s">
        <v>233</v>
      </c>
      <c r="I373" s="22" t="s">
        <v>62</v>
      </c>
      <c r="J373" s="22" t="s">
        <v>46</v>
      </c>
      <c r="K373" s="22" t="s">
        <v>42</v>
      </c>
      <c r="L373" s="22">
        <v>1</v>
      </c>
      <c r="M373" s="22" t="s">
        <v>1751</v>
      </c>
      <c r="N373" s="22" t="s">
        <v>348</v>
      </c>
      <c r="O373" s="22" t="s">
        <v>349</v>
      </c>
      <c r="P373" s="45"/>
      <c r="Q373" s="22">
        <v>1</v>
      </c>
      <c r="R373" s="22" t="s">
        <v>30</v>
      </c>
      <c r="S373" s="30" t="s">
        <v>271</v>
      </c>
      <c r="T373" s="24">
        <v>5359.34</v>
      </c>
      <c r="U373" s="24"/>
      <c r="V373" s="24"/>
      <c r="W373" s="24">
        <v>6326.03</v>
      </c>
      <c r="X373" s="24">
        <v>966.69</v>
      </c>
      <c r="Y373" s="24">
        <v>5359.34</v>
      </c>
    </row>
    <row r="374" spans="1:25" x14ac:dyDescent="0.25">
      <c r="A374" s="21">
        <v>26</v>
      </c>
      <c r="B374" s="22" t="s">
        <v>1845</v>
      </c>
      <c r="C374" s="22" t="s">
        <v>24</v>
      </c>
      <c r="D374" s="22" t="s">
        <v>61</v>
      </c>
      <c r="E374" s="22" t="s">
        <v>211</v>
      </c>
      <c r="F374" s="22" t="s">
        <v>212</v>
      </c>
      <c r="G374" s="22" t="s">
        <v>26</v>
      </c>
      <c r="H374" s="22" t="s">
        <v>233</v>
      </c>
      <c r="I374" s="22" t="s">
        <v>62</v>
      </c>
      <c r="J374" s="22" t="s">
        <v>46</v>
      </c>
      <c r="K374" s="22" t="s">
        <v>42</v>
      </c>
      <c r="L374" s="22">
        <v>1</v>
      </c>
      <c r="M374" s="22" t="s">
        <v>1541</v>
      </c>
      <c r="N374" s="22" t="s">
        <v>351</v>
      </c>
      <c r="O374" s="22" t="s">
        <v>352</v>
      </c>
      <c r="P374" s="45"/>
      <c r="Q374" s="22">
        <v>1</v>
      </c>
      <c r="R374" s="22" t="s">
        <v>30</v>
      </c>
      <c r="S374" s="30" t="s">
        <v>245</v>
      </c>
      <c r="T374" s="24">
        <v>5359.34</v>
      </c>
      <c r="U374" s="24"/>
      <c r="V374" s="24"/>
      <c r="W374" s="24">
        <v>6326.03</v>
      </c>
      <c r="X374" s="24">
        <v>966.69</v>
      </c>
      <c r="Y374" s="24">
        <v>5359.34</v>
      </c>
    </row>
    <row r="375" spans="1:25" x14ac:dyDescent="0.25">
      <c r="A375" s="21">
        <v>27</v>
      </c>
      <c r="B375" s="22" t="s">
        <v>1845</v>
      </c>
      <c r="C375" s="22" t="s">
        <v>24</v>
      </c>
      <c r="D375" s="22" t="s">
        <v>54</v>
      </c>
      <c r="E375" s="22" t="s">
        <v>219</v>
      </c>
      <c r="F375" s="22" t="s">
        <v>220</v>
      </c>
      <c r="G375" s="22" t="s">
        <v>26</v>
      </c>
      <c r="H375" s="22" t="s">
        <v>241</v>
      </c>
      <c r="I375" s="22" t="s">
        <v>70</v>
      </c>
      <c r="J375" s="22" t="s">
        <v>71</v>
      </c>
      <c r="K375" s="22" t="s">
        <v>42</v>
      </c>
      <c r="L375" s="22">
        <v>1</v>
      </c>
      <c r="M375" s="22" t="s">
        <v>1739</v>
      </c>
      <c r="N375" s="22" t="s">
        <v>357</v>
      </c>
      <c r="O375" s="22" t="s">
        <v>358</v>
      </c>
      <c r="P375" s="45"/>
      <c r="Q375" s="22">
        <v>1</v>
      </c>
      <c r="R375" s="22" t="s">
        <v>30</v>
      </c>
      <c r="S375" s="30" t="s">
        <v>271</v>
      </c>
      <c r="T375" s="24">
        <v>5938.67</v>
      </c>
      <c r="U375" s="24"/>
      <c r="V375" s="24"/>
      <c r="W375" s="24">
        <v>7050.42</v>
      </c>
      <c r="X375" s="24">
        <v>1111.75</v>
      </c>
      <c r="Y375" s="24">
        <v>5938.67</v>
      </c>
    </row>
    <row r="376" spans="1:25" x14ac:dyDescent="0.25">
      <c r="A376" s="21">
        <v>28</v>
      </c>
      <c r="B376" s="22" t="s">
        <v>1845</v>
      </c>
      <c r="C376" s="22" t="s">
        <v>24</v>
      </c>
      <c r="D376" s="22" t="s">
        <v>47</v>
      </c>
      <c r="E376" s="22" t="s">
        <v>65</v>
      </c>
      <c r="F376" s="22" t="s">
        <v>66</v>
      </c>
      <c r="G376" s="22" t="s">
        <v>26</v>
      </c>
      <c r="H376" s="22" t="s">
        <v>233</v>
      </c>
      <c r="I376" s="22" t="s">
        <v>62</v>
      </c>
      <c r="J376" s="22" t="s">
        <v>46</v>
      </c>
      <c r="K376" s="22" t="s">
        <v>42</v>
      </c>
      <c r="L376" s="22">
        <v>1</v>
      </c>
      <c r="M376" s="22" t="s">
        <v>1741</v>
      </c>
      <c r="N376" s="22" t="s">
        <v>361</v>
      </c>
      <c r="O376" s="22" t="s">
        <v>362</v>
      </c>
      <c r="P376" s="45"/>
      <c r="Q376" s="22">
        <v>1</v>
      </c>
      <c r="R376" s="22" t="s">
        <v>30</v>
      </c>
      <c r="S376" s="30" t="s">
        <v>271</v>
      </c>
      <c r="T376" s="24">
        <v>5359.34</v>
      </c>
      <c r="U376" s="24"/>
      <c r="V376" s="24"/>
      <c r="W376" s="24">
        <v>6326.03</v>
      </c>
      <c r="X376" s="24">
        <v>966.69</v>
      </c>
      <c r="Y376" s="24">
        <v>5359.34</v>
      </c>
    </row>
    <row r="377" spans="1:25" x14ac:dyDescent="0.25">
      <c r="A377" s="21">
        <v>29</v>
      </c>
      <c r="B377" s="22" t="s">
        <v>1845</v>
      </c>
      <c r="C377" s="22" t="s">
        <v>24</v>
      </c>
      <c r="D377" s="22" t="s">
        <v>88</v>
      </c>
      <c r="E377" s="22" t="s">
        <v>154</v>
      </c>
      <c r="F377" s="22" t="s">
        <v>155</v>
      </c>
      <c r="G377" s="22" t="s">
        <v>26</v>
      </c>
      <c r="H377" s="22" t="s">
        <v>233</v>
      </c>
      <c r="I377" s="22" t="s">
        <v>62</v>
      </c>
      <c r="J377" s="22" t="s">
        <v>46</v>
      </c>
      <c r="K377" s="22" t="s">
        <v>42</v>
      </c>
      <c r="L377" s="22">
        <v>1</v>
      </c>
      <c r="M377" s="22" t="s">
        <v>1448</v>
      </c>
      <c r="N377" s="22" t="s">
        <v>365</v>
      </c>
      <c r="O377" s="22" t="s">
        <v>366</v>
      </c>
      <c r="P377" s="45"/>
      <c r="Q377" s="22">
        <v>1</v>
      </c>
      <c r="R377" s="22" t="s">
        <v>30</v>
      </c>
      <c r="S377" s="30" t="s">
        <v>245</v>
      </c>
      <c r="T377" s="24">
        <v>5300.6</v>
      </c>
      <c r="U377" s="24"/>
      <c r="V377" s="24"/>
      <c r="W377" s="24">
        <v>6253.48</v>
      </c>
      <c r="X377" s="24">
        <v>952.88</v>
      </c>
      <c r="Y377" s="24">
        <v>5300.6</v>
      </c>
    </row>
    <row r="378" spans="1:25" x14ac:dyDescent="0.25">
      <c r="A378" s="21">
        <v>30</v>
      </c>
      <c r="B378" s="22" t="s">
        <v>1845</v>
      </c>
      <c r="C378" s="22" t="s">
        <v>24</v>
      </c>
      <c r="D378" s="22" t="s">
        <v>31</v>
      </c>
      <c r="E378" s="22" t="s">
        <v>63</v>
      </c>
      <c r="F378" s="22" t="s">
        <v>64</v>
      </c>
      <c r="G378" s="22" t="s">
        <v>26</v>
      </c>
      <c r="H378" s="22" t="s">
        <v>233</v>
      </c>
      <c r="I378" s="22" t="s">
        <v>62</v>
      </c>
      <c r="J378" s="22" t="s">
        <v>46</v>
      </c>
      <c r="K378" s="22" t="s">
        <v>42</v>
      </c>
      <c r="L378" s="22">
        <v>1</v>
      </c>
      <c r="M378" s="22" t="s">
        <v>1619</v>
      </c>
      <c r="N378" s="22" t="s">
        <v>368</v>
      </c>
      <c r="O378" s="22" t="s">
        <v>369</v>
      </c>
      <c r="P378" s="45"/>
      <c r="Q378" s="22">
        <v>1</v>
      </c>
      <c r="R378" s="22" t="s">
        <v>30</v>
      </c>
      <c r="S378" s="30" t="s">
        <v>245</v>
      </c>
      <c r="T378" s="24">
        <v>5359.34</v>
      </c>
      <c r="U378" s="24"/>
      <c r="V378" s="24"/>
      <c r="W378" s="24">
        <v>6326.03</v>
      </c>
      <c r="X378" s="24">
        <v>966.69</v>
      </c>
      <c r="Y378" s="24">
        <v>5359.34</v>
      </c>
    </row>
    <row r="379" spans="1:25" x14ac:dyDescent="0.25">
      <c r="A379" s="21">
        <v>31</v>
      </c>
      <c r="B379" s="22" t="s">
        <v>1845</v>
      </c>
      <c r="C379" s="22" t="s">
        <v>24</v>
      </c>
      <c r="D379" s="22" t="s">
        <v>31</v>
      </c>
      <c r="E379" s="22" t="s">
        <v>166</v>
      </c>
      <c r="F379" s="22" t="s">
        <v>167</v>
      </c>
      <c r="G379" s="22" t="s">
        <v>26</v>
      </c>
      <c r="H379" s="22" t="s">
        <v>233</v>
      </c>
      <c r="I379" s="22" t="s">
        <v>62</v>
      </c>
      <c r="J379" s="22" t="s">
        <v>46</v>
      </c>
      <c r="K379" s="22" t="s">
        <v>42</v>
      </c>
      <c r="L379" s="22">
        <v>1</v>
      </c>
      <c r="M379" s="22" t="s">
        <v>1672</v>
      </c>
      <c r="N379" s="22" t="s">
        <v>371</v>
      </c>
      <c r="O379" s="22" t="s">
        <v>372</v>
      </c>
      <c r="P379" s="45"/>
      <c r="Q379" s="22">
        <v>1</v>
      </c>
      <c r="R379" s="22" t="s">
        <v>30</v>
      </c>
      <c r="S379" s="30" t="s">
        <v>245</v>
      </c>
      <c r="T379" s="24">
        <v>5359.34</v>
      </c>
      <c r="U379" s="24"/>
      <c r="V379" s="24"/>
      <c r="W379" s="24">
        <v>6326.03</v>
      </c>
      <c r="X379" s="24">
        <v>966.69</v>
      </c>
      <c r="Y379" s="24">
        <v>5359.34</v>
      </c>
    </row>
    <row r="380" spans="1:25" x14ac:dyDescent="0.25">
      <c r="A380" s="21">
        <v>32</v>
      </c>
      <c r="B380" s="22" t="s">
        <v>1845</v>
      </c>
      <c r="C380" s="22" t="s">
        <v>24</v>
      </c>
      <c r="D380" s="22" t="s">
        <v>88</v>
      </c>
      <c r="E380" s="22" t="s">
        <v>152</v>
      </c>
      <c r="F380" s="22" t="s">
        <v>153</v>
      </c>
      <c r="G380" s="22" t="s">
        <v>26</v>
      </c>
      <c r="H380" s="22" t="s">
        <v>233</v>
      </c>
      <c r="I380" s="22" t="s">
        <v>62</v>
      </c>
      <c r="J380" s="22" t="s">
        <v>46</v>
      </c>
      <c r="K380" s="22" t="s">
        <v>42</v>
      </c>
      <c r="L380" s="22">
        <v>1</v>
      </c>
      <c r="M380" s="22" t="s">
        <v>1747</v>
      </c>
      <c r="N380" s="22" t="s">
        <v>374</v>
      </c>
      <c r="O380" s="22" t="s">
        <v>375</v>
      </c>
      <c r="P380" s="45"/>
      <c r="Q380" s="22">
        <v>1</v>
      </c>
      <c r="R380" s="22" t="s">
        <v>30</v>
      </c>
      <c r="S380" s="30" t="s">
        <v>245</v>
      </c>
      <c r="T380" s="24">
        <v>5359.34</v>
      </c>
      <c r="U380" s="24"/>
      <c r="V380" s="24"/>
      <c r="W380" s="24">
        <v>6326.03</v>
      </c>
      <c r="X380" s="24">
        <v>966.69</v>
      </c>
      <c r="Y380" s="24">
        <v>5359.34</v>
      </c>
    </row>
    <row r="381" spans="1:25" x14ac:dyDescent="0.25">
      <c r="A381" s="21">
        <v>33</v>
      </c>
      <c r="B381" s="22" t="s">
        <v>1845</v>
      </c>
      <c r="C381" s="22" t="s">
        <v>24</v>
      </c>
      <c r="D381" s="22" t="s">
        <v>61</v>
      </c>
      <c r="E381" s="22" t="s">
        <v>156</v>
      </c>
      <c r="F381" s="22" t="s">
        <v>157</v>
      </c>
      <c r="G381" s="22" t="s">
        <v>26</v>
      </c>
      <c r="H381" s="22" t="s">
        <v>253</v>
      </c>
      <c r="I381" s="22" t="s">
        <v>34</v>
      </c>
      <c r="J381" s="22" t="s">
        <v>28</v>
      </c>
      <c r="K381" s="22" t="s">
        <v>29</v>
      </c>
      <c r="L381" s="22">
        <v>1</v>
      </c>
      <c r="M381" s="22" t="s">
        <v>1750</v>
      </c>
      <c r="N381" s="22" t="s">
        <v>377</v>
      </c>
      <c r="O381" s="22" t="s">
        <v>378</v>
      </c>
      <c r="P381" s="45"/>
      <c r="Q381" s="22">
        <v>1</v>
      </c>
      <c r="R381" s="22" t="s">
        <v>30</v>
      </c>
      <c r="S381" s="30" t="s">
        <v>257</v>
      </c>
      <c r="T381" s="24">
        <v>9622.23</v>
      </c>
      <c r="U381" s="24"/>
      <c r="V381" s="24"/>
      <c r="W381" s="24">
        <v>12169.42</v>
      </c>
      <c r="X381" s="24">
        <v>2547.19</v>
      </c>
      <c r="Y381" s="24">
        <v>9622.23</v>
      </c>
    </row>
    <row r="382" spans="1:25" x14ac:dyDescent="0.25">
      <c r="A382" s="21">
        <v>34</v>
      </c>
      <c r="B382" s="22" t="s">
        <v>1845</v>
      </c>
      <c r="C382" s="22" t="s">
        <v>24</v>
      </c>
      <c r="D382" s="22" t="s">
        <v>31</v>
      </c>
      <c r="E382" s="22" t="s">
        <v>86</v>
      </c>
      <c r="F382" s="22" t="s">
        <v>87</v>
      </c>
      <c r="G382" s="22" t="s">
        <v>26</v>
      </c>
      <c r="H382" s="22" t="s">
        <v>233</v>
      </c>
      <c r="I382" s="22" t="s">
        <v>62</v>
      </c>
      <c r="J382" s="22" t="s">
        <v>46</v>
      </c>
      <c r="K382" s="22" t="s">
        <v>42</v>
      </c>
      <c r="L382" s="22">
        <v>1</v>
      </c>
      <c r="M382" s="22" t="s">
        <v>1594</v>
      </c>
      <c r="N382" s="22" t="s">
        <v>380</v>
      </c>
      <c r="O382" s="22" t="s">
        <v>381</v>
      </c>
      <c r="P382" s="45"/>
      <c r="Q382" s="22">
        <v>1</v>
      </c>
      <c r="R382" s="22" t="s">
        <v>30</v>
      </c>
      <c r="S382" s="30">
        <v>39326</v>
      </c>
      <c r="T382" s="24">
        <v>5359.34</v>
      </c>
      <c r="U382" s="24"/>
      <c r="V382" s="24"/>
      <c r="W382" s="24">
        <v>6326.03</v>
      </c>
      <c r="X382" s="24">
        <v>966.69</v>
      </c>
      <c r="Y382" s="24">
        <v>5359.34</v>
      </c>
    </row>
    <row r="383" spans="1:25" x14ac:dyDescent="0.25">
      <c r="A383" s="21">
        <v>35</v>
      </c>
      <c r="B383" s="22" t="s">
        <v>1845</v>
      </c>
      <c r="C383" s="22" t="s">
        <v>24</v>
      </c>
      <c r="D383" s="22" t="s">
        <v>31</v>
      </c>
      <c r="E383" s="22" t="s">
        <v>52</v>
      </c>
      <c r="F383" s="22" t="s">
        <v>53</v>
      </c>
      <c r="G383" s="22" t="s">
        <v>26</v>
      </c>
      <c r="H383" s="22" t="s">
        <v>233</v>
      </c>
      <c r="I383" s="22" t="s">
        <v>62</v>
      </c>
      <c r="J383" s="22" t="s">
        <v>46</v>
      </c>
      <c r="K383" s="22" t="s">
        <v>42</v>
      </c>
      <c r="L383" s="22">
        <v>1</v>
      </c>
      <c r="M383" s="22" t="s">
        <v>1567</v>
      </c>
      <c r="N383" s="22" t="s">
        <v>385</v>
      </c>
      <c r="O383" s="22" t="s">
        <v>386</v>
      </c>
      <c r="P383" s="45"/>
      <c r="Q383" s="22">
        <v>1</v>
      </c>
      <c r="R383" s="22" t="s">
        <v>30</v>
      </c>
      <c r="S383" s="30" t="s">
        <v>257</v>
      </c>
      <c r="T383" s="24">
        <v>5359.34</v>
      </c>
      <c r="U383" s="24"/>
      <c r="V383" s="24"/>
      <c r="W383" s="24">
        <v>6326.03</v>
      </c>
      <c r="X383" s="24">
        <v>966.69</v>
      </c>
      <c r="Y383" s="24">
        <v>5359.34</v>
      </c>
    </row>
    <row r="384" spans="1:25" x14ac:dyDescent="0.25">
      <c r="A384" s="21">
        <v>36</v>
      </c>
      <c r="B384" s="22" t="s">
        <v>1845</v>
      </c>
      <c r="C384" s="22" t="s">
        <v>24</v>
      </c>
      <c r="D384" s="22" t="s">
        <v>31</v>
      </c>
      <c r="E384" s="22" t="s">
        <v>170</v>
      </c>
      <c r="F384" s="22" t="s">
        <v>171</v>
      </c>
      <c r="G384" s="22" t="s">
        <v>26</v>
      </c>
      <c r="H384" s="22" t="s">
        <v>241</v>
      </c>
      <c r="I384" s="22" t="s">
        <v>70</v>
      </c>
      <c r="J384" s="22" t="s">
        <v>71</v>
      </c>
      <c r="K384" s="22" t="s">
        <v>42</v>
      </c>
      <c r="L384" s="22">
        <v>1</v>
      </c>
      <c r="M384" s="22" t="s">
        <v>1598</v>
      </c>
      <c r="N384" s="22" t="s">
        <v>389</v>
      </c>
      <c r="O384" s="22" t="s">
        <v>390</v>
      </c>
      <c r="P384" s="45"/>
      <c r="Q384" s="22">
        <v>1</v>
      </c>
      <c r="R384" s="22" t="s">
        <v>30</v>
      </c>
      <c r="S384" s="30" t="s">
        <v>245</v>
      </c>
      <c r="T384" s="24">
        <v>5938.67</v>
      </c>
      <c r="U384" s="24"/>
      <c r="V384" s="24"/>
      <c r="W384" s="24">
        <v>7050.42</v>
      </c>
      <c r="X384" s="24">
        <v>1111.75</v>
      </c>
      <c r="Y384" s="24">
        <v>5938.67</v>
      </c>
    </row>
    <row r="385" spans="1:25" x14ac:dyDescent="0.25">
      <c r="A385" s="21">
        <v>37</v>
      </c>
      <c r="B385" s="22" t="s">
        <v>1845</v>
      </c>
      <c r="C385" s="22" t="s">
        <v>24</v>
      </c>
      <c r="D385" s="22" t="s">
        <v>61</v>
      </c>
      <c r="E385" s="22" t="s">
        <v>172</v>
      </c>
      <c r="F385" s="22" t="s">
        <v>173</v>
      </c>
      <c r="G385" s="22" t="s">
        <v>26</v>
      </c>
      <c r="H385" s="22" t="s">
        <v>233</v>
      </c>
      <c r="I385" s="22" t="s">
        <v>62</v>
      </c>
      <c r="J385" s="22" t="s">
        <v>46</v>
      </c>
      <c r="K385" s="22" t="s">
        <v>42</v>
      </c>
      <c r="L385" s="22">
        <v>1</v>
      </c>
      <c r="M385" s="22" t="s">
        <v>1701</v>
      </c>
      <c r="N385" s="22" t="s">
        <v>393</v>
      </c>
      <c r="O385" s="22" t="s">
        <v>394</v>
      </c>
      <c r="P385" s="45"/>
      <c r="Q385" s="22">
        <v>1</v>
      </c>
      <c r="R385" s="22" t="s">
        <v>30</v>
      </c>
      <c r="S385" s="30" t="s">
        <v>245</v>
      </c>
      <c r="T385" s="24">
        <v>5359.34</v>
      </c>
      <c r="U385" s="24"/>
      <c r="V385" s="24"/>
      <c r="W385" s="24">
        <v>6326.03</v>
      </c>
      <c r="X385" s="24">
        <v>966.69</v>
      </c>
      <c r="Y385" s="24">
        <v>5359.34</v>
      </c>
    </row>
    <row r="386" spans="1:25" x14ac:dyDescent="0.25">
      <c r="A386" s="21">
        <v>38</v>
      </c>
      <c r="B386" s="22" t="s">
        <v>1845</v>
      </c>
      <c r="C386" s="22" t="s">
        <v>24</v>
      </c>
      <c r="D386" s="22" t="s">
        <v>54</v>
      </c>
      <c r="E386" s="22" t="s">
        <v>141</v>
      </c>
      <c r="F386" s="22" t="s">
        <v>142</v>
      </c>
      <c r="G386" s="22" t="s">
        <v>26</v>
      </c>
      <c r="H386" s="22" t="s">
        <v>233</v>
      </c>
      <c r="I386" s="22" t="s">
        <v>62</v>
      </c>
      <c r="J386" s="22" t="s">
        <v>46</v>
      </c>
      <c r="K386" s="22" t="s">
        <v>42</v>
      </c>
      <c r="L386" s="22">
        <v>1</v>
      </c>
      <c r="M386" s="22" t="s">
        <v>1697</v>
      </c>
      <c r="N386" s="22" t="s">
        <v>397</v>
      </c>
      <c r="O386" s="22" t="s">
        <v>398</v>
      </c>
      <c r="P386" s="45"/>
      <c r="Q386" s="22">
        <v>1</v>
      </c>
      <c r="R386" s="22" t="s">
        <v>30</v>
      </c>
      <c r="S386" s="30" t="s">
        <v>245</v>
      </c>
      <c r="T386" s="24">
        <v>5359.34</v>
      </c>
      <c r="U386" s="24"/>
      <c r="V386" s="24"/>
      <c r="W386" s="24">
        <v>6326.03</v>
      </c>
      <c r="X386" s="24">
        <v>966.69</v>
      </c>
      <c r="Y386" s="24">
        <v>5359.34</v>
      </c>
    </row>
    <row r="387" spans="1:25" x14ac:dyDescent="0.25">
      <c r="A387" s="21">
        <v>39</v>
      </c>
      <c r="B387" s="22" t="s">
        <v>1845</v>
      </c>
      <c r="C387" s="22" t="s">
        <v>24</v>
      </c>
      <c r="D387" s="22" t="s">
        <v>31</v>
      </c>
      <c r="E387" s="22" t="s">
        <v>50</v>
      </c>
      <c r="F387" s="22" t="s">
        <v>51</v>
      </c>
      <c r="G387" s="22" t="s">
        <v>26</v>
      </c>
      <c r="H387" s="22" t="s">
        <v>233</v>
      </c>
      <c r="I387" s="22" t="s">
        <v>62</v>
      </c>
      <c r="J387" s="22" t="s">
        <v>46</v>
      </c>
      <c r="K387" s="22" t="s">
        <v>42</v>
      </c>
      <c r="L387" s="22">
        <v>1</v>
      </c>
      <c r="M387" s="22" t="s">
        <v>1503</v>
      </c>
      <c r="N387" s="22" t="s">
        <v>401</v>
      </c>
      <c r="O387" s="22" t="s">
        <v>402</v>
      </c>
      <c r="P387" s="45"/>
      <c r="Q387" s="22">
        <v>1</v>
      </c>
      <c r="R387" s="22" t="s">
        <v>30</v>
      </c>
      <c r="S387" s="30" t="s">
        <v>257</v>
      </c>
      <c r="T387" s="24">
        <v>5359.34</v>
      </c>
      <c r="U387" s="24"/>
      <c r="V387" s="24"/>
      <c r="W387" s="24">
        <v>6326.03</v>
      </c>
      <c r="X387" s="24">
        <v>966.69</v>
      </c>
      <c r="Y387" s="24">
        <v>5359.34</v>
      </c>
    </row>
    <row r="388" spans="1:25" x14ac:dyDescent="0.25">
      <c r="A388" s="21">
        <v>40</v>
      </c>
      <c r="B388" s="22" t="s">
        <v>1845</v>
      </c>
      <c r="C388" s="22" t="s">
        <v>24</v>
      </c>
      <c r="D388" s="22" t="s">
        <v>54</v>
      </c>
      <c r="E388" s="22" t="s">
        <v>139</v>
      </c>
      <c r="F388" s="22" t="s">
        <v>140</v>
      </c>
      <c r="G388" s="22" t="s">
        <v>26</v>
      </c>
      <c r="H388" s="22" t="s">
        <v>233</v>
      </c>
      <c r="I388" s="22" t="s">
        <v>62</v>
      </c>
      <c r="J388" s="22" t="s">
        <v>46</v>
      </c>
      <c r="K388" s="22" t="s">
        <v>42</v>
      </c>
      <c r="L388" s="22">
        <v>1</v>
      </c>
      <c r="M388" s="22" t="s">
        <v>1682</v>
      </c>
      <c r="N388" s="22" t="s">
        <v>404</v>
      </c>
      <c r="O388" s="22" t="s">
        <v>405</v>
      </c>
      <c r="P388" s="45"/>
      <c r="Q388" s="22">
        <v>1</v>
      </c>
      <c r="R388" s="22" t="s">
        <v>30</v>
      </c>
      <c r="S388" s="30">
        <v>42186</v>
      </c>
      <c r="T388" s="24">
        <v>5197.82</v>
      </c>
      <c r="U388" s="24"/>
      <c r="V388" s="24"/>
      <c r="W388" s="24">
        <v>6125.44</v>
      </c>
      <c r="X388" s="24">
        <v>927.62</v>
      </c>
      <c r="Y388" s="24">
        <v>5197.82</v>
      </c>
    </row>
    <row r="389" spans="1:25" x14ac:dyDescent="0.25">
      <c r="A389" s="21">
        <v>41</v>
      </c>
      <c r="B389" s="22" t="s">
        <v>1845</v>
      </c>
      <c r="C389" s="22" t="s">
        <v>24</v>
      </c>
      <c r="D389" s="22" t="s">
        <v>31</v>
      </c>
      <c r="E389" s="22" t="s">
        <v>50</v>
      </c>
      <c r="F389" s="22" t="s">
        <v>51</v>
      </c>
      <c r="G389" s="22" t="s">
        <v>26</v>
      </c>
      <c r="H389" s="22" t="s">
        <v>233</v>
      </c>
      <c r="I389" s="22" t="s">
        <v>62</v>
      </c>
      <c r="J389" s="22" t="s">
        <v>46</v>
      </c>
      <c r="K389" s="22" t="s">
        <v>42</v>
      </c>
      <c r="L389" s="22">
        <v>1</v>
      </c>
      <c r="M389" s="22" t="s">
        <v>1504</v>
      </c>
      <c r="N389" s="22" t="s">
        <v>407</v>
      </c>
      <c r="O389" s="22" t="s">
        <v>408</v>
      </c>
      <c r="P389" s="45"/>
      <c r="Q389" s="22">
        <v>1</v>
      </c>
      <c r="R389" s="22" t="s">
        <v>30</v>
      </c>
      <c r="S389" s="30" t="s">
        <v>245</v>
      </c>
      <c r="T389" s="24">
        <v>5359.34</v>
      </c>
      <c r="U389" s="24"/>
      <c r="V389" s="24"/>
      <c r="W389" s="24">
        <v>6326.03</v>
      </c>
      <c r="X389" s="24">
        <v>966.69</v>
      </c>
      <c r="Y389" s="24">
        <v>5359.34</v>
      </c>
    </row>
    <row r="390" spans="1:25" x14ac:dyDescent="0.25">
      <c r="A390" s="21">
        <v>42</v>
      </c>
      <c r="B390" s="22" t="s">
        <v>1845</v>
      </c>
      <c r="C390" s="22" t="s">
        <v>24</v>
      </c>
      <c r="D390" s="22" t="s">
        <v>31</v>
      </c>
      <c r="E390" s="22" t="s">
        <v>59</v>
      </c>
      <c r="F390" s="22" t="s">
        <v>60</v>
      </c>
      <c r="G390" s="22" t="s">
        <v>26</v>
      </c>
      <c r="H390" s="22" t="s">
        <v>233</v>
      </c>
      <c r="I390" s="22" t="s">
        <v>62</v>
      </c>
      <c r="J390" s="22" t="s">
        <v>46</v>
      </c>
      <c r="K390" s="22" t="s">
        <v>42</v>
      </c>
      <c r="L390" s="22">
        <v>1</v>
      </c>
      <c r="M390" s="22" t="s">
        <v>1744</v>
      </c>
      <c r="N390" s="22" t="s">
        <v>411</v>
      </c>
      <c r="O390" s="22" t="s">
        <v>412</v>
      </c>
      <c r="P390" s="45"/>
      <c r="Q390" s="22">
        <v>1</v>
      </c>
      <c r="R390" s="22" t="s">
        <v>30</v>
      </c>
      <c r="S390" s="30" t="s">
        <v>271</v>
      </c>
      <c r="T390" s="24">
        <v>5359.34</v>
      </c>
      <c r="U390" s="24"/>
      <c r="V390" s="24"/>
      <c r="W390" s="24">
        <v>6326.03</v>
      </c>
      <c r="X390" s="24">
        <v>966.69</v>
      </c>
      <c r="Y390" s="24">
        <v>5359.34</v>
      </c>
    </row>
    <row r="391" spans="1:25" x14ac:dyDescent="0.25">
      <c r="A391" s="21">
        <v>43</v>
      </c>
      <c r="B391" s="22" t="s">
        <v>1845</v>
      </c>
      <c r="C391" s="22" t="s">
        <v>24</v>
      </c>
      <c r="D391" s="22" t="s">
        <v>31</v>
      </c>
      <c r="E391" s="22" t="s">
        <v>98</v>
      </c>
      <c r="F391" s="22" t="s">
        <v>99</v>
      </c>
      <c r="G391" s="22" t="s">
        <v>26</v>
      </c>
      <c r="H391" s="22" t="s">
        <v>241</v>
      </c>
      <c r="I391" s="22" t="s">
        <v>70</v>
      </c>
      <c r="J391" s="22" t="s">
        <v>71</v>
      </c>
      <c r="K391" s="22" t="s">
        <v>42</v>
      </c>
      <c r="L391" s="22">
        <v>1</v>
      </c>
      <c r="M391" s="22" t="s">
        <v>1434</v>
      </c>
      <c r="N391" s="22" t="s">
        <v>415</v>
      </c>
      <c r="O391" s="22" t="s">
        <v>416</v>
      </c>
      <c r="P391" s="45"/>
      <c r="Q391" s="22">
        <v>1</v>
      </c>
      <c r="R391" s="22" t="s">
        <v>30</v>
      </c>
      <c r="S391" s="30" t="s">
        <v>245</v>
      </c>
      <c r="T391" s="24">
        <v>5906.13</v>
      </c>
      <c r="U391" s="24"/>
      <c r="V391" s="24"/>
      <c r="W391" s="24">
        <v>7010.23</v>
      </c>
      <c r="X391" s="24">
        <v>1104.0999999999999</v>
      </c>
      <c r="Y391" s="24">
        <v>5906.13</v>
      </c>
    </row>
    <row r="392" spans="1:25" x14ac:dyDescent="0.25">
      <c r="A392" s="21">
        <v>44</v>
      </c>
      <c r="B392" s="22" t="s">
        <v>1845</v>
      </c>
      <c r="C392" s="22" t="s">
        <v>24</v>
      </c>
      <c r="D392" s="22" t="s">
        <v>67</v>
      </c>
      <c r="E392" s="22" t="s">
        <v>215</v>
      </c>
      <c r="F392" s="22" t="s">
        <v>216</v>
      </c>
      <c r="G392" s="22" t="s">
        <v>26</v>
      </c>
      <c r="H392" s="22" t="s">
        <v>233</v>
      </c>
      <c r="I392" s="22" t="s">
        <v>62</v>
      </c>
      <c r="J392" s="22" t="s">
        <v>46</v>
      </c>
      <c r="K392" s="22" t="s">
        <v>42</v>
      </c>
      <c r="L392" s="22">
        <v>1</v>
      </c>
      <c r="M392" s="22" t="s">
        <v>1758</v>
      </c>
      <c r="N392" s="22" t="s">
        <v>419</v>
      </c>
      <c r="O392" s="22" t="s">
        <v>420</v>
      </c>
      <c r="P392" s="45"/>
      <c r="Q392" s="22">
        <v>1</v>
      </c>
      <c r="R392" s="22" t="s">
        <v>30</v>
      </c>
      <c r="S392" s="30" t="s">
        <v>245</v>
      </c>
      <c r="T392" s="24">
        <v>5359.34</v>
      </c>
      <c r="U392" s="24"/>
      <c r="V392" s="24"/>
      <c r="W392" s="24">
        <v>6326.03</v>
      </c>
      <c r="X392" s="24">
        <v>966.69</v>
      </c>
      <c r="Y392" s="24">
        <v>5359.34</v>
      </c>
    </row>
    <row r="393" spans="1:25" x14ac:dyDescent="0.25">
      <c r="A393" s="21">
        <v>45</v>
      </c>
      <c r="B393" s="22" t="s">
        <v>1845</v>
      </c>
      <c r="C393" s="22" t="s">
        <v>24</v>
      </c>
      <c r="D393" s="22" t="s">
        <v>47</v>
      </c>
      <c r="E393" s="22" t="s">
        <v>106</v>
      </c>
      <c r="F393" s="22" t="s">
        <v>107</v>
      </c>
      <c r="G393" s="22" t="s">
        <v>26</v>
      </c>
      <c r="H393" s="22" t="s">
        <v>233</v>
      </c>
      <c r="I393" s="22" t="s">
        <v>62</v>
      </c>
      <c r="J393" s="22" t="s">
        <v>46</v>
      </c>
      <c r="K393" s="22" t="s">
        <v>42</v>
      </c>
      <c r="L393" s="22">
        <v>1</v>
      </c>
      <c r="M393" s="22" t="s">
        <v>1704</v>
      </c>
      <c r="N393" s="22" t="s">
        <v>424</v>
      </c>
      <c r="O393" s="22" t="s">
        <v>425</v>
      </c>
      <c r="P393" s="45"/>
      <c r="Q393" s="22">
        <v>1</v>
      </c>
      <c r="R393" s="22" t="s">
        <v>30</v>
      </c>
      <c r="S393" s="30" t="s">
        <v>245</v>
      </c>
      <c r="T393" s="24">
        <v>5359.34</v>
      </c>
      <c r="U393" s="24"/>
      <c r="V393" s="24"/>
      <c r="W393" s="24">
        <v>6326.03</v>
      </c>
      <c r="X393" s="24">
        <v>966.69</v>
      </c>
      <c r="Y393" s="24">
        <v>5359.34</v>
      </c>
    </row>
    <row r="394" spans="1:25" x14ac:dyDescent="0.25">
      <c r="A394" s="21">
        <v>46</v>
      </c>
      <c r="B394" s="22" t="s">
        <v>1845</v>
      </c>
      <c r="C394" s="22" t="s">
        <v>24</v>
      </c>
      <c r="D394" s="22" t="s">
        <v>25</v>
      </c>
      <c r="E394" s="22" t="s">
        <v>198</v>
      </c>
      <c r="F394" s="22" t="s">
        <v>199</v>
      </c>
      <c r="G394" s="22" t="s">
        <v>26</v>
      </c>
      <c r="H394" s="22" t="s">
        <v>233</v>
      </c>
      <c r="I394" s="22" t="s">
        <v>62</v>
      </c>
      <c r="J394" s="22" t="s">
        <v>46</v>
      </c>
      <c r="K394" s="22" t="s">
        <v>42</v>
      </c>
      <c r="L394" s="22">
        <v>1</v>
      </c>
      <c r="M394" s="22" t="s">
        <v>1732</v>
      </c>
      <c r="N394" s="22" t="s">
        <v>428</v>
      </c>
      <c r="O394" s="22" t="s">
        <v>429</v>
      </c>
      <c r="P394" s="45"/>
      <c r="Q394" s="22">
        <v>1</v>
      </c>
      <c r="R394" s="22" t="s">
        <v>30</v>
      </c>
      <c r="S394" s="30" t="s">
        <v>245</v>
      </c>
      <c r="T394" s="24">
        <v>5241.87</v>
      </c>
      <c r="U394" s="24"/>
      <c r="V394" s="24"/>
      <c r="W394" s="24">
        <v>6180.93</v>
      </c>
      <c r="X394" s="24">
        <v>939.06</v>
      </c>
      <c r="Y394" s="24">
        <v>5241.87</v>
      </c>
    </row>
    <row r="395" spans="1:25" x14ac:dyDescent="0.25">
      <c r="A395" s="21">
        <v>47</v>
      </c>
      <c r="B395" s="22" t="s">
        <v>1845</v>
      </c>
      <c r="C395" s="22" t="s">
        <v>24</v>
      </c>
      <c r="D395" s="22" t="s">
        <v>88</v>
      </c>
      <c r="E395" s="22" t="s">
        <v>89</v>
      </c>
      <c r="F395" s="22" t="s">
        <v>90</v>
      </c>
      <c r="G395" s="22" t="s">
        <v>26</v>
      </c>
      <c r="H395" s="22" t="s">
        <v>233</v>
      </c>
      <c r="I395" s="22" t="s">
        <v>62</v>
      </c>
      <c r="J395" s="22" t="s">
        <v>46</v>
      </c>
      <c r="K395" s="22" t="s">
        <v>42</v>
      </c>
      <c r="L395" s="22">
        <v>1</v>
      </c>
      <c r="M395" s="22" t="s">
        <v>1543</v>
      </c>
      <c r="N395" s="22" t="s">
        <v>432</v>
      </c>
      <c r="O395" s="22" t="s">
        <v>433</v>
      </c>
      <c r="P395" s="45"/>
      <c r="Q395" s="22">
        <v>1</v>
      </c>
      <c r="R395" s="22" t="s">
        <v>30</v>
      </c>
      <c r="S395" s="30" t="s">
        <v>245</v>
      </c>
      <c r="T395" s="24">
        <v>5329.97</v>
      </c>
      <c r="U395" s="24"/>
      <c r="V395" s="24"/>
      <c r="W395" s="24">
        <v>6289.75</v>
      </c>
      <c r="X395" s="24">
        <v>959.78</v>
      </c>
      <c r="Y395" s="24">
        <v>5329.97</v>
      </c>
    </row>
    <row r="396" spans="1:25" x14ac:dyDescent="0.25">
      <c r="A396" s="21">
        <v>48</v>
      </c>
      <c r="B396" s="22" t="s">
        <v>1845</v>
      </c>
      <c r="C396" s="22" t="s">
        <v>24</v>
      </c>
      <c r="D396" s="22" t="s">
        <v>82</v>
      </c>
      <c r="E396" s="22" t="s">
        <v>83</v>
      </c>
      <c r="F396" s="22" t="s">
        <v>84</v>
      </c>
      <c r="G396" s="22" t="s">
        <v>85</v>
      </c>
      <c r="H396" s="22" t="s">
        <v>434</v>
      </c>
      <c r="I396" s="22" t="s">
        <v>206</v>
      </c>
      <c r="J396" s="22" t="s">
        <v>207</v>
      </c>
      <c r="K396" s="22" t="s">
        <v>42</v>
      </c>
      <c r="L396" s="22">
        <v>1</v>
      </c>
      <c r="M396" s="22" t="s">
        <v>1773</v>
      </c>
      <c r="N396" s="22" t="s">
        <v>436</v>
      </c>
      <c r="O396" s="22" t="s">
        <v>437</v>
      </c>
      <c r="P396" s="45"/>
      <c r="Q396" s="22">
        <v>1</v>
      </c>
      <c r="R396" s="22" t="s">
        <v>30</v>
      </c>
      <c r="S396" s="30" t="s">
        <v>245</v>
      </c>
      <c r="T396" s="24">
        <v>5514.18</v>
      </c>
      <c r="U396" s="24"/>
      <c r="V396" s="24"/>
      <c r="W396" s="24">
        <v>6498</v>
      </c>
      <c r="X396" s="24">
        <v>983.82</v>
      </c>
      <c r="Y396" s="24">
        <v>5514.18</v>
      </c>
    </row>
    <row r="397" spans="1:25" x14ac:dyDescent="0.25">
      <c r="A397" s="21">
        <v>49</v>
      </c>
      <c r="B397" s="22" t="s">
        <v>1845</v>
      </c>
      <c r="C397" s="22" t="s">
        <v>24</v>
      </c>
      <c r="D397" s="22" t="s">
        <v>47</v>
      </c>
      <c r="E397" s="22" t="s">
        <v>106</v>
      </c>
      <c r="F397" s="22" t="s">
        <v>107</v>
      </c>
      <c r="G397" s="22" t="s">
        <v>26</v>
      </c>
      <c r="H397" s="22" t="s">
        <v>253</v>
      </c>
      <c r="I397" s="22" t="s">
        <v>34</v>
      </c>
      <c r="J397" s="22" t="s">
        <v>28</v>
      </c>
      <c r="K397" s="22" t="s">
        <v>29</v>
      </c>
      <c r="L397" s="22">
        <v>1</v>
      </c>
      <c r="M397" s="22" t="s">
        <v>1703</v>
      </c>
      <c r="N397" s="22" t="s">
        <v>439</v>
      </c>
      <c r="O397" s="22" t="s">
        <v>440</v>
      </c>
      <c r="P397" s="45"/>
      <c r="Q397" s="22">
        <v>1</v>
      </c>
      <c r="R397" s="22" t="s">
        <v>30</v>
      </c>
      <c r="S397" s="30" t="s">
        <v>257</v>
      </c>
      <c r="T397" s="24">
        <v>9648.67</v>
      </c>
      <c r="U397" s="24"/>
      <c r="V397" s="24"/>
      <c r="W397" s="24">
        <v>12203.79</v>
      </c>
      <c r="X397" s="24">
        <v>2555.12</v>
      </c>
      <c r="Y397" s="24">
        <v>9648.67</v>
      </c>
    </row>
    <row r="398" spans="1:25" x14ac:dyDescent="0.25">
      <c r="A398" s="21">
        <v>50</v>
      </c>
      <c r="B398" s="22" t="s">
        <v>1845</v>
      </c>
      <c r="C398" s="22" t="s">
        <v>24</v>
      </c>
      <c r="D398" s="22" t="s">
        <v>31</v>
      </c>
      <c r="E398" s="22" t="s">
        <v>143</v>
      </c>
      <c r="F398" s="22" t="s">
        <v>144</v>
      </c>
      <c r="G398" s="22" t="s">
        <v>26</v>
      </c>
      <c r="H398" s="22" t="s">
        <v>233</v>
      </c>
      <c r="I398" s="22" t="s">
        <v>62</v>
      </c>
      <c r="J398" s="22" t="s">
        <v>46</v>
      </c>
      <c r="K398" s="22" t="s">
        <v>42</v>
      </c>
      <c r="L398" s="22">
        <v>1</v>
      </c>
      <c r="M398" s="22" t="s">
        <v>1691</v>
      </c>
      <c r="N398" s="22" t="s">
        <v>443</v>
      </c>
      <c r="O398" s="22" t="s">
        <v>444</v>
      </c>
      <c r="P398" s="45"/>
      <c r="Q398" s="22">
        <v>1</v>
      </c>
      <c r="R398" s="22" t="s">
        <v>30</v>
      </c>
      <c r="S398" s="30" t="s">
        <v>257</v>
      </c>
      <c r="T398" s="24">
        <v>5359.34</v>
      </c>
      <c r="U398" s="24"/>
      <c r="V398" s="24"/>
      <c r="W398" s="24">
        <v>6326.03</v>
      </c>
      <c r="X398" s="24">
        <v>966.69</v>
      </c>
      <c r="Y398" s="24">
        <v>5359.34</v>
      </c>
    </row>
    <row r="399" spans="1:25" x14ac:dyDescent="0.25">
      <c r="A399" s="21">
        <v>51</v>
      </c>
      <c r="B399" s="22" t="s">
        <v>1845</v>
      </c>
      <c r="C399" s="22" t="s">
        <v>24</v>
      </c>
      <c r="D399" s="22" t="s">
        <v>47</v>
      </c>
      <c r="E399" s="22" t="s">
        <v>202</v>
      </c>
      <c r="F399" s="22" t="s">
        <v>203</v>
      </c>
      <c r="G399" s="22" t="s">
        <v>26</v>
      </c>
      <c r="H399" s="22" t="s">
        <v>233</v>
      </c>
      <c r="I399" s="22" t="s">
        <v>62</v>
      </c>
      <c r="J399" s="22" t="s">
        <v>46</v>
      </c>
      <c r="K399" s="22" t="s">
        <v>42</v>
      </c>
      <c r="L399" s="22">
        <v>1</v>
      </c>
      <c r="M399" s="22" t="s">
        <v>1524</v>
      </c>
      <c r="N399" s="22" t="s">
        <v>447</v>
      </c>
      <c r="O399" s="22" t="s">
        <v>448</v>
      </c>
      <c r="P399" s="45"/>
      <c r="Q399" s="22">
        <v>1</v>
      </c>
      <c r="R399" s="22" t="s">
        <v>30</v>
      </c>
      <c r="S399" s="30" t="s">
        <v>317</v>
      </c>
      <c r="T399" s="24">
        <v>5271.24</v>
      </c>
      <c r="U399" s="24"/>
      <c r="V399" s="24"/>
      <c r="W399" s="24">
        <v>6217.21</v>
      </c>
      <c r="X399" s="24">
        <v>945.97</v>
      </c>
      <c r="Y399" s="24">
        <v>5271.24</v>
      </c>
    </row>
    <row r="400" spans="1:25" x14ac:dyDescent="0.25">
      <c r="A400" s="21">
        <v>52</v>
      </c>
      <c r="B400" s="22" t="s">
        <v>1845</v>
      </c>
      <c r="C400" s="22" t="s">
        <v>24</v>
      </c>
      <c r="D400" s="22" t="s">
        <v>31</v>
      </c>
      <c r="E400" s="22" t="s">
        <v>98</v>
      </c>
      <c r="F400" s="22" t="s">
        <v>99</v>
      </c>
      <c r="G400" s="22" t="s">
        <v>26</v>
      </c>
      <c r="H400" s="22" t="s">
        <v>253</v>
      </c>
      <c r="I400" s="22" t="s">
        <v>34</v>
      </c>
      <c r="J400" s="22" t="s">
        <v>28</v>
      </c>
      <c r="K400" s="22" t="s">
        <v>29</v>
      </c>
      <c r="L400" s="22">
        <v>1</v>
      </c>
      <c r="M400" s="22" t="s">
        <v>1432</v>
      </c>
      <c r="N400" s="22" t="s">
        <v>450</v>
      </c>
      <c r="O400" s="22" t="s">
        <v>451</v>
      </c>
      <c r="P400" s="45"/>
      <c r="Q400" s="22">
        <v>1</v>
      </c>
      <c r="R400" s="22" t="s">
        <v>30</v>
      </c>
      <c r="S400" s="30" t="s">
        <v>257</v>
      </c>
      <c r="T400" s="24">
        <v>9648.67</v>
      </c>
      <c r="U400" s="24"/>
      <c r="V400" s="24"/>
      <c r="W400" s="24">
        <v>12203.79</v>
      </c>
      <c r="X400" s="24">
        <v>2555.12</v>
      </c>
      <c r="Y400" s="24">
        <v>9648.67</v>
      </c>
    </row>
    <row r="401" spans="1:25" x14ac:dyDescent="0.25">
      <c r="A401" s="21">
        <v>53</v>
      </c>
      <c r="B401" s="22" t="s">
        <v>1845</v>
      </c>
      <c r="C401" s="22" t="s">
        <v>24</v>
      </c>
      <c r="D401" s="22" t="s">
        <v>54</v>
      </c>
      <c r="E401" s="22" t="s">
        <v>146</v>
      </c>
      <c r="F401" s="22" t="s">
        <v>147</v>
      </c>
      <c r="G401" s="22" t="s">
        <v>26</v>
      </c>
      <c r="H401" s="22" t="s">
        <v>241</v>
      </c>
      <c r="I401" s="22" t="s">
        <v>70</v>
      </c>
      <c r="J401" s="22" t="s">
        <v>71</v>
      </c>
      <c r="K401" s="22" t="s">
        <v>42</v>
      </c>
      <c r="L401" s="22">
        <v>1</v>
      </c>
      <c r="M401" s="22" t="s">
        <v>1570</v>
      </c>
      <c r="N401" s="22" t="s">
        <v>454</v>
      </c>
      <c r="O401" s="22" t="s">
        <v>455</v>
      </c>
      <c r="P401" s="45"/>
      <c r="Q401" s="22">
        <v>1</v>
      </c>
      <c r="R401" s="22" t="s">
        <v>30</v>
      </c>
      <c r="S401" s="30" t="s">
        <v>271</v>
      </c>
      <c r="T401" s="24">
        <v>5938.67</v>
      </c>
      <c r="U401" s="24"/>
      <c r="V401" s="24"/>
      <c r="W401" s="24">
        <v>7050.42</v>
      </c>
      <c r="X401" s="24">
        <v>1111.75</v>
      </c>
      <c r="Y401" s="24">
        <v>5938.67</v>
      </c>
    </row>
    <row r="402" spans="1:25" x14ac:dyDescent="0.25">
      <c r="A402" s="21">
        <v>54</v>
      </c>
      <c r="B402" s="22" t="s">
        <v>1845</v>
      </c>
      <c r="C402" s="22" t="s">
        <v>24</v>
      </c>
      <c r="D402" s="22" t="s">
        <v>54</v>
      </c>
      <c r="E402" s="22" t="s">
        <v>192</v>
      </c>
      <c r="F402" s="22" t="s">
        <v>193</v>
      </c>
      <c r="G402" s="22" t="s">
        <v>26</v>
      </c>
      <c r="H402" s="22" t="s">
        <v>233</v>
      </c>
      <c r="I402" s="22" t="s">
        <v>62</v>
      </c>
      <c r="J402" s="22" t="s">
        <v>46</v>
      </c>
      <c r="K402" s="22" t="s">
        <v>42</v>
      </c>
      <c r="L402" s="22">
        <v>1</v>
      </c>
      <c r="M402" s="22" t="s">
        <v>1755</v>
      </c>
      <c r="N402" s="22" t="s">
        <v>459</v>
      </c>
      <c r="O402" s="22" t="s">
        <v>460</v>
      </c>
      <c r="P402" s="45"/>
      <c r="Q402" s="22">
        <v>1</v>
      </c>
      <c r="R402" s="22" t="s">
        <v>30</v>
      </c>
      <c r="S402" s="30" t="s">
        <v>245</v>
      </c>
      <c r="T402" s="24">
        <v>5359.34</v>
      </c>
      <c r="U402" s="24"/>
      <c r="V402" s="24"/>
      <c r="W402" s="24">
        <v>6326.03</v>
      </c>
      <c r="X402" s="24">
        <v>966.69</v>
      </c>
      <c r="Y402" s="24">
        <v>5359.34</v>
      </c>
    </row>
    <row r="403" spans="1:25" x14ac:dyDescent="0.25">
      <c r="A403" s="21">
        <v>55</v>
      </c>
      <c r="B403" s="22" t="s">
        <v>1845</v>
      </c>
      <c r="C403" s="22" t="s">
        <v>24</v>
      </c>
      <c r="D403" s="22" t="s">
        <v>91</v>
      </c>
      <c r="E403" s="22" t="s">
        <v>92</v>
      </c>
      <c r="F403" s="22" t="s">
        <v>93</v>
      </c>
      <c r="G403" s="22" t="s">
        <v>26</v>
      </c>
      <c r="H403" s="22" t="s">
        <v>233</v>
      </c>
      <c r="I403" s="22" t="s">
        <v>62</v>
      </c>
      <c r="J403" s="22" t="s">
        <v>46</v>
      </c>
      <c r="K403" s="22" t="s">
        <v>42</v>
      </c>
      <c r="L403" s="22">
        <v>1</v>
      </c>
      <c r="M403" s="22" t="s">
        <v>1748</v>
      </c>
      <c r="N403" s="22" t="s">
        <v>463</v>
      </c>
      <c r="O403" s="22" t="s">
        <v>464</v>
      </c>
      <c r="P403" s="45"/>
      <c r="Q403" s="22">
        <v>1</v>
      </c>
      <c r="R403" s="22" t="s">
        <v>30</v>
      </c>
      <c r="S403" s="30" t="s">
        <v>271</v>
      </c>
      <c r="T403" s="24">
        <v>5359.34</v>
      </c>
      <c r="U403" s="24"/>
      <c r="V403" s="24"/>
      <c r="W403" s="24">
        <v>6326.03</v>
      </c>
      <c r="X403" s="24">
        <v>966.69</v>
      </c>
      <c r="Y403" s="24">
        <v>5359.34</v>
      </c>
    </row>
    <row r="404" spans="1:25" x14ac:dyDescent="0.25">
      <c r="A404" s="21">
        <v>56</v>
      </c>
      <c r="B404" s="22" t="s">
        <v>1845</v>
      </c>
      <c r="C404" s="22" t="s">
        <v>24</v>
      </c>
      <c r="D404" s="22" t="s">
        <v>47</v>
      </c>
      <c r="E404" s="22" t="s">
        <v>150</v>
      </c>
      <c r="F404" s="22" t="s">
        <v>151</v>
      </c>
      <c r="G404" s="22" t="s">
        <v>26</v>
      </c>
      <c r="H404" s="22" t="s">
        <v>253</v>
      </c>
      <c r="I404" s="22" t="s">
        <v>34</v>
      </c>
      <c r="J404" s="22" t="s">
        <v>28</v>
      </c>
      <c r="K404" s="22" t="s">
        <v>29</v>
      </c>
      <c r="L404" s="22">
        <v>1</v>
      </c>
      <c r="M404" s="22" t="s">
        <v>1519</v>
      </c>
      <c r="N404" s="22" t="s">
        <v>470</v>
      </c>
      <c r="O404" s="22" t="s">
        <v>471</v>
      </c>
      <c r="P404" s="45"/>
      <c r="Q404" s="22">
        <v>1</v>
      </c>
      <c r="R404" s="22" t="s">
        <v>30</v>
      </c>
      <c r="S404" s="30" t="s">
        <v>271</v>
      </c>
      <c r="T404" s="24">
        <v>9648.67</v>
      </c>
      <c r="U404" s="24"/>
      <c r="V404" s="24"/>
      <c r="W404" s="24">
        <v>12203.79</v>
      </c>
      <c r="X404" s="24">
        <v>2555.12</v>
      </c>
      <c r="Y404" s="24">
        <v>9648.67</v>
      </c>
    </row>
    <row r="405" spans="1:25" x14ac:dyDescent="0.25">
      <c r="A405" s="21">
        <v>57</v>
      </c>
      <c r="B405" s="22" t="s">
        <v>1845</v>
      </c>
      <c r="C405" s="22" t="s">
        <v>24</v>
      </c>
      <c r="D405" s="22" t="s">
        <v>31</v>
      </c>
      <c r="E405" s="22" t="s">
        <v>124</v>
      </c>
      <c r="F405" s="22" t="s">
        <v>125</v>
      </c>
      <c r="G405" s="22" t="s">
        <v>26</v>
      </c>
      <c r="H405" s="22" t="s">
        <v>233</v>
      </c>
      <c r="I405" s="22" t="s">
        <v>62</v>
      </c>
      <c r="J405" s="22" t="s">
        <v>46</v>
      </c>
      <c r="K405" s="22" t="s">
        <v>42</v>
      </c>
      <c r="L405" s="22">
        <v>1</v>
      </c>
      <c r="M405" s="22" t="s">
        <v>1668</v>
      </c>
      <c r="N405" s="22" t="s">
        <v>473</v>
      </c>
      <c r="O405" s="22" t="s">
        <v>474</v>
      </c>
      <c r="P405" s="45"/>
      <c r="Q405" s="22">
        <v>1</v>
      </c>
      <c r="R405" s="22" t="s">
        <v>30</v>
      </c>
      <c r="S405" s="30" t="s">
        <v>245</v>
      </c>
      <c r="T405" s="24">
        <v>5359.34</v>
      </c>
      <c r="U405" s="24"/>
      <c r="V405" s="24"/>
      <c r="W405" s="24">
        <v>6326.03</v>
      </c>
      <c r="X405" s="24">
        <v>966.69</v>
      </c>
      <c r="Y405" s="24">
        <v>5359.34</v>
      </c>
    </row>
    <row r="406" spans="1:25" x14ac:dyDescent="0.25">
      <c r="A406" s="21">
        <v>58</v>
      </c>
      <c r="B406" s="22" t="s">
        <v>1845</v>
      </c>
      <c r="C406" s="22" t="s">
        <v>24</v>
      </c>
      <c r="D406" s="22" t="s">
        <v>25</v>
      </c>
      <c r="E406" s="22" t="s">
        <v>96</v>
      </c>
      <c r="F406" s="22" t="s">
        <v>97</v>
      </c>
      <c r="G406" s="22" t="s">
        <v>26</v>
      </c>
      <c r="H406" s="22" t="s">
        <v>241</v>
      </c>
      <c r="I406" s="22" t="s">
        <v>70</v>
      </c>
      <c r="J406" s="22" t="s">
        <v>71</v>
      </c>
      <c r="K406" s="22" t="s">
        <v>42</v>
      </c>
      <c r="L406" s="22">
        <v>1</v>
      </c>
      <c r="M406" s="22" t="s">
        <v>1718</v>
      </c>
      <c r="N406" s="22" t="s">
        <v>476</v>
      </c>
      <c r="O406" s="22" t="s">
        <v>477</v>
      </c>
      <c r="P406" s="45"/>
      <c r="Q406" s="22">
        <v>1</v>
      </c>
      <c r="R406" s="22" t="s">
        <v>30</v>
      </c>
      <c r="S406" s="30" t="s">
        <v>245</v>
      </c>
      <c r="T406" s="24">
        <v>5938.67</v>
      </c>
      <c r="U406" s="24"/>
      <c r="V406" s="24"/>
      <c r="W406" s="24">
        <v>7050.42</v>
      </c>
      <c r="X406" s="24">
        <v>1111.75</v>
      </c>
      <c r="Y406" s="24">
        <v>5938.67</v>
      </c>
    </row>
    <row r="407" spans="1:25" x14ac:dyDescent="0.25">
      <c r="A407" s="21">
        <v>59</v>
      </c>
      <c r="B407" s="22" t="s">
        <v>1845</v>
      </c>
      <c r="C407" s="22" t="s">
        <v>24</v>
      </c>
      <c r="D407" s="22" t="s">
        <v>91</v>
      </c>
      <c r="E407" s="22" t="s">
        <v>92</v>
      </c>
      <c r="F407" s="22" t="s">
        <v>93</v>
      </c>
      <c r="G407" s="22" t="s">
        <v>26</v>
      </c>
      <c r="H407" s="22" t="s">
        <v>233</v>
      </c>
      <c r="I407" s="22" t="s">
        <v>62</v>
      </c>
      <c r="J407" s="22" t="s">
        <v>46</v>
      </c>
      <c r="K407" s="22" t="s">
        <v>42</v>
      </c>
      <c r="L407" s="22">
        <v>1</v>
      </c>
      <c r="M407" s="22" t="s">
        <v>1749</v>
      </c>
      <c r="N407" s="22" t="s">
        <v>479</v>
      </c>
      <c r="O407" s="22" t="s">
        <v>480</v>
      </c>
      <c r="P407" s="45"/>
      <c r="Q407" s="22">
        <v>1</v>
      </c>
      <c r="R407" s="22" t="s">
        <v>30</v>
      </c>
      <c r="S407" s="30" t="s">
        <v>245</v>
      </c>
      <c r="T407" s="24">
        <v>5359.34</v>
      </c>
      <c r="U407" s="24"/>
      <c r="V407" s="24"/>
      <c r="W407" s="24">
        <v>6326.03</v>
      </c>
      <c r="X407" s="24">
        <v>966.69</v>
      </c>
      <c r="Y407" s="24">
        <v>5359.34</v>
      </c>
    </row>
    <row r="408" spans="1:25" x14ac:dyDescent="0.25">
      <c r="A408" s="21">
        <v>60</v>
      </c>
      <c r="B408" s="22" t="s">
        <v>1845</v>
      </c>
      <c r="C408" s="22" t="s">
        <v>24</v>
      </c>
      <c r="D408" s="22" t="s">
        <v>31</v>
      </c>
      <c r="E408" s="22" t="s">
        <v>63</v>
      </c>
      <c r="F408" s="22" t="s">
        <v>64</v>
      </c>
      <c r="G408" s="22" t="s">
        <v>26</v>
      </c>
      <c r="H408" s="22" t="s">
        <v>233</v>
      </c>
      <c r="I408" s="22" t="s">
        <v>62</v>
      </c>
      <c r="J408" s="22" t="s">
        <v>46</v>
      </c>
      <c r="K408" s="22" t="s">
        <v>42</v>
      </c>
      <c r="L408" s="22">
        <v>1</v>
      </c>
      <c r="M408" s="22" t="s">
        <v>1620</v>
      </c>
      <c r="N408" s="22" t="s">
        <v>482</v>
      </c>
      <c r="O408" s="22" t="s">
        <v>483</v>
      </c>
      <c r="P408" s="45"/>
      <c r="Q408" s="22">
        <v>1</v>
      </c>
      <c r="R408" s="22" t="s">
        <v>30</v>
      </c>
      <c r="S408" s="30" t="s">
        <v>245</v>
      </c>
      <c r="T408" s="24">
        <v>4275.72</v>
      </c>
      <c r="U408" s="24"/>
      <c r="V408" s="24"/>
      <c r="W408" s="24">
        <v>6307.89</v>
      </c>
      <c r="X408" s="24">
        <v>2032.17</v>
      </c>
      <c r="Y408" s="24">
        <v>4275.72</v>
      </c>
    </row>
    <row r="409" spans="1:25" x14ac:dyDescent="0.25">
      <c r="A409" s="21">
        <v>61</v>
      </c>
      <c r="B409" s="22" t="s">
        <v>1845</v>
      </c>
      <c r="C409" s="22" t="s">
        <v>24</v>
      </c>
      <c r="D409" s="22" t="s">
        <v>25</v>
      </c>
      <c r="E409" s="22" t="s">
        <v>1764</v>
      </c>
      <c r="F409" s="22" t="s">
        <v>1765</v>
      </c>
      <c r="G409" s="22" t="s">
        <v>26</v>
      </c>
      <c r="H409" s="22" t="s">
        <v>233</v>
      </c>
      <c r="I409" s="22" t="s">
        <v>62</v>
      </c>
      <c r="J409" s="22" t="s">
        <v>46</v>
      </c>
      <c r="K409" s="22" t="s">
        <v>42</v>
      </c>
      <c r="L409" s="22">
        <v>1</v>
      </c>
      <c r="M409" s="22" t="s">
        <v>1576</v>
      </c>
      <c r="N409" s="22" t="s">
        <v>486</v>
      </c>
      <c r="O409" s="22" t="s">
        <v>487</v>
      </c>
      <c r="P409" s="45"/>
      <c r="Q409" s="22">
        <v>1</v>
      </c>
      <c r="R409" s="22" t="s">
        <v>30</v>
      </c>
      <c r="S409" s="30" t="s">
        <v>257</v>
      </c>
      <c r="T409" s="24">
        <v>5139.09</v>
      </c>
      <c r="U409" s="24"/>
      <c r="V409" s="24"/>
      <c r="W409" s="24">
        <v>6053.98</v>
      </c>
      <c r="X409" s="24">
        <v>914.89</v>
      </c>
      <c r="Y409" s="24">
        <v>5139.09</v>
      </c>
    </row>
    <row r="410" spans="1:25" x14ac:dyDescent="0.25">
      <c r="A410" s="21">
        <v>62</v>
      </c>
      <c r="B410" s="22" t="s">
        <v>1845</v>
      </c>
      <c r="C410" s="22" t="s">
        <v>24</v>
      </c>
      <c r="D410" s="22" t="s">
        <v>31</v>
      </c>
      <c r="E410" s="22" t="s">
        <v>104</v>
      </c>
      <c r="F410" s="22" t="s">
        <v>105</v>
      </c>
      <c r="G410" s="22" t="s">
        <v>26</v>
      </c>
      <c r="H410" s="22" t="s">
        <v>233</v>
      </c>
      <c r="I410" s="22" t="s">
        <v>62</v>
      </c>
      <c r="J410" s="22" t="s">
        <v>46</v>
      </c>
      <c r="K410" s="22" t="s">
        <v>42</v>
      </c>
      <c r="L410" s="22">
        <v>1</v>
      </c>
      <c r="M410" s="22" t="s">
        <v>1538</v>
      </c>
      <c r="N410" s="22" t="s">
        <v>489</v>
      </c>
      <c r="O410" s="22" t="s">
        <v>490</v>
      </c>
      <c r="P410" s="45"/>
      <c r="Q410" s="22">
        <v>1</v>
      </c>
      <c r="R410" s="22" t="s">
        <v>30</v>
      </c>
      <c r="S410" s="30">
        <v>39448</v>
      </c>
      <c r="T410" s="24">
        <v>5359.34</v>
      </c>
      <c r="U410" s="24"/>
      <c r="V410" s="24"/>
      <c r="W410" s="24">
        <v>6326.03</v>
      </c>
      <c r="X410" s="24">
        <v>966.69</v>
      </c>
      <c r="Y410" s="24">
        <v>5359.34</v>
      </c>
    </row>
    <row r="411" spans="1:25" x14ac:dyDescent="0.25">
      <c r="A411" s="21">
        <v>63</v>
      </c>
      <c r="B411" s="22" t="s">
        <v>1845</v>
      </c>
      <c r="C411" s="22" t="s">
        <v>24</v>
      </c>
      <c r="D411" s="22" t="s">
        <v>88</v>
      </c>
      <c r="E411" s="22" t="s">
        <v>154</v>
      </c>
      <c r="F411" s="22" t="s">
        <v>155</v>
      </c>
      <c r="G411" s="22" t="s">
        <v>26</v>
      </c>
      <c r="H411" s="22" t="s">
        <v>233</v>
      </c>
      <c r="I411" s="22" t="s">
        <v>62</v>
      </c>
      <c r="J411" s="22" t="s">
        <v>46</v>
      </c>
      <c r="K411" s="22" t="s">
        <v>42</v>
      </c>
      <c r="L411" s="22">
        <v>1</v>
      </c>
      <c r="M411" s="22" t="s">
        <v>1449</v>
      </c>
      <c r="N411" s="22" t="s">
        <v>492</v>
      </c>
      <c r="O411" s="22" t="s">
        <v>493</v>
      </c>
      <c r="P411" s="45"/>
      <c r="Q411" s="22">
        <v>1</v>
      </c>
      <c r="R411" s="22" t="s">
        <v>30</v>
      </c>
      <c r="S411" s="30" t="s">
        <v>245</v>
      </c>
      <c r="T411" s="24">
        <v>5359.34</v>
      </c>
      <c r="U411" s="24"/>
      <c r="V411" s="24"/>
      <c r="W411" s="24">
        <v>6326.03</v>
      </c>
      <c r="X411" s="24">
        <v>966.69</v>
      </c>
      <c r="Y411" s="24">
        <v>5359.34</v>
      </c>
    </row>
    <row r="412" spans="1:25" x14ac:dyDescent="0.25">
      <c r="A412" s="21">
        <v>64</v>
      </c>
      <c r="B412" s="22" t="s">
        <v>1845</v>
      </c>
      <c r="C412" s="22" t="s">
        <v>24</v>
      </c>
      <c r="D412" s="22" t="s">
        <v>31</v>
      </c>
      <c r="E412" s="22" t="s">
        <v>63</v>
      </c>
      <c r="F412" s="22" t="s">
        <v>64</v>
      </c>
      <c r="G412" s="22" t="s">
        <v>26</v>
      </c>
      <c r="H412" s="22" t="s">
        <v>233</v>
      </c>
      <c r="I412" s="22" t="s">
        <v>62</v>
      </c>
      <c r="J412" s="22" t="s">
        <v>46</v>
      </c>
      <c r="K412" s="22" t="s">
        <v>42</v>
      </c>
      <c r="L412" s="22">
        <v>1</v>
      </c>
      <c r="M412" s="22" t="s">
        <v>1621</v>
      </c>
      <c r="N412" s="22" t="s">
        <v>495</v>
      </c>
      <c r="O412" s="22" t="s">
        <v>496</v>
      </c>
      <c r="P412" s="45"/>
      <c r="Q412" s="22">
        <v>1</v>
      </c>
      <c r="R412" s="22" t="s">
        <v>30</v>
      </c>
      <c r="S412" s="30" t="s">
        <v>226</v>
      </c>
      <c r="T412" s="24">
        <v>5359.34</v>
      </c>
      <c r="U412" s="24"/>
      <c r="V412" s="24"/>
      <c r="W412" s="24">
        <v>6324.95</v>
      </c>
      <c r="X412" s="24">
        <v>965.61</v>
      </c>
      <c r="Y412" s="24">
        <v>5359.34</v>
      </c>
    </row>
    <row r="413" spans="1:25" x14ac:dyDescent="0.25">
      <c r="A413" s="21">
        <v>65</v>
      </c>
      <c r="B413" s="22" t="s">
        <v>1845</v>
      </c>
      <c r="C413" s="22" t="s">
        <v>24</v>
      </c>
      <c r="D413" s="22" t="s">
        <v>31</v>
      </c>
      <c r="E413" s="22" t="s">
        <v>137</v>
      </c>
      <c r="F413" s="22" t="s">
        <v>138</v>
      </c>
      <c r="G413" s="22" t="s">
        <v>26</v>
      </c>
      <c r="H413" s="22" t="s">
        <v>233</v>
      </c>
      <c r="I413" s="22" t="s">
        <v>62</v>
      </c>
      <c r="J413" s="22" t="s">
        <v>46</v>
      </c>
      <c r="K413" s="22" t="s">
        <v>42</v>
      </c>
      <c r="L413" s="22">
        <v>1</v>
      </c>
      <c r="M413" s="22" t="s">
        <v>1554</v>
      </c>
      <c r="N413" s="22" t="s">
        <v>499</v>
      </c>
      <c r="O413" s="22" t="s">
        <v>500</v>
      </c>
      <c r="P413" s="45"/>
      <c r="Q413" s="22">
        <v>1</v>
      </c>
      <c r="R413" s="22" t="s">
        <v>30</v>
      </c>
      <c r="S413" s="30" t="s">
        <v>145</v>
      </c>
      <c r="T413" s="24">
        <v>5359.34</v>
      </c>
      <c r="U413" s="24"/>
      <c r="V413" s="24"/>
      <c r="W413" s="24">
        <v>6324.95</v>
      </c>
      <c r="X413" s="24">
        <v>965.61</v>
      </c>
      <c r="Y413" s="24">
        <v>5359.34</v>
      </c>
    </row>
    <row r="414" spans="1:25" x14ac:dyDescent="0.25">
      <c r="A414" s="21">
        <v>66</v>
      </c>
      <c r="B414" s="22" t="s">
        <v>1845</v>
      </c>
      <c r="C414" s="22" t="s">
        <v>24</v>
      </c>
      <c r="D414" s="22" t="s">
        <v>31</v>
      </c>
      <c r="E414" s="22" t="s">
        <v>135</v>
      </c>
      <c r="F414" s="22" t="s">
        <v>136</v>
      </c>
      <c r="G414" s="22" t="s">
        <v>26</v>
      </c>
      <c r="H414" s="22" t="s">
        <v>233</v>
      </c>
      <c r="I414" s="22" t="s">
        <v>62</v>
      </c>
      <c r="J414" s="22" t="s">
        <v>46</v>
      </c>
      <c r="K414" s="22" t="s">
        <v>42</v>
      </c>
      <c r="L414" s="22">
        <v>1</v>
      </c>
      <c r="M414" s="22" t="s">
        <v>1466</v>
      </c>
      <c r="N414" s="22" t="s">
        <v>503</v>
      </c>
      <c r="O414" s="22" t="s">
        <v>504</v>
      </c>
      <c r="P414" s="45"/>
      <c r="Q414" s="22">
        <v>1</v>
      </c>
      <c r="R414" s="22" t="s">
        <v>30</v>
      </c>
      <c r="S414" s="30" t="s">
        <v>245</v>
      </c>
      <c r="T414" s="24">
        <v>5359.34</v>
      </c>
      <c r="U414" s="24"/>
      <c r="V414" s="24"/>
      <c r="W414" s="24">
        <v>6326.03</v>
      </c>
      <c r="X414" s="24">
        <v>966.69</v>
      </c>
      <c r="Y414" s="24">
        <v>5359.34</v>
      </c>
    </row>
    <row r="415" spans="1:25" x14ac:dyDescent="0.25">
      <c r="A415" s="21">
        <v>67</v>
      </c>
      <c r="B415" s="22" t="s">
        <v>1845</v>
      </c>
      <c r="C415" s="22" t="s">
        <v>24</v>
      </c>
      <c r="D415" s="22" t="s">
        <v>31</v>
      </c>
      <c r="E415" s="22" t="s">
        <v>200</v>
      </c>
      <c r="F415" s="22" t="s">
        <v>201</v>
      </c>
      <c r="G415" s="22" t="s">
        <v>26</v>
      </c>
      <c r="H415" s="22" t="s">
        <v>233</v>
      </c>
      <c r="I415" s="22" t="s">
        <v>62</v>
      </c>
      <c r="J415" s="22" t="s">
        <v>46</v>
      </c>
      <c r="K415" s="22" t="s">
        <v>42</v>
      </c>
      <c r="L415" s="22">
        <v>1</v>
      </c>
      <c r="M415" s="22" t="s">
        <v>1477</v>
      </c>
      <c r="N415" s="22" t="s">
        <v>507</v>
      </c>
      <c r="O415" s="22" t="s">
        <v>508</v>
      </c>
      <c r="P415" s="45"/>
      <c r="Q415" s="22">
        <v>1</v>
      </c>
      <c r="R415" s="22" t="s">
        <v>30</v>
      </c>
      <c r="S415" s="30" t="s">
        <v>245</v>
      </c>
      <c r="T415" s="24">
        <v>5359.34</v>
      </c>
      <c r="U415" s="24"/>
      <c r="V415" s="24"/>
      <c r="W415" s="24">
        <v>6326.03</v>
      </c>
      <c r="X415" s="24">
        <v>966.69</v>
      </c>
      <c r="Y415" s="24">
        <v>5359.34</v>
      </c>
    </row>
    <row r="416" spans="1:25" x14ac:dyDescent="0.25">
      <c r="A416" s="21">
        <v>68</v>
      </c>
      <c r="B416" s="22" t="s">
        <v>1845</v>
      </c>
      <c r="C416" s="22" t="s">
        <v>24</v>
      </c>
      <c r="D416" s="22" t="s">
        <v>31</v>
      </c>
      <c r="E416" s="22" t="s">
        <v>63</v>
      </c>
      <c r="F416" s="22" t="s">
        <v>64</v>
      </c>
      <c r="G416" s="22" t="s">
        <v>26</v>
      </c>
      <c r="H416" s="22" t="s">
        <v>233</v>
      </c>
      <c r="I416" s="22" t="s">
        <v>62</v>
      </c>
      <c r="J416" s="22" t="s">
        <v>46</v>
      </c>
      <c r="K416" s="22" t="s">
        <v>42</v>
      </c>
      <c r="L416" s="22">
        <v>1</v>
      </c>
      <c r="M416" s="22" t="s">
        <v>1622</v>
      </c>
      <c r="N416" s="22" t="s">
        <v>510</v>
      </c>
      <c r="O416" s="22" t="s">
        <v>511</v>
      </c>
      <c r="P416" s="45"/>
      <c r="Q416" s="22">
        <v>1</v>
      </c>
      <c r="R416" s="22" t="s">
        <v>30</v>
      </c>
      <c r="S416" s="30" t="s">
        <v>245</v>
      </c>
      <c r="T416" s="24">
        <v>5241.87</v>
      </c>
      <c r="U416" s="24"/>
      <c r="V416" s="24"/>
      <c r="W416" s="24">
        <v>6180.93</v>
      </c>
      <c r="X416" s="24">
        <v>939.06</v>
      </c>
      <c r="Y416" s="24">
        <v>5241.87</v>
      </c>
    </row>
    <row r="417" spans="1:25" x14ac:dyDescent="0.25">
      <c r="A417" s="21">
        <v>69</v>
      </c>
      <c r="B417" s="22" t="s">
        <v>1845</v>
      </c>
      <c r="C417" s="22" t="s">
        <v>24</v>
      </c>
      <c r="D417" s="22" t="s">
        <v>38</v>
      </c>
      <c r="E417" s="22" t="s">
        <v>178</v>
      </c>
      <c r="F417" s="22" t="s">
        <v>179</v>
      </c>
      <c r="G417" s="22" t="s">
        <v>26</v>
      </c>
      <c r="H417" s="22" t="s">
        <v>233</v>
      </c>
      <c r="I417" s="22" t="s">
        <v>62</v>
      </c>
      <c r="J417" s="22" t="s">
        <v>46</v>
      </c>
      <c r="K417" s="22" t="s">
        <v>42</v>
      </c>
      <c r="L417" s="22">
        <v>1</v>
      </c>
      <c r="M417" s="22" t="s">
        <v>1544</v>
      </c>
      <c r="N417" s="22" t="s">
        <v>514</v>
      </c>
      <c r="O417" s="22" t="s">
        <v>515</v>
      </c>
      <c r="P417" s="45"/>
      <c r="Q417" s="22">
        <v>1</v>
      </c>
      <c r="R417" s="22" t="s">
        <v>30</v>
      </c>
      <c r="S417" s="30" t="s">
        <v>245</v>
      </c>
      <c r="T417" s="24">
        <v>5344.65</v>
      </c>
      <c r="U417" s="24"/>
      <c r="V417" s="24"/>
      <c r="W417" s="24">
        <v>6307.89</v>
      </c>
      <c r="X417" s="24">
        <v>963.24</v>
      </c>
      <c r="Y417" s="24">
        <v>5344.65</v>
      </c>
    </row>
    <row r="418" spans="1:25" x14ac:dyDescent="0.25">
      <c r="A418" s="21">
        <v>70</v>
      </c>
      <c r="B418" s="22" t="s">
        <v>1845</v>
      </c>
      <c r="C418" s="22" t="s">
        <v>24</v>
      </c>
      <c r="D418" s="22" t="s">
        <v>31</v>
      </c>
      <c r="E418" s="22" t="s">
        <v>98</v>
      </c>
      <c r="F418" s="22" t="s">
        <v>99</v>
      </c>
      <c r="G418" s="22" t="s">
        <v>26</v>
      </c>
      <c r="H418" s="22" t="s">
        <v>233</v>
      </c>
      <c r="I418" s="22" t="s">
        <v>62</v>
      </c>
      <c r="J418" s="22" t="s">
        <v>46</v>
      </c>
      <c r="K418" s="22" t="s">
        <v>42</v>
      </c>
      <c r="L418" s="22">
        <v>1</v>
      </c>
      <c r="M418" s="22" t="s">
        <v>1435</v>
      </c>
      <c r="N418" s="22" t="s">
        <v>517</v>
      </c>
      <c r="O418" s="22" t="s">
        <v>518</v>
      </c>
      <c r="P418" s="45"/>
      <c r="Q418" s="22">
        <v>1</v>
      </c>
      <c r="R418" s="22" t="s">
        <v>30</v>
      </c>
      <c r="S418" s="30" t="s">
        <v>245</v>
      </c>
      <c r="T418" s="24">
        <v>5359.34</v>
      </c>
      <c r="U418" s="24"/>
      <c r="V418" s="24"/>
      <c r="W418" s="24">
        <v>6326.03</v>
      </c>
      <c r="X418" s="24">
        <v>966.69</v>
      </c>
      <c r="Y418" s="24">
        <v>5359.34</v>
      </c>
    </row>
    <row r="419" spans="1:25" x14ac:dyDescent="0.25">
      <c r="A419" s="21">
        <v>71</v>
      </c>
      <c r="B419" s="22" t="s">
        <v>1845</v>
      </c>
      <c r="C419" s="22" t="s">
        <v>24</v>
      </c>
      <c r="D419" s="22" t="s">
        <v>31</v>
      </c>
      <c r="E419" s="22" t="s">
        <v>63</v>
      </c>
      <c r="F419" s="22" t="s">
        <v>64</v>
      </c>
      <c r="G419" s="22" t="s">
        <v>26</v>
      </c>
      <c r="H419" s="22" t="s">
        <v>233</v>
      </c>
      <c r="I419" s="22" t="s">
        <v>62</v>
      </c>
      <c r="J419" s="22" t="s">
        <v>46</v>
      </c>
      <c r="K419" s="22" t="s">
        <v>42</v>
      </c>
      <c r="L419" s="22">
        <v>1</v>
      </c>
      <c r="M419" s="22" t="s">
        <v>1623</v>
      </c>
      <c r="N419" s="22" t="s">
        <v>520</v>
      </c>
      <c r="O419" s="22" t="s">
        <v>521</v>
      </c>
      <c r="P419" s="45"/>
      <c r="Q419" s="22">
        <v>1</v>
      </c>
      <c r="R419" s="22" t="s">
        <v>30</v>
      </c>
      <c r="S419" s="30" t="s">
        <v>245</v>
      </c>
      <c r="T419" s="24">
        <v>5080.3599999999997</v>
      </c>
      <c r="U419" s="24"/>
      <c r="V419" s="24"/>
      <c r="W419" s="24">
        <v>5981.44</v>
      </c>
      <c r="X419" s="24">
        <v>901.08</v>
      </c>
      <c r="Y419" s="24">
        <v>5080.3599999999997</v>
      </c>
    </row>
    <row r="420" spans="1:25" x14ac:dyDescent="0.25">
      <c r="A420" s="21">
        <v>72</v>
      </c>
      <c r="B420" s="22" t="s">
        <v>1845</v>
      </c>
      <c r="C420" s="22" t="s">
        <v>24</v>
      </c>
      <c r="D420" s="22" t="s">
        <v>35</v>
      </c>
      <c r="E420" s="22" t="s">
        <v>36</v>
      </c>
      <c r="F420" s="22" t="s">
        <v>37</v>
      </c>
      <c r="G420" s="22" t="s">
        <v>26</v>
      </c>
      <c r="H420" s="22" t="s">
        <v>253</v>
      </c>
      <c r="I420" s="22" t="s">
        <v>34</v>
      </c>
      <c r="J420" s="22" t="s">
        <v>28</v>
      </c>
      <c r="K420" s="22" t="s">
        <v>29</v>
      </c>
      <c r="L420" s="22">
        <v>1</v>
      </c>
      <c r="M420" s="22" t="s">
        <v>1715</v>
      </c>
      <c r="N420" s="22" t="s">
        <v>524</v>
      </c>
      <c r="O420" s="22" t="s">
        <v>525</v>
      </c>
      <c r="P420" s="45"/>
      <c r="Q420" s="22">
        <v>1</v>
      </c>
      <c r="R420" s="22" t="s">
        <v>30</v>
      </c>
      <c r="S420" s="30" t="s">
        <v>257</v>
      </c>
      <c r="T420" s="24">
        <v>9648.67</v>
      </c>
      <c r="U420" s="24"/>
      <c r="V420" s="24"/>
      <c r="W420" s="24">
        <v>12203.79</v>
      </c>
      <c r="X420" s="24">
        <v>2555.12</v>
      </c>
      <c r="Y420" s="24">
        <v>9648.67</v>
      </c>
    </row>
    <row r="421" spans="1:25" x14ac:dyDescent="0.25">
      <c r="A421" s="21">
        <v>73</v>
      </c>
      <c r="B421" s="22" t="s">
        <v>1845</v>
      </c>
      <c r="C421" s="22" t="s">
        <v>24</v>
      </c>
      <c r="D421" s="22" t="s">
        <v>31</v>
      </c>
      <c r="E421" s="22" t="s">
        <v>57</v>
      </c>
      <c r="F421" s="22" t="s">
        <v>58</v>
      </c>
      <c r="G421" s="22" t="s">
        <v>26</v>
      </c>
      <c r="H421" s="22" t="s">
        <v>233</v>
      </c>
      <c r="I421" s="22" t="s">
        <v>62</v>
      </c>
      <c r="J421" s="22" t="s">
        <v>46</v>
      </c>
      <c r="K421" s="22" t="s">
        <v>42</v>
      </c>
      <c r="L421" s="22">
        <v>1</v>
      </c>
      <c r="M421" s="22" t="s">
        <v>1462</v>
      </c>
      <c r="N421" s="22" t="s">
        <v>527</v>
      </c>
      <c r="O421" s="22" t="s">
        <v>528</v>
      </c>
      <c r="P421" s="45"/>
      <c r="Q421" s="22">
        <v>1</v>
      </c>
      <c r="R421" s="22" t="s">
        <v>30</v>
      </c>
      <c r="S421" s="30" t="s">
        <v>245</v>
      </c>
      <c r="T421" s="24">
        <v>5359.34</v>
      </c>
      <c r="U421" s="24"/>
      <c r="V421" s="24"/>
      <c r="W421" s="24">
        <v>6326.03</v>
      </c>
      <c r="X421" s="24">
        <v>966.69</v>
      </c>
      <c r="Y421" s="24">
        <v>5359.34</v>
      </c>
    </row>
    <row r="422" spans="1:25" x14ac:dyDescent="0.25">
      <c r="A422" s="21">
        <v>74</v>
      </c>
      <c r="B422" s="22" t="s">
        <v>1845</v>
      </c>
      <c r="C422" s="22" t="s">
        <v>24</v>
      </c>
      <c r="D422" s="22" t="s">
        <v>31</v>
      </c>
      <c r="E422" s="22" t="s">
        <v>72</v>
      </c>
      <c r="F422" s="22" t="s">
        <v>73</v>
      </c>
      <c r="G422" s="22" t="s">
        <v>26</v>
      </c>
      <c r="H422" s="22" t="s">
        <v>233</v>
      </c>
      <c r="I422" s="22" t="s">
        <v>62</v>
      </c>
      <c r="J422" s="22" t="s">
        <v>46</v>
      </c>
      <c r="K422" s="22" t="s">
        <v>42</v>
      </c>
      <c r="L422" s="22">
        <v>1</v>
      </c>
      <c r="M422" s="22" t="s">
        <v>1491</v>
      </c>
      <c r="N422" s="22" t="s">
        <v>530</v>
      </c>
      <c r="O422" s="22" t="s">
        <v>531</v>
      </c>
      <c r="P422" s="45"/>
      <c r="Q422" s="22">
        <v>1</v>
      </c>
      <c r="R422" s="22" t="s">
        <v>30</v>
      </c>
      <c r="S422" s="30" t="s">
        <v>245</v>
      </c>
      <c r="T422" s="24">
        <v>5359.34</v>
      </c>
      <c r="U422" s="24"/>
      <c r="V422" s="24"/>
      <c r="W422" s="24">
        <v>6326.03</v>
      </c>
      <c r="X422" s="24">
        <v>966.69</v>
      </c>
      <c r="Y422" s="24">
        <v>5359.34</v>
      </c>
    </row>
    <row r="423" spans="1:25" x14ac:dyDescent="0.25">
      <c r="A423" s="21">
        <v>75</v>
      </c>
      <c r="B423" s="22" t="s">
        <v>1845</v>
      </c>
      <c r="C423" s="22" t="s">
        <v>24</v>
      </c>
      <c r="D423" s="22" t="s">
        <v>31</v>
      </c>
      <c r="E423" s="22" t="s">
        <v>72</v>
      </c>
      <c r="F423" s="22" t="s">
        <v>73</v>
      </c>
      <c r="G423" s="22" t="s">
        <v>26</v>
      </c>
      <c r="H423" s="22" t="s">
        <v>233</v>
      </c>
      <c r="I423" s="22" t="s">
        <v>62</v>
      </c>
      <c r="J423" s="22" t="s">
        <v>46</v>
      </c>
      <c r="K423" s="22" t="s">
        <v>42</v>
      </c>
      <c r="L423" s="22">
        <v>1</v>
      </c>
      <c r="M423" s="22" t="s">
        <v>1492</v>
      </c>
      <c r="N423" s="22" t="s">
        <v>533</v>
      </c>
      <c r="O423" s="22" t="s">
        <v>534</v>
      </c>
      <c r="P423" s="45"/>
      <c r="Q423" s="22">
        <v>1</v>
      </c>
      <c r="R423" s="22" t="s">
        <v>30</v>
      </c>
      <c r="S423" s="30" t="s">
        <v>245</v>
      </c>
      <c r="T423" s="24">
        <v>5359.34</v>
      </c>
      <c r="U423" s="24"/>
      <c r="V423" s="24"/>
      <c r="W423" s="24">
        <v>6326.03</v>
      </c>
      <c r="X423" s="24">
        <v>966.69</v>
      </c>
      <c r="Y423" s="24">
        <v>5359.34</v>
      </c>
    </row>
    <row r="424" spans="1:25" x14ac:dyDescent="0.25">
      <c r="A424" s="21">
        <v>76</v>
      </c>
      <c r="B424" s="22" t="s">
        <v>1845</v>
      </c>
      <c r="C424" s="22" t="s">
        <v>24</v>
      </c>
      <c r="D424" s="22" t="s">
        <v>88</v>
      </c>
      <c r="E424" s="22" t="s">
        <v>154</v>
      </c>
      <c r="F424" s="22" t="s">
        <v>155</v>
      </c>
      <c r="G424" s="22" t="s">
        <v>26</v>
      </c>
      <c r="H424" s="22" t="s">
        <v>233</v>
      </c>
      <c r="I424" s="22" t="s">
        <v>62</v>
      </c>
      <c r="J424" s="22" t="s">
        <v>46</v>
      </c>
      <c r="K424" s="22" t="s">
        <v>42</v>
      </c>
      <c r="L424" s="22">
        <v>1</v>
      </c>
      <c r="M424" s="22" t="s">
        <v>1450</v>
      </c>
      <c r="N424" s="22" t="s">
        <v>536</v>
      </c>
      <c r="O424" s="22" t="s">
        <v>537</v>
      </c>
      <c r="P424" s="45"/>
      <c r="Q424" s="22">
        <v>1</v>
      </c>
      <c r="R424" s="22" t="s">
        <v>30</v>
      </c>
      <c r="S424" s="30" t="s">
        <v>245</v>
      </c>
      <c r="T424" s="24">
        <v>5315.29</v>
      </c>
      <c r="U424" s="24"/>
      <c r="V424" s="24"/>
      <c r="W424" s="24">
        <v>6271.62</v>
      </c>
      <c r="X424" s="24">
        <v>956.33</v>
      </c>
      <c r="Y424" s="24">
        <v>5315.29</v>
      </c>
    </row>
    <row r="425" spans="1:25" x14ac:dyDescent="0.25">
      <c r="A425" s="21">
        <v>77</v>
      </c>
      <c r="B425" s="22" t="s">
        <v>1845</v>
      </c>
      <c r="C425" s="22" t="s">
        <v>24</v>
      </c>
      <c r="D425" s="22" t="s">
        <v>31</v>
      </c>
      <c r="E425" s="22" t="s">
        <v>63</v>
      </c>
      <c r="F425" s="22" t="s">
        <v>64</v>
      </c>
      <c r="G425" s="22" t="s">
        <v>26</v>
      </c>
      <c r="H425" s="22" t="s">
        <v>233</v>
      </c>
      <c r="I425" s="22" t="s">
        <v>62</v>
      </c>
      <c r="J425" s="22" t="s">
        <v>46</v>
      </c>
      <c r="K425" s="22" t="s">
        <v>42</v>
      </c>
      <c r="L425" s="22">
        <v>1</v>
      </c>
      <c r="M425" s="22" t="s">
        <v>1624</v>
      </c>
      <c r="N425" s="22" t="s">
        <v>539</v>
      </c>
      <c r="O425" s="22" t="s">
        <v>540</v>
      </c>
      <c r="P425" s="45"/>
      <c r="Q425" s="22">
        <v>1</v>
      </c>
      <c r="R425" s="22" t="s">
        <v>30</v>
      </c>
      <c r="S425" s="30">
        <v>39448</v>
      </c>
      <c r="T425" s="24">
        <v>5006.9399999999996</v>
      </c>
      <c r="U425" s="24"/>
      <c r="V425" s="24"/>
      <c r="W425" s="24">
        <v>5890.75</v>
      </c>
      <c r="X425" s="24">
        <v>883.81</v>
      </c>
      <c r="Y425" s="24">
        <v>5006.9399999999996</v>
      </c>
    </row>
    <row r="426" spans="1:25" x14ac:dyDescent="0.25">
      <c r="A426" s="21">
        <v>78</v>
      </c>
      <c r="B426" s="22" t="s">
        <v>1845</v>
      </c>
      <c r="C426" s="22" t="s">
        <v>24</v>
      </c>
      <c r="D426" s="22" t="s">
        <v>67</v>
      </c>
      <c r="E426" s="22" t="s">
        <v>68</v>
      </c>
      <c r="F426" s="22" t="s">
        <v>69</v>
      </c>
      <c r="G426" s="22" t="s">
        <v>26</v>
      </c>
      <c r="H426" s="22" t="s">
        <v>233</v>
      </c>
      <c r="I426" s="22" t="s">
        <v>62</v>
      </c>
      <c r="J426" s="22" t="s">
        <v>46</v>
      </c>
      <c r="K426" s="22" t="s">
        <v>42</v>
      </c>
      <c r="L426" s="22">
        <v>1</v>
      </c>
      <c r="M426" s="22" t="s">
        <v>1514</v>
      </c>
      <c r="N426" s="22" t="s">
        <v>542</v>
      </c>
      <c r="O426" s="22" t="s">
        <v>543</v>
      </c>
      <c r="P426" s="45"/>
      <c r="Q426" s="22">
        <v>1</v>
      </c>
      <c r="R426" s="22" t="s">
        <v>30</v>
      </c>
      <c r="S426" s="30" t="s">
        <v>245</v>
      </c>
      <c r="T426" s="24">
        <v>5359.34</v>
      </c>
      <c r="U426" s="24"/>
      <c r="V426" s="24"/>
      <c r="W426" s="24">
        <v>6326.03</v>
      </c>
      <c r="X426" s="24">
        <v>966.69</v>
      </c>
      <c r="Y426" s="24">
        <v>5359.34</v>
      </c>
    </row>
    <row r="427" spans="1:25" x14ac:dyDescent="0.25">
      <c r="A427" s="21">
        <v>79</v>
      </c>
      <c r="B427" s="22" t="s">
        <v>1845</v>
      </c>
      <c r="C427" s="22" t="s">
        <v>24</v>
      </c>
      <c r="D427" s="22" t="s">
        <v>82</v>
      </c>
      <c r="E427" s="22" t="s">
        <v>83</v>
      </c>
      <c r="F427" s="22" t="s">
        <v>84</v>
      </c>
      <c r="G427" s="22" t="s">
        <v>85</v>
      </c>
      <c r="H427" s="22" t="s">
        <v>233</v>
      </c>
      <c r="I427" s="22" t="s">
        <v>62</v>
      </c>
      <c r="J427" s="22" t="s">
        <v>46</v>
      </c>
      <c r="K427" s="22" t="s">
        <v>42</v>
      </c>
      <c r="L427" s="22">
        <v>1</v>
      </c>
      <c r="M427" s="22" t="s">
        <v>1774</v>
      </c>
      <c r="N427" s="22" t="s">
        <v>545</v>
      </c>
      <c r="O427" s="22" t="s">
        <v>546</v>
      </c>
      <c r="P427" s="45"/>
      <c r="Q427" s="22">
        <v>1</v>
      </c>
      <c r="R427" s="22" t="s">
        <v>30</v>
      </c>
      <c r="S427" s="30" t="s">
        <v>271</v>
      </c>
      <c r="T427" s="24">
        <v>5241.87</v>
      </c>
      <c r="U427" s="24"/>
      <c r="V427" s="24"/>
      <c r="W427" s="24">
        <v>6180.93</v>
      </c>
      <c r="X427" s="24">
        <v>939.06</v>
      </c>
      <c r="Y427" s="24">
        <v>5241.87</v>
      </c>
    </row>
    <row r="428" spans="1:25" x14ac:dyDescent="0.25">
      <c r="A428" s="21">
        <v>80</v>
      </c>
      <c r="B428" s="22" t="s">
        <v>1845</v>
      </c>
      <c r="C428" s="22" t="s">
        <v>24</v>
      </c>
      <c r="D428" s="22" t="s">
        <v>31</v>
      </c>
      <c r="E428" s="22" t="s">
        <v>135</v>
      </c>
      <c r="F428" s="22" t="s">
        <v>136</v>
      </c>
      <c r="G428" s="22" t="s">
        <v>26</v>
      </c>
      <c r="H428" s="22" t="s">
        <v>233</v>
      </c>
      <c r="I428" s="22" t="s">
        <v>62</v>
      </c>
      <c r="J428" s="22" t="s">
        <v>46</v>
      </c>
      <c r="K428" s="22" t="s">
        <v>42</v>
      </c>
      <c r="L428" s="22">
        <v>1</v>
      </c>
      <c r="M428" s="22" t="s">
        <v>1467</v>
      </c>
      <c r="N428" s="22" t="s">
        <v>548</v>
      </c>
      <c r="O428" s="22" t="s">
        <v>549</v>
      </c>
      <c r="P428" s="45"/>
      <c r="Q428" s="22">
        <v>1</v>
      </c>
      <c r="R428" s="22" t="s">
        <v>30</v>
      </c>
      <c r="S428" s="30" t="s">
        <v>245</v>
      </c>
      <c r="T428" s="24">
        <v>5359.34</v>
      </c>
      <c r="U428" s="24"/>
      <c r="V428" s="24"/>
      <c r="W428" s="24">
        <v>6326.03</v>
      </c>
      <c r="X428" s="24">
        <v>966.69</v>
      </c>
      <c r="Y428" s="24">
        <v>5359.34</v>
      </c>
    </row>
    <row r="429" spans="1:25" x14ac:dyDescent="0.25">
      <c r="A429" s="21">
        <v>81</v>
      </c>
      <c r="B429" s="22" t="s">
        <v>1845</v>
      </c>
      <c r="C429" s="22" t="s">
        <v>24</v>
      </c>
      <c r="D429" s="22" t="s">
        <v>31</v>
      </c>
      <c r="E429" s="22" t="s">
        <v>63</v>
      </c>
      <c r="F429" s="22" t="s">
        <v>64</v>
      </c>
      <c r="G429" s="22" t="s">
        <v>26</v>
      </c>
      <c r="H429" s="22" t="s">
        <v>233</v>
      </c>
      <c r="I429" s="22" t="s">
        <v>62</v>
      </c>
      <c r="J429" s="22" t="s">
        <v>46</v>
      </c>
      <c r="K429" s="22" t="s">
        <v>42</v>
      </c>
      <c r="L429" s="22">
        <v>1</v>
      </c>
      <c r="M429" s="22" t="s">
        <v>1625</v>
      </c>
      <c r="N429" s="22" t="s">
        <v>551</v>
      </c>
      <c r="O429" s="22" t="s">
        <v>552</v>
      </c>
      <c r="P429" s="45"/>
      <c r="Q429" s="22">
        <v>1</v>
      </c>
      <c r="R429" s="22" t="s">
        <v>30</v>
      </c>
      <c r="S429" s="30" t="s">
        <v>245</v>
      </c>
      <c r="T429" s="24">
        <v>5329.97</v>
      </c>
      <c r="U429" s="24"/>
      <c r="V429" s="24"/>
      <c r="W429" s="24">
        <v>6289.75</v>
      </c>
      <c r="X429" s="24">
        <v>959.78</v>
      </c>
      <c r="Y429" s="24">
        <v>5329.97</v>
      </c>
    </row>
    <row r="430" spans="1:25" x14ac:dyDescent="0.25">
      <c r="A430" s="21">
        <v>82</v>
      </c>
      <c r="B430" s="22" t="s">
        <v>1845</v>
      </c>
      <c r="C430" s="22" t="s">
        <v>24</v>
      </c>
      <c r="D430" s="22" t="s">
        <v>88</v>
      </c>
      <c r="E430" s="22" t="s">
        <v>100</v>
      </c>
      <c r="F430" s="22" t="s">
        <v>101</v>
      </c>
      <c r="G430" s="22" t="s">
        <v>26</v>
      </c>
      <c r="H430" s="22" t="s">
        <v>233</v>
      </c>
      <c r="I430" s="22" t="s">
        <v>62</v>
      </c>
      <c r="J430" s="22" t="s">
        <v>46</v>
      </c>
      <c r="K430" s="22" t="s">
        <v>42</v>
      </c>
      <c r="L430" s="22">
        <v>1</v>
      </c>
      <c r="M430" s="22" t="s">
        <v>1766</v>
      </c>
      <c r="N430" s="22" t="s">
        <v>555</v>
      </c>
      <c r="O430" s="22" t="s">
        <v>556</v>
      </c>
      <c r="P430" s="45"/>
      <c r="Q430" s="22">
        <v>1</v>
      </c>
      <c r="R430" s="22" t="s">
        <v>30</v>
      </c>
      <c r="S430" s="30" t="s">
        <v>245</v>
      </c>
      <c r="T430" s="24">
        <v>5359.34</v>
      </c>
      <c r="U430" s="24"/>
      <c r="V430" s="24"/>
      <c r="W430" s="24">
        <v>6326.03</v>
      </c>
      <c r="X430" s="24">
        <v>966.69</v>
      </c>
      <c r="Y430" s="24">
        <v>5359.34</v>
      </c>
    </row>
    <row r="431" spans="1:25" x14ac:dyDescent="0.25">
      <c r="A431" s="21">
        <v>83</v>
      </c>
      <c r="B431" s="22" t="s">
        <v>1845</v>
      </c>
      <c r="C431" s="22" t="s">
        <v>24</v>
      </c>
      <c r="D431" s="22" t="s">
        <v>31</v>
      </c>
      <c r="E431" s="22" t="s">
        <v>170</v>
      </c>
      <c r="F431" s="22" t="s">
        <v>171</v>
      </c>
      <c r="G431" s="22" t="s">
        <v>26</v>
      </c>
      <c r="H431" s="22" t="s">
        <v>233</v>
      </c>
      <c r="I431" s="22" t="s">
        <v>62</v>
      </c>
      <c r="J431" s="22" t="s">
        <v>46</v>
      </c>
      <c r="K431" s="22" t="s">
        <v>42</v>
      </c>
      <c r="L431" s="22">
        <v>1</v>
      </c>
      <c r="M431" s="22" t="s">
        <v>1599</v>
      </c>
      <c r="N431" s="22" t="s">
        <v>558</v>
      </c>
      <c r="O431" s="22" t="s">
        <v>559</v>
      </c>
      <c r="P431" s="45"/>
      <c r="Q431" s="22">
        <v>1</v>
      </c>
      <c r="R431" s="22" t="s">
        <v>30</v>
      </c>
      <c r="S431" s="30" t="s">
        <v>560</v>
      </c>
      <c r="T431" s="24">
        <v>5359.34</v>
      </c>
      <c r="U431" s="24"/>
      <c r="V431" s="24"/>
      <c r="W431" s="24">
        <v>6324.95</v>
      </c>
      <c r="X431" s="24">
        <v>965.61</v>
      </c>
      <c r="Y431" s="24">
        <v>5359.34</v>
      </c>
    </row>
    <row r="432" spans="1:25" x14ac:dyDescent="0.25">
      <c r="A432" s="21">
        <v>84</v>
      </c>
      <c r="B432" s="22" t="s">
        <v>1845</v>
      </c>
      <c r="C432" s="22" t="s">
        <v>24</v>
      </c>
      <c r="D432" s="22" t="s">
        <v>82</v>
      </c>
      <c r="E432" s="22" t="s">
        <v>83</v>
      </c>
      <c r="F432" s="22" t="s">
        <v>84</v>
      </c>
      <c r="G432" s="22" t="s">
        <v>85</v>
      </c>
      <c r="H432" s="22" t="s">
        <v>292</v>
      </c>
      <c r="I432" s="22" t="s">
        <v>45</v>
      </c>
      <c r="J432" s="22" t="s">
        <v>46</v>
      </c>
      <c r="K432" s="22" t="s">
        <v>42</v>
      </c>
      <c r="L432" s="22">
        <v>1</v>
      </c>
      <c r="M432" s="22" t="s">
        <v>1775</v>
      </c>
      <c r="N432" s="22" t="s">
        <v>562</v>
      </c>
      <c r="O432" s="22" t="s">
        <v>563</v>
      </c>
      <c r="P432" s="45"/>
      <c r="Q432" s="22">
        <v>1</v>
      </c>
      <c r="R432" s="22" t="s">
        <v>30</v>
      </c>
      <c r="S432" s="30" t="s">
        <v>245</v>
      </c>
      <c r="T432" s="24">
        <v>6194</v>
      </c>
      <c r="U432" s="24"/>
      <c r="V432" s="24"/>
      <c r="W432" s="24">
        <v>7386.81</v>
      </c>
      <c r="X432" s="24">
        <v>1192.81</v>
      </c>
      <c r="Y432" s="24">
        <v>6194</v>
      </c>
    </row>
    <row r="433" spans="1:25" x14ac:dyDescent="0.25">
      <c r="A433" s="21">
        <v>85</v>
      </c>
      <c r="B433" s="22" t="s">
        <v>1845</v>
      </c>
      <c r="C433" s="22" t="s">
        <v>24</v>
      </c>
      <c r="D433" s="22" t="s">
        <v>67</v>
      </c>
      <c r="E433" s="22" t="s">
        <v>188</v>
      </c>
      <c r="F433" s="22" t="s">
        <v>189</v>
      </c>
      <c r="G433" s="22" t="s">
        <v>26</v>
      </c>
      <c r="H433" s="22" t="s">
        <v>233</v>
      </c>
      <c r="I433" s="22" t="s">
        <v>62</v>
      </c>
      <c r="J433" s="22" t="s">
        <v>46</v>
      </c>
      <c r="K433" s="22" t="s">
        <v>42</v>
      </c>
      <c r="L433" s="22">
        <v>1</v>
      </c>
      <c r="M433" s="22" t="s">
        <v>1482</v>
      </c>
      <c r="N433" s="22" t="s">
        <v>565</v>
      </c>
      <c r="O433" s="22" t="s">
        <v>566</v>
      </c>
      <c r="P433" s="45"/>
      <c r="Q433" s="22">
        <v>1</v>
      </c>
      <c r="R433" s="22" t="s">
        <v>30</v>
      </c>
      <c r="S433" s="30" t="s">
        <v>245</v>
      </c>
      <c r="T433" s="24">
        <v>2672.33</v>
      </c>
      <c r="U433" s="24"/>
      <c r="V433" s="24"/>
      <c r="W433" s="24">
        <v>3009.12</v>
      </c>
      <c r="X433" s="24">
        <v>336.79</v>
      </c>
      <c r="Y433" s="24">
        <v>2672.33</v>
      </c>
    </row>
    <row r="434" spans="1:25" x14ac:dyDescent="0.25">
      <c r="A434" s="21">
        <v>86</v>
      </c>
      <c r="B434" s="22" t="s">
        <v>1845</v>
      </c>
      <c r="C434" s="22" t="s">
        <v>24</v>
      </c>
      <c r="D434" s="22" t="s">
        <v>67</v>
      </c>
      <c r="E434" s="22" t="s">
        <v>182</v>
      </c>
      <c r="F434" s="22" t="s">
        <v>183</v>
      </c>
      <c r="G434" s="22" t="s">
        <v>26</v>
      </c>
      <c r="H434" s="22" t="s">
        <v>233</v>
      </c>
      <c r="I434" s="22" t="s">
        <v>62</v>
      </c>
      <c r="J434" s="22" t="s">
        <v>46</v>
      </c>
      <c r="K434" s="22" t="s">
        <v>42</v>
      </c>
      <c r="L434" s="22">
        <v>1</v>
      </c>
      <c r="M434" s="22" t="s">
        <v>1532</v>
      </c>
      <c r="N434" s="22" t="s">
        <v>569</v>
      </c>
      <c r="O434" s="22" t="s">
        <v>570</v>
      </c>
      <c r="P434" s="45"/>
      <c r="Q434" s="22">
        <v>1</v>
      </c>
      <c r="R434" s="22" t="s">
        <v>30</v>
      </c>
      <c r="S434" s="30" t="s">
        <v>245</v>
      </c>
      <c r="T434" s="24">
        <v>5359.34</v>
      </c>
      <c r="U434" s="24"/>
      <c r="V434" s="24"/>
      <c r="W434" s="24">
        <v>6326.03</v>
      </c>
      <c r="X434" s="24">
        <v>966.69</v>
      </c>
      <c r="Y434" s="24">
        <v>5359.34</v>
      </c>
    </row>
    <row r="435" spans="1:25" x14ac:dyDescent="0.25">
      <c r="A435" s="21">
        <v>87</v>
      </c>
      <c r="B435" s="22" t="s">
        <v>1845</v>
      </c>
      <c r="C435" s="22" t="s">
        <v>24</v>
      </c>
      <c r="D435" s="22" t="s">
        <v>31</v>
      </c>
      <c r="E435" s="22" t="s">
        <v>50</v>
      </c>
      <c r="F435" s="22" t="s">
        <v>51</v>
      </c>
      <c r="G435" s="22" t="s">
        <v>26</v>
      </c>
      <c r="H435" s="22" t="s">
        <v>233</v>
      </c>
      <c r="I435" s="22" t="s">
        <v>62</v>
      </c>
      <c r="J435" s="22" t="s">
        <v>46</v>
      </c>
      <c r="K435" s="22" t="s">
        <v>42</v>
      </c>
      <c r="L435" s="22">
        <v>1</v>
      </c>
      <c r="M435" s="22" t="s">
        <v>1505</v>
      </c>
      <c r="N435" s="22" t="s">
        <v>572</v>
      </c>
      <c r="O435" s="22" t="s">
        <v>573</v>
      </c>
      <c r="P435" s="45"/>
      <c r="Q435" s="22">
        <v>1</v>
      </c>
      <c r="R435" s="22" t="s">
        <v>30</v>
      </c>
      <c r="S435" s="30" t="s">
        <v>245</v>
      </c>
      <c r="T435" s="24">
        <v>5359.34</v>
      </c>
      <c r="U435" s="24"/>
      <c r="V435" s="24"/>
      <c r="W435" s="24">
        <v>6326.03</v>
      </c>
      <c r="X435" s="24">
        <v>966.69</v>
      </c>
      <c r="Y435" s="24">
        <v>5359.34</v>
      </c>
    </row>
    <row r="436" spans="1:25" x14ac:dyDescent="0.25">
      <c r="A436" s="21">
        <v>88</v>
      </c>
      <c r="B436" s="22" t="s">
        <v>1845</v>
      </c>
      <c r="C436" s="22" t="s">
        <v>24</v>
      </c>
      <c r="D436" s="22" t="s">
        <v>61</v>
      </c>
      <c r="E436" s="22" t="s">
        <v>162</v>
      </c>
      <c r="F436" s="22" t="s">
        <v>163</v>
      </c>
      <c r="G436" s="22" t="s">
        <v>26</v>
      </c>
      <c r="H436" s="22" t="s">
        <v>233</v>
      </c>
      <c r="I436" s="22" t="s">
        <v>62</v>
      </c>
      <c r="J436" s="22" t="s">
        <v>46</v>
      </c>
      <c r="K436" s="22" t="s">
        <v>42</v>
      </c>
      <c r="L436" s="22">
        <v>1</v>
      </c>
      <c r="M436" s="22" t="s">
        <v>1516</v>
      </c>
      <c r="N436" s="22" t="s">
        <v>576</v>
      </c>
      <c r="O436" s="22" t="s">
        <v>577</v>
      </c>
      <c r="P436" s="45"/>
      <c r="Q436" s="22">
        <v>1</v>
      </c>
      <c r="R436" s="22" t="s">
        <v>30</v>
      </c>
      <c r="S436" s="30" t="s">
        <v>245</v>
      </c>
      <c r="T436" s="24">
        <v>5285.92</v>
      </c>
      <c r="U436" s="24"/>
      <c r="V436" s="24"/>
      <c r="W436" s="24">
        <v>6235.34</v>
      </c>
      <c r="X436" s="24">
        <v>949.42</v>
      </c>
      <c r="Y436" s="24">
        <v>5285.92</v>
      </c>
    </row>
    <row r="437" spans="1:25" x14ac:dyDescent="0.25">
      <c r="A437" s="21">
        <v>89</v>
      </c>
      <c r="B437" s="22" t="s">
        <v>1845</v>
      </c>
      <c r="C437" s="22" t="s">
        <v>24</v>
      </c>
      <c r="D437" s="22" t="s">
        <v>61</v>
      </c>
      <c r="E437" s="22" t="s">
        <v>204</v>
      </c>
      <c r="F437" s="22" t="s">
        <v>205</v>
      </c>
      <c r="G437" s="22" t="s">
        <v>26</v>
      </c>
      <c r="H437" s="22" t="s">
        <v>253</v>
      </c>
      <c r="I437" s="22" t="s">
        <v>34</v>
      </c>
      <c r="J437" s="22" t="s">
        <v>28</v>
      </c>
      <c r="K437" s="22" t="s">
        <v>29</v>
      </c>
      <c r="L437" s="22">
        <v>1</v>
      </c>
      <c r="M437" s="22" t="s">
        <v>1556</v>
      </c>
      <c r="N437" s="22" t="s">
        <v>580</v>
      </c>
      <c r="O437" s="22" t="s">
        <v>581</v>
      </c>
      <c r="P437" s="45"/>
      <c r="Q437" s="22">
        <v>1</v>
      </c>
      <c r="R437" s="22" t="s">
        <v>30</v>
      </c>
      <c r="S437" s="30" t="s">
        <v>582</v>
      </c>
      <c r="T437" s="24">
        <v>7236.5</v>
      </c>
      <c r="U437" s="24"/>
      <c r="V437" s="24"/>
      <c r="W437" s="24">
        <v>12200.55</v>
      </c>
      <c r="X437" s="24">
        <v>4964.05</v>
      </c>
      <c r="Y437" s="24">
        <v>7236.5</v>
      </c>
    </row>
    <row r="438" spans="1:25" x14ac:dyDescent="0.25">
      <c r="A438" s="21">
        <v>90</v>
      </c>
      <c r="B438" s="22" t="s">
        <v>1845</v>
      </c>
      <c r="C438" s="22" t="s">
        <v>24</v>
      </c>
      <c r="D438" s="22" t="s">
        <v>67</v>
      </c>
      <c r="E438" s="22" t="s">
        <v>223</v>
      </c>
      <c r="F438" s="22" t="s">
        <v>224</v>
      </c>
      <c r="G438" s="22" t="s">
        <v>26</v>
      </c>
      <c r="H438" s="22" t="s">
        <v>233</v>
      </c>
      <c r="I438" s="22" t="s">
        <v>62</v>
      </c>
      <c r="J438" s="22" t="s">
        <v>46</v>
      </c>
      <c r="K438" s="22" t="s">
        <v>42</v>
      </c>
      <c r="L438" s="22">
        <v>1</v>
      </c>
      <c r="M438" s="22" t="s">
        <v>1763</v>
      </c>
      <c r="N438" s="22" t="s">
        <v>585</v>
      </c>
      <c r="O438" s="22" t="s">
        <v>586</v>
      </c>
      <c r="P438" s="45"/>
      <c r="Q438" s="22">
        <v>1</v>
      </c>
      <c r="R438" s="22" t="s">
        <v>30</v>
      </c>
      <c r="S438" s="30" t="s">
        <v>245</v>
      </c>
      <c r="T438" s="24">
        <v>5300.6</v>
      </c>
      <c r="U438" s="24"/>
      <c r="V438" s="24"/>
      <c r="W438" s="24">
        <v>6253.48</v>
      </c>
      <c r="X438" s="24">
        <v>952.88</v>
      </c>
      <c r="Y438" s="24">
        <v>5300.6</v>
      </c>
    </row>
    <row r="439" spans="1:25" x14ac:dyDescent="0.25">
      <c r="A439" s="21">
        <v>91</v>
      </c>
      <c r="B439" s="22" t="s">
        <v>1845</v>
      </c>
      <c r="C439" s="22" t="s">
        <v>24</v>
      </c>
      <c r="D439" s="22" t="s">
        <v>38</v>
      </c>
      <c r="E439" s="22" t="s">
        <v>122</v>
      </c>
      <c r="F439" s="22" t="s">
        <v>123</v>
      </c>
      <c r="G439" s="22" t="s">
        <v>26</v>
      </c>
      <c r="H439" s="22" t="s">
        <v>253</v>
      </c>
      <c r="I439" s="22" t="s">
        <v>34</v>
      </c>
      <c r="J439" s="22" t="s">
        <v>28</v>
      </c>
      <c r="K439" s="22" t="s">
        <v>29</v>
      </c>
      <c r="L439" s="22">
        <v>1</v>
      </c>
      <c r="M439" s="22" t="s">
        <v>1581</v>
      </c>
      <c r="N439" s="22" t="s">
        <v>589</v>
      </c>
      <c r="O439" s="22" t="s">
        <v>590</v>
      </c>
      <c r="P439" s="45"/>
      <c r="Q439" s="22">
        <v>1</v>
      </c>
      <c r="R439" s="22" t="s">
        <v>30</v>
      </c>
      <c r="S439" s="30" t="s">
        <v>257</v>
      </c>
      <c r="T439" s="24">
        <v>9648.67</v>
      </c>
      <c r="U439" s="24"/>
      <c r="V439" s="24"/>
      <c r="W439" s="24">
        <v>12203.79</v>
      </c>
      <c r="X439" s="24">
        <v>2555.12</v>
      </c>
      <c r="Y439" s="24">
        <v>9648.67</v>
      </c>
    </row>
    <row r="440" spans="1:25" x14ac:dyDescent="0.25">
      <c r="A440" s="21">
        <v>92</v>
      </c>
      <c r="B440" s="22" t="s">
        <v>1845</v>
      </c>
      <c r="C440" s="22" t="s">
        <v>24</v>
      </c>
      <c r="D440" s="22" t="s">
        <v>31</v>
      </c>
      <c r="E440" s="22" t="s">
        <v>72</v>
      </c>
      <c r="F440" s="22" t="s">
        <v>73</v>
      </c>
      <c r="G440" s="22" t="s">
        <v>26</v>
      </c>
      <c r="H440" s="22" t="s">
        <v>233</v>
      </c>
      <c r="I440" s="22" t="s">
        <v>62</v>
      </c>
      <c r="J440" s="22" t="s">
        <v>46</v>
      </c>
      <c r="K440" s="22" t="s">
        <v>42</v>
      </c>
      <c r="L440" s="22">
        <v>1</v>
      </c>
      <c r="M440" s="22" t="s">
        <v>1493</v>
      </c>
      <c r="N440" s="22" t="s">
        <v>592</v>
      </c>
      <c r="O440" s="22" t="s">
        <v>593</v>
      </c>
      <c r="P440" s="45"/>
      <c r="Q440" s="22">
        <v>1</v>
      </c>
      <c r="R440" s="22" t="s">
        <v>30</v>
      </c>
      <c r="S440" s="30" t="s">
        <v>245</v>
      </c>
      <c r="T440" s="24">
        <v>5359.34</v>
      </c>
      <c r="U440" s="24"/>
      <c r="V440" s="24"/>
      <c r="W440" s="24">
        <v>6326.03</v>
      </c>
      <c r="X440" s="24">
        <v>966.69</v>
      </c>
      <c r="Y440" s="24">
        <v>5359.34</v>
      </c>
    </row>
    <row r="441" spans="1:25" x14ac:dyDescent="0.25">
      <c r="A441" s="21">
        <v>93</v>
      </c>
      <c r="B441" s="22" t="s">
        <v>1845</v>
      </c>
      <c r="C441" s="22" t="s">
        <v>24</v>
      </c>
      <c r="D441" s="22" t="s">
        <v>61</v>
      </c>
      <c r="E441" s="22" t="s">
        <v>162</v>
      </c>
      <c r="F441" s="22" t="s">
        <v>163</v>
      </c>
      <c r="G441" s="22" t="s">
        <v>26</v>
      </c>
      <c r="H441" s="22" t="s">
        <v>233</v>
      </c>
      <c r="I441" s="22" t="s">
        <v>62</v>
      </c>
      <c r="J441" s="22" t="s">
        <v>46</v>
      </c>
      <c r="K441" s="22" t="s">
        <v>42</v>
      </c>
      <c r="L441" s="22">
        <v>1</v>
      </c>
      <c r="M441" s="22" t="s">
        <v>1517</v>
      </c>
      <c r="N441" s="22" t="s">
        <v>596</v>
      </c>
      <c r="O441" s="22" t="s">
        <v>597</v>
      </c>
      <c r="P441" s="45"/>
      <c r="Q441" s="22">
        <v>1</v>
      </c>
      <c r="R441" s="22" t="s">
        <v>30</v>
      </c>
      <c r="S441" s="30" t="s">
        <v>598</v>
      </c>
      <c r="T441" s="24">
        <v>5359.34</v>
      </c>
      <c r="U441" s="24"/>
      <c r="V441" s="24"/>
      <c r="W441" s="24">
        <v>6324.95</v>
      </c>
      <c r="X441" s="24">
        <v>965.61</v>
      </c>
      <c r="Y441" s="24">
        <v>5359.34</v>
      </c>
    </row>
    <row r="442" spans="1:25" x14ac:dyDescent="0.25">
      <c r="A442" s="21">
        <v>94</v>
      </c>
      <c r="B442" s="22" t="s">
        <v>1845</v>
      </c>
      <c r="C442" s="22" t="s">
        <v>24</v>
      </c>
      <c r="D442" s="22" t="s">
        <v>67</v>
      </c>
      <c r="E442" s="22" t="s">
        <v>118</v>
      </c>
      <c r="F442" s="22" t="s">
        <v>119</v>
      </c>
      <c r="G442" s="22" t="s">
        <v>26</v>
      </c>
      <c r="H442" s="22" t="s">
        <v>233</v>
      </c>
      <c r="I442" s="22" t="s">
        <v>62</v>
      </c>
      <c r="J442" s="22" t="s">
        <v>46</v>
      </c>
      <c r="K442" s="22" t="s">
        <v>42</v>
      </c>
      <c r="L442" s="22">
        <v>1</v>
      </c>
      <c r="M442" s="22" t="s">
        <v>1705</v>
      </c>
      <c r="N442" s="22" t="s">
        <v>601</v>
      </c>
      <c r="O442" s="22" t="s">
        <v>602</v>
      </c>
      <c r="P442" s="45"/>
      <c r="Q442" s="22">
        <v>1</v>
      </c>
      <c r="R442" s="22" t="s">
        <v>30</v>
      </c>
      <c r="S442" s="30" t="s">
        <v>245</v>
      </c>
      <c r="T442" s="24">
        <v>5359.34</v>
      </c>
      <c r="U442" s="24"/>
      <c r="V442" s="24"/>
      <c r="W442" s="24">
        <v>6326.03</v>
      </c>
      <c r="X442" s="24">
        <v>966.69</v>
      </c>
      <c r="Y442" s="24">
        <v>5359.34</v>
      </c>
    </row>
    <row r="443" spans="1:25" x14ac:dyDescent="0.25">
      <c r="A443" s="21">
        <v>95</v>
      </c>
      <c r="B443" s="22" t="s">
        <v>1845</v>
      </c>
      <c r="C443" s="22" t="s">
        <v>24</v>
      </c>
      <c r="D443" s="22" t="s">
        <v>31</v>
      </c>
      <c r="E443" s="22" t="s">
        <v>63</v>
      </c>
      <c r="F443" s="22" t="s">
        <v>64</v>
      </c>
      <c r="G443" s="22" t="s">
        <v>26</v>
      </c>
      <c r="H443" s="22" t="s">
        <v>603</v>
      </c>
      <c r="I443" s="22" t="s">
        <v>77</v>
      </c>
      <c r="J443" s="22" t="s">
        <v>78</v>
      </c>
      <c r="K443" s="22" t="s">
        <v>42</v>
      </c>
      <c r="L443" s="22">
        <v>1</v>
      </c>
      <c r="M443" s="22" t="s">
        <v>1626</v>
      </c>
      <c r="N443" s="22" t="s">
        <v>605</v>
      </c>
      <c r="O443" s="22" t="s">
        <v>606</v>
      </c>
      <c r="P443" s="45"/>
      <c r="Q443" s="22">
        <v>1</v>
      </c>
      <c r="R443" s="22" t="s">
        <v>30</v>
      </c>
      <c r="S443" s="30" t="s">
        <v>607</v>
      </c>
      <c r="T443" s="24">
        <v>8836</v>
      </c>
      <c r="U443" s="24"/>
      <c r="V443" s="24"/>
      <c r="W443" s="24">
        <v>11056.68</v>
      </c>
      <c r="X443" s="24">
        <v>2220.6799999999998</v>
      </c>
      <c r="Y443" s="24">
        <v>8836</v>
      </c>
    </row>
    <row r="444" spans="1:25" x14ac:dyDescent="0.25">
      <c r="A444" s="21">
        <v>96</v>
      </c>
      <c r="B444" s="22" t="s">
        <v>1845</v>
      </c>
      <c r="C444" s="22" t="s">
        <v>24</v>
      </c>
      <c r="D444" s="22" t="s">
        <v>67</v>
      </c>
      <c r="E444" s="22" t="s">
        <v>188</v>
      </c>
      <c r="F444" s="22" t="s">
        <v>189</v>
      </c>
      <c r="G444" s="22" t="s">
        <v>26</v>
      </c>
      <c r="H444" s="22" t="s">
        <v>233</v>
      </c>
      <c r="I444" s="22" t="s">
        <v>62</v>
      </c>
      <c r="J444" s="22" t="s">
        <v>46</v>
      </c>
      <c r="K444" s="22" t="s">
        <v>42</v>
      </c>
      <c r="L444" s="22">
        <v>1</v>
      </c>
      <c r="M444" s="22" t="s">
        <v>1483</v>
      </c>
      <c r="N444" s="22" t="s">
        <v>609</v>
      </c>
      <c r="O444" s="22" t="s">
        <v>610</v>
      </c>
      <c r="P444" s="45"/>
      <c r="Q444" s="22">
        <v>1</v>
      </c>
      <c r="R444" s="22" t="s">
        <v>30</v>
      </c>
      <c r="S444" s="30" t="s">
        <v>245</v>
      </c>
      <c r="T444" s="24">
        <v>5359.34</v>
      </c>
      <c r="U444" s="24"/>
      <c r="V444" s="24"/>
      <c r="W444" s="24">
        <v>6326.03</v>
      </c>
      <c r="X444" s="24">
        <v>966.69</v>
      </c>
      <c r="Y444" s="24">
        <v>5359.34</v>
      </c>
    </row>
    <row r="445" spans="1:25" x14ac:dyDescent="0.25">
      <c r="A445" s="21">
        <v>97</v>
      </c>
      <c r="B445" s="22" t="s">
        <v>1845</v>
      </c>
      <c r="C445" s="22" t="s">
        <v>24</v>
      </c>
      <c r="D445" s="22" t="s">
        <v>67</v>
      </c>
      <c r="E445" s="22" t="s">
        <v>223</v>
      </c>
      <c r="F445" s="22" t="s">
        <v>224</v>
      </c>
      <c r="G445" s="22" t="s">
        <v>26</v>
      </c>
      <c r="H445" s="22" t="s">
        <v>233</v>
      </c>
      <c r="I445" s="22" t="s">
        <v>62</v>
      </c>
      <c r="J445" s="22" t="s">
        <v>46</v>
      </c>
      <c r="K445" s="22" t="s">
        <v>42</v>
      </c>
      <c r="L445" s="22">
        <v>1</v>
      </c>
      <c r="M445" s="22" t="s">
        <v>1832</v>
      </c>
      <c r="N445" s="22" t="s">
        <v>1833</v>
      </c>
      <c r="O445" s="22" t="s">
        <v>1834</v>
      </c>
      <c r="P445" s="45"/>
      <c r="Q445" s="22">
        <v>1</v>
      </c>
      <c r="R445" s="22" t="s">
        <v>30</v>
      </c>
      <c r="S445" s="30">
        <v>42659</v>
      </c>
      <c r="T445" s="24">
        <v>1130.5999999999999</v>
      </c>
      <c r="U445" s="24"/>
      <c r="V445" s="24"/>
      <c r="W445" s="24">
        <v>1138.08</v>
      </c>
      <c r="X445" s="24">
        <v>7.48</v>
      </c>
      <c r="Y445" s="24">
        <v>1130.5999999999999</v>
      </c>
    </row>
    <row r="446" spans="1:25" x14ac:dyDescent="0.25">
      <c r="A446" s="21">
        <v>98</v>
      </c>
      <c r="B446" s="22" t="s">
        <v>1845</v>
      </c>
      <c r="C446" s="22" t="s">
        <v>24</v>
      </c>
      <c r="D446" s="22" t="s">
        <v>31</v>
      </c>
      <c r="E446" s="22" t="s">
        <v>158</v>
      </c>
      <c r="F446" s="22" t="s">
        <v>159</v>
      </c>
      <c r="G446" s="22" t="s">
        <v>26</v>
      </c>
      <c r="H446" s="22" t="s">
        <v>233</v>
      </c>
      <c r="I446" s="22" t="s">
        <v>62</v>
      </c>
      <c r="J446" s="22" t="s">
        <v>46</v>
      </c>
      <c r="K446" s="22" t="s">
        <v>42</v>
      </c>
      <c r="L446" s="22">
        <v>1</v>
      </c>
      <c r="M446" s="22" t="s">
        <v>1660</v>
      </c>
      <c r="N446" s="22" t="s">
        <v>612</v>
      </c>
      <c r="O446" s="22" t="s">
        <v>613</v>
      </c>
      <c r="P446" s="45"/>
      <c r="Q446" s="22">
        <v>1</v>
      </c>
      <c r="R446" s="22" t="s">
        <v>30</v>
      </c>
      <c r="S446" s="30" t="s">
        <v>245</v>
      </c>
      <c r="T446" s="24">
        <v>4581.13</v>
      </c>
      <c r="U446" s="24"/>
      <c r="V446" s="24"/>
      <c r="W446" s="24">
        <v>5364.79</v>
      </c>
      <c r="X446" s="24">
        <v>783.66</v>
      </c>
      <c r="Y446" s="24">
        <v>4581.13</v>
      </c>
    </row>
    <row r="447" spans="1:25" x14ac:dyDescent="0.25">
      <c r="A447" s="21">
        <v>99</v>
      </c>
      <c r="B447" s="22" t="s">
        <v>1845</v>
      </c>
      <c r="C447" s="22" t="s">
        <v>24</v>
      </c>
      <c r="D447" s="22" t="s">
        <v>88</v>
      </c>
      <c r="E447" s="22" t="s">
        <v>154</v>
      </c>
      <c r="F447" s="22" t="s">
        <v>155</v>
      </c>
      <c r="G447" s="22" t="s">
        <v>26</v>
      </c>
      <c r="H447" s="22" t="s">
        <v>233</v>
      </c>
      <c r="I447" s="22" t="s">
        <v>62</v>
      </c>
      <c r="J447" s="22" t="s">
        <v>46</v>
      </c>
      <c r="K447" s="22" t="s">
        <v>42</v>
      </c>
      <c r="L447" s="22">
        <v>1</v>
      </c>
      <c r="M447" s="22" t="s">
        <v>1451</v>
      </c>
      <c r="N447" s="22" t="s">
        <v>615</v>
      </c>
      <c r="O447" s="22" t="s">
        <v>616</v>
      </c>
      <c r="P447" s="45"/>
      <c r="Q447" s="22">
        <v>1</v>
      </c>
      <c r="R447" s="22" t="s">
        <v>30</v>
      </c>
      <c r="S447" s="30" t="s">
        <v>245</v>
      </c>
      <c r="T447" s="24">
        <v>5359.34</v>
      </c>
      <c r="U447" s="24"/>
      <c r="V447" s="24"/>
      <c r="W447" s="24">
        <v>6326.03</v>
      </c>
      <c r="X447" s="24">
        <v>966.69</v>
      </c>
      <c r="Y447" s="24">
        <v>5359.34</v>
      </c>
    </row>
    <row r="448" spans="1:25" x14ac:dyDescent="0.25">
      <c r="A448" s="21">
        <v>100</v>
      </c>
      <c r="B448" s="22" t="s">
        <v>1845</v>
      </c>
      <c r="C448" s="22" t="s">
        <v>24</v>
      </c>
      <c r="D448" s="22" t="s">
        <v>67</v>
      </c>
      <c r="E448" s="22" t="s">
        <v>120</v>
      </c>
      <c r="F448" s="22" t="s">
        <v>121</v>
      </c>
      <c r="G448" s="22" t="s">
        <v>26</v>
      </c>
      <c r="H448" s="22" t="s">
        <v>233</v>
      </c>
      <c r="I448" s="22" t="s">
        <v>62</v>
      </c>
      <c r="J448" s="22" t="s">
        <v>46</v>
      </c>
      <c r="K448" s="22" t="s">
        <v>42</v>
      </c>
      <c r="L448" s="22">
        <v>1</v>
      </c>
      <c r="M448" s="22" t="s">
        <v>1716</v>
      </c>
      <c r="N448" s="22" t="s">
        <v>619</v>
      </c>
      <c r="O448" s="22" t="s">
        <v>620</v>
      </c>
      <c r="P448" s="45"/>
      <c r="Q448" s="22">
        <v>1</v>
      </c>
      <c r="R448" s="22" t="s">
        <v>30</v>
      </c>
      <c r="S448" s="30" t="s">
        <v>257</v>
      </c>
      <c r="T448" s="24">
        <v>5329.97</v>
      </c>
      <c r="U448" s="24"/>
      <c r="V448" s="24"/>
      <c r="W448" s="24">
        <v>6289.75</v>
      </c>
      <c r="X448" s="24">
        <v>959.78</v>
      </c>
      <c r="Y448" s="24">
        <v>5329.97</v>
      </c>
    </row>
    <row r="449" spans="1:25" x14ac:dyDescent="0.25">
      <c r="A449" s="21">
        <v>101</v>
      </c>
      <c r="B449" s="22" t="s">
        <v>1845</v>
      </c>
      <c r="C449" s="22" t="s">
        <v>24</v>
      </c>
      <c r="D449" s="22" t="s">
        <v>31</v>
      </c>
      <c r="E449" s="22" t="s">
        <v>135</v>
      </c>
      <c r="F449" s="22" t="s">
        <v>136</v>
      </c>
      <c r="G449" s="22" t="s">
        <v>26</v>
      </c>
      <c r="H449" s="22" t="s">
        <v>233</v>
      </c>
      <c r="I449" s="22" t="s">
        <v>62</v>
      </c>
      <c r="J449" s="22" t="s">
        <v>46</v>
      </c>
      <c r="K449" s="22" t="s">
        <v>42</v>
      </c>
      <c r="L449" s="22">
        <v>1</v>
      </c>
      <c r="M449" s="22" t="s">
        <v>1468</v>
      </c>
      <c r="N449" s="22" t="s">
        <v>622</v>
      </c>
      <c r="O449" s="22" t="s">
        <v>623</v>
      </c>
      <c r="P449" s="45"/>
      <c r="Q449" s="22">
        <v>1</v>
      </c>
      <c r="R449" s="22" t="s">
        <v>30</v>
      </c>
      <c r="S449" s="30" t="s">
        <v>245</v>
      </c>
      <c r="T449" s="24">
        <v>5359.34</v>
      </c>
      <c r="U449" s="24"/>
      <c r="V449" s="24"/>
      <c r="W449" s="24">
        <v>6326.03</v>
      </c>
      <c r="X449" s="24">
        <v>966.69</v>
      </c>
      <c r="Y449" s="24">
        <v>5359.34</v>
      </c>
    </row>
    <row r="450" spans="1:25" x14ac:dyDescent="0.25">
      <c r="A450" s="21">
        <v>102</v>
      </c>
      <c r="B450" s="22" t="s">
        <v>1845</v>
      </c>
      <c r="C450" s="22" t="s">
        <v>24</v>
      </c>
      <c r="D450" s="22" t="s">
        <v>31</v>
      </c>
      <c r="E450" s="22" t="s">
        <v>63</v>
      </c>
      <c r="F450" s="22" t="s">
        <v>64</v>
      </c>
      <c r="G450" s="22" t="s">
        <v>26</v>
      </c>
      <c r="H450" s="22" t="s">
        <v>253</v>
      </c>
      <c r="I450" s="22" t="s">
        <v>34</v>
      </c>
      <c r="J450" s="22" t="s">
        <v>28</v>
      </c>
      <c r="K450" s="22" t="s">
        <v>29</v>
      </c>
      <c r="L450" s="22">
        <v>1</v>
      </c>
      <c r="M450" s="22" t="s">
        <v>1606</v>
      </c>
      <c r="N450" s="22" t="s">
        <v>625</v>
      </c>
      <c r="O450" s="22" t="s">
        <v>626</v>
      </c>
      <c r="P450" s="45"/>
      <c r="Q450" s="22">
        <v>1</v>
      </c>
      <c r="R450" s="22" t="s">
        <v>30</v>
      </c>
      <c r="S450" s="30" t="s">
        <v>245</v>
      </c>
      <c r="T450" s="24">
        <v>9648.67</v>
      </c>
      <c r="U450" s="24"/>
      <c r="V450" s="24"/>
      <c r="W450" s="24">
        <v>12203.79</v>
      </c>
      <c r="X450" s="24">
        <v>2555.12</v>
      </c>
      <c r="Y450" s="24">
        <v>9648.67</v>
      </c>
    </row>
    <row r="451" spans="1:25" x14ac:dyDescent="0.25">
      <c r="A451" s="21">
        <v>103</v>
      </c>
      <c r="B451" s="22" t="s">
        <v>1845</v>
      </c>
      <c r="C451" s="22" t="s">
        <v>24</v>
      </c>
      <c r="D451" s="22" t="s">
        <v>88</v>
      </c>
      <c r="E451" s="22" t="s">
        <v>154</v>
      </c>
      <c r="F451" s="22" t="s">
        <v>155</v>
      </c>
      <c r="G451" s="22" t="s">
        <v>26</v>
      </c>
      <c r="H451" s="22" t="s">
        <v>233</v>
      </c>
      <c r="I451" s="22" t="s">
        <v>62</v>
      </c>
      <c r="J451" s="22" t="s">
        <v>46</v>
      </c>
      <c r="K451" s="22" t="s">
        <v>42</v>
      </c>
      <c r="L451" s="22">
        <v>1</v>
      </c>
      <c r="M451" s="22" t="s">
        <v>1452</v>
      </c>
      <c r="N451" s="22" t="s">
        <v>628</v>
      </c>
      <c r="O451" s="22" t="s">
        <v>629</v>
      </c>
      <c r="P451" s="45"/>
      <c r="Q451" s="22">
        <v>1</v>
      </c>
      <c r="R451" s="22" t="s">
        <v>30</v>
      </c>
      <c r="S451" s="30" t="s">
        <v>245</v>
      </c>
      <c r="T451" s="24">
        <v>5359.34</v>
      </c>
      <c r="U451" s="24"/>
      <c r="V451" s="24"/>
      <c r="W451" s="24">
        <v>6326.03</v>
      </c>
      <c r="X451" s="24">
        <v>966.69</v>
      </c>
      <c r="Y451" s="24">
        <v>5359.34</v>
      </c>
    </row>
    <row r="452" spans="1:25" x14ac:dyDescent="0.25">
      <c r="A452" s="21">
        <v>104</v>
      </c>
      <c r="B452" s="22" t="s">
        <v>1845</v>
      </c>
      <c r="C452" s="22" t="s">
        <v>24</v>
      </c>
      <c r="D452" s="22" t="s">
        <v>31</v>
      </c>
      <c r="E452" s="22" t="s">
        <v>148</v>
      </c>
      <c r="F452" s="22" t="s">
        <v>149</v>
      </c>
      <c r="G452" s="22" t="s">
        <v>26</v>
      </c>
      <c r="H452" s="22" t="s">
        <v>233</v>
      </c>
      <c r="I452" s="22" t="s">
        <v>62</v>
      </c>
      <c r="J452" s="22" t="s">
        <v>46</v>
      </c>
      <c r="K452" s="22" t="s">
        <v>42</v>
      </c>
      <c r="L452" s="22">
        <v>1</v>
      </c>
      <c r="M452" s="22" t="s">
        <v>1829</v>
      </c>
      <c r="N452" s="22" t="s">
        <v>1830</v>
      </c>
      <c r="O452" s="22" t="s">
        <v>1831</v>
      </c>
      <c r="P452" s="45"/>
      <c r="Q452" s="22">
        <v>1</v>
      </c>
      <c r="R452" s="22" t="s">
        <v>30</v>
      </c>
      <c r="S452" s="30">
        <v>42644</v>
      </c>
      <c r="T452" s="24">
        <v>1350.85</v>
      </c>
      <c r="U452" s="24"/>
      <c r="V452" s="24"/>
      <c r="W452" s="24">
        <v>1405.37</v>
      </c>
      <c r="X452" s="24">
        <v>54.52</v>
      </c>
      <c r="Y452" s="24">
        <v>1350.85</v>
      </c>
    </row>
    <row r="453" spans="1:25" x14ac:dyDescent="0.25">
      <c r="A453" s="21">
        <v>105</v>
      </c>
      <c r="B453" s="22" t="s">
        <v>1845</v>
      </c>
      <c r="C453" s="22" t="s">
        <v>24</v>
      </c>
      <c r="D453" s="22" t="s">
        <v>31</v>
      </c>
      <c r="E453" s="22" t="s">
        <v>143</v>
      </c>
      <c r="F453" s="22" t="s">
        <v>144</v>
      </c>
      <c r="G453" s="22" t="s">
        <v>26</v>
      </c>
      <c r="H453" s="22" t="s">
        <v>233</v>
      </c>
      <c r="I453" s="22" t="s">
        <v>62</v>
      </c>
      <c r="J453" s="22" t="s">
        <v>46</v>
      </c>
      <c r="K453" s="22" t="s">
        <v>42</v>
      </c>
      <c r="L453" s="22">
        <v>1</v>
      </c>
      <c r="M453" s="22" t="s">
        <v>1692</v>
      </c>
      <c r="N453" s="22" t="s">
        <v>631</v>
      </c>
      <c r="O453" s="22" t="s">
        <v>632</v>
      </c>
      <c r="P453" s="45"/>
      <c r="Q453" s="22">
        <v>1</v>
      </c>
      <c r="R453" s="22" t="s">
        <v>30</v>
      </c>
      <c r="S453" s="30" t="s">
        <v>633</v>
      </c>
      <c r="T453" s="24">
        <v>5359.34</v>
      </c>
      <c r="U453" s="24"/>
      <c r="V453" s="24"/>
      <c r="W453" s="24">
        <v>6324.95</v>
      </c>
      <c r="X453" s="24">
        <v>965.61</v>
      </c>
      <c r="Y453" s="24">
        <v>5359.34</v>
      </c>
    </row>
    <row r="454" spans="1:25" x14ac:dyDescent="0.25">
      <c r="A454" s="21">
        <v>106</v>
      </c>
      <c r="B454" s="22" t="s">
        <v>1845</v>
      </c>
      <c r="C454" s="22" t="s">
        <v>24</v>
      </c>
      <c r="D454" s="22" t="s">
        <v>88</v>
      </c>
      <c r="E454" s="22" t="s">
        <v>116</v>
      </c>
      <c r="F454" s="22" t="s">
        <v>117</v>
      </c>
      <c r="G454" s="22" t="s">
        <v>26</v>
      </c>
      <c r="H454" s="22" t="s">
        <v>635</v>
      </c>
      <c r="I454" s="22" t="s">
        <v>81</v>
      </c>
      <c r="J454" s="22" t="s">
        <v>78</v>
      </c>
      <c r="K454" s="22" t="s">
        <v>42</v>
      </c>
      <c r="L454" s="22">
        <v>1</v>
      </c>
      <c r="M454" s="22" t="s">
        <v>1730</v>
      </c>
      <c r="N454" s="22" t="s">
        <v>637</v>
      </c>
      <c r="O454" s="22" t="s">
        <v>638</v>
      </c>
      <c r="P454" s="45"/>
      <c r="Q454" s="22">
        <v>1</v>
      </c>
      <c r="R454" s="22" t="s">
        <v>30</v>
      </c>
      <c r="S454" s="30" t="s">
        <v>560</v>
      </c>
      <c r="T454" s="24">
        <v>5622</v>
      </c>
      <c r="U454" s="24"/>
      <c r="V454" s="24"/>
      <c r="W454" s="24">
        <v>6639.2</v>
      </c>
      <c r="X454" s="24">
        <v>1017.2</v>
      </c>
      <c r="Y454" s="24">
        <v>5622</v>
      </c>
    </row>
    <row r="455" spans="1:25" x14ac:dyDescent="0.25">
      <c r="A455" s="21">
        <v>107</v>
      </c>
      <c r="B455" s="22" t="s">
        <v>1845</v>
      </c>
      <c r="C455" s="22" t="s">
        <v>24</v>
      </c>
      <c r="D455" s="22" t="s">
        <v>31</v>
      </c>
      <c r="E455" s="22" t="s">
        <v>63</v>
      </c>
      <c r="F455" s="22" t="s">
        <v>64</v>
      </c>
      <c r="G455" s="22" t="s">
        <v>26</v>
      </c>
      <c r="H455" s="22" t="s">
        <v>233</v>
      </c>
      <c r="I455" s="22" t="s">
        <v>62</v>
      </c>
      <c r="J455" s="22" t="s">
        <v>46</v>
      </c>
      <c r="K455" s="22" t="s">
        <v>42</v>
      </c>
      <c r="L455" s="22">
        <v>1</v>
      </c>
      <c r="M455" s="22" t="s">
        <v>1627</v>
      </c>
      <c r="N455" s="22" t="s">
        <v>640</v>
      </c>
      <c r="O455" s="22" t="s">
        <v>641</v>
      </c>
      <c r="P455" s="45"/>
      <c r="Q455" s="22">
        <v>1</v>
      </c>
      <c r="R455" s="22" t="s">
        <v>30</v>
      </c>
      <c r="S455" s="30" t="s">
        <v>245</v>
      </c>
      <c r="T455" s="24">
        <v>5359.34</v>
      </c>
      <c r="U455" s="24"/>
      <c r="V455" s="24"/>
      <c r="W455" s="24">
        <v>6326.03</v>
      </c>
      <c r="X455" s="24">
        <v>966.69</v>
      </c>
      <c r="Y455" s="24">
        <v>5359.34</v>
      </c>
    </row>
    <row r="456" spans="1:25" x14ac:dyDescent="0.25">
      <c r="A456" s="21">
        <v>108</v>
      </c>
      <c r="B456" s="22" t="s">
        <v>1845</v>
      </c>
      <c r="C456" s="22" t="s">
        <v>24</v>
      </c>
      <c r="D456" s="22" t="s">
        <v>31</v>
      </c>
      <c r="E456" s="22" t="s">
        <v>166</v>
      </c>
      <c r="F456" s="22" t="s">
        <v>167</v>
      </c>
      <c r="G456" s="22" t="s">
        <v>26</v>
      </c>
      <c r="H456" s="22" t="s">
        <v>233</v>
      </c>
      <c r="I456" s="22" t="s">
        <v>62</v>
      </c>
      <c r="J456" s="22" t="s">
        <v>46</v>
      </c>
      <c r="K456" s="22" t="s">
        <v>42</v>
      </c>
      <c r="L456" s="22">
        <v>1</v>
      </c>
      <c r="M456" s="22" t="s">
        <v>1673</v>
      </c>
      <c r="N456" s="22" t="s">
        <v>644</v>
      </c>
      <c r="O456" s="22" t="s">
        <v>645</v>
      </c>
      <c r="P456" s="45"/>
      <c r="Q456" s="22">
        <v>1</v>
      </c>
      <c r="R456" s="22" t="s">
        <v>30</v>
      </c>
      <c r="S456" s="30" t="s">
        <v>245</v>
      </c>
      <c r="T456" s="24">
        <v>5329.97</v>
      </c>
      <c r="U456" s="24"/>
      <c r="V456" s="24"/>
      <c r="W456" s="24">
        <v>6289.75</v>
      </c>
      <c r="X456" s="24">
        <v>959.78</v>
      </c>
      <c r="Y456" s="24">
        <v>5329.97</v>
      </c>
    </row>
    <row r="457" spans="1:25" x14ac:dyDescent="0.25">
      <c r="A457" s="21">
        <v>109</v>
      </c>
      <c r="B457" s="22" t="s">
        <v>1845</v>
      </c>
      <c r="C457" s="22" t="s">
        <v>24</v>
      </c>
      <c r="D457" s="22" t="s">
        <v>31</v>
      </c>
      <c r="E457" s="22" t="s">
        <v>50</v>
      </c>
      <c r="F457" s="22" t="s">
        <v>51</v>
      </c>
      <c r="G457" s="22" t="s">
        <v>26</v>
      </c>
      <c r="H457" s="22" t="s">
        <v>233</v>
      </c>
      <c r="I457" s="22" t="s">
        <v>62</v>
      </c>
      <c r="J457" s="22" t="s">
        <v>46</v>
      </c>
      <c r="K457" s="22" t="s">
        <v>42</v>
      </c>
      <c r="L457" s="22">
        <v>1</v>
      </c>
      <c r="M457" s="22" t="s">
        <v>1506</v>
      </c>
      <c r="N457" s="22" t="s">
        <v>647</v>
      </c>
      <c r="O457" s="22" t="s">
        <v>648</v>
      </c>
      <c r="P457" s="45"/>
      <c r="Q457" s="22">
        <v>1</v>
      </c>
      <c r="R457" s="22" t="s">
        <v>30</v>
      </c>
      <c r="S457" s="30" t="s">
        <v>245</v>
      </c>
      <c r="T457" s="24">
        <v>5359.34</v>
      </c>
      <c r="U457" s="24"/>
      <c r="V457" s="24"/>
      <c r="W457" s="24">
        <v>6326.03</v>
      </c>
      <c r="X457" s="24">
        <v>966.69</v>
      </c>
      <c r="Y457" s="24">
        <v>5359.34</v>
      </c>
    </row>
    <row r="458" spans="1:25" x14ac:dyDescent="0.25">
      <c r="A458" s="21">
        <v>110</v>
      </c>
      <c r="B458" s="22" t="s">
        <v>1845</v>
      </c>
      <c r="C458" s="22" t="s">
        <v>24</v>
      </c>
      <c r="D458" s="22" t="s">
        <v>38</v>
      </c>
      <c r="E458" s="22" t="s">
        <v>196</v>
      </c>
      <c r="F458" s="22" t="s">
        <v>197</v>
      </c>
      <c r="G458" s="22" t="s">
        <v>26</v>
      </c>
      <c r="H458" s="22" t="s">
        <v>233</v>
      </c>
      <c r="I458" s="22" t="s">
        <v>62</v>
      </c>
      <c r="J458" s="22" t="s">
        <v>46</v>
      </c>
      <c r="K458" s="22" t="s">
        <v>42</v>
      </c>
      <c r="L458" s="22">
        <v>1</v>
      </c>
      <c r="M458" s="22" t="s">
        <v>1475</v>
      </c>
      <c r="N458" s="22" t="s">
        <v>651</v>
      </c>
      <c r="O458" s="22" t="s">
        <v>652</v>
      </c>
      <c r="P458" s="45"/>
      <c r="Q458" s="22">
        <v>1</v>
      </c>
      <c r="R458" s="22" t="s">
        <v>30</v>
      </c>
      <c r="S458" s="30" t="s">
        <v>245</v>
      </c>
      <c r="T458" s="24">
        <v>5359.34</v>
      </c>
      <c r="U458" s="24"/>
      <c r="V458" s="24"/>
      <c r="W458" s="24">
        <v>6326.03</v>
      </c>
      <c r="X458" s="24">
        <v>966.69</v>
      </c>
      <c r="Y458" s="24">
        <v>5359.34</v>
      </c>
    </row>
    <row r="459" spans="1:25" x14ac:dyDescent="0.25">
      <c r="A459" s="21">
        <v>111</v>
      </c>
      <c r="B459" s="22" t="s">
        <v>1845</v>
      </c>
      <c r="C459" s="22" t="s">
        <v>24</v>
      </c>
      <c r="D459" s="22" t="s">
        <v>82</v>
      </c>
      <c r="E459" s="22" t="s">
        <v>83</v>
      </c>
      <c r="F459" s="22" t="s">
        <v>84</v>
      </c>
      <c r="G459" s="22" t="s">
        <v>85</v>
      </c>
      <c r="H459" s="22" t="s">
        <v>653</v>
      </c>
      <c r="I459" s="22" t="s">
        <v>27</v>
      </c>
      <c r="J459" s="22" t="s">
        <v>28</v>
      </c>
      <c r="K459" s="22" t="s">
        <v>29</v>
      </c>
      <c r="L459" s="22">
        <v>1</v>
      </c>
      <c r="M459" s="22" t="s">
        <v>1768</v>
      </c>
      <c r="N459" s="22" t="s">
        <v>655</v>
      </c>
      <c r="O459" s="22" t="s">
        <v>656</v>
      </c>
      <c r="P459" s="45"/>
      <c r="Q459" s="22">
        <v>1</v>
      </c>
      <c r="R459" s="22" t="s">
        <v>30</v>
      </c>
      <c r="S459" s="30" t="s">
        <v>245</v>
      </c>
      <c r="T459" s="24">
        <v>11092.08</v>
      </c>
      <c r="U459" s="24"/>
      <c r="V459" s="24"/>
      <c r="W459" s="24">
        <v>14091.02</v>
      </c>
      <c r="X459" s="24">
        <v>2998.94</v>
      </c>
      <c r="Y459" s="24">
        <v>11092.08</v>
      </c>
    </row>
    <row r="460" spans="1:25" x14ac:dyDescent="0.25">
      <c r="A460" s="21">
        <v>112</v>
      </c>
      <c r="B460" s="22" t="s">
        <v>1845</v>
      </c>
      <c r="C460" s="22" t="s">
        <v>24</v>
      </c>
      <c r="D460" s="22" t="s">
        <v>82</v>
      </c>
      <c r="E460" s="22" t="s">
        <v>83</v>
      </c>
      <c r="F460" s="22" t="s">
        <v>84</v>
      </c>
      <c r="G460" s="22" t="s">
        <v>85</v>
      </c>
      <c r="H460" s="22" t="s">
        <v>233</v>
      </c>
      <c r="I460" s="22" t="s">
        <v>62</v>
      </c>
      <c r="J460" s="22" t="s">
        <v>46</v>
      </c>
      <c r="K460" s="22" t="s">
        <v>42</v>
      </c>
      <c r="L460" s="22">
        <v>1</v>
      </c>
      <c r="M460" s="22" t="s">
        <v>1776</v>
      </c>
      <c r="N460" s="22" t="s">
        <v>658</v>
      </c>
      <c r="O460" s="22" t="s">
        <v>659</v>
      </c>
      <c r="P460" s="45"/>
      <c r="Q460" s="22">
        <v>1</v>
      </c>
      <c r="R460" s="22" t="s">
        <v>30</v>
      </c>
      <c r="S460" s="30" t="s">
        <v>271</v>
      </c>
      <c r="T460" s="24">
        <v>5058.33</v>
      </c>
      <c r="U460" s="24"/>
      <c r="V460" s="24"/>
      <c r="W460" s="24">
        <v>5954.22</v>
      </c>
      <c r="X460" s="24">
        <v>895.89</v>
      </c>
      <c r="Y460" s="24">
        <v>5058.33</v>
      </c>
    </row>
    <row r="461" spans="1:25" x14ac:dyDescent="0.25">
      <c r="A461" s="21">
        <v>113</v>
      </c>
      <c r="B461" s="22" t="s">
        <v>1845</v>
      </c>
      <c r="C461" s="22" t="s">
        <v>24</v>
      </c>
      <c r="D461" s="22" t="s">
        <v>38</v>
      </c>
      <c r="E461" s="22" t="s">
        <v>196</v>
      </c>
      <c r="F461" s="22" t="s">
        <v>197</v>
      </c>
      <c r="G461" s="22" t="s">
        <v>26</v>
      </c>
      <c r="H461" s="22" t="s">
        <v>233</v>
      </c>
      <c r="I461" s="22" t="s">
        <v>62</v>
      </c>
      <c r="J461" s="22" t="s">
        <v>46</v>
      </c>
      <c r="K461" s="22" t="s">
        <v>42</v>
      </c>
      <c r="L461" s="22">
        <v>1</v>
      </c>
      <c r="M461" s="22" t="s">
        <v>1476</v>
      </c>
      <c r="N461" s="22" t="s">
        <v>661</v>
      </c>
      <c r="O461" s="22" t="s">
        <v>662</v>
      </c>
      <c r="P461" s="45"/>
      <c r="Q461" s="22">
        <v>1</v>
      </c>
      <c r="R461" s="22" t="s">
        <v>30</v>
      </c>
      <c r="S461" s="30" t="s">
        <v>245</v>
      </c>
      <c r="T461" s="24">
        <v>5359.34</v>
      </c>
      <c r="U461" s="24"/>
      <c r="V461" s="24"/>
      <c r="W461" s="24">
        <v>6326.03</v>
      </c>
      <c r="X461" s="24">
        <v>966.69</v>
      </c>
      <c r="Y461" s="24">
        <v>5359.34</v>
      </c>
    </row>
    <row r="462" spans="1:25" x14ac:dyDescent="0.25">
      <c r="A462" s="21">
        <v>114</v>
      </c>
      <c r="B462" s="22" t="s">
        <v>1845</v>
      </c>
      <c r="C462" s="22" t="s">
        <v>24</v>
      </c>
      <c r="D462" s="22" t="s">
        <v>61</v>
      </c>
      <c r="E462" s="22" t="s">
        <v>156</v>
      </c>
      <c r="F462" s="22" t="s">
        <v>157</v>
      </c>
      <c r="G462" s="22" t="s">
        <v>26</v>
      </c>
      <c r="H462" s="22" t="s">
        <v>241</v>
      </c>
      <c r="I462" s="22" t="s">
        <v>70</v>
      </c>
      <c r="J462" s="22" t="s">
        <v>71</v>
      </c>
      <c r="K462" s="22" t="s">
        <v>42</v>
      </c>
      <c r="L462" s="22">
        <v>1</v>
      </c>
      <c r="M462" s="22" t="s">
        <v>1752</v>
      </c>
      <c r="N462" s="22" t="s">
        <v>664</v>
      </c>
      <c r="O462" s="22" t="s">
        <v>665</v>
      </c>
      <c r="P462" s="45"/>
      <c r="Q462" s="22">
        <v>1</v>
      </c>
      <c r="R462" s="22" t="s">
        <v>30</v>
      </c>
      <c r="S462" s="30" t="s">
        <v>245</v>
      </c>
      <c r="T462" s="24">
        <v>5938.67</v>
      </c>
      <c r="U462" s="24"/>
      <c r="V462" s="24"/>
      <c r="W462" s="24">
        <v>7050.42</v>
      </c>
      <c r="X462" s="24">
        <v>1111.75</v>
      </c>
      <c r="Y462" s="24">
        <v>5938.67</v>
      </c>
    </row>
    <row r="463" spans="1:25" x14ac:dyDescent="0.25">
      <c r="A463" s="21">
        <v>115</v>
      </c>
      <c r="B463" s="22" t="s">
        <v>1845</v>
      </c>
      <c r="C463" s="22" t="s">
        <v>24</v>
      </c>
      <c r="D463" s="22" t="s">
        <v>47</v>
      </c>
      <c r="E463" s="22" t="s">
        <v>194</v>
      </c>
      <c r="F463" s="22" t="s">
        <v>195</v>
      </c>
      <c r="G463" s="22" t="s">
        <v>26</v>
      </c>
      <c r="H463" s="22" t="s">
        <v>233</v>
      </c>
      <c r="I463" s="22" t="s">
        <v>62</v>
      </c>
      <c r="J463" s="22" t="s">
        <v>46</v>
      </c>
      <c r="K463" s="22" t="s">
        <v>42</v>
      </c>
      <c r="L463" s="22">
        <v>1</v>
      </c>
      <c r="M463" s="22" t="s">
        <v>1528</v>
      </c>
      <c r="N463" s="22" t="s">
        <v>668</v>
      </c>
      <c r="O463" s="22" t="s">
        <v>669</v>
      </c>
      <c r="P463" s="45"/>
      <c r="Q463" s="22">
        <v>1</v>
      </c>
      <c r="R463" s="22" t="s">
        <v>30</v>
      </c>
      <c r="S463" s="30" t="s">
        <v>245</v>
      </c>
      <c r="T463" s="24">
        <v>5329.97</v>
      </c>
      <c r="U463" s="24"/>
      <c r="V463" s="24"/>
      <c r="W463" s="24">
        <v>6289.75</v>
      </c>
      <c r="X463" s="24">
        <v>959.78</v>
      </c>
      <c r="Y463" s="24">
        <v>5329.97</v>
      </c>
    </row>
    <row r="464" spans="1:25" x14ac:dyDescent="0.25">
      <c r="A464" s="21">
        <v>116</v>
      </c>
      <c r="B464" s="22" t="s">
        <v>1845</v>
      </c>
      <c r="C464" s="22" t="s">
        <v>24</v>
      </c>
      <c r="D464" s="22" t="s">
        <v>31</v>
      </c>
      <c r="E464" s="22" t="s">
        <v>98</v>
      </c>
      <c r="F464" s="22" t="s">
        <v>99</v>
      </c>
      <c r="G464" s="22" t="s">
        <v>26</v>
      </c>
      <c r="H464" s="22" t="s">
        <v>241</v>
      </c>
      <c r="I464" s="22" t="s">
        <v>70</v>
      </c>
      <c r="J464" s="22" t="s">
        <v>71</v>
      </c>
      <c r="K464" s="22" t="s">
        <v>42</v>
      </c>
      <c r="L464" s="22">
        <v>1</v>
      </c>
      <c r="M464" s="22" t="s">
        <v>1436</v>
      </c>
      <c r="N464" s="22" t="s">
        <v>671</v>
      </c>
      <c r="O464" s="22" t="s">
        <v>672</v>
      </c>
      <c r="P464" s="45"/>
      <c r="Q464" s="22">
        <v>1</v>
      </c>
      <c r="R464" s="22" t="s">
        <v>30</v>
      </c>
      <c r="S464" s="30" t="s">
        <v>245</v>
      </c>
      <c r="T464" s="24">
        <v>5938.67</v>
      </c>
      <c r="U464" s="24"/>
      <c r="V464" s="24"/>
      <c r="W464" s="24">
        <v>7050.42</v>
      </c>
      <c r="X464" s="24">
        <v>1111.75</v>
      </c>
      <c r="Y464" s="24">
        <v>5938.67</v>
      </c>
    </row>
    <row r="465" spans="1:25" x14ac:dyDescent="0.25">
      <c r="A465" s="21">
        <v>117</v>
      </c>
      <c r="B465" s="22" t="s">
        <v>1845</v>
      </c>
      <c r="C465" s="22" t="s">
        <v>24</v>
      </c>
      <c r="D465" s="22" t="s">
        <v>82</v>
      </c>
      <c r="E465" s="22" t="s">
        <v>83</v>
      </c>
      <c r="F465" s="22" t="s">
        <v>84</v>
      </c>
      <c r="G465" s="22" t="s">
        <v>85</v>
      </c>
      <c r="H465" s="22" t="s">
        <v>292</v>
      </c>
      <c r="I465" s="22" t="s">
        <v>45</v>
      </c>
      <c r="J465" s="22" t="s">
        <v>46</v>
      </c>
      <c r="K465" s="22" t="s">
        <v>42</v>
      </c>
      <c r="L465" s="22">
        <v>1</v>
      </c>
      <c r="M465" s="22" t="s">
        <v>1777</v>
      </c>
      <c r="N465" s="22" t="s">
        <v>681</v>
      </c>
      <c r="O465" s="22" t="s">
        <v>682</v>
      </c>
      <c r="P465" s="45"/>
      <c r="Q465" s="22">
        <v>1</v>
      </c>
      <c r="R465" s="22" t="s">
        <v>30</v>
      </c>
      <c r="S465" s="30" t="s">
        <v>683</v>
      </c>
      <c r="T465" s="24">
        <v>6024.3</v>
      </c>
      <c r="U465" s="24"/>
      <c r="V465" s="24"/>
      <c r="W465" s="24">
        <v>7176.11</v>
      </c>
      <c r="X465" s="24">
        <v>1151.81</v>
      </c>
      <c r="Y465" s="24">
        <v>6024.3</v>
      </c>
    </row>
    <row r="466" spans="1:25" x14ac:dyDescent="0.25">
      <c r="A466" s="21">
        <v>118</v>
      </c>
      <c r="B466" s="22" t="s">
        <v>1845</v>
      </c>
      <c r="C466" s="22" t="s">
        <v>24</v>
      </c>
      <c r="D466" s="22" t="s">
        <v>31</v>
      </c>
      <c r="E466" s="22" t="s">
        <v>57</v>
      </c>
      <c r="F466" s="22" t="s">
        <v>58</v>
      </c>
      <c r="G466" s="22" t="s">
        <v>26</v>
      </c>
      <c r="H466" s="22" t="s">
        <v>233</v>
      </c>
      <c r="I466" s="22" t="s">
        <v>62</v>
      </c>
      <c r="J466" s="22" t="s">
        <v>46</v>
      </c>
      <c r="K466" s="22" t="s">
        <v>42</v>
      </c>
      <c r="L466" s="22">
        <v>1</v>
      </c>
      <c r="M466" s="22" t="s">
        <v>1463</v>
      </c>
      <c r="N466" s="22" t="s">
        <v>685</v>
      </c>
      <c r="O466" s="22" t="s">
        <v>686</v>
      </c>
      <c r="P466" s="45"/>
      <c r="Q466" s="22">
        <v>1</v>
      </c>
      <c r="R466" s="22" t="s">
        <v>30</v>
      </c>
      <c r="S466" s="30" t="s">
        <v>245</v>
      </c>
      <c r="T466" s="24">
        <v>5359.34</v>
      </c>
      <c r="U466" s="24"/>
      <c r="V466" s="24"/>
      <c r="W466" s="24">
        <v>6326.03</v>
      </c>
      <c r="X466" s="24">
        <v>966.69</v>
      </c>
      <c r="Y466" s="24">
        <v>5359.34</v>
      </c>
    </row>
    <row r="467" spans="1:25" x14ac:dyDescent="0.25">
      <c r="A467" s="21">
        <v>119</v>
      </c>
      <c r="B467" s="22" t="s">
        <v>1845</v>
      </c>
      <c r="C467" s="22" t="s">
        <v>24</v>
      </c>
      <c r="D467" s="22" t="s">
        <v>88</v>
      </c>
      <c r="E467" s="22" t="s">
        <v>100</v>
      </c>
      <c r="F467" s="22" t="s">
        <v>101</v>
      </c>
      <c r="G467" s="22" t="s">
        <v>26</v>
      </c>
      <c r="H467" s="22" t="s">
        <v>233</v>
      </c>
      <c r="I467" s="22" t="s">
        <v>62</v>
      </c>
      <c r="J467" s="22" t="s">
        <v>46</v>
      </c>
      <c r="K467" s="22" t="s">
        <v>42</v>
      </c>
      <c r="L467" s="22">
        <v>1</v>
      </c>
      <c r="M467" s="22" t="s">
        <v>1559</v>
      </c>
      <c r="N467" s="22" t="s">
        <v>689</v>
      </c>
      <c r="O467" s="22" t="s">
        <v>690</v>
      </c>
      <c r="P467" s="45"/>
      <c r="Q467" s="22">
        <v>1</v>
      </c>
      <c r="R467" s="22" t="s">
        <v>30</v>
      </c>
      <c r="S467" s="30" t="s">
        <v>317</v>
      </c>
      <c r="T467" s="24">
        <v>5359.34</v>
      </c>
      <c r="U467" s="24"/>
      <c r="V467" s="24"/>
      <c r="W467" s="24">
        <v>6326.03</v>
      </c>
      <c r="X467" s="24">
        <v>966.69</v>
      </c>
      <c r="Y467" s="24">
        <v>5359.34</v>
      </c>
    </row>
    <row r="468" spans="1:25" x14ac:dyDescent="0.25">
      <c r="A468" s="21">
        <v>120</v>
      </c>
      <c r="B468" s="22" t="s">
        <v>1845</v>
      </c>
      <c r="C468" s="22" t="s">
        <v>24</v>
      </c>
      <c r="D468" s="22" t="s">
        <v>61</v>
      </c>
      <c r="E468" s="22" t="s">
        <v>156</v>
      </c>
      <c r="F468" s="22" t="s">
        <v>157</v>
      </c>
      <c r="G468" s="22" t="s">
        <v>26</v>
      </c>
      <c r="H468" s="22" t="s">
        <v>233</v>
      </c>
      <c r="I468" s="22" t="s">
        <v>62</v>
      </c>
      <c r="J468" s="22" t="s">
        <v>46</v>
      </c>
      <c r="K468" s="22" t="s">
        <v>42</v>
      </c>
      <c r="L468" s="22">
        <v>1</v>
      </c>
      <c r="M468" s="22" t="s">
        <v>1753</v>
      </c>
      <c r="N468" s="22" t="s">
        <v>694</v>
      </c>
      <c r="O468" s="22" t="s">
        <v>695</v>
      </c>
      <c r="P468" s="45"/>
      <c r="Q468" s="22">
        <v>1</v>
      </c>
      <c r="R468" s="22" t="s">
        <v>30</v>
      </c>
      <c r="S468" s="30" t="s">
        <v>245</v>
      </c>
      <c r="T468" s="24">
        <v>5359.34</v>
      </c>
      <c r="U468" s="24"/>
      <c r="V468" s="24"/>
      <c r="W468" s="24">
        <v>6326.03</v>
      </c>
      <c r="X468" s="24">
        <v>966.69</v>
      </c>
      <c r="Y468" s="24">
        <v>5359.34</v>
      </c>
    </row>
    <row r="469" spans="1:25" x14ac:dyDescent="0.25">
      <c r="A469" s="21">
        <v>121</v>
      </c>
      <c r="B469" s="22" t="s">
        <v>1845</v>
      </c>
      <c r="C469" s="22" t="s">
        <v>24</v>
      </c>
      <c r="D469" s="22" t="s">
        <v>61</v>
      </c>
      <c r="E469" s="22" t="s">
        <v>204</v>
      </c>
      <c r="F469" s="22" t="s">
        <v>205</v>
      </c>
      <c r="G469" s="22" t="s">
        <v>26</v>
      </c>
      <c r="H469" s="22" t="s">
        <v>233</v>
      </c>
      <c r="I469" s="22" t="s">
        <v>62</v>
      </c>
      <c r="J469" s="22" t="s">
        <v>46</v>
      </c>
      <c r="K469" s="22" t="s">
        <v>42</v>
      </c>
      <c r="L469" s="22">
        <v>1</v>
      </c>
      <c r="M469" s="22" t="s">
        <v>1558</v>
      </c>
      <c r="N469" s="22" t="s">
        <v>697</v>
      </c>
      <c r="O469" s="22" t="s">
        <v>698</v>
      </c>
      <c r="P469" s="45"/>
      <c r="Q469" s="22">
        <v>1</v>
      </c>
      <c r="R469" s="22" t="s">
        <v>30</v>
      </c>
      <c r="S469" s="30" t="s">
        <v>238</v>
      </c>
      <c r="T469" s="24">
        <v>5359.34</v>
      </c>
      <c r="U469" s="24"/>
      <c r="V469" s="24"/>
      <c r="W469" s="24">
        <v>6324.95</v>
      </c>
      <c r="X469" s="24">
        <v>965.61</v>
      </c>
      <c r="Y469" s="24">
        <v>5359.34</v>
      </c>
    </row>
    <row r="470" spans="1:25" x14ac:dyDescent="0.25">
      <c r="A470" s="21">
        <v>122</v>
      </c>
      <c r="B470" s="22" t="s">
        <v>1845</v>
      </c>
      <c r="C470" s="22" t="s">
        <v>24</v>
      </c>
      <c r="D470" s="22" t="s">
        <v>31</v>
      </c>
      <c r="E470" s="22" t="s">
        <v>50</v>
      </c>
      <c r="F470" s="22" t="s">
        <v>51</v>
      </c>
      <c r="G470" s="22" t="s">
        <v>26</v>
      </c>
      <c r="H470" s="22" t="s">
        <v>233</v>
      </c>
      <c r="I470" s="22" t="s">
        <v>62</v>
      </c>
      <c r="J470" s="22" t="s">
        <v>46</v>
      </c>
      <c r="K470" s="22" t="s">
        <v>42</v>
      </c>
      <c r="L470" s="22">
        <v>1</v>
      </c>
      <c r="M470" s="22" t="s">
        <v>1507</v>
      </c>
      <c r="N470" s="22" t="s">
        <v>700</v>
      </c>
      <c r="O470" s="22" t="s">
        <v>701</v>
      </c>
      <c r="P470" s="45"/>
      <c r="Q470" s="22">
        <v>1</v>
      </c>
      <c r="R470" s="22" t="s">
        <v>30</v>
      </c>
      <c r="S470" s="30" t="s">
        <v>296</v>
      </c>
      <c r="T470" s="24">
        <v>5359.34</v>
      </c>
      <c r="U470" s="24"/>
      <c r="V470" s="24"/>
      <c r="W470" s="24">
        <v>6324.95</v>
      </c>
      <c r="X470" s="24">
        <v>965.61</v>
      </c>
      <c r="Y470" s="24">
        <v>5359.34</v>
      </c>
    </row>
    <row r="471" spans="1:25" x14ac:dyDescent="0.25">
      <c r="A471" s="21">
        <v>123</v>
      </c>
      <c r="B471" s="22" t="s">
        <v>1845</v>
      </c>
      <c r="C471" s="22" t="s">
        <v>24</v>
      </c>
      <c r="D471" s="22" t="s">
        <v>31</v>
      </c>
      <c r="E471" s="22" t="s">
        <v>72</v>
      </c>
      <c r="F471" s="22" t="s">
        <v>73</v>
      </c>
      <c r="G471" s="22" t="s">
        <v>26</v>
      </c>
      <c r="H471" s="22" t="s">
        <v>233</v>
      </c>
      <c r="I471" s="22" t="s">
        <v>62</v>
      </c>
      <c r="J471" s="22" t="s">
        <v>46</v>
      </c>
      <c r="K471" s="22" t="s">
        <v>42</v>
      </c>
      <c r="L471" s="22">
        <v>1</v>
      </c>
      <c r="M471" s="22" t="s">
        <v>1494</v>
      </c>
      <c r="N471" s="22" t="s">
        <v>703</v>
      </c>
      <c r="O471" s="22" t="s">
        <v>704</v>
      </c>
      <c r="P471" s="45"/>
      <c r="Q471" s="22">
        <v>1</v>
      </c>
      <c r="R471" s="22" t="s">
        <v>30</v>
      </c>
      <c r="S471" s="30" t="s">
        <v>245</v>
      </c>
      <c r="T471" s="24">
        <v>4992.26</v>
      </c>
      <c r="U471" s="24"/>
      <c r="V471" s="24"/>
      <c r="W471" s="24">
        <v>5872.61</v>
      </c>
      <c r="X471" s="24">
        <v>880.35</v>
      </c>
      <c r="Y471" s="24">
        <v>4992.26</v>
      </c>
    </row>
    <row r="472" spans="1:25" x14ac:dyDescent="0.25">
      <c r="A472" s="21">
        <v>124</v>
      </c>
      <c r="B472" s="22" t="s">
        <v>1845</v>
      </c>
      <c r="C472" s="22" t="s">
        <v>24</v>
      </c>
      <c r="D472" s="22" t="s">
        <v>31</v>
      </c>
      <c r="E472" s="22" t="s">
        <v>63</v>
      </c>
      <c r="F472" s="22" t="s">
        <v>64</v>
      </c>
      <c r="G472" s="22" t="s">
        <v>26</v>
      </c>
      <c r="H472" s="22" t="s">
        <v>253</v>
      </c>
      <c r="I472" s="22" t="s">
        <v>34</v>
      </c>
      <c r="J472" s="22" t="s">
        <v>28</v>
      </c>
      <c r="K472" s="22" t="s">
        <v>29</v>
      </c>
      <c r="L472" s="22">
        <v>1</v>
      </c>
      <c r="M472" s="22" t="s">
        <v>1607</v>
      </c>
      <c r="N472" s="22" t="s">
        <v>706</v>
      </c>
      <c r="O472" s="22" t="s">
        <v>707</v>
      </c>
      <c r="P472" s="45"/>
      <c r="Q472" s="22">
        <v>1</v>
      </c>
      <c r="R472" s="22" t="s">
        <v>30</v>
      </c>
      <c r="S472" s="30" t="s">
        <v>245</v>
      </c>
      <c r="T472" s="24">
        <v>7216.68</v>
      </c>
      <c r="U472" s="24"/>
      <c r="V472" s="24"/>
      <c r="W472" s="24">
        <v>8787.83</v>
      </c>
      <c r="X472" s="24">
        <v>1571.15</v>
      </c>
      <c r="Y472" s="24">
        <v>7216.68</v>
      </c>
    </row>
    <row r="473" spans="1:25" x14ac:dyDescent="0.25">
      <c r="A473" s="21">
        <v>125</v>
      </c>
      <c r="B473" s="22" t="s">
        <v>1845</v>
      </c>
      <c r="C473" s="22" t="s">
        <v>24</v>
      </c>
      <c r="D473" s="22" t="s">
        <v>31</v>
      </c>
      <c r="E473" s="22" t="s">
        <v>158</v>
      </c>
      <c r="F473" s="22" t="s">
        <v>159</v>
      </c>
      <c r="G473" s="22" t="s">
        <v>26</v>
      </c>
      <c r="H473" s="22" t="s">
        <v>233</v>
      </c>
      <c r="I473" s="22" t="s">
        <v>62</v>
      </c>
      <c r="J473" s="22" t="s">
        <v>46</v>
      </c>
      <c r="K473" s="22" t="s">
        <v>42</v>
      </c>
      <c r="L473" s="22">
        <v>1</v>
      </c>
      <c r="M473" s="22" t="s">
        <v>1661</v>
      </c>
      <c r="N473" s="22" t="s">
        <v>709</v>
      </c>
      <c r="O473" s="22" t="s">
        <v>710</v>
      </c>
      <c r="P473" s="45"/>
      <c r="Q473" s="22">
        <v>1</v>
      </c>
      <c r="R473" s="22" t="s">
        <v>30</v>
      </c>
      <c r="S473" s="30" t="s">
        <v>245</v>
      </c>
      <c r="T473" s="24">
        <v>5241.87</v>
      </c>
      <c r="U473" s="24"/>
      <c r="V473" s="24"/>
      <c r="W473" s="24">
        <v>6180.93</v>
      </c>
      <c r="X473" s="24">
        <v>939.06</v>
      </c>
      <c r="Y473" s="24">
        <v>5241.87</v>
      </c>
    </row>
    <row r="474" spans="1:25" x14ac:dyDescent="0.25">
      <c r="A474" s="21">
        <v>126</v>
      </c>
      <c r="B474" s="22" t="s">
        <v>1845</v>
      </c>
      <c r="C474" s="22" t="s">
        <v>24</v>
      </c>
      <c r="D474" s="22" t="s">
        <v>38</v>
      </c>
      <c r="E474" s="22" t="s">
        <v>178</v>
      </c>
      <c r="F474" s="22" t="s">
        <v>179</v>
      </c>
      <c r="G474" s="22" t="s">
        <v>26</v>
      </c>
      <c r="H474" s="22" t="s">
        <v>233</v>
      </c>
      <c r="I474" s="22" t="s">
        <v>62</v>
      </c>
      <c r="J474" s="22" t="s">
        <v>46</v>
      </c>
      <c r="K474" s="22" t="s">
        <v>42</v>
      </c>
      <c r="L474" s="22">
        <v>1</v>
      </c>
      <c r="M474" s="22" t="s">
        <v>1545</v>
      </c>
      <c r="N474" s="22" t="s">
        <v>712</v>
      </c>
      <c r="O474" s="22" t="s">
        <v>713</v>
      </c>
      <c r="P474" s="45"/>
      <c r="Q474" s="22">
        <v>1</v>
      </c>
      <c r="R474" s="22" t="s">
        <v>30</v>
      </c>
      <c r="S474" s="30" t="s">
        <v>245</v>
      </c>
      <c r="T474" s="24">
        <v>5359.34</v>
      </c>
      <c r="U474" s="24"/>
      <c r="V474" s="24"/>
      <c r="W474" s="24">
        <v>6326.03</v>
      </c>
      <c r="X474" s="24">
        <v>966.69</v>
      </c>
      <c r="Y474" s="24">
        <v>5359.34</v>
      </c>
    </row>
    <row r="475" spans="1:25" x14ac:dyDescent="0.25">
      <c r="A475" s="21">
        <v>127</v>
      </c>
      <c r="B475" s="22" t="s">
        <v>1845</v>
      </c>
      <c r="C475" s="22" t="s">
        <v>24</v>
      </c>
      <c r="D475" s="22" t="s">
        <v>67</v>
      </c>
      <c r="E475" s="22" t="s">
        <v>188</v>
      </c>
      <c r="F475" s="22" t="s">
        <v>189</v>
      </c>
      <c r="G475" s="22" t="s">
        <v>26</v>
      </c>
      <c r="H475" s="22" t="s">
        <v>233</v>
      </c>
      <c r="I475" s="22" t="s">
        <v>62</v>
      </c>
      <c r="J475" s="22" t="s">
        <v>46</v>
      </c>
      <c r="K475" s="22" t="s">
        <v>42</v>
      </c>
      <c r="L475" s="22">
        <v>1</v>
      </c>
      <c r="M475" s="22" t="s">
        <v>1484</v>
      </c>
      <c r="N475" s="22" t="s">
        <v>715</v>
      </c>
      <c r="O475" s="22" t="s">
        <v>716</v>
      </c>
      <c r="P475" s="45"/>
      <c r="Q475" s="22">
        <v>1</v>
      </c>
      <c r="R475" s="22" t="s">
        <v>30</v>
      </c>
      <c r="S475" s="30" t="s">
        <v>245</v>
      </c>
      <c r="T475" s="24">
        <v>5359.34</v>
      </c>
      <c r="U475" s="24"/>
      <c r="V475" s="24"/>
      <c r="W475" s="24">
        <v>6326.03</v>
      </c>
      <c r="X475" s="24">
        <v>966.69</v>
      </c>
      <c r="Y475" s="24">
        <v>5359.34</v>
      </c>
    </row>
    <row r="476" spans="1:25" x14ac:dyDescent="0.25">
      <c r="A476" s="21">
        <v>128</v>
      </c>
      <c r="B476" s="22" t="s">
        <v>1845</v>
      </c>
      <c r="C476" s="22" t="s">
        <v>24</v>
      </c>
      <c r="D476" s="22" t="s">
        <v>54</v>
      </c>
      <c r="E476" s="22" t="s">
        <v>190</v>
      </c>
      <c r="F476" s="22" t="s">
        <v>191</v>
      </c>
      <c r="G476" s="22" t="s">
        <v>26</v>
      </c>
      <c r="H476" s="22" t="s">
        <v>233</v>
      </c>
      <c r="I476" s="22" t="s">
        <v>62</v>
      </c>
      <c r="J476" s="22" t="s">
        <v>46</v>
      </c>
      <c r="K476" s="22" t="s">
        <v>42</v>
      </c>
      <c r="L476" s="22">
        <v>1</v>
      </c>
      <c r="M476" s="22" t="s">
        <v>1566</v>
      </c>
      <c r="N476" s="22" t="s">
        <v>719</v>
      </c>
      <c r="O476" s="22" t="s">
        <v>720</v>
      </c>
      <c r="P476" s="45"/>
      <c r="Q476" s="22">
        <v>1</v>
      </c>
      <c r="R476" s="22" t="s">
        <v>30</v>
      </c>
      <c r="S476" s="30" t="s">
        <v>317</v>
      </c>
      <c r="T476" s="24">
        <v>5359.34</v>
      </c>
      <c r="U476" s="24"/>
      <c r="V476" s="24"/>
      <c r="W476" s="24">
        <v>6326.03</v>
      </c>
      <c r="X476" s="24">
        <v>966.69</v>
      </c>
      <c r="Y476" s="24">
        <v>5359.34</v>
      </c>
    </row>
    <row r="477" spans="1:25" x14ac:dyDescent="0.25">
      <c r="A477" s="21">
        <v>129</v>
      </c>
      <c r="B477" s="22" t="s">
        <v>1845</v>
      </c>
      <c r="C477" s="22" t="s">
        <v>24</v>
      </c>
      <c r="D477" s="22" t="s">
        <v>38</v>
      </c>
      <c r="E477" s="22" t="s">
        <v>122</v>
      </c>
      <c r="F477" s="22" t="s">
        <v>123</v>
      </c>
      <c r="G477" s="22" t="s">
        <v>26</v>
      </c>
      <c r="H477" s="22" t="s">
        <v>233</v>
      </c>
      <c r="I477" s="22" t="s">
        <v>62</v>
      </c>
      <c r="J477" s="22" t="s">
        <v>46</v>
      </c>
      <c r="K477" s="22" t="s">
        <v>42</v>
      </c>
      <c r="L477" s="22">
        <v>1</v>
      </c>
      <c r="M477" s="22" t="s">
        <v>1577</v>
      </c>
      <c r="N477" s="22" t="s">
        <v>722</v>
      </c>
      <c r="O477" s="22" t="s">
        <v>723</v>
      </c>
      <c r="P477" s="45"/>
      <c r="Q477" s="22">
        <v>1</v>
      </c>
      <c r="R477" s="22" t="s">
        <v>30</v>
      </c>
      <c r="S477" s="30" t="s">
        <v>245</v>
      </c>
      <c r="T477" s="24">
        <v>5359.34</v>
      </c>
      <c r="U477" s="24"/>
      <c r="V477" s="24"/>
      <c r="W477" s="24">
        <v>6326.03</v>
      </c>
      <c r="X477" s="24">
        <v>966.69</v>
      </c>
      <c r="Y477" s="24">
        <v>5359.34</v>
      </c>
    </row>
    <row r="478" spans="1:25" x14ac:dyDescent="0.25">
      <c r="A478" s="21">
        <v>130</v>
      </c>
      <c r="B478" s="22" t="s">
        <v>1845</v>
      </c>
      <c r="C478" s="22" t="s">
        <v>24</v>
      </c>
      <c r="D478" s="22" t="s">
        <v>54</v>
      </c>
      <c r="E478" s="22" t="s">
        <v>219</v>
      </c>
      <c r="F478" s="22" t="s">
        <v>220</v>
      </c>
      <c r="G478" s="22" t="s">
        <v>26</v>
      </c>
      <c r="H478" s="22" t="s">
        <v>253</v>
      </c>
      <c r="I478" s="22" t="s">
        <v>34</v>
      </c>
      <c r="J478" s="22" t="s">
        <v>28</v>
      </c>
      <c r="K478" s="22" t="s">
        <v>29</v>
      </c>
      <c r="L478" s="22">
        <v>1</v>
      </c>
      <c r="M478" s="22" t="s">
        <v>1800</v>
      </c>
      <c r="N478" s="22" t="s">
        <v>1801</v>
      </c>
      <c r="O478" s="22" t="s">
        <v>1802</v>
      </c>
      <c r="P478" s="45"/>
      <c r="Q478" s="22">
        <v>1</v>
      </c>
      <c r="R478" s="22" t="s">
        <v>30</v>
      </c>
      <c r="S478" s="30">
        <v>40467</v>
      </c>
      <c r="T478" s="24">
        <v>8089.02</v>
      </c>
      <c r="U478" s="24"/>
      <c r="V478" s="24"/>
      <c r="W478" s="24">
        <v>10126.11</v>
      </c>
      <c r="X478" s="24">
        <v>2037.09</v>
      </c>
      <c r="Y478" s="24">
        <v>8089.02</v>
      </c>
    </row>
    <row r="479" spans="1:25" x14ac:dyDescent="0.25">
      <c r="A479" s="21">
        <v>131</v>
      </c>
      <c r="B479" s="22" t="s">
        <v>1845</v>
      </c>
      <c r="C479" s="22" t="s">
        <v>24</v>
      </c>
      <c r="D479" s="22" t="s">
        <v>31</v>
      </c>
      <c r="E479" s="22" t="s">
        <v>98</v>
      </c>
      <c r="F479" s="22" t="s">
        <v>99</v>
      </c>
      <c r="G479" s="22" t="s">
        <v>26</v>
      </c>
      <c r="H479" s="22" t="s">
        <v>233</v>
      </c>
      <c r="I479" s="22" t="s">
        <v>62</v>
      </c>
      <c r="J479" s="22" t="s">
        <v>46</v>
      </c>
      <c r="K479" s="22" t="s">
        <v>42</v>
      </c>
      <c r="L479" s="22">
        <v>1</v>
      </c>
      <c r="M479" s="22" t="s">
        <v>1437</v>
      </c>
      <c r="N479" s="22" t="s">
        <v>725</v>
      </c>
      <c r="O479" s="22" t="s">
        <v>726</v>
      </c>
      <c r="P479" s="45"/>
      <c r="Q479" s="22">
        <v>1</v>
      </c>
      <c r="R479" s="22" t="s">
        <v>30</v>
      </c>
      <c r="S479" s="30" t="s">
        <v>245</v>
      </c>
      <c r="T479" s="24">
        <v>5241.87</v>
      </c>
      <c r="U479" s="24"/>
      <c r="V479" s="24"/>
      <c r="W479" s="24">
        <v>6180.93</v>
      </c>
      <c r="X479" s="24">
        <v>939.06</v>
      </c>
      <c r="Y479" s="24">
        <v>5241.87</v>
      </c>
    </row>
    <row r="480" spans="1:25" x14ac:dyDescent="0.25">
      <c r="A480" s="21">
        <v>132</v>
      </c>
      <c r="B480" s="22" t="s">
        <v>1839</v>
      </c>
      <c r="C480" s="22" t="s">
        <v>24</v>
      </c>
      <c r="D480" s="22" t="s">
        <v>31</v>
      </c>
      <c r="E480" s="22" t="s">
        <v>63</v>
      </c>
      <c r="F480" s="22" t="s">
        <v>64</v>
      </c>
      <c r="G480" s="22" t="s">
        <v>26</v>
      </c>
      <c r="H480" s="22" t="s">
        <v>241</v>
      </c>
      <c r="I480" s="22" t="s">
        <v>70</v>
      </c>
      <c r="J480" s="22" t="s">
        <v>71</v>
      </c>
      <c r="K480" s="22" t="s">
        <v>42</v>
      </c>
      <c r="L480" s="21">
        <v>1</v>
      </c>
      <c r="M480" s="22" t="s">
        <v>1795</v>
      </c>
      <c r="N480" s="22" t="s">
        <v>1796</v>
      </c>
      <c r="O480" s="22" t="s">
        <v>1797</v>
      </c>
      <c r="P480" s="22"/>
      <c r="Q480" s="21">
        <v>1</v>
      </c>
      <c r="R480" s="21" t="s">
        <v>30</v>
      </c>
      <c r="S480" s="30">
        <v>40010</v>
      </c>
      <c r="T480" s="24">
        <v>5803.98</v>
      </c>
      <c r="U480" s="24"/>
      <c r="V480" s="24"/>
      <c r="W480" s="24">
        <v>6884.05</v>
      </c>
      <c r="X480" s="24">
        <v>1080.07</v>
      </c>
      <c r="Y480" s="24">
        <v>5803.98</v>
      </c>
    </row>
    <row r="481" spans="1:25" x14ac:dyDescent="0.25">
      <c r="A481" s="21">
        <v>133</v>
      </c>
      <c r="B481" s="22" t="s">
        <v>1845</v>
      </c>
      <c r="C481" s="22" t="s">
        <v>24</v>
      </c>
      <c r="D481" s="22" t="s">
        <v>88</v>
      </c>
      <c r="E481" s="22" t="s">
        <v>154</v>
      </c>
      <c r="F481" s="22" t="s">
        <v>155</v>
      </c>
      <c r="G481" s="22" t="s">
        <v>26</v>
      </c>
      <c r="H481" s="22" t="s">
        <v>233</v>
      </c>
      <c r="I481" s="22" t="s">
        <v>62</v>
      </c>
      <c r="J481" s="22" t="s">
        <v>46</v>
      </c>
      <c r="K481" s="22" t="s">
        <v>42</v>
      </c>
      <c r="L481" s="22">
        <v>1</v>
      </c>
      <c r="M481" s="22" t="s">
        <v>1454</v>
      </c>
      <c r="N481" s="22" t="s">
        <v>728</v>
      </c>
      <c r="O481" s="22" t="s">
        <v>729</v>
      </c>
      <c r="P481" s="45"/>
      <c r="Q481" s="22">
        <v>1</v>
      </c>
      <c r="R481" s="22" t="s">
        <v>30</v>
      </c>
      <c r="S481" s="30" t="s">
        <v>560</v>
      </c>
      <c r="T481" s="24">
        <v>5344.65</v>
      </c>
      <c r="U481" s="24"/>
      <c r="V481" s="24"/>
      <c r="W481" s="24">
        <v>6306.81</v>
      </c>
      <c r="X481" s="24">
        <v>962.16</v>
      </c>
      <c r="Y481" s="24">
        <v>5344.65</v>
      </c>
    </row>
    <row r="482" spans="1:25" x14ac:dyDescent="0.25">
      <c r="A482" s="21">
        <v>134</v>
      </c>
      <c r="B482" s="22" t="s">
        <v>1845</v>
      </c>
      <c r="C482" s="22" t="s">
        <v>24</v>
      </c>
      <c r="D482" s="22" t="s">
        <v>88</v>
      </c>
      <c r="E482" s="22" t="s">
        <v>154</v>
      </c>
      <c r="F482" s="22" t="s">
        <v>155</v>
      </c>
      <c r="G482" s="22" t="s">
        <v>26</v>
      </c>
      <c r="H482" s="22" t="s">
        <v>233</v>
      </c>
      <c r="I482" s="22" t="s">
        <v>62</v>
      </c>
      <c r="J482" s="22" t="s">
        <v>46</v>
      </c>
      <c r="K482" s="22" t="s">
        <v>42</v>
      </c>
      <c r="L482" s="22">
        <v>1</v>
      </c>
      <c r="M482" s="22" t="s">
        <v>1455</v>
      </c>
      <c r="N482" s="22" t="s">
        <v>731</v>
      </c>
      <c r="O482" s="22" t="s">
        <v>732</v>
      </c>
      <c r="P482" s="45"/>
      <c r="Q482" s="22">
        <v>1</v>
      </c>
      <c r="R482" s="22" t="s">
        <v>30</v>
      </c>
      <c r="S482" s="30" t="s">
        <v>245</v>
      </c>
      <c r="T482" s="24">
        <v>5359.34</v>
      </c>
      <c r="U482" s="24"/>
      <c r="V482" s="24"/>
      <c r="W482" s="24">
        <v>6326.03</v>
      </c>
      <c r="X482" s="24">
        <v>966.69</v>
      </c>
      <c r="Y482" s="24">
        <v>5359.34</v>
      </c>
    </row>
    <row r="483" spans="1:25" x14ac:dyDescent="0.25">
      <c r="A483" s="21">
        <v>135</v>
      </c>
      <c r="B483" s="22" t="s">
        <v>1845</v>
      </c>
      <c r="C483" s="22" t="s">
        <v>24</v>
      </c>
      <c r="D483" s="22" t="s">
        <v>31</v>
      </c>
      <c r="E483" s="22" t="s">
        <v>200</v>
      </c>
      <c r="F483" s="22" t="s">
        <v>201</v>
      </c>
      <c r="G483" s="22" t="s">
        <v>26</v>
      </c>
      <c r="H483" s="22" t="s">
        <v>233</v>
      </c>
      <c r="I483" s="22" t="s">
        <v>62</v>
      </c>
      <c r="J483" s="22" t="s">
        <v>46</v>
      </c>
      <c r="K483" s="22" t="s">
        <v>42</v>
      </c>
      <c r="L483" s="22">
        <v>1</v>
      </c>
      <c r="M483" s="22" t="s">
        <v>1478</v>
      </c>
      <c r="N483" s="22" t="s">
        <v>734</v>
      </c>
      <c r="O483" s="22" t="s">
        <v>735</v>
      </c>
      <c r="P483" s="45"/>
      <c r="Q483" s="22">
        <v>1</v>
      </c>
      <c r="R483" s="22" t="s">
        <v>30</v>
      </c>
      <c r="S483" s="30" t="s">
        <v>245</v>
      </c>
      <c r="T483" s="24">
        <v>5359.34</v>
      </c>
      <c r="U483" s="24"/>
      <c r="V483" s="24"/>
      <c r="W483" s="24">
        <v>6326.03</v>
      </c>
      <c r="X483" s="24">
        <v>966.69</v>
      </c>
      <c r="Y483" s="24">
        <v>5359.34</v>
      </c>
    </row>
    <row r="484" spans="1:25" x14ac:dyDescent="0.25">
      <c r="A484" s="21">
        <v>136</v>
      </c>
      <c r="B484" s="22" t="s">
        <v>1845</v>
      </c>
      <c r="C484" s="22" t="s">
        <v>24</v>
      </c>
      <c r="D484" s="22" t="s">
        <v>31</v>
      </c>
      <c r="E484" s="22" t="s">
        <v>98</v>
      </c>
      <c r="F484" s="22" t="s">
        <v>99</v>
      </c>
      <c r="G484" s="22" t="s">
        <v>26</v>
      </c>
      <c r="H484" s="22" t="s">
        <v>233</v>
      </c>
      <c r="I484" s="22" t="s">
        <v>62</v>
      </c>
      <c r="J484" s="22" t="s">
        <v>46</v>
      </c>
      <c r="K484" s="22" t="s">
        <v>42</v>
      </c>
      <c r="L484" s="22">
        <v>1</v>
      </c>
      <c r="M484" s="22" t="s">
        <v>1438</v>
      </c>
      <c r="N484" s="22" t="s">
        <v>737</v>
      </c>
      <c r="O484" s="22" t="s">
        <v>738</v>
      </c>
      <c r="P484" s="45"/>
      <c r="Q484" s="22">
        <v>1</v>
      </c>
      <c r="R484" s="22" t="s">
        <v>30</v>
      </c>
      <c r="S484" s="30" t="s">
        <v>245</v>
      </c>
      <c r="T484" s="24">
        <v>5359.34</v>
      </c>
      <c r="U484" s="24"/>
      <c r="V484" s="24"/>
      <c r="W484" s="24">
        <v>6326.03</v>
      </c>
      <c r="X484" s="24">
        <v>966.69</v>
      </c>
      <c r="Y484" s="24">
        <v>5359.34</v>
      </c>
    </row>
    <row r="485" spans="1:25" x14ac:dyDescent="0.25">
      <c r="A485" s="21">
        <v>137</v>
      </c>
      <c r="B485" s="22" t="s">
        <v>1845</v>
      </c>
      <c r="C485" s="22" t="s">
        <v>24</v>
      </c>
      <c r="D485" s="22" t="s">
        <v>31</v>
      </c>
      <c r="E485" s="22" t="s">
        <v>104</v>
      </c>
      <c r="F485" s="22" t="s">
        <v>105</v>
      </c>
      <c r="G485" s="22" t="s">
        <v>26</v>
      </c>
      <c r="H485" s="22" t="s">
        <v>233</v>
      </c>
      <c r="I485" s="22" t="s">
        <v>62</v>
      </c>
      <c r="J485" s="22" t="s">
        <v>46</v>
      </c>
      <c r="K485" s="22" t="s">
        <v>42</v>
      </c>
      <c r="L485" s="22">
        <v>1</v>
      </c>
      <c r="M485" s="22" t="s">
        <v>1539</v>
      </c>
      <c r="N485" s="22" t="s">
        <v>740</v>
      </c>
      <c r="O485" s="22" t="s">
        <v>741</v>
      </c>
      <c r="P485" s="45"/>
      <c r="Q485" s="22">
        <v>1</v>
      </c>
      <c r="R485" s="22" t="s">
        <v>30</v>
      </c>
      <c r="S485" s="30" t="s">
        <v>245</v>
      </c>
      <c r="T485" s="24">
        <v>5344.65</v>
      </c>
      <c r="U485" s="24"/>
      <c r="V485" s="24"/>
      <c r="W485" s="24">
        <v>6307.89</v>
      </c>
      <c r="X485" s="24">
        <v>963.24</v>
      </c>
      <c r="Y485" s="24">
        <v>5344.65</v>
      </c>
    </row>
    <row r="486" spans="1:25" x14ac:dyDescent="0.25">
      <c r="A486" s="21">
        <v>138</v>
      </c>
      <c r="B486" s="22" t="s">
        <v>1845</v>
      </c>
      <c r="C486" s="22" t="s">
        <v>24</v>
      </c>
      <c r="D486" s="22" t="s">
        <v>31</v>
      </c>
      <c r="E486" s="22" t="s">
        <v>98</v>
      </c>
      <c r="F486" s="22" t="s">
        <v>99</v>
      </c>
      <c r="G486" s="22" t="s">
        <v>26</v>
      </c>
      <c r="H486" s="22" t="s">
        <v>241</v>
      </c>
      <c r="I486" s="22" t="s">
        <v>70</v>
      </c>
      <c r="J486" s="22" t="s">
        <v>71</v>
      </c>
      <c r="K486" s="22" t="s">
        <v>42</v>
      </c>
      <c r="L486" s="22">
        <v>1</v>
      </c>
      <c r="M486" s="22" t="s">
        <v>1439</v>
      </c>
      <c r="N486" s="22" t="s">
        <v>743</v>
      </c>
      <c r="O486" s="22" t="s">
        <v>744</v>
      </c>
      <c r="P486" s="45"/>
      <c r="Q486" s="22">
        <v>1</v>
      </c>
      <c r="R486" s="22" t="s">
        <v>30</v>
      </c>
      <c r="S486" s="30" t="s">
        <v>245</v>
      </c>
      <c r="T486" s="24">
        <v>5938.67</v>
      </c>
      <c r="U486" s="24"/>
      <c r="V486" s="24"/>
      <c r="W486" s="24">
        <v>7050.42</v>
      </c>
      <c r="X486" s="24">
        <v>1111.75</v>
      </c>
      <c r="Y486" s="24">
        <v>5938.67</v>
      </c>
    </row>
    <row r="487" spans="1:25" x14ac:dyDescent="0.25">
      <c r="A487" s="21">
        <v>139</v>
      </c>
      <c r="B487" s="22" t="s">
        <v>1845</v>
      </c>
      <c r="C487" s="22" t="s">
        <v>24</v>
      </c>
      <c r="D487" s="22" t="s">
        <v>67</v>
      </c>
      <c r="E487" s="22" t="s">
        <v>215</v>
      </c>
      <c r="F487" s="22" t="s">
        <v>216</v>
      </c>
      <c r="G487" s="22" t="s">
        <v>26</v>
      </c>
      <c r="H487" s="22" t="s">
        <v>233</v>
      </c>
      <c r="I487" s="22" t="s">
        <v>62</v>
      </c>
      <c r="J487" s="22" t="s">
        <v>46</v>
      </c>
      <c r="K487" s="22" t="s">
        <v>42</v>
      </c>
      <c r="L487" s="22">
        <v>1</v>
      </c>
      <c r="M487" s="22" t="s">
        <v>1759</v>
      </c>
      <c r="N487" s="22" t="s">
        <v>746</v>
      </c>
      <c r="O487" s="22" t="s">
        <v>747</v>
      </c>
      <c r="P487" s="45"/>
      <c r="Q487" s="22">
        <v>1</v>
      </c>
      <c r="R487" s="22" t="s">
        <v>30</v>
      </c>
      <c r="S487" s="30" t="s">
        <v>126</v>
      </c>
      <c r="T487" s="24">
        <v>5359.34</v>
      </c>
      <c r="U487" s="24"/>
      <c r="V487" s="24"/>
      <c r="W487" s="24">
        <v>6324.95</v>
      </c>
      <c r="X487" s="24">
        <v>965.61</v>
      </c>
      <c r="Y487" s="24">
        <v>5359.34</v>
      </c>
    </row>
    <row r="488" spans="1:25" x14ac:dyDescent="0.25">
      <c r="A488" s="21">
        <v>140</v>
      </c>
      <c r="B488" s="22" t="s">
        <v>1845</v>
      </c>
      <c r="C488" s="22" t="s">
        <v>24</v>
      </c>
      <c r="D488" s="22" t="s">
        <v>31</v>
      </c>
      <c r="E488" s="22" t="s">
        <v>135</v>
      </c>
      <c r="F488" s="22" t="s">
        <v>136</v>
      </c>
      <c r="G488" s="22" t="s">
        <v>26</v>
      </c>
      <c r="H488" s="22" t="s">
        <v>233</v>
      </c>
      <c r="I488" s="22" t="s">
        <v>62</v>
      </c>
      <c r="J488" s="22" t="s">
        <v>46</v>
      </c>
      <c r="K488" s="22" t="s">
        <v>42</v>
      </c>
      <c r="L488" s="22">
        <v>1</v>
      </c>
      <c r="M488" s="22" t="s">
        <v>1469</v>
      </c>
      <c r="N488" s="22" t="s">
        <v>749</v>
      </c>
      <c r="O488" s="22" t="s">
        <v>750</v>
      </c>
      <c r="P488" s="45"/>
      <c r="Q488" s="22">
        <v>1</v>
      </c>
      <c r="R488" s="22" t="s">
        <v>30</v>
      </c>
      <c r="S488" s="30" t="s">
        <v>245</v>
      </c>
      <c r="T488" s="24">
        <v>5359.34</v>
      </c>
      <c r="U488" s="24"/>
      <c r="V488" s="24"/>
      <c r="W488" s="24">
        <v>6326.03</v>
      </c>
      <c r="X488" s="24">
        <v>966.69</v>
      </c>
      <c r="Y488" s="24">
        <v>5359.34</v>
      </c>
    </row>
    <row r="489" spans="1:25" x14ac:dyDescent="0.25">
      <c r="A489" s="21">
        <v>141</v>
      </c>
      <c r="B489" s="22" t="s">
        <v>1845</v>
      </c>
      <c r="C489" s="22" t="s">
        <v>24</v>
      </c>
      <c r="D489" s="22" t="s">
        <v>47</v>
      </c>
      <c r="E489" s="22" t="s">
        <v>48</v>
      </c>
      <c r="F489" s="22" t="s">
        <v>49</v>
      </c>
      <c r="G489" s="22" t="s">
        <v>26</v>
      </c>
      <c r="H489" s="22" t="s">
        <v>233</v>
      </c>
      <c r="I489" s="22" t="s">
        <v>62</v>
      </c>
      <c r="J489" s="22" t="s">
        <v>46</v>
      </c>
      <c r="K489" s="22" t="s">
        <v>42</v>
      </c>
      <c r="L489" s="22">
        <v>1</v>
      </c>
      <c r="M489" s="22" t="s">
        <v>1651</v>
      </c>
      <c r="N489" s="22" t="s">
        <v>753</v>
      </c>
      <c r="O489" s="22" t="s">
        <v>754</v>
      </c>
      <c r="P489" s="45"/>
      <c r="Q489" s="22">
        <v>1</v>
      </c>
      <c r="R489" s="22" t="s">
        <v>30</v>
      </c>
      <c r="S489" s="30" t="s">
        <v>245</v>
      </c>
      <c r="T489" s="24">
        <v>5359.34</v>
      </c>
      <c r="U489" s="24"/>
      <c r="V489" s="24"/>
      <c r="W489" s="24">
        <v>6326.03</v>
      </c>
      <c r="X489" s="24">
        <v>966.69</v>
      </c>
      <c r="Y489" s="24">
        <v>5359.34</v>
      </c>
    </row>
    <row r="490" spans="1:25" x14ac:dyDescent="0.25">
      <c r="A490" s="21">
        <v>142</v>
      </c>
      <c r="B490" s="22" t="s">
        <v>1845</v>
      </c>
      <c r="C490" s="22" t="s">
        <v>24</v>
      </c>
      <c r="D490" s="22" t="s">
        <v>31</v>
      </c>
      <c r="E490" s="22" t="s">
        <v>180</v>
      </c>
      <c r="F490" s="22" t="s">
        <v>181</v>
      </c>
      <c r="G490" s="22" t="s">
        <v>26</v>
      </c>
      <c r="H490" s="22" t="s">
        <v>233</v>
      </c>
      <c r="I490" s="22" t="s">
        <v>62</v>
      </c>
      <c r="J490" s="22" t="s">
        <v>46</v>
      </c>
      <c r="K490" s="22" t="s">
        <v>42</v>
      </c>
      <c r="L490" s="22">
        <v>1</v>
      </c>
      <c r="M490" s="22" t="s">
        <v>1694</v>
      </c>
      <c r="N490" s="22" t="s">
        <v>757</v>
      </c>
      <c r="O490" s="22" t="s">
        <v>758</v>
      </c>
      <c r="P490" s="45"/>
      <c r="Q490" s="22">
        <v>1</v>
      </c>
      <c r="R490" s="22" t="s">
        <v>30</v>
      </c>
      <c r="S490" s="30" t="s">
        <v>245</v>
      </c>
      <c r="T490" s="24">
        <v>5344.65</v>
      </c>
      <c r="U490" s="24"/>
      <c r="V490" s="24"/>
      <c r="W490" s="24">
        <v>6307.89</v>
      </c>
      <c r="X490" s="24">
        <v>963.24</v>
      </c>
      <c r="Y490" s="24">
        <v>5344.65</v>
      </c>
    </row>
    <row r="491" spans="1:25" x14ac:dyDescent="0.25">
      <c r="A491" s="21">
        <v>143</v>
      </c>
      <c r="B491" s="22" t="s">
        <v>1845</v>
      </c>
      <c r="C491" s="22" t="s">
        <v>24</v>
      </c>
      <c r="D491" s="22" t="s">
        <v>31</v>
      </c>
      <c r="E491" s="22" t="s">
        <v>50</v>
      </c>
      <c r="F491" s="22" t="s">
        <v>51</v>
      </c>
      <c r="G491" s="22" t="s">
        <v>26</v>
      </c>
      <c r="H491" s="22" t="s">
        <v>233</v>
      </c>
      <c r="I491" s="22" t="s">
        <v>62</v>
      </c>
      <c r="J491" s="22" t="s">
        <v>46</v>
      </c>
      <c r="K491" s="22" t="s">
        <v>42</v>
      </c>
      <c r="L491" s="22">
        <v>1</v>
      </c>
      <c r="M491" s="22" t="s">
        <v>1508</v>
      </c>
      <c r="N491" s="22" t="s">
        <v>760</v>
      </c>
      <c r="O491" s="22" t="s">
        <v>761</v>
      </c>
      <c r="P491" s="45"/>
      <c r="Q491" s="22">
        <v>1</v>
      </c>
      <c r="R491" s="22" t="s">
        <v>30</v>
      </c>
      <c r="S491" s="30" t="s">
        <v>245</v>
      </c>
      <c r="T491" s="24">
        <v>5344.65</v>
      </c>
      <c r="U491" s="24"/>
      <c r="V491" s="24"/>
      <c r="W491" s="24">
        <v>6307.89</v>
      </c>
      <c r="X491" s="24">
        <v>963.24</v>
      </c>
      <c r="Y491" s="24">
        <v>5344.65</v>
      </c>
    </row>
    <row r="492" spans="1:25" x14ac:dyDescent="0.25">
      <c r="A492" s="21">
        <v>144</v>
      </c>
      <c r="B492" s="22" t="s">
        <v>1845</v>
      </c>
      <c r="C492" s="22" t="s">
        <v>24</v>
      </c>
      <c r="D492" s="22" t="s">
        <v>82</v>
      </c>
      <c r="E492" s="22" t="s">
        <v>83</v>
      </c>
      <c r="F492" s="22" t="s">
        <v>84</v>
      </c>
      <c r="G492" s="22" t="s">
        <v>85</v>
      </c>
      <c r="H492" s="22" t="s">
        <v>233</v>
      </c>
      <c r="I492" s="22" t="s">
        <v>62</v>
      </c>
      <c r="J492" s="22" t="s">
        <v>46</v>
      </c>
      <c r="K492" s="22" t="s">
        <v>42</v>
      </c>
      <c r="L492" s="22">
        <v>1</v>
      </c>
      <c r="M492" s="22" t="s">
        <v>1778</v>
      </c>
      <c r="N492" s="22" t="s">
        <v>763</v>
      </c>
      <c r="O492" s="22" t="s">
        <v>764</v>
      </c>
      <c r="P492" s="45"/>
      <c r="Q492" s="22">
        <v>1</v>
      </c>
      <c r="R492" s="22" t="s">
        <v>30</v>
      </c>
      <c r="S492" s="30" t="s">
        <v>271</v>
      </c>
      <c r="T492" s="24">
        <v>5344.65</v>
      </c>
      <c r="U492" s="24"/>
      <c r="V492" s="24"/>
      <c r="W492" s="24">
        <v>6307.89</v>
      </c>
      <c r="X492" s="24">
        <v>963.24</v>
      </c>
      <c r="Y492" s="24">
        <v>5344.65</v>
      </c>
    </row>
    <row r="493" spans="1:25" x14ac:dyDescent="0.25">
      <c r="A493" s="21">
        <v>145</v>
      </c>
      <c r="B493" s="22" t="s">
        <v>1845</v>
      </c>
      <c r="C493" s="22" t="s">
        <v>24</v>
      </c>
      <c r="D493" s="22" t="s">
        <v>76</v>
      </c>
      <c r="E493" s="22" t="s">
        <v>208</v>
      </c>
      <c r="F493" s="22" t="s">
        <v>209</v>
      </c>
      <c r="G493" s="22" t="s">
        <v>26</v>
      </c>
      <c r="H493" s="22" t="s">
        <v>233</v>
      </c>
      <c r="I493" s="22" t="s">
        <v>62</v>
      </c>
      <c r="J493" s="22" t="s">
        <v>46</v>
      </c>
      <c r="K493" s="22" t="s">
        <v>42</v>
      </c>
      <c r="L493" s="22">
        <v>1</v>
      </c>
      <c r="M493" s="22" t="s">
        <v>1485</v>
      </c>
      <c r="N493" s="22" t="s">
        <v>766</v>
      </c>
      <c r="O493" s="22" t="s">
        <v>767</v>
      </c>
      <c r="P493" s="45"/>
      <c r="Q493" s="22">
        <v>1</v>
      </c>
      <c r="R493" s="22" t="s">
        <v>30</v>
      </c>
      <c r="S493" s="30" t="s">
        <v>245</v>
      </c>
      <c r="T493" s="24">
        <v>5359.34</v>
      </c>
      <c r="U493" s="24"/>
      <c r="V493" s="24"/>
      <c r="W493" s="24">
        <v>6326.03</v>
      </c>
      <c r="X493" s="24">
        <v>966.69</v>
      </c>
      <c r="Y493" s="24">
        <v>5359.34</v>
      </c>
    </row>
    <row r="494" spans="1:25" x14ac:dyDescent="0.25">
      <c r="A494" s="21">
        <v>146</v>
      </c>
      <c r="B494" s="22" t="s">
        <v>1845</v>
      </c>
      <c r="C494" s="22" t="s">
        <v>24</v>
      </c>
      <c r="D494" s="22" t="s">
        <v>31</v>
      </c>
      <c r="E494" s="22" t="s">
        <v>63</v>
      </c>
      <c r="F494" s="22" t="s">
        <v>64</v>
      </c>
      <c r="G494" s="22" t="s">
        <v>26</v>
      </c>
      <c r="H494" s="22" t="s">
        <v>253</v>
      </c>
      <c r="I494" s="22" t="s">
        <v>34</v>
      </c>
      <c r="J494" s="22" t="s">
        <v>28</v>
      </c>
      <c r="K494" s="22" t="s">
        <v>29</v>
      </c>
      <c r="L494" s="22">
        <v>1</v>
      </c>
      <c r="M494" s="22" t="s">
        <v>1608</v>
      </c>
      <c r="N494" s="22" t="s">
        <v>769</v>
      </c>
      <c r="O494" s="22" t="s">
        <v>770</v>
      </c>
      <c r="P494" s="45"/>
      <c r="Q494" s="22">
        <v>1</v>
      </c>
      <c r="R494" s="22" t="s">
        <v>30</v>
      </c>
      <c r="S494" s="30" t="s">
        <v>245</v>
      </c>
      <c r="T494" s="24">
        <v>7177.02</v>
      </c>
      <c r="U494" s="24"/>
      <c r="V494" s="24"/>
      <c r="W494" s="24">
        <v>8736.27</v>
      </c>
      <c r="X494" s="24">
        <v>1559.25</v>
      </c>
      <c r="Y494" s="24">
        <v>7177.02</v>
      </c>
    </row>
    <row r="495" spans="1:25" x14ac:dyDescent="0.25">
      <c r="A495" s="21">
        <v>147</v>
      </c>
      <c r="B495" s="22" t="s">
        <v>1845</v>
      </c>
      <c r="C495" s="22" t="s">
        <v>24</v>
      </c>
      <c r="D495" s="22" t="s">
        <v>47</v>
      </c>
      <c r="E495" s="22" t="s">
        <v>48</v>
      </c>
      <c r="F495" s="22" t="s">
        <v>49</v>
      </c>
      <c r="G495" s="22" t="s">
        <v>26</v>
      </c>
      <c r="H495" s="22" t="s">
        <v>233</v>
      </c>
      <c r="I495" s="22" t="s">
        <v>62</v>
      </c>
      <c r="J495" s="22" t="s">
        <v>46</v>
      </c>
      <c r="K495" s="22" t="s">
        <v>42</v>
      </c>
      <c r="L495" s="22">
        <v>1</v>
      </c>
      <c r="M495" s="22" t="s">
        <v>1652</v>
      </c>
      <c r="N495" s="22" t="s">
        <v>772</v>
      </c>
      <c r="O495" s="22" t="s">
        <v>773</v>
      </c>
      <c r="P495" s="45"/>
      <c r="Q495" s="22">
        <v>1</v>
      </c>
      <c r="R495" s="22" t="s">
        <v>30</v>
      </c>
      <c r="S495" s="30" t="s">
        <v>245</v>
      </c>
      <c r="T495" s="24">
        <v>5300.6</v>
      </c>
      <c r="U495" s="24"/>
      <c r="V495" s="24"/>
      <c r="W495" s="24">
        <v>6253.48</v>
      </c>
      <c r="X495" s="24">
        <v>952.88</v>
      </c>
      <c r="Y495" s="24">
        <v>5300.6</v>
      </c>
    </row>
    <row r="496" spans="1:25" x14ac:dyDescent="0.25">
      <c r="A496" s="21">
        <v>148</v>
      </c>
      <c r="B496" s="22" t="s">
        <v>1845</v>
      </c>
      <c r="C496" s="22" t="s">
        <v>24</v>
      </c>
      <c r="D496" s="22" t="s">
        <v>38</v>
      </c>
      <c r="E496" s="22" t="s">
        <v>122</v>
      </c>
      <c r="F496" s="22" t="s">
        <v>123</v>
      </c>
      <c r="G496" s="22" t="s">
        <v>26</v>
      </c>
      <c r="H496" s="22" t="s">
        <v>233</v>
      </c>
      <c r="I496" s="22" t="s">
        <v>62</v>
      </c>
      <c r="J496" s="22" t="s">
        <v>46</v>
      </c>
      <c r="K496" s="22" t="s">
        <v>42</v>
      </c>
      <c r="L496" s="22">
        <v>1</v>
      </c>
      <c r="M496" s="22" t="s">
        <v>1578</v>
      </c>
      <c r="N496" s="22" t="s">
        <v>778</v>
      </c>
      <c r="O496" s="22" t="s">
        <v>779</v>
      </c>
      <c r="P496" s="45"/>
      <c r="Q496" s="22">
        <v>1</v>
      </c>
      <c r="R496" s="22" t="s">
        <v>30</v>
      </c>
      <c r="S496" s="30" t="s">
        <v>245</v>
      </c>
      <c r="T496" s="24">
        <v>1989.56</v>
      </c>
      <c r="U496" s="24"/>
      <c r="V496" s="24"/>
      <c r="W496" s="24">
        <v>2180.5100000000002</v>
      </c>
      <c r="X496" s="24">
        <v>190.95</v>
      </c>
      <c r="Y496" s="24">
        <v>1989.56</v>
      </c>
    </row>
    <row r="497" spans="1:25" x14ac:dyDescent="0.25">
      <c r="A497" s="21">
        <v>149</v>
      </c>
      <c r="B497" s="22" t="s">
        <v>1845</v>
      </c>
      <c r="C497" s="22" t="s">
        <v>24</v>
      </c>
      <c r="D497" s="22" t="s">
        <v>54</v>
      </c>
      <c r="E497" s="22" t="s">
        <v>192</v>
      </c>
      <c r="F497" s="22" t="s">
        <v>193</v>
      </c>
      <c r="G497" s="22" t="s">
        <v>26</v>
      </c>
      <c r="H497" s="22" t="s">
        <v>233</v>
      </c>
      <c r="I497" s="22" t="s">
        <v>62</v>
      </c>
      <c r="J497" s="22" t="s">
        <v>46</v>
      </c>
      <c r="K497" s="22" t="s">
        <v>42</v>
      </c>
      <c r="L497" s="22">
        <v>1</v>
      </c>
      <c r="M497" s="22" t="s">
        <v>1757</v>
      </c>
      <c r="N497" s="22" t="s">
        <v>781</v>
      </c>
      <c r="O497" s="22" t="s">
        <v>782</v>
      </c>
      <c r="P497" s="45"/>
      <c r="Q497" s="22">
        <v>1</v>
      </c>
      <c r="R497" s="22" t="s">
        <v>30</v>
      </c>
      <c r="S497" s="30" t="s">
        <v>245</v>
      </c>
      <c r="T497" s="24">
        <v>5329.97</v>
      </c>
      <c r="U497" s="24"/>
      <c r="V497" s="24"/>
      <c r="W497" s="24">
        <v>6289.75</v>
      </c>
      <c r="X497" s="24">
        <v>959.78</v>
      </c>
      <c r="Y497" s="24">
        <v>5329.97</v>
      </c>
    </row>
    <row r="498" spans="1:25" x14ac:dyDescent="0.25">
      <c r="A498" s="21">
        <v>150</v>
      </c>
      <c r="B498" s="22" t="s">
        <v>1845</v>
      </c>
      <c r="C498" s="22" t="s">
        <v>24</v>
      </c>
      <c r="D498" s="22" t="s">
        <v>76</v>
      </c>
      <c r="E498" s="22" t="s">
        <v>102</v>
      </c>
      <c r="F498" s="22" t="s">
        <v>103</v>
      </c>
      <c r="G498" s="22" t="s">
        <v>26</v>
      </c>
      <c r="H498" s="22" t="s">
        <v>233</v>
      </c>
      <c r="I498" s="22" t="s">
        <v>62</v>
      </c>
      <c r="J498" s="22" t="s">
        <v>46</v>
      </c>
      <c r="K498" s="22" t="s">
        <v>42</v>
      </c>
      <c r="L498" s="22">
        <v>1</v>
      </c>
      <c r="M498" s="22" t="s">
        <v>1711</v>
      </c>
      <c r="N498" s="22" t="s">
        <v>785</v>
      </c>
      <c r="O498" s="22" t="s">
        <v>786</v>
      </c>
      <c r="P498" s="45"/>
      <c r="Q498" s="22">
        <v>1</v>
      </c>
      <c r="R498" s="22" t="s">
        <v>30</v>
      </c>
      <c r="S498" s="30" t="s">
        <v>245</v>
      </c>
      <c r="T498" s="24">
        <v>5359.34</v>
      </c>
      <c r="U498" s="24"/>
      <c r="V498" s="24"/>
      <c r="W498" s="24">
        <v>6326.03</v>
      </c>
      <c r="X498" s="24">
        <v>966.69</v>
      </c>
      <c r="Y498" s="24">
        <v>5359.34</v>
      </c>
    </row>
    <row r="499" spans="1:25" x14ac:dyDescent="0.25">
      <c r="A499" s="21">
        <v>151</v>
      </c>
      <c r="B499" s="22" t="s">
        <v>1845</v>
      </c>
      <c r="C499" s="22" t="s">
        <v>24</v>
      </c>
      <c r="D499" s="22" t="s">
        <v>88</v>
      </c>
      <c r="E499" s="22" t="s">
        <v>116</v>
      </c>
      <c r="F499" s="22" t="s">
        <v>117</v>
      </c>
      <c r="G499" s="22" t="s">
        <v>26</v>
      </c>
      <c r="H499" s="22" t="s">
        <v>1723</v>
      </c>
      <c r="I499" s="22" t="s">
        <v>788</v>
      </c>
      <c r="J499" s="22" t="s">
        <v>28</v>
      </c>
      <c r="K499" s="22" t="s">
        <v>42</v>
      </c>
      <c r="L499" s="22">
        <v>1</v>
      </c>
      <c r="M499" s="22" t="s">
        <v>1724</v>
      </c>
      <c r="N499" s="22" t="s">
        <v>790</v>
      </c>
      <c r="O499" s="22" t="s">
        <v>791</v>
      </c>
      <c r="P499" s="45"/>
      <c r="Q499" s="22">
        <v>1</v>
      </c>
      <c r="R499" s="22" t="s">
        <v>30</v>
      </c>
      <c r="S499" s="30" t="s">
        <v>317</v>
      </c>
      <c r="T499" s="24">
        <v>9863.34</v>
      </c>
      <c r="U499" s="24"/>
      <c r="V499" s="24"/>
      <c r="W499" s="24">
        <v>12493.66</v>
      </c>
      <c r="X499" s="24">
        <v>2630.32</v>
      </c>
      <c r="Y499" s="24">
        <v>9863.34</v>
      </c>
    </row>
    <row r="500" spans="1:25" x14ac:dyDescent="0.25">
      <c r="A500" s="21">
        <v>152</v>
      </c>
      <c r="B500" s="22" t="s">
        <v>1845</v>
      </c>
      <c r="C500" s="22" t="s">
        <v>24</v>
      </c>
      <c r="D500" s="22" t="s">
        <v>31</v>
      </c>
      <c r="E500" s="22" t="s">
        <v>217</v>
      </c>
      <c r="F500" s="22" t="s">
        <v>218</v>
      </c>
      <c r="G500" s="22" t="s">
        <v>26</v>
      </c>
      <c r="H500" s="22" t="s">
        <v>233</v>
      </c>
      <c r="I500" s="22" t="s">
        <v>62</v>
      </c>
      <c r="J500" s="22" t="s">
        <v>46</v>
      </c>
      <c r="K500" s="22" t="s">
        <v>42</v>
      </c>
      <c r="L500" s="22">
        <v>1</v>
      </c>
      <c r="M500" s="22" t="s">
        <v>1634</v>
      </c>
      <c r="N500" s="22" t="s">
        <v>794</v>
      </c>
      <c r="O500" s="22" t="s">
        <v>795</v>
      </c>
      <c r="P500" s="45"/>
      <c r="Q500" s="22">
        <v>1</v>
      </c>
      <c r="R500" s="22" t="s">
        <v>30</v>
      </c>
      <c r="S500" s="30">
        <v>39341</v>
      </c>
      <c r="T500" s="24">
        <v>5359.34</v>
      </c>
      <c r="U500" s="24"/>
      <c r="V500" s="24"/>
      <c r="W500" s="24">
        <v>6326.03</v>
      </c>
      <c r="X500" s="24">
        <v>966.69</v>
      </c>
      <c r="Y500" s="24">
        <v>5359.34</v>
      </c>
    </row>
    <row r="501" spans="1:25" x14ac:dyDescent="0.25">
      <c r="A501" s="21">
        <v>153</v>
      </c>
      <c r="B501" s="22" t="s">
        <v>1845</v>
      </c>
      <c r="C501" s="22" t="s">
        <v>24</v>
      </c>
      <c r="D501" s="22" t="s">
        <v>76</v>
      </c>
      <c r="E501" s="22" t="s">
        <v>102</v>
      </c>
      <c r="F501" s="22" t="s">
        <v>103</v>
      </c>
      <c r="G501" s="22" t="s">
        <v>26</v>
      </c>
      <c r="H501" s="22" t="s">
        <v>233</v>
      </c>
      <c r="I501" s="22" t="s">
        <v>62</v>
      </c>
      <c r="J501" s="22" t="s">
        <v>46</v>
      </c>
      <c r="K501" s="22" t="s">
        <v>42</v>
      </c>
      <c r="L501" s="22">
        <v>1</v>
      </c>
      <c r="M501" s="22" t="s">
        <v>1712</v>
      </c>
      <c r="N501" s="22" t="s">
        <v>797</v>
      </c>
      <c r="O501" s="22" t="s">
        <v>798</v>
      </c>
      <c r="P501" s="45"/>
      <c r="Q501" s="22">
        <v>1</v>
      </c>
      <c r="R501" s="22" t="s">
        <v>30</v>
      </c>
      <c r="S501" s="30" t="s">
        <v>245</v>
      </c>
      <c r="T501" s="24">
        <v>2679.67</v>
      </c>
      <c r="U501" s="24"/>
      <c r="V501" s="24"/>
      <c r="W501" s="24">
        <v>6326.03</v>
      </c>
      <c r="X501" s="24">
        <v>3646.36</v>
      </c>
      <c r="Y501" s="24">
        <v>2679.67</v>
      </c>
    </row>
    <row r="502" spans="1:25" x14ac:dyDescent="0.25">
      <c r="A502" s="21">
        <v>154</v>
      </c>
      <c r="B502" s="22" t="s">
        <v>1845</v>
      </c>
      <c r="C502" s="22" t="s">
        <v>24</v>
      </c>
      <c r="D502" s="22" t="s">
        <v>61</v>
      </c>
      <c r="E502" s="22" t="s">
        <v>162</v>
      </c>
      <c r="F502" s="22" t="s">
        <v>163</v>
      </c>
      <c r="G502" s="22" t="s">
        <v>26</v>
      </c>
      <c r="H502" s="22" t="s">
        <v>241</v>
      </c>
      <c r="I502" s="22" t="s">
        <v>70</v>
      </c>
      <c r="J502" s="22" t="s">
        <v>71</v>
      </c>
      <c r="K502" s="22" t="s">
        <v>42</v>
      </c>
      <c r="L502" s="22">
        <v>1</v>
      </c>
      <c r="M502" s="22" t="s">
        <v>1518</v>
      </c>
      <c r="N502" s="22" t="s">
        <v>800</v>
      </c>
      <c r="O502" s="22" t="s">
        <v>801</v>
      </c>
      <c r="P502" s="45"/>
      <c r="Q502" s="22">
        <v>1</v>
      </c>
      <c r="R502" s="22" t="s">
        <v>30</v>
      </c>
      <c r="S502" s="30" t="s">
        <v>245</v>
      </c>
      <c r="T502" s="24">
        <v>5938.67</v>
      </c>
      <c r="U502" s="24"/>
      <c r="V502" s="24"/>
      <c r="W502" s="24">
        <v>7052.31</v>
      </c>
      <c r="X502" s="24">
        <v>1113.6400000000001</v>
      </c>
      <c r="Y502" s="24">
        <v>5938.67</v>
      </c>
    </row>
    <row r="503" spans="1:25" x14ac:dyDescent="0.25">
      <c r="A503" s="21">
        <v>155</v>
      </c>
      <c r="B503" s="22" t="s">
        <v>1845</v>
      </c>
      <c r="C503" s="22" t="s">
        <v>24</v>
      </c>
      <c r="D503" s="22" t="s">
        <v>88</v>
      </c>
      <c r="E503" s="22" t="s">
        <v>116</v>
      </c>
      <c r="F503" s="22" t="s">
        <v>117</v>
      </c>
      <c r="G503" s="22" t="s">
        <v>26</v>
      </c>
      <c r="H503" s="22" t="s">
        <v>233</v>
      </c>
      <c r="I503" s="22" t="s">
        <v>62</v>
      </c>
      <c r="J503" s="22" t="s">
        <v>46</v>
      </c>
      <c r="K503" s="22" t="s">
        <v>42</v>
      </c>
      <c r="L503" s="22">
        <v>1</v>
      </c>
      <c r="M503" s="22" t="s">
        <v>1731</v>
      </c>
      <c r="N503" s="22" t="s">
        <v>803</v>
      </c>
      <c r="O503" s="22" t="s">
        <v>804</v>
      </c>
      <c r="P503" s="45"/>
      <c r="Q503" s="22">
        <v>1</v>
      </c>
      <c r="R503" s="22" t="s">
        <v>30</v>
      </c>
      <c r="S503" s="30" t="s">
        <v>245</v>
      </c>
      <c r="T503" s="24">
        <v>5359.34</v>
      </c>
      <c r="U503" s="24"/>
      <c r="V503" s="24"/>
      <c r="W503" s="24">
        <v>6326.03</v>
      </c>
      <c r="X503" s="24">
        <v>966.69</v>
      </c>
      <c r="Y503" s="24">
        <v>5359.34</v>
      </c>
    </row>
    <row r="504" spans="1:25" x14ac:dyDescent="0.25">
      <c r="A504" s="21">
        <v>156</v>
      </c>
      <c r="B504" s="22" t="s">
        <v>1845</v>
      </c>
      <c r="C504" s="22" t="s">
        <v>24</v>
      </c>
      <c r="D504" s="22" t="s">
        <v>25</v>
      </c>
      <c r="E504" s="22" t="s">
        <v>43</v>
      </c>
      <c r="F504" s="22" t="s">
        <v>44</v>
      </c>
      <c r="G504" s="22" t="s">
        <v>26</v>
      </c>
      <c r="H504" s="22" t="s">
        <v>253</v>
      </c>
      <c r="I504" s="22" t="s">
        <v>34</v>
      </c>
      <c r="J504" s="22" t="s">
        <v>28</v>
      </c>
      <c r="K504" s="22" t="s">
        <v>29</v>
      </c>
      <c r="L504" s="22">
        <v>1</v>
      </c>
      <c r="M504" s="22" t="s">
        <v>1708</v>
      </c>
      <c r="N504" s="22" t="s">
        <v>807</v>
      </c>
      <c r="O504" s="22" t="s">
        <v>808</v>
      </c>
      <c r="P504" s="45"/>
      <c r="Q504" s="22">
        <v>1</v>
      </c>
      <c r="R504" s="22" t="s">
        <v>30</v>
      </c>
      <c r="S504" s="30" t="s">
        <v>257</v>
      </c>
      <c r="T504" s="24">
        <v>9648.67</v>
      </c>
      <c r="U504" s="24"/>
      <c r="V504" s="24"/>
      <c r="W504" s="24">
        <v>12203.79</v>
      </c>
      <c r="X504" s="24">
        <v>2555.12</v>
      </c>
      <c r="Y504" s="24">
        <v>9648.67</v>
      </c>
    </row>
    <row r="505" spans="1:25" x14ac:dyDescent="0.25">
      <c r="A505" s="21">
        <v>157</v>
      </c>
      <c r="B505" s="22" t="s">
        <v>1845</v>
      </c>
      <c r="C505" s="22" t="s">
        <v>24</v>
      </c>
      <c r="D505" s="22" t="s">
        <v>47</v>
      </c>
      <c r="E505" s="22" t="s">
        <v>168</v>
      </c>
      <c r="F505" s="22" t="s">
        <v>169</v>
      </c>
      <c r="G505" s="22" t="s">
        <v>26</v>
      </c>
      <c r="H505" s="22" t="s">
        <v>241</v>
      </c>
      <c r="I505" s="22" t="s">
        <v>70</v>
      </c>
      <c r="J505" s="22" t="s">
        <v>71</v>
      </c>
      <c r="K505" s="22" t="s">
        <v>42</v>
      </c>
      <c r="L505" s="22">
        <v>1</v>
      </c>
      <c r="M505" s="22" t="s">
        <v>1542</v>
      </c>
      <c r="N505" s="22" t="s">
        <v>811</v>
      </c>
      <c r="O505" s="22" t="s">
        <v>812</v>
      </c>
      <c r="P505" s="45"/>
      <c r="Q505" s="22">
        <v>1</v>
      </c>
      <c r="R505" s="22" t="s">
        <v>30</v>
      </c>
      <c r="S505" s="30">
        <v>42217</v>
      </c>
      <c r="T505" s="24">
        <v>5938.67</v>
      </c>
      <c r="U505" s="24"/>
      <c r="V505" s="24"/>
      <c r="W505" s="24">
        <v>7051.77</v>
      </c>
      <c r="X505" s="24">
        <v>1113.0999999999999</v>
      </c>
      <c r="Y505" s="24">
        <v>5938.67</v>
      </c>
    </row>
    <row r="506" spans="1:25" x14ac:dyDescent="0.25">
      <c r="A506" s="21">
        <v>158</v>
      </c>
      <c r="B506" s="22" t="s">
        <v>1845</v>
      </c>
      <c r="C506" s="22" t="s">
        <v>24</v>
      </c>
      <c r="D506" s="22" t="s">
        <v>54</v>
      </c>
      <c r="E506" s="22" t="s">
        <v>139</v>
      </c>
      <c r="F506" s="22" t="s">
        <v>140</v>
      </c>
      <c r="G506" s="22" t="s">
        <v>26</v>
      </c>
      <c r="H506" s="22" t="s">
        <v>233</v>
      </c>
      <c r="I506" s="22" t="s">
        <v>62</v>
      </c>
      <c r="J506" s="22" t="s">
        <v>46</v>
      </c>
      <c r="K506" s="22" t="s">
        <v>42</v>
      </c>
      <c r="L506" s="22">
        <v>1</v>
      </c>
      <c r="M506" s="22" t="s">
        <v>1683</v>
      </c>
      <c r="N506" s="22" t="s">
        <v>814</v>
      </c>
      <c r="O506" s="22" t="s">
        <v>815</v>
      </c>
      <c r="P506" s="45"/>
      <c r="Q506" s="22">
        <v>1</v>
      </c>
      <c r="R506" s="22" t="s">
        <v>30</v>
      </c>
      <c r="S506" s="30" t="s">
        <v>245</v>
      </c>
      <c r="T506" s="24">
        <v>5359.34</v>
      </c>
      <c r="U506" s="24"/>
      <c r="V506" s="24"/>
      <c r="W506" s="24">
        <v>6326.03</v>
      </c>
      <c r="X506" s="24">
        <v>966.69</v>
      </c>
      <c r="Y506" s="24">
        <v>5359.34</v>
      </c>
    </row>
    <row r="507" spans="1:25" x14ac:dyDescent="0.25">
      <c r="A507" s="21">
        <v>159</v>
      </c>
      <c r="B507" s="22" t="s">
        <v>1845</v>
      </c>
      <c r="C507" s="22" t="s">
        <v>24</v>
      </c>
      <c r="D507" s="22" t="s">
        <v>38</v>
      </c>
      <c r="E507" s="22" t="s">
        <v>122</v>
      </c>
      <c r="F507" s="22" t="s">
        <v>123</v>
      </c>
      <c r="G507" s="22" t="s">
        <v>26</v>
      </c>
      <c r="H507" s="22" t="s">
        <v>233</v>
      </c>
      <c r="I507" s="22" t="s">
        <v>62</v>
      </c>
      <c r="J507" s="22" t="s">
        <v>46</v>
      </c>
      <c r="K507" s="22" t="s">
        <v>42</v>
      </c>
      <c r="L507" s="22">
        <v>1</v>
      </c>
      <c r="M507" s="22" t="s">
        <v>1579</v>
      </c>
      <c r="N507" s="22" t="s">
        <v>817</v>
      </c>
      <c r="O507" s="22" t="s">
        <v>818</v>
      </c>
      <c r="P507" s="45"/>
      <c r="Q507" s="22">
        <v>1</v>
      </c>
      <c r="R507" s="22" t="s">
        <v>30</v>
      </c>
      <c r="S507" s="30" t="s">
        <v>245</v>
      </c>
      <c r="T507" s="24">
        <v>5329.97</v>
      </c>
      <c r="U507" s="24"/>
      <c r="V507" s="24"/>
      <c r="W507" s="24">
        <v>6289.75</v>
      </c>
      <c r="X507" s="24">
        <v>959.78</v>
      </c>
      <c r="Y507" s="24">
        <v>5329.97</v>
      </c>
    </row>
    <row r="508" spans="1:25" x14ac:dyDescent="0.25">
      <c r="A508" s="21">
        <v>160</v>
      </c>
      <c r="B508" s="22" t="s">
        <v>1845</v>
      </c>
      <c r="C508" s="22" t="s">
        <v>24</v>
      </c>
      <c r="D508" s="22" t="s">
        <v>31</v>
      </c>
      <c r="E508" s="22" t="s">
        <v>217</v>
      </c>
      <c r="F508" s="22" t="s">
        <v>218</v>
      </c>
      <c r="G508" s="22" t="s">
        <v>26</v>
      </c>
      <c r="H508" s="22" t="s">
        <v>233</v>
      </c>
      <c r="I508" s="22" t="s">
        <v>62</v>
      </c>
      <c r="J508" s="22" t="s">
        <v>46</v>
      </c>
      <c r="K508" s="22" t="s">
        <v>42</v>
      </c>
      <c r="L508" s="22">
        <v>1</v>
      </c>
      <c r="M508" s="22" t="s">
        <v>1635</v>
      </c>
      <c r="N508" s="22" t="s">
        <v>820</v>
      </c>
      <c r="O508" s="22" t="s">
        <v>821</v>
      </c>
      <c r="P508" s="45"/>
      <c r="Q508" s="22">
        <v>1</v>
      </c>
      <c r="R508" s="22" t="s">
        <v>30</v>
      </c>
      <c r="S508" s="30" t="s">
        <v>245</v>
      </c>
      <c r="T508" s="24">
        <v>5359.34</v>
      </c>
      <c r="U508" s="24"/>
      <c r="V508" s="24"/>
      <c r="W508" s="24">
        <v>6326.03</v>
      </c>
      <c r="X508" s="24">
        <v>966.69</v>
      </c>
      <c r="Y508" s="24">
        <v>5359.34</v>
      </c>
    </row>
    <row r="509" spans="1:25" x14ac:dyDescent="0.25">
      <c r="A509" s="21">
        <v>161</v>
      </c>
      <c r="B509" s="22" t="s">
        <v>1845</v>
      </c>
      <c r="C509" s="22" t="s">
        <v>24</v>
      </c>
      <c r="D509" s="22" t="s">
        <v>31</v>
      </c>
      <c r="E509" s="22" t="s">
        <v>72</v>
      </c>
      <c r="F509" s="22" t="s">
        <v>73</v>
      </c>
      <c r="G509" s="22" t="s">
        <v>26</v>
      </c>
      <c r="H509" s="22" t="s">
        <v>233</v>
      </c>
      <c r="I509" s="22" t="s">
        <v>62</v>
      </c>
      <c r="J509" s="22" t="s">
        <v>46</v>
      </c>
      <c r="K509" s="22" t="s">
        <v>42</v>
      </c>
      <c r="L509" s="22">
        <v>1</v>
      </c>
      <c r="M509" s="22" t="s">
        <v>1495</v>
      </c>
      <c r="N509" s="22" t="s">
        <v>823</v>
      </c>
      <c r="O509" s="22" t="s">
        <v>824</v>
      </c>
      <c r="P509" s="45"/>
      <c r="Q509" s="22">
        <v>1</v>
      </c>
      <c r="R509" s="22" t="s">
        <v>30</v>
      </c>
      <c r="S509" s="30" t="s">
        <v>257</v>
      </c>
      <c r="T509" s="24">
        <v>5359.34</v>
      </c>
      <c r="U509" s="24"/>
      <c r="V509" s="24"/>
      <c r="W509" s="24">
        <v>6326.03</v>
      </c>
      <c r="X509" s="24">
        <v>966.69</v>
      </c>
      <c r="Y509" s="24">
        <v>5359.34</v>
      </c>
    </row>
    <row r="510" spans="1:25" x14ac:dyDescent="0.25">
      <c r="A510" s="21">
        <v>162</v>
      </c>
      <c r="B510" s="22" t="s">
        <v>1845</v>
      </c>
      <c r="C510" s="22" t="s">
        <v>24</v>
      </c>
      <c r="D510" s="22" t="s">
        <v>31</v>
      </c>
      <c r="E510" s="22" t="s">
        <v>148</v>
      </c>
      <c r="F510" s="22" t="s">
        <v>149</v>
      </c>
      <c r="G510" s="22" t="s">
        <v>26</v>
      </c>
      <c r="H510" s="22" t="s">
        <v>233</v>
      </c>
      <c r="I510" s="22" t="s">
        <v>62</v>
      </c>
      <c r="J510" s="22" t="s">
        <v>46</v>
      </c>
      <c r="K510" s="22" t="s">
        <v>42</v>
      </c>
      <c r="L510" s="22">
        <v>1</v>
      </c>
      <c r="M510" s="22" t="s">
        <v>1644</v>
      </c>
      <c r="N510" s="22" t="s">
        <v>826</v>
      </c>
      <c r="O510" s="22" t="s">
        <v>827</v>
      </c>
      <c r="P510" s="45"/>
      <c r="Q510" s="22">
        <v>1</v>
      </c>
      <c r="R510" s="22" t="s">
        <v>30</v>
      </c>
      <c r="S510" s="30" t="s">
        <v>245</v>
      </c>
      <c r="T510" s="24">
        <v>5359.34</v>
      </c>
      <c r="U510" s="24"/>
      <c r="V510" s="24"/>
      <c r="W510" s="24">
        <v>6326.03</v>
      </c>
      <c r="X510" s="24">
        <v>966.69</v>
      </c>
      <c r="Y510" s="24">
        <v>5359.34</v>
      </c>
    </row>
    <row r="511" spans="1:25" x14ac:dyDescent="0.25">
      <c r="A511" s="21">
        <v>163</v>
      </c>
      <c r="B511" s="22" t="s">
        <v>1845</v>
      </c>
      <c r="C511" s="22" t="s">
        <v>24</v>
      </c>
      <c r="D511" s="22" t="s">
        <v>31</v>
      </c>
      <c r="E511" s="22" t="s">
        <v>63</v>
      </c>
      <c r="F511" s="22" t="s">
        <v>64</v>
      </c>
      <c r="G511" s="22" t="s">
        <v>26</v>
      </c>
      <c r="H511" s="22" t="s">
        <v>253</v>
      </c>
      <c r="I511" s="22" t="s">
        <v>34</v>
      </c>
      <c r="J511" s="22" t="s">
        <v>28</v>
      </c>
      <c r="K511" s="22" t="s">
        <v>29</v>
      </c>
      <c r="L511" s="22">
        <v>1</v>
      </c>
      <c r="M511" s="22" t="s">
        <v>1610</v>
      </c>
      <c r="N511" s="22" t="s">
        <v>829</v>
      </c>
      <c r="O511" s="22" t="s">
        <v>830</v>
      </c>
      <c r="P511" s="45"/>
      <c r="Q511" s="22">
        <v>1</v>
      </c>
      <c r="R511" s="22" t="s">
        <v>30</v>
      </c>
      <c r="S511" s="30" t="s">
        <v>245</v>
      </c>
      <c r="T511" s="24">
        <v>7236.5</v>
      </c>
      <c r="U511" s="24"/>
      <c r="V511" s="24"/>
      <c r="W511" s="24">
        <v>8813.6</v>
      </c>
      <c r="X511" s="24">
        <v>1577.1</v>
      </c>
      <c r="Y511" s="24">
        <v>7236.5</v>
      </c>
    </row>
    <row r="512" spans="1:25" x14ac:dyDescent="0.25">
      <c r="A512" s="21">
        <v>164</v>
      </c>
      <c r="B512" s="22" t="s">
        <v>1845</v>
      </c>
      <c r="C512" s="22" t="s">
        <v>24</v>
      </c>
      <c r="D512" s="22" t="s">
        <v>31</v>
      </c>
      <c r="E512" s="22" t="s">
        <v>129</v>
      </c>
      <c r="F512" s="22" t="s">
        <v>130</v>
      </c>
      <c r="G512" s="22" t="s">
        <v>26</v>
      </c>
      <c r="H512" s="22" t="s">
        <v>241</v>
      </c>
      <c r="I512" s="22" t="s">
        <v>70</v>
      </c>
      <c r="J512" s="22" t="s">
        <v>71</v>
      </c>
      <c r="K512" s="22" t="s">
        <v>42</v>
      </c>
      <c r="L512" s="22">
        <v>1</v>
      </c>
      <c r="M512" s="22" t="s">
        <v>1562</v>
      </c>
      <c r="N512" s="22" t="s">
        <v>832</v>
      </c>
      <c r="O512" s="22" t="s">
        <v>833</v>
      </c>
      <c r="P512" s="45"/>
      <c r="Q512" s="22">
        <v>1</v>
      </c>
      <c r="R512" s="22" t="s">
        <v>30</v>
      </c>
      <c r="S512" s="30" t="s">
        <v>245</v>
      </c>
      <c r="T512" s="24">
        <v>5938.67</v>
      </c>
      <c r="U512" s="24"/>
      <c r="V512" s="24"/>
      <c r="W512" s="24">
        <v>7050.42</v>
      </c>
      <c r="X512" s="24">
        <v>1111.75</v>
      </c>
      <c r="Y512" s="24">
        <v>5938.67</v>
      </c>
    </row>
    <row r="513" spans="1:25" x14ac:dyDescent="0.25">
      <c r="A513" s="21">
        <v>165</v>
      </c>
      <c r="B513" s="22" t="s">
        <v>1845</v>
      </c>
      <c r="C513" s="22" t="s">
        <v>24</v>
      </c>
      <c r="D513" s="22" t="s">
        <v>31</v>
      </c>
      <c r="E513" s="22" t="s">
        <v>148</v>
      </c>
      <c r="F513" s="22" t="s">
        <v>149</v>
      </c>
      <c r="G513" s="22" t="s">
        <v>26</v>
      </c>
      <c r="H513" s="22" t="s">
        <v>253</v>
      </c>
      <c r="I513" s="22" t="s">
        <v>34</v>
      </c>
      <c r="J513" s="22" t="s">
        <v>28</v>
      </c>
      <c r="K513" s="22" t="s">
        <v>29</v>
      </c>
      <c r="L513" s="22">
        <v>1</v>
      </c>
      <c r="M513" s="22" t="s">
        <v>1641</v>
      </c>
      <c r="N513" s="22" t="s">
        <v>835</v>
      </c>
      <c r="O513" s="22" t="s">
        <v>836</v>
      </c>
      <c r="P513" s="45"/>
      <c r="Q513" s="22">
        <v>1</v>
      </c>
      <c r="R513" s="22" t="s">
        <v>30</v>
      </c>
      <c r="S513" s="30" t="s">
        <v>245</v>
      </c>
      <c r="T513" s="24">
        <v>9648.67</v>
      </c>
      <c r="U513" s="24"/>
      <c r="V513" s="24"/>
      <c r="W513" s="24">
        <v>12203.79</v>
      </c>
      <c r="X513" s="24">
        <v>2555.12</v>
      </c>
      <c r="Y513" s="24">
        <v>9648.67</v>
      </c>
    </row>
    <row r="514" spans="1:25" x14ac:dyDescent="0.25">
      <c r="A514" s="21">
        <v>166</v>
      </c>
      <c r="B514" s="22" t="s">
        <v>1845</v>
      </c>
      <c r="C514" s="22" t="s">
        <v>24</v>
      </c>
      <c r="D514" s="22" t="s">
        <v>31</v>
      </c>
      <c r="E514" s="22" t="s">
        <v>32</v>
      </c>
      <c r="F514" s="22" t="s">
        <v>33</v>
      </c>
      <c r="G514" s="22" t="s">
        <v>26</v>
      </c>
      <c r="H514" s="22" t="s">
        <v>253</v>
      </c>
      <c r="I514" s="22" t="s">
        <v>34</v>
      </c>
      <c r="J514" s="22" t="s">
        <v>28</v>
      </c>
      <c r="K514" s="22" t="s">
        <v>29</v>
      </c>
      <c r="L514" s="22">
        <v>1</v>
      </c>
      <c r="M514" s="22" t="s">
        <v>1515</v>
      </c>
      <c r="N514" s="22" t="s">
        <v>838</v>
      </c>
      <c r="O514" s="22" t="s">
        <v>839</v>
      </c>
      <c r="P514" s="45"/>
      <c r="Q514" s="22">
        <v>1</v>
      </c>
      <c r="R514" s="22" t="s">
        <v>30</v>
      </c>
      <c r="S514" s="30" t="s">
        <v>226</v>
      </c>
      <c r="T514" s="24">
        <v>9648.67</v>
      </c>
      <c r="U514" s="24"/>
      <c r="V514" s="24"/>
      <c r="W514" s="24">
        <v>12200.55</v>
      </c>
      <c r="X514" s="24">
        <v>2551.88</v>
      </c>
      <c r="Y514" s="24">
        <v>9648.67</v>
      </c>
    </row>
    <row r="515" spans="1:25" x14ac:dyDescent="0.25">
      <c r="A515" s="21">
        <v>167</v>
      </c>
      <c r="B515" s="22" t="s">
        <v>1845</v>
      </c>
      <c r="C515" s="22" t="s">
        <v>24</v>
      </c>
      <c r="D515" s="22" t="s">
        <v>47</v>
      </c>
      <c r="E515" s="22" t="s">
        <v>194</v>
      </c>
      <c r="F515" s="22" t="s">
        <v>195</v>
      </c>
      <c r="G515" s="22" t="s">
        <v>26</v>
      </c>
      <c r="H515" s="22" t="s">
        <v>233</v>
      </c>
      <c r="I515" s="22" t="s">
        <v>62</v>
      </c>
      <c r="J515" s="22" t="s">
        <v>46</v>
      </c>
      <c r="K515" s="22" t="s">
        <v>42</v>
      </c>
      <c r="L515" s="22">
        <v>1</v>
      </c>
      <c r="M515" s="22" t="s">
        <v>1529</v>
      </c>
      <c r="N515" s="22" t="s">
        <v>841</v>
      </c>
      <c r="O515" s="22" t="s">
        <v>842</v>
      </c>
      <c r="P515" s="45"/>
      <c r="Q515" s="22">
        <v>1</v>
      </c>
      <c r="R515" s="22" t="s">
        <v>30</v>
      </c>
      <c r="S515" s="30" t="s">
        <v>245</v>
      </c>
      <c r="T515" s="24">
        <v>5359.34</v>
      </c>
      <c r="U515" s="24"/>
      <c r="V515" s="24"/>
      <c r="W515" s="24">
        <v>6326.03</v>
      </c>
      <c r="X515" s="24">
        <v>966.69</v>
      </c>
      <c r="Y515" s="24">
        <v>5359.34</v>
      </c>
    </row>
    <row r="516" spans="1:25" x14ac:dyDescent="0.25">
      <c r="A516" s="21">
        <v>168</v>
      </c>
      <c r="B516" s="22" t="s">
        <v>1845</v>
      </c>
      <c r="C516" s="22" t="s">
        <v>24</v>
      </c>
      <c r="D516" s="22" t="s">
        <v>31</v>
      </c>
      <c r="E516" s="22" t="s">
        <v>158</v>
      </c>
      <c r="F516" s="22" t="s">
        <v>159</v>
      </c>
      <c r="G516" s="22" t="s">
        <v>26</v>
      </c>
      <c r="H516" s="22" t="s">
        <v>233</v>
      </c>
      <c r="I516" s="22" t="s">
        <v>62</v>
      </c>
      <c r="J516" s="22" t="s">
        <v>46</v>
      </c>
      <c r="K516" s="22" t="s">
        <v>42</v>
      </c>
      <c r="L516" s="22">
        <v>1</v>
      </c>
      <c r="M516" s="22" t="s">
        <v>1662</v>
      </c>
      <c r="N516" s="22" t="s">
        <v>847</v>
      </c>
      <c r="O516" s="22" t="s">
        <v>848</v>
      </c>
      <c r="P516" s="45"/>
      <c r="Q516" s="22">
        <v>1</v>
      </c>
      <c r="R516" s="22" t="s">
        <v>30</v>
      </c>
      <c r="S516" s="30" t="s">
        <v>245</v>
      </c>
      <c r="T516" s="24">
        <v>5344.65</v>
      </c>
      <c r="U516" s="24"/>
      <c r="V516" s="24"/>
      <c r="W516" s="24">
        <v>6307.89</v>
      </c>
      <c r="X516" s="24">
        <v>963.24</v>
      </c>
      <c r="Y516" s="24">
        <v>5344.65</v>
      </c>
    </row>
    <row r="517" spans="1:25" x14ac:dyDescent="0.25">
      <c r="A517" s="21">
        <v>169</v>
      </c>
      <c r="B517" s="22" t="s">
        <v>1845</v>
      </c>
      <c r="C517" s="22" t="s">
        <v>24</v>
      </c>
      <c r="D517" s="22" t="s">
        <v>47</v>
      </c>
      <c r="E517" s="22" t="s">
        <v>150</v>
      </c>
      <c r="F517" s="22" t="s">
        <v>151</v>
      </c>
      <c r="G517" s="22" t="s">
        <v>26</v>
      </c>
      <c r="H517" s="22" t="s">
        <v>233</v>
      </c>
      <c r="I517" s="22" t="s">
        <v>62</v>
      </c>
      <c r="J517" s="22" t="s">
        <v>46</v>
      </c>
      <c r="K517" s="22" t="s">
        <v>42</v>
      </c>
      <c r="L517" s="22">
        <v>1</v>
      </c>
      <c r="M517" s="22" t="s">
        <v>1520</v>
      </c>
      <c r="N517" s="22" t="s">
        <v>850</v>
      </c>
      <c r="O517" s="22" t="s">
        <v>851</v>
      </c>
      <c r="P517" s="45"/>
      <c r="Q517" s="22">
        <v>1</v>
      </c>
      <c r="R517" s="22" t="s">
        <v>30</v>
      </c>
      <c r="S517" s="30" t="s">
        <v>245</v>
      </c>
      <c r="T517" s="24">
        <v>5329.97</v>
      </c>
      <c r="U517" s="24"/>
      <c r="V517" s="24"/>
      <c r="W517" s="24">
        <v>6289.75</v>
      </c>
      <c r="X517" s="24">
        <v>959.78</v>
      </c>
      <c r="Y517" s="24">
        <v>5329.97</v>
      </c>
    </row>
    <row r="518" spans="1:25" x14ac:dyDescent="0.25">
      <c r="A518" s="21">
        <v>170</v>
      </c>
      <c r="B518" s="22" t="s">
        <v>1845</v>
      </c>
      <c r="C518" s="22" t="s">
        <v>24</v>
      </c>
      <c r="D518" s="22" t="s">
        <v>31</v>
      </c>
      <c r="E518" s="22" t="s">
        <v>50</v>
      </c>
      <c r="F518" s="22" t="s">
        <v>51</v>
      </c>
      <c r="G518" s="22" t="s">
        <v>26</v>
      </c>
      <c r="H518" s="22" t="s">
        <v>233</v>
      </c>
      <c r="I518" s="22" t="s">
        <v>62</v>
      </c>
      <c r="J518" s="22" t="s">
        <v>46</v>
      </c>
      <c r="K518" s="22" t="s">
        <v>42</v>
      </c>
      <c r="L518" s="22">
        <v>1</v>
      </c>
      <c r="M518" s="22" t="s">
        <v>1509</v>
      </c>
      <c r="N518" s="22" t="s">
        <v>853</v>
      </c>
      <c r="O518" s="22" t="s">
        <v>854</v>
      </c>
      <c r="P518" s="45"/>
      <c r="Q518" s="22">
        <v>1</v>
      </c>
      <c r="R518" s="22" t="s">
        <v>30</v>
      </c>
      <c r="S518" s="30" t="s">
        <v>245</v>
      </c>
      <c r="T518" s="24">
        <v>5359.34</v>
      </c>
      <c r="U518" s="24"/>
      <c r="V518" s="24"/>
      <c r="W518" s="24">
        <v>6326.03</v>
      </c>
      <c r="X518" s="24">
        <v>966.69</v>
      </c>
      <c r="Y518" s="24">
        <v>5359.34</v>
      </c>
    </row>
    <row r="519" spans="1:25" x14ac:dyDescent="0.25">
      <c r="A519" s="21">
        <v>171</v>
      </c>
      <c r="B519" s="22" t="s">
        <v>1845</v>
      </c>
      <c r="C519" s="22" t="s">
        <v>24</v>
      </c>
      <c r="D519" s="22" t="s">
        <v>31</v>
      </c>
      <c r="E519" s="22" t="s">
        <v>74</v>
      </c>
      <c r="F519" s="22" t="s">
        <v>75</v>
      </c>
      <c r="G519" s="22" t="s">
        <v>26</v>
      </c>
      <c r="H519" s="22" t="s">
        <v>233</v>
      </c>
      <c r="I519" s="22" t="s">
        <v>62</v>
      </c>
      <c r="J519" s="22" t="s">
        <v>46</v>
      </c>
      <c r="K519" s="22" t="s">
        <v>42</v>
      </c>
      <c r="L519" s="22">
        <v>1</v>
      </c>
      <c r="M519" s="22" t="s">
        <v>1584</v>
      </c>
      <c r="N519" s="22" t="s">
        <v>857</v>
      </c>
      <c r="O519" s="22" t="s">
        <v>858</v>
      </c>
      <c r="P519" s="45"/>
      <c r="Q519" s="22">
        <v>1</v>
      </c>
      <c r="R519" s="22" t="s">
        <v>30</v>
      </c>
      <c r="S519" s="30" t="s">
        <v>245</v>
      </c>
      <c r="T519" s="24">
        <v>5359.34</v>
      </c>
      <c r="U519" s="24"/>
      <c r="V519" s="24"/>
      <c r="W519" s="24">
        <v>6326.03</v>
      </c>
      <c r="X519" s="24">
        <v>966.69</v>
      </c>
      <c r="Y519" s="24">
        <v>5359.34</v>
      </c>
    </row>
    <row r="520" spans="1:25" x14ac:dyDescent="0.25">
      <c r="A520" s="21">
        <v>172</v>
      </c>
      <c r="B520" s="22" t="s">
        <v>1845</v>
      </c>
      <c r="C520" s="22" t="s">
        <v>24</v>
      </c>
      <c r="D520" s="22" t="s">
        <v>67</v>
      </c>
      <c r="E520" s="22" t="s">
        <v>120</v>
      </c>
      <c r="F520" s="22" t="s">
        <v>121</v>
      </c>
      <c r="G520" s="22" t="s">
        <v>26</v>
      </c>
      <c r="H520" s="22" t="s">
        <v>233</v>
      </c>
      <c r="I520" s="22" t="s">
        <v>62</v>
      </c>
      <c r="J520" s="22" t="s">
        <v>46</v>
      </c>
      <c r="K520" s="22" t="s">
        <v>42</v>
      </c>
      <c r="L520" s="22">
        <v>1</v>
      </c>
      <c r="M520" s="22" t="s">
        <v>1717</v>
      </c>
      <c r="N520" s="22" t="s">
        <v>860</v>
      </c>
      <c r="O520" s="22" t="s">
        <v>861</v>
      </c>
      <c r="P520" s="45"/>
      <c r="Q520" s="22">
        <v>1</v>
      </c>
      <c r="R520" s="22" t="s">
        <v>30</v>
      </c>
      <c r="S520" s="30" t="s">
        <v>257</v>
      </c>
      <c r="T520" s="24">
        <v>5359.34</v>
      </c>
      <c r="U520" s="24"/>
      <c r="V520" s="24"/>
      <c r="W520" s="24">
        <v>6326.03</v>
      </c>
      <c r="X520" s="24">
        <v>966.69</v>
      </c>
      <c r="Y520" s="24">
        <v>5359.34</v>
      </c>
    </row>
    <row r="521" spans="1:25" x14ac:dyDescent="0.25">
      <c r="A521" s="21">
        <v>173</v>
      </c>
      <c r="B521" s="22" t="s">
        <v>1845</v>
      </c>
      <c r="C521" s="22" t="s">
        <v>24</v>
      </c>
      <c r="D521" s="22" t="s">
        <v>31</v>
      </c>
      <c r="E521" s="22" t="s">
        <v>63</v>
      </c>
      <c r="F521" s="22" t="s">
        <v>64</v>
      </c>
      <c r="G521" s="22" t="s">
        <v>26</v>
      </c>
      <c r="H521" s="22" t="s">
        <v>233</v>
      </c>
      <c r="I521" s="22" t="s">
        <v>62</v>
      </c>
      <c r="J521" s="22" t="s">
        <v>46</v>
      </c>
      <c r="K521" s="22" t="s">
        <v>42</v>
      </c>
      <c r="L521" s="22">
        <v>1</v>
      </c>
      <c r="M521" s="22" t="s">
        <v>1628</v>
      </c>
      <c r="N521" s="22" t="s">
        <v>863</v>
      </c>
      <c r="O521" s="22" t="s">
        <v>864</v>
      </c>
      <c r="P521" s="45"/>
      <c r="Q521" s="22">
        <v>1</v>
      </c>
      <c r="R521" s="22" t="s">
        <v>30</v>
      </c>
      <c r="S521" s="30" t="s">
        <v>245</v>
      </c>
      <c r="T521" s="24">
        <v>5359.34</v>
      </c>
      <c r="U521" s="24"/>
      <c r="V521" s="24"/>
      <c r="W521" s="24">
        <v>6326.03</v>
      </c>
      <c r="X521" s="24">
        <v>966.69</v>
      </c>
      <c r="Y521" s="24">
        <v>5359.34</v>
      </c>
    </row>
    <row r="522" spans="1:25" x14ac:dyDescent="0.25">
      <c r="A522" s="21">
        <v>174</v>
      </c>
      <c r="B522" s="22" t="s">
        <v>1845</v>
      </c>
      <c r="C522" s="22" t="s">
        <v>24</v>
      </c>
      <c r="D522" s="22" t="s">
        <v>54</v>
      </c>
      <c r="E522" s="22" t="s">
        <v>219</v>
      </c>
      <c r="F522" s="22" t="s">
        <v>220</v>
      </c>
      <c r="G522" s="22" t="s">
        <v>26</v>
      </c>
      <c r="H522" s="22" t="s">
        <v>253</v>
      </c>
      <c r="I522" s="22" t="s">
        <v>34</v>
      </c>
      <c r="J522" s="22" t="s">
        <v>28</v>
      </c>
      <c r="K522" s="22" t="s">
        <v>29</v>
      </c>
      <c r="L522" s="22">
        <v>1</v>
      </c>
      <c r="M522" s="22" t="s">
        <v>1737</v>
      </c>
      <c r="N522" s="22" t="s">
        <v>866</v>
      </c>
      <c r="O522" s="22" t="s">
        <v>867</v>
      </c>
      <c r="P522" s="45"/>
      <c r="Q522" s="22">
        <v>1</v>
      </c>
      <c r="R522" s="22" t="s">
        <v>30</v>
      </c>
      <c r="S522" s="30" t="s">
        <v>257</v>
      </c>
      <c r="T522" s="24">
        <v>9648.67</v>
      </c>
      <c r="U522" s="24"/>
      <c r="V522" s="24"/>
      <c r="W522" s="24">
        <v>12203.79</v>
      </c>
      <c r="X522" s="24">
        <v>2555.12</v>
      </c>
      <c r="Y522" s="24">
        <v>9648.67</v>
      </c>
    </row>
    <row r="523" spans="1:25" x14ac:dyDescent="0.25">
      <c r="A523" s="21">
        <v>175</v>
      </c>
      <c r="B523" s="22" t="s">
        <v>1845</v>
      </c>
      <c r="C523" s="22" t="s">
        <v>24</v>
      </c>
      <c r="D523" s="22" t="s">
        <v>31</v>
      </c>
      <c r="E523" s="22" t="s">
        <v>63</v>
      </c>
      <c r="F523" s="22" t="s">
        <v>64</v>
      </c>
      <c r="G523" s="22" t="s">
        <v>26</v>
      </c>
      <c r="H523" s="22" t="s">
        <v>233</v>
      </c>
      <c r="I523" s="22" t="s">
        <v>62</v>
      </c>
      <c r="J523" s="22" t="s">
        <v>46</v>
      </c>
      <c r="K523" s="22" t="s">
        <v>42</v>
      </c>
      <c r="L523" s="22">
        <v>1</v>
      </c>
      <c r="M523" s="22" t="s">
        <v>1807</v>
      </c>
      <c r="N523" s="22" t="s">
        <v>1808</v>
      </c>
      <c r="O523" s="22" t="s">
        <v>1809</v>
      </c>
      <c r="P523" s="45"/>
      <c r="Q523" s="22">
        <v>1</v>
      </c>
      <c r="R523" s="22" t="s">
        <v>30</v>
      </c>
      <c r="S523" s="30">
        <v>42491</v>
      </c>
      <c r="T523" s="24">
        <v>3597.36</v>
      </c>
      <c r="U523" s="24"/>
      <c r="V523" s="24"/>
      <c r="W523" s="24">
        <v>4139.88</v>
      </c>
      <c r="X523" s="24">
        <v>542.52</v>
      </c>
      <c r="Y523" s="24">
        <v>3597.36</v>
      </c>
    </row>
    <row r="524" spans="1:25" x14ac:dyDescent="0.25">
      <c r="A524" s="21">
        <v>176</v>
      </c>
      <c r="B524" s="22" t="s">
        <v>1845</v>
      </c>
      <c r="C524" s="22" t="s">
        <v>24</v>
      </c>
      <c r="D524" s="22" t="s">
        <v>31</v>
      </c>
      <c r="E524" s="22" t="s">
        <v>170</v>
      </c>
      <c r="F524" s="22" t="s">
        <v>171</v>
      </c>
      <c r="G524" s="22" t="s">
        <v>26</v>
      </c>
      <c r="H524" s="22" t="s">
        <v>233</v>
      </c>
      <c r="I524" s="22" t="s">
        <v>62</v>
      </c>
      <c r="J524" s="22" t="s">
        <v>46</v>
      </c>
      <c r="K524" s="22" t="s">
        <v>42</v>
      </c>
      <c r="L524" s="22">
        <v>1</v>
      </c>
      <c r="M524" s="22" t="s">
        <v>1600</v>
      </c>
      <c r="N524" s="22" t="s">
        <v>872</v>
      </c>
      <c r="O524" s="22" t="s">
        <v>873</v>
      </c>
      <c r="P524" s="45"/>
      <c r="Q524" s="22">
        <v>1</v>
      </c>
      <c r="R524" s="22" t="s">
        <v>30</v>
      </c>
      <c r="S524" s="30" t="s">
        <v>245</v>
      </c>
      <c r="T524" s="24">
        <v>5359.34</v>
      </c>
      <c r="U524" s="24"/>
      <c r="V524" s="24"/>
      <c r="W524" s="24">
        <v>6326.03</v>
      </c>
      <c r="X524" s="24">
        <v>966.69</v>
      </c>
      <c r="Y524" s="24">
        <v>5359.34</v>
      </c>
    </row>
    <row r="525" spans="1:25" x14ac:dyDescent="0.25">
      <c r="A525" s="21">
        <v>177</v>
      </c>
      <c r="B525" s="22" t="s">
        <v>1845</v>
      </c>
      <c r="C525" s="22" t="s">
        <v>24</v>
      </c>
      <c r="D525" s="22" t="s">
        <v>31</v>
      </c>
      <c r="E525" s="22" t="s">
        <v>98</v>
      </c>
      <c r="F525" s="22" t="s">
        <v>99</v>
      </c>
      <c r="G525" s="22" t="s">
        <v>26</v>
      </c>
      <c r="H525" s="22" t="s">
        <v>241</v>
      </c>
      <c r="I525" s="22" t="s">
        <v>70</v>
      </c>
      <c r="J525" s="22" t="s">
        <v>71</v>
      </c>
      <c r="K525" s="22" t="s">
        <v>42</v>
      </c>
      <c r="L525" s="22">
        <v>1</v>
      </c>
      <c r="M525" s="22" t="s">
        <v>1440</v>
      </c>
      <c r="N525" s="22" t="s">
        <v>875</v>
      </c>
      <c r="O525" s="22" t="s">
        <v>876</v>
      </c>
      <c r="P525" s="45"/>
      <c r="Q525" s="22">
        <v>1</v>
      </c>
      <c r="R525" s="22" t="s">
        <v>30</v>
      </c>
      <c r="S525" s="30" t="s">
        <v>245</v>
      </c>
      <c r="T525" s="24">
        <v>5938.67</v>
      </c>
      <c r="U525" s="24"/>
      <c r="V525" s="24"/>
      <c r="W525" s="24">
        <v>7050.42</v>
      </c>
      <c r="X525" s="24">
        <v>1111.75</v>
      </c>
      <c r="Y525" s="24">
        <v>5938.67</v>
      </c>
    </row>
    <row r="526" spans="1:25" x14ac:dyDescent="0.25">
      <c r="A526" s="21">
        <v>178</v>
      </c>
      <c r="B526" s="22" t="s">
        <v>1845</v>
      </c>
      <c r="C526" s="22" t="s">
        <v>24</v>
      </c>
      <c r="D526" s="22" t="s">
        <v>38</v>
      </c>
      <c r="E526" s="22" t="s">
        <v>79</v>
      </c>
      <c r="F526" s="22" t="s">
        <v>80</v>
      </c>
      <c r="G526" s="22" t="s">
        <v>26</v>
      </c>
      <c r="H526" s="22" t="s">
        <v>292</v>
      </c>
      <c r="I526" s="22" t="s">
        <v>45</v>
      </c>
      <c r="J526" s="22" t="s">
        <v>46</v>
      </c>
      <c r="K526" s="22" t="s">
        <v>42</v>
      </c>
      <c r="L526" s="22">
        <v>1</v>
      </c>
      <c r="M526" s="22" t="s">
        <v>1710</v>
      </c>
      <c r="N526" s="22" t="s">
        <v>878</v>
      </c>
      <c r="O526" s="22" t="s">
        <v>879</v>
      </c>
      <c r="P526" s="45"/>
      <c r="Q526" s="22">
        <v>1</v>
      </c>
      <c r="R526" s="22" t="s">
        <v>30</v>
      </c>
      <c r="S526" s="30" t="s">
        <v>257</v>
      </c>
      <c r="T526" s="24">
        <v>6194</v>
      </c>
      <c r="U526" s="24"/>
      <c r="V526" s="24"/>
      <c r="W526" s="24">
        <v>7386.81</v>
      </c>
      <c r="X526" s="24">
        <v>1192.81</v>
      </c>
      <c r="Y526" s="24">
        <v>6194</v>
      </c>
    </row>
    <row r="527" spans="1:25" x14ac:dyDescent="0.25">
      <c r="A527" s="21">
        <v>179</v>
      </c>
      <c r="B527" s="22" t="s">
        <v>1845</v>
      </c>
      <c r="C527" s="22" t="s">
        <v>24</v>
      </c>
      <c r="D527" s="22" t="s">
        <v>82</v>
      </c>
      <c r="E527" s="22" t="s">
        <v>83</v>
      </c>
      <c r="F527" s="22" t="s">
        <v>84</v>
      </c>
      <c r="G527" s="22" t="s">
        <v>85</v>
      </c>
      <c r="H527" s="22" t="s">
        <v>233</v>
      </c>
      <c r="I527" s="22" t="s">
        <v>62</v>
      </c>
      <c r="J527" s="22" t="s">
        <v>46</v>
      </c>
      <c r="K527" s="22" t="s">
        <v>42</v>
      </c>
      <c r="L527" s="22">
        <v>1</v>
      </c>
      <c r="M527" s="22" t="s">
        <v>1780</v>
      </c>
      <c r="N527" s="22" t="s">
        <v>881</v>
      </c>
      <c r="O527" s="22" t="s">
        <v>882</v>
      </c>
      <c r="P527" s="45"/>
      <c r="Q527" s="22">
        <v>1</v>
      </c>
      <c r="R527" s="22" t="s">
        <v>30</v>
      </c>
      <c r="S527" s="30" t="s">
        <v>271</v>
      </c>
      <c r="T527" s="24">
        <v>5300.6</v>
      </c>
      <c r="U527" s="24"/>
      <c r="V527" s="24"/>
      <c r="W527" s="24">
        <v>6253.48</v>
      </c>
      <c r="X527" s="24">
        <v>952.88</v>
      </c>
      <c r="Y527" s="24">
        <v>5300.6</v>
      </c>
    </row>
    <row r="528" spans="1:25" x14ac:dyDescent="0.25">
      <c r="A528" s="21">
        <v>180</v>
      </c>
      <c r="B528" s="22" t="s">
        <v>1845</v>
      </c>
      <c r="C528" s="22" t="s">
        <v>24</v>
      </c>
      <c r="D528" s="22" t="s">
        <v>31</v>
      </c>
      <c r="E528" s="22" t="s">
        <v>98</v>
      </c>
      <c r="F528" s="22" t="s">
        <v>99</v>
      </c>
      <c r="G528" s="22" t="s">
        <v>26</v>
      </c>
      <c r="H528" s="22" t="s">
        <v>653</v>
      </c>
      <c r="I528" s="22" t="s">
        <v>27</v>
      </c>
      <c r="J528" s="22" t="s">
        <v>28</v>
      </c>
      <c r="K528" s="22" t="s">
        <v>29</v>
      </c>
      <c r="L528" s="22">
        <v>1</v>
      </c>
      <c r="M528" s="22" t="s">
        <v>1433</v>
      </c>
      <c r="N528" s="22" t="s">
        <v>884</v>
      </c>
      <c r="O528" s="22" t="s">
        <v>885</v>
      </c>
      <c r="P528" s="45"/>
      <c r="Q528" s="22">
        <v>1</v>
      </c>
      <c r="R528" s="22" t="s">
        <v>30</v>
      </c>
      <c r="S528" s="30" t="s">
        <v>271</v>
      </c>
      <c r="T528" s="24">
        <v>11184</v>
      </c>
      <c r="U528" s="24"/>
      <c r="V528" s="24"/>
      <c r="W528" s="24">
        <v>14210.52</v>
      </c>
      <c r="X528" s="24">
        <v>3026.52</v>
      </c>
      <c r="Y528" s="24">
        <v>11184</v>
      </c>
    </row>
    <row r="529" spans="1:25" x14ac:dyDescent="0.25">
      <c r="A529" s="21">
        <v>181</v>
      </c>
      <c r="B529" s="22" t="s">
        <v>1845</v>
      </c>
      <c r="C529" s="22" t="s">
        <v>24</v>
      </c>
      <c r="D529" s="22" t="s">
        <v>31</v>
      </c>
      <c r="E529" s="22" t="s">
        <v>74</v>
      </c>
      <c r="F529" s="22" t="s">
        <v>75</v>
      </c>
      <c r="G529" s="22" t="s">
        <v>26</v>
      </c>
      <c r="H529" s="22" t="s">
        <v>233</v>
      </c>
      <c r="I529" s="22" t="s">
        <v>62</v>
      </c>
      <c r="J529" s="22" t="s">
        <v>46</v>
      </c>
      <c r="K529" s="22" t="s">
        <v>42</v>
      </c>
      <c r="L529" s="22">
        <v>1</v>
      </c>
      <c r="M529" s="22" t="s">
        <v>1585</v>
      </c>
      <c r="N529" s="22" t="s">
        <v>887</v>
      </c>
      <c r="O529" s="22" t="s">
        <v>888</v>
      </c>
      <c r="P529" s="45"/>
      <c r="Q529" s="22">
        <v>1</v>
      </c>
      <c r="R529" s="22" t="s">
        <v>30</v>
      </c>
      <c r="S529" s="30" t="s">
        <v>245</v>
      </c>
      <c r="T529" s="24">
        <v>5359.34</v>
      </c>
      <c r="U529" s="24"/>
      <c r="V529" s="24"/>
      <c r="W529" s="24">
        <v>6326.03</v>
      </c>
      <c r="X529" s="24">
        <v>966.69</v>
      </c>
      <c r="Y529" s="24">
        <v>5359.34</v>
      </c>
    </row>
    <row r="530" spans="1:25" x14ac:dyDescent="0.25">
      <c r="A530" s="21">
        <v>182</v>
      </c>
      <c r="B530" s="22" t="s">
        <v>1845</v>
      </c>
      <c r="C530" s="22" t="s">
        <v>24</v>
      </c>
      <c r="D530" s="22" t="s">
        <v>47</v>
      </c>
      <c r="E530" s="22" t="s">
        <v>202</v>
      </c>
      <c r="F530" s="22" t="s">
        <v>203</v>
      </c>
      <c r="G530" s="22" t="s">
        <v>26</v>
      </c>
      <c r="H530" s="22" t="s">
        <v>233</v>
      </c>
      <c r="I530" s="22" t="s">
        <v>62</v>
      </c>
      <c r="J530" s="22" t="s">
        <v>46</v>
      </c>
      <c r="K530" s="22" t="s">
        <v>42</v>
      </c>
      <c r="L530" s="22">
        <v>1</v>
      </c>
      <c r="M530" s="22" t="s">
        <v>1525</v>
      </c>
      <c r="N530" s="22" t="s">
        <v>890</v>
      </c>
      <c r="O530" s="22" t="s">
        <v>891</v>
      </c>
      <c r="P530" s="45"/>
      <c r="Q530" s="22">
        <v>1</v>
      </c>
      <c r="R530" s="22" t="s">
        <v>30</v>
      </c>
      <c r="S530" s="30" t="s">
        <v>245</v>
      </c>
      <c r="T530" s="24">
        <v>5359.34</v>
      </c>
      <c r="U530" s="24"/>
      <c r="V530" s="24"/>
      <c r="W530" s="24">
        <v>6326.03</v>
      </c>
      <c r="X530" s="24">
        <v>966.69</v>
      </c>
      <c r="Y530" s="24">
        <v>5359.34</v>
      </c>
    </row>
    <row r="531" spans="1:25" x14ac:dyDescent="0.25">
      <c r="A531" s="21">
        <v>183</v>
      </c>
      <c r="B531" s="22" t="s">
        <v>1845</v>
      </c>
      <c r="C531" s="22" t="s">
        <v>24</v>
      </c>
      <c r="D531" s="22" t="s">
        <v>31</v>
      </c>
      <c r="E531" s="22" t="s">
        <v>72</v>
      </c>
      <c r="F531" s="22" t="s">
        <v>73</v>
      </c>
      <c r="G531" s="22" t="s">
        <v>26</v>
      </c>
      <c r="H531" s="22" t="s">
        <v>233</v>
      </c>
      <c r="I531" s="22" t="s">
        <v>62</v>
      </c>
      <c r="J531" s="22" t="s">
        <v>46</v>
      </c>
      <c r="K531" s="22" t="s">
        <v>42</v>
      </c>
      <c r="L531" s="22">
        <v>1</v>
      </c>
      <c r="M531" s="22" t="s">
        <v>1496</v>
      </c>
      <c r="N531" s="22" t="s">
        <v>893</v>
      </c>
      <c r="O531" s="22" t="s">
        <v>894</v>
      </c>
      <c r="P531" s="45"/>
      <c r="Q531" s="22">
        <v>1</v>
      </c>
      <c r="R531" s="22" t="s">
        <v>30</v>
      </c>
      <c r="S531" s="30" t="s">
        <v>245</v>
      </c>
      <c r="T531" s="24">
        <v>5359.34</v>
      </c>
      <c r="U531" s="24"/>
      <c r="V531" s="24"/>
      <c r="W531" s="24">
        <v>6326.03</v>
      </c>
      <c r="X531" s="24">
        <v>966.69</v>
      </c>
      <c r="Y531" s="24">
        <v>5359.34</v>
      </c>
    </row>
    <row r="532" spans="1:25" x14ac:dyDescent="0.25">
      <c r="A532" s="21">
        <v>184</v>
      </c>
      <c r="B532" s="22" t="s">
        <v>1845</v>
      </c>
      <c r="C532" s="22" t="s">
        <v>24</v>
      </c>
      <c r="D532" s="22" t="s">
        <v>88</v>
      </c>
      <c r="E532" s="22" t="s">
        <v>116</v>
      </c>
      <c r="F532" s="22" t="s">
        <v>117</v>
      </c>
      <c r="G532" s="22" t="s">
        <v>26</v>
      </c>
      <c r="H532" s="22" t="s">
        <v>1723</v>
      </c>
      <c r="I532" s="22" t="s">
        <v>788</v>
      </c>
      <c r="J532" s="22" t="s">
        <v>28</v>
      </c>
      <c r="K532" s="22" t="s">
        <v>42</v>
      </c>
      <c r="L532" s="22">
        <v>1</v>
      </c>
      <c r="M532" s="22" t="s">
        <v>1725</v>
      </c>
      <c r="N532" s="22" t="s">
        <v>896</v>
      </c>
      <c r="O532" s="22" t="s">
        <v>897</v>
      </c>
      <c r="P532" s="45"/>
      <c r="Q532" s="22">
        <v>1</v>
      </c>
      <c r="R532" s="22" t="s">
        <v>30</v>
      </c>
      <c r="S532" s="30" t="s">
        <v>317</v>
      </c>
      <c r="T532" s="24">
        <v>9863.34</v>
      </c>
      <c r="U532" s="24"/>
      <c r="V532" s="24"/>
      <c r="W532" s="24">
        <v>12493.66</v>
      </c>
      <c r="X532" s="24">
        <v>2630.32</v>
      </c>
      <c r="Y532" s="24">
        <v>9863.34</v>
      </c>
    </row>
    <row r="533" spans="1:25" x14ac:dyDescent="0.25">
      <c r="A533" s="21">
        <v>185</v>
      </c>
      <c r="B533" s="22" t="s">
        <v>1845</v>
      </c>
      <c r="C533" s="22" t="s">
        <v>24</v>
      </c>
      <c r="D533" s="22" t="s">
        <v>67</v>
      </c>
      <c r="E533" s="22" t="s">
        <v>118</v>
      </c>
      <c r="F533" s="22" t="s">
        <v>119</v>
      </c>
      <c r="G533" s="22" t="s">
        <v>26</v>
      </c>
      <c r="H533" s="22" t="s">
        <v>233</v>
      </c>
      <c r="I533" s="22" t="s">
        <v>62</v>
      </c>
      <c r="J533" s="22" t="s">
        <v>46</v>
      </c>
      <c r="K533" s="22" t="s">
        <v>42</v>
      </c>
      <c r="L533" s="22">
        <v>1</v>
      </c>
      <c r="M533" s="22" t="s">
        <v>1706</v>
      </c>
      <c r="N533" s="22" t="s">
        <v>899</v>
      </c>
      <c r="O533" s="22" t="s">
        <v>900</v>
      </c>
      <c r="P533" s="45"/>
      <c r="Q533" s="22">
        <v>1</v>
      </c>
      <c r="R533" s="22" t="s">
        <v>30</v>
      </c>
      <c r="S533" s="30" t="s">
        <v>245</v>
      </c>
      <c r="T533" s="24">
        <v>5359.34</v>
      </c>
      <c r="U533" s="24"/>
      <c r="V533" s="24"/>
      <c r="W533" s="24">
        <v>6326.03</v>
      </c>
      <c r="X533" s="24">
        <v>966.69</v>
      </c>
      <c r="Y533" s="24">
        <v>5359.34</v>
      </c>
    </row>
    <row r="534" spans="1:25" x14ac:dyDescent="0.25">
      <c r="A534" s="21">
        <v>186</v>
      </c>
      <c r="B534" s="22" t="s">
        <v>1845</v>
      </c>
      <c r="C534" s="22" t="s">
        <v>24</v>
      </c>
      <c r="D534" s="22" t="s">
        <v>31</v>
      </c>
      <c r="E534" s="22" t="s">
        <v>63</v>
      </c>
      <c r="F534" s="22" t="s">
        <v>64</v>
      </c>
      <c r="G534" s="22" t="s">
        <v>26</v>
      </c>
      <c r="H534" s="22" t="s">
        <v>233</v>
      </c>
      <c r="I534" s="22" t="s">
        <v>62</v>
      </c>
      <c r="J534" s="22" t="s">
        <v>46</v>
      </c>
      <c r="K534" s="22" t="s">
        <v>42</v>
      </c>
      <c r="L534" s="22">
        <v>1</v>
      </c>
      <c r="M534" s="22" t="s">
        <v>1674</v>
      </c>
      <c r="N534" s="22" t="s">
        <v>902</v>
      </c>
      <c r="O534" s="22" t="s">
        <v>903</v>
      </c>
      <c r="P534" s="45"/>
      <c r="Q534" s="22">
        <v>1</v>
      </c>
      <c r="R534" s="22" t="s">
        <v>30</v>
      </c>
      <c r="S534" s="30" t="s">
        <v>245</v>
      </c>
      <c r="T534" s="24">
        <v>4720.62</v>
      </c>
      <c r="U534" s="24"/>
      <c r="V534" s="24"/>
      <c r="W534" s="24">
        <v>5537.09</v>
      </c>
      <c r="X534" s="24">
        <v>816.47</v>
      </c>
      <c r="Y534" s="24">
        <v>4720.62</v>
      </c>
    </row>
    <row r="535" spans="1:25" x14ac:dyDescent="0.25">
      <c r="A535" s="21">
        <v>187</v>
      </c>
      <c r="B535" s="22" t="s">
        <v>1845</v>
      </c>
      <c r="C535" s="22" t="s">
        <v>24</v>
      </c>
      <c r="D535" s="22" t="s">
        <v>31</v>
      </c>
      <c r="E535" s="22" t="s">
        <v>74</v>
      </c>
      <c r="F535" s="22" t="s">
        <v>75</v>
      </c>
      <c r="G535" s="22" t="s">
        <v>26</v>
      </c>
      <c r="H535" s="22" t="s">
        <v>233</v>
      </c>
      <c r="I535" s="22" t="s">
        <v>62</v>
      </c>
      <c r="J535" s="22" t="s">
        <v>46</v>
      </c>
      <c r="K535" s="22" t="s">
        <v>42</v>
      </c>
      <c r="L535" s="22">
        <v>1</v>
      </c>
      <c r="M535" s="22" t="s">
        <v>1586</v>
      </c>
      <c r="N535" s="22" t="s">
        <v>905</v>
      </c>
      <c r="O535" s="22" t="s">
        <v>906</v>
      </c>
      <c r="P535" s="45"/>
      <c r="Q535" s="22">
        <v>1</v>
      </c>
      <c r="R535" s="22" t="s">
        <v>30</v>
      </c>
      <c r="S535" s="30" t="s">
        <v>245</v>
      </c>
      <c r="T535" s="24">
        <v>5359.34</v>
      </c>
      <c r="U535" s="24"/>
      <c r="V535" s="24"/>
      <c r="W535" s="24">
        <v>6326.03</v>
      </c>
      <c r="X535" s="24">
        <v>966.69</v>
      </c>
      <c r="Y535" s="24">
        <v>5359.34</v>
      </c>
    </row>
    <row r="536" spans="1:25" x14ac:dyDescent="0.25">
      <c r="A536" s="21">
        <v>188</v>
      </c>
      <c r="B536" s="22" t="s">
        <v>1845</v>
      </c>
      <c r="C536" s="22" t="s">
        <v>24</v>
      </c>
      <c r="D536" s="22" t="s">
        <v>31</v>
      </c>
      <c r="E536" s="22" t="s">
        <v>63</v>
      </c>
      <c r="F536" s="22" t="s">
        <v>64</v>
      </c>
      <c r="G536" s="22" t="s">
        <v>26</v>
      </c>
      <c r="H536" s="22" t="s">
        <v>253</v>
      </c>
      <c r="I536" s="22" t="s">
        <v>34</v>
      </c>
      <c r="J536" s="22" t="s">
        <v>28</v>
      </c>
      <c r="K536" s="22" t="s">
        <v>29</v>
      </c>
      <c r="L536" s="22">
        <v>1</v>
      </c>
      <c r="M536" s="22" t="s">
        <v>1611</v>
      </c>
      <c r="N536" s="22" t="s">
        <v>908</v>
      </c>
      <c r="O536" s="22" t="s">
        <v>909</v>
      </c>
      <c r="P536" s="45"/>
      <c r="Q536" s="22">
        <v>1</v>
      </c>
      <c r="R536" s="22" t="s">
        <v>30</v>
      </c>
      <c r="S536" s="30" t="s">
        <v>245</v>
      </c>
      <c r="T536" s="24">
        <v>9648.67</v>
      </c>
      <c r="U536" s="24"/>
      <c r="V536" s="24"/>
      <c r="W536" s="24">
        <v>12203.79</v>
      </c>
      <c r="X536" s="24">
        <v>2555.12</v>
      </c>
      <c r="Y536" s="24">
        <v>9648.67</v>
      </c>
    </row>
    <row r="537" spans="1:25" x14ac:dyDescent="0.25">
      <c r="A537" s="21">
        <v>189</v>
      </c>
      <c r="B537" s="22" t="s">
        <v>1845</v>
      </c>
      <c r="C537" s="22" t="s">
        <v>24</v>
      </c>
      <c r="D537" s="22" t="s">
        <v>38</v>
      </c>
      <c r="E537" s="22" t="s">
        <v>39</v>
      </c>
      <c r="F537" s="22" t="s">
        <v>40</v>
      </c>
      <c r="G537" s="22" t="s">
        <v>26</v>
      </c>
      <c r="H537" s="22" t="s">
        <v>233</v>
      </c>
      <c r="I537" s="22" t="s">
        <v>62</v>
      </c>
      <c r="J537" s="22" t="s">
        <v>46</v>
      </c>
      <c r="K537" s="22" t="s">
        <v>42</v>
      </c>
      <c r="L537" s="22">
        <v>1</v>
      </c>
      <c r="M537" s="22" t="s">
        <v>1735</v>
      </c>
      <c r="N537" s="22" t="s">
        <v>912</v>
      </c>
      <c r="O537" s="22" t="s">
        <v>913</v>
      </c>
      <c r="P537" s="45"/>
      <c r="Q537" s="22">
        <v>1</v>
      </c>
      <c r="R537" s="22" t="s">
        <v>30</v>
      </c>
      <c r="S537" s="30" t="s">
        <v>914</v>
      </c>
      <c r="T537" s="24">
        <v>5359.34</v>
      </c>
      <c r="U537" s="24"/>
      <c r="V537" s="24"/>
      <c r="W537" s="24">
        <v>6333.63</v>
      </c>
      <c r="X537" s="24">
        <v>974.29</v>
      </c>
      <c r="Y537" s="24">
        <v>5359.34</v>
      </c>
    </row>
    <row r="538" spans="1:25" x14ac:dyDescent="0.25">
      <c r="A538" s="21">
        <v>190</v>
      </c>
      <c r="B538" s="22" t="s">
        <v>1845</v>
      </c>
      <c r="C538" s="22" t="s">
        <v>24</v>
      </c>
      <c r="D538" s="22" t="s">
        <v>67</v>
      </c>
      <c r="E538" s="22" t="s">
        <v>182</v>
      </c>
      <c r="F538" s="22" t="s">
        <v>183</v>
      </c>
      <c r="G538" s="22" t="s">
        <v>26</v>
      </c>
      <c r="H538" s="22" t="s">
        <v>233</v>
      </c>
      <c r="I538" s="22" t="s">
        <v>62</v>
      </c>
      <c r="J538" s="22" t="s">
        <v>46</v>
      </c>
      <c r="K538" s="22" t="s">
        <v>42</v>
      </c>
      <c r="L538" s="22">
        <v>1</v>
      </c>
      <c r="M538" s="22" t="s">
        <v>1533</v>
      </c>
      <c r="N538" s="22" t="s">
        <v>916</v>
      </c>
      <c r="O538" s="22" t="s">
        <v>917</v>
      </c>
      <c r="P538" s="45"/>
      <c r="Q538" s="22">
        <v>1</v>
      </c>
      <c r="R538" s="22" t="s">
        <v>30</v>
      </c>
      <c r="S538" s="30" t="s">
        <v>245</v>
      </c>
      <c r="T538" s="24">
        <v>5359.34</v>
      </c>
      <c r="U538" s="24"/>
      <c r="V538" s="24"/>
      <c r="W538" s="24">
        <v>6326.03</v>
      </c>
      <c r="X538" s="24">
        <v>966.69</v>
      </c>
      <c r="Y538" s="24">
        <v>5359.34</v>
      </c>
    </row>
    <row r="539" spans="1:25" x14ac:dyDescent="0.25">
      <c r="A539" s="21">
        <v>191</v>
      </c>
      <c r="B539" s="22" t="s">
        <v>1845</v>
      </c>
      <c r="C539" s="22" t="s">
        <v>24</v>
      </c>
      <c r="D539" s="22" t="s">
        <v>31</v>
      </c>
      <c r="E539" s="22" t="s">
        <v>217</v>
      </c>
      <c r="F539" s="22" t="s">
        <v>218</v>
      </c>
      <c r="G539" s="22" t="s">
        <v>26</v>
      </c>
      <c r="H539" s="22" t="s">
        <v>233</v>
      </c>
      <c r="I539" s="22" t="s">
        <v>62</v>
      </c>
      <c r="J539" s="22" t="s">
        <v>46</v>
      </c>
      <c r="K539" s="22" t="s">
        <v>42</v>
      </c>
      <c r="L539" s="22">
        <v>1</v>
      </c>
      <c r="M539" s="22" t="s">
        <v>1636</v>
      </c>
      <c r="N539" s="22" t="s">
        <v>919</v>
      </c>
      <c r="O539" s="22" t="s">
        <v>920</v>
      </c>
      <c r="P539" s="45"/>
      <c r="Q539" s="22">
        <v>1</v>
      </c>
      <c r="R539" s="22" t="s">
        <v>30</v>
      </c>
      <c r="S539" s="30">
        <v>39448</v>
      </c>
      <c r="T539" s="24">
        <v>5359.34</v>
      </c>
      <c r="U539" s="24"/>
      <c r="V539" s="24"/>
      <c r="W539" s="24">
        <v>6326.03</v>
      </c>
      <c r="X539" s="24">
        <v>966.69</v>
      </c>
      <c r="Y539" s="24">
        <v>5359.34</v>
      </c>
    </row>
    <row r="540" spans="1:25" x14ac:dyDescent="0.25">
      <c r="A540" s="21">
        <v>192</v>
      </c>
      <c r="B540" s="22" t="s">
        <v>1845</v>
      </c>
      <c r="C540" s="22" t="s">
        <v>24</v>
      </c>
      <c r="D540" s="22" t="s">
        <v>31</v>
      </c>
      <c r="E540" s="22" t="s">
        <v>180</v>
      </c>
      <c r="F540" s="22" t="s">
        <v>181</v>
      </c>
      <c r="G540" s="22" t="s">
        <v>26</v>
      </c>
      <c r="H540" s="22" t="s">
        <v>233</v>
      </c>
      <c r="I540" s="22" t="s">
        <v>62</v>
      </c>
      <c r="J540" s="22" t="s">
        <v>46</v>
      </c>
      <c r="K540" s="22" t="s">
        <v>42</v>
      </c>
      <c r="L540" s="22">
        <v>1</v>
      </c>
      <c r="M540" s="22" t="s">
        <v>1695</v>
      </c>
      <c r="N540" s="22" t="s">
        <v>922</v>
      </c>
      <c r="O540" s="22" t="s">
        <v>923</v>
      </c>
      <c r="P540" s="45"/>
      <c r="Q540" s="22">
        <v>1</v>
      </c>
      <c r="R540" s="22" t="s">
        <v>30</v>
      </c>
      <c r="S540" s="30" t="s">
        <v>245</v>
      </c>
      <c r="T540" s="24">
        <v>5359.34</v>
      </c>
      <c r="U540" s="24"/>
      <c r="V540" s="24"/>
      <c r="W540" s="24">
        <v>6326.03</v>
      </c>
      <c r="X540" s="24">
        <v>966.69</v>
      </c>
      <c r="Y540" s="24">
        <v>5359.34</v>
      </c>
    </row>
    <row r="541" spans="1:25" x14ac:dyDescent="0.25">
      <c r="A541" s="21">
        <v>193</v>
      </c>
      <c r="B541" s="22" t="s">
        <v>1845</v>
      </c>
      <c r="C541" s="22" t="s">
        <v>24</v>
      </c>
      <c r="D541" s="22" t="s">
        <v>31</v>
      </c>
      <c r="E541" s="22" t="s">
        <v>148</v>
      </c>
      <c r="F541" s="22" t="s">
        <v>149</v>
      </c>
      <c r="G541" s="22" t="s">
        <v>26</v>
      </c>
      <c r="H541" s="22" t="s">
        <v>233</v>
      </c>
      <c r="I541" s="22" t="s">
        <v>62</v>
      </c>
      <c r="J541" s="22" t="s">
        <v>46</v>
      </c>
      <c r="K541" s="22" t="s">
        <v>42</v>
      </c>
      <c r="L541" s="22">
        <v>1</v>
      </c>
      <c r="M541" s="22" t="s">
        <v>1646</v>
      </c>
      <c r="N541" s="22" t="s">
        <v>925</v>
      </c>
      <c r="O541" s="22" t="s">
        <v>926</v>
      </c>
      <c r="P541" s="45"/>
      <c r="Q541" s="22">
        <v>1</v>
      </c>
      <c r="R541" s="22" t="s">
        <v>30</v>
      </c>
      <c r="S541" s="30" t="s">
        <v>245</v>
      </c>
      <c r="T541" s="24">
        <v>5359.34</v>
      </c>
      <c r="U541" s="24"/>
      <c r="V541" s="24"/>
      <c r="W541" s="24">
        <v>6326.03</v>
      </c>
      <c r="X541" s="24">
        <v>966.69</v>
      </c>
      <c r="Y541" s="24">
        <v>5359.34</v>
      </c>
    </row>
    <row r="542" spans="1:25" x14ac:dyDescent="0.25">
      <c r="A542" s="21">
        <v>194</v>
      </c>
      <c r="B542" s="22" t="s">
        <v>1845</v>
      </c>
      <c r="C542" s="22" t="s">
        <v>24</v>
      </c>
      <c r="D542" s="22" t="s">
        <v>47</v>
      </c>
      <c r="E542" s="22" t="s">
        <v>194</v>
      </c>
      <c r="F542" s="22" t="s">
        <v>195</v>
      </c>
      <c r="G542" s="22" t="s">
        <v>26</v>
      </c>
      <c r="H542" s="22" t="s">
        <v>233</v>
      </c>
      <c r="I542" s="22" t="s">
        <v>62</v>
      </c>
      <c r="J542" s="22" t="s">
        <v>46</v>
      </c>
      <c r="K542" s="22" t="s">
        <v>42</v>
      </c>
      <c r="L542" s="22">
        <v>1</v>
      </c>
      <c r="M542" s="22" t="s">
        <v>1530</v>
      </c>
      <c r="N542" s="22" t="s">
        <v>928</v>
      </c>
      <c r="O542" s="22" t="s">
        <v>929</v>
      </c>
      <c r="P542" s="45"/>
      <c r="Q542" s="22">
        <v>1</v>
      </c>
      <c r="R542" s="22" t="s">
        <v>30</v>
      </c>
      <c r="S542" s="30" t="s">
        <v>245</v>
      </c>
      <c r="T542" s="24">
        <v>5359.34</v>
      </c>
      <c r="U542" s="24"/>
      <c r="V542" s="24"/>
      <c r="W542" s="24">
        <v>6326.03</v>
      </c>
      <c r="X542" s="24">
        <v>966.69</v>
      </c>
      <c r="Y542" s="24">
        <v>5359.34</v>
      </c>
    </row>
    <row r="543" spans="1:25" x14ac:dyDescent="0.25">
      <c r="A543" s="21">
        <v>195</v>
      </c>
      <c r="B543" s="22" t="s">
        <v>1845</v>
      </c>
      <c r="C543" s="22" t="s">
        <v>24</v>
      </c>
      <c r="D543" s="22" t="s">
        <v>31</v>
      </c>
      <c r="E543" s="22" t="s">
        <v>129</v>
      </c>
      <c r="F543" s="22" t="s">
        <v>130</v>
      </c>
      <c r="G543" s="22" t="s">
        <v>26</v>
      </c>
      <c r="H543" s="22" t="s">
        <v>233</v>
      </c>
      <c r="I543" s="22" t="s">
        <v>62</v>
      </c>
      <c r="J543" s="22" t="s">
        <v>46</v>
      </c>
      <c r="K543" s="22" t="s">
        <v>42</v>
      </c>
      <c r="L543" s="22">
        <v>1</v>
      </c>
      <c r="M543" s="22" t="s">
        <v>1563</v>
      </c>
      <c r="N543" s="22" t="s">
        <v>931</v>
      </c>
      <c r="O543" s="22" t="s">
        <v>932</v>
      </c>
      <c r="P543" s="45"/>
      <c r="Q543" s="22">
        <v>1</v>
      </c>
      <c r="R543" s="22" t="s">
        <v>30</v>
      </c>
      <c r="S543" s="30" t="s">
        <v>245</v>
      </c>
      <c r="T543" s="24">
        <v>5359.34</v>
      </c>
      <c r="U543" s="24"/>
      <c r="V543" s="24"/>
      <c r="W543" s="24">
        <v>6326.03</v>
      </c>
      <c r="X543" s="24">
        <v>966.69</v>
      </c>
      <c r="Y543" s="24">
        <v>5359.34</v>
      </c>
    </row>
    <row r="544" spans="1:25" x14ac:dyDescent="0.25">
      <c r="A544" s="21">
        <v>196</v>
      </c>
      <c r="B544" s="22" t="s">
        <v>1845</v>
      </c>
      <c r="C544" s="22" t="s">
        <v>24</v>
      </c>
      <c r="D544" s="22" t="s">
        <v>47</v>
      </c>
      <c r="E544" s="22" t="s">
        <v>164</v>
      </c>
      <c r="F544" s="22" t="s">
        <v>165</v>
      </c>
      <c r="G544" s="22" t="s">
        <v>26</v>
      </c>
      <c r="H544" s="22" t="s">
        <v>253</v>
      </c>
      <c r="I544" s="22" t="s">
        <v>34</v>
      </c>
      <c r="J544" s="22" t="s">
        <v>28</v>
      </c>
      <c r="K544" s="22" t="s">
        <v>29</v>
      </c>
      <c r="L544" s="22">
        <v>1</v>
      </c>
      <c r="M544" s="22" t="s">
        <v>1569</v>
      </c>
      <c r="N544" s="22" t="s">
        <v>939</v>
      </c>
      <c r="O544" s="22" t="s">
        <v>940</v>
      </c>
      <c r="P544" s="45"/>
      <c r="Q544" s="22">
        <v>1</v>
      </c>
      <c r="R544" s="22" t="s">
        <v>30</v>
      </c>
      <c r="S544" s="30" t="s">
        <v>941</v>
      </c>
      <c r="T544" s="24">
        <v>9648.67</v>
      </c>
      <c r="U544" s="24"/>
      <c r="V544" s="24"/>
      <c r="W544" s="24">
        <v>12200.55</v>
      </c>
      <c r="X544" s="24">
        <v>2551.88</v>
      </c>
      <c r="Y544" s="24">
        <v>9648.67</v>
      </c>
    </row>
    <row r="545" spans="1:25" x14ac:dyDescent="0.25">
      <c r="A545" s="21">
        <v>197</v>
      </c>
      <c r="B545" s="22" t="s">
        <v>1845</v>
      </c>
      <c r="C545" s="22" t="s">
        <v>24</v>
      </c>
      <c r="D545" s="22" t="s">
        <v>31</v>
      </c>
      <c r="E545" s="22" t="s">
        <v>72</v>
      </c>
      <c r="F545" s="22" t="s">
        <v>73</v>
      </c>
      <c r="G545" s="22" t="s">
        <v>26</v>
      </c>
      <c r="H545" s="22" t="s">
        <v>233</v>
      </c>
      <c r="I545" s="22" t="s">
        <v>62</v>
      </c>
      <c r="J545" s="22" t="s">
        <v>46</v>
      </c>
      <c r="K545" s="22" t="s">
        <v>42</v>
      </c>
      <c r="L545" s="22">
        <v>1</v>
      </c>
      <c r="M545" s="22" t="s">
        <v>1497</v>
      </c>
      <c r="N545" s="22" t="s">
        <v>943</v>
      </c>
      <c r="O545" s="22" t="s">
        <v>944</v>
      </c>
      <c r="P545" s="45"/>
      <c r="Q545" s="22">
        <v>1</v>
      </c>
      <c r="R545" s="22" t="s">
        <v>30</v>
      </c>
      <c r="S545" s="30" t="s">
        <v>245</v>
      </c>
      <c r="T545" s="24">
        <v>5359.34</v>
      </c>
      <c r="U545" s="24"/>
      <c r="V545" s="24"/>
      <c r="W545" s="24">
        <v>6326.03</v>
      </c>
      <c r="X545" s="24">
        <v>966.69</v>
      </c>
      <c r="Y545" s="24">
        <v>5359.34</v>
      </c>
    </row>
    <row r="546" spans="1:25" x14ac:dyDescent="0.25">
      <c r="A546" s="21">
        <v>198</v>
      </c>
      <c r="B546" s="22" t="s">
        <v>1845</v>
      </c>
      <c r="C546" s="22" t="s">
        <v>24</v>
      </c>
      <c r="D546" s="22" t="s">
        <v>38</v>
      </c>
      <c r="E546" s="22" t="s">
        <v>122</v>
      </c>
      <c r="F546" s="22" t="s">
        <v>123</v>
      </c>
      <c r="G546" s="22" t="s">
        <v>26</v>
      </c>
      <c r="H546" s="22" t="s">
        <v>241</v>
      </c>
      <c r="I546" s="22" t="s">
        <v>70</v>
      </c>
      <c r="J546" s="22" t="s">
        <v>71</v>
      </c>
      <c r="K546" s="22" t="s">
        <v>42</v>
      </c>
      <c r="L546" s="22">
        <v>1</v>
      </c>
      <c r="M546" s="22" t="s">
        <v>1580</v>
      </c>
      <c r="N546" s="22" t="s">
        <v>946</v>
      </c>
      <c r="O546" s="22" t="s">
        <v>947</v>
      </c>
      <c r="P546" s="45"/>
      <c r="Q546" s="22">
        <v>1</v>
      </c>
      <c r="R546" s="22" t="s">
        <v>30</v>
      </c>
      <c r="S546" s="30" t="s">
        <v>245</v>
      </c>
      <c r="T546" s="24">
        <v>5938.67</v>
      </c>
      <c r="U546" s="24"/>
      <c r="V546" s="24"/>
      <c r="W546" s="24">
        <v>7050.42</v>
      </c>
      <c r="X546" s="24">
        <v>1111.75</v>
      </c>
      <c r="Y546" s="24">
        <v>5938.67</v>
      </c>
    </row>
    <row r="547" spans="1:25" x14ac:dyDescent="0.25">
      <c r="A547" s="21">
        <v>199</v>
      </c>
      <c r="B547" s="22" t="s">
        <v>1845</v>
      </c>
      <c r="C547" s="22" t="s">
        <v>24</v>
      </c>
      <c r="D547" s="22" t="s">
        <v>31</v>
      </c>
      <c r="E547" s="22" t="s">
        <v>129</v>
      </c>
      <c r="F547" s="22" t="s">
        <v>130</v>
      </c>
      <c r="G547" s="22" t="s">
        <v>26</v>
      </c>
      <c r="H547" s="22" t="s">
        <v>233</v>
      </c>
      <c r="I547" s="22" t="s">
        <v>62</v>
      </c>
      <c r="J547" s="22" t="s">
        <v>46</v>
      </c>
      <c r="K547" s="22" t="s">
        <v>42</v>
      </c>
      <c r="L547" s="22">
        <v>1</v>
      </c>
      <c r="M547" s="22" t="s">
        <v>1564</v>
      </c>
      <c r="N547" s="22" t="s">
        <v>949</v>
      </c>
      <c r="O547" s="22" t="s">
        <v>950</v>
      </c>
      <c r="P547" s="45"/>
      <c r="Q547" s="22">
        <v>1</v>
      </c>
      <c r="R547" s="22" t="s">
        <v>30</v>
      </c>
      <c r="S547" s="30" t="s">
        <v>951</v>
      </c>
      <c r="T547" s="24">
        <v>5359.34</v>
      </c>
      <c r="U547" s="24"/>
      <c r="V547" s="24"/>
      <c r="W547" s="24">
        <v>6324.95</v>
      </c>
      <c r="X547" s="24">
        <v>965.61</v>
      </c>
      <c r="Y547" s="24">
        <v>5359.34</v>
      </c>
    </row>
    <row r="548" spans="1:25" x14ac:dyDescent="0.25">
      <c r="A548" s="21">
        <v>200</v>
      </c>
      <c r="B548" s="22" t="s">
        <v>1845</v>
      </c>
      <c r="C548" s="22" t="s">
        <v>24</v>
      </c>
      <c r="D548" s="22" t="s">
        <v>38</v>
      </c>
      <c r="E548" s="22" t="s">
        <v>213</v>
      </c>
      <c r="F548" s="22" t="s">
        <v>214</v>
      </c>
      <c r="G548" s="22" t="s">
        <v>26</v>
      </c>
      <c r="H548" s="22" t="s">
        <v>233</v>
      </c>
      <c r="I548" s="22" t="s">
        <v>62</v>
      </c>
      <c r="J548" s="22" t="s">
        <v>46</v>
      </c>
      <c r="K548" s="22" t="s">
        <v>42</v>
      </c>
      <c r="L548" s="22">
        <v>1</v>
      </c>
      <c r="M548" s="22" t="s">
        <v>1548</v>
      </c>
      <c r="N548" s="22" t="s">
        <v>954</v>
      </c>
      <c r="O548" s="22" t="s">
        <v>955</v>
      </c>
      <c r="P548" s="45"/>
      <c r="Q548" s="22">
        <v>1</v>
      </c>
      <c r="R548" s="22" t="s">
        <v>30</v>
      </c>
      <c r="S548" s="30" t="s">
        <v>317</v>
      </c>
      <c r="T548" s="24">
        <v>5227.1899999999996</v>
      </c>
      <c r="U548" s="24"/>
      <c r="V548" s="24"/>
      <c r="W548" s="24">
        <v>6162.8</v>
      </c>
      <c r="X548" s="24">
        <v>935.61</v>
      </c>
      <c r="Y548" s="24">
        <v>5227.1899999999996</v>
      </c>
    </row>
    <row r="549" spans="1:25" x14ac:dyDescent="0.25">
      <c r="A549" s="21">
        <v>201</v>
      </c>
      <c r="B549" s="22" t="s">
        <v>1845</v>
      </c>
      <c r="C549" s="22" t="s">
        <v>24</v>
      </c>
      <c r="D549" s="22" t="s">
        <v>47</v>
      </c>
      <c r="E549" s="22" t="s">
        <v>150</v>
      </c>
      <c r="F549" s="22" t="s">
        <v>151</v>
      </c>
      <c r="G549" s="22" t="s">
        <v>26</v>
      </c>
      <c r="H549" s="22" t="s">
        <v>233</v>
      </c>
      <c r="I549" s="22" t="s">
        <v>62</v>
      </c>
      <c r="J549" s="22" t="s">
        <v>46</v>
      </c>
      <c r="K549" s="22" t="s">
        <v>42</v>
      </c>
      <c r="L549" s="22">
        <v>1</v>
      </c>
      <c r="M549" s="22" t="s">
        <v>1521</v>
      </c>
      <c r="N549" s="22" t="s">
        <v>957</v>
      </c>
      <c r="O549" s="22" t="s">
        <v>958</v>
      </c>
      <c r="P549" s="45"/>
      <c r="Q549" s="22">
        <v>1</v>
      </c>
      <c r="R549" s="22" t="s">
        <v>30</v>
      </c>
      <c r="S549" s="30" t="s">
        <v>245</v>
      </c>
      <c r="T549" s="24">
        <v>5329.97</v>
      </c>
      <c r="U549" s="24"/>
      <c r="V549" s="24"/>
      <c r="W549" s="24">
        <v>6289.75</v>
      </c>
      <c r="X549" s="24">
        <v>959.78</v>
      </c>
      <c r="Y549" s="24">
        <v>5329.97</v>
      </c>
    </row>
    <row r="550" spans="1:25" x14ac:dyDescent="0.25">
      <c r="A550" s="21">
        <v>202</v>
      </c>
      <c r="B550" s="22" t="s">
        <v>1845</v>
      </c>
      <c r="C550" s="22" t="s">
        <v>24</v>
      </c>
      <c r="D550" s="22" t="s">
        <v>175</v>
      </c>
      <c r="E550" s="22" t="s">
        <v>176</v>
      </c>
      <c r="F550" s="22" t="s">
        <v>177</v>
      </c>
      <c r="G550" s="22" t="s">
        <v>26</v>
      </c>
      <c r="H550" s="22" t="s">
        <v>233</v>
      </c>
      <c r="I550" s="22" t="s">
        <v>62</v>
      </c>
      <c r="J550" s="22" t="s">
        <v>46</v>
      </c>
      <c r="K550" s="22" t="s">
        <v>42</v>
      </c>
      <c r="L550" s="22">
        <v>1</v>
      </c>
      <c r="M550" s="22" t="s">
        <v>1719</v>
      </c>
      <c r="N550" s="22" t="s">
        <v>961</v>
      </c>
      <c r="O550" s="22" t="s">
        <v>962</v>
      </c>
      <c r="P550" s="45"/>
      <c r="Q550" s="22">
        <v>1</v>
      </c>
      <c r="R550" s="22" t="s">
        <v>30</v>
      </c>
      <c r="S550" s="30" t="s">
        <v>257</v>
      </c>
      <c r="T550" s="24">
        <v>5344.65</v>
      </c>
      <c r="U550" s="24"/>
      <c r="V550" s="24"/>
      <c r="W550" s="24">
        <v>6307.89</v>
      </c>
      <c r="X550" s="24">
        <v>963.24</v>
      </c>
      <c r="Y550" s="24">
        <v>5344.65</v>
      </c>
    </row>
    <row r="551" spans="1:25" x14ac:dyDescent="0.25">
      <c r="A551" s="21">
        <v>203</v>
      </c>
      <c r="B551" s="22" t="s">
        <v>1845</v>
      </c>
      <c r="C551" s="22" t="s">
        <v>24</v>
      </c>
      <c r="D551" s="22" t="s">
        <v>47</v>
      </c>
      <c r="E551" s="22" t="s">
        <v>202</v>
      </c>
      <c r="F551" s="22" t="s">
        <v>203</v>
      </c>
      <c r="G551" s="22" t="s">
        <v>26</v>
      </c>
      <c r="H551" s="22" t="s">
        <v>233</v>
      </c>
      <c r="I551" s="22" t="s">
        <v>62</v>
      </c>
      <c r="J551" s="22" t="s">
        <v>46</v>
      </c>
      <c r="K551" s="22" t="s">
        <v>42</v>
      </c>
      <c r="L551" s="22">
        <v>1</v>
      </c>
      <c r="M551" s="22" t="s">
        <v>1526</v>
      </c>
      <c r="N551" s="22" t="s">
        <v>964</v>
      </c>
      <c r="O551" s="22" t="s">
        <v>965</v>
      </c>
      <c r="P551" s="45"/>
      <c r="Q551" s="22">
        <v>1</v>
      </c>
      <c r="R551" s="22" t="s">
        <v>30</v>
      </c>
      <c r="S551" s="30" t="s">
        <v>271</v>
      </c>
      <c r="T551" s="24">
        <v>5241.87</v>
      </c>
      <c r="U551" s="24"/>
      <c r="V551" s="24"/>
      <c r="W551" s="24">
        <v>6180.93</v>
      </c>
      <c r="X551" s="24">
        <v>939.06</v>
      </c>
      <c r="Y551" s="24">
        <v>5241.87</v>
      </c>
    </row>
    <row r="552" spans="1:25" x14ac:dyDescent="0.25">
      <c r="A552" s="21">
        <v>204</v>
      </c>
      <c r="B552" s="22" t="s">
        <v>1845</v>
      </c>
      <c r="C552" s="22" t="s">
        <v>24</v>
      </c>
      <c r="D552" s="22" t="s">
        <v>31</v>
      </c>
      <c r="E552" s="22" t="s">
        <v>57</v>
      </c>
      <c r="F552" s="22" t="s">
        <v>58</v>
      </c>
      <c r="G552" s="22" t="s">
        <v>26</v>
      </c>
      <c r="H552" s="22" t="s">
        <v>253</v>
      </c>
      <c r="I552" s="22" t="s">
        <v>34</v>
      </c>
      <c r="J552" s="22" t="s">
        <v>28</v>
      </c>
      <c r="K552" s="22" t="s">
        <v>29</v>
      </c>
      <c r="L552" s="22">
        <v>1</v>
      </c>
      <c r="M552" s="22" t="s">
        <v>1460</v>
      </c>
      <c r="N552" s="22" t="s">
        <v>967</v>
      </c>
      <c r="O552" s="22" t="s">
        <v>968</v>
      </c>
      <c r="P552" s="45"/>
      <c r="Q552" s="22">
        <v>1</v>
      </c>
      <c r="R552" s="22" t="s">
        <v>30</v>
      </c>
      <c r="S552" s="30" t="s">
        <v>226</v>
      </c>
      <c r="T552" s="24">
        <v>9648.67</v>
      </c>
      <c r="U552" s="24"/>
      <c r="V552" s="24"/>
      <c r="W552" s="24">
        <v>12200.55</v>
      </c>
      <c r="X552" s="24">
        <v>2551.88</v>
      </c>
      <c r="Y552" s="24">
        <v>9648.67</v>
      </c>
    </row>
    <row r="553" spans="1:25" x14ac:dyDescent="0.25">
      <c r="A553" s="21">
        <v>205</v>
      </c>
      <c r="B553" s="22" t="s">
        <v>1845</v>
      </c>
      <c r="C553" s="22" t="s">
        <v>24</v>
      </c>
      <c r="D553" s="22" t="s">
        <v>31</v>
      </c>
      <c r="E553" s="22" t="s">
        <v>98</v>
      </c>
      <c r="F553" s="22" t="s">
        <v>99</v>
      </c>
      <c r="G553" s="22" t="s">
        <v>26</v>
      </c>
      <c r="H553" s="22" t="s">
        <v>241</v>
      </c>
      <c r="I553" s="22" t="s">
        <v>70</v>
      </c>
      <c r="J553" s="22" t="s">
        <v>71</v>
      </c>
      <c r="K553" s="22" t="s">
        <v>42</v>
      </c>
      <c r="L553" s="22">
        <v>1</v>
      </c>
      <c r="M553" s="22" t="s">
        <v>1441</v>
      </c>
      <c r="N553" s="22" t="s">
        <v>970</v>
      </c>
      <c r="O553" s="22" t="s">
        <v>971</v>
      </c>
      <c r="P553" s="45"/>
      <c r="Q553" s="22">
        <v>1</v>
      </c>
      <c r="R553" s="22" t="s">
        <v>30</v>
      </c>
      <c r="S553" s="30" t="s">
        <v>245</v>
      </c>
      <c r="T553" s="24">
        <v>5938.67</v>
      </c>
      <c r="U553" s="24"/>
      <c r="V553" s="24"/>
      <c r="W553" s="24">
        <v>7050.42</v>
      </c>
      <c r="X553" s="24">
        <v>1111.75</v>
      </c>
      <c r="Y553" s="24">
        <v>5938.67</v>
      </c>
    </row>
    <row r="554" spans="1:25" x14ac:dyDescent="0.25">
      <c r="A554" s="21">
        <v>206</v>
      </c>
      <c r="B554" s="22" t="s">
        <v>1845</v>
      </c>
      <c r="C554" s="22" t="s">
        <v>24</v>
      </c>
      <c r="D554" s="22" t="s">
        <v>54</v>
      </c>
      <c r="E554" s="22" t="s">
        <v>139</v>
      </c>
      <c r="F554" s="22" t="s">
        <v>140</v>
      </c>
      <c r="G554" s="22" t="s">
        <v>26</v>
      </c>
      <c r="H554" s="22" t="s">
        <v>233</v>
      </c>
      <c r="I554" s="22" t="s">
        <v>62</v>
      </c>
      <c r="J554" s="22" t="s">
        <v>46</v>
      </c>
      <c r="K554" s="22" t="s">
        <v>42</v>
      </c>
      <c r="L554" s="22">
        <v>1</v>
      </c>
      <c r="M554" s="22" t="s">
        <v>1684</v>
      </c>
      <c r="N554" s="22" t="s">
        <v>973</v>
      </c>
      <c r="O554" s="22" t="s">
        <v>974</v>
      </c>
      <c r="P554" s="45"/>
      <c r="Q554" s="22">
        <v>1</v>
      </c>
      <c r="R554" s="22" t="s">
        <v>30</v>
      </c>
      <c r="S554" s="30" t="s">
        <v>245</v>
      </c>
      <c r="T554" s="24">
        <v>5359.34</v>
      </c>
      <c r="U554" s="24"/>
      <c r="V554" s="24"/>
      <c r="W554" s="24">
        <v>6326.03</v>
      </c>
      <c r="X554" s="24">
        <v>966.69</v>
      </c>
      <c r="Y554" s="24">
        <v>5359.34</v>
      </c>
    </row>
    <row r="555" spans="1:25" x14ac:dyDescent="0.25">
      <c r="A555" s="21">
        <v>207</v>
      </c>
      <c r="B555" s="22" t="s">
        <v>1845</v>
      </c>
      <c r="C555" s="22" t="s">
        <v>24</v>
      </c>
      <c r="D555" s="22" t="s">
        <v>31</v>
      </c>
      <c r="E555" s="22" t="s">
        <v>217</v>
      </c>
      <c r="F555" s="22" t="s">
        <v>218</v>
      </c>
      <c r="G555" s="22" t="s">
        <v>26</v>
      </c>
      <c r="H555" s="22" t="s">
        <v>233</v>
      </c>
      <c r="I555" s="22" t="s">
        <v>62</v>
      </c>
      <c r="J555" s="22" t="s">
        <v>46</v>
      </c>
      <c r="K555" s="22" t="s">
        <v>42</v>
      </c>
      <c r="L555" s="22">
        <v>1</v>
      </c>
      <c r="M555" s="22" t="s">
        <v>1637</v>
      </c>
      <c r="N555" s="22" t="s">
        <v>976</v>
      </c>
      <c r="O555" s="22" t="s">
        <v>977</v>
      </c>
      <c r="P555" s="45"/>
      <c r="Q555" s="22">
        <v>1</v>
      </c>
      <c r="R555" s="22" t="s">
        <v>30</v>
      </c>
      <c r="S555" s="30" t="s">
        <v>225</v>
      </c>
      <c r="T555" s="24">
        <v>5359.34</v>
      </c>
      <c r="U555" s="24"/>
      <c r="V555" s="24"/>
      <c r="W555" s="24">
        <v>6324.95</v>
      </c>
      <c r="X555" s="24">
        <v>965.61</v>
      </c>
      <c r="Y555" s="24">
        <v>5359.34</v>
      </c>
    </row>
    <row r="556" spans="1:25" x14ac:dyDescent="0.25">
      <c r="A556" s="21">
        <v>208</v>
      </c>
      <c r="B556" s="22" t="s">
        <v>1845</v>
      </c>
      <c r="C556" s="22" t="s">
        <v>24</v>
      </c>
      <c r="D556" s="22" t="s">
        <v>54</v>
      </c>
      <c r="E556" s="22" t="s">
        <v>146</v>
      </c>
      <c r="F556" s="22" t="s">
        <v>147</v>
      </c>
      <c r="G556" s="22" t="s">
        <v>26</v>
      </c>
      <c r="H556" s="22" t="s">
        <v>241</v>
      </c>
      <c r="I556" s="22" t="s">
        <v>70</v>
      </c>
      <c r="J556" s="22" t="s">
        <v>71</v>
      </c>
      <c r="K556" s="22" t="s">
        <v>42</v>
      </c>
      <c r="L556" s="22">
        <v>1</v>
      </c>
      <c r="M556" s="22" t="s">
        <v>1571</v>
      </c>
      <c r="N556" s="22" t="s">
        <v>979</v>
      </c>
      <c r="O556" s="22" t="s">
        <v>980</v>
      </c>
      <c r="P556" s="45"/>
      <c r="Q556" s="22">
        <v>1</v>
      </c>
      <c r="R556" s="22" t="s">
        <v>30</v>
      </c>
      <c r="S556" s="30" t="s">
        <v>245</v>
      </c>
      <c r="T556" s="24">
        <v>5938.67</v>
      </c>
      <c r="U556" s="24"/>
      <c r="V556" s="24"/>
      <c r="W556" s="24">
        <v>7050.42</v>
      </c>
      <c r="X556" s="24">
        <v>1111.75</v>
      </c>
      <c r="Y556" s="24">
        <v>5938.67</v>
      </c>
    </row>
    <row r="557" spans="1:25" x14ac:dyDescent="0.25">
      <c r="A557" s="21">
        <v>209</v>
      </c>
      <c r="B557" s="22" t="s">
        <v>1845</v>
      </c>
      <c r="C557" s="22" t="s">
        <v>24</v>
      </c>
      <c r="D557" s="22" t="s">
        <v>31</v>
      </c>
      <c r="E557" s="22" t="s">
        <v>63</v>
      </c>
      <c r="F557" s="22" t="s">
        <v>64</v>
      </c>
      <c r="G557" s="22" t="s">
        <v>26</v>
      </c>
      <c r="H557" s="22" t="s">
        <v>233</v>
      </c>
      <c r="I557" s="22" t="s">
        <v>62</v>
      </c>
      <c r="J557" s="22" t="s">
        <v>46</v>
      </c>
      <c r="K557" s="22" t="s">
        <v>42</v>
      </c>
      <c r="L557" s="22">
        <v>1</v>
      </c>
      <c r="M557" s="22" t="s">
        <v>1629</v>
      </c>
      <c r="N557" s="22" t="s">
        <v>982</v>
      </c>
      <c r="O557" s="22" t="s">
        <v>983</v>
      </c>
      <c r="P557" s="45"/>
      <c r="Q557" s="22">
        <v>1</v>
      </c>
      <c r="R557" s="22" t="s">
        <v>30</v>
      </c>
      <c r="S557" s="30" t="s">
        <v>245</v>
      </c>
      <c r="T557" s="24">
        <v>5359.34</v>
      </c>
      <c r="U557" s="24"/>
      <c r="V557" s="24"/>
      <c r="W557" s="24">
        <v>6326.03</v>
      </c>
      <c r="X557" s="24">
        <v>966.69</v>
      </c>
      <c r="Y557" s="24">
        <v>5359.34</v>
      </c>
    </row>
    <row r="558" spans="1:25" x14ac:dyDescent="0.25">
      <c r="A558" s="21">
        <v>210</v>
      </c>
      <c r="B558" s="22" t="s">
        <v>1845</v>
      </c>
      <c r="C558" s="22" t="s">
        <v>24</v>
      </c>
      <c r="D558" s="22" t="s">
        <v>31</v>
      </c>
      <c r="E558" s="22" t="s">
        <v>110</v>
      </c>
      <c r="F558" s="22" t="s">
        <v>111</v>
      </c>
      <c r="G558" s="22" t="s">
        <v>26</v>
      </c>
      <c r="H558" s="22" t="s">
        <v>233</v>
      </c>
      <c r="I558" s="22" t="s">
        <v>62</v>
      </c>
      <c r="J558" s="22" t="s">
        <v>46</v>
      </c>
      <c r="K558" s="22" t="s">
        <v>42</v>
      </c>
      <c r="L558" s="22">
        <v>1</v>
      </c>
      <c r="M558" s="22" t="s">
        <v>1733</v>
      </c>
      <c r="N558" s="22" t="s">
        <v>986</v>
      </c>
      <c r="O558" s="22" t="s">
        <v>987</v>
      </c>
      <c r="P558" s="45"/>
      <c r="Q558" s="22">
        <v>1</v>
      </c>
      <c r="R558" s="22" t="s">
        <v>30</v>
      </c>
      <c r="S558" s="30" t="s">
        <v>245</v>
      </c>
      <c r="T558" s="24">
        <v>5117.0600000000004</v>
      </c>
      <c r="U558" s="24"/>
      <c r="V558" s="24"/>
      <c r="W558" s="24">
        <v>6026.77</v>
      </c>
      <c r="X558" s="24">
        <v>909.71</v>
      </c>
      <c r="Y558" s="24">
        <v>5117.0600000000004</v>
      </c>
    </row>
    <row r="559" spans="1:25" x14ac:dyDescent="0.25">
      <c r="A559" s="21">
        <v>211</v>
      </c>
      <c r="B559" s="22" t="s">
        <v>1845</v>
      </c>
      <c r="C559" s="22" t="s">
        <v>24</v>
      </c>
      <c r="D559" s="22" t="s">
        <v>31</v>
      </c>
      <c r="E559" s="22" t="s">
        <v>98</v>
      </c>
      <c r="F559" s="22" t="s">
        <v>99</v>
      </c>
      <c r="G559" s="22" t="s">
        <v>26</v>
      </c>
      <c r="H559" s="22" t="s">
        <v>233</v>
      </c>
      <c r="I559" s="22" t="s">
        <v>62</v>
      </c>
      <c r="J559" s="22" t="s">
        <v>46</v>
      </c>
      <c r="K559" s="22" t="s">
        <v>42</v>
      </c>
      <c r="L559" s="22">
        <v>1</v>
      </c>
      <c r="M559" s="22" t="s">
        <v>1442</v>
      </c>
      <c r="N559" s="22" t="s">
        <v>989</v>
      </c>
      <c r="O559" s="22" t="s">
        <v>990</v>
      </c>
      <c r="P559" s="45"/>
      <c r="Q559" s="22">
        <v>1</v>
      </c>
      <c r="R559" s="22" t="s">
        <v>30</v>
      </c>
      <c r="S559" s="30" t="s">
        <v>245</v>
      </c>
      <c r="T559" s="24">
        <v>5359.34</v>
      </c>
      <c r="U559" s="24"/>
      <c r="V559" s="24"/>
      <c r="W559" s="24">
        <v>6326.03</v>
      </c>
      <c r="X559" s="24">
        <v>966.69</v>
      </c>
      <c r="Y559" s="24">
        <v>5359.34</v>
      </c>
    </row>
    <row r="560" spans="1:25" x14ac:dyDescent="0.25">
      <c r="A560" s="21">
        <v>212</v>
      </c>
      <c r="B560" s="22" t="s">
        <v>1845</v>
      </c>
      <c r="C560" s="22" t="s">
        <v>24</v>
      </c>
      <c r="D560" s="22" t="s">
        <v>31</v>
      </c>
      <c r="E560" s="22" t="s">
        <v>135</v>
      </c>
      <c r="F560" s="22" t="s">
        <v>136</v>
      </c>
      <c r="G560" s="22" t="s">
        <v>26</v>
      </c>
      <c r="H560" s="22" t="s">
        <v>233</v>
      </c>
      <c r="I560" s="22" t="s">
        <v>62</v>
      </c>
      <c r="J560" s="22" t="s">
        <v>46</v>
      </c>
      <c r="K560" s="22" t="s">
        <v>42</v>
      </c>
      <c r="L560" s="22">
        <v>1</v>
      </c>
      <c r="M560" s="22" t="s">
        <v>1470</v>
      </c>
      <c r="N560" s="22" t="s">
        <v>992</v>
      </c>
      <c r="O560" s="22" t="s">
        <v>993</v>
      </c>
      <c r="P560" s="45"/>
      <c r="Q560" s="22">
        <v>1</v>
      </c>
      <c r="R560" s="22" t="s">
        <v>30</v>
      </c>
      <c r="S560" s="30" t="s">
        <v>560</v>
      </c>
      <c r="T560" s="24">
        <v>5300.6</v>
      </c>
      <c r="U560" s="24"/>
      <c r="V560" s="24"/>
      <c r="W560" s="24">
        <v>6252.4</v>
      </c>
      <c r="X560" s="24">
        <v>951.8</v>
      </c>
      <c r="Y560" s="24">
        <v>5300.6</v>
      </c>
    </row>
    <row r="561" spans="1:25" x14ac:dyDescent="0.25">
      <c r="A561" s="21">
        <v>213</v>
      </c>
      <c r="B561" s="22" t="s">
        <v>1845</v>
      </c>
      <c r="C561" s="22" t="s">
        <v>24</v>
      </c>
      <c r="D561" s="22" t="s">
        <v>47</v>
      </c>
      <c r="E561" s="22" t="s">
        <v>112</v>
      </c>
      <c r="F561" s="22" t="s">
        <v>113</v>
      </c>
      <c r="G561" s="22" t="s">
        <v>26</v>
      </c>
      <c r="H561" s="22" t="s">
        <v>233</v>
      </c>
      <c r="I561" s="22" t="s">
        <v>62</v>
      </c>
      <c r="J561" s="22" t="s">
        <v>46</v>
      </c>
      <c r="K561" s="22" t="s">
        <v>42</v>
      </c>
      <c r="L561" s="22">
        <v>1</v>
      </c>
      <c r="M561" s="22" t="s">
        <v>1575</v>
      </c>
      <c r="N561" s="22" t="s">
        <v>996</v>
      </c>
      <c r="O561" s="22" t="s">
        <v>997</v>
      </c>
      <c r="P561" s="45"/>
      <c r="Q561" s="22">
        <v>1</v>
      </c>
      <c r="R561" s="22" t="s">
        <v>30</v>
      </c>
      <c r="S561" s="30" t="s">
        <v>245</v>
      </c>
      <c r="T561" s="24">
        <v>5329.97</v>
      </c>
      <c r="U561" s="24"/>
      <c r="V561" s="24"/>
      <c r="W561" s="24">
        <v>6289.75</v>
      </c>
      <c r="X561" s="24">
        <v>959.78</v>
      </c>
      <c r="Y561" s="24">
        <v>5329.97</v>
      </c>
    </row>
    <row r="562" spans="1:25" x14ac:dyDescent="0.25">
      <c r="A562" s="21">
        <v>214</v>
      </c>
      <c r="B562" s="22" t="s">
        <v>1845</v>
      </c>
      <c r="C562" s="22" t="s">
        <v>24</v>
      </c>
      <c r="D562" s="22" t="s">
        <v>31</v>
      </c>
      <c r="E562" s="22" t="s">
        <v>166</v>
      </c>
      <c r="F562" s="22" t="s">
        <v>167</v>
      </c>
      <c r="G562" s="22" t="s">
        <v>26</v>
      </c>
      <c r="H562" s="22" t="s">
        <v>241</v>
      </c>
      <c r="I562" s="22" t="s">
        <v>70</v>
      </c>
      <c r="J562" s="22" t="s">
        <v>71</v>
      </c>
      <c r="K562" s="22" t="s">
        <v>42</v>
      </c>
      <c r="L562" s="22">
        <v>1</v>
      </c>
      <c r="M562" s="22" t="s">
        <v>1675</v>
      </c>
      <c r="N562" s="22" t="s">
        <v>999</v>
      </c>
      <c r="O562" s="22" t="s">
        <v>1000</v>
      </c>
      <c r="P562" s="45"/>
      <c r="Q562" s="22">
        <v>1</v>
      </c>
      <c r="R562" s="22" t="s">
        <v>30</v>
      </c>
      <c r="S562" s="30" t="s">
        <v>245</v>
      </c>
      <c r="T562" s="24">
        <v>5938.67</v>
      </c>
      <c r="U562" s="24"/>
      <c r="V562" s="24"/>
      <c r="W562" s="24">
        <v>7050.42</v>
      </c>
      <c r="X562" s="24">
        <v>1111.75</v>
      </c>
      <c r="Y562" s="24">
        <v>5938.67</v>
      </c>
    </row>
    <row r="563" spans="1:25" x14ac:dyDescent="0.25">
      <c r="A563" s="21">
        <v>215</v>
      </c>
      <c r="B563" s="22" t="s">
        <v>1845</v>
      </c>
      <c r="C563" s="22" t="s">
        <v>24</v>
      </c>
      <c r="D563" s="22" t="s">
        <v>31</v>
      </c>
      <c r="E563" s="22" t="s">
        <v>124</v>
      </c>
      <c r="F563" s="22" t="s">
        <v>125</v>
      </c>
      <c r="G563" s="22" t="s">
        <v>26</v>
      </c>
      <c r="H563" s="22" t="s">
        <v>233</v>
      </c>
      <c r="I563" s="22" t="s">
        <v>62</v>
      </c>
      <c r="J563" s="22" t="s">
        <v>46</v>
      </c>
      <c r="K563" s="22" t="s">
        <v>42</v>
      </c>
      <c r="L563" s="22">
        <v>1</v>
      </c>
      <c r="M563" s="22" t="s">
        <v>1669</v>
      </c>
      <c r="N563" s="22" t="s">
        <v>1002</v>
      </c>
      <c r="O563" s="22" t="s">
        <v>1003</v>
      </c>
      <c r="P563" s="45"/>
      <c r="Q563" s="22">
        <v>1</v>
      </c>
      <c r="R563" s="22" t="s">
        <v>30</v>
      </c>
      <c r="S563" s="30">
        <v>39326</v>
      </c>
      <c r="T563" s="24">
        <v>5359.34</v>
      </c>
      <c r="U563" s="24"/>
      <c r="V563" s="24"/>
      <c r="W563" s="24">
        <v>6326.03</v>
      </c>
      <c r="X563" s="24">
        <v>966.69</v>
      </c>
      <c r="Y563" s="24">
        <v>5359.34</v>
      </c>
    </row>
    <row r="564" spans="1:25" x14ac:dyDescent="0.25">
      <c r="A564" s="21">
        <v>216</v>
      </c>
      <c r="B564" s="22" t="s">
        <v>1845</v>
      </c>
      <c r="C564" s="22" t="s">
        <v>24</v>
      </c>
      <c r="D564" s="22" t="s">
        <v>31</v>
      </c>
      <c r="E564" s="22" t="s">
        <v>94</v>
      </c>
      <c r="F564" s="22" t="s">
        <v>95</v>
      </c>
      <c r="G564" s="22" t="s">
        <v>26</v>
      </c>
      <c r="H564" s="22" t="s">
        <v>233</v>
      </c>
      <c r="I564" s="22" t="s">
        <v>62</v>
      </c>
      <c r="J564" s="22" t="s">
        <v>46</v>
      </c>
      <c r="K564" s="22" t="s">
        <v>42</v>
      </c>
      <c r="L564" s="22">
        <v>1</v>
      </c>
      <c r="M564" s="22" t="s">
        <v>1655</v>
      </c>
      <c r="N564" s="22" t="s">
        <v>1005</v>
      </c>
      <c r="O564" s="22" t="s">
        <v>1006</v>
      </c>
      <c r="P564" s="45"/>
      <c r="Q564" s="22">
        <v>1</v>
      </c>
      <c r="R564" s="22" t="s">
        <v>30</v>
      </c>
      <c r="S564" s="30" t="s">
        <v>245</v>
      </c>
      <c r="T564" s="24">
        <v>5359.34</v>
      </c>
      <c r="U564" s="24"/>
      <c r="V564" s="24"/>
      <c r="W564" s="24">
        <v>6326.03</v>
      </c>
      <c r="X564" s="24">
        <v>966.69</v>
      </c>
      <c r="Y564" s="24">
        <v>5359.34</v>
      </c>
    </row>
    <row r="565" spans="1:25" x14ac:dyDescent="0.25">
      <c r="A565" s="21">
        <v>217</v>
      </c>
      <c r="B565" s="22" t="s">
        <v>1845</v>
      </c>
      <c r="C565" s="22" t="s">
        <v>24</v>
      </c>
      <c r="D565" s="22" t="s">
        <v>61</v>
      </c>
      <c r="E565" s="22" t="s">
        <v>172</v>
      </c>
      <c r="F565" s="22" t="s">
        <v>173</v>
      </c>
      <c r="G565" s="22" t="s">
        <v>26</v>
      </c>
      <c r="H565" s="22" t="s">
        <v>253</v>
      </c>
      <c r="I565" s="22" t="s">
        <v>34</v>
      </c>
      <c r="J565" s="22" t="s">
        <v>28</v>
      </c>
      <c r="K565" s="22" t="s">
        <v>29</v>
      </c>
      <c r="L565" s="22">
        <v>1</v>
      </c>
      <c r="M565" s="22" t="s">
        <v>1700</v>
      </c>
      <c r="N565" s="22" t="s">
        <v>1008</v>
      </c>
      <c r="O565" s="22" t="s">
        <v>1009</v>
      </c>
      <c r="P565" s="45"/>
      <c r="Q565" s="22">
        <v>1</v>
      </c>
      <c r="R565" s="22" t="s">
        <v>30</v>
      </c>
      <c r="S565" s="30" t="s">
        <v>257</v>
      </c>
      <c r="T565" s="24">
        <v>9648.67</v>
      </c>
      <c r="U565" s="24"/>
      <c r="V565" s="24"/>
      <c r="W565" s="24">
        <v>12156.89</v>
      </c>
      <c r="X565" s="24">
        <v>2508.2199999999998</v>
      </c>
      <c r="Y565" s="24">
        <v>9648.67</v>
      </c>
    </row>
    <row r="566" spans="1:25" x14ac:dyDescent="0.25">
      <c r="A566" s="21">
        <v>218</v>
      </c>
      <c r="B566" s="22" t="s">
        <v>1845</v>
      </c>
      <c r="C566" s="22" t="s">
        <v>24</v>
      </c>
      <c r="D566" s="22" t="s">
        <v>31</v>
      </c>
      <c r="E566" s="22" t="s">
        <v>170</v>
      </c>
      <c r="F566" s="22" t="s">
        <v>171</v>
      </c>
      <c r="G566" s="22" t="s">
        <v>26</v>
      </c>
      <c r="H566" s="22" t="s">
        <v>241</v>
      </c>
      <c r="I566" s="22" t="s">
        <v>70</v>
      </c>
      <c r="J566" s="22" t="s">
        <v>71</v>
      </c>
      <c r="K566" s="22" t="s">
        <v>42</v>
      </c>
      <c r="L566" s="22">
        <v>1</v>
      </c>
      <c r="M566" s="22" t="s">
        <v>1601</v>
      </c>
      <c r="N566" s="22" t="s">
        <v>1011</v>
      </c>
      <c r="O566" s="22" t="s">
        <v>1012</v>
      </c>
      <c r="P566" s="45"/>
      <c r="Q566" s="22">
        <v>1</v>
      </c>
      <c r="R566" s="22" t="s">
        <v>30</v>
      </c>
      <c r="S566" s="30" t="s">
        <v>271</v>
      </c>
      <c r="T566" s="24">
        <v>5694.61</v>
      </c>
      <c r="U566" s="24"/>
      <c r="V566" s="24"/>
      <c r="W566" s="24">
        <v>6748.96</v>
      </c>
      <c r="X566" s="24">
        <v>1054.3499999999999</v>
      </c>
      <c r="Y566" s="24">
        <v>5694.61</v>
      </c>
    </row>
    <row r="567" spans="1:25" x14ac:dyDescent="0.25">
      <c r="A567" s="21">
        <v>219</v>
      </c>
      <c r="B567" s="22" t="s">
        <v>1845</v>
      </c>
      <c r="C567" s="22" t="s">
        <v>24</v>
      </c>
      <c r="D567" s="22" t="s">
        <v>31</v>
      </c>
      <c r="E567" s="22" t="s">
        <v>217</v>
      </c>
      <c r="F567" s="22" t="s">
        <v>218</v>
      </c>
      <c r="G567" s="22" t="s">
        <v>26</v>
      </c>
      <c r="H567" s="22" t="s">
        <v>233</v>
      </c>
      <c r="I567" s="22" t="s">
        <v>62</v>
      </c>
      <c r="J567" s="22" t="s">
        <v>46</v>
      </c>
      <c r="K567" s="22" t="s">
        <v>42</v>
      </c>
      <c r="L567" s="22">
        <v>1</v>
      </c>
      <c r="M567" s="22" t="s">
        <v>1638</v>
      </c>
      <c r="N567" s="22" t="s">
        <v>1014</v>
      </c>
      <c r="O567" s="22" t="s">
        <v>1015</v>
      </c>
      <c r="P567" s="45"/>
      <c r="Q567" s="22">
        <v>1</v>
      </c>
      <c r="R567" s="22" t="s">
        <v>30</v>
      </c>
      <c r="S567" s="30">
        <v>39341</v>
      </c>
      <c r="T567" s="24">
        <v>5359.34</v>
      </c>
      <c r="U567" s="24"/>
      <c r="V567" s="24"/>
      <c r="W567" s="24">
        <v>6326.03</v>
      </c>
      <c r="X567" s="24">
        <v>966.69</v>
      </c>
      <c r="Y567" s="24">
        <v>5359.34</v>
      </c>
    </row>
    <row r="568" spans="1:25" x14ac:dyDescent="0.25">
      <c r="A568" s="21">
        <v>220</v>
      </c>
      <c r="B568" s="22" t="s">
        <v>1845</v>
      </c>
      <c r="C568" s="22" t="s">
        <v>24</v>
      </c>
      <c r="D568" s="22" t="s">
        <v>47</v>
      </c>
      <c r="E568" s="22" t="s">
        <v>150</v>
      </c>
      <c r="F568" s="22" t="s">
        <v>151</v>
      </c>
      <c r="G568" s="22" t="s">
        <v>26</v>
      </c>
      <c r="H568" s="22" t="s">
        <v>233</v>
      </c>
      <c r="I568" s="22" t="s">
        <v>62</v>
      </c>
      <c r="J568" s="22" t="s">
        <v>46</v>
      </c>
      <c r="K568" s="22" t="s">
        <v>42</v>
      </c>
      <c r="L568" s="22">
        <v>1</v>
      </c>
      <c r="M568" s="22" t="s">
        <v>1522</v>
      </c>
      <c r="N568" s="22" t="s">
        <v>1017</v>
      </c>
      <c r="O568" s="22" t="s">
        <v>1018</v>
      </c>
      <c r="P568" s="45"/>
      <c r="Q568" s="22">
        <v>1</v>
      </c>
      <c r="R568" s="22" t="s">
        <v>30</v>
      </c>
      <c r="S568" s="30" t="s">
        <v>245</v>
      </c>
      <c r="T568" s="24">
        <v>5359.34</v>
      </c>
      <c r="U568" s="24"/>
      <c r="V568" s="24"/>
      <c r="W568" s="24">
        <v>6326.03</v>
      </c>
      <c r="X568" s="24">
        <v>966.69</v>
      </c>
      <c r="Y568" s="24">
        <v>5359.34</v>
      </c>
    </row>
    <row r="569" spans="1:25" x14ac:dyDescent="0.25">
      <c r="A569" s="21">
        <v>221</v>
      </c>
      <c r="B569" s="22" t="s">
        <v>1845</v>
      </c>
      <c r="C569" s="22" t="s">
        <v>24</v>
      </c>
      <c r="D569" s="22" t="s">
        <v>88</v>
      </c>
      <c r="E569" s="22" t="s">
        <v>154</v>
      </c>
      <c r="F569" s="22" t="s">
        <v>155</v>
      </c>
      <c r="G569" s="22" t="s">
        <v>26</v>
      </c>
      <c r="H569" s="22" t="s">
        <v>233</v>
      </c>
      <c r="I569" s="22" t="s">
        <v>62</v>
      </c>
      <c r="J569" s="22" t="s">
        <v>46</v>
      </c>
      <c r="K569" s="22" t="s">
        <v>42</v>
      </c>
      <c r="L569" s="22">
        <v>1</v>
      </c>
      <c r="M569" s="22" t="s">
        <v>1456</v>
      </c>
      <c r="N569" s="22" t="s">
        <v>1023</v>
      </c>
      <c r="O569" s="22" t="s">
        <v>1024</v>
      </c>
      <c r="P569" s="45"/>
      <c r="Q569" s="22">
        <v>1</v>
      </c>
      <c r="R569" s="22" t="s">
        <v>30</v>
      </c>
      <c r="S569" s="30" t="s">
        <v>245</v>
      </c>
      <c r="T569" s="24">
        <v>5359.34</v>
      </c>
      <c r="U569" s="24"/>
      <c r="V569" s="24"/>
      <c r="W569" s="24">
        <v>6326.03</v>
      </c>
      <c r="X569" s="24">
        <v>966.69</v>
      </c>
      <c r="Y569" s="24">
        <v>5359.34</v>
      </c>
    </row>
    <row r="570" spans="1:25" x14ac:dyDescent="0.25">
      <c r="A570" s="21">
        <v>222</v>
      </c>
      <c r="B570" s="22" t="s">
        <v>1845</v>
      </c>
      <c r="C570" s="22" t="s">
        <v>24</v>
      </c>
      <c r="D570" s="22" t="s">
        <v>67</v>
      </c>
      <c r="E570" s="22" t="s">
        <v>118</v>
      </c>
      <c r="F570" s="22" t="s">
        <v>119</v>
      </c>
      <c r="G570" s="22" t="s">
        <v>26</v>
      </c>
      <c r="H570" s="22" t="s">
        <v>233</v>
      </c>
      <c r="I570" s="22" t="s">
        <v>62</v>
      </c>
      <c r="J570" s="22" t="s">
        <v>46</v>
      </c>
      <c r="K570" s="22" t="s">
        <v>42</v>
      </c>
      <c r="L570" s="22">
        <v>1</v>
      </c>
      <c r="M570" s="22" t="s">
        <v>1707</v>
      </c>
      <c r="N570" s="22" t="s">
        <v>1026</v>
      </c>
      <c r="O570" s="22" t="s">
        <v>1027</v>
      </c>
      <c r="P570" s="45"/>
      <c r="Q570" s="22">
        <v>1</v>
      </c>
      <c r="R570" s="22" t="s">
        <v>30</v>
      </c>
      <c r="S570" s="30" t="s">
        <v>271</v>
      </c>
      <c r="T570" s="24">
        <v>5359.34</v>
      </c>
      <c r="U570" s="24"/>
      <c r="V570" s="24"/>
      <c r="W570" s="24">
        <v>6326.03</v>
      </c>
      <c r="X570" s="24">
        <v>966.69</v>
      </c>
      <c r="Y570" s="24">
        <v>5359.34</v>
      </c>
    </row>
    <row r="571" spans="1:25" x14ac:dyDescent="0.25">
      <c r="A571" s="21">
        <v>223</v>
      </c>
      <c r="B571" s="22" t="s">
        <v>1845</v>
      </c>
      <c r="C571" s="22" t="s">
        <v>24</v>
      </c>
      <c r="D571" s="22" t="s">
        <v>54</v>
      </c>
      <c r="E571" s="22" t="s">
        <v>55</v>
      </c>
      <c r="F571" s="22" t="s">
        <v>56</v>
      </c>
      <c r="G571" s="22" t="s">
        <v>26</v>
      </c>
      <c r="H571" s="22" t="s">
        <v>233</v>
      </c>
      <c r="I571" s="22" t="s">
        <v>62</v>
      </c>
      <c r="J571" s="22" t="s">
        <v>46</v>
      </c>
      <c r="K571" s="22" t="s">
        <v>42</v>
      </c>
      <c r="L571" s="22">
        <v>1</v>
      </c>
      <c r="M571" s="22" t="s">
        <v>1740</v>
      </c>
      <c r="N571" s="22" t="s">
        <v>1030</v>
      </c>
      <c r="O571" s="22" t="s">
        <v>1031</v>
      </c>
      <c r="P571" s="45"/>
      <c r="Q571" s="22">
        <v>1</v>
      </c>
      <c r="R571" s="22" t="s">
        <v>30</v>
      </c>
      <c r="S571" s="30" t="s">
        <v>271</v>
      </c>
      <c r="T571" s="24">
        <v>5359.34</v>
      </c>
      <c r="U571" s="24"/>
      <c r="V571" s="24"/>
      <c r="W571" s="24">
        <v>6326.03</v>
      </c>
      <c r="X571" s="24">
        <v>966.69</v>
      </c>
      <c r="Y571" s="24">
        <v>5359.34</v>
      </c>
    </row>
    <row r="572" spans="1:25" x14ac:dyDescent="0.25">
      <c r="A572" s="21">
        <v>224</v>
      </c>
      <c r="B572" s="22" t="s">
        <v>1845</v>
      </c>
      <c r="C572" s="22" t="s">
        <v>24</v>
      </c>
      <c r="D572" s="22" t="s">
        <v>54</v>
      </c>
      <c r="E572" s="22" t="s">
        <v>141</v>
      </c>
      <c r="F572" s="22" t="s">
        <v>142</v>
      </c>
      <c r="G572" s="22" t="s">
        <v>26</v>
      </c>
      <c r="H572" s="22" t="s">
        <v>233</v>
      </c>
      <c r="I572" s="22" t="s">
        <v>62</v>
      </c>
      <c r="J572" s="22" t="s">
        <v>46</v>
      </c>
      <c r="K572" s="22" t="s">
        <v>42</v>
      </c>
      <c r="L572" s="22">
        <v>1</v>
      </c>
      <c r="M572" s="22" t="s">
        <v>1698</v>
      </c>
      <c r="N572" s="22" t="s">
        <v>1033</v>
      </c>
      <c r="O572" s="22" t="s">
        <v>1034</v>
      </c>
      <c r="P572" s="45"/>
      <c r="Q572" s="22">
        <v>1</v>
      </c>
      <c r="R572" s="22" t="s">
        <v>30</v>
      </c>
      <c r="S572" s="30" t="s">
        <v>245</v>
      </c>
      <c r="T572" s="24">
        <v>5359.34</v>
      </c>
      <c r="U572" s="24"/>
      <c r="V572" s="24"/>
      <c r="W572" s="24">
        <v>6326.03</v>
      </c>
      <c r="X572" s="24">
        <v>966.69</v>
      </c>
      <c r="Y572" s="24">
        <v>5359.34</v>
      </c>
    </row>
    <row r="573" spans="1:25" x14ac:dyDescent="0.25">
      <c r="A573" s="21">
        <v>225</v>
      </c>
      <c r="B573" s="22" t="s">
        <v>1845</v>
      </c>
      <c r="C573" s="22" t="s">
        <v>24</v>
      </c>
      <c r="D573" s="22" t="s">
        <v>82</v>
      </c>
      <c r="E573" s="22" t="s">
        <v>83</v>
      </c>
      <c r="F573" s="22" t="s">
        <v>84</v>
      </c>
      <c r="G573" s="22" t="s">
        <v>85</v>
      </c>
      <c r="H573" s="22" t="s">
        <v>292</v>
      </c>
      <c r="I573" s="22" t="s">
        <v>45</v>
      </c>
      <c r="J573" s="22" t="s">
        <v>46</v>
      </c>
      <c r="K573" s="22" t="s">
        <v>42</v>
      </c>
      <c r="L573" s="22">
        <v>1</v>
      </c>
      <c r="M573" s="22" t="s">
        <v>1781</v>
      </c>
      <c r="N573" s="22" t="s">
        <v>1036</v>
      </c>
      <c r="O573" s="22" t="s">
        <v>1037</v>
      </c>
      <c r="P573" s="45"/>
      <c r="Q573" s="22">
        <v>1</v>
      </c>
      <c r="R573" s="22" t="s">
        <v>30</v>
      </c>
      <c r="S573" s="30" t="s">
        <v>245</v>
      </c>
      <c r="T573" s="24">
        <v>5990.36</v>
      </c>
      <c r="U573" s="24"/>
      <c r="V573" s="24"/>
      <c r="W573" s="24">
        <v>7135.27</v>
      </c>
      <c r="X573" s="24">
        <v>1144.9100000000001</v>
      </c>
      <c r="Y573" s="24">
        <v>5990.36</v>
      </c>
    </row>
    <row r="574" spans="1:25" x14ac:dyDescent="0.25">
      <c r="A574" s="21">
        <v>226</v>
      </c>
      <c r="B574" s="22" t="s">
        <v>1845</v>
      </c>
      <c r="C574" s="22" t="s">
        <v>24</v>
      </c>
      <c r="D574" s="22" t="s">
        <v>31</v>
      </c>
      <c r="E574" s="22" t="s">
        <v>180</v>
      </c>
      <c r="F574" s="22" t="s">
        <v>181</v>
      </c>
      <c r="G574" s="22" t="s">
        <v>26</v>
      </c>
      <c r="H574" s="22" t="s">
        <v>233</v>
      </c>
      <c r="I574" s="22" t="s">
        <v>62</v>
      </c>
      <c r="J574" s="22" t="s">
        <v>46</v>
      </c>
      <c r="K574" s="22" t="s">
        <v>42</v>
      </c>
      <c r="L574" s="22">
        <v>1</v>
      </c>
      <c r="M574" s="22" t="s">
        <v>1696</v>
      </c>
      <c r="N574" s="22" t="s">
        <v>1039</v>
      </c>
      <c r="O574" s="22" t="s">
        <v>1040</v>
      </c>
      <c r="P574" s="45"/>
      <c r="Q574" s="22">
        <v>1</v>
      </c>
      <c r="R574" s="22" t="s">
        <v>30</v>
      </c>
      <c r="S574" s="30" t="s">
        <v>245</v>
      </c>
      <c r="T574" s="24">
        <v>5359.34</v>
      </c>
      <c r="U574" s="24"/>
      <c r="V574" s="24"/>
      <c r="W574" s="24">
        <v>6326.03</v>
      </c>
      <c r="X574" s="24">
        <v>966.69</v>
      </c>
      <c r="Y574" s="24">
        <v>5359.34</v>
      </c>
    </row>
    <row r="575" spans="1:25" x14ac:dyDescent="0.25">
      <c r="A575" s="21">
        <v>227</v>
      </c>
      <c r="B575" s="22" t="s">
        <v>1845</v>
      </c>
      <c r="C575" s="22" t="s">
        <v>24</v>
      </c>
      <c r="D575" s="22" t="s">
        <v>76</v>
      </c>
      <c r="E575" s="22" t="s">
        <v>208</v>
      </c>
      <c r="F575" s="22" t="s">
        <v>209</v>
      </c>
      <c r="G575" s="22" t="s">
        <v>26</v>
      </c>
      <c r="H575" s="22" t="s">
        <v>241</v>
      </c>
      <c r="I575" s="22" t="s">
        <v>70</v>
      </c>
      <c r="J575" s="22" t="s">
        <v>71</v>
      </c>
      <c r="K575" s="22" t="s">
        <v>42</v>
      </c>
      <c r="L575" s="22">
        <v>1</v>
      </c>
      <c r="M575" s="22" t="s">
        <v>1486</v>
      </c>
      <c r="N575" s="22" t="s">
        <v>1043</v>
      </c>
      <c r="O575" s="22" t="s">
        <v>1044</v>
      </c>
      <c r="P575" s="45"/>
      <c r="Q575" s="22">
        <v>1</v>
      </c>
      <c r="R575" s="22" t="s">
        <v>30</v>
      </c>
      <c r="S575" s="30" t="s">
        <v>245</v>
      </c>
      <c r="T575" s="24">
        <v>5938.67</v>
      </c>
      <c r="U575" s="24"/>
      <c r="V575" s="24"/>
      <c r="W575" s="24">
        <v>7050.42</v>
      </c>
      <c r="X575" s="24">
        <v>1111.75</v>
      </c>
      <c r="Y575" s="24">
        <v>5938.67</v>
      </c>
    </row>
    <row r="576" spans="1:25" x14ac:dyDescent="0.25">
      <c r="A576" s="21">
        <v>228</v>
      </c>
      <c r="B576" s="22" t="s">
        <v>1845</v>
      </c>
      <c r="C576" s="22" t="s">
        <v>24</v>
      </c>
      <c r="D576" s="22" t="s">
        <v>31</v>
      </c>
      <c r="E576" s="22" t="s">
        <v>86</v>
      </c>
      <c r="F576" s="22" t="s">
        <v>87</v>
      </c>
      <c r="G576" s="22" t="s">
        <v>26</v>
      </c>
      <c r="H576" s="22" t="s">
        <v>233</v>
      </c>
      <c r="I576" s="22" t="s">
        <v>62</v>
      </c>
      <c r="J576" s="22" t="s">
        <v>46</v>
      </c>
      <c r="K576" s="22" t="s">
        <v>42</v>
      </c>
      <c r="L576" s="22">
        <v>1</v>
      </c>
      <c r="M576" s="22" t="s">
        <v>1595</v>
      </c>
      <c r="N576" s="22" t="s">
        <v>1046</v>
      </c>
      <c r="O576" s="22" t="s">
        <v>1047</v>
      </c>
      <c r="P576" s="45"/>
      <c r="Q576" s="22">
        <v>1</v>
      </c>
      <c r="R576" s="22" t="s">
        <v>30</v>
      </c>
      <c r="S576" s="30">
        <v>39326</v>
      </c>
      <c r="T576" s="24">
        <v>5359.34</v>
      </c>
      <c r="U576" s="24"/>
      <c r="V576" s="24"/>
      <c r="W576" s="24">
        <v>6326.03</v>
      </c>
      <c r="X576" s="24">
        <v>966.69</v>
      </c>
      <c r="Y576" s="24">
        <v>5359.34</v>
      </c>
    </row>
    <row r="577" spans="1:25" x14ac:dyDescent="0.25">
      <c r="A577" s="21">
        <v>229</v>
      </c>
      <c r="B577" s="22" t="s">
        <v>1845</v>
      </c>
      <c r="C577" s="22" t="s">
        <v>24</v>
      </c>
      <c r="D577" s="22" t="s">
        <v>31</v>
      </c>
      <c r="E577" s="22" t="s">
        <v>98</v>
      </c>
      <c r="F577" s="22" t="s">
        <v>99</v>
      </c>
      <c r="G577" s="22" t="s">
        <v>26</v>
      </c>
      <c r="H577" s="22" t="s">
        <v>233</v>
      </c>
      <c r="I577" s="22" t="s">
        <v>62</v>
      </c>
      <c r="J577" s="22" t="s">
        <v>46</v>
      </c>
      <c r="K577" s="22" t="s">
        <v>42</v>
      </c>
      <c r="L577" s="22">
        <v>1</v>
      </c>
      <c r="M577" s="22" t="s">
        <v>1443</v>
      </c>
      <c r="N577" s="22" t="s">
        <v>1049</v>
      </c>
      <c r="O577" s="22" t="s">
        <v>1050</v>
      </c>
      <c r="P577" s="45"/>
      <c r="Q577" s="22">
        <v>1</v>
      </c>
      <c r="R577" s="22" t="s">
        <v>30</v>
      </c>
      <c r="S577" s="30">
        <v>40664</v>
      </c>
      <c r="T577" s="24">
        <v>5359.34</v>
      </c>
      <c r="U577" s="24"/>
      <c r="V577" s="24"/>
      <c r="W577" s="24">
        <v>6324.95</v>
      </c>
      <c r="X577" s="24">
        <v>965.61</v>
      </c>
      <c r="Y577" s="24">
        <v>5359.34</v>
      </c>
    </row>
    <row r="578" spans="1:25" x14ac:dyDescent="0.25">
      <c r="A578" s="21">
        <v>230</v>
      </c>
      <c r="B578" s="22" t="s">
        <v>1845</v>
      </c>
      <c r="C578" s="22" t="s">
        <v>24</v>
      </c>
      <c r="D578" s="22" t="s">
        <v>31</v>
      </c>
      <c r="E578" s="22" t="s">
        <v>94</v>
      </c>
      <c r="F578" s="22" t="s">
        <v>95</v>
      </c>
      <c r="G578" s="22" t="s">
        <v>26</v>
      </c>
      <c r="H578" s="22" t="s">
        <v>241</v>
      </c>
      <c r="I578" s="22" t="s">
        <v>70</v>
      </c>
      <c r="J578" s="22" t="s">
        <v>71</v>
      </c>
      <c r="K578" s="22" t="s">
        <v>42</v>
      </c>
      <c r="L578" s="22">
        <v>1</v>
      </c>
      <c r="M578" s="22" t="s">
        <v>1657</v>
      </c>
      <c r="N578" s="22" t="s">
        <v>1052</v>
      </c>
      <c r="O578" s="22" t="s">
        <v>1053</v>
      </c>
      <c r="P578" s="45"/>
      <c r="Q578" s="22">
        <v>1</v>
      </c>
      <c r="R578" s="22" t="s">
        <v>30</v>
      </c>
      <c r="S578" s="30" t="s">
        <v>245</v>
      </c>
      <c r="T578" s="24">
        <v>5938.67</v>
      </c>
      <c r="U578" s="24"/>
      <c r="V578" s="24"/>
      <c r="W578" s="24">
        <v>7050.42</v>
      </c>
      <c r="X578" s="24">
        <v>1111.75</v>
      </c>
      <c r="Y578" s="24">
        <v>5938.67</v>
      </c>
    </row>
    <row r="579" spans="1:25" x14ac:dyDescent="0.25">
      <c r="A579" s="21">
        <v>231</v>
      </c>
      <c r="B579" s="22" t="s">
        <v>1845</v>
      </c>
      <c r="C579" s="22" t="s">
        <v>24</v>
      </c>
      <c r="D579" s="22" t="s">
        <v>31</v>
      </c>
      <c r="E579" s="22" t="s">
        <v>158</v>
      </c>
      <c r="F579" s="22" t="s">
        <v>159</v>
      </c>
      <c r="G579" s="22" t="s">
        <v>26</v>
      </c>
      <c r="H579" s="22" t="s">
        <v>233</v>
      </c>
      <c r="I579" s="22" t="s">
        <v>62</v>
      </c>
      <c r="J579" s="22" t="s">
        <v>46</v>
      </c>
      <c r="K579" s="22" t="s">
        <v>42</v>
      </c>
      <c r="L579" s="22">
        <v>1</v>
      </c>
      <c r="M579" s="22" t="s">
        <v>1663</v>
      </c>
      <c r="N579" s="22" t="s">
        <v>1062</v>
      </c>
      <c r="O579" s="22" t="s">
        <v>1063</v>
      </c>
      <c r="P579" s="45"/>
      <c r="Q579" s="22">
        <v>1</v>
      </c>
      <c r="R579" s="22" t="s">
        <v>30</v>
      </c>
      <c r="S579" s="30" t="s">
        <v>245</v>
      </c>
      <c r="T579" s="24">
        <v>5359.34</v>
      </c>
      <c r="U579" s="24"/>
      <c r="V579" s="24"/>
      <c r="W579" s="24">
        <v>6326.03</v>
      </c>
      <c r="X579" s="24">
        <v>966.69</v>
      </c>
      <c r="Y579" s="24">
        <v>5359.34</v>
      </c>
    </row>
    <row r="580" spans="1:25" x14ac:dyDescent="0.25">
      <c r="A580" s="21">
        <v>232</v>
      </c>
      <c r="B580" s="22" t="s">
        <v>1845</v>
      </c>
      <c r="C580" s="22" t="s">
        <v>24</v>
      </c>
      <c r="D580" s="22" t="s">
        <v>31</v>
      </c>
      <c r="E580" s="22" t="s">
        <v>72</v>
      </c>
      <c r="F580" s="22" t="s">
        <v>73</v>
      </c>
      <c r="G580" s="22" t="s">
        <v>26</v>
      </c>
      <c r="H580" s="22" t="s">
        <v>233</v>
      </c>
      <c r="I580" s="22" t="s">
        <v>62</v>
      </c>
      <c r="J580" s="22" t="s">
        <v>46</v>
      </c>
      <c r="K580" s="22" t="s">
        <v>42</v>
      </c>
      <c r="L580" s="22">
        <v>1</v>
      </c>
      <c r="M580" s="22" t="s">
        <v>1498</v>
      </c>
      <c r="N580" s="22" t="s">
        <v>1065</v>
      </c>
      <c r="O580" s="22" t="s">
        <v>1066</v>
      </c>
      <c r="P580" s="45"/>
      <c r="Q580" s="22">
        <v>1</v>
      </c>
      <c r="R580" s="22" t="s">
        <v>30</v>
      </c>
      <c r="S580" s="30" t="s">
        <v>245</v>
      </c>
      <c r="T580" s="24">
        <v>5359.34</v>
      </c>
      <c r="U580" s="24"/>
      <c r="V580" s="24"/>
      <c r="W580" s="24">
        <v>6326.03</v>
      </c>
      <c r="X580" s="24">
        <v>966.69</v>
      </c>
      <c r="Y580" s="24">
        <v>5359.34</v>
      </c>
    </row>
    <row r="581" spans="1:25" x14ac:dyDescent="0.25">
      <c r="A581" s="21">
        <v>233</v>
      </c>
      <c r="B581" s="22" t="s">
        <v>1845</v>
      </c>
      <c r="C581" s="22" t="s">
        <v>24</v>
      </c>
      <c r="D581" s="22" t="s">
        <v>67</v>
      </c>
      <c r="E581" s="22" t="s">
        <v>215</v>
      </c>
      <c r="F581" s="22" t="s">
        <v>216</v>
      </c>
      <c r="G581" s="22" t="s">
        <v>26</v>
      </c>
      <c r="H581" s="22" t="s">
        <v>233</v>
      </c>
      <c r="I581" s="22" t="s">
        <v>62</v>
      </c>
      <c r="J581" s="22" t="s">
        <v>46</v>
      </c>
      <c r="K581" s="22" t="s">
        <v>42</v>
      </c>
      <c r="L581" s="22">
        <v>1</v>
      </c>
      <c r="M581" s="22" t="s">
        <v>1760</v>
      </c>
      <c r="N581" s="22" t="s">
        <v>1068</v>
      </c>
      <c r="O581" s="22" t="s">
        <v>1069</v>
      </c>
      <c r="P581" s="45"/>
      <c r="Q581" s="22">
        <v>1</v>
      </c>
      <c r="R581" s="22" t="s">
        <v>30</v>
      </c>
      <c r="S581" s="30" t="s">
        <v>245</v>
      </c>
      <c r="T581" s="24">
        <v>5359.34</v>
      </c>
      <c r="U581" s="24"/>
      <c r="V581" s="24"/>
      <c r="W581" s="24">
        <v>6326.03</v>
      </c>
      <c r="X581" s="24">
        <v>966.69</v>
      </c>
      <c r="Y581" s="24">
        <v>5359.34</v>
      </c>
    </row>
    <row r="582" spans="1:25" x14ac:dyDescent="0.25">
      <c r="A582" s="21">
        <v>234</v>
      </c>
      <c r="B582" s="22" t="s">
        <v>1845</v>
      </c>
      <c r="C582" s="22" t="s">
        <v>24</v>
      </c>
      <c r="D582" s="22" t="s">
        <v>31</v>
      </c>
      <c r="E582" s="22" t="s">
        <v>74</v>
      </c>
      <c r="F582" s="22" t="s">
        <v>75</v>
      </c>
      <c r="G582" s="22" t="s">
        <v>26</v>
      </c>
      <c r="H582" s="22" t="s">
        <v>233</v>
      </c>
      <c r="I582" s="22" t="s">
        <v>62</v>
      </c>
      <c r="J582" s="22" t="s">
        <v>46</v>
      </c>
      <c r="K582" s="22" t="s">
        <v>42</v>
      </c>
      <c r="L582" s="22">
        <v>1</v>
      </c>
      <c r="M582" s="22" t="s">
        <v>1587</v>
      </c>
      <c r="N582" s="22" t="s">
        <v>1071</v>
      </c>
      <c r="O582" s="22" t="s">
        <v>1072</v>
      </c>
      <c r="P582" s="45"/>
      <c r="Q582" s="22">
        <v>1</v>
      </c>
      <c r="R582" s="22" t="s">
        <v>30</v>
      </c>
      <c r="S582" s="30" t="s">
        <v>245</v>
      </c>
      <c r="T582" s="24">
        <v>5359.34</v>
      </c>
      <c r="U582" s="24"/>
      <c r="V582" s="24"/>
      <c r="W582" s="24">
        <v>6326.03</v>
      </c>
      <c r="X582" s="24">
        <v>966.69</v>
      </c>
      <c r="Y582" s="24">
        <v>5359.34</v>
      </c>
    </row>
    <row r="583" spans="1:25" x14ac:dyDescent="0.25">
      <c r="A583" s="21">
        <v>235</v>
      </c>
      <c r="B583" s="22" t="s">
        <v>1845</v>
      </c>
      <c r="C583" s="22" t="s">
        <v>24</v>
      </c>
      <c r="D583" s="22" t="s">
        <v>31</v>
      </c>
      <c r="E583" s="22" t="s">
        <v>114</v>
      </c>
      <c r="F583" s="22" t="s">
        <v>115</v>
      </c>
      <c r="G583" s="22" t="s">
        <v>26</v>
      </c>
      <c r="H583" s="22" t="s">
        <v>233</v>
      </c>
      <c r="I583" s="22" t="s">
        <v>62</v>
      </c>
      <c r="J583" s="22" t="s">
        <v>46</v>
      </c>
      <c r="K583" s="22" t="s">
        <v>42</v>
      </c>
      <c r="L583" s="22">
        <v>1</v>
      </c>
      <c r="M583" s="22" t="s">
        <v>1574</v>
      </c>
      <c r="N583" s="22" t="s">
        <v>1075</v>
      </c>
      <c r="O583" s="22" t="s">
        <v>1076</v>
      </c>
      <c r="P583" s="45"/>
      <c r="Q583" s="22">
        <v>1</v>
      </c>
      <c r="R583" s="22" t="s">
        <v>30</v>
      </c>
      <c r="S583" s="30" t="s">
        <v>245</v>
      </c>
      <c r="T583" s="24">
        <v>5359.34</v>
      </c>
      <c r="U583" s="24"/>
      <c r="V583" s="24"/>
      <c r="W583" s="24">
        <v>6326.03</v>
      </c>
      <c r="X583" s="24">
        <v>966.69</v>
      </c>
      <c r="Y583" s="24">
        <v>5359.34</v>
      </c>
    </row>
    <row r="584" spans="1:25" x14ac:dyDescent="0.25">
      <c r="A584" s="21">
        <v>236</v>
      </c>
      <c r="B584" s="22" t="s">
        <v>1845</v>
      </c>
      <c r="C584" s="22" t="s">
        <v>24</v>
      </c>
      <c r="D584" s="22" t="s">
        <v>31</v>
      </c>
      <c r="E584" s="22" t="s">
        <v>124</v>
      </c>
      <c r="F584" s="22" t="s">
        <v>125</v>
      </c>
      <c r="G584" s="22" t="s">
        <v>26</v>
      </c>
      <c r="H584" s="22" t="s">
        <v>233</v>
      </c>
      <c r="I584" s="22" t="s">
        <v>62</v>
      </c>
      <c r="J584" s="22" t="s">
        <v>46</v>
      </c>
      <c r="K584" s="22" t="s">
        <v>42</v>
      </c>
      <c r="L584" s="22">
        <v>1</v>
      </c>
      <c r="M584" s="22" t="s">
        <v>1670</v>
      </c>
      <c r="N584" s="22" t="s">
        <v>1081</v>
      </c>
      <c r="O584" s="22" t="s">
        <v>1082</v>
      </c>
      <c r="P584" s="45"/>
      <c r="Q584" s="22">
        <v>1</v>
      </c>
      <c r="R584" s="22" t="s">
        <v>30</v>
      </c>
      <c r="S584" s="30" t="s">
        <v>245</v>
      </c>
      <c r="T584" s="24">
        <v>5359.34</v>
      </c>
      <c r="U584" s="24"/>
      <c r="V584" s="24"/>
      <c r="W584" s="24">
        <v>6326.03</v>
      </c>
      <c r="X584" s="24">
        <v>966.69</v>
      </c>
      <c r="Y584" s="24">
        <v>5359.34</v>
      </c>
    </row>
    <row r="585" spans="1:25" x14ac:dyDescent="0.25">
      <c r="A585" s="21">
        <v>237</v>
      </c>
      <c r="B585" s="22" t="s">
        <v>1845</v>
      </c>
      <c r="C585" s="22" t="s">
        <v>24</v>
      </c>
      <c r="D585" s="22" t="s">
        <v>54</v>
      </c>
      <c r="E585" s="22" t="s">
        <v>139</v>
      </c>
      <c r="F585" s="22" t="s">
        <v>140</v>
      </c>
      <c r="G585" s="22" t="s">
        <v>26</v>
      </c>
      <c r="H585" s="22" t="s">
        <v>233</v>
      </c>
      <c r="I585" s="22" t="s">
        <v>62</v>
      </c>
      <c r="J585" s="22" t="s">
        <v>46</v>
      </c>
      <c r="K585" s="22" t="s">
        <v>42</v>
      </c>
      <c r="L585" s="22">
        <v>1</v>
      </c>
      <c r="M585" s="22" t="s">
        <v>1685</v>
      </c>
      <c r="N585" s="22" t="s">
        <v>1084</v>
      </c>
      <c r="O585" s="22" t="s">
        <v>1085</v>
      </c>
      <c r="P585" s="45"/>
      <c r="Q585" s="22">
        <v>1</v>
      </c>
      <c r="R585" s="22" t="s">
        <v>30</v>
      </c>
      <c r="S585" s="30" t="s">
        <v>257</v>
      </c>
      <c r="T585" s="24">
        <v>5227.1899999999996</v>
      </c>
      <c r="U585" s="24"/>
      <c r="V585" s="24"/>
      <c r="W585" s="24">
        <v>6162.8</v>
      </c>
      <c r="X585" s="24">
        <v>935.61</v>
      </c>
      <c r="Y585" s="24">
        <v>5227.1899999999996</v>
      </c>
    </row>
    <row r="586" spans="1:25" x14ac:dyDescent="0.25">
      <c r="A586" s="21">
        <v>238</v>
      </c>
      <c r="B586" s="22" t="s">
        <v>1845</v>
      </c>
      <c r="C586" s="22" t="s">
        <v>24</v>
      </c>
      <c r="D586" s="22" t="s">
        <v>31</v>
      </c>
      <c r="E586" s="22" t="s">
        <v>98</v>
      </c>
      <c r="F586" s="22" t="s">
        <v>99</v>
      </c>
      <c r="G586" s="22" t="s">
        <v>26</v>
      </c>
      <c r="H586" s="22" t="s">
        <v>233</v>
      </c>
      <c r="I586" s="22" t="s">
        <v>62</v>
      </c>
      <c r="J586" s="22" t="s">
        <v>46</v>
      </c>
      <c r="K586" s="22" t="s">
        <v>42</v>
      </c>
      <c r="L586" s="22">
        <v>1</v>
      </c>
      <c r="M586" s="22" t="s">
        <v>1444</v>
      </c>
      <c r="N586" s="22" t="s">
        <v>1087</v>
      </c>
      <c r="O586" s="22" t="s">
        <v>1088</v>
      </c>
      <c r="P586" s="45"/>
      <c r="Q586" s="22">
        <v>1</v>
      </c>
      <c r="R586" s="22" t="s">
        <v>30</v>
      </c>
      <c r="S586" s="30" t="s">
        <v>245</v>
      </c>
      <c r="T586" s="24">
        <v>5359.34</v>
      </c>
      <c r="U586" s="24"/>
      <c r="V586" s="24"/>
      <c r="W586" s="24">
        <v>6326.03</v>
      </c>
      <c r="X586" s="24">
        <v>966.69</v>
      </c>
      <c r="Y586" s="24">
        <v>5359.34</v>
      </c>
    </row>
    <row r="587" spans="1:25" x14ac:dyDescent="0.25">
      <c r="A587" s="21">
        <v>239</v>
      </c>
      <c r="B587" s="22" t="s">
        <v>1845</v>
      </c>
      <c r="C587" s="22" t="s">
        <v>24</v>
      </c>
      <c r="D587" s="22" t="s">
        <v>31</v>
      </c>
      <c r="E587" s="22" t="s">
        <v>158</v>
      </c>
      <c r="F587" s="22" t="s">
        <v>159</v>
      </c>
      <c r="G587" s="22" t="s">
        <v>26</v>
      </c>
      <c r="H587" s="22" t="s">
        <v>233</v>
      </c>
      <c r="I587" s="22" t="s">
        <v>62</v>
      </c>
      <c r="J587" s="22" t="s">
        <v>46</v>
      </c>
      <c r="K587" s="22" t="s">
        <v>42</v>
      </c>
      <c r="L587" s="22">
        <v>1</v>
      </c>
      <c r="M587" s="22" t="s">
        <v>1664</v>
      </c>
      <c r="N587" s="22" t="s">
        <v>1090</v>
      </c>
      <c r="O587" s="22" t="s">
        <v>1091</v>
      </c>
      <c r="P587" s="45"/>
      <c r="Q587" s="22">
        <v>1</v>
      </c>
      <c r="R587" s="22" t="s">
        <v>30</v>
      </c>
      <c r="S587" s="30" t="s">
        <v>245</v>
      </c>
      <c r="T587" s="24">
        <v>5285.92</v>
      </c>
      <c r="U587" s="24"/>
      <c r="V587" s="24"/>
      <c r="W587" s="24">
        <v>6235.34</v>
      </c>
      <c r="X587" s="24">
        <v>949.42</v>
      </c>
      <c r="Y587" s="24">
        <v>5285.92</v>
      </c>
    </row>
    <row r="588" spans="1:25" x14ac:dyDescent="0.25">
      <c r="A588" s="21">
        <v>240</v>
      </c>
      <c r="B588" s="22" t="s">
        <v>1845</v>
      </c>
      <c r="C588" s="22" t="s">
        <v>24</v>
      </c>
      <c r="D588" s="22" t="s">
        <v>47</v>
      </c>
      <c r="E588" s="22" t="s">
        <v>48</v>
      </c>
      <c r="F588" s="22" t="s">
        <v>49</v>
      </c>
      <c r="G588" s="22" t="s">
        <v>26</v>
      </c>
      <c r="H588" s="22" t="s">
        <v>233</v>
      </c>
      <c r="I588" s="22" t="s">
        <v>62</v>
      </c>
      <c r="J588" s="22" t="s">
        <v>46</v>
      </c>
      <c r="K588" s="22" t="s">
        <v>42</v>
      </c>
      <c r="L588" s="22">
        <v>1</v>
      </c>
      <c r="M588" s="22" t="s">
        <v>1565</v>
      </c>
      <c r="N588" s="22" t="s">
        <v>1093</v>
      </c>
      <c r="O588" s="22" t="s">
        <v>1094</v>
      </c>
      <c r="P588" s="45"/>
      <c r="Q588" s="22">
        <v>1</v>
      </c>
      <c r="R588" s="22" t="s">
        <v>30</v>
      </c>
      <c r="S588" s="30" t="s">
        <v>225</v>
      </c>
      <c r="T588" s="24">
        <v>5329.97</v>
      </c>
      <c r="U588" s="24"/>
      <c r="V588" s="24"/>
      <c r="W588" s="24">
        <v>6288.67</v>
      </c>
      <c r="X588" s="24">
        <v>958.7</v>
      </c>
      <c r="Y588" s="24">
        <v>5329.97</v>
      </c>
    </row>
    <row r="589" spans="1:25" x14ac:dyDescent="0.25">
      <c r="A589" s="21">
        <v>241</v>
      </c>
      <c r="B589" s="22" t="s">
        <v>1845</v>
      </c>
      <c r="C589" s="22" t="s">
        <v>24</v>
      </c>
      <c r="D589" s="22" t="s">
        <v>31</v>
      </c>
      <c r="E589" s="22" t="s">
        <v>170</v>
      </c>
      <c r="F589" s="22" t="s">
        <v>171</v>
      </c>
      <c r="G589" s="22" t="s">
        <v>26</v>
      </c>
      <c r="H589" s="22" t="s">
        <v>233</v>
      </c>
      <c r="I589" s="22" t="s">
        <v>62</v>
      </c>
      <c r="J589" s="22" t="s">
        <v>46</v>
      </c>
      <c r="K589" s="22" t="s">
        <v>42</v>
      </c>
      <c r="L589" s="22">
        <v>1</v>
      </c>
      <c r="M589" s="22" t="s">
        <v>1602</v>
      </c>
      <c r="N589" s="22" t="s">
        <v>1096</v>
      </c>
      <c r="O589" s="22" t="s">
        <v>1097</v>
      </c>
      <c r="P589" s="45"/>
      <c r="Q589" s="22">
        <v>1</v>
      </c>
      <c r="R589" s="22" t="s">
        <v>30</v>
      </c>
      <c r="S589" s="30" t="s">
        <v>245</v>
      </c>
      <c r="T589" s="24">
        <v>4216.99</v>
      </c>
      <c r="U589" s="24"/>
      <c r="V589" s="24"/>
      <c r="W589" s="24">
        <v>6217.21</v>
      </c>
      <c r="X589" s="24">
        <v>2000.22</v>
      </c>
      <c r="Y589" s="24">
        <v>4216.99</v>
      </c>
    </row>
    <row r="590" spans="1:25" x14ac:dyDescent="0.25">
      <c r="A590" s="21">
        <v>242</v>
      </c>
      <c r="B590" s="22" t="s">
        <v>1845</v>
      </c>
      <c r="C590" s="22" t="s">
        <v>24</v>
      </c>
      <c r="D590" s="22" t="s">
        <v>31</v>
      </c>
      <c r="E590" s="22" t="s">
        <v>166</v>
      </c>
      <c r="F590" s="22" t="s">
        <v>167</v>
      </c>
      <c r="G590" s="22" t="s">
        <v>26</v>
      </c>
      <c r="H590" s="22" t="s">
        <v>233</v>
      </c>
      <c r="I590" s="22" t="s">
        <v>62</v>
      </c>
      <c r="J590" s="22" t="s">
        <v>46</v>
      </c>
      <c r="K590" s="22" t="s">
        <v>42</v>
      </c>
      <c r="L590" s="22">
        <v>1</v>
      </c>
      <c r="M590" s="22" t="s">
        <v>1676</v>
      </c>
      <c r="N590" s="22" t="s">
        <v>1099</v>
      </c>
      <c r="O590" s="22" t="s">
        <v>1100</v>
      </c>
      <c r="P590" s="45"/>
      <c r="Q590" s="22">
        <v>1</v>
      </c>
      <c r="R590" s="22" t="s">
        <v>30</v>
      </c>
      <c r="S590" s="30" t="s">
        <v>257</v>
      </c>
      <c r="T590" s="24">
        <v>5359.34</v>
      </c>
      <c r="U590" s="24"/>
      <c r="V590" s="24"/>
      <c r="W590" s="24">
        <v>6326.03</v>
      </c>
      <c r="X590" s="24">
        <v>966.69</v>
      </c>
      <c r="Y590" s="24">
        <v>5359.34</v>
      </c>
    </row>
    <row r="591" spans="1:25" x14ac:dyDescent="0.25">
      <c r="A591" s="21">
        <v>243</v>
      </c>
      <c r="B591" s="22" t="s">
        <v>1845</v>
      </c>
      <c r="C591" s="22" t="s">
        <v>24</v>
      </c>
      <c r="D591" s="22" t="s">
        <v>31</v>
      </c>
      <c r="E591" s="22" t="s">
        <v>63</v>
      </c>
      <c r="F591" s="22" t="s">
        <v>64</v>
      </c>
      <c r="G591" s="22" t="s">
        <v>26</v>
      </c>
      <c r="H591" s="22" t="s">
        <v>233</v>
      </c>
      <c r="I591" s="22" t="s">
        <v>62</v>
      </c>
      <c r="J591" s="22" t="s">
        <v>46</v>
      </c>
      <c r="K591" s="22" t="s">
        <v>42</v>
      </c>
      <c r="L591" s="22">
        <v>1</v>
      </c>
      <c r="M591" s="22" t="s">
        <v>1630</v>
      </c>
      <c r="N591" s="22" t="s">
        <v>1102</v>
      </c>
      <c r="O591" s="22" t="s">
        <v>1103</v>
      </c>
      <c r="P591" s="45"/>
      <c r="Q591" s="22">
        <v>1</v>
      </c>
      <c r="R591" s="22" t="s">
        <v>30</v>
      </c>
      <c r="S591" s="30" t="s">
        <v>245</v>
      </c>
      <c r="T591" s="24">
        <v>5315.29</v>
      </c>
      <c r="U591" s="24"/>
      <c r="V591" s="24"/>
      <c r="W591" s="24">
        <v>6271.62</v>
      </c>
      <c r="X591" s="24">
        <v>956.33</v>
      </c>
      <c r="Y591" s="24">
        <v>5315.29</v>
      </c>
    </row>
    <row r="592" spans="1:25" x14ac:dyDescent="0.25">
      <c r="A592" s="21">
        <v>244</v>
      </c>
      <c r="B592" s="22" t="s">
        <v>1845</v>
      </c>
      <c r="C592" s="22" t="s">
        <v>24</v>
      </c>
      <c r="D592" s="22" t="s">
        <v>31</v>
      </c>
      <c r="E592" s="22" t="s">
        <v>98</v>
      </c>
      <c r="F592" s="22" t="s">
        <v>99</v>
      </c>
      <c r="G592" s="22" t="s">
        <v>26</v>
      </c>
      <c r="H592" s="22" t="s">
        <v>241</v>
      </c>
      <c r="I592" s="22" t="s">
        <v>70</v>
      </c>
      <c r="J592" s="22" t="s">
        <v>71</v>
      </c>
      <c r="K592" s="22" t="s">
        <v>42</v>
      </c>
      <c r="L592" s="22">
        <v>1</v>
      </c>
      <c r="M592" s="22" t="s">
        <v>1445</v>
      </c>
      <c r="N592" s="22" t="s">
        <v>1105</v>
      </c>
      <c r="O592" s="22" t="s">
        <v>1106</v>
      </c>
      <c r="P592" s="45"/>
      <c r="Q592" s="22">
        <v>1</v>
      </c>
      <c r="R592" s="22" t="s">
        <v>30</v>
      </c>
      <c r="S592" s="30" t="s">
        <v>245</v>
      </c>
      <c r="T592" s="24">
        <v>5938.67</v>
      </c>
      <c r="U592" s="24"/>
      <c r="V592" s="24"/>
      <c r="W592" s="24">
        <v>7050.42</v>
      </c>
      <c r="X592" s="24">
        <v>1111.75</v>
      </c>
      <c r="Y592" s="24">
        <v>5938.67</v>
      </c>
    </row>
    <row r="593" spans="1:25" x14ac:dyDescent="0.25">
      <c r="A593" s="21">
        <v>245</v>
      </c>
      <c r="B593" s="22" t="s">
        <v>1845</v>
      </c>
      <c r="C593" s="22" t="s">
        <v>24</v>
      </c>
      <c r="D593" s="22" t="s">
        <v>31</v>
      </c>
      <c r="E593" s="22" t="s">
        <v>110</v>
      </c>
      <c r="F593" s="22" t="s">
        <v>111</v>
      </c>
      <c r="G593" s="22" t="s">
        <v>26</v>
      </c>
      <c r="H593" s="22" t="s">
        <v>233</v>
      </c>
      <c r="I593" s="22" t="s">
        <v>62</v>
      </c>
      <c r="J593" s="22" t="s">
        <v>46</v>
      </c>
      <c r="K593" s="22" t="s">
        <v>42</v>
      </c>
      <c r="L593" s="22">
        <v>1</v>
      </c>
      <c r="M593" s="22" t="s">
        <v>1734</v>
      </c>
      <c r="N593" s="22" t="s">
        <v>1111</v>
      </c>
      <c r="O593" s="22" t="s">
        <v>1112</v>
      </c>
      <c r="P593" s="45"/>
      <c r="Q593" s="22">
        <v>1</v>
      </c>
      <c r="R593" s="22" t="s">
        <v>30</v>
      </c>
      <c r="S593" s="30" t="s">
        <v>245</v>
      </c>
      <c r="T593" s="24">
        <v>5359.34</v>
      </c>
      <c r="U593" s="24"/>
      <c r="V593" s="24"/>
      <c r="W593" s="24">
        <v>6326.03</v>
      </c>
      <c r="X593" s="24">
        <v>966.69</v>
      </c>
      <c r="Y593" s="24">
        <v>5359.34</v>
      </c>
    </row>
    <row r="594" spans="1:25" x14ac:dyDescent="0.25">
      <c r="A594" s="21">
        <v>246</v>
      </c>
      <c r="B594" s="22" t="s">
        <v>1845</v>
      </c>
      <c r="C594" s="22" t="s">
        <v>24</v>
      </c>
      <c r="D594" s="22" t="s">
        <v>67</v>
      </c>
      <c r="E594" s="22" t="s">
        <v>184</v>
      </c>
      <c r="F594" s="22" t="s">
        <v>185</v>
      </c>
      <c r="G594" s="22" t="s">
        <v>26</v>
      </c>
      <c r="H594" s="22" t="s">
        <v>233</v>
      </c>
      <c r="I594" s="22" t="s">
        <v>62</v>
      </c>
      <c r="J594" s="22" t="s">
        <v>46</v>
      </c>
      <c r="K594" s="22" t="s">
        <v>42</v>
      </c>
      <c r="L594" s="22">
        <v>1</v>
      </c>
      <c r="M594" s="22" t="s">
        <v>1722</v>
      </c>
      <c r="N594" s="22" t="s">
        <v>1114</v>
      </c>
      <c r="O594" s="22" t="s">
        <v>1115</v>
      </c>
      <c r="P594" s="45"/>
      <c r="Q594" s="22">
        <v>1</v>
      </c>
      <c r="R594" s="22" t="s">
        <v>30</v>
      </c>
      <c r="S594" s="30" t="s">
        <v>245</v>
      </c>
      <c r="T594" s="24">
        <v>5359.34</v>
      </c>
      <c r="U594" s="24"/>
      <c r="V594" s="24"/>
      <c r="W594" s="24">
        <v>6326.03</v>
      </c>
      <c r="X594" s="24">
        <v>966.69</v>
      </c>
      <c r="Y594" s="24">
        <v>5359.34</v>
      </c>
    </row>
    <row r="595" spans="1:25" x14ac:dyDescent="0.25">
      <c r="A595" s="21">
        <v>247</v>
      </c>
      <c r="B595" s="22" t="s">
        <v>1845</v>
      </c>
      <c r="C595" s="22" t="s">
        <v>24</v>
      </c>
      <c r="D595" s="22" t="s">
        <v>31</v>
      </c>
      <c r="E595" s="22" t="s">
        <v>170</v>
      </c>
      <c r="F595" s="22" t="s">
        <v>171</v>
      </c>
      <c r="G595" s="22" t="s">
        <v>26</v>
      </c>
      <c r="H595" s="22" t="s">
        <v>233</v>
      </c>
      <c r="I595" s="22" t="s">
        <v>62</v>
      </c>
      <c r="J595" s="22" t="s">
        <v>46</v>
      </c>
      <c r="K595" s="22" t="s">
        <v>42</v>
      </c>
      <c r="L595" s="22">
        <v>1</v>
      </c>
      <c r="M595" s="22" t="s">
        <v>1603</v>
      </c>
      <c r="N595" s="22" t="s">
        <v>1117</v>
      </c>
      <c r="O595" s="22" t="s">
        <v>1118</v>
      </c>
      <c r="P595" s="45"/>
      <c r="Q595" s="22">
        <v>1</v>
      </c>
      <c r="R595" s="22" t="s">
        <v>30</v>
      </c>
      <c r="S595" s="30" t="s">
        <v>245</v>
      </c>
      <c r="T595" s="24">
        <v>5359.34</v>
      </c>
      <c r="U595" s="24"/>
      <c r="V595" s="24"/>
      <c r="W595" s="24">
        <v>6326.03</v>
      </c>
      <c r="X595" s="24">
        <v>966.69</v>
      </c>
      <c r="Y595" s="24">
        <v>5359.34</v>
      </c>
    </row>
    <row r="596" spans="1:25" x14ac:dyDescent="0.25">
      <c r="A596" s="21">
        <v>248</v>
      </c>
      <c r="B596" s="22" t="s">
        <v>1845</v>
      </c>
      <c r="C596" s="22" t="s">
        <v>24</v>
      </c>
      <c r="D596" s="22" t="s">
        <v>31</v>
      </c>
      <c r="E596" s="22" t="s">
        <v>148</v>
      </c>
      <c r="F596" s="22" t="s">
        <v>149</v>
      </c>
      <c r="G596" s="22" t="s">
        <v>26</v>
      </c>
      <c r="H596" s="22" t="s">
        <v>253</v>
      </c>
      <c r="I596" s="22" t="s">
        <v>34</v>
      </c>
      <c r="J596" s="22" t="s">
        <v>28</v>
      </c>
      <c r="K596" s="22" t="s">
        <v>29</v>
      </c>
      <c r="L596" s="22">
        <v>1</v>
      </c>
      <c r="M596" s="22" t="s">
        <v>1814</v>
      </c>
      <c r="N596" s="22" t="s">
        <v>1815</v>
      </c>
      <c r="O596" s="22" t="s">
        <v>1816</v>
      </c>
      <c r="P596" s="45"/>
      <c r="Q596" s="22">
        <v>1</v>
      </c>
      <c r="R596" s="22" t="s">
        <v>30</v>
      </c>
      <c r="S596" s="30">
        <v>42552</v>
      </c>
      <c r="T596" s="24">
        <v>4863.99</v>
      </c>
      <c r="U596" s="24"/>
      <c r="V596" s="24"/>
      <c r="W596" s="24">
        <v>5933.57</v>
      </c>
      <c r="X596" s="24">
        <v>1069.58</v>
      </c>
      <c r="Y596" s="24">
        <v>4863.99</v>
      </c>
    </row>
    <row r="597" spans="1:25" x14ac:dyDescent="0.25">
      <c r="A597" s="21">
        <v>249</v>
      </c>
      <c r="B597" s="22" t="s">
        <v>1845</v>
      </c>
      <c r="C597" s="22" t="s">
        <v>24</v>
      </c>
      <c r="D597" s="22" t="s">
        <v>61</v>
      </c>
      <c r="E597" s="22" t="s">
        <v>186</v>
      </c>
      <c r="F597" s="22" t="s">
        <v>187</v>
      </c>
      <c r="G597" s="22" t="s">
        <v>26</v>
      </c>
      <c r="H597" s="22" t="s">
        <v>653</v>
      </c>
      <c r="I597" s="22" t="s">
        <v>27</v>
      </c>
      <c r="J597" s="22" t="s">
        <v>28</v>
      </c>
      <c r="K597" s="22" t="s">
        <v>29</v>
      </c>
      <c r="L597" s="22">
        <v>1</v>
      </c>
      <c r="M597" s="22" t="s">
        <v>1736</v>
      </c>
      <c r="N597" s="22" t="s">
        <v>1121</v>
      </c>
      <c r="O597" s="22" t="s">
        <v>1122</v>
      </c>
      <c r="P597" s="45"/>
      <c r="Q597" s="22">
        <v>1</v>
      </c>
      <c r="R597" s="22" t="s">
        <v>30</v>
      </c>
      <c r="S597" s="30" t="s">
        <v>271</v>
      </c>
      <c r="T597" s="24">
        <v>11184</v>
      </c>
      <c r="U597" s="24"/>
      <c r="V597" s="24"/>
      <c r="W597" s="24">
        <v>14210.52</v>
      </c>
      <c r="X597" s="24">
        <v>3026.52</v>
      </c>
      <c r="Y597" s="24">
        <v>11184</v>
      </c>
    </row>
    <row r="598" spans="1:25" x14ac:dyDescent="0.25">
      <c r="A598" s="21">
        <v>250</v>
      </c>
      <c r="B598" s="22" t="s">
        <v>1845</v>
      </c>
      <c r="C598" s="22" t="s">
        <v>24</v>
      </c>
      <c r="D598" s="22" t="s">
        <v>88</v>
      </c>
      <c r="E598" s="22" t="s">
        <v>116</v>
      </c>
      <c r="F598" s="22" t="s">
        <v>117</v>
      </c>
      <c r="G598" s="22" t="s">
        <v>26</v>
      </c>
      <c r="H598" s="22" t="s">
        <v>253</v>
      </c>
      <c r="I598" s="22" t="s">
        <v>34</v>
      </c>
      <c r="J598" s="22" t="s">
        <v>28</v>
      </c>
      <c r="K598" s="22" t="s">
        <v>29</v>
      </c>
      <c r="L598" s="22">
        <v>1</v>
      </c>
      <c r="M598" s="22" t="s">
        <v>1726</v>
      </c>
      <c r="N598" s="22" t="s">
        <v>1124</v>
      </c>
      <c r="O598" s="22" t="s">
        <v>1125</v>
      </c>
      <c r="P598" s="45"/>
      <c r="Q598" s="22">
        <v>1</v>
      </c>
      <c r="R598" s="22" t="s">
        <v>30</v>
      </c>
      <c r="S598" s="30" t="s">
        <v>317</v>
      </c>
      <c r="T598" s="24">
        <v>9648.67</v>
      </c>
      <c r="U598" s="24"/>
      <c r="V598" s="24"/>
      <c r="W598" s="24">
        <v>12203.79</v>
      </c>
      <c r="X598" s="24">
        <v>2555.12</v>
      </c>
      <c r="Y598" s="24">
        <v>9648.67</v>
      </c>
    </row>
    <row r="599" spans="1:25" x14ac:dyDescent="0.25">
      <c r="A599" s="21">
        <v>251</v>
      </c>
      <c r="B599" s="22" t="s">
        <v>1845</v>
      </c>
      <c r="C599" s="22" t="s">
        <v>24</v>
      </c>
      <c r="D599" s="22" t="s">
        <v>31</v>
      </c>
      <c r="E599" s="22" t="s">
        <v>59</v>
      </c>
      <c r="F599" s="22" t="s">
        <v>60</v>
      </c>
      <c r="G599" s="22" t="s">
        <v>26</v>
      </c>
      <c r="H599" s="22" t="s">
        <v>233</v>
      </c>
      <c r="I599" s="22" t="s">
        <v>62</v>
      </c>
      <c r="J599" s="22" t="s">
        <v>46</v>
      </c>
      <c r="K599" s="22" t="s">
        <v>42</v>
      </c>
      <c r="L599" s="22">
        <v>1</v>
      </c>
      <c r="M599" s="22" t="s">
        <v>1745</v>
      </c>
      <c r="N599" s="22" t="s">
        <v>1127</v>
      </c>
      <c r="O599" s="22" t="s">
        <v>1128</v>
      </c>
      <c r="P599" s="45"/>
      <c r="Q599" s="22">
        <v>1</v>
      </c>
      <c r="R599" s="22" t="s">
        <v>30</v>
      </c>
      <c r="S599" s="30" t="s">
        <v>245</v>
      </c>
      <c r="T599" s="24">
        <v>5359.34</v>
      </c>
      <c r="U599" s="24"/>
      <c r="V599" s="24"/>
      <c r="W599" s="24">
        <v>6326.03</v>
      </c>
      <c r="X599" s="24">
        <v>966.69</v>
      </c>
      <c r="Y599" s="24">
        <v>5359.34</v>
      </c>
    </row>
    <row r="600" spans="1:25" x14ac:dyDescent="0.25">
      <c r="A600" s="21">
        <v>252</v>
      </c>
      <c r="B600" s="22" t="s">
        <v>1845</v>
      </c>
      <c r="C600" s="22" t="s">
        <v>24</v>
      </c>
      <c r="D600" s="22" t="s">
        <v>31</v>
      </c>
      <c r="E600" s="22" t="s">
        <v>57</v>
      </c>
      <c r="F600" s="22" t="s">
        <v>58</v>
      </c>
      <c r="G600" s="22" t="s">
        <v>26</v>
      </c>
      <c r="H600" s="22" t="s">
        <v>233</v>
      </c>
      <c r="I600" s="22" t="s">
        <v>62</v>
      </c>
      <c r="J600" s="22" t="s">
        <v>46</v>
      </c>
      <c r="K600" s="22" t="s">
        <v>42</v>
      </c>
      <c r="L600" s="22">
        <v>1</v>
      </c>
      <c r="M600" s="22" t="s">
        <v>1464</v>
      </c>
      <c r="N600" s="22" t="s">
        <v>1130</v>
      </c>
      <c r="O600" s="22" t="s">
        <v>1131</v>
      </c>
      <c r="P600" s="45"/>
      <c r="Q600" s="22">
        <v>1</v>
      </c>
      <c r="R600" s="22" t="s">
        <v>30</v>
      </c>
      <c r="S600" s="30" t="s">
        <v>598</v>
      </c>
      <c r="T600" s="24">
        <v>4926.18</v>
      </c>
      <c r="U600" s="24"/>
      <c r="V600" s="24"/>
      <c r="W600" s="24">
        <v>5789.91</v>
      </c>
      <c r="X600" s="24">
        <v>863.73</v>
      </c>
      <c r="Y600" s="24">
        <v>4926.18</v>
      </c>
    </row>
    <row r="601" spans="1:25" x14ac:dyDescent="0.25">
      <c r="A601" s="21">
        <v>253</v>
      </c>
      <c r="B601" s="22" t="s">
        <v>1845</v>
      </c>
      <c r="C601" s="22" t="s">
        <v>24</v>
      </c>
      <c r="D601" s="22" t="s">
        <v>31</v>
      </c>
      <c r="E601" s="22" t="s">
        <v>63</v>
      </c>
      <c r="F601" s="22" t="s">
        <v>64</v>
      </c>
      <c r="G601" s="22" t="s">
        <v>26</v>
      </c>
      <c r="H601" s="22" t="s">
        <v>253</v>
      </c>
      <c r="I601" s="22" t="s">
        <v>34</v>
      </c>
      <c r="J601" s="22" t="s">
        <v>28</v>
      </c>
      <c r="K601" s="22" t="s">
        <v>29</v>
      </c>
      <c r="L601" s="22">
        <v>1</v>
      </c>
      <c r="M601" s="22" t="s">
        <v>1612</v>
      </c>
      <c r="N601" s="22" t="s">
        <v>1133</v>
      </c>
      <c r="O601" s="22" t="s">
        <v>1134</v>
      </c>
      <c r="P601" s="45"/>
      <c r="Q601" s="22">
        <v>1</v>
      </c>
      <c r="R601" s="22" t="s">
        <v>30</v>
      </c>
      <c r="S601" s="30" t="s">
        <v>245</v>
      </c>
      <c r="T601" s="24">
        <v>7236.5</v>
      </c>
      <c r="U601" s="24"/>
      <c r="V601" s="24"/>
      <c r="W601" s="24">
        <v>8813.6</v>
      </c>
      <c r="X601" s="24">
        <v>1577.1</v>
      </c>
      <c r="Y601" s="24">
        <v>7236.5</v>
      </c>
    </row>
    <row r="602" spans="1:25" x14ac:dyDescent="0.25">
      <c r="A602" s="21">
        <v>254</v>
      </c>
      <c r="B602" s="22" t="s">
        <v>1845</v>
      </c>
      <c r="C602" s="22" t="s">
        <v>24</v>
      </c>
      <c r="D602" s="22" t="s">
        <v>67</v>
      </c>
      <c r="E602" s="22" t="s">
        <v>182</v>
      </c>
      <c r="F602" s="22" t="s">
        <v>183</v>
      </c>
      <c r="G602" s="22" t="s">
        <v>26</v>
      </c>
      <c r="H602" s="22" t="s">
        <v>233</v>
      </c>
      <c r="I602" s="22" t="s">
        <v>62</v>
      </c>
      <c r="J602" s="22" t="s">
        <v>46</v>
      </c>
      <c r="K602" s="22" t="s">
        <v>42</v>
      </c>
      <c r="L602" s="22">
        <v>1</v>
      </c>
      <c r="M602" s="22" t="s">
        <v>1534</v>
      </c>
      <c r="N602" s="22" t="s">
        <v>1136</v>
      </c>
      <c r="O602" s="22" t="s">
        <v>1137</v>
      </c>
      <c r="P602" s="45"/>
      <c r="Q602" s="22">
        <v>1</v>
      </c>
      <c r="R602" s="22" t="s">
        <v>30</v>
      </c>
      <c r="S602" s="30" t="s">
        <v>245</v>
      </c>
      <c r="T602" s="24">
        <v>5359.34</v>
      </c>
      <c r="U602" s="24"/>
      <c r="V602" s="24"/>
      <c r="W602" s="24">
        <v>6326.03</v>
      </c>
      <c r="X602" s="24">
        <v>966.69</v>
      </c>
      <c r="Y602" s="24">
        <v>5359.34</v>
      </c>
    </row>
    <row r="603" spans="1:25" x14ac:dyDescent="0.25">
      <c r="A603" s="21">
        <v>255</v>
      </c>
      <c r="B603" s="22" t="s">
        <v>1845</v>
      </c>
      <c r="C603" s="22" t="s">
        <v>24</v>
      </c>
      <c r="D603" s="22" t="s">
        <v>31</v>
      </c>
      <c r="E603" s="22" t="s">
        <v>50</v>
      </c>
      <c r="F603" s="22" t="s">
        <v>51</v>
      </c>
      <c r="G603" s="22" t="s">
        <v>26</v>
      </c>
      <c r="H603" s="22" t="s">
        <v>233</v>
      </c>
      <c r="I603" s="22" t="s">
        <v>62</v>
      </c>
      <c r="J603" s="22" t="s">
        <v>46</v>
      </c>
      <c r="K603" s="22" t="s">
        <v>42</v>
      </c>
      <c r="L603" s="22">
        <v>1</v>
      </c>
      <c r="M603" s="22" t="s">
        <v>1510</v>
      </c>
      <c r="N603" s="22" t="s">
        <v>1139</v>
      </c>
      <c r="O603" s="22" t="s">
        <v>1140</v>
      </c>
      <c r="P603" s="45"/>
      <c r="Q603" s="22">
        <v>1</v>
      </c>
      <c r="R603" s="22" t="s">
        <v>30</v>
      </c>
      <c r="S603" s="30" t="s">
        <v>245</v>
      </c>
      <c r="T603" s="24">
        <v>5359.34</v>
      </c>
      <c r="U603" s="24"/>
      <c r="V603" s="24"/>
      <c r="W603" s="24">
        <v>6326.03</v>
      </c>
      <c r="X603" s="24">
        <v>966.69</v>
      </c>
      <c r="Y603" s="24">
        <v>5359.34</v>
      </c>
    </row>
    <row r="604" spans="1:25" x14ac:dyDescent="0.25">
      <c r="A604" s="21">
        <v>256</v>
      </c>
      <c r="B604" s="22" t="s">
        <v>1845</v>
      </c>
      <c r="C604" s="22" t="s">
        <v>24</v>
      </c>
      <c r="D604" s="22" t="s">
        <v>31</v>
      </c>
      <c r="E604" s="22" t="s">
        <v>63</v>
      </c>
      <c r="F604" s="22" t="s">
        <v>64</v>
      </c>
      <c r="G604" s="22" t="s">
        <v>26</v>
      </c>
      <c r="H604" s="22" t="s">
        <v>233</v>
      </c>
      <c r="I604" s="22" t="s">
        <v>62</v>
      </c>
      <c r="J604" s="22" t="s">
        <v>46</v>
      </c>
      <c r="K604" s="22" t="s">
        <v>42</v>
      </c>
      <c r="L604" s="22">
        <v>1</v>
      </c>
      <c r="M604" s="22" t="s">
        <v>1631</v>
      </c>
      <c r="N604" s="22" t="s">
        <v>1142</v>
      </c>
      <c r="O604" s="22" t="s">
        <v>1143</v>
      </c>
      <c r="P604" s="45"/>
      <c r="Q604" s="22">
        <v>1</v>
      </c>
      <c r="R604" s="22" t="s">
        <v>30</v>
      </c>
      <c r="S604" s="30" t="s">
        <v>245</v>
      </c>
      <c r="T604" s="24">
        <v>5271.24</v>
      </c>
      <c r="U604" s="24"/>
      <c r="V604" s="24"/>
      <c r="W604" s="24">
        <v>6217.21</v>
      </c>
      <c r="X604" s="24">
        <v>945.97</v>
      </c>
      <c r="Y604" s="24">
        <v>5271.24</v>
      </c>
    </row>
    <row r="605" spans="1:25" x14ac:dyDescent="0.25">
      <c r="A605" s="21">
        <v>257</v>
      </c>
      <c r="B605" s="22" t="s">
        <v>1845</v>
      </c>
      <c r="C605" s="22" t="s">
        <v>24</v>
      </c>
      <c r="D605" s="22" t="s">
        <v>31</v>
      </c>
      <c r="E605" s="22" t="s">
        <v>98</v>
      </c>
      <c r="F605" s="22" t="s">
        <v>99</v>
      </c>
      <c r="G605" s="22" t="s">
        <v>26</v>
      </c>
      <c r="H605" s="22" t="s">
        <v>233</v>
      </c>
      <c r="I605" s="22" t="s">
        <v>62</v>
      </c>
      <c r="J605" s="22" t="s">
        <v>46</v>
      </c>
      <c r="K605" s="22" t="s">
        <v>42</v>
      </c>
      <c r="L605" s="22">
        <v>1</v>
      </c>
      <c r="M605" s="22" t="s">
        <v>1446</v>
      </c>
      <c r="N605" s="22" t="s">
        <v>1145</v>
      </c>
      <c r="O605" s="22" t="s">
        <v>1146</v>
      </c>
      <c r="P605" s="45"/>
      <c r="Q605" s="22">
        <v>1</v>
      </c>
      <c r="R605" s="22" t="s">
        <v>30</v>
      </c>
      <c r="S605" s="30" t="s">
        <v>245</v>
      </c>
      <c r="T605" s="24">
        <v>5359.34</v>
      </c>
      <c r="U605" s="24"/>
      <c r="V605" s="24"/>
      <c r="W605" s="24">
        <v>6326.03</v>
      </c>
      <c r="X605" s="24">
        <v>966.69</v>
      </c>
      <c r="Y605" s="24">
        <v>5359.34</v>
      </c>
    </row>
    <row r="606" spans="1:25" x14ac:dyDescent="0.25">
      <c r="A606" s="21">
        <v>258</v>
      </c>
      <c r="B606" s="22" t="s">
        <v>1845</v>
      </c>
      <c r="C606" s="22" t="s">
        <v>24</v>
      </c>
      <c r="D606" s="22" t="s">
        <v>47</v>
      </c>
      <c r="E606" s="22" t="s">
        <v>150</v>
      </c>
      <c r="F606" s="22" t="s">
        <v>151</v>
      </c>
      <c r="G606" s="22" t="s">
        <v>26</v>
      </c>
      <c r="H606" s="22" t="s">
        <v>233</v>
      </c>
      <c r="I606" s="22" t="s">
        <v>62</v>
      </c>
      <c r="J606" s="22" t="s">
        <v>46</v>
      </c>
      <c r="K606" s="22" t="s">
        <v>42</v>
      </c>
      <c r="L606" s="22">
        <v>1</v>
      </c>
      <c r="M606" s="22" t="s">
        <v>1523</v>
      </c>
      <c r="N606" s="22" t="s">
        <v>1151</v>
      </c>
      <c r="O606" s="22" t="s">
        <v>1152</v>
      </c>
      <c r="P606" s="45"/>
      <c r="Q606" s="22">
        <v>1</v>
      </c>
      <c r="R606" s="22" t="s">
        <v>30</v>
      </c>
      <c r="S606" s="30" t="s">
        <v>257</v>
      </c>
      <c r="T606" s="24">
        <v>5271.24</v>
      </c>
      <c r="U606" s="24"/>
      <c r="V606" s="24"/>
      <c r="W606" s="24">
        <v>6217.21</v>
      </c>
      <c r="X606" s="24">
        <v>945.97</v>
      </c>
      <c r="Y606" s="24">
        <v>5271.24</v>
      </c>
    </row>
    <row r="607" spans="1:25" x14ac:dyDescent="0.25">
      <c r="A607" s="21">
        <v>259</v>
      </c>
      <c r="B607" s="22" t="s">
        <v>1845</v>
      </c>
      <c r="C607" s="22" t="s">
        <v>24</v>
      </c>
      <c r="D607" s="22" t="s">
        <v>31</v>
      </c>
      <c r="E607" s="22" t="s">
        <v>74</v>
      </c>
      <c r="F607" s="22" t="s">
        <v>75</v>
      </c>
      <c r="G607" s="22" t="s">
        <v>26</v>
      </c>
      <c r="H607" s="22" t="s">
        <v>233</v>
      </c>
      <c r="I607" s="22" t="s">
        <v>62</v>
      </c>
      <c r="J607" s="22" t="s">
        <v>46</v>
      </c>
      <c r="K607" s="22" t="s">
        <v>42</v>
      </c>
      <c r="L607" s="22">
        <v>1</v>
      </c>
      <c r="M607" s="22" t="s">
        <v>1588</v>
      </c>
      <c r="N607" s="22" t="s">
        <v>1154</v>
      </c>
      <c r="O607" s="22" t="s">
        <v>1155</v>
      </c>
      <c r="P607" s="45"/>
      <c r="Q607" s="22">
        <v>1</v>
      </c>
      <c r="R607" s="22" t="s">
        <v>30</v>
      </c>
      <c r="S607" s="30" t="s">
        <v>245</v>
      </c>
      <c r="T607" s="24">
        <v>5359.34</v>
      </c>
      <c r="U607" s="24"/>
      <c r="V607" s="24"/>
      <c r="W607" s="24">
        <v>6326.03</v>
      </c>
      <c r="X607" s="24">
        <v>966.69</v>
      </c>
      <c r="Y607" s="24">
        <v>5359.34</v>
      </c>
    </row>
    <row r="608" spans="1:25" x14ac:dyDescent="0.25">
      <c r="A608" s="21">
        <v>260</v>
      </c>
      <c r="B608" s="22" t="s">
        <v>1845</v>
      </c>
      <c r="C608" s="22" t="s">
        <v>24</v>
      </c>
      <c r="D608" s="22" t="s">
        <v>25</v>
      </c>
      <c r="E608" s="22" t="s">
        <v>1764</v>
      </c>
      <c r="F608" s="22" t="s">
        <v>1765</v>
      </c>
      <c r="G608" s="22" t="s">
        <v>26</v>
      </c>
      <c r="H608" s="22" t="s">
        <v>233</v>
      </c>
      <c r="I608" s="22" t="s">
        <v>62</v>
      </c>
      <c r="J608" s="22" t="s">
        <v>46</v>
      </c>
      <c r="K608" s="22" t="s">
        <v>42</v>
      </c>
      <c r="L608" s="22">
        <v>1</v>
      </c>
      <c r="M608" s="22" t="s">
        <v>1767</v>
      </c>
      <c r="N608" s="22" t="s">
        <v>1160</v>
      </c>
      <c r="O608" s="22" t="s">
        <v>1161</v>
      </c>
      <c r="P608" s="45"/>
      <c r="Q608" s="22">
        <v>1</v>
      </c>
      <c r="R608" s="22" t="s">
        <v>30</v>
      </c>
      <c r="S608" s="30" t="s">
        <v>245</v>
      </c>
      <c r="T608" s="24">
        <v>5359.34</v>
      </c>
      <c r="U608" s="24"/>
      <c r="V608" s="24"/>
      <c r="W608" s="24">
        <v>6326.03</v>
      </c>
      <c r="X608" s="24">
        <v>966.69</v>
      </c>
      <c r="Y608" s="24">
        <v>5359.34</v>
      </c>
    </row>
    <row r="609" spans="1:25" x14ac:dyDescent="0.25">
      <c r="A609" s="21">
        <v>261</v>
      </c>
      <c r="B609" s="22" t="s">
        <v>1845</v>
      </c>
      <c r="C609" s="22" t="s">
        <v>24</v>
      </c>
      <c r="D609" s="22" t="s">
        <v>31</v>
      </c>
      <c r="E609" s="22" t="s">
        <v>217</v>
      </c>
      <c r="F609" s="22" t="s">
        <v>218</v>
      </c>
      <c r="G609" s="22" t="s">
        <v>26</v>
      </c>
      <c r="H609" s="22" t="s">
        <v>233</v>
      </c>
      <c r="I609" s="22" t="s">
        <v>62</v>
      </c>
      <c r="J609" s="22" t="s">
        <v>46</v>
      </c>
      <c r="K609" s="22" t="s">
        <v>42</v>
      </c>
      <c r="L609" s="22">
        <v>1</v>
      </c>
      <c r="M609" s="22" t="s">
        <v>1639</v>
      </c>
      <c r="N609" s="22" t="s">
        <v>1163</v>
      </c>
      <c r="O609" s="22" t="s">
        <v>1164</v>
      </c>
      <c r="P609" s="45"/>
      <c r="Q609" s="22">
        <v>1</v>
      </c>
      <c r="R609" s="22" t="s">
        <v>30</v>
      </c>
      <c r="S609" s="30" t="s">
        <v>245</v>
      </c>
      <c r="T609" s="24">
        <v>5359.34</v>
      </c>
      <c r="U609" s="24"/>
      <c r="V609" s="24"/>
      <c r="W609" s="24">
        <v>6326.03</v>
      </c>
      <c r="X609" s="24">
        <v>966.69</v>
      </c>
      <c r="Y609" s="24">
        <v>5359.34</v>
      </c>
    </row>
    <row r="610" spans="1:25" x14ac:dyDescent="0.25">
      <c r="A610" s="21">
        <v>262</v>
      </c>
      <c r="B610" s="22" t="s">
        <v>1845</v>
      </c>
      <c r="C610" s="22" t="s">
        <v>24</v>
      </c>
      <c r="D610" s="22" t="s">
        <v>88</v>
      </c>
      <c r="E610" s="22" t="s">
        <v>154</v>
      </c>
      <c r="F610" s="22" t="s">
        <v>155</v>
      </c>
      <c r="G610" s="22" t="s">
        <v>26</v>
      </c>
      <c r="H610" s="22" t="s">
        <v>233</v>
      </c>
      <c r="I610" s="22" t="s">
        <v>62</v>
      </c>
      <c r="J610" s="22" t="s">
        <v>46</v>
      </c>
      <c r="K610" s="22" t="s">
        <v>42</v>
      </c>
      <c r="L610" s="22">
        <v>1</v>
      </c>
      <c r="M610" s="22" t="s">
        <v>1457</v>
      </c>
      <c r="N610" s="22" t="s">
        <v>1166</v>
      </c>
      <c r="O610" s="22" t="s">
        <v>1167</v>
      </c>
      <c r="P610" s="45"/>
      <c r="Q610" s="22">
        <v>1</v>
      </c>
      <c r="R610" s="22" t="s">
        <v>30</v>
      </c>
      <c r="S610" s="30" t="s">
        <v>245</v>
      </c>
      <c r="T610" s="24">
        <v>5359.34</v>
      </c>
      <c r="U610" s="24"/>
      <c r="V610" s="24"/>
      <c r="W610" s="24">
        <v>6324.95</v>
      </c>
      <c r="X610" s="24">
        <v>965.61</v>
      </c>
      <c r="Y610" s="24">
        <v>5359.34</v>
      </c>
    </row>
    <row r="611" spans="1:25" x14ac:dyDescent="0.25">
      <c r="A611" s="21">
        <v>263</v>
      </c>
      <c r="B611" s="22" t="s">
        <v>1845</v>
      </c>
      <c r="C611" s="22" t="s">
        <v>24</v>
      </c>
      <c r="D611" s="22" t="s">
        <v>31</v>
      </c>
      <c r="E611" s="22" t="s">
        <v>72</v>
      </c>
      <c r="F611" s="22" t="s">
        <v>73</v>
      </c>
      <c r="G611" s="22" t="s">
        <v>26</v>
      </c>
      <c r="H611" s="22" t="s">
        <v>233</v>
      </c>
      <c r="I611" s="22" t="s">
        <v>62</v>
      </c>
      <c r="J611" s="22" t="s">
        <v>46</v>
      </c>
      <c r="K611" s="22" t="s">
        <v>42</v>
      </c>
      <c r="L611" s="22">
        <v>1</v>
      </c>
      <c r="M611" s="22" t="s">
        <v>1499</v>
      </c>
      <c r="N611" s="22" t="s">
        <v>1169</v>
      </c>
      <c r="O611" s="22" t="s">
        <v>1170</v>
      </c>
      <c r="P611" s="45"/>
      <c r="Q611" s="22">
        <v>1</v>
      </c>
      <c r="R611" s="22" t="s">
        <v>30</v>
      </c>
      <c r="S611" s="30" t="s">
        <v>245</v>
      </c>
      <c r="T611" s="24">
        <v>5359.34</v>
      </c>
      <c r="U611" s="24"/>
      <c r="V611" s="24"/>
      <c r="W611" s="24">
        <v>6326.03</v>
      </c>
      <c r="X611" s="24">
        <v>966.69</v>
      </c>
      <c r="Y611" s="24">
        <v>5359.34</v>
      </c>
    </row>
    <row r="612" spans="1:25" x14ac:dyDescent="0.25">
      <c r="A612" s="21">
        <v>264</v>
      </c>
      <c r="B612" s="22" t="s">
        <v>1845</v>
      </c>
      <c r="C612" s="22" t="s">
        <v>24</v>
      </c>
      <c r="D612" s="22" t="s">
        <v>88</v>
      </c>
      <c r="E612" s="22" t="s">
        <v>116</v>
      </c>
      <c r="F612" s="22" t="s">
        <v>117</v>
      </c>
      <c r="G612" s="22" t="s">
        <v>26</v>
      </c>
      <c r="H612" s="22" t="s">
        <v>1723</v>
      </c>
      <c r="I612" s="22" t="s">
        <v>788</v>
      </c>
      <c r="J612" s="22" t="s">
        <v>28</v>
      </c>
      <c r="K612" s="22" t="s">
        <v>42</v>
      </c>
      <c r="L612" s="22">
        <v>1</v>
      </c>
      <c r="M612" s="22" t="s">
        <v>1727</v>
      </c>
      <c r="N612" s="22" t="s">
        <v>1172</v>
      </c>
      <c r="O612" s="22" t="s">
        <v>1173</v>
      </c>
      <c r="P612" s="45"/>
      <c r="Q612" s="22">
        <v>1</v>
      </c>
      <c r="R612" s="22" t="s">
        <v>30</v>
      </c>
      <c r="S612" s="30" t="s">
        <v>317</v>
      </c>
      <c r="T612" s="24">
        <v>9863.34</v>
      </c>
      <c r="U612" s="24"/>
      <c r="V612" s="24"/>
      <c r="W612" s="24">
        <v>12493.66</v>
      </c>
      <c r="X612" s="24">
        <v>2630.32</v>
      </c>
      <c r="Y612" s="24">
        <v>9863.34</v>
      </c>
    </row>
    <row r="613" spans="1:25" x14ac:dyDescent="0.25">
      <c r="A613" s="21">
        <v>265</v>
      </c>
      <c r="B613" s="22" t="s">
        <v>1845</v>
      </c>
      <c r="C613" s="22" t="s">
        <v>24</v>
      </c>
      <c r="D613" s="22" t="s">
        <v>31</v>
      </c>
      <c r="E613" s="22" t="s">
        <v>135</v>
      </c>
      <c r="F613" s="22" t="s">
        <v>136</v>
      </c>
      <c r="G613" s="22" t="s">
        <v>26</v>
      </c>
      <c r="H613" s="22" t="s">
        <v>233</v>
      </c>
      <c r="I613" s="22" t="s">
        <v>62</v>
      </c>
      <c r="J613" s="22" t="s">
        <v>46</v>
      </c>
      <c r="K613" s="22" t="s">
        <v>42</v>
      </c>
      <c r="L613" s="22">
        <v>1</v>
      </c>
      <c r="M613" s="22" t="s">
        <v>1471</v>
      </c>
      <c r="N613" s="22" t="s">
        <v>1175</v>
      </c>
      <c r="O613" s="22" t="s">
        <v>1176</v>
      </c>
      <c r="P613" s="45"/>
      <c r="Q613" s="22">
        <v>1</v>
      </c>
      <c r="R613" s="22" t="s">
        <v>30</v>
      </c>
      <c r="S613" s="30" t="s">
        <v>245</v>
      </c>
      <c r="T613" s="24">
        <v>5359.34</v>
      </c>
      <c r="U613" s="24"/>
      <c r="V613" s="24"/>
      <c r="W613" s="24">
        <v>6326.03</v>
      </c>
      <c r="X613" s="24">
        <v>966.69</v>
      </c>
      <c r="Y613" s="24">
        <v>5359.34</v>
      </c>
    </row>
    <row r="614" spans="1:25" x14ac:dyDescent="0.25">
      <c r="A614" s="21">
        <v>266</v>
      </c>
      <c r="B614" s="22" t="s">
        <v>1845</v>
      </c>
      <c r="C614" s="22" t="s">
        <v>24</v>
      </c>
      <c r="D614" s="22" t="s">
        <v>31</v>
      </c>
      <c r="E614" s="22" t="s">
        <v>114</v>
      </c>
      <c r="F614" s="22" t="s">
        <v>115</v>
      </c>
      <c r="G614" s="22" t="s">
        <v>26</v>
      </c>
      <c r="H614" s="22" t="e">
        <v>#N/A</v>
      </c>
      <c r="I614" s="22" t="s">
        <v>41</v>
      </c>
      <c r="J614" s="22" t="e">
        <v>#N/A</v>
      </c>
      <c r="K614" s="22" t="e">
        <v>#N/A</v>
      </c>
      <c r="L614" s="22">
        <v>1</v>
      </c>
      <c r="M614" s="22" t="s">
        <v>1573</v>
      </c>
      <c r="N614" s="22" t="s">
        <v>1178</v>
      </c>
      <c r="O614" s="22" t="s">
        <v>1179</v>
      </c>
      <c r="P614" s="45"/>
      <c r="Q614" s="22">
        <v>1</v>
      </c>
      <c r="R614" s="22" t="s">
        <v>30</v>
      </c>
      <c r="S614" s="30" t="s">
        <v>271</v>
      </c>
      <c r="T614" s="24">
        <v>7844.3</v>
      </c>
      <c r="U614" s="24"/>
      <c r="V614" s="24"/>
      <c r="W614" s="24">
        <v>9643.17</v>
      </c>
      <c r="X614" s="24">
        <v>1798.87</v>
      </c>
      <c r="Y614" s="24">
        <v>7844.3</v>
      </c>
    </row>
    <row r="615" spans="1:25" x14ac:dyDescent="0.25">
      <c r="A615" s="21">
        <v>267</v>
      </c>
      <c r="B615" s="22" t="s">
        <v>1845</v>
      </c>
      <c r="C615" s="22" t="s">
        <v>24</v>
      </c>
      <c r="D615" s="22" t="s">
        <v>31</v>
      </c>
      <c r="E615" s="22" t="s">
        <v>166</v>
      </c>
      <c r="F615" s="22" t="s">
        <v>167</v>
      </c>
      <c r="G615" s="22" t="s">
        <v>26</v>
      </c>
      <c r="H615" s="22" t="s">
        <v>233</v>
      </c>
      <c r="I615" s="22" t="s">
        <v>62</v>
      </c>
      <c r="J615" s="22" t="s">
        <v>46</v>
      </c>
      <c r="K615" s="22" t="s">
        <v>42</v>
      </c>
      <c r="L615" s="22">
        <v>1</v>
      </c>
      <c r="M615" s="22" t="s">
        <v>1677</v>
      </c>
      <c r="N615" s="22" t="s">
        <v>1181</v>
      </c>
      <c r="O615" s="22" t="s">
        <v>1182</v>
      </c>
      <c r="P615" s="45"/>
      <c r="Q615" s="22">
        <v>1</v>
      </c>
      <c r="R615" s="22" t="s">
        <v>30</v>
      </c>
      <c r="S615" s="30" t="s">
        <v>245</v>
      </c>
      <c r="T615" s="24">
        <v>5359.34</v>
      </c>
      <c r="U615" s="24"/>
      <c r="V615" s="24"/>
      <c r="W615" s="24">
        <v>6326.03</v>
      </c>
      <c r="X615" s="24">
        <v>966.69</v>
      </c>
      <c r="Y615" s="24">
        <v>5359.34</v>
      </c>
    </row>
    <row r="616" spans="1:25" x14ac:dyDescent="0.25">
      <c r="A616" s="21">
        <v>268</v>
      </c>
      <c r="B616" s="22" t="s">
        <v>1845</v>
      </c>
      <c r="C616" s="22" t="s">
        <v>24</v>
      </c>
      <c r="D616" s="22" t="s">
        <v>31</v>
      </c>
      <c r="E616" s="22" t="s">
        <v>200</v>
      </c>
      <c r="F616" s="22" t="s">
        <v>201</v>
      </c>
      <c r="G616" s="22" t="s">
        <v>26</v>
      </c>
      <c r="H616" s="22" t="s">
        <v>233</v>
      </c>
      <c r="I616" s="22" t="s">
        <v>62</v>
      </c>
      <c r="J616" s="22" t="s">
        <v>46</v>
      </c>
      <c r="K616" s="22" t="s">
        <v>42</v>
      </c>
      <c r="L616" s="22">
        <v>1</v>
      </c>
      <c r="M616" s="22" t="s">
        <v>1479</v>
      </c>
      <c r="N616" s="22" t="s">
        <v>1184</v>
      </c>
      <c r="O616" s="22" t="s">
        <v>1185</v>
      </c>
      <c r="P616" s="45"/>
      <c r="Q616" s="22">
        <v>1</v>
      </c>
      <c r="R616" s="22" t="s">
        <v>30</v>
      </c>
      <c r="S616" s="30" t="s">
        <v>245</v>
      </c>
      <c r="T616" s="24">
        <v>5359.34</v>
      </c>
      <c r="U616" s="24"/>
      <c r="V616" s="24"/>
      <c r="W616" s="24">
        <v>6326.03</v>
      </c>
      <c r="X616" s="24">
        <v>966.69</v>
      </c>
      <c r="Y616" s="24">
        <v>5359.34</v>
      </c>
    </row>
    <row r="617" spans="1:25" x14ac:dyDescent="0.25">
      <c r="A617" s="21">
        <v>269</v>
      </c>
      <c r="B617" s="22" t="s">
        <v>1845</v>
      </c>
      <c r="C617" s="22" t="s">
        <v>24</v>
      </c>
      <c r="D617" s="22" t="s">
        <v>31</v>
      </c>
      <c r="E617" s="22" t="s">
        <v>166</v>
      </c>
      <c r="F617" s="22" t="s">
        <v>167</v>
      </c>
      <c r="G617" s="22" t="s">
        <v>26</v>
      </c>
      <c r="H617" s="22" t="s">
        <v>233</v>
      </c>
      <c r="I617" s="22" t="s">
        <v>62</v>
      </c>
      <c r="J617" s="22" t="s">
        <v>46</v>
      </c>
      <c r="K617" s="22" t="s">
        <v>42</v>
      </c>
      <c r="L617" s="22">
        <v>1</v>
      </c>
      <c r="M617" s="22" t="s">
        <v>1678</v>
      </c>
      <c r="N617" s="22" t="s">
        <v>1187</v>
      </c>
      <c r="O617" s="22" t="s">
        <v>1188</v>
      </c>
      <c r="P617" s="45"/>
      <c r="Q617" s="22">
        <v>1</v>
      </c>
      <c r="R617" s="22" t="s">
        <v>30</v>
      </c>
      <c r="S617" s="30" t="s">
        <v>245</v>
      </c>
      <c r="T617" s="24">
        <v>4830.74</v>
      </c>
      <c r="U617" s="24"/>
      <c r="V617" s="24"/>
      <c r="W617" s="24">
        <v>5673.11</v>
      </c>
      <c r="X617" s="24">
        <v>842.37</v>
      </c>
      <c r="Y617" s="24">
        <v>4830.74</v>
      </c>
    </row>
    <row r="618" spans="1:25" x14ac:dyDescent="0.25">
      <c r="A618" s="21">
        <v>270</v>
      </c>
      <c r="B618" s="22" t="s">
        <v>1845</v>
      </c>
      <c r="C618" s="22" t="s">
        <v>24</v>
      </c>
      <c r="D618" s="22" t="s">
        <v>31</v>
      </c>
      <c r="E618" s="22" t="s">
        <v>63</v>
      </c>
      <c r="F618" s="22" t="s">
        <v>64</v>
      </c>
      <c r="G618" s="22" t="s">
        <v>26</v>
      </c>
      <c r="H618" s="22" t="s">
        <v>253</v>
      </c>
      <c r="I618" s="22" t="s">
        <v>34</v>
      </c>
      <c r="J618" s="22" t="s">
        <v>28</v>
      </c>
      <c r="K618" s="22" t="s">
        <v>29</v>
      </c>
      <c r="L618" s="22">
        <v>1</v>
      </c>
      <c r="M618" s="22" t="s">
        <v>1613</v>
      </c>
      <c r="N618" s="22" t="s">
        <v>1190</v>
      </c>
      <c r="O618" s="22" t="s">
        <v>1191</v>
      </c>
      <c r="P618" s="45"/>
      <c r="Q618" s="22">
        <v>1</v>
      </c>
      <c r="R618" s="22" t="s">
        <v>30</v>
      </c>
      <c r="S618" s="30" t="s">
        <v>245</v>
      </c>
      <c r="T618" s="24">
        <v>7236.5</v>
      </c>
      <c r="U618" s="24"/>
      <c r="V618" s="24"/>
      <c r="W618" s="24">
        <v>8813.6</v>
      </c>
      <c r="X618" s="24">
        <v>1577.1</v>
      </c>
      <c r="Y618" s="24">
        <v>7236.5</v>
      </c>
    </row>
    <row r="619" spans="1:25" x14ac:dyDescent="0.25">
      <c r="A619" s="21">
        <v>271</v>
      </c>
      <c r="B619" s="22" t="s">
        <v>1845</v>
      </c>
      <c r="C619" s="22" t="s">
        <v>24</v>
      </c>
      <c r="D619" s="22" t="s">
        <v>88</v>
      </c>
      <c r="E619" s="22" t="s">
        <v>154</v>
      </c>
      <c r="F619" s="22" t="s">
        <v>155</v>
      </c>
      <c r="G619" s="22" t="s">
        <v>26</v>
      </c>
      <c r="H619" s="22" t="s">
        <v>233</v>
      </c>
      <c r="I619" s="22" t="s">
        <v>62</v>
      </c>
      <c r="J619" s="22" t="s">
        <v>46</v>
      </c>
      <c r="K619" s="22" t="s">
        <v>42</v>
      </c>
      <c r="L619" s="22">
        <v>1</v>
      </c>
      <c r="M619" s="22" t="s">
        <v>1458</v>
      </c>
      <c r="N619" s="22" t="s">
        <v>1193</v>
      </c>
      <c r="O619" s="22" t="s">
        <v>1194</v>
      </c>
      <c r="P619" s="45"/>
      <c r="Q619" s="22">
        <v>1</v>
      </c>
      <c r="R619" s="22" t="s">
        <v>30</v>
      </c>
      <c r="S619" s="30" t="s">
        <v>245</v>
      </c>
      <c r="T619" s="24">
        <v>5359.34</v>
      </c>
      <c r="U619" s="24"/>
      <c r="V619" s="24"/>
      <c r="W619" s="24">
        <v>6326.03</v>
      </c>
      <c r="X619" s="24">
        <v>966.69</v>
      </c>
      <c r="Y619" s="24">
        <v>5359.34</v>
      </c>
    </row>
    <row r="620" spans="1:25" x14ac:dyDescent="0.25">
      <c r="A620" s="21">
        <v>272</v>
      </c>
      <c r="B620" s="22" t="s">
        <v>1845</v>
      </c>
      <c r="C620" s="22" t="s">
        <v>24</v>
      </c>
      <c r="D620" s="22" t="s">
        <v>67</v>
      </c>
      <c r="E620" s="22" t="s">
        <v>182</v>
      </c>
      <c r="F620" s="22" t="s">
        <v>183</v>
      </c>
      <c r="G620" s="22" t="s">
        <v>26</v>
      </c>
      <c r="H620" s="22" t="s">
        <v>233</v>
      </c>
      <c r="I620" s="22" t="s">
        <v>62</v>
      </c>
      <c r="J620" s="22" t="s">
        <v>46</v>
      </c>
      <c r="K620" s="22" t="s">
        <v>42</v>
      </c>
      <c r="L620" s="22">
        <v>1</v>
      </c>
      <c r="M620" s="22" t="s">
        <v>1535</v>
      </c>
      <c r="N620" s="22" t="s">
        <v>1196</v>
      </c>
      <c r="O620" s="22" t="s">
        <v>1197</v>
      </c>
      <c r="P620" s="45"/>
      <c r="Q620" s="22">
        <v>1</v>
      </c>
      <c r="R620" s="22" t="s">
        <v>30</v>
      </c>
      <c r="S620" s="30" t="s">
        <v>245</v>
      </c>
      <c r="T620" s="24">
        <v>5359.34</v>
      </c>
      <c r="U620" s="24"/>
      <c r="V620" s="24"/>
      <c r="W620" s="24">
        <v>6326.03</v>
      </c>
      <c r="X620" s="24">
        <v>966.69</v>
      </c>
      <c r="Y620" s="24">
        <v>5359.34</v>
      </c>
    </row>
    <row r="621" spans="1:25" x14ac:dyDescent="0.25">
      <c r="A621" s="21">
        <v>273</v>
      </c>
      <c r="B621" s="22" t="s">
        <v>1845</v>
      </c>
      <c r="C621" s="22" t="s">
        <v>24</v>
      </c>
      <c r="D621" s="22" t="s">
        <v>82</v>
      </c>
      <c r="E621" s="22" t="s">
        <v>83</v>
      </c>
      <c r="F621" s="22" t="s">
        <v>84</v>
      </c>
      <c r="G621" s="22" t="s">
        <v>85</v>
      </c>
      <c r="H621" s="22" t="s">
        <v>653</v>
      </c>
      <c r="I621" s="22" t="s">
        <v>27</v>
      </c>
      <c r="J621" s="22" t="s">
        <v>28</v>
      </c>
      <c r="K621" s="22" t="s">
        <v>29</v>
      </c>
      <c r="L621" s="22">
        <v>1</v>
      </c>
      <c r="M621" s="22" t="s">
        <v>1769</v>
      </c>
      <c r="N621" s="22" t="s">
        <v>1199</v>
      </c>
      <c r="O621" s="22" t="s">
        <v>1200</v>
      </c>
      <c r="P621" s="45"/>
      <c r="Q621" s="22">
        <v>1</v>
      </c>
      <c r="R621" s="22" t="s">
        <v>30</v>
      </c>
      <c r="S621" s="30" t="s">
        <v>245</v>
      </c>
      <c r="T621" s="24">
        <v>11184</v>
      </c>
      <c r="U621" s="24"/>
      <c r="V621" s="24"/>
      <c r="W621" s="24">
        <v>14210.52</v>
      </c>
      <c r="X621" s="24">
        <v>3026.52</v>
      </c>
      <c r="Y621" s="24">
        <v>11184</v>
      </c>
    </row>
    <row r="622" spans="1:25" x14ac:dyDescent="0.25">
      <c r="A622" s="21">
        <v>274</v>
      </c>
      <c r="B622" s="22" t="s">
        <v>1845</v>
      </c>
      <c r="C622" s="22" t="s">
        <v>24</v>
      </c>
      <c r="D622" s="22" t="s">
        <v>31</v>
      </c>
      <c r="E622" s="22" t="s">
        <v>148</v>
      </c>
      <c r="F622" s="22" t="s">
        <v>149</v>
      </c>
      <c r="G622" s="22" t="s">
        <v>26</v>
      </c>
      <c r="H622" s="22" t="s">
        <v>233</v>
      </c>
      <c r="I622" s="22" t="s">
        <v>62</v>
      </c>
      <c r="J622" s="22" t="s">
        <v>46</v>
      </c>
      <c r="K622" s="22" t="s">
        <v>42</v>
      </c>
      <c r="L622" s="22">
        <v>1</v>
      </c>
      <c r="M622" s="22" t="s">
        <v>1647</v>
      </c>
      <c r="N622" s="22" t="s">
        <v>1202</v>
      </c>
      <c r="O622" s="22" t="s">
        <v>1203</v>
      </c>
      <c r="P622" s="45"/>
      <c r="Q622" s="22">
        <v>1</v>
      </c>
      <c r="R622" s="22" t="s">
        <v>30</v>
      </c>
      <c r="S622" s="30">
        <v>40010</v>
      </c>
      <c r="T622" s="24">
        <v>5359.34</v>
      </c>
      <c r="U622" s="24"/>
      <c r="V622" s="24"/>
      <c r="W622" s="24">
        <v>6326.03</v>
      </c>
      <c r="X622" s="24">
        <v>966.69</v>
      </c>
      <c r="Y622" s="24">
        <v>5359.34</v>
      </c>
    </row>
    <row r="623" spans="1:25" x14ac:dyDescent="0.25">
      <c r="A623" s="21">
        <v>275</v>
      </c>
      <c r="B623" s="22" t="s">
        <v>1845</v>
      </c>
      <c r="C623" s="22" t="s">
        <v>24</v>
      </c>
      <c r="D623" s="22" t="s">
        <v>82</v>
      </c>
      <c r="E623" s="22" t="s">
        <v>83</v>
      </c>
      <c r="F623" s="22" t="s">
        <v>84</v>
      </c>
      <c r="G623" s="22" t="s">
        <v>85</v>
      </c>
      <c r="H623" s="22" t="s">
        <v>292</v>
      </c>
      <c r="I623" s="22" t="s">
        <v>45</v>
      </c>
      <c r="J623" s="22" t="s">
        <v>46</v>
      </c>
      <c r="K623" s="22" t="s">
        <v>42</v>
      </c>
      <c r="L623" s="22">
        <v>1</v>
      </c>
      <c r="M623" s="22" t="s">
        <v>1784</v>
      </c>
      <c r="N623" s="22" t="s">
        <v>1205</v>
      </c>
      <c r="O623" s="22" t="s">
        <v>1206</v>
      </c>
      <c r="P623" s="45"/>
      <c r="Q623" s="22">
        <v>1</v>
      </c>
      <c r="R623" s="22" t="s">
        <v>30</v>
      </c>
      <c r="S623" s="30" t="s">
        <v>245</v>
      </c>
      <c r="T623" s="24">
        <v>6194</v>
      </c>
      <c r="U623" s="24"/>
      <c r="V623" s="24"/>
      <c r="W623" s="24">
        <v>7386.81</v>
      </c>
      <c r="X623" s="24">
        <v>1192.81</v>
      </c>
      <c r="Y623" s="24">
        <v>6194</v>
      </c>
    </row>
    <row r="624" spans="1:25" x14ac:dyDescent="0.25">
      <c r="A624" s="21">
        <v>276</v>
      </c>
      <c r="B624" s="22" t="s">
        <v>1845</v>
      </c>
      <c r="C624" s="22" t="s">
        <v>24</v>
      </c>
      <c r="D624" s="22" t="s">
        <v>31</v>
      </c>
      <c r="E624" s="22" t="s">
        <v>52</v>
      </c>
      <c r="F624" s="22" t="s">
        <v>53</v>
      </c>
      <c r="G624" s="22" t="s">
        <v>26</v>
      </c>
      <c r="H624" s="22" t="s">
        <v>233</v>
      </c>
      <c r="I624" s="22" t="s">
        <v>62</v>
      </c>
      <c r="J624" s="22" t="s">
        <v>46</v>
      </c>
      <c r="K624" s="22" t="s">
        <v>42</v>
      </c>
      <c r="L624" s="22">
        <v>1</v>
      </c>
      <c r="M624" s="22" t="s">
        <v>1568</v>
      </c>
      <c r="N624" s="22" t="s">
        <v>1208</v>
      </c>
      <c r="O624" s="22" t="s">
        <v>1209</v>
      </c>
      <c r="P624" s="45"/>
      <c r="Q624" s="22">
        <v>1</v>
      </c>
      <c r="R624" s="22" t="s">
        <v>30</v>
      </c>
      <c r="S624" s="30" t="s">
        <v>257</v>
      </c>
      <c r="T624" s="24">
        <v>5329.97</v>
      </c>
      <c r="U624" s="24"/>
      <c r="V624" s="24"/>
      <c r="W624" s="24">
        <v>6289.75</v>
      </c>
      <c r="X624" s="24">
        <v>959.78</v>
      </c>
      <c r="Y624" s="24">
        <v>5329.97</v>
      </c>
    </row>
    <row r="625" spans="1:25" x14ac:dyDescent="0.25">
      <c r="A625" s="21">
        <v>277</v>
      </c>
      <c r="B625" s="22" t="s">
        <v>1845</v>
      </c>
      <c r="C625" s="22" t="s">
        <v>24</v>
      </c>
      <c r="D625" s="22" t="s">
        <v>31</v>
      </c>
      <c r="E625" s="22" t="s">
        <v>72</v>
      </c>
      <c r="F625" s="22" t="s">
        <v>73</v>
      </c>
      <c r="G625" s="22" t="s">
        <v>26</v>
      </c>
      <c r="H625" s="22" t="s">
        <v>233</v>
      </c>
      <c r="I625" s="22" t="s">
        <v>62</v>
      </c>
      <c r="J625" s="22" t="s">
        <v>46</v>
      </c>
      <c r="K625" s="22" t="s">
        <v>42</v>
      </c>
      <c r="L625" s="22">
        <v>1</v>
      </c>
      <c r="M625" s="22" t="s">
        <v>1500</v>
      </c>
      <c r="N625" s="22" t="s">
        <v>1211</v>
      </c>
      <c r="O625" s="22" t="s">
        <v>1212</v>
      </c>
      <c r="P625" s="45"/>
      <c r="Q625" s="22">
        <v>1</v>
      </c>
      <c r="R625" s="22" t="s">
        <v>30</v>
      </c>
      <c r="S625" s="30" t="s">
        <v>257</v>
      </c>
      <c r="T625" s="24">
        <v>5359.34</v>
      </c>
      <c r="U625" s="24"/>
      <c r="V625" s="24"/>
      <c r="W625" s="24">
        <v>6326.03</v>
      </c>
      <c r="X625" s="24">
        <v>966.69</v>
      </c>
      <c r="Y625" s="24">
        <v>5359.34</v>
      </c>
    </row>
    <row r="626" spans="1:25" x14ac:dyDescent="0.25">
      <c r="A626" s="21">
        <v>278</v>
      </c>
      <c r="B626" s="22" t="s">
        <v>1845</v>
      </c>
      <c r="C626" s="22" t="s">
        <v>24</v>
      </c>
      <c r="D626" s="22" t="s">
        <v>76</v>
      </c>
      <c r="E626" s="22" t="s">
        <v>208</v>
      </c>
      <c r="F626" s="22" t="s">
        <v>209</v>
      </c>
      <c r="G626" s="22" t="s">
        <v>26</v>
      </c>
      <c r="H626" s="22" t="s">
        <v>233</v>
      </c>
      <c r="I626" s="22" t="s">
        <v>62</v>
      </c>
      <c r="J626" s="22" t="s">
        <v>46</v>
      </c>
      <c r="K626" s="22" t="s">
        <v>42</v>
      </c>
      <c r="L626" s="22">
        <v>1</v>
      </c>
      <c r="M626" s="22" t="s">
        <v>1487</v>
      </c>
      <c r="N626" s="22" t="s">
        <v>1214</v>
      </c>
      <c r="O626" s="22" t="s">
        <v>1215</v>
      </c>
      <c r="P626" s="45"/>
      <c r="Q626" s="22">
        <v>1</v>
      </c>
      <c r="R626" s="22" t="s">
        <v>30</v>
      </c>
      <c r="S626" s="30" t="s">
        <v>257</v>
      </c>
      <c r="T626" s="24">
        <v>5359.34</v>
      </c>
      <c r="U626" s="24"/>
      <c r="V626" s="24"/>
      <c r="W626" s="24">
        <v>6326.03</v>
      </c>
      <c r="X626" s="24">
        <v>966.69</v>
      </c>
      <c r="Y626" s="24">
        <v>5359.34</v>
      </c>
    </row>
    <row r="627" spans="1:25" x14ac:dyDescent="0.25">
      <c r="A627" s="21">
        <v>279</v>
      </c>
      <c r="B627" s="22" t="s">
        <v>1845</v>
      </c>
      <c r="C627" s="22" t="s">
        <v>24</v>
      </c>
      <c r="D627" s="22" t="s">
        <v>67</v>
      </c>
      <c r="E627" s="22" t="s">
        <v>182</v>
      </c>
      <c r="F627" s="22" t="s">
        <v>183</v>
      </c>
      <c r="G627" s="22" t="s">
        <v>26</v>
      </c>
      <c r="H627" s="22" t="s">
        <v>233</v>
      </c>
      <c r="I627" s="22" t="s">
        <v>62</v>
      </c>
      <c r="J627" s="22" t="s">
        <v>46</v>
      </c>
      <c r="K627" s="22" t="s">
        <v>42</v>
      </c>
      <c r="L627" s="22">
        <v>1</v>
      </c>
      <c r="M627" s="22" t="s">
        <v>1536</v>
      </c>
      <c r="N627" s="22" t="s">
        <v>1217</v>
      </c>
      <c r="O627" s="22" t="s">
        <v>1218</v>
      </c>
      <c r="P627" s="45"/>
      <c r="Q627" s="22">
        <v>1</v>
      </c>
      <c r="R627" s="22" t="s">
        <v>30</v>
      </c>
      <c r="S627" s="30" t="s">
        <v>245</v>
      </c>
      <c r="T627" s="24">
        <v>5359.34</v>
      </c>
      <c r="U627" s="24"/>
      <c r="V627" s="24"/>
      <c r="W627" s="24">
        <v>6326.03</v>
      </c>
      <c r="X627" s="24">
        <v>966.69</v>
      </c>
      <c r="Y627" s="24">
        <v>5359.34</v>
      </c>
    </row>
    <row r="628" spans="1:25" x14ac:dyDescent="0.25">
      <c r="A628" s="21">
        <v>280</v>
      </c>
      <c r="B628" s="22" t="s">
        <v>1845</v>
      </c>
      <c r="C628" s="22" t="s">
        <v>24</v>
      </c>
      <c r="D628" s="22" t="s">
        <v>61</v>
      </c>
      <c r="E628" s="22" t="s">
        <v>204</v>
      </c>
      <c r="F628" s="22" t="s">
        <v>205</v>
      </c>
      <c r="G628" s="22" t="s">
        <v>26</v>
      </c>
      <c r="H628" s="22" t="s">
        <v>253</v>
      </c>
      <c r="I628" s="22" t="s">
        <v>34</v>
      </c>
      <c r="J628" s="22" t="s">
        <v>28</v>
      </c>
      <c r="K628" s="22" t="s">
        <v>29</v>
      </c>
      <c r="L628" s="22">
        <v>1</v>
      </c>
      <c r="M628" s="22" t="s">
        <v>1557</v>
      </c>
      <c r="N628" s="22" t="s">
        <v>1220</v>
      </c>
      <c r="O628" s="22" t="s">
        <v>1221</v>
      </c>
      <c r="P628" s="45"/>
      <c r="Q628" s="22">
        <v>1</v>
      </c>
      <c r="R628" s="22" t="s">
        <v>30</v>
      </c>
      <c r="S628" s="30" t="s">
        <v>245</v>
      </c>
      <c r="T628" s="24">
        <v>6754.07</v>
      </c>
      <c r="U628" s="24"/>
      <c r="V628" s="24"/>
      <c r="W628" s="24">
        <v>12203.79</v>
      </c>
      <c r="X628" s="24">
        <v>5449.72</v>
      </c>
      <c r="Y628" s="24">
        <v>6754.07</v>
      </c>
    </row>
    <row r="629" spans="1:25" x14ac:dyDescent="0.25">
      <c r="A629" s="21">
        <v>281</v>
      </c>
      <c r="B629" s="22" t="s">
        <v>1845</v>
      </c>
      <c r="C629" s="22" t="s">
        <v>24</v>
      </c>
      <c r="D629" s="22" t="s">
        <v>31</v>
      </c>
      <c r="E629" s="22" t="s">
        <v>32</v>
      </c>
      <c r="F629" s="22" t="s">
        <v>33</v>
      </c>
      <c r="G629" s="22" t="s">
        <v>26</v>
      </c>
      <c r="H629" s="22" t="s">
        <v>233</v>
      </c>
      <c r="I629" s="22" t="s">
        <v>62</v>
      </c>
      <c r="J629" s="22" t="s">
        <v>46</v>
      </c>
      <c r="K629" s="22" t="s">
        <v>42</v>
      </c>
      <c r="L629" s="22">
        <v>1</v>
      </c>
      <c r="M629" s="22" t="s">
        <v>1550</v>
      </c>
      <c r="N629" s="22" t="s">
        <v>1223</v>
      </c>
      <c r="O629" s="22" t="s">
        <v>1224</v>
      </c>
      <c r="P629" s="45"/>
      <c r="Q629" s="22">
        <v>1</v>
      </c>
      <c r="R629" s="22" t="s">
        <v>30</v>
      </c>
      <c r="S629" s="30" t="s">
        <v>317</v>
      </c>
      <c r="T629" s="24">
        <v>5359.34</v>
      </c>
      <c r="U629" s="24"/>
      <c r="V629" s="24"/>
      <c r="W629" s="24">
        <v>6326.03</v>
      </c>
      <c r="X629" s="24">
        <v>966.69</v>
      </c>
      <c r="Y629" s="24">
        <v>5359.34</v>
      </c>
    </row>
    <row r="630" spans="1:25" x14ac:dyDescent="0.25">
      <c r="A630" s="21">
        <v>282</v>
      </c>
      <c r="B630" s="22" t="s">
        <v>1845</v>
      </c>
      <c r="C630" s="22" t="s">
        <v>24</v>
      </c>
      <c r="D630" s="22" t="s">
        <v>82</v>
      </c>
      <c r="E630" s="22" t="s">
        <v>83</v>
      </c>
      <c r="F630" s="22" t="s">
        <v>84</v>
      </c>
      <c r="G630" s="22" t="s">
        <v>85</v>
      </c>
      <c r="H630" s="22" t="s">
        <v>434</v>
      </c>
      <c r="I630" s="22" t="s">
        <v>206</v>
      </c>
      <c r="J630" s="22" t="s">
        <v>207</v>
      </c>
      <c r="K630" s="22" t="s">
        <v>42</v>
      </c>
      <c r="L630" s="22">
        <v>1</v>
      </c>
      <c r="M630" s="22" t="s">
        <v>1785</v>
      </c>
      <c r="N630" s="22" t="s">
        <v>1226</v>
      </c>
      <c r="O630" s="22" t="s">
        <v>1227</v>
      </c>
      <c r="P630" s="45"/>
      <c r="Q630" s="22">
        <v>1</v>
      </c>
      <c r="R630" s="22" t="s">
        <v>30</v>
      </c>
      <c r="S630" s="30" t="s">
        <v>245</v>
      </c>
      <c r="T630" s="24">
        <v>5375.56</v>
      </c>
      <c r="U630" s="24"/>
      <c r="V630" s="24"/>
      <c r="W630" s="24">
        <v>6326.77</v>
      </c>
      <c r="X630" s="24">
        <v>951.21</v>
      </c>
      <c r="Y630" s="24">
        <v>5375.56</v>
      </c>
    </row>
    <row r="631" spans="1:25" x14ac:dyDescent="0.25">
      <c r="A631" s="21">
        <v>283</v>
      </c>
      <c r="B631" s="22" t="s">
        <v>1845</v>
      </c>
      <c r="C631" s="22" t="s">
        <v>24</v>
      </c>
      <c r="D631" s="22" t="s">
        <v>31</v>
      </c>
      <c r="E631" s="22" t="s">
        <v>124</v>
      </c>
      <c r="F631" s="22" t="s">
        <v>125</v>
      </c>
      <c r="G631" s="22" t="s">
        <v>26</v>
      </c>
      <c r="H631" s="22" t="s">
        <v>233</v>
      </c>
      <c r="I631" s="22" t="s">
        <v>62</v>
      </c>
      <c r="J631" s="22" t="s">
        <v>46</v>
      </c>
      <c r="K631" s="22" t="s">
        <v>42</v>
      </c>
      <c r="L631" s="22">
        <v>1</v>
      </c>
      <c r="M631" s="22" t="s">
        <v>1671</v>
      </c>
      <c r="N631" s="22" t="s">
        <v>1229</v>
      </c>
      <c r="O631" s="22" t="s">
        <v>1230</v>
      </c>
      <c r="P631" s="45"/>
      <c r="Q631" s="22">
        <v>1</v>
      </c>
      <c r="R631" s="22" t="s">
        <v>30</v>
      </c>
      <c r="S631" s="30" t="s">
        <v>257</v>
      </c>
      <c r="T631" s="24">
        <v>5359.34</v>
      </c>
      <c r="U631" s="24"/>
      <c r="V631" s="24"/>
      <c r="W631" s="24">
        <v>6326.03</v>
      </c>
      <c r="X631" s="24">
        <v>966.69</v>
      </c>
      <c r="Y631" s="24">
        <v>5359.34</v>
      </c>
    </row>
    <row r="632" spans="1:25" x14ac:dyDescent="0.25">
      <c r="A632" s="21">
        <v>284</v>
      </c>
      <c r="B632" s="22" t="s">
        <v>1845</v>
      </c>
      <c r="C632" s="22" t="s">
        <v>24</v>
      </c>
      <c r="D632" s="22" t="s">
        <v>31</v>
      </c>
      <c r="E632" s="22" t="s">
        <v>86</v>
      </c>
      <c r="F632" s="22" t="s">
        <v>87</v>
      </c>
      <c r="G632" s="22" t="s">
        <v>26</v>
      </c>
      <c r="H632" s="22" t="s">
        <v>253</v>
      </c>
      <c r="I632" s="22" t="s">
        <v>34</v>
      </c>
      <c r="J632" s="22" t="s">
        <v>28</v>
      </c>
      <c r="K632" s="22" t="s">
        <v>29</v>
      </c>
      <c r="L632" s="22">
        <v>1</v>
      </c>
      <c r="M632" s="22" t="s">
        <v>1591</v>
      </c>
      <c r="N632" s="22" t="s">
        <v>1235</v>
      </c>
      <c r="O632" s="22" t="s">
        <v>1236</v>
      </c>
      <c r="P632" s="45"/>
      <c r="Q632" s="22">
        <v>1</v>
      </c>
      <c r="R632" s="22" t="s">
        <v>30</v>
      </c>
      <c r="S632" s="30" t="s">
        <v>245</v>
      </c>
      <c r="T632" s="24">
        <v>9648.67</v>
      </c>
      <c r="U632" s="24"/>
      <c r="V632" s="24"/>
      <c r="W632" s="24">
        <v>12203.79</v>
      </c>
      <c r="X632" s="24">
        <v>2555.12</v>
      </c>
      <c r="Y632" s="24">
        <v>9648.67</v>
      </c>
    </row>
    <row r="633" spans="1:25" x14ac:dyDescent="0.25">
      <c r="A633" s="21">
        <v>285</v>
      </c>
      <c r="B633" s="22" t="s">
        <v>1845</v>
      </c>
      <c r="C633" s="22" t="s">
        <v>24</v>
      </c>
      <c r="D633" s="22" t="s">
        <v>31</v>
      </c>
      <c r="E633" s="22" t="s">
        <v>74</v>
      </c>
      <c r="F633" s="22" t="s">
        <v>75</v>
      </c>
      <c r="G633" s="22" t="s">
        <v>26</v>
      </c>
      <c r="H633" s="22" t="s">
        <v>233</v>
      </c>
      <c r="I633" s="22" t="s">
        <v>62</v>
      </c>
      <c r="J633" s="22" t="s">
        <v>46</v>
      </c>
      <c r="K633" s="22" t="s">
        <v>42</v>
      </c>
      <c r="L633" s="22">
        <v>1</v>
      </c>
      <c r="M633" s="22" t="s">
        <v>1589</v>
      </c>
      <c r="N633" s="22" t="s">
        <v>1238</v>
      </c>
      <c r="O633" s="22" t="s">
        <v>1239</v>
      </c>
      <c r="P633" s="45"/>
      <c r="Q633" s="22">
        <v>1</v>
      </c>
      <c r="R633" s="22" t="s">
        <v>30</v>
      </c>
      <c r="S633" s="30" t="s">
        <v>245</v>
      </c>
      <c r="T633" s="24">
        <v>5359.34</v>
      </c>
      <c r="U633" s="24"/>
      <c r="V633" s="24"/>
      <c r="W633" s="24">
        <v>6326.03</v>
      </c>
      <c r="X633" s="24">
        <v>966.69</v>
      </c>
      <c r="Y633" s="24">
        <v>5359.34</v>
      </c>
    </row>
    <row r="634" spans="1:25" x14ac:dyDescent="0.25">
      <c r="A634" s="21">
        <v>286</v>
      </c>
      <c r="B634" s="22" t="s">
        <v>1845</v>
      </c>
      <c r="C634" s="22" t="s">
        <v>24</v>
      </c>
      <c r="D634" s="22" t="s">
        <v>54</v>
      </c>
      <c r="E634" s="22" t="s">
        <v>139</v>
      </c>
      <c r="F634" s="22" t="s">
        <v>140</v>
      </c>
      <c r="G634" s="22" t="s">
        <v>26</v>
      </c>
      <c r="H634" s="22" t="s">
        <v>233</v>
      </c>
      <c r="I634" s="22" t="s">
        <v>62</v>
      </c>
      <c r="J634" s="22" t="s">
        <v>46</v>
      </c>
      <c r="K634" s="22" t="s">
        <v>42</v>
      </c>
      <c r="L634" s="22">
        <v>1</v>
      </c>
      <c r="M634" s="22" t="s">
        <v>1686</v>
      </c>
      <c r="N634" s="22" t="s">
        <v>1241</v>
      </c>
      <c r="O634" s="22" t="s">
        <v>1242</v>
      </c>
      <c r="P634" s="45"/>
      <c r="Q634" s="22">
        <v>1</v>
      </c>
      <c r="R634" s="22" t="s">
        <v>30</v>
      </c>
      <c r="S634" s="30" t="s">
        <v>245</v>
      </c>
      <c r="T634" s="24">
        <v>5359.34</v>
      </c>
      <c r="U634" s="24"/>
      <c r="V634" s="24"/>
      <c r="W634" s="24">
        <v>6326.03</v>
      </c>
      <c r="X634" s="24">
        <v>966.69</v>
      </c>
      <c r="Y634" s="24">
        <v>5359.34</v>
      </c>
    </row>
    <row r="635" spans="1:25" x14ac:dyDescent="0.25">
      <c r="A635" s="21">
        <v>287</v>
      </c>
      <c r="B635" s="22" t="s">
        <v>1845</v>
      </c>
      <c r="C635" s="22" t="s">
        <v>24</v>
      </c>
      <c r="D635" s="22" t="s">
        <v>54</v>
      </c>
      <c r="E635" s="22" t="s">
        <v>141</v>
      </c>
      <c r="F635" s="22" t="s">
        <v>142</v>
      </c>
      <c r="G635" s="22" t="s">
        <v>26</v>
      </c>
      <c r="H635" s="22" t="s">
        <v>233</v>
      </c>
      <c r="I635" s="22" t="s">
        <v>62</v>
      </c>
      <c r="J635" s="22" t="s">
        <v>46</v>
      </c>
      <c r="K635" s="22" t="s">
        <v>42</v>
      </c>
      <c r="L635" s="22">
        <v>1</v>
      </c>
      <c r="M635" s="22" t="s">
        <v>1699</v>
      </c>
      <c r="N635" s="22" t="s">
        <v>1244</v>
      </c>
      <c r="O635" s="22" t="s">
        <v>1245</v>
      </c>
      <c r="P635" s="45"/>
      <c r="Q635" s="22">
        <v>1</v>
      </c>
      <c r="R635" s="22" t="s">
        <v>30</v>
      </c>
      <c r="S635" s="30" t="s">
        <v>245</v>
      </c>
      <c r="T635" s="24">
        <v>5359.34</v>
      </c>
      <c r="U635" s="24"/>
      <c r="V635" s="24"/>
      <c r="W635" s="24">
        <v>6326.03</v>
      </c>
      <c r="X635" s="24">
        <v>966.69</v>
      </c>
      <c r="Y635" s="24">
        <v>5359.34</v>
      </c>
    </row>
    <row r="636" spans="1:25" x14ac:dyDescent="0.25">
      <c r="A636" s="21">
        <v>288</v>
      </c>
      <c r="B636" s="22" t="s">
        <v>1845</v>
      </c>
      <c r="C636" s="22" t="s">
        <v>24</v>
      </c>
      <c r="D636" s="22" t="s">
        <v>31</v>
      </c>
      <c r="E636" s="22" t="s">
        <v>74</v>
      </c>
      <c r="F636" s="22" t="s">
        <v>75</v>
      </c>
      <c r="G636" s="22" t="s">
        <v>26</v>
      </c>
      <c r="H636" s="22" t="s">
        <v>233</v>
      </c>
      <c r="I636" s="22" t="s">
        <v>62</v>
      </c>
      <c r="J636" s="22" t="s">
        <v>46</v>
      </c>
      <c r="K636" s="22" t="s">
        <v>42</v>
      </c>
      <c r="L636" s="22">
        <v>1</v>
      </c>
      <c r="M636" s="22" t="s">
        <v>1590</v>
      </c>
      <c r="N636" s="22" t="s">
        <v>1247</v>
      </c>
      <c r="O636" s="22" t="s">
        <v>1248</v>
      </c>
      <c r="P636" s="45"/>
      <c r="Q636" s="22">
        <v>1</v>
      </c>
      <c r="R636" s="22" t="s">
        <v>30</v>
      </c>
      <c r="S636" s="30">
        <v>39554</v>
      </c>
      <c r="T636" s="24">
        <v>5359.34</v>
      </c>
      <c r="U636" s="24"/>
      <c r="V636" s="24"/>
      <c r="W636" s="24">
        <v>6326.03</v>
      </c>
      <c r="X636" s="24">
        <v>966.69</v>
      </c>
      <c r="Y636" s="24">
        <v>5359.34</v>
      </c>
    </row>
    <row r="637" spans="1:25" x14ac:dyDescent="0.25">
      <c r="A637" s="21">
        <v>289</v>
      </c>
      <c r="B637" s="22" t="s">
        <v>1845</v>
      </c>
      <c r="C637" s="22" t="s">
        <v>24</v>
      </c>
      <c r="D637" s="22" t="s">
        <v>31</v>
      </c>
      <c r="E637" s="22" t="s">
        <v>148</v>
      </c>
      <c r="F637" s="22" t="s">
        <v>149</v>
      </c>
      <c r="G637" s="22" t="s">
        <v>26</v>
      </c>
      <c r="H637" s="22" t="s">
        <v>233</v>
      </c>
      <c r="I637" s="22" t="s">
        <v>62</v>
      </c>
      <c r="J637" s="22" t="s">
        <v>46</v>
      </c>
      <c r="K637" s="22" t="s">
        <v>42</v>
      </c>
      <c r="L637" s="22">
        <v>1</v>
      </c>
      <c r="M637" s="22" t="s">
        <v>1648</v>
      </c>
      <c r="N637" s="22" t="s">
        <v>1250</v>
      </c>
      <c r="O637" s="22" t="s">
        <v>1251</v>
      </c>
      <c r="P637" s="45"/>
      <c r="Q637" s="22">
        <v>1</v>
      </c>
      <c r="R637" s="22" t="s">
        <v>30</v>
      </c>
      <c r="S637" s="30" t="s">
        <v>1252</v>
      </c>
      <c r="T637" s="24">
        <v>5359.34</v>
      </c>
      <c r="U637" s="24"/>
      <c r="V637" s="24"/>
      <c r="W637" s="24">
        <v>6324.95</v>
      </c>
      <c r="X637" s="24">
        <v>965.61</v>
      </c>
      <c r="Y637" s="24">
        <v>5359.34</v>
      </c>
    </row>
    <row r="638" spans="1:25" x14ac:dyDescent="0.25">
      <c r="A638" s="21">
        <v>290</v>
      </c>
      <c r="B638" s="22" t="s">
        <v>1845</v>
      </c>
      <c r="C638" s="22" t="s">
        <v>24</v>
      </c>
      <c r="D638" s="22" t="s">
        <v>31</v>
      </c>
      <c r="E638" s="22" t="s">
        <v>148</v>
      </c>
      <c r="F638" s="22" t="s">
        <v>149</v>
      </c>
      <c r="G638" s="22" t="s">
        <v>26</v>
      </c>
      <c r="H638" s="22" t="s">
        <v>233</v>
      </c>
      <c r="I638" s="22" t="s">
        <v>62</v>
      </c>
      <c r="J638" s="22" t="s">
        <v>46</v>
      </c>
      <c r="K638" s="22" t="s">
        <v>42</v>
      </c>
      <c r="L638" s="22">
        <v>1</v>
      </c>
      <c r="M638" s="22" t="s">
        <v>1649</v>
      </c>
      <c r="N638" s="22" t="s">
        <v>1254</v>
      </c>
      <c r="O638" s="22" t="s">
        <v>1255</v>
      </c>
      <c r="P638" s="45"/>
      <c r="Q638" s="22">
        <v>1</v>
      </c>
      <c r="R638" s="22" t="s">
        <v>30</v>
      </c>
      <c r="S638" s="30" t="s">
        <v>245</v>
      </c>
      <c r="T638" s="24">
        <v>5359.34</v>
      </c>
      <c r="U638" s="24"/>
      <c r="V638" s="24"/>
      <c r="W638" s="24">
        <v>6326.03</v>
      </c>
      <c r="X638" s="24">
        <v>966.69</v>
      </c>
      <c r="Y638" s="24">
        <v>5359.34</v>
      </c>
    </row>
    <row r="639" spans="1:25" x14ac:dyDescent="0.25">
      <c r="A639" s="21">
        <v>291</v>
      </c>
      <c r="B639" s="22" t="s">
        <v>1845</v>
      </c>
      <c r="C639" s="22" t="s">
        <v>24</v>
      </c>
      <c r="D639" s="22" t="s">
        <v>31</v>
      </c>
      <c r="E639" s="22" t="s">
        <v>98</v>
      </c>
      <c r="F639" s="22" t="s">
        <v>99</v>
      </c>
      <c r="G639" s="22" t="s">
        <v>26</v>
      </c>
      <c r="H639" s="22" t="s">
        <v>233</v>
      </c>
      <c r="I639" s="22" t="s">
        <v>62</v>
      </c>
      <c r="J639" s="22" t="s">
        <v>46</v>
      </c>
      <c r="K639" s="22" t="s">
        <v>42</v>
      </c>
      <c r="L639" s="22">
        <v>1</v>
      </c>
      <c r="M639" s="22" t="s">
        <v>1447</v>
      </c>
      <c r="N639" s="22" t="s">
        <v>1429</v>
      </c>
      <c r="O639" s="22" t="s">
        <v>1430</v>
      </c>
      <c r="P639" s="45"/>
      <c r="Q639" s="22">
        <v>1</v>
      </c>
      <c r="R639" s="22" t="s">
        <v>30</v>
      </c>
      <c r="S639" s="30" t="s">
        <v>245</v>
      </c>
      <c r="T639" s="24">
        <v>5139.09</v>
      </c>
      <c r="U639" s="24"/>
      <c r="V639" s="24"/>
      <c r="W639" s="24">
        <v>6053.98</v>
      </c>
      <c r="X639" s="24">
        <v>914.89</v>
      </c>
      <c r="Y639" s="24">
        <v>5139.09</v>
      </c>
    </row>
    <row r="640" spans="1:25" x14ac:dyDescent="0.25">
      <c r="A640" s="21">
        <v>292</v>
      </c>
      <c r="B640" s="22" t="s">
        <v>1845</v>
      </c>
      <c r="C640" s="22" t="s">
        <v>24</v>
      </c>
      <c r="D640" s="22" t="s">
        <v>31</v>
      </c>
      <c r="E640" s="22" t="s">
        <v>63</v>
      </c>
      <c r="F640" s="22" t="s">
        <v>64</v>
      </c>
      <c r="G640" s="22" t="s">
        <v>26</v>
      </c>
      <c r="H640" s="22" t="s">
        <v>233</v>
      </c>
      <c r="I640" s="22" t="s">
        <v>62</v>
      </c>
      <c r="J640" s="22" t="s">
        <v>46</v>
      </c>
      <c r="K640" s="22" t="s">
        <v>42</v>
      </c>
      <c r="L640" s="22">
        <v>1</v>
      </c>
      <c r="M640" s="22" t="s">
        <v>1632</v>
      </c>
      <c r="N640" s="22" t="s">
        <v>1257</v>
      </c>
      <c r="O640" s="22" t="s">
        <v>1258</v>
      </c>
      <c r="P640" s="45"/>
      <c r="Q640" s="22">
        <v>1</v>
      </c>
      <c r="R640" s="22" t="s">
        <v>30</v>
      </c>
      <c r="S640" s="30" t="s">
        <v>245</v>
      </c>
      <c r="T640" s="24">
        <v>5359.34</v>
      </c>
      <c r="U640" s="24"/>
      <c r="V640" s="24"/>
      <c r="W640" s="24">
        <v>6326.03</v>
      </c>
      <c r="X640" s="24">
        <v>966.69</v>
      </c>
      <c r="Y640" s="24">
        <v>5359.34</v>
      </c>
    </row>
    <row r="641" spans="1:25" x14ac:dyDescent="0.25">
      <c r="A641" s="21">
        <v>293</v>
      </c>
      <c r="B641" s="22" t="s">
        <v>1845</v>
      </c>
      <c r="C641" s="22" t="s">
        <v>24</v>
      </c>
      <c r="D641" s="22" t="s">
        <v>82</v>
      </c>
      <c r="E641" s="22" t="s">
        <v>83</v>
      </c>
      <c r="F641" s="22" t="s">
        <v>84</v>
      </c>
      <c r="G641" s="22" t="s">
        <v>85</v>
      </c>
      <c r="H641" s="22" t="s">
        <v>292</v>
      </c>
      <c r="I641" s="22" t="s">
        <v>45</v>
      </c>
      <c r="J641" s="22" t="s">
        <v>46</v>
      </c>
      <c r="K641" s="22" t="s">
        <v>42</v>
      </c>
      <c r="L641" s="22">
        <v>1</v>
      </c>
      <c r="M641" s="22" t="s">
        <v>1786</v>
      </c>
      <c r="N641" s="22" t="s">
        <v>1260</v>
      </c>
      <c r="O641" s="22" t="s">
        <v>1261</v>
      </c>
      <c r="P641" s="45"/>
      <c r="Q641" s="22">
        <v>1</v>
      </c>
      <c r="R641" s="22" t="s">
        <v>30</v>
      </c>
      <c r="S641" s="30" t="s">
        <v>245</v>
      </c>
      <c r="T641" s="24">
        <v>5854.61</v>
      </c>
      <c r="U641" s="24"/>
      <c r="V641" s="24"/>
      <c r="W641" s="24">
        <v>6967.59</v>
      </c>
      <c r="X641" s="24">
        <v>1112.98</v>
      </c>
      <c r="Y641" s="24">
        <v>5854.61</v>
      </c>
    </row>
    <row r="642" spans="1:25" x14ac:dyDescent="0.25">
      <c r="A642" s="21">
        <v>294</v>
      </c>
      <c r="B642" s="22" t="s">
        <v>1845</v>
      </c>
      <c r="C642" s="22" t="s">
        <v>24</v>
      </c>
      <c r="D642" s="22" t="s">
        <v>31</v>
      </c>
      <c r="E642" s="22" t="s">
        <v>50</v>
      </c>
      <c r="F642" s="22" t="s">
        <v>51</v>
      </c>
      <c r="G642" s="22" t="s">
        <v>26</v>
      </c>
      <c r="H642" s="22" t="s">
        <v>233</v>
      </c>
      <c r="I642" s="22" t="s">
        <v>62</v>
      </c>
      <c r="J642" s="22" t="s">
        <v>46</v>
      </c>
      <c r="K642" s="22" t="s">
        <v>42</v>
      </c>
      <c r="L642" s="22">
        <v>1</v>
      </c>
      <c r="M642" s="22" t="s">
        <v>1511</v>
      </c>
      <c r="N642" s="22" t="s">
        <v>1263</v>
      </c>
      <c r="O642" s="22" t="s">
        <v>1264</v>
      </c>
      <c r="P642" s="45"/>
      <c r="Q642" s="22">
        <v>1</v>
      </c>
      <c r="R642" s="22" t="s">
        <v>30</v>
      </c>
      <c r="S642" s="30" t="s">
        <v>245</v>
      </c>
      <c r="T642" s="24">
        <v>5359.34</v>
      </c>
      <c r="U642" s="24"/>
      <c r="V642" s="24"/>
      <c r="W642" s="24">
        <v>6326.03</v>
      </c>
      <c r="X642" s="24">
        <v>966.69</v>
      </c>
      <c r="Y642" s="24">
        <v>5359.34</v>
      </c>
    </row>
    <row r="643" spans="1:25" x14ac:dyDescent="0.25">
      <c r="A643" s="21">
        <v>295</v>
      </c>
      <c r="B643" s="22" t="s">
        <v>1845</v>
      </c>
      <c r="C643" s="22" t="s">
        <v>24</v>
      </c>
      <c r="D643" s="22" t="s">
        <v>31</v>
      </c>
      <c r="E643" s="22" t="s">
        <v>72</v>
      </c>
      <c r="F643" s="22" t="s">
        <v>73</v>
      </c>
      <c r="G643" s="22" t="s">
        <v>26</v>
      </c>
      <c r="H643" s="22" t="s">
        <v>233</v>
      </c>
      <c r="I643" s="22" t="s">
        <v>62</v>
      </c>
      <c r="J643" s="22" t="s">
        <v>46</v>
      </c>
      <c r="K643" s="22" t="s">
        <v>42</v>
      </c>
      <c r="L643" s="22">
        <v>1</v>
      </c>
      <c r="M643" s="22" t="s">
        <v>1501</v>
      </c>
      <c r="N643" s="22" t="s">
        <v>1266</v>
      </c>
      <c r="O643" s="22" t="s">
        <v>1267</v>
      </c>
      <c r="P643" s="45"/>
      <c r="Q643" s="22">
        <v>1</v>
      </c>
      <c r="R643" s="22" t="s">
        <v>30</v>
      </c>
      <c r="S643" s="30" t="s">
        <v>245</v>
      </c>
      <c r="T643" s="24">
        <v>5359.34</v>
      </c>
      <c r="U643" s="24"/>
      <c r="V643" s="24"/>
      <c r="W643" s="24">
        <v>6326.03</v>
      </c>
      <c r="X643" s="24">
        <v>966.69</v>
      </c>
      <c r="Y643" s="24">
        <v>5359.34</v>
      </c>
    </row>
    <row r="644" spans="1:25" x14ac:dyDescent="0.25">
      <c r="A644" s="21">
        <v>296</v>
      </c>
      <c r="B644" s="22" t="s">
        <v>1845</v>
      </c>
      <c r="C644" s="22" t="s">
        <v>24</v>
      </c>
      <c r="D644" s="22" t="s">
        <v>47</v>
      </c>
      <c r="E644" s="22" t="s">
        <v>48</v>
      </c>
      <c r="F644" s="22" t="s">
        <v>49</v>
      </c>
      <c r="G644" s="22" t="s">
        <v>26</v>
      </c>
      <c r="H644" s="22" t="s">
        <v>233</v>
      </c>
      <c r="I644" s="22" t="s">
        <v>62</v>
      </c>
      <c r="J644" s="22" t="s">
        <v>46</v>
      </c>
      <c r="K644" s="22" t="s">
        <v>42</v>
      </c>
      <c r="L644" s="22">
        <v>1</v>
      </c>
      <c r="M644" s="22" t="s">
        <v>1653</v>
      </c>
      <c r="N644" s="22" t="s">
        <v>1269</v>
      </c>
      <c r="O644" s="22" t="s">
        <v>1270</v>
      </c>
      <c r="P644" s="45"/>
      <c r="Q644" s="22">
        <v>1</v>
      </c>
      <c r="R644" s="22" t="s">
        <v>30</v>
      </c>
      <c r="S644" s="30" t="s">
        <v>245</v>
      </c>
      <c r="T644" s="24">
        <v>5344.65</v>
      </c>
      <c r="U644" s="24"/>
      <c r="V644" s="24"/>
      <c r="W644" s="24">
        <v>6307.89</v>
      </c>
      <c r="X644" s="24">
        <v>963.24</v>
      </c>
      <c r="Y644" s="24">
        <v>5344.65</v>
      </c>
    </row>
    <row r="645" spans="1:25" x14ac:dyDescent="0.25">
      <c r="A645" s="21">
        <v>297</v>
      </c>
      <c r="B645" s="22" t="s">
        <v>1845</v>
      </c>
      <c r="C645" s="22" t="s">
        <v>24</v>
      </c>
      <c r="D645" s="22" t="s">
        <v>38</v>
      </c>
      <c r="E645" s="22" t="s">
        <v>127</v>
      </c>
      <c r="F645" s="22" t="s">
        <v>128</v>
      </c>
      <c r="G645" s="22" t="s">
        <v>26</v>
      </c>
      <c r="H645" s="22" t="s">
        <v>233</v>
      </c>
      <c r="I645" s="22" t="s">
        <v>62</v>
      </c>
      <c r="J645" s="22" t="s">
        <v>46</v>
      </c>
      <c r="K645" s="22" t="s">
        <v>42</v>
      </c>
      <c r="L645" s="22">
        <v>1</v>
      </c>
      <c r="M645" s="22" t="s">
        <v>1547</v>
      </c>
      <c r="N645" s="22" t="s">
        <v>1273</v>
      </c>
      <c r="O645" s="22" t="s">
        <v>1274</v>
      </c>
      <c r="P645" s="45"/>
      <c r="Q645" s="22">
        <v>1</v>
      </c>
      <c r="R645" s="22" t="s">
        <v>30</v>
      </c>
      <c r="S645" s="30" t="s">
        <v>245</v>
      </c>
      <c r="T645" s="24">
        <v>5359.34</v>
      </c>
      <c r="U645" s="24"/>
      <c r="V645" s="24"/>
      <c r="W645" s="24">
        <v>6326.03</v>
      </c>
      <c r="X645" s="24">
        <v>966.69</v>
      </c>
      <c r="Y645" s="24">
        <v>5359.34</v>
      </c>
    </row>
    <row r="646" spans="1:25" x14ac:dyDescent="0.25">
      <c r="A646" s="21">
        <v>298</v>
      </c>
      <c r="B646" s="22" t="s">
        <v>1845</v>
      </c>
      <c r="C646" s="22" t="s">
        <v>24</v>
      </c>
      <c r="D646" s="22" t="s">
        <v>54</v>
      </c>
      <c r="E646" s="22" t="s">
        <v>146</v>
      </c>
      <c r="F646" s="22" t="s">
        <v>147</v>
      </c>
      <c r="G646" s="22" t="s">
        <v>26</v>
      </c>
      <c r="H646" s="22" t="s">
        <v>233</v>
      </c>
      <c r="I646" s="22" t="s">
        <v>62</v>
      </c>
      <c r="J646" s="22" t="s">
        <v>46</v>
      </c>
      <c r="K646" s="22" t="s">
        <v>42</v>
      </c>
      <c r="L646" s="22">
        <v>1</v>
      </c>
      <c r="M646" s="22" t="s">
        <v>1572</v>
      </c>
      <c r="N646" s="22" t="s">
        <v>1276</v>
      </c>
      <c r="O646" s="22" t="s">
        <v>1277</v>
      </c>
      <c r="P646" s="45"/>
      <c r="Q646" s="22">
        <v>1</v>
      </c>
      <c r="R646" s="22" t="s">
        <v>30</v>
      </c>
      <c r="S646" s="30" t="s">
        <v>174</v>
      </c>
      <c r="T646" s="24">
        <v>5359.34</v>
      </c>
      <c r="U646" s="24"/>
      <c r="V646" s="24"/>
      <c r="W646" s="24">
        <v>6316.27</v>
      </c>
      <c r="X646" s="24">
        <v>956.93</v>
      </c>
      <c r="Y646" s="24">
        <v>5359.34</v>
      </c>
    </row>
    <row r="647" spans="1:25" x14ac:dyDescent="0.25">
      <c r="A647" s="21">
        <v>299</v>
      </c>
      <c r="B647" s="22" t="s">
        <v>1845</v>
      </c>
      <c r="C647" s="22" t="s">
        <v>24</v>
      </c>
      <c r="D647" s="22" t="s">
        <v>31</v>
      </c>
      <c r="E647" s="22" t="s">
        <v>50</v>
      </c>
      <c r="F647" s="22" t="s">
        <v>51</v>
      </c>
      <c r="G647" s="22" t="s">
        <v>26</v>
      </c>
      <c r="H647" s="22" t="s">
        <v>233</v>
      </c>
      <c r="I647" s="22" t="s">
        <v>62</v>
      </c>
      <c r="J647" s="22" t="s">
        <v>46</v>
      </c>
      <c r="K647" s="22" t="s">
        <v>42</v>
      </c>
      <c r="L647" s="22">
        <v>1</v>
      </c>
      <c r="M647" s="22" t="s">
        <v>1512</v>
      </c>
      <c r="N647" s="22" t="s">
        <v>1279</v>
      </c>
      <c r="O647" s="22" t="s">
        <v>1280</v>
      </c>
      <c r="P647" s="45"/>
      <c r="Q647" s="22">
        <v>1</v>
      </c>
      <c r="R647" s="22" t="s">
        <v>30</v>
      </c>
      <c r="S647" s="30" t="s">
        <v>245</v>
      </c>
      <c r="T647" s="24">
        <v>5359.34</v>
      </c>
      <c r="U647" s="24"/>
      <c r="V647" s="24"/>
      <c r="W647" s="24">
        <v>6326.03</v>
      </c>
      <c r="X647" s="24">
        <v>966.69</v>
      </c>
      <c r="Y647" s="24">
        <v>5359.34</v>
      </c>
    </row>
    <row r="648" spans="1:25" x14ac:dyDescent="0.25">
      <c r="A648" s="21">
        <v>300</v>
      </c>
      <c r="B648" s="22" t="s">
        <v>1845</v>
      </c>
      <c r="C648" s="22" t="s">
        <v>24</v>
      </c>
      <c r="D648" s="22" t="s">
        <v>31</v>
      </c>
      <c r="E648" s="22" t="s">
        <v>57</v>
      </c>
      <c r="F648" s="22" t="s">
        <v>58</v>
      </c>
      <c r="G648" s="22" t="s">
        <v>26</v>
      </c>
      <c r="H648" s="22" t="s">
        <v>233</v>
      </c>
      <c r="I648" s="22" t="s">
        <v>62</v>
      </c>
      <c r="J648" s="22" t="s">
        <v>46</v>
      </c>
      <c r="K648" s="22" t="s">
        <v>42</v>
      </c>
      <c r="L648" s="22">
        <v>1</v>
      </c>
      <c r="M648" s="22" t="s">
        <v>1465</v>
      </c>
      <c r="N648" s="22" t="s">
        <v>1282</v>
      </c>
      <c r="O648" s="22" t="s">
        <v>1283</v>
      </c>
      <c r="P648" s="45"/>
      <c r="Q648" s="22">
        <v>1</v>
      </c>
      <c r="R648" s="22" t="s">
        <v>30</v>
      </c>
      <c r="S648" s="30">
        <v>39630</v>
      </c>
      <c r="T648" s="24">
        <v>5124.41</v>
      </c>
      <c r="U648" s="24"/>
      <c r="V648" s="24"/>
      <c r="W648" s="24">
        <v>6035.85</v>
      </c>
      <c r="X648" s="24">
        <v>911.44</v>
      </c>
      <c r="Y648" s="24">
        <v>5124.41</v>
      </c>
    </row>
    <row r="649" spans="1:25" x14ac:dyDescent="0.25">
      <c r="A649" s="21">
        <v>301</v>
      </c>
      <c r="B649" s="22" t="s">
        <v>1845</v>
      </c>
      <c r="C649" s="22" t="s">
        <v>24</v>
      </c>
      <c r="D649" s="22" t="s">
        <v>31</v>
      </c>
      <c r="E649" s="22" t="s">
        <v>200</v>
      </c>
      <c r="F649" s="22" t="s">
        <v>201</v>
      </c>
      <c r="G649" s="22" t="s">
        <v>26</v>
      </c>
      <c r="H649" s="22" t="s">
        <v>233</v>
      </c>
      <c r="I649" s="22" t="s">
        <v>62</v>
      </c>
      <c r="J649" s="22" t="s">
        <v>46</v>
      </c>
      <c r="K649" s="22" t="s">
        <v>42</v>
      </c>
      <c r="L649" s="22">
        <v>1</v>
      </c>
      <c r="M649" s="22" t="s">
        <v>1480</v>
      </c>
      <c r="N649" s="22" t="s">
        <v>1285</v>
      </c>
      <c r="O649" s="22" t="s">
        <v>1286</v>
      </c>
      <c r="P649" s="45"/>
      <c r="Q649" s="22">
        <v>1</v>
      </c>
      <c r="R649" s="22" t="s">
        <v>30</v>
      </c>
      <c r="S649" s="30" t="s">
        <v>257</v>
      </c>
      <c r="T649" s="24">
        <v>5359.34</v>
      </c>
      <c r="U649" s="24"/>
      <c r="V649" s="24"/>
      <c r="W649" s="24">
        <v>6326.03</v>
      </c>
      <c r="X649" s="24">
        <v>966.69</v>
      </c>
      <c r="Y649" s="24">
        <v>5359.34</v>
      </c>
    </row>
    <row r="650" spans="1:25" x14ac:dyDescent="0.25">
      <c r="A650" s="21">
        <v>302</v>
      </c>
      <c r="B650" s="22" t="s">
        <v>1845</v>
      </c>
      <c r="C650" s="22" t="s">
        <v>24</v>
      </c>
      <c r="D650" s="22" t="s">
        <v>67</v>
      </c>
      <c r="E650" s="22" t="s">
        <v>221</v>
      </c>
      <c r="F650" s="22" t="s">
        <v>222</v>
      </c>
      <c r="G650" s="22" t="s">
        <v>26</v>
      </c>
      <c r="H650" s="22" t="s">
        <v>253</v>
      </c>
      <c r="I650" s="22" t="s">
        <v>34</v>
      </c>
      <c r="J650" s="22" t="s">
        <v>28</v>
      </c>
      <c r="K650" s="22" t="s">
        <v>29</v>
      </c>
      <c r="L650" s="22">
        <v>1</v>
      </c>
      <c r="M650" s="22" t="s">
        <v>1713</v>
      </c>
      <c r="N650" s="22" t="s">
        <v>1289</v>
      </c>
      <c r="O650" s="22" t="s">
        <v>1290</v>
      </c>
      <c r="P650" s="45"/>
      <c r="Q650" s="22">
        <v>1</v>
      </c>
      <c r="R650" s="22" t="s">
        <v>30</v>
      </c>
      <c r="S650" s="30">
        <v>42171</v>
      </c>
      <c r="T650" s="24">
        <v>9648.67</v>
      </c>
      <c r="U650" s="24"/>
      <c r="V650" s="24"/>
      <c r="W650" s="24">
        <v>12200.55</v>
      </c>
      <c r="X650" s="24">
        <v>2551.88</v>
      </c>
      <c r="Y650" s="24">
        <v>9648.67</v>
      </c>
    </row>
    <row r="651" spans="1:25" x14ac:dyDescent="0.25">
      <c r="A651" s="21">
        <v>303</v>
      </c>
      <c r="B651" s="22" t="s">
        <v>1845</v>
      </c>
      <c r="C651" s="22" t="s">
        <v>24</v>
      </c>
      <c r="D651" s="22" t="s">
        <v>31</v>
      </c>
      <c r="E651" s="22" t="s">
        <v>158</v>
      </c>
      <c r="F651" s="22" t="s">
        <v>159</v>
      </c>
      <c r="G651" s="22" t="s">
        <v>26</v>
      </c>
      <c r="H651" s="22" t="s">
        <v>233</v>
      </c>
      <c r="I651" s="22" t="s">
        <v>62</v>
      </c>
      <c r="J651" s="22" t="s">
        <v>46</v>
      </c>
      <c r="K651" s="22" t="s">
        <v>42</v>
      </c>
      <c r="L651" s="22">
        <v>1</v>
      </c>
      <c r="M651" s="22" t="s">
        <v>1665</v>
      </c>
      <c r="N651" s="22" t="s">
        <v>1292</v>
      </c>
      <c r="O651" s="22" t="s">
        <v>1293</v>
      </c>
      <c r="P651" s="45"/>
      <c r="Q651" s="22">
        <v>1</v>
      </c>
      <c r="R651" s="22" t="s">
        <v>30</v>
      </c>
      <c r="S651" s="30" t="s">
        <v>271</v>
      </c>
      <c r="T651" s="24">
        <v>5359.34</v>
      </c>
      <c r="U651" s="24"/>
      <c r="V651" s="24"/>
      <c r="W651" s="24">
        <v>6326.03</v>
      </c>
      <c r="X651" s="24">
        <v>966.69</v>
      </c>
      <c r="Y651" s="24">
        <v>5359.34</v>
      </c>
    </row>
    <row r="652" spans="1:25" x14ac:dyDescent="0.25">
      <c r="A652" s="21">
        <v>304</v>
      </c>
      <c r="B652" s="22" t="s">
        <v>1845</v>
      </c>
      <c r="C652" s="22" t="s">
        <v>24</v>
      </c>
      <c r="D652" s="22" t="s">
        <v>54</v>
      </c>
      <c r="E652" s="22" t="s">
        <v>139</v>
      </c>
      <c r="F652" s="22" t="s">
        <v>140</v>
      </c>
      <c r="G652" s="22" t="s">
        <v>26</v>
      </c>
      <c r="H652" s="22" t="s">
        <v>241</v>
      </c>
      <c r="I652" s="22" t="s">
        <v>70</v>
      </c>
      <c r="J652" s="22" t="s">
        <v>71</v>
      </c>
      <c r="K652" s="22" t="s">
        <v>42</v>
      </c>
      <c r="L652" s="22">
        <v>1</v>
      </c>
      <c r="M652" s="22" t="s">
        <v>1687</v>
      </c>
      <c r="N652" s="22" t="s">
        <v>1295</v>
      </c>
      <c r="O652" s="22" t="s">
        <v>1296</v>
      </c>
      <c r="P652" s="45"/>
      <c r="Q652" s="22">
        <v>1</v>
      </c>
      <c r="R652" s="22" t="s">
        <v>30</v>
      </c>
      <c r="S652" s="30" t="s">
        <v>245</v>
      </c>
      <c r="T652" s="24">
        <v>5938.67</v>
      </c>
      <c r="U652" s="24"/>
      <c r="V652" s="24"/>
      <c r="W652" s="24">
        <v>7050.42</v>
      </c>
      <c r="X652" s="24">
        <v>1111.75</v>
      </c>
      <c r="Y652" s="24">
        <v>5938.67</v>
      </c>
    </row>
    <row r="653" spans="1:25" x14ac:dyDescent="0.25">
      <c r="A653" s="21">
        <v>305</v>
      </c>
      <c r="B653" s="22" t="s">
        <v>1845</v>
      </c>
      <c r="C653" s="22" t="s">
        <v>24</v>
      </c>
      <c r="D653" s="22" t="s">
        <v>31</v>
      </c>
      <c r="E653" s="22" t="s">
        <v>86</v>
      </c>
      <c r="F653" s="22" t="s">
        <v>87</v>
      </c>
      <c r="G653" s="22" t="s">
        <v>26</v>
      </c>
      <c r="H653" s="22" t="s">
        <v>253</v>
      </c>
      <c r="I653" s="22" t="s">
        <v>34</v>
      </c>
      <c r="J653" s="22" t="s">
        <v>28</v>
      </c>
      <c r="K653" s="22" t="s">
        <v>29</v>
      </c>
      <c r="L653" s="22">
        <v>1</v>
      </c>
      <c r="M653" s="22" t="s">
        <v>1592</v>
      </c>
      <c r="N653" s="22" t="s">
        <v>1301</v>
      </c>
      <c r="O653" s="22" t="s">
        <v>1302</v>
      </c>
      <c r="P653" s="45"/>
      <c r="Q653" s="22">
        <v>1</v>
      </c>
      <c r="R653" s="22" t="s">
        <v>30</v>
      </c>
      <c r="S653" s="30" t="s">
        <v>257</v>
      </c>
      <c r="T653" s="24">
        <v>9648.67</v>
      </c>
      <c r="U653" s="24"/>
      <c r="V653" s="24"/>
      <c r="W653" s="24">
        <v>12203.79</v>
      </c>
      <c r="X653" s="24">
        <v>2555.12</v>
      </c>
      <c r="Y653" s="24">
        <v>9648.67</v>
      </c>
    </row>
    <row r="654" spans="1:25" x14ac:dyDescent="0.25">
      <c r="A654" s="21">
        <v>306</v>
      </c>
      <c r="B654" s="22" t="s">
        <v>1845</v>
      </c>
      <c r="C654" s="22" t="s">
        <v>24</v>
      </c>
      <c r="D654" s="22" t="s">
        <v>88</v>
      </c>
      <c r="E654" s="22" t="s">
        <v>116</v>
      </c>
      <c r="F654" s="22" t="s">
        <v>117</v>
      </c>
      <c r="G654" s="22" t="s">
        <v>26</v>
      </c>
      <c r="H654" s="22" t="s">
        <v>253</v>
      </c>
      <c r="I654" s="22" t="s">
        <v>34</v>
      </c>
      <c r="J654" s="22" t="s">
        <v>28</v>
      </c>
      <c r="K654" s="22" t="s">
        <v>29</v>
      </c>
      <c r="L654" s="22">
        <v>1</v>
      </c>
      <c r="M654" s="22" t="s">
        <v>1728</v>
      </c>
      <c r="N654" s="22" t="s">
        <v>1304</v>
      </c>
      <c r="O654" s="22" t="s">
        <v>1305</v>
      </c>
      <c r="P654" s="45"/>
      <c r="Q654" s="22">
        <v>1</v>
      </c>
      <c r="R654" s="22" t="s">
        <v>30</v>
      </c>
      <c r="S654" s="30" t="s">
        <v>317</v>
      </c>
      <c r="T654" s="24">
        <v>9648.67</v>
      </c>
      <c r="U654" s="24"/>
      <c r="V654" s="24"/>
      <c r="W654" s="24">
        <v>12203.79</v>
      </c>
      <c r="X654" s="24">
        <v>2555.12</v>
      </c>
      <c r="Y654" s="24">
        <v>9648.67</v>
      </c>
    </row>
    <row r="655" spans="1:25" x14ac:dyDescent="0.25">
      <c r="A655" s="21">
        <v>307</v>
      </c>
      <c r="B655" s="22" t="s">
        <v>1845</v>
      </c>
      <c r="C655" s="22" t="s">
        <v>24</v>
      </c>
      <c r="D655" s="22" t="s">
        <v>31</v>
      </c>
      <c r="E655" s="22" t="s">
        <v>143</v>
      </c>
      <c r="F655" s="22" t="s">
        <v>144</v>
      </c>
      <c r="G655" s="22" t="s">
        <v>26</v>
      </c>
      <c r="H655" s="22" t="s">
        <v>233</v>
      </c>
      <c r="I655" s="22" t="s">
        <v>62</v>
      </c>
      <c r="J655" s="22" t="s">
        <v>46</v>
      </c>
      <c r="K655" s="22" t="s">
        <v>42</v>
      </c>
      <c r="L655" s="22">
        <v>1</v>
      </c>
      <c r="M655" s="22" t="s">
        <v>1836</v>
      </c>
      <c r="N655" s="22" t="s">
        <v>1837</v>
      </c>
      <c r="O655" s="22" t="s">
        <v>1838</v>
      </c>
      <c r="P655" s="45"/>
      <c r="Q655" s="22">
        <v>1</v>
      </c>
      <c r="R655" s="22" t="s">
        <v>30</v>
      </c>
      <c r="S655" s="30">
        <v>42690</v>
      </c>
      <c r="T655" s="24">
        <v>895.67</v>
      </c>
      <c r="U655" s="24"/>
      <c r="V655" s="24"/>
      <c r="W655" s="24">
        <v>895.67</v>
      </c>
      <c r="X655" s="24">
        <v>0</v>
      </c>
      <c r="Y655" s="24">
        <v>895.67</v>
      </c>
    </row>
    <row r="656" spans="1:25" x14ac:dyDescent="0.25">
      <c r="A656" s="21">
        <v>308</v>
      </c>
      <c r="B656" s="22" t="s">
        <v>1845</v>
      </c>
      <c r="C656" s="22" t="s">
        <v>24</v>
      </c>
      <c r="D656" s="22" t="s">
        <v>88</v>
      </c>
      <c r="E656" s="22" t="s">
        <v>100</v>
      </c>
      <c r="F656" s="22" t="s">
        <v>101</v>
      </c>
      <c r="G656" s="22" t="s">
        <v>26</v>
      </c>
      <c r="H656" s="22" t="s">
        <v>233</v>
      </c>
      <c r="I656" s="22" t="s">
        <v>62</v>
      </c>
      <c r="J656" s="22" t="s">
        <v>46</v>
      </c>
      <c r="K656" s="22" t="s">
        <v>42</v>
      </c>
      <c r="L656" s="22">
        <v>1</v>
      </c>
      <c r="M656" s="22" t="s">
        <v>1560</v>
      </c>
      <c r="N656" s="22" t="s">
        <v>1307</v>
      </c>
      <c r="O656" s="22" t="s">
        <v>1308</v>
      </c>
      <c r="P656" s="45"/>
      <c r="Q656" s="22">
        <v>1</v>
      </c>
      <c r="R656" s="22" t="s">
        <v>30</v>
      </c>
      <c r="S656" s="30" t="s">
        <v>245</v>
      </c>
      <c r="T656" s="24">
        <v>5359.34</v>
      </c>
      <c r="U656" s="24"/>
      <c r="V656" s="24"/>
      <c r="W656" s="24">
        <v>6326.03</v>
      </c>
      <c r="X656" s="24">
        <v>966.69</v>
      </c>
      <c r="Y656" s="24">
        <v>5359.34</v>
      </c>
    </row>
    <row r="657" spans="1:25" x14ac:dyDescent="0.25">
      <c r="A657" s="21">
        <v>309</v>
      </c>
      <c r="B657" s="22" t="s">
        <v>1845</v>
      </c>
      <c r="C657" s="22" t="s">
        <v>24</v>
      </c>
      <c r="D657" s="22" t="s">
        <v>54</v>
      </c>
      <c r="E657" s="22" t="s">
        <v>139</v>
      </c>
      <c r="F657" s="22" t="s">
        <v>140</v>
      </c>
      <c r="G657" s="22" t="s">
        <v>26</v>
      </c>
      <c r="H657" s="22" t="s">
        <v>233</v>
      </c>
      <c r="I657" s="22" t="s">
        <v>62</v>
      </c>
      <c r="J657" s="22" t="s">
        <v>46</v>
      </c>
      <c r="K657" s="22" t="s">
        <v>42</v>
      </c>
      <c r="L657" s="22">
        <v>1</v>
      </c>
      <c r="M657" s="22" t="s">
        <v>1689</v>
      </c>
      <c r="N657" s="22" t="s">
        <v>1310</v>
      </c>
      <c r="O657" s="22" t="s">
        <v>1311</v>
      </c>
      <c r="P657" s="45"/>
      <c r="Q657" s="22">
        <v>1</v>
      </c>
      <c r="R657" s="22" t="s">
        <v>30</v>
      </c>
      <c r="S657" s="30" t="s">
        <v>245</v>
      </c>
      <c r="T657" s="24">
        <v>5359.34</v>
      </c>
      <c r="U657" s="24"/>
      <c r="V657" s="24"/>
      <c r="W657" s="24">
        <v>6326.03</v>
      </c>
      <c r="X657" s="24">
        <v>966.69</v>
      </c>
      <c r="Y657" s="24">
        <v>5359.34</v>
      </c>
    </row>
    <row r="658" spans="1:25" x14ac:dyDescent="0.25">
      <c r="A658" s="21">
        <v>310</v>
      </c>
      <c r="B658" s="22" t="s">
        <v>1845</v>
      </c>
      <c r="C658" s="22" t="s">
        <v>24</v>
      </c>
      <c r="D658" s="22" t="s">
        <v>31</v>
      </c>
      <c r="E658" s="22" t="s">
        <v>74</v>
      </c>
      <c r="F658" s="22" t="s">
        <v>75</v>
      </c>
      <c r="G658" s="22" t="s">
        <v>26</v>
      </c>
      <c r="H658" s="22" t="s">
        <v>253</v>
      </c>
      <c r="I658" s="22" t="s">
        <v>34</v>
      </c>
      <c r="J658" s="22" t="s">
        <v>28</v>
      </c>
      <c r="K658" s="22" t="s">
        <v>29</v>
      </c>
      <c r="L658" s="22">
        <v>1</v>
      </c>
      <c r="M658" s="22" t="s">
        <v>1583</v>
      </c>
      <c r="N658" s="22" t="s">
        <v>1313</v>
      </c>
      <c r="O658" s="22" t="s">
        <v>1314</v>
      </c>
      <c r="P658" s="45"/>
      <c r="Q658" s="22">
        <v>1</v>
      </c>
      <c r="R658" s="22" t="s">
        <v>30</v>
      </c>
      <c r="S658" s="30" t="s">
        <v>271</v>
      </c>
      <c r="T658" s="24">
        <v>7236.5</v>
      </c>
      <c r="U658" s="24"/>
      <c r="V658" s="24"/>
      <c r="W658" s="24">
        <v>8813.6</v>
      </c>
      <c r="X658" s="24">
        <v>1577.1</v>
      </c>
      <c r="Y658" s="24">
        <v>7236.5</v>
      </c>
    </row>
    <row r="659" spans="1:25" x14ac:dyDescent="0.25">
      <c r="A659" s="21">
        <v>311</v>
      </c>
      <c r="B659" s="22" t="s">
        <v>1845</v>
      </c>
      <c r="C659" s="22" t="s">
        <v>24</v>
      </c>
      <c r="D659" s="22" t="s">
        <v>31</v>
      </c>
      <c r="E659" s="22" t="s">
        <v>32</v>
      </c>
      <c r="F659" s="22" t="s">
        <v>33</v>
      </c>
      <c r="G659" s="22" t="s">
        <v>26</v>
      </c>
      <c r="H659" s="22" t="s">
        <v>233</v>
      </c>
      <c r="I659" s="22" t="s">
        <v>62</v>
      </c>
      <c r="J659" s="22" t="s">
        <v>46</v>
      </c>
      <c r="K659" s="22" t="s">
        <v>42</v>
      </c>
      <c r="L659" s="22">
        <v>1</v>
      </c>
      <c r="M659" s="22" t="s">
        <v>1551</v>
      </c>
      <c r="N659" s="22" t="s">
        <v>1316</v>
      </c>
      <c r="O659" s="22" t="s">
        <v>1317</v>
      </c>
      <c r="P659" s="45"/>
      <c r="Q659" s="22">
        <v>1</v>
      </c>
      <c r="R659" s="22" t="s">
        <v>30</v>
      </c>
      <c r="S659" s="30" t="s">
        <v>245</v>
      </c>
      <c r="T659" s="24">
        <v>5359.34</v>
      </c>
      <c r="U659" s="24"/>
      <c r="V659" s="24"/>
      <c r="W659" s="24">
        <v>6326.03</v>
      </c>
      <c r="X659" s="24">
        <v>966.69</v>
      </c>
      <c r="Y659" s="24">
        <v>5359.34</v>
      </c>
    </row>
    <row r="660" spans="1:25" x14ac:dyDescent="0.25">
      <c r="A660" s="21">
        <v>312</v>
      </c>
      <c r="B660" s="22" t="s">
        <v>1845</v>
      </c>
      <c r="C660" s="22" t="s">
        <v>24</v>
      </c>
      <c r="D660" s="22" t="s">
        <v>88</v>
      </c>
      <c r="E660" s="22" t="s">
        <v>116</v>
      </c>
      <c r="F660" s="22" t="s">
        <v>117</v>
      </c>
      <c r="G660" s="22" t="s">
        <v>26</v>
      </c>
      <c r="H660" s="22" t="s">
        <v>253</v>
      </c>
      <c r="I660" s="22" t="s">
        <v>34</v>
      </c>
      <c r="J660" s="22" t="s">
        <v>28</v>
      </c>
      <c r="K660" s="22" t="s">
        <v>29</v>
      </c>
      <c r="L660" s="22">
        <v>1</v>
      </c>
      <c r="M660" s="22" t="s">
        <v>1729</v>
      </c>
      <c r="N660" s="22" t="s">
        <v>1319</v>
      </c>
      <c r="O660" s="22" t="s">
        <v>1320</v>
      </c>
      <c r="P660" s="45"/>
      <c r="Q660" s="22">
        <v>1</v>
      </c>
      <c r="R660" s="22" t="s">
        <v>30</v>
      </c>
      <c r="S660" s="30" t="s">
        <v>245</v>
      </c>
      <c r="T660" s="24">
        <v>9648.67</v>
      </c>
      <c r="U660" s="24"/>
      <c r="V660" s="24"/>
      <c r="W660" s="24">
        <v>12203.79</v>
      </c>
      <c r="X660" s="24">
        <v>2555.12</v>
      </c>
      <c r="Y660" s="24">
        <v>9648.67</v>
      </c>
    </row>
    <row r="661" spans="1:25" x14ac:dyDescent="0.25">
      <c r="A661" s="21">
        <v>313</v>
      </c>
      <c r="B661" s="22" t="s">
        <v>1845</v>
      </c>
      <c r="C661" s="22" t="s">
        <v>24</v>
      </c>
      <c r="D661" s="22" t="s">
        <v>31</v>
      </c>
      <c r="E661" s="22" t="s">
        <v>217</v>
      </c>
      <c r="F661" s="22" t="s">
        <v>218</v>
      </c>
      <c r="G661" s="22" t="s">
        <v>26</v>
      </c>
      <c r="H661" s="22" t="s">
        <v>233</v>
      </c>
      <c r="I661" s="22" t="s">
        <v>62</v>
      </c>
      <c r="J661" s="22" t="s">
        <v>46</v>
      </c>
      <c r="K661" s="22" t="s">
        <v>42</v>
      </c>
      <c r="L661" s="22">
        <v>1</v>
      </c>
      <c r="M661" s="22" t="s">
        <v>1640</v>
      </c>
      <c r="N661" s="22" t="s">
        <v>1322</v>
      </c>
      <c r="O661" s="22" t="s">
        <v>1323</v>
      </c>
      <c r="P661" s="45"/>
      <c r="Q661" s="22">
        <v>1</v>
      </c>
      <c r="R661" s="22" t="s">
        <v>30</v>
      </c>
      <c r="S661" s="30" t="s">
        <v>245</v>
      </c>
      <c r="T661" s="24">
        <v>5359.34</v>
      </c>
      <c r="U661" s="24"/>
      <c r="V661" s="24"/>
      <c r="W661" s="24">
        <v>6326.03</v>
      </c>
      <c r="X661" s="24">
        <v>966.69</v>
      </c>
      <c r="Y661" s="24">
        <v>5359.34</v>
      </c>
    </row>
    <row r="662" spans="1:25" x14ac:dyDescent="0.25">
      <c r="A662" s="21">
        <v>314</v>
      </c>
      <c r="B662" s="22" t="s">
        <v>1845</v>
      </c>
      <c r="C662" s="22" t="s">
        <v>24</v>
      </c>
      <c r="D662" s="22" t="s">
        <v>82</v>
      </c>
      <c r="E662" s="22" t="s">
        <v>83</v>
      </c>
      <c r="F662" s="22" t="s">
        <v>84</v>
      </c>
      <c r="G662" s="22" t="s">
        <v>85</v>
      </c>
      <c r="H662" s="22" t="s">
        <v>434</v>
      </c>
      <c r="I662" s="22" t="s">
        <v>206</v>
      </c>
      <c r="J662" s="22" t="s">
        <v>207</v>
      </c>
      <c r="K662" s="22" t="s">
        <v>42</v>
      </c>
      <c r="L662" s="22">
        <v>1</v>
      </c>
      <c r="M662" s="22" t="s">
        <v>1787</v>
      </c>
      <c r="N662" s="22" t="s">
        <v>1325</v>
      </c>
      <c r="O662" s="22" t="s">
        <v>1326</v>
      </c>
      <c r="P662" s="45"/>
      <c r="Q662" s="22">
        <v>1</v>
      </c>
      <c r="R662" s="22" t="s">
        <v>30</v>
      </c>
      <c r="S662" s="30" t="s">
        <v>245</v>
      </c>
      <c r="T662" s="24">
        <v>5622</v>
      </c>
      <c r="U662" s="24"/>
      <c r="V662" s="24"/>
      <c r="W662" s="24">
        <v>6631.18</v>
      </c>
      <c r="X662" s="24">
        <v>1009.18</v>
      </c>
      <c r="Y662" s="24">
        <v>5622</v>
      </c>
    </row>
    <row r="663" spans="1:25" x14ac:dyDescent="0.25">
      <c r="A663" s="21">
        <v>315</v>
      </c>
      <c r="B663" s="22" t="s">
        <v>1845</v>
      </c>
      <c r="C663" s="22" t="s">
        <v>24</v>
      </c>
      <c r="D663" s="22" t="s">
        <v>31</v>
      </c>
      <c r="E663" s="22" t="s">
        <v>94</v>
      </c>
      <c r="F663" s="22" t="s">
        <v>95</v>
      </c>
      <c r="G663" s="22" t="s">
        <v>26</v>
      </c>
      <c r="H663" s="22" t="s">
        <v>241</v>
      </c>
      <c r="I663" s="22" t="s">
        <v>70</v>
      </c>
      <c r="J663" s="22" t="s">
        <v>71</v>
      </c>
      <c r="K663" s="22" t="s">
        <v>42</v>
      </c>
      <c r="L663" s="22">
        <v>1</v>
      </c>
      <c r="M663" s="22" t="s">
        <v>1658</v>
      </c>
      <c r="N663" s="22" t="s">
        <v>1328</v>
      </c>
      <c r="O663" s="22" t="s">
        <v>1329</v>
      </c>
      <c r="P663" s="45"/>
      <c r="Q663" s="22">
        <v>1</v>
      </c>
      <c r="R663" s="22" t="s">
        <v>30</v>
      </c>
      <c r="S663" s="30" t="s">
        <v>245</v>
      </c>
      <c r="T663" s="24">
        <v>5938.67</v>
      </c>
      <c r="U663" s="24"/>
      <c r="V663" s="24"/>
      <c r="W663" s="24">
        <v>7050.42</v>
      </c>
      <c r="X663" s="24">
        <v>1111.75</v>
      </c>
      <c r="Y663" s="24">
        <v>5938.67</v>
      </c>
    </row>
    <row r="664" spans="1:25" x14ac:dyDescent="0.25">
      <c r="A664" s="21">
        <v>316</v>
      </c>
      <c r="B664" s="22" t="s">
        <v>1845</v>
      </c>
      <c r="C664" s="22" t="s">
        <v>24</v>
      </c>
      <c r="D664" s="22" t="s">
        <v>31</v>
      </c>
      <c r="E664" s="22" t="s">
        <v>63</v>
      </c>
      <c r="F664" s="22" t="s">
        <v>64</v>
      </c>
      <c r="G664" s="22" t="s">
        <v>26</v>
      </c>
      <c r="H664" s="22" t="s">
        <v>253</v>
      </c>
      <c r="I664" s="22" t="s">
        <v>34</v>
      </c>
      <c r="J664" s="22" t="s">
        <v>28</v>
      </c>
      <c r="K664" s="22" t="s">
        <v>29</v>
      </c>
      <c r="L664" s="22">
        <v>1</v>
      </c>
      <c r="M664" s="22" t="s">
        <v>1614</v>
      </c>
      <c r="N664" s="22" t="s">
        <v>1331</v>
      </c>
      <c r="O664" s="22" t="s">
        <v>1332</v>
      </c>
      <c r="P664" s="45"/>
      <c r="Q664" s="22">
        <v>1</v>
      </c>
      <c r="R664" s="22" t="s">
        <v>30</v>
      </c>
      <c r="S664" s="30" t="s">
        <v>245</v>
      </c>
      <c r="T664" s="24">
        <v>9622.23</v>
      </c>
      <c r="U664" s="24"/>
      <c r="V664" s="24"/>
      <c r="W664" s="24">
        <v>12169.42</v>
      </c>
      <c r="X664" s="24">
        <v>2547.19</v>
      </c>
      <c r="Y664" s="24">
        <v>9622.23</v>
      </c>
    </row>
    <row r="665" spans="1:25" x14ac:dyDescent="0.25">
      <c r="A665" s="21">
        <v>317</v>
      </c>
      <c r="B665" s="22" t="s">
        <v>1845</v>
      </c>
      <c r="C665" s="22" t="s">
        <v>24</v>
      </c>
      <c r="D665" s="22" t="s">
        <v>47</v>
      </c>
      <c r="E665" s="22" t="s">
        <v>202</v>
      </c>
      <c r="F665" s="22" t="s">
        <v>203</v>
      </c>
      <c r="G665" s="22" t="s">
        <v>26</v>
      </c>
      <c r="H665" s="22" t="s">
        <v>233</v>
      </c>
      <c r="I665" s="22" t="s">
        <v>62</v>
      </c>
      <c r="J665" s="22" t="s">
        <v>46</v>
      </c>
      <c r="K665" s="22" t="s">
        <v>42</v>
      </c>
      <c r="L665" s="22">
        <v>1</v>
      </c>
      <c r="M665" s="22" t="s">
        <v>1527</v>
      </c>
      <c r="N665" s="22" t="s">
        <v>1334</v>
      </c>
      <c r="O665" s="22" t="s">
        <v>1335</v>
      </c>
      <c r="P665" s="45"/>
      <c r="Q665" s="22">
        <v>1</v>
      </c>
      <c r="R665" s="22" t="s">
        <v>30</v>
      </c>
      <c r="S665" s="30" t="s">
        <v>245</v>
      </c>
      <c r="T665" s="24">
        <v>5359.34</v>
      </c>
      <c r="U665" s="24"/>
      <c r="V665" s="24"/>
      <c r="W665" s="24">
        <v>6326.03</v>
      </c>
      <c r="X665" s="24">
        <v>966.69</v>
      </c>
      <c r="Y665" s="24">
        <v>5359.34</v>
      </c>
    </row>
    <row r="666" spans="1:25" x14ac:dyDescent="0.25">
      <c r="A666" s="21">
        <v>318</v>
      </c>
      <c r="B666" s="22" t="s">
        <v>1845</v>
      </c>
      <c r="C666" s="22" t="s">
        <v>24</v>
      </c>
      <c r="D666" s="22" t="s">
        <v>31</v>
      </c>
      <c r="E666" s="22" t="s">
        <v>148</v>
      </c>
      <c r="F666" s="22" t="s">
        <v>149</v>
      </c>
      <c r="G666" s="22" t="s">
        <v>26</v>
      </c>
      <c r="H666" s="22" t="s">
        <v>241</v>
      </c>
      <c r="I666" s="22" t="s">
        <v>70</v>
      </c>
      <c r="J666" s="22" t="s">
        <v>71</v>
      </c>
      <c r="K666" s="22" t="s">
        <v>42</v>
      </c>
      <c r="L666" s="22">
        <v>1</v>
      </c>
      <c r="M666" s="22" t="s">
        <v>1650</v>
      </c>
      <c r="N666" s="22" t="s">
        <v>1337</v>
      </c>
      <c r="O666" s="22" t="s">
        <v>1338</v>
      </c>
      <c r="P666" s="45"/>
      <c r="Q666" s="22">
        <v>1</v>
      </c>
      <c r="R666" s="22" t="s">
        <v>30</v>
      </c>
      <c r="S666" s="30" t="s">
        <v>245</v>
      </c>
      <c r="T666" s="24">
        <v>5938.67</v>
      </c>
      <c r="U666" s="24"/>
      <c r="V666" s="24"/>
      <c r="W666" s="24">
        <v>7050.42</v>
      </c>
      <c r="X666" s="24">
        <v>1111.75</v>
      </c>
      <c r="Y666" s="24">
        <v>5938.67</v>
      </c>
    </row>
    <row r="667" spans="1:25" x14ac:dyDescent="0.25">
      <c r="A667" s="21">
        <v>319</v>
      </c>
      <c r="B667" s="22" t="s">
        <v>1845</v>
      </c>
      <c r="C667" s="22" t="s">
        <v>24</v>
      </c>
      <c r="D667" s="22" t="s">
        <v>88</v>
      </c>
      <c r="E667" s="22" t="s">
        <v>154</v>
      </c>
      <c r="F667" s="22" t="s">
        <v>155</v>
      </c>
      <c r="G667" s="22" t="s">
        <v>26</v>
      </c>
      <c r="H667" s="22" t="s">
        <v>233</v>
      </c>
      <c r="I667" s="22" t="s">
        <v>62</v>
      </c>
      <c r="J667" s="22" t="s">
        <v>46</v>
      </c>
      <c r="K667" s="22" t="s">
        <v>42</v>
      </c>
      <c r="L667" s="22">
        <v>1</v>
      </c>
      <c r="M667" s="22" t="s">
        <v>1823</v>
      </c>
      <c r="N667" s="22" t="s">
        <v>1824</v>
      </c>
      <c r="O667" s="22" t="s">
        <v>1825</v>
      </c>
      <c r="P667" s="45"/>
      <c r="Q667" s="22">
        <v>1</v>
      </c>
      <c r="R667" s="22" t="s">
        <v>30</v>
      </c>
      <c r="S667" s="30">
        <v>42614</v>
      </c>
      <c r="T667" s="24">
        <v>1791.34</v>
      </c>
      <c r="U667" s="24"/>
      <c r="V667" s="24"/>
      <c r="W667" s="24">
        <v>1939.95</v>
      </c>
      <c r="X667" s="24">
        <v>148.61000000000001</v>
      </c>
      <c r="Y667" s="24">
        <v>1791.34</v>
      </c>
    </row>
    <row r="668" spans="1:25" x14ac:dyDescent="0.25">
      <c r="A668" s="21">
        <v>320</v>
      </c>
      <c r="B668" s="22" t="s">
        <v>1845</v>
      </c>
      <c r="C668" s="22" t="s">
        <v>24</v>
      </c>
      <c r="D668" s="22" t="s">
        <v>31</v>
      </c>
      <c r="E668" s="22" t="s">
        <v>86</v>
      </c>
      <c r="F668" s="22" t="s">
        <v>87</v>
      </c>
      <c r="G668" s="22" t="s">
        <v>26</v>
      </c>
      <c r="H668" s="22" t="s">
        <v>233</v>
      </c>
      <c r="I668" s="22" t="s">
        <v>62</v>
      </c>
      <c r="J668" s="22" t="s">
        <v>46</v>
      </c>
      <c r="K668" s="22" t="s">
        <v>42</v>
      </c>
      <c r="L668" s="22">
        <v>1</v>
      </c>
      <c r="M668" s="22" t="s">
        <v>1596</v>
      </c>
      <c r="N668" s="22" t="s">
        <v>1340</v>
      </c>
      <c r="O668" s="22" t="s">
        <v>1341</v>
      </c>
      <c r="P668" s="45"/>
      <c r="Q668" s="22">
        <v>1</v>
      </c>
      <c r="R668" s="22" t="s">
        <v>30</v>
      </c>
      <c r="S668" s="30">
        <v>39448</v>
      </c>
      <c r="T668" s="24">
        <v>2672.33</v>
      </c>
      <c r="U668" s="24"/>
      <c r="V668" s="24"/>
      <c r="W668" s="24">
        <v>3009.12</v>
      </c>
      <c r="X668" s="24">
        <v>336.79</v>
      </c>
      <c r="Y668" s="24">
        <v>2672.33</v>
      </c>
    </row>
    <row r="669" spans="1:25" x14ac:dyDescent="0.25">
      <c r="A669" s="21">
        <v>321</v>
      </c>
      <c r="B669" s="22" t="s">
        <v>1845</v>
      </c>
      <c r="C669" s="22" t="s">
        <v>24</v>
      </c>
      <c r="D669" s="22" t="s">
        <v>31</v>
      </c>
      <c r="E669" s="22" t="s">
        <v>135</v>
      </c>
      <c r="F669" s="22" t="s">
        <v>136</v>
      </c>
      <c r="G669" s="22" t="s">
        <v>26</v>
      </c>
      <c r="H669" s="22" t="s">
        <v>233</v>
      </c>
      <c r="I669" s="22" t="s">
        <v>62</v>
      </c>
      <c r="J669" s="22" t="s">
        <v>46</v>
      </c>
      <c r="K669" s="22" t="s">
        <v>42</v>
      </c>
      <c r="L669" s="22">
        <v>1</v>
      </c>
      <c r="M669" s="22" t="s">
        <v>1472</v>
      </c>
      <c r="N669" s="22" t="s">
        <v>1343</v>
      </c>
      <c r="O669" s="22" t="s">
        <v>1344</v>
      </c>
      <c r="P669" s="45"/>
      <c r="Q669" s="22">
        <v>1</v>
      </c>
      <c r="R669" s="22" t="s">
        <v>30</v>
      </c>
      <c r="S669" s="30" t="s">
        <v>245</v>
      </c>
      <c r="T669" s="24">
        <v>5359.34</v>
      </c>
      <c r="U669" s="24"/>
      <c r="V669" s="24"/>
      <c r="W669" s="24">
        <v>6326.03</v>
      </c>
      <c r="X669" s="24">
        <v>966.69</v>
      </c>
      <c r="Y669" s="24">
        <v>5359.34</v>
      </c>
    </row>
    <row r="670" spans="1:25" x14ac:dyDescent="0.25">
      <c r="A670" s="21">
        <v>322</v>
      </c>
      <c r="B670" s="22" t="s">
        <v>1845</v>
      </c>
      <c r="C670" s="22" t="s">
        <v>24</v>
      </c>
      <c r="D670" s="22" t="s">
        <v>31</v>
      </c>
      <c r="E670" s="22" t="s">
        <v>133</v>
      </c>
      <c r="F670" s="22" t="s">
        <v>134</v>
      </c>
      <c r="G670" s="22" t="s">
        <v>26</v>
      </c>
      <c r="H670" s="22" t="s">
        <v>233</v>
      </c>
      <c r="I670" s="22" t="s">
        <v>62</v>
      </c>
      <c r="J670" s="22" t="s">
        <v>46</v>
      </c>
      <c r="K670" s="22" t="s">
        <v>42</v>
      </c>
      <c r="L670" s="22">
        <v>1</v>
      </c>
      <c r="M670" s="22" t="s">
        <v>1546</v>
      </c>
      <c r="N670" s="22" t="s">
        <v>1347</v>
      </c>
      <c r="O670" s="22" t="s">
        <v>1348</v>
      </c>
      <c r="P670" s="45"/>
      <c r="Q670" s="22">
        <v>1</v>
      </c>
      <c r="R670" s="22" t="s">
        <v>30</v>
      </c>
      <c r="S670" s="30" t="s">
        <v>245</v>
      </c>
      <c r="T670" s="24">
        <v>5359.34</v>
      </c>
      <c r="U670" s="24"/>
      <c r="V670" s="24"/>
      <c r="W670" s="24">
        <v>6326.03</v>
      </c>
      <c r="X670" s="24">
        <v>966.69</v>
      </c>
      <c r="Y670" s="24">
        <v>5359.34</v>
      </c>
    </row>
    <row r="671" spans="1:25" x14ac:dyDescent="0.25">
      <c r="A671" s="21">
        <v>323</v>
      </c>
      <c r="B671" s="22" t="s">
        <v>1845</v>
      </c>
      <c r="C671" s="22" t="s">
        <v>24</v>
      </c>
      <c r="D671" s="22" t="s">
        <v>31</v>
      </c>
      <c r="E671" s="22" t="s">
        <v>59</v>
      </c>
      <c r="F671" s="22" t="s">
        <v>60</v>
      </c>
      <c r="G671" s="22" t="s">
        <v>26</v>
      </c>
      <c r="H671" s="22" t="s">
        <v>253</v>
      </c>
      <c r="I671" s="22" t="s">
        <v>34</v>
      </c>
      <c r="J671" s="22" t="s">
        <v>28</v>
      </c>
      <c r="K671" s="22" t="s">
        <v>29</v>
      </c>
      <c r="L671" s="22">
        <v>1</v>
      </c>
      <c r="M671" s="22" t="s">
        <v>1743</v>
      </c>
      <c r="N671" s="22" t="s">
        <v>1350</v>
      </c>
      <c r="O671" s="22" t="s">
        <v>1351</v>
      </c>
      <c r="P671" s="45"/>
      <c r="Q671" s="22">
        <v>1</v>
      </c>
      <c r="R671" s="22" t="s">
        <v>30</v>
      </c>
      <c r="S671" s="30" t="s">
        <v>245</v>
      </c>
      <c r="T671" s="24">
        <v>9648.67</v>
      </c>
      <c r="U671" s="24"/>
      <c r="V671" s="24"/>
      <c r="W671" s="24">
        <v>12153.65</v>
      </c>
      <c r="X671" s="24">
        <v>2504.98</v>
      </c>
      <c r="Y671" s="24">
        <v>9648.67</v>
      </c>
    </row>
    <row r="672" spans="1:25" x14ac:dyDescent="0.25">
      <c r="A672" s="21">
        <v>324</v>
      </c>
      <c r="B672" s="22" t="s">
        <v>1845</v>
      </c>
      <c r="C672" s="22" t="s">
        <v>24</v>
      </c>
      <c r="D672" s="22" t="s">
        <v>31</v>
      </c>
      <c r="E672" s="22" t="s">
        <v>32</v>
      </c>
      <c r="F672" s="22" t="s">
        <v>33</v>
      </c>
      <c r="G672" s="22" t="s">
        <v>26</v>
      </c>
      <c r="H672" s="22" t="s">
        <v>241</v>
      </c>
      <c r="I672" s="22" t="s">
        <v>70</v>
      </c>
      <c r="J672" s="22" t="s">
        <v>71</v>
      </c>
      <c r="K672" s="22" t="s">
        <v>42</v>
      </c>
      <c r="L672" s="22">
        <v>1</v>
      </c>
      <c r="M672" s="22" t="s">
        <v>1553</v>
      </c>
      <c r="N672" s="22" t="s">
        <v>1356</v>
      </c>
      <c r="O672" s="22" t="s">
        <v>1357</v>
      </c>
      <c r="P672" s="45"/>
      <c r="Q672" s="22">
        <v>1</v>
      </c>
      <c r="R672" s="22" t="s">
        <v>30</v>
      </c>
      <c r="S672" s="30" t="s">
        <v>271</v>
      </c>
      <c r="T672" s="24">
        <v>5938.67</v>
      </c>
      <c r="U672" s="24"/>
      <c r="V672" s="24"/>
      <c r="W672" s="24">
        <v>7050.42</v>
      </c>
      <c r="X672" s="24">
        <v>1111.75</v>
      </c>
      <c r="Y672" s="24">
        <v>5938.67</v>
      </c>
    </row>
    <row r="673" spans="1:25" x14ac:dyDescent="0.25">
      <c r="A673" s="21">
        <v>325</v>
      </c>
      <c r="B673" s="22" t="s">
        <v>1845</v>
      </c>
      <c r="C673" s="22" t="s">
        <v>24</v>
      </c>
      <c r="D673" s="22" t="s">
        <v>47</v>
      </c>
      <c r="E673" s="22" t="s">
        <v>48</v>
      </c>
      <c r="F673" s="22" t="s">
        <v>49</v>
      </c>
      <c r="G673" s="22" t="s">
        <v>26</v>
      </c>
      <c r="H673" s="22" t="s">
        <v>233</v>
      </c>
      <c r="I673" s="22" t="s">
        <v>62</v>
      </c>
      <c r="J673" s="22" t="s">
        <v>46</v>
      </c>
      <c r="K673" s="22" t="s">
        <v>42</v>
      </c>
      <c r="L673" s="22">
        <v>1</v>
      </c>
      <c r="M673" s="22" t="s">
        <v>1654</v>
      </c>
      <c r="N673" s="22" t="s">
        <v>1359</v>
      </c>
      <c r="O673" s="22" t="s">
        <v>1360</v>
      </c>
      <c r="P673" s="45"/>
      <c r="Q673" s="22">
        <v>1</v>
      </c>
      <c r="R673" s="22" t="s">
        <v>30</v>
      </c>
      <c r="S673" s="30" t="s">
        <v>245</v>
      </c>
      <c r="T673" s="24">
        <v>5300.6</v>
      </c>
      <c r="U673" s="24"/>
      <c r="V673" s="24"/>
      <c r="W673" s="24">
        <v>6253.48</v>
      </c>
      <c r="X673" s="24">
        <v>952.88</v>
      </c>
      <c r="Y673" s="24">
        <v>5300.6</v>
      </c>
    </row>
    <row r="674" spans="1:25" x14ac:dyDescent="0.25">
      <c r="A674" s="21">
        <v>326</v>
      </c>
      <c r="B674" s="22" t="s">
        <v>1845</v>
      </c>
      <c r="C674" s="22" t="s">
        <v>24</v>
      </c>
      <c r="D674" s="22" t="s">
        <v>88</v>
      </c>
      <c r="E674" s="22" t="s">
        <v>154</v>
      </c>
      <c r="F674" s="22" t="s">
        <v>155</v>
      </c>
      <c r="G674" s="22" t="s">
        <v>26</v>
      </c>
      <c r="H674" s="22" t="s">
        <v>233</v>
      </c>
      <c r="I674" s="22" t="s">
        <v>62</v>
      </c>
      <c r="J674" s="22" t="s">
        <v>46</v>
      </c>
      <c r="K674" s="22" t="s">
        <v>42</v>
      </c>
      <c r="L674" s="22">
        <v>1</v>
      </c>
      <c r="M674" s="22" t="s">
        <v>1459</v>
      </c>
      <c r="N674" s="22" t="s">
        <v>1362</v>
      </c>
      <c r="O674" s="22" t="s">
        <v>1363</v>
      </c>
      <c r="P674" s="45"/>
      <c r="Q674" s="22">
        <v>1</v>
      </c>
      <c r="R674" s="22" t="s">
        <v>30</v>
      </c>
      <c r="S674" s="30" t="s">
        <v>271</v>
      </c>
      <c r="T674" s="24">
        <v>5359.34</v>
      </c>
      <c r="U674" s="24"/>
      <c r="V674" s="24"/>
      <c r="W674" s="24">
        <v>6326.03</v>
      </c>
      <c r="X674" s="24">
        <v>966.69</v>
      </c>
      <c r="Y674" s="24">
        <v>5359.34</v>
      </c>
    </row>
    <row r="675" spans="1:25" x14ac:dyDescent="0.25">
      <c r="A675" s="21">
        <v>327</v>
      </c>
      <c r="B675" s="22" t="s">
        <v>1845</v>
      </c>
      <c r="C675" s="22" t="s">
        <v>24</v>
      </c>
      <c r="D675" s="22" t="s">
        <v>82</v>
      </c>
      <c r="E675" s="22" t="s">
        <v>83</v>
      </c>
      <c r="F675" s="22" t="s">
        <v>84</v>
      </c>
      <c r="G675" s="22" t="s">
        <v>85</v>
      </c>
      <c r="H675" s="22" t="s">
        <v>233</v>
      </c>
      <c r="I675" s="22" t="s">
        <v>62</v>
      </c>
      <c r="J675" s="22" t="s">
        <v>46</v>
      </c>
      <c r="K675" s="22" t="s">
        <v>42</v>
      </c>
      <c r="L675" s="22">
        <v>1</v>
      </c>
      <c r="M675" s="22" t="s">
        <v>1788</v>
      </c>
      <c r="N675" s="22" t="s">
        <v>1365</v>
      </c>
      <c r="O675" s="22" t="s">
        <v>1366</v>
      </c>
      <c r="P675" s="45"/>
      <c r="Q675" s="22">
        <v>1</v>
      </c>
      <c r="R675" s="22" t="s">
        <v>30</v>
      </c>
      <c r="S675" s="30" t="s">
        <v>271</v>
      </c>
      <c r="T675" s="24">
        <v>5124.41</v>
      </c>
      <c r="U675" s="24"/>
      <c r="V675" s="24"/>
      <c r="W675" s="24">
        <v>6035.85</v>
      </c>
      <c r="X675" s="24">
        <v>911.44</v>
      </c>
      <c r="Y675" s="24">
        <v>5124.41</v>
      </c>
    </row>
    <row r="676" spans="1:25" x14ac:dyDescent="0.25">
      <c r="A676" s="21">
        <v>328</v>
      </c>
      <c r="B676" s="22" t="s">
        <v>1845</v>
      </c>
      <c r="C676" s="22" t="s">
        <v>24</v>
      </c>
      <c r="D676" s="22" t="s">
        <v>67</v>
      </c>
      <c r="E676" s="22" t="s">
        <v>184</v>
      </c>
      <c r="F676" s="22" t="s">
        <v>185</v>
      </c>
      <c r="G676" s="22" t="s">
        <v>26</v>
      </c>
      <c r="H676" s="22" t="s">
        <v>253</v>
      </c>
      <c r="I676" s="22" t="s">
        <v>34</v>
      </c>
      <c r="J676" s="22" t="s">
        <v>28</v>
      </c>
      <c r="K676" s="22" t="s">
        <v>29</v>
      </c>
      <c r="L676" s="22">
        <v>1</v>
      </c>
      <c r="M676" s="22" t="s">
        <v>1721</v>
      </c>
      <c r="N676" s="22" t="s">
        <v>1368</v>
      </c>
      <c r="O676" s="22" t="s">
        <v>1369</v>
      </c>
      <c r="P676" s="45"/>
      <c r="Q676" s="22">
        <v>1</v>
      </c>
      <c r="R676" s="22" t="s">
        <v>30</v>
      </c>
      <c r="S676" s="30" t="s">
        <v>257</v>
      </c>
      <c r="T676" s="24">
        <v>9648.67</v>
      </c>
      <c r="U676" s="24"/>
      <c r="V676" s="24"/>
      <c r="W676" s="24">
        <v>12203.79</v>
      </c>
      <c r="X676" s="24">
        <v>2555.12</v>
      </c>
      <c r="Y676" s="24">
        <v>9648.67</v>
      </c>
    </row>
    <row r="677" spans="1:25" x14ac:dyDescent="0.25">
      <c r="A677" s="21">
        <v>329</v>
      </c>
      <c r="B677" s="22" t="s">
        <v>1845</v>
      </c>
      <c r="C677" s="22" t="s">
        <v>24</v>
      </c>
      <c r="D677" s="22" t="s">
        <v>31</v>
      </c>
      <c r="E677" s="22" t="s">
        <v>63</v>
      </c>
      <c r="F677" s="22" t="s">
        <v>64</v>
      </c>
      <c r="G677" s="22" t="s">
        <v>26</v>
      </c>
      <c r="H677" s="22" t="s">
        <v>241</v>
      </c>
      <c r="I677" s="22" t="s">
        <v>70</v>
      </c>
      <c r="J677" s="22" t="s">
        <v>71</v>
      </c>
      <c r="K677" s="22" t="s">
        <v>42</v>
      </c>
      <c r="L677" s="22">
        <v>1</v>
      </c>
      <c r="M677" s="22" t="s">
        <v>1633</v>
      </c>
      <c r="N677" s="22" t="s">
        <v>1371</v>
      </c>
      <c r="O677" s="22" t="s">
        <v>1372</v>
      </c>
      <c r="P677" s="45"/>
      <c r="Q677" s="22">
        <v>1</v>
      </c>
      <c r="R677" s="22" t="s">
        <v>30</v>
      </c>
      <c r="S677" s="30" t="s">
        <v>245</v>
      </c>
      <c r="T677" s="24">
        <v>5938.67</v>
      </c>
      <c r="U677" s="24"/>
      <c r="V677" s="24"/>
      <c r="W677" s="24">
        <v>7050.42</v>
      </c>
      <c r="X677" s="24">
        <v>1111.75</v>
      </c>
      <c r="Y677" s="24">
        <v>5938.67</v>
      </c>
    </row>
    <row r="678" spans="1:25" x14ac:dyDescent="0.25">
      <c r="A678" s="21">
        <v>330</v>
      </c>
      <c r="B678" s="22" t="s">
        <v>1845</v>
      </c>
      <c r="C678" s="22" t="s">
        <v>24</v>
      </c>
      <c r="D678" s="22" t="s">
        <v>31</v>
      </c>
      <c r="E678" s="22" t="s">
        <v>135</v>
      </c>
      <c r="F678" s="22" t="s">
        <v>136</v>
      </c>
      <c r="G678" s="22" t="s">
        <v>26</v>
      </c>
      <c r="H678" s="22" t="s">
        <v>233</v>
      </c>
      <c r="I678" s="22" t="s">
        <v>62</v>
      </c>
      <c r="J678" s="22" t="s">
        <v>46</v>
      </c>
      <c r="K678" s="22" t="s">
        <v>42</v>
      </c>
      <c r="L678" s="22">
        <v>1</v>
      </c>
      <c r="M678" s="22" t="s">
        <v>1473</v>
      </c>
      <c r="N678" s="22" t="s">
        <v>1374</v>
      </c>
      <c r="O678" s="22" t="s">
        <v>1375</v>
      </c>
      <c r="P678" s="45"/>
      <c r="Q678" s="22">
        <v>1</v>
      </c>
      <c r="R678" s="22" t="s">
        <v>30</v>
      </c>
      <c r="S678" s="30" t="s">
        <v>245</v>
      </c>
      <c r="T678" s="24">
        <v>5095.04</v>
      </c>
      <c r="U678" s="24"/>
      <c r="V678" s="24"/>
      <c r="W678" s="24">
        <v>5999.57</v>
      </c>
      <c r="X678" s="24">
        <v>904.53</v>
      </c>
      <c r="Y678" s="24">
        <v>5095.04</v>
      </c>
    </row>
    <row r="679" spans="1:25" x14ac:dyDescent="0.25">
      <c r="A679" s="21">
        <v>331</v>
      </c>
      <c r="B679" s="22" t="s">
        <v>1845</v>
      </c>
      <c r="C679" s="22" t="s">
        <v>24</v>
      </c>
      <c r="D679" s="22" t="s">
        <v>54</v>
      </c>
      <c r="E679" s="22" t="s">
        <v>139</v>
      </c>
      <c r="F679" s="22" t="s">
        <v>140</v>
      </c>
      <c r="G679" s="22" t="s">
        <v>26</v>
      </c>
      <c r="H679" s="22" t="s">
        <v>233</v>
      </c>
      <c r="I679" s="22" t="s">
        <v>62</v>
      </c>
      <c r="J679" s="22" t="s">
        <v>46</v>
      </c>
      <c r="K679" s="22" t="s">
        <v>42</v>
      </c>
      <c r="L679" s="22">
        <v>1</v>
      </c>
      <c r="M679" s="22" t="s">
        <v>1690</v>
      </c>
      <c r="N679" s="22" t="s">
        <v>1377</v>
      </c>
      <c r="O679" s="22" t="s">
        <v>1378</v>
      </c>
      <c r="P679" s="45"/>
      <c r="Q679" s="22">
        <v>1</v>
      </c>
      <c r="R679" s="22" t="s">
        <v>30</v>
      </c>
      <c r="S679" s="30" t="s">
        <v>296</v>
      </c>
      <c r="T679" s="24">
        <v>5359.34</v>
      </c>
      <c r="U679" s="24"/>
      <c r="V679" s="24"/>
      <c r="W679" s="24">
        <v>6324.95</v>
      </c>
      <c r="X679" s="24">
        <v>965.61</v>
      </c>
      <c r="Y679" s="24">
        <v>5359.34</v>
      </c>
    </row>
    <row r="680" spans="1:25" x14ac:dyDescent="0.25">
      <c r="A680" s="21">
        <v>332</v>
      </c>
      <c r="B680" s="22" t="s">
        <v>1845</v>
      </c>
      <c r="C680" s="22" t="s">
        <v>24</v>
      </c>
      <c r="D680" s="22" t="s">
        <v>38</v>
      </c>
      <c r="E680" s="22" t="s">
        <v>160</v>
      </c>
      <c r="F680" s="22" t="s">
        <v>161</v>
      </c>
      <c r="G680" s="22" t="s">
        <v>26</v>
      </c>
      <c r="H680" s="22" t="s">
        <v>253</v>
      </c>
      <c r="I680" s="22" t="s">
        <v>34</v>
      </c>
      <c r="J680" s="22" t="s">
        <v>28</v>
      </c>
      <c r="K680" s="22" t="s">
        <v>29</v>
      </c>
      <c r="L680" s="22">
        <v>1</v>
      </c>
      <c r="M680" s="22" t="s">
        <v>1379</v>
      </c>
      <c r="N680" s="22" t="s">
        <v>1380</v>
      </c>
      <c r="O680" s="22" t="s">
        <v>1761</v>
      </c>
      <c r="P680" s="45"/>
      <c r="Q680" s="22">
        <v>1</v>
      </c>
      <c r="R680" s="22" t="s">
        <v>30</v>
      </c>
      <c r="S680" s="30" t="s">
        <v>1381</v>
      </c>
      <c r="T680" s="24">
        <v>9648.67</v>
      </c>
      <c r="U680" s="24"/>
      <c r="V680" s="24"/>
      <c r="W680" s="24">
        <v>12200.55</v>
      </c>
      <c r="X680" s="24">
        <v>2551.88</v>
      </c>
      <c r="Y680" s="24">
        <v>9648.67</v>
      </c>
    </row>
    <row r="681" spans="1:25" x14ac:dyDescent="0.25">
      <c r="A681" s="21">
        <v>333</v>
      </c>
      <c r="B681" s="22" t="s">
        <v>1845</v>
      </c>
      <c r="C681" s="22" t="s">
        <v>24</v>
      </c>
      <c r="D681" s="22" t="s">
        <v>31</v>
      </c>
      <c r="E681" s="22" t="s">
        <v>72</v>
      </c>
      <c r="F681" s="22" t="s">
        <v>73</v>
      </c>
      <c r="G681" s="22" t="s">
        <v>26</v>
      </c>
      <c r="H681" s="22" t="s">
        <v>233</v>
      </c>
      <c r="I681" s="22" t="s">
        <v>62</v>
      </c>
      <c r="J681" s="22" t="s">
        <v>46</v>
      </c>
      <c r="K681" s="22" t="s">
        <v>42</v>
      </c>
      <c r="L681" s="22">
        <v>1</v>
      </c>
      <c r="M681" s="22" t="s">
        <v>1502</v>
      </c>
      <c r="N681" s="22" t="s">
        <v>1383</v>
      </c>
      <c r="O681" s="22" t="s">
        <v>1384</v>
      </c>
      <c r="P681" s="45"/>
      <c r="Q681" s="22">
        <v>1</v>
      </c>
      <c r="R681" s="22" t="s">
        <v>30</v>
      </c>
      <c r="S681" s="30" t="s">
        <v>245</v>
      </c>
      <c r="T681" s="24">
        <v>4555.4399999999996</v>
      </c>
      <c r="U681" s="24"/>
      <c r="V681" s="24"/>
      <c r="W681" s="24">
        <v>6326.03</v>
      </c>
      <c r="X681" s="24">
        <v>1770.59</v>
      </c>
      <c r="Y681" s="24">
        <v>4555.4399999999996</v>
      </c>
    </row>
    <row r="682" spans="1:25" x14ac:dyDescent="0.25">
      <c r="A682" s="21">
        <v>334</v>
      </c>
      <c r="B682" s="22" t="s">
        <v>1845</v>
      </c>
      <c r="C682" s="22" t="s">
        <v>24</v>
      </c>
      <c r="D682" s="22" t="s">
        <v>61</v>
      </c>
      <c r="E682" s="22" t="s">
        <v>172</v>
      </c>
      <c r="F682" s="22" t="s">
        <v>173</v>
      </c>
      <c r="G682" s="22" t="s">
        <v>26</v>
      </c>
      <c r="H682" s="22" t="s">
        <v>233</v>
      </c>
      <c r="I682" s="22" t="s">
        <v>62</v>
      </c>
      <c r="J682" s="22" t="s">
        <v>46</v>
      </c>
      <c r="K682" s="22" t="s">
        <v>42</v>
      </c>
      <c r="L682" s="22">
        <v>1</v>
      </c>
      <c r="M682" s="22" t="s">
        <v>1702</v>
      </c>
      <c r="N682" s="22" t="s">
        <v>1386</v>
      </c>
      <c r="O682" s="22" t="s">
        <v>1387</v>
      </c>
      <c r="P682" s="45"/>
      <c r="Q682" s="22">
        <v>1</v>
      </c>
      <c r="R682" s="22" t="s">
        <v>30</v>
      </c>
      <c r="S682" s="30" t="s">
        <v>226</v>
      </c>
      <c r="T682" s="24">
        <v>5359.34</v>
      </c>
      <c r="U682" s="24"/>
      <c r="V682" s="24"/>
      <c r="W682" s="24">
        <v>6324.95</v>
      </c>
      <c r="X682" s="24">
        <v>965.61</v>
      </c>
      <c r="Y682" s="24">
        <v>5359.34</v>
      </c>
    </row>
    <row r="683" spans="1:25" x14ac:dyDescent="0.25">
      <c r="A683" s="21">
        <v>335</v>
      </c>
      <c r="B683" s="22" t="s">
        <v>1845</v>
      </c>
      <c r="C683" s="22" t="s">
        <v>24</v>
      </c>
      <c r="D683" s="22" t="s">
        <v>47</v>
      </c>
      <c r="E683" s="22" t="s">
        <v>65</v>
      </c>
      <c r="F683" s="22" t="s">
        <v>66</v>
      </c>
      <c r="G683" s="22" t="s">
        <v>26</v>
      </c>
      <c r="H683" s="22" t="s">
        <v>233</v>
      </c>
      <c r="I683" s="22" t="s">
        <v>62</v>
      </c>
      <c r="J683" s="22" t="s">
        <v>46</v>
      </c>
      <c r="K683" s="22" t="s">
        <v>42</v>
      </c>
      <c r="L683" s="22">
        <v>1</v>
      </c>
      <c r="M683" s="22" t="s">
        <v>1742</v>
      </c>
      <c r="N683" s="22" t="s">
        <v>1389</v>
      </c>
      <c r="O683" s="22" t="s">
        <v>1390</v>
      </c>
      <c r="P683" s="45"/>
      <c r="Q683" s="22">
        <v>1</v>
      </c>
      <c r="R683" s="22" t="s">
        <v>30</v>
      </c>
      <c r="S683" s="30" t="s">
        <v>1391</v>
      </c>
      <c r="T683" s="24">
        <v>5344.65</v>
      </c>
      <c r="U683" s="24"/>
      <c r="V683" s="24"/>
      <c r="W683" s="24">
        <v>6306.81</v>
      </c>
      <c r="X683" s="24">
        <v>962.16</v>
      </c>
      <c r="Y683" s="24">
        <v>5344.65</v>
      </c>
    </row>
    <row r="684" spans="1:25" x14ac:dyDescent="0.25">
      <c r="A684" s="21">
        <v>336</v>
      </c>
      <c r="B684" s="22" t="s">
        <v>1845</v>
      </c>
      <c r="C684" s="22" t="s">
        <v>24</v>
      </c>
      <c r="D684" s="22" t="s">
        <v>61</v>
      </c>
      <c r="E684" s="22" t="s">
        <v>156</v>
      </c>
      <c r="F684" s="22" t="s">
        <v>157</v>
      </c>
      <c r="G684" s="22" t="s">
        <v>26</v>
      </c>
      <c r="H684" s="22" t="s">
        <v>233</v>
      </c>
      <c r="I684" s="22" t="s">
        <v>62</v>
      </c>
      <c r="J684" s="22" t="s">
        <v>46</v>
      </c>
      <c r="K684" s="22" t="s">
        <v>42</v>
      </c>
      <c r="L684" s="22">
        <v>1</v>
      </c>
      <c r="M684" s="22" t="s">
        <v>1754</v>
      </c>
      <c r="N684" s="22" t="s">
        <v>1393</v>
      </c>
      <c r="O684" s="22" t="s">
        <v>1394</v>
      </c>
      <c r="P684" s="45"/>
      <c r="Q684" s="22">
        <v>1</v>
      </c>
      <c r="R684" s="22" t="s">
        <v>30</v>
      </c>
      <c r="S684" s="30" t="s">
        <v>245</v>
      </c>
      <c r="T684" s="24">
        <v>4889.4799999999996</v>
      </c>
      <c r="U684" s="24"/>
      <c r="V684" s="24"/>
      <c r="W684" s="24">
        <v>5745.66</v>
      </c>
      <c r="X684" s="24">
        <v>856.18</v>
      </c>
      <c r="Y684" s="24">
        <v>4889.4799999999996</v>
      </c>
    </row>
    <row r="685" spans="1:25" x14ac:dyDescent="0.25">
      <c r="A685" s="21">
        <v>337</v>
      </c>
      <c r="B685" s="22" t="s">
        <v>1845</v>
      </c>
      <c r="C685" s="22" t="s">
        <v>24</v>
      </c>
      <c r="D685" s="22" t="s">
        <v>31</v>
      </c>
      <c r="E685" s="22" t="s">
        <v>158</v>
      </c>
      <c r="F685" s="22" t="s">
        <v>159</v>
      </c>
      <c r="G685" s="22" t="s">
        <v>26</v>
      </c>
      <c r="H685" s="22" t="s">
        <v>233</v>
      </c>
      <c r="I685" s="22" t="s">
        <v>62</v>
      </c>
      <c r="J685" s="22" t="s">
        <v>46</v>
      </c>
      <c r="K685" s="22" t="s">
        <v>42</v>
      </c>
      <c r="L685" s="22">
        <v>1</v>
      </c>
      <c r="M685" s="22" t="s">
        <v>1666</v>
      </c>
      <c r="N685" s="22" t="s">
        <v>1396</v>
      </c>
      <c r="O685" s="22" t="s">
        <v>1397</v>
      </c>
      <c r="P685" s="45"/>
      <c r="Q685" s="22">
        <v>1</v>
      </c>
      <c r="R685" s="22" t="s">
        <v>30</v>
      </c>
      <c r="S685" s="30" t="s">
        <v>245</v>
      </c>
      <c r="T685" s="24">
        <v>5300.6</v>
      </c>
      <c r="U685" s="24"/>
      <c r="V685" s="24"/>
      <c r="W685" s="24">
        <v>6253.48</v>
      </c>
      <c r="X685" s="24">
        <v>952.88</v>
      </c>
      <c r="Y685" s="24">
        <v>5300.6</v>
      </c>
    </row>
    <row r="686" spans="1:25" x14ac:dyDescent="0.25">
      <c r="A686" s="21">
        <v>338</v>
      </c>
      <c r="B686" s="22" t="s">
        <v>1845</v>
      </c>
      <c r="C686" s="22" t="s">
        <v>24</v>
      </c>
      <c r="D686" s="22" t="s">
        <v>31</v>
      </c>
      <c r="E686" s="22" t="s">
        <v>170</v>
      </c>
      <c r="F686" s="22" t="s">
        <v>171</v>
      </c>
      <c r="G686" s="22" t="s">
        <v>26</v>
      </c>
      <c r="H686" s="22" t="s">
        <v>253</v>
      </c>
      <c r="I686" s="22" t="s">
        <v>34</v>
      </c>
      <c r="J686" s="22" t="s">
        <v>28</v>
      </c>
      <c r="K686" s="22" t="s">
        <v>29</v>
      </c>
      <c r="L686" s="22">
        <v>1</v>
      </c>
      <c r="M686" s="22" t="s">
        <v>1597</v>
      </c>
      <c r="N686" s="22" t="s">
        <v>1399</v>
      </c>
      <c r="O686" s="22" t="s">
        <v>1400</v>
      </c>
      <c r="P686" s="45"/>
      <c r="Q686" s="22">
        <v>1</v>
      </c>
      <c r="R686" s="22" t="s">
        <v>30</v>
      </c>
      <c r="S686" s="30" t="s">
        <v>245</v>
      </c>
      <c r="T686" s="24">
        <v>9622.23</v>
      </c>
      <c r="U686" s="24"/>
      <c r="V686" s="24"/>
      <c r="W686" s="24">
        <v>12169.42</v>
      </c>
      <c r="X686" s="24">
        <v>2547.19</v>
      </c>
      <c r="Y686" s="24">
        <v>9622.23</v>
      </c>
    </row>
    <row r="687" spans="1:25" x14ac:dyDescent="0.25">
      <c r="A687" s="21">
        <v>339</v>
      </c>
      <c r="B687" s="22" t="s">
        <v>1845</v>
      </c>
      <c r="C687" s="22" t="s">
        <v>24</v>
      </c>
      <c r="D687" s="22" t="s">
        <v>31</v>
      </c>
      <c r="E687" s="22" t="s">
        <v>170</v>
      </c>
      <c r="F687" s="22" t="s">
        <v>171</v>
      </c>
      <c r="G687" s="22" t="s">
        <v>26</v>
      </c>
      <c r="H687" s="22" t="s">
        <v>233</v>
      </c>
      <c r="I687" s="22" t="s">
        <v>62</v>
      </c>
      <c r="J687" s="22" t="s">
        <v>46</v>
      </c>
      <c r="K687" s="22" t="s">
        <v>42</v>
      </c>
      <c r="L687" s="22">
        <v>1</v>
      </c>
      <c r="M687" s="22" t="s">
        <v>1604</v>
      </c>
      <c r="N687" s="22" t="s">
        <v>1402</v>
      </c>
      <c r="O687" s="22" t="s">
        <v>1403</v>
      </c>
      <c r="P687" s="45"/>
      <c r="Q687" s="22">
        <v>1</v>
      </c>
      <c r="R687" s="22" t="s">
        <v>30</v>
      </c>
      <c r="S687" s="30" t="s">
        <v>245</v>
      </c>
      <c r="T687" s="24">
        <v>5271.24</v>
      </c>
      <c r="U687" s="24"/>
      <c r="V687" s="24"/>
      <c r="W687" s="24">
        <v>6217.21</v>
      </c>
      <c r="X687" s="24">
        <v>945.97</v>
      </c>
      <c r="Y687" s="24">
        <v>5271.24</v>
      </c>
    </row>
    <row r="688" spans="1:25" x14ac:dyDescent="0.25">
      <c r="A688" s="21">
        <v>340</v>
      </c>
      <c r="B688" s="22" t="s">
        <v>1845</v>
      </c>
      <c r="C688" s="22" t="s">
        <v>24</v>
      </c>
      <c r="D688" s="22" t="s">
        <v>31</v>
      </c>
      <c r="E688" s="22" t="s">
        <v>170</v>
      </c>
      <c r="F688" s="22" t="s">
        <v>171</v>
      </c>
      <c r="G688" s="22" t="s">
        <v>26</v>
      </c>
      <c r="H688" s="22" t="s">
        <v>233</v>
      </c>
      <c r="I688" s="22" t="s">
        <v>62</v>
      </c>
      <c r="J688" s="22" t="s">
        <v>46</v>
      </c>
      <c r="K688" s="22" t="s">
        <v>42</v>
      </c>
      <c r="L688" s="22">
        <v>1</v>
      </c>
      <c r="M688" s="22" t="s">
        <v>1605</v>
      </c>
      <c r="N688" s="22" t="s">
        <v>1405</v>
      </c>
      <c r="O688" s="22" t="s">
        <v>1406</v>
      </c>
      <c r="P688" s="45"/>
      <c r="Q688" s="22">
        <v>1</v>
      </c>
      <c r="R688" s="22" t="s">
        <v>30</v>
      </c>
      <c r="S688" s="30" t="s">
        <v>245</v>
      </c>
      <c r="T688" s="24">
        <v>5359.34</v>
      </c>
      <c r="U688" s="24"/>
      <c r="V688" s="24"/>
      <c r="W688" s="24">
        <v>6326.03</v>
      </c>
      <c r="X688" s="24">
        <v>966.69</v>
      </c>
      <c r="Y688" s="24">
        <v>5359.34</v>
      </c>
    </row>
    <row r="689" spans="1:25" x14ac:dyDescent="0.25">
      <c r="A689" s="21">
        <v>341</v>
      </c>
      <c r="B689" s="22" t="s">
        <v>1845</v>
      </c>
      <c r="C689" s="22" t="s">
        <v>24</v>
      </c>
      <c r="D689" s="22" t="s">
        <v>31</v>
      </c>
      <c r="E689" s="22" t="s">
        <v>135</v>
      </c>
      <c r="F689" s="22" t="s">
        <v>136</v>
      </c>
      <c r="G689" s="22" t="s">
        <v>26</v>
      </c>
      <c r="H689" s="22" t="s">
        <v>233</v>
      </c>
      <c r="I689" s="22" t="s">
        <v>62</v>
      </c>
      <c r="J689" s="22" t="s">
        <v>46</v>
      </c>
      <c r="K689" s="22" t="s">
        <v>42</v>
      </c>
      <c r="L689" s="22">
        <v>1</v>
      </c>
      <c r="M689" s="22" t="s">
        <v>1474</v>
      </c>
      <c r="N689" s="22" t="s">
        <v>1411</v>
      </c>
      <c r="O689" s="22" t="s">
        <v>1412</v>
      </c>
      <c r="P689" s="45"/>
      <c r="Q689" s="22">
        <v>1</v>
      </c>
      <c r="R689" s="22" t="s">
        <v>30</v>
      </c>
      <c r="S689" s="30" t="s">
        <v>1413</v>
      </c>
      <c r="T689" s="24">
        <v>5359.34</v>
      </c>
      <c r="U689" s="24"/>
      <c r="V689" s="24"/>
      <c r="W689" s="24">
        <v>6324.95</v>
      </c>
      <c r="X689" s="24">
        <v>965.61</v>
      </c>
      <c r="Y689" s="24">
        <v>5359.34</v>
      </c>
    </row>
    <row r="690" spans="1:25" x14ac:dyDescent="0.25">
      <c r="A690" s="21">
        <v>342</v>
      </c>
      <c r="B690" s="22" t="s">
        <v>1845</v>
      </c>
      <c r="C690" s="22" t="s">
        <v>24</v>
      </c>
      <c r="D690" s="22" t="s">
        <v>31</v>
      </c>
      <c r="E690" s="22" t="s">
        <v>180</v>
      </c>
      <c r="F690" s="22" t="s">
        <v>181</v>
      </c>
      <c r="G690" s="22" t="s">
        <v>26</v>
      </c>
      <c r="H690" s="22" t="s">
        <v>253</v>
      </c>
      <c r="I690" s="22" t="s">
        <v>34</v>
      </c>
      <c r="J690" s="22" t="s">
        <v>28</v>
      </c>
      <c r="K690" s="22" t="s">
        <v>29</v>
      </c>
      <c r="L690" s="22">
        <v>1</v>
      </c>
      <c r="M690" s="22" t="s">
        <v>1693</v>
      </c>
      <c r="N690" s="22" t="s">
        <v>1415</v>
      </c>
      <c r="O690" s="22" t="s">
        <v>1416</v>
      </c>
      <c r="P690" s="45"/>
      <c r="Q690" s="22">
        <v>1</v>
      </c>
      <c r="R690" s="22" t="s">
        <v>30</v>
      </c>
      <c r="S690" s="30" t="s">
        <v>1417</v>
      </c>
      <c r="T690" s="24">
        <v>9648.67</v>
      </c>
      <c r="U690" s="24"/>
      <c r="V690" s="24"/>
      <c r="W690" s="24">
        <v>12203.79</v>
      </c>
      <c r="X690" s="24">
        <v>2555.12</v>
      </c>
      <c r="Y690" s="24">
        <v>9648.67</v>
      </c>
    </row>
    <row r="691" spans="1:25" x14ac:dyDescent="0.25">
      <c r="A691" s="21">
        <v>343</v>
      </c>
      <c r="B691" s="22" t="s">
        <v>1845</v>
      </c>
      <c r="C691" s="22" t="s">
        <v>24</v>
      </c>
      <c r="D691" s="22" t="s">
        <v>47</v>
      </c>
      <c r="E691" s="22" t="s">
        <v>194</v>
      </c>
      <c r="F691" s="22" t="s">
        <v>195</v>
      </c>
      <c r="G691" s="22" t="s">
        <v>26</v>
      </c>
      <c r="H691" s="22" t="s">
        <v>233</v>
      </c>
      <c r="I691" s="22" t="s">
        <v>62</v>
      </c>
      <c r="J691" s="22" t="s">
        <v>46</v>
      </c>
      <c r="K691" s="22" t="s">
        <v>42</v>
      </c>
      <c r="L691" s="22">
        <v>1</v>
      </c>
      <c r="M691" s="22" t="s">
        <v>1531</v>
      </c>
      <c r="N691" s="22" t="s">
        <v>1419</v>
      </c>
      <c r="O691" s="22" t="s">
        <v>1420</v>
      </c>
      <c r="P691" s="45"/>
      <c r="Q691" s="22">
        <v>1</v>
      </c>
      <c r="R691" s="22" t="s">
        <v>30</v>
      </c>
      <c r="S691" s="30" t="s">
        <v>245</v>
      </c>
      <c r="T691" s="24">
        <v>5344.65</v>
      </c>
      <c r="U691" s="24"/>
      <c r="V691" s="24"/>
      <c r="W691" s="24">
        <v>6307.89</v>
      </c>
      <c r="X691" s="24">
        <v>963.24</v>
      </c>
      <c r="Y691" s="24">
        <v>5344.65</v>
      </c>
    </row>
    <row r="692" spans="1:25" x14ac:dyDescent="0.25">
      <c r="A692" s="21">
        <v>344</v>
      </c>
      <c r="B692" s="22" t="s">
        <v>1845</v>
      </c>
      <c r="C692" s="22" t="s">
        <v>24</v>
      </c>
      <c r="D692" s="22" t="s">
        <v>31</v>
      </c>
      <c r="E692" s="22" t="s">
        <v>50</v>
      </c>
      <c r="F692" s="22" t="s">
        <v>51</v>
      </c>
      <c r="G692" s="22" t="s">
        <v>26</v>
      </c>
      <c r="H692" s="22" t="s">
        <v>233</v>
      </c>
      <c r="I692" s="22" t="s">
        <v>62</v>
      </c>
      <c r="J692" s="22" t="s">
        <v>46</v>
      </c>
      <c r="K692" s="22" t="s">
        <v>42</v>
      </c>
      <c r="L692" s="22">
        <v>1</v>
      </c>
      <c r="M692" s="22" t="s">
        <v>1513</v>
      </c>
      <c r="N692" s="22" t="s">
        <v>1422</v>
      </c>
      <c r="O692" s="22" t="s">
        <v>1423</v>
      </c>
      <c r="P692" s="45"/>
      <c r="Q692" s="22">
        <v>1</v>
      </c>
      <c r="R692" s="22" t="s">
        <v>30</v>
      </c>
      <c r="S692" s="30" t="s">
        <v>245</v>
      </c>
      <c r="T692" s="24">
        <v>5359.34</v>
      </c>
      <c r="U692" s="24"/>
      <c r="V692" s="24"/>
      <c r="W692" s="24">
        <v>6326.03</v>
      </c>
      <c r="X692" s="24">
        <v>966.69</v>
      </c>
      <c r="Y692" s="24">
        <v>5359.34</v>
      </c>
    </row>
    <row r="693" spans="1:25" x14ac:dyDescent="0.25">
      <c r="A693" s="21">
        <v>345</v>
      </c>
      <c r="B693" s="22" t="s">
        <v>1845</v>
      </c>
      <c r="C693" s="22" t="s">
        <v>24</v>
      </c>
      <c r="D693" s="22" t="s">
        <v>54</v>
      </c>
      <c r="E693" s="22" t="s">
        <v>139</v>
      </c>
      <c r="F693" s="22" t="s">
        <v>140</v>
      </c>
      <c r="G693" s="22" t="s">
        <v>26</v>
      </c>
      <c r="H693" s="22" t="s">
        <v>233</v>
      </c>
      <c r="I693" s="22" t="s">
        <v>62</v>
      </c>
      <c r="J693" s="22" t="s">
        <v>46</v>
      </c>
      <c r="K693" s="22" t="s">
        <v>42</v>
      </c>
      <c r="L693" s="22">
        <v>1</v>
      </c>
      <c r="M693" s="22" t="s">
        <v>1425</v>
      </c>
      <c r="N693" s="22" t="s">
        <v>1426</v>
      </c>
      <c r="O693" s="22" t="s">
        <v>1427</v>
      </c>
      <c r="P693" s="45"/>
      <c r="Q693" s="22">
        <v>1</v>
      </c>
      <c r="R693" s="22" t="s">
        <v>30</v>
      </c>
      <c r="S693" s="30">
        <v>42293</v>
      </c>
      <c r="T693" s="24">
        <v>5359.34</v>
      </c>
      <c r="U693" s="24"/>
      <c r="V693" s="24"/>
      <c r="W693" s="24">
        <v>6316.27</v>
      </c>
      <c r="X693" s="24">
        <v>956.93</v>
      </c>
      <c r="Y693" s="24">
        <v>5359.34</v>
      </c>
    </row>
    <row r="694" spans="1:25" x14ac:dyDescent="0.25">
      <c r="A694" s="21">
        <v>346</v>
      </c>
      <c r="B694" s="22" t="s">
        <v>1845</v>
      </c>
      <c r="C694" s="22" t="s">
        <v>24</v>
      </c>
      <c r="D694" s="22" t="e">
        <v>#N/A</v>
      </c>
      <c r="E694" s="22" t="e">
        <v>#N/A</v>
      </c>
      <c r="F694" s="22" t="e">
        <v>#N/A</v>
      </c>
      <c r="G694" s="22" t="e">
        <v>#N/A</v>
      </c>
      <c r="H694" s="22" t="s">
        <v>253</v>
      </c>
      <c r="I694" s="22" t="s">
        <v>34</v>
      </c>
      <c r="J694" s="22" t="s">
        <v>28</v>
      </c>
      <c r="K694" s="22" t="s">
        <v>29</v>
      </c>
      <c r="L694" s="22">
        <v>1</v>
      </c>
      <c r="M694" s="22" t="s">
        <v>1813</v>
      </c>
      <c r="N694" s="22" t="s">
        <v>229</v>
      </c>
      <c r="O694" s="22" t="s">
        <v>230</v>
      </c>
      <c r="P694" s="45"/>
      <c r="Q694" s="22">
        <v>1</v>
      </c>
      <c r="R694" s="22" t="s">
        <v>30</v>
      </c>
      <c r="S694" s="30">
        <v>42552</v>
      </c>
      <c r="T694" s="24">
        <v>4863.99</v>
      </c>
      <c r="U694" s="24"/>
      <c r="V694" s="24"/>
      <c r="W694" s="24">
        <v>5933.57</v>
      </c>
      <c r="X694" s="24">
        <v>1069.58</v>
      </c>
      <c r="Y694" s="24">
        <v>4863.99</v>
      </c>
    </row>
    <row r="695" spans="1:25" x14ac:dyDescent="0.25">
      <c r="S695" s="42"/>
      <c r="T695" s="15">
        <f>SUM(T349:T694)</f>
        <v>2014422.630000005</v>
      </c>
      <c r="U695" s="16"/>
      <c r="V695" s="16"/>
      <c r="W695" s="15">
        <f t="shared" ref="W695:Y695" si="1">SUM(W349:W694)</f>
        <v>2427026.9600000009</v>
      </c>
      <c r="X695" s="15">
        <f t="shared" si="1"/>
        <v>412604.32999999984</v>
      </c>
      <c r="Y695" s="15">
        <f t="shared" si="1"/>
        <v>2014422.630000005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2"/>
  <sheetViews>
    <sheetView workbookViewId="0">
      <selection activeCell="W22" sqref="W22"/>
    </sheetView>
  </sheetViews>
  <sheetFormatPr baseColWidth="10" defaultRowHeight="15" x14ac:dyDescent="0.25"/>
  <sheetData>
    <row r="1" spans="1:25" ht="31.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4" t="s">
        <v>5</v>
      </c>
      <c r="G1" s="5" t="s">
        <v>6</v>
      </c>
      <c r="H1" s="5" t="s">
        <v>7</v>
      </c>
      <c r="I1" s="3" t="s">
        <v>8</v>
      </c>
      <c r="J1" s="5" t="s">
        <v>9</v>
      </c>
      <c r="K1" s="3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6" t="s">
        <v>23</v>
      </c>
      <c r="U1" s="5" t="s">
        <v>19</v>
      </c>
      <c r="V1" s="5" t="s">
        <v>20</v>
      </c>
      <c r="W1" s="5" t="s">
        <v>21</v>
      </c>
      <c r="X1" s="5" t="s">
        <v>22</v>
      </c>
      <c r="Y1" s="6" t="s">
        <v>23</v>
      </c>
    </row>
    <row r="2" spans="1:25" x14ac:dyDescent="0.25">
      <c r="A2" s="21">
        <v>1</v>
      </c>
      <c r="B2" s="22" t="s">
        <v>1839</v>
      </c>
      <c r="C2" s="22" t="s">
        <v>24</v>
      </c>
      <c r="D2" s="22" t="s">
        <v>91</v>
      </c>
      <c r="E2" s="22" t="s">
        <v>131</v>
      </c>
      <c r="F2" s="22" t="s">
        <v>132</v>
      </c>
      <c r="G2" s="22" t="s">
        <v>26</v>
      </c>
      <c r="H2" s="22" t="s">
        <v>233</v>
      </c>
      <c r="I2" s="21" t="s">
        <v>62</v>
      </c>
      <c r="J2" s="22" t="s">
        <v>46</v>
      </c>
      <c r="K2" s="22" t="s">
        <v>42</v>
      </c>
      <c r="L2" s="21">
        <v>1</v>
      </c>
      <c r="M2" s="22" t="s">
        <v>1714</v>
      </c>
      <c r="N2" s="22" t="s">
        <v>321</v>
      </c>
      <c r="O2" s="22" t="s">
        <v>322</v>
      </c>
      <c r="P2" s="22" t="s">
        <v>1846</v>
      </c>
      <c r="Q2" s="21">
        <v>1</v>
      </c>
      <c r="R2" s="22" t="s">
        <v>30</v>
      </c>
      <c r="S2" s="30" t="s">
        <v>271</v>
      </c>
      <c r="T2" s="24">
        <v>2672.33</v>
      </c>
      <c r="U2" s="24"/>
      <c r="V2" s="24"/>
      <c r="W2" s="24">
        <v>3300.86</v>
      </c>
      <c r="X2" s="24">
        <v>628.53</v>
      </c>
      <c r="Y2" s="24">
        <v>2672.33</v>
      </c>
    </row>
    <row r="3" spans="1:25" x14ac:dyDescent="0.25">
      <c r="A3" s="21">
        <v>2</v>
      </c>
      <c r="B3" s="22" t="s">
        <v>1839</v>
      </c>
      <c r="C3" s="22" t="s">
        <v>24</v>
      </c>
      <c r="D3" s="22" t="s">
        <v>31</v>
      </c>
      <c r="E3" s="22" t="s">
        <v>63</v>
      </c>
      <c r="F3" s="22" t="s">
        <v>64</v>
      </c>
      <c r="G3" s="22" t="s">
        <v>26</v>
      </c>
      <c r="H3" s="22" t="s">
        <v>233</v>
      </c>
      <c r="I3" s="21" t="s">
        <v>62</v>
      </c>
      <c r="J3" s="22" t="s">
        <v>46</v>
      </c>
      <c r="K3" s="22" t="s">
        <v>42</v>
      </c>
      <c r="L3" s="21">
        <v>1</v>
      </c>
      <c r="M3" s="22" t="s">
        <v>1618</v>
      </c>
      <c r="N3" s="22" t="s">
        <v>354</v>
      </c>
      <c r="O3" s="22" t="s">
        <v>355</v>
      </c>
      <c r="P3" s="22" t="s">
        <v>1847</v>
      </c>
      <c r="Q3" s="21">
        <v>1</v>
      </c>
      <c r="R3" s="22" t="s">
        <v>30</v>
      </c>
      <c r="S3" s="30" t="s">
        <v>245</v>
      </c>
      <c r="T3" s="24">
        <v>1761.97</v>
      </c>
      <c r="U3" s="24"/>
      <c r="V3" s="24"/>
      <c r="W3" s="24">
        <v>2176.37</v>
      </c>
      <c r="X3" s="24">
        <v>414.4</v>
      </c>
      <c r="Y3" s="24">
        <v>1761.97</v>
      </c>
    </row>
    <row r="4" spans="1:25" x14ac:dyDescent="0.25">
      <c r="A4" s="21">
        <v>3</v>
      </c>
      <c r="B4" s="22" t="s">
        <v>1839</v>
      </c>
      <c r="C4" s="22" t="s">
        <v>24</v>
      </c>
      <c r="D4" s="22" t="s">
        <v>54</v>
      </c>
      <c r="E4" s="22" t="s">
        <v>192</v>
      </c>
      <c r="F4" s="22" t="s">
        <v>193</v>
      </c>
      <c r="G4" s="22" t="s">
        <v>26</v>
      </c>
      <c r="H4" s="22" t="s">
        <v>233</v>
      </c>
      <c r="I4" s="21" t="s">
        <v>62</v>
      </c>
      <c r="J4" s="22" t="s">
        <v>46</v>
      </c>
      <c r="K4" s="22" t="s">
        <v>42</v>
      </c>
      <c r="L4" s="21">
        <v>1</v>
      </c>
      <c r="M4" s="22" t="s">
        <v>1756</v>
      </c>
      <c r="N4" s="22" t="s">
        <v>466</v>
      </c>
      <c r="O4" s="22" t="s">
        <v>467</v>
      </c>
      <c r="P4" s="22" t="s">
        <v>1848</v>
      </c>
      <c r="Q4" s="21">
        <v>1</v>
      </c>
      <c r="R4" s="22" t="s">
        <v>30</v>
      </c>
      <c r="S4" s="30" t="s">
        <v>245</v>
      </c>
      <c r="T4" s="24">
        <v>3112.82</v>
      </c>
      <c r="U4" s="24"/>
      <c r="V4" s="24"/>
      <c r="W4" s="24">
        <v>3844.94</v>
      </c>
      <c r="X4" s="24">
        <v>732.12</v>
      </c>
      <c r="Y4" s="24">
        <v>3112.82</v>
      </c>
    </row>
    <row r="5" spans="1:25" x14ac:dyDescent="0.25">
      <c r="A5" s="21">
        <v>4</v>
      </c>
      <c r="B5" s="22" t="s">
        <v>1839</v>
      </c>
      <c r="C5" s="46" t="s">
        <v>24</v>
      </c>
      <c r="D5" s="46" t="s">
        <v>263</v>
      </c>
      <c r="E5" s="46" t="str">
        <f>VLOOKUP(F5,[7]REGULARIZADOS!G$6:H$365,2,0)</f>
        <v>AUXILIAR DE ENFERMERIA "A"</v>
      </c>
      <c r="F5" s="47" t="s">
        <v>264</v>
      </c>
      <c r="G5" s="47" t="s">
        <v>264</v>
      </c>
      <c r="H5" s="47" t="s">
        <v>241</v>
      </c>
      <c r="I5" s="21" t="s">
        <v>70</v>
      </c>
      <c r="J5" s="47" t="s">
        <v>234</v>
      </c>
      <c r="K5" s="47" t="s">
        <v>42</v>
      </c>
      <c r="L5" s="46">
        <v>1</v>
      </c>
      <c r="M5" s="22" t="s">
        <v>673</v>
      </c>
      <c r="N5" s="22" t="s">
        <v>674</v>
      </c>
      <c r="O5" s="47" t="s">
        <v>675</v>
      </c>
      <c r="P5" s="47" t="s">
        <v>1849</v>
      </c>
      <c r="Q5" s="46">
        <v>1</v>
      </c>
      <c r="R5" s="46" t="s">
        <v>30</v>
      </c>
      <c r="S5" s="48" t="s">
        <v>245</v>
      </c>
      <c r="T5" s="24">
        <v>488.11</v>
      </c>
      <c r="U5" s="49"/>
      <c r="V5" s="49"/>
      <c r="W5" s="24">
        <v>488.11</v>
      </c>
      <c r="X5" s="24">
        <v>0</v>
      </c>
      <c r="Y5" s="24">
        <v>488.11</v>
      </c>
    </row>
    <row r="6" spans="1:25" x14ac:dyDescent="0.25">
      <c r="A6" s="21">
        <v>5</v>
      </c>
      <c r="B6" s="22" t="s">
        <v>1839</v>
      </c>
      <c r="C6" s="22" t="s">
        <v>24</v>
      </c>
      <c r="D6" s="22" t="s">
        <v>31</v>
      </c>
      <c r="E6" s="22" t="s">
        <v>148</v>
      </c>
      <c r="F6" s="22" t="s">
        <v>149</v>
      </c>
      <c r="G6" s="22" t="s">
        <v>26</v>
      </c>
      <c r="H6" s="22" t="s">
        <v>233</v>
      </c>
      <c r="I6" s="21" t="s">
        <v>62</v>
      </c>
      <c r="J6" s="22" t="s">
        <v>46</v>
      </c>
      <c r="K6" s="22" t="s">
        <v>42</v>
      </c>
      <c r="L6" s="21">
        <v>1</v>
      </c>
      <c r="M6" s="22" t="s">
        <v>1643</v>
      </c>
      <c r="N6" s="22" t="s">
        <v>678</v>
      </c>
      <c r="O6" s="22" t="s">
        <v>679</v>
      </c>
      <c r="P6" s="22" t="s">
        <v>1850</v>
      </c>
      <c r="Q6" s="21">
        <v>1</v>
      </c>
      <c r="R6" s="22" t="s">
        <v>30</v>
      </c>
      <c r="S6" s="30" t="s">
        <v>245</v>
      </c>
      <c r="T6" s="24">
        <v>7165.36</v>
      </c>
      <c r="U6" s="24"/>
      <c r="V6" s="24"/>
      <c r="W6" s="24">
        <v>9314.9599999999991</v>
      </c>
      <c r="X6" s="24">
        <v>2149.6</v>
      </c>
      <c r="Y6" s="24">
        <v>7165.36</v>
      </c>
    </row>
    <row r="7" spans="1:25" x14ac:dyDescent="0.25">
      <c r="A7" s="21">
        <v>6</v>
      </c>
      <c r="B7" s="22" t="s">
        <v>1839</v>
      </c>
      <c r="C7" s="22" t="s">
        <v>24</v>
      </c>
      <c r="D7" s="22" t="s">
        <v>88</v>
      </c>
      <c r="E7" s="22" t="s">
        <v>154</v>
      </c>
      <c r="F7" s="22" t="s">
        <v>155</v>
      </c>
      <c r="G7" s="22" t="s">
        <v>26</v>
      </c>
      <c r="H7" s="22" t="s">
        <v>233</v>
      </c>
      <c r="I7" s="21" t="s">
        <v>62</v>
      </c>
      <c r="J7" s="22" t="s">
        <v>46</v>
      </c>
      <c r="K7" s="22" t="s">
        <v>42</v>
      </c>
      <c r="L7" s="21">
        <v>1</v>
      </c>
      <c r="M7" s="22" t="s">
        <v>691</v>
      </c>
      <c r="N7" s="22" t="s">
        <v>692</v>
      </c>
      <c r="O7" s="22" t="s">
        <v>1453</v>
      </c>
      <c r="P7" s="22" t="s">
        <v>1851</v>
      </c>
      <c r="Q7" s="21">
        <v>1</v>
      </c>
      <c r="R7" s="22" t="s">
        <v>30</v>
      </c>
      <c r="S7" s="30">
        <v>39448</v>
      </c>
      <c r="T7" s="24">
        <v>5197.82</v>
      </c>
      <c r="U7" s="24"/>
      <c r="V7" s="24"/>
      <c r="W7" s="24">
        <v>5840.03</v>
      </c>
      <c r="X7" s="24">
        <v>642.21</v>
      </c>
      <c r="Y7" s="24">
        <v>5197.82</v>
      </c>
    </row>
    <row r="8" spans="1:25" x14ac:dyDescent="0.25">
      <c r="A8" s="21">
        <v>7</v>
      </c>
      <c r="B8" s="22" t="s">
        <v>1839</v>
      </c>
      <c r="C8" s="22" t="s">
        <v>24</v>
      </c>
      <c r="D8" s="22" t="s">
        <v>31</v>
      </c>
      <c r="E8" s="22" t="s">
        <v>63</v>
      </c>
      <c r="F8" s="22" t="s">
        <v>64</v>
      </c>
      <c r="G8" s="22" t="s">
        <v>26</v>
      </c>
      <c r="H8" s="22" t="s">
        <v>253</v>
      </c>
      <c r="I8" s="21" t="s">
        <v>34</v>
      </c>
      <c r="J8" s="22" t="s">
        <v>28</v>
      </c>
      <c r="K8" s="22" t="s">
        <v>29</v>
      </c>
      <c r="L8" s="21">
        <v>1</v>
      </c>
      <c r="M8" s="22" t="s">
        <v>1609</v>
      </c>
      <c r="N8" s="22" t="s">
        <v>775</v>
      </c>
      <c r="O8" s="22" t="s">
        <v>776</v>
      </c>
      <c r="P8" s="22" t="s">
        <v>1847</v>
      </c>
      <c r="Q8" s="21">
        <v>1</v>
      </c>
      <c r="R8" s="22" t="s">
        <v>30</v>
      </c>
      <c r="S8" s="30" t="s">
        <v>245</v>
      </c>
      <c r="T8" s="24">
        <v>3172.16</v>
      </c>
      <c r="U8" s="24"/>
      <c r="V8" s="24"/>
      <c r="W8" s="24">
        <v>4123.8</v>
      </c>
      <c r="X8" s="24">
        <v>951.64</v>
      </c>
      <c r="Y8" s="24">
        <v>3172.16</v>
      </c>
    </row>
    <row r="9" spans="1:25" x14ac:dyDescent="0.25">
      <c r="A9" s="21">
        <v>8</v>
      </c>
      <c r="B9" s="22" t="s">
        <v>1839</v>
      </c>
      <c r="C9" s="22" t="s">
        <v>24</v>
      </c>
      <c r="D9" s="22" t="s">
        <v>31</v>
      </c>
      <c r="E9" s="22" t="s">
        <v>148</v>
      </c>
      <c r="F9" s="22" t="s">
        <v>149</v>
      </c>
      <c r="G9" s="22" t="s">
        <v>26</v>
      </c>
      <c r="H9" s="22" t="s">
        <v>233</v>
      </c>
      <c r="I9" s="21" t="s">
        <v>62</v>
      </c>
      <c r="J9" s="22" t="s">
        <v>46</v>
      </c>
      <c r="K9" s="22" t="s">
        <v>42</v>
      </c>
      <c r="L9" s="21">
        <v>1</v>
      </c>
      <c r="M9" s="22" t="s">
        <v>1645</v>
      </c>
      <c r="N9" s="22" t="s">
        <v>844</v>
      </c>
      <c r="O9" s="22" t="s">
        <v>845</v>
      </c>
      <c r="P9" s="22" t="s">
        <v>1852</v>
      </c>
      <c r="Q9" s="21">
        <v>1</v>
      </c>
      <c r="R9" s="22" t="s">
        <v>30</v>
      </c>
      <c r="S9" s="30">
        <v>39630</v>
      </c>
      <c r="T9" s="24">
        <v>3993.8</v>
      </c>
      <c r="U9" s="24"/>
      <c r="V9" s="24"/>
      <c r="W9" s="24">
        <v>4378.83</v>
      </c>
      <c r="X9" s="24">
        <v>385.03</v>
      </c>
      <c r="Y9" s="24">
        <v>3993.8</v>
      </c>
    </row>
    <row r="10" spans="1:25" x14ac:dyDescent="0.25">
      <c r="A10" s="21">
        <v>9</v>
      </c>
      <c r="B10" s="22" t="s">
        <v>1839</v>
      </c>
      <c r="C10" s="22" t="s">
        <v>24</v>
      </c>
      <c r="D10" s="22" t="s">
        <v>82</v>
      </c>
      <c r="E10" s="22" t="s">
        <v>83</v>
      </c>
      <c r="F10" s="22" t="s">
        <v>84</v>
      </c>
      <c r="G10" s="22" t="s">
        <v>85</v>
      </c>
      <c r="H10" s="22" t="s">
        <v>292</v>
      </c>
      <c r="I10" s="21" t="s">
        <v>45</v>
      </c>
      <c r="J10" s="22" t="s">
        <v>46</v>
      </c>
      <c r="K10" s="22" t="s">
        <v>42</v>
      </c>
      <c r="L10" s="21">
        <v>1</v>
      </c>
      <c r="M10" s="22" t="s">
        <v>1779</v>
      </c>
      <c r="N10" s="22" t="s">
        <v>869</v>
      </c>
      <c r="O10" s="22" t="s">
        <v>870</v>
      </c>
      <c r="P10" s="22" t="s">
        <v>1850</v>
      </c>
      <c r="Q10" s="21">
        <v>1</v>
      </c>
      <c r="R10" s="22" t="s">
        <v>30</v>
      </c>
      <c r="S10" s="30" t="s">
        <v>245</v>
      </c>
      <c r="T10" s="24">
        <v>8247.35</v>
      </c>
      <c r="U10" s="24"/>
      <c r="V10" s="24"/>
      <c r="W10" s="24">
        <v>10187.11</v>
      </c>
      <c r="X10" s="24">
        <v>1939.76</v>
      </c>
      <c r="Y10" s="24">
        <v>8247.35</v>
      </c>
    </row>
    <row r="11" spans="1:25" x14ac:dyDescent="0.25">
      <c r="A11" s="21">
        <v>10</v>
      </c>
      <c r="B11" s="22" t="s">
        <v>1839</v>
      </c>
      <c r="C11" s="22" t="s">
        <v>24</v>
      </c>
      <c r="D11" s="22" t="s">
        <v>67</v>
      </c>
      <c r="E11" s="22" t="s">
        <v>184</v>
      </c>
      <c r="F11" s="22" t="s">
        <v>185</v>
      </c>
      <c r="G11" s="22" t="s">
        <v>26</v>
      </c>
      <c r="H11" s="22" t="s">
        <v>253</v>
      </c>
      <c r="I11" s="21" t="s">
        <v>34</v>
      </c>
      <c r="J11" s="22" t="s">
        <v>28</v>
      </c>
      <c r="K11" s="22" t="s">
        <v>29</v>
      </c>
      <c r="L11" s="21">
        <v>1</v>
      </c>
      <c r="M11" s="22" t="s">
        <v>1720</v>
      </c>
      <c r="N11" s="22" t="s">
        <v>935</v>
      </c>
      <c r="O11" s="22" t="s">
        <v>936</v>
      </c>
      <c r="P11" s="22" t="s">
        <v>1853</v>
      </c>
      <c r="Q11" s="21">
        <v>1</v>
      </c>
      <c r="R11" s="22" t="s">
        <v>30</v>
      </c>
      <c r="S11" s="30" t="s">
        <v>257</v>
      </c>
      <c r="T11" s="24">
        <v>8829.19</v>
      </c>
      <c r="U11" s="24"/>
      <c r="V11" s="24"/>
      <c r="W11" s="24">
        <v>11477.95</v>
      </c>
      <c r="X11" s="24">
        <v>2648.76</v>
      </c>
      <c r="Y11" s="24">
        <v>8829.19</v>
      </c>
    </row>
    <row r="12" spans="1:25" x14ac:dyDescent="0.25">
      <c r="A12" s="21">
        <v>11</v>
      </c>
      <c r="B12" s="22" t="s">
        <v>1839</v>
      </c>
      <c r="C12" s="22" t="s">
        <v>24</v>
      </c>
      <c r="D12" s="22" t="s">
        <v>31</v>
      </c>
      <c r="E12" s="22" t="s">
        <v>94</v>
      </c>
      <c r="F12" s="22" t="s">
        <v>95</v>
      </c>
      <c r="G12" s="22" t="s">
        <v>26</v>
      </c>
      <c r="H12" s="22" t="s">
        <v>233</v>
      </c>
      <c r="I12" s="21" t="s">
        <v>62</v>
      </c>
      <c r="J12" s="22" t="s">
        <v>46</v>
      </c>
      <c r="K12" s="22" t="s">
        <v>42</v>
      </c>
      <c r="L12" s="21">
        <v>1</v>
      </c>
      <c r="M12" s="22" t="s">
        <v>1656</v>
      </c>
      <c r="N12" s="22" t="s">
        <v>1020</v>
      </c>
      <c r="O12" s="22" t="s">
        <v>1021</v>
      </c>
      <c r="P12" s="22" t="s">
        <v>1854</v>
      </c>
      <c r="Q12" s="21">
        <v>1</v>
      </c>
      <c r="R12" s="22" t="s">
        <v>30</v>
      </c>
      <c r="S12" s="30" t="s">
        <v>245</v>
      </c>
      <c r="T12" s="24">
        <v>3553.31</v>
      </c>
      <c r="U12" s="24"/>
      <c r="V12" s="24"/>
      <c r="W12" s="24">
        <v>4389.04</v>
      </c>
      <c r="X12" s="24">
        <v>835.73</v>
      </c>
      <c r="Y12" s="24">
        <v>3553.31</v>
      </c>
    </row>
    <row r="13" spans="1:25" x14ac:dyDescent="0.25">
      <c r="A13" s="21">
        <v>12</v>
      </c>
      <c r="B13" s="22" t="s">
        <v>1839</v>
      </c>
      <c r="C13" s="46" t="s">
        <v>24</v>
      </c>
      <c r="D13" s="46" t="s">
        <v>251</v>
      </c>
      <c r="E13" s="46" t="str">
        <f>VLOOKUP(F13,[7]REGULARIZADOS!G$6:H$365,2,0)</f>
        <v>AUXILIAR DE ENFERMERIA "A"</v>
      </c>
      <c r="F13" s="47" t="s">
        <v>751</v>
      </c>
      <c r="G13" s="47" t="s">
        <v>751</v>
      </c>
      <c r="H13" s="47" t="s">
        <v>233</v>
      </c>
      <c r="I13" s="21" t="s">
        <v>62</v>
      </c>
      <c r="J13" s="47" t="s">
        <v>234</v>
      </c>
      <c r="K13" s="47" t="s">
        <v>42</v>
      </c>
      <c r="L13" s="46">
        <v>1</v>
      </c>
      <c r="M13" s="22" t="s">
        <v>1054</v>
      </c>
      <c r="N13" s="22" t="s">
        <v>1055</v>
      </c>
      <c r="O13" s="47" t="s">
        <v>1056</v>
      </c>
      <c r="P13" s="47" t="s">
        <v>1849</v>
      </c>
      <c r="Q13" s="46">
        <v>1</v>
      </c>
      <c r="R13" s="46" t="s">
        <v>30</v>
      </c>
      <c r="S13" s="48">
        <v>39326</v>
      </c>
      <c r="T13" s="24">
        <v>440.49</v>
      </c>
      <c r="U13" s="49"/>
      <c r="V13" s="49"/>
      <c r="W13" s="24">
        <v>440.49</v>
      </c>
      <c r="X13" s="24">
        <v>0</v>
      </c>
      <c r="Y13" s="24">
        <v>440.49</v>
      </c>
    </row>
    <row r="14" spans="1:25" x14ac:dyDescent="0.25">
      <c r="A14" s="21">
        <v>13</v>
      </c>
      <c r="B14" s="22" t="s">
        <v>1839</v>
      </c>
      <c r="C14" s="22" t="s">
        <v>24</v>
      </c>
      <c r="D14" s="22" t="s">
        <v>38</v>
      </c>
      <c r="E14" s="22" t="s">
        <v>160</v>
      </c>
      <c r="F14" s="22" t="s">
        <v>161</v>
      </c>
      <c r="G14" s="22" t="s">
        <v>26</v>
      </c>
      <c r="H14" s="22" t="s">
        <v>233</v>
      </c>
      <c r="I14" s="21" t="s">
        <v>62</v>
      </c>
      <c r="J14" s="22" t="s">
        <v>46</v>
      </c>
      <c r="K14" s="22" t="s">
        <v>42</v>
      </c>
      <c r="L14" s="21">
        <v>1</v>
      </c>
      <c r="M14" s="22" t="s">
        <v>1762</v>
      </c>
      <c r="N14" s="22" t="s">
        <v>1059</v>
      </c>
      <c r="O14" s="22" t="s">
        <v>1060</v>
      </c>
      <c r="P14" s="22" t="s">
        <v>1855</v>
      </c>
      <c r="Q14" s="21">
        <v>1</v>
      </c>
      <c r="R14" s="22" t="s">
        <v>30</v>
      </c>
      <c r="S14" s="30" t="s">
        <v>245</v>
      </c>
      <c r="T14" s="24">
        <v>4463.66</v>
      </c>
      <c r="U14" s="24"/>
      <c r="V14" s="24"/>
      <c r="W14" s="24">
        <v>5513.51</v>
      </c>
      <c r="X14" s="24">
        <v>1049.8499999999999</v>
      </c>
      <c r="Y14" s="24">
        <v>4463.66</v>
      </c>
    </row>
    <row r="15" spans="1:25" x14ac:dyDescent="0.25">
      <c r="A15" s="21">
        <v>14</v>
      </c>
      <c r="B15" s="22" t="s">
        <v>1839</v>
      </c>
      <c r="C15" s="22" t="s">
        <v>24</v>
      </c>
      <c r="D15" s="22" t="s">
        <v>82</v>
      </c>
      <c r="E15" s="22" t="s">
        <v>83</v>
      </c>
      <c r="F15" s="22" t="s">
        <v>84</v>
      </c>
      <c r="G15" s="22" t="s">
        <v>85</v>
      </c>
      <c r="H15" s="22" t="s">
        <v>233</v>
      </c>
      <c r="I15" s="21" t="s">
        <v>62</v>
      </c>
      <c r="J15" s="22" t="s">
        <v>46</v>
      </c>
      <c r="K15" s="22" t="s">
        <v>42</v>
      </c>
      <c r="L15" s="21">
        <v>1</v>
      </c>
      <c r="M15" s="22" t="s">
        <v>1782</v>
      </c>
      <c r="N15" s="22" t="s">
        <v>1078</v>
      </c>
      <c r="O15" s="22" t="s">
        <v>1079</v>
      </c>
      <c r="P15" s="22" t="s">
        <v>1856</v>
      </c>
      <c r="Q15" s="21">
        <v>1</v>
      </c>
      <c r="R15" s="22" t="s">
        <v>30</v>
      </c>
      <c r="S15" s="30" t="s">
        <v>245</v>
      </c>
      <c r="T15" s="24">
        <v>6666.13</v>
      </c>
      <c r="U15" s="24"/>
      <c r="V15" s="24"/>
      <c r="W15" s="24">
        <v>8391.41</v>
      </c>
      <c r="X15" s="24">
        <v>1725.28</v>
      </c>
      <c r="Y15" s="24">
        <v>6666.13</v>
      </c>
    </row>
    <row r="16" spans="1:25" x14ac:dyDescent="0.25">
      <c r="A16" s="21">
        <v>15</v>
      </c>
      <c r="B16" s="22" t="s">
        <v>1839</v>
      </c>
      <c r="C16" s="22" t="s">
        <v>24</v>
      </c>
      <c r="D16" s="22" t="s">
        <v>31</v>
      </c>
      <c r="E16" s="22" t="s">
        <v>86</v>
      </c>
      <c r="F16" s="22" t="s">
        <v>87</v>
      </c>
      <c r="G16" s="22" t="s">
        <v>26</v>
      </c>
      <c r="H16" s="22" t="s">
        <v>253</v>
      </c>
      <c r="I16" s="21" t="s">
        <v>34</v>
      </c>
      <c r="J16" s="22" t="s">
        <v>28</v>
      </c>
      <c r="K16" s="22" t="s">
        <v>29</v>
      </c>
      <c r="L16" s="21">
        <v>1</v>
      </c>
      <c r="M16" s="22" t="s">
        <v>1582</v>
      </c>
      <c r="N16" s="22" t="s">
        <v>1108</v>
      </c>
      <c r="O16" s="22" t="s">
        <v>1109</v>
      </c>
      <c r="P16" s="22" t="s">
        <v>1846</v>
      </c>
      <c r="Q16" s="21">
        <v>1</v>
      </c>
      <c r="R16" s="22" t="s">
        <v>30</v>
      </c>
      <c r="S16" s="30" t="s">
        <v>226</v>
      </c>
      <c r="T16" s="24">
        <v>4811.12</v>
      </c>
      <c r="U16" s="24"/>
      <c r="V16" s="24"/>
      <c r="W16" s="24">
        <v>6254.46</v>
      </c>
      <c r="X16" s="24">
        <v>1443.34</v>
      </c>
      <c r="Y16" s="24">
        <v>4811.12</v>
      </c>
    </row>
    <row r="17" spans="1:25" x14ac:dyDescent="0.25">
      <c r="A17" s="21">
        <v>16</v>
      </c>
      <c r="B17" s="22" t="s">
        <v>1839</v>
      </c>
      <c r="C17" s="22" t="s">
        <v>24</v>
      </c>
      <c r="D17" s="22" t="s">
        <v>82</v>
      </c>
      <c r="E17" s="22" t="s">
        <v>83</v>
      </c>
      <c r="F17" s="22" t="s">
        <v>84</v>
      </c>
      <c r="G17" s="22" t="s">
        <v>85</v>
      </c>
      <c r="H17" s="22" t="s">
        <v>233</v>
      </c>
      <c r="I17" s="21" t="s">
        <v>62</v>
      </c>
      <c r="J17" s="22" t="s">
        <v>46</v>
      </c>
      <c r="K17" s="22" t="s">
        <v>42</v>
      </c>
      <c r="L17" s="21">
        <v>1</v>
      </c>
      <c r="M17" s="22" t="s">
        <v>1783</v>
      </c>
      <c r="N17" s="22" t="s">
        <v>1148</v>
      </c>
      <c r="O17" s="22" t="s">
        <v>1149</v>
      </c>
      <c r="P17" s="22" t="s">
        <v>1851</v>
      </c>
      <c r="Q17" s="21">
        <v>1</v>
      </c>
      <c r="R17" s="22" t="s">
        <v>30</v>
      </c>
      <c r="S17" s="30" t="s">
        <v>271</v>
      </c>
      <c r="T17" s="24">
        <v>4463.66</v>
      </c>
      <c r="U17" s="24"/>
      <c r="V17" s="24"/>
      <c r="W17" s="24">
        <v>5751.75</v>
      </c>
      <c r="X17" s="24">
        <v>1288.0899999999999</v>
      </c>
      <c r="Y17" s="24">
        <v>4463.66</v>
      </c>
    </row>
    <row r="18" spans="1:25" x14ac:dyDescent="0.25">
      <c r="A18" s="21">
        <v>17</v>
      </c>
      <c r="B18" s="22" t="s">
        <v>1839</v>
      </c>
      <c r="C18" s="22" t="s">
        <v>24</v>
      </c>
      <c r="D18" s="22" t="s">
        <v>31</v>
      </c>
      <c r="E18" s="22" t="s">
        <v>148</v>
      </c>
      <c r="F18" s="22" t="s">
        <v>149</v>
      </c>
      <c r="G18" s="22" t="s">
        <v>26</v>
      </c>
      <c r="H18" s="22" t="s">
        <v>253</v>
      </c>
      <c r="I18" s="21" t="s">
        <v>34</v>
      </c>
      <c r="J18" s="22" t="s">
        <v>28</v>
      </c>
      <c r="K18" s="22" t="s">
        <v>29</v>
      </c>
      <c r="L18" s="21">
        <v>1</v>
      </c>
      <c r="M18" s="22" t="s">
        <v>1642</v>
      </c>
      <c r="N18" s="22" t="s">
        <v>1157</v>
      </c>
      <c r="O18" s="22" t="s">
        <v>1158</v>
      </c>
      <c r="P18" s="22" t="s">
        <v>1851</v>
      </c>
      <c r="Q18" s="21">
        <v>1</v>
      </c>
      <c r="R18" s="22" t="s">
        <v>30</v>
      </c>
      <c r="S18" s="30" t="s">
        <v>257</v>
      </c>
      <c r="T18" s="24">
        <v>3965.21</v>
      </c>
      <c r="U18" s="24"/>
      <c r="V18" s="24"/>
      <c r="W18" s="24">
        <v>4475.8</v>
      </c>
      <c r="X18" s="24">
        <v>510.59</v>
      </c>
      <c r="Y18" s="24">
        <v>3965.21</v>
      </c>
    </row>
    <row r="19" spans="1:25" x14ac:dyDescent="0.25">
      <c r="A19" s="21">
        <v>18</v>
      </c>
      <c r="B19" s="22" t="s">
        <v>1839</v>
      </c>
      <c r="C19" s="22" t="s">
        <v>24</v>
      </c>
      <c r="D19" s="22" t="s">
        <v>31</v>
      </c>
      <c r="E19" s="22" t="s">
        <v>108</v>
      </c>
      <c r="F19" s="22" t="s">
        <v>109</v>
      </c>
      <c r="G19" s="22" t="s">
        <v>26</v>
      </c>
      <c r="H19" s="22" t="s">
        <v>233</v>
      </c>
      <c r="I19" s="21" t="s">
        <v>62</v>
      </c>
      <c r="J19" s="22" t="s">
        <v>46</v>
      </c>
      <c r="K19" s="22" t="s">
        <v>42</v>
      </c>
      <c r="L19" s="21">
        <v>1</v>
      </c>
      <c r="M19" s="22" t="s">
        <v>1555</v>
      </c>
      <c r="N19" s="22" t="s">
        <v>1232</v>
      </c>
      <c r="O19" s="22" t="s">
        <v>1233</v>
      </c>
      <c r="P19" s="22" t="s">
        <v>1857</v>
      </c>
      <c r="Q19" s="21">
        <v>1</v>
      </c>
      <c r="R19" s="22" t="s">
        <v>30</v>
      </c>
      <c r="S19" s="30" t="s">
        <v>210</v>
      </c>
      <c r="T19" s="24">
        <v>8016.98</v>
      </c>
      <c r="U19" s="24"/>
      <c r="V19" s="24"/>
      <c r="W19" s="24">
        <v>9312.76</v>
      </c>
      <c r="X19" s="24">
        <v>1295.78</v>
      </c>
      <c r="Y19" s="24">
        <v>8016.98</v>
      </c>
    </row>
    <row r="20" spans="1:25" x14ac:dyDescent="0.25">
      <c r="A20" s="21">
        <v>19</v>
      </c>
      <c r="B20" s="22" t="s">
        <v>1839</v>
      </c>
      <c r="C20" s="22" t="s">
        <v>24</v>
      </c>
      <c r="D20" s="22" t="s">
        <v>54</v>
      </c>
      <c r="E20" s="22" t="s">
        <v>139</v>
      </c>
      <c r="F20" s="22" t="s">
        <v>140</v>
      </c>
      <c r="G20" s="22" t="s">
        <v>26</v>
      </c>
      <c r="H20" s="22" t="s">
        <v>241</v>
      </c>
      <c r="I20" s="21" t="s">
        <v>70</v>
      </c>
      <c r="J20" s="22" t="s">
        <v>71</v>
      </c>
      <c r="K20" s="22" t="s">
        <v>42</v>
      </c>
      <c r="L20" s="21">
        <v>1</v>
      </c>
      <c r="M20" s="22" t="s">
        <v>1688</v>
      </c>
      <c r="N20" s="22" t="s">
        <v>1298</v>
      </c>
      <c r="O20" s="22" t="s">
        <v>1299</v>
      </c>
      <c r="P20" s="22" t="s">
        <v>1847</v>
      </c>
      <c r="Q20" s="21">
        <v>1</v>
      </c>
      <c r="R20" s="22" t="s">
        <v>30</v>
      </c>
      <c r="S20" s="30" t="s">
        <v>245</v>
      </c>
      <c r="T20" s="24">
        <v>943.68</v>
      </c>
      <c r="U20" s="24"/>
      <c r="V20" s="24"/>
      <c r="W20" s="24">
        <v>943.68</v>
      </c>
      <c r="X20" s="24">
        <v>0</v>
      </c>
      <c r="Y20" s="24">
        <v>943.68</v>
      </c>
    </row>
    <row r="21" spans="1:25" x14ac:dyDescent="0.25">
      <c r="A21" s="21">
        <v>20</v>
      </c>
      <c r="B21" s="22" t="s">
        <v>1839</v>
      </c>
      <c r="C21" s="22" t="s">
        <v>24</v>
      </c>
      <c r="D21" s="22" t="s">
        <v>82</v>
      </c>
      <c r="E21" s="22" t="s">
        <v>83</v>
      </c>
      <c r="F21" s="22" t="s">
        <v>84</v>
      </c>
      <c r="G21" s="22" t="s">
        <v>85</v>
      </c>
      <c r="H21" s="22" t="s">
        <v>292</v>
      </c>
      <c r="I21" s="21" t="s">
        <v>45</v>
      </c>
      <c r="J21" s="22" t="s">
        <v>46</v>
      </c>
      <c r="K21" s="22" t="s">
        <v>42</v>
      </c>
      <c r="L21" s="21">
        <v>1</v>
      </c>
      <c r="M21" s="22" t="s">
        <v>1789</v>
      </c>
      <c r="N21" s="22" t="s">
        <v>1408</v>
      </c>
      <c r="O21" s="22" t="s">
        <v>1409</v>
      </c>
      <c r="P21" s="22" t="s">
        <v>1856</v>
      </c>
      <c r="Q21" s="21">
        <v>1</v>
      </c>
      <c r="R21" s="22" t="s">
        <v>30</v>
      </c>
      <c r="S21" s="30" t="s">
        <v>245</v>
      </c>
      <c r="T21" s="24">
        <v>7670.38</v>
      </c>
      <c r="U21" s="24"/>
      <c r="V21" s="24"/>
      <c r="W21" s="24">
        <v>9474.44</v>
      </c>
      <c r="X21" s="24">
        <v>1804.06</v>
      </c>
      <c r="Y21" s="24">
        <v>7670.38</v>
      </c>
    </row>
    <row r="22" spans="1:25" x14ac:dyDescent="0.25">
      <c r="A22" s="50"/>
      <c r="B22" s="31"/>
      <c r="C22" s="31"/>
      <c r="D22" s="31"/>
      <c r="E22" s="31"/>
      <c r="F22" s="31"/>
      <c r="G22" s="31"/>
      <c r="H22" s="31"/>
      <c r="I22" s="50"/>
      <c r="J22" s="31"/>
      <c r="K22" s="31"/>
      <c r="L22" s="50"/>
      <c r="M22" s="31"/>
      <c r="N22" s="31"/>
      <c r="O22" s="31"/>
      <c r="P22" s="31"/>
      <c r="Q22" s="50"/>
      <c r="R22" s="31"/>
      <c r="S22" s="51"/>
      <c r="T22" s="52">
        <f>SUM(T2:T21)</f>
        <v>89635.53</v>
      </c>
      <c r="U22" s="53"/>
      <c r="V22" s="53"/>
      <c r="W22" s="52">
        <f t="shared" ref="W22:Y22" si="0">SUM(W2:W21)</f>
        <v>110080.29999999999</v>
      </c>
      <c r="X22" s="52">
        <f t="shared" si="0"/>
        <v>20444.77</v>
      </c>
      <c r="Y22" s="52">
        <f t="shared" si="0"/>
        <v>89635.53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7"/>
  <sheetViews>
    <sheetView workbookViewId="0">
      <selection activeCell="E35" sqref="E35"/>
    </sheetView>
  </sheetViews>
  <sheetFormatPr baseColWidth="10" defaultRowHeight="15" x14ac:dyDescent="0.25"/>
  <sheetData>
    <row r="1" spans="1:25" ht="31.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4" t="s">
        <v>5</v>
      </c>
      <c r="G1" s="5" t="s">
        <v>6</v>
      </c>
      <c r="H1" s="5" t="s">
        <v>7</v>
      </c>
      <c r="I1" s="3" t="s">
        <v>8</v>
      </c>
      <c r="J1" s="5" t="s">
        <v>9</v>
      </c>
      <c r="K1" s="3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29" t="s">
        <v>18</v>
      </c>
      <c r="T1" s="6" t="s">
        <v>23</v>
      </c>
      <c r="U1" s="5" t="s">
        <v>19</v>
      </c>
      <c r="V1" s="5" t="s">
        <v>20</v>
      </c>
      <c r="W1" s="5" t="s">
        <v>21</v>
      </c>
      <c r="X1" s="5" t="s">
        <v>22</v>
      </c>
      <c r="Y1" s="6" t="s">
        <v>23</v>
      </c>
    </row>
    <row r="2" spans="1:25" x14ac:dyDescent="0.25">
      <c r="A2" s="21">
        <v>1</v>
      </c>
      <c r="B2" s="22" t="s">
        <v>1839</v>
      </c>
      <c r="C2" s="22" t="s">
        <v>24</v>
      </c>
      <c r="D2" s="22" t="s">
        <v>67</v>
      </c>
      <c r="E2" s="22" t="s">
        <v>68</v>
      </c>
      <c r="F2" s="22" t="s">
        <v>69</v>
      </c>
      <c r="G2" s="22" t="s">
        <v>26</v>
      </c>
      <c r="H2" s="22" t="s">
        <v>233</v>
      </c>
      <c r="I2" s="22" t="s">
        <v>62</v>
      </c>
      <c r="J2" s="22" t="s">
        <v>46</v>
      </c>
      <c r="K2" s="22" t="s">
        <v>42</v>
      </c>
      <c r="L2" s="21">
        <v>1</v>
      </c>
      <c r="M2" s="22" t="s">
        <v>1514</v>
      </c>
      <c r="N2" s="22" t="s">
        <v>542</v>
      </c>
      <c r="O2" s="22" t="s">
        <v>543</v>
      </c>
      <c r="P2" s="22"/>
      <c r="Q2" s="21">
        <v>1</v>
      </c>
      <c r="R2" s="21" t="s">
        <v>30</v>
      </c>
      <c r="S2" s="30" t="s">
        <v>245</v>
      </c>
      <c r="T2" s="24">
        <v>730</v>
      </c>
      <c r="U2" s="24"/>
      <c r="V2" s="24"/>
      <c r="W2" s="24">
        <v>949</v>
      </c>
      <c r="X2" s="24">
        <v>219</v>
      </c>
      <c r="Y2" s="24">
        <v>730</v>
      </c>
    </row>
    <row r="3" spans="1:25" x14ac:dyDescent="0.25">
      <c r="A3" s="21">
        <v>2</v>
      </c>
      <c r="B3" s="22" t="s">
        <v>1839</v>
      </c>
      <c r="C3" s="22" t="s">
        <v>24</v>
      </c>
      <c r="D3" s="22" t="s">
        <v>31</v>
      </c>
      <c r="E3" s="22" t="s">
        <v>63</v>
      </c>
      <c r="F3" s="22" t="s">
        <v>64</v>
      </c>
      <c r="G3" s="22" t="s">
        <v>26</v>
      </c>
      <c r="H3" s="22" t="s">
        <v>603</v>
      </c>
      <c r="I3" s="22" t="s">
        <v>77</v>
      </c>
      <c r="J3" s="22" t="s">
        <v>78</v>
      </c>
      <c r="K3" s="22" t="s">
        <v>42</v>
      </c>
      <c r="L3" s="21">
        <v>1</v>
      </c>
      <c r="M3" s="22" t="s">
        <v>1626</v>
      </c>
      <c r="N3" s="22" t="s">
        <v>605</v>
      </c>
      <c r="O3" s="22" t="s">
        <v>606</v>
      </c>
      <c r="P3" s="22"/>
      <c r="Q3" s="21">
        <v>1</v>
      </c>
      <c r="R3" s="21" t="s">
        <v>30</v>
      </c>
      <c r="S3" s="30" t="s">
        <v>607</v>
      </c>
      <c r="T3" s="24">
        <v>730</v>
      </c>
      <c r="U3" s="24"/>
      <c r="V3" s="24"/>
      <c r="W3" s="24">
        <v>886</v>
      </c>
      <c r="X3" s="24">
        <v>156</v>
      </c>
      <c r="Y3" s="24">
        <v>730</v>
      </c>
    </row>
    <row r="4" spans="1:25" x14ac:dyDescent="0.25">
      <c r="A4" s="21">
        <v>3</v>
      </c>
      <c r="B4" s="22" t="s">
        <v>1839</v>
      </c>
      <c r="C4" s="22" t="s">
        <v>24</v>
      </c>
      <c r="D4" s="22" t="s">
        <v>31</v>
      </c>
      <c r="E4" s="22" t="s">
        <v>57</v>
      </c>
      <c r="F4" s="22" t="s">
        <v>58</v>
      </c>
      <c r="G4" s="22" t="s">
        <v>26</v>
      </c>
      <c r="H4" s="22" t="s">
        <v>233</v>
      </c>
      <c r="I4" s="22" t="s">
        <v>62</v>
      </c>
      <c r="J4" s="22" t="s">
        <v>46</v>
      </c>
      <c r="K4" s="22" t="s">
        <v>42</v>
      </c>
      <c r="L4" s="21">
        <v>1</v>
      </c>
      <c r="M4" s="22" t="s">
        <v>1463</v>
      </c>
      <c r="N4" s="22" t="s">
        <v>685</v>
      </c>
      <c r="O4" s="22" t="s">
        <v>686</v>
      </c>
      <c r="P4" s="22"/>
      <c r="Q4" s="21">
        <v>1</v>
      </c>
      <c r="R4" s="21" t="s">
        <v>30</v>
      </c>
      <c r="S4" s="30" t="s">
        <v>245</v>
      </c>
      <c r="T4" s="24">
        <v>730</v>
      </c>
      <c r="U4" s="24"/>
      <c r="V4" s="24"/>
      <c r="W4" s="24">
        <v>886</v>
      </c>
      <c r="X4" s="24">
        <v>156</v>
      </c>
      <c r="Y4" s="24">
        <v>730</v>
      </c>
    </row>
    <row r="5" spans="1:25" x14ac:dyDescent="0.25">
      <c r="A5" s="21">
        <v>4</v>
      </c>
      <c r="B5" s="22" t="s">
        <v>1839</v>
      </c>
      <c r="C5" s="22" t="s">
        <v>24</v>
      </c>
      <c r="D5" s="22" t="s">
        <v>31</v>
      </c>
      <c r="E5" s="22" t="s">
        <v>158</v>
      </c>
      <c r="F5" s="22" t="s">
        <v>159</v>
      </c>
      <c r="G5" s="22" t="s">
        <v>26</v>
      </c>
      <c r="H5" s="22" t="s">
        <v>233</v>
      </c>
      <c r="I5" s="22" t="s">
        <v>62</v>
      </c>
      <c r="J5" s="22" t="s">
        <v>46</v>
      </c>
      <c r="K5" s="22" t="s">
        <v>42</v>
      </c>
      <c r="L5" s="21">
        <v>1</v>
      </c>
      <c r="M5" s="22" t="s">
        <v>1661</v>
      </c>
      <c r="N5" s="22" t="s">
        <v>709</v>
      </c>
      <c r="O5" s="22" t="s">
        <v>710</v>
      </c>
      <c r="P5" s="22"/>
      <c r="Q5" s="21">
        <v>1</v>
      </c>
      <c r="R5" s="21" t="s">
        <v>30</v>
      </c>
      <c r="S5" s="30" t="s">
        <v>245</v>
      </c>
      <c r="T5" s="24">
        <v>730</v>
      </c>
      <c r="U5" s="24"/>
      <c r="V5" s="24"/>
      <c r="W5" s="24">
        <v>886</v>
      </c>
      <c r="X5" s="24">
        <v>156</v>
      </c>
      <c r="Y5" s="24">
        <v>730</v>
      </c>
    </row>
    <row r="6" spans="1:25" x14ac:dyDescent="0.25">
      <c r="A6" s="21">
        <v>5</v>
      </c>
      <c r="B6" s="22" t="s">
        <v>1839</v>
      </c>
      <c r="C6" s="22" t="s">
        <v>24</v>
      </c>
      <c r="D6" s="22" t="s">
        <v>31</v>
      </c>
      <c r="E6" s="22" t="s">
        <v>200</v>
      </c>
      <c r="F6" s="22" t="s">
        <v>201</v>
      </c>
      <c r="G6" s="22" t="s">
        <v>26</v>
      </c>
      <c r="H6" s="22" t="s">
        <v>233</v>
      </c>
      <c r="I6" s="22" t="s">
        <v>62</v>
      </c>
      <c r="J6" s="22" t="s">
        <v>46</v>
      </c>
      <c r="K6" s="22" t="s">
        <v>42</v>
      </c>
      <c r="L6" s="21">
        <v>1</v>
      </c>
      <c r="M6" s="22" t="s">
        <v>1478</v>
      </c>
      <c r="N6" s="22" t="s">
        <v>734</v>
      </c>
      <c r="O6" s="22" t="s">
        <v>735</v>
      </c>
      <c r="P6" s="22"/>
      <c r="Q6" s="21">
        <v>1</v>
      </c>
      <c r="R6" s="21" t="s">
        <v>30</v>
      </c>
      <c r="S6" s="30" t="s">
        <v>245</v>
      </c>
      <c r="T6" s="24">
        <v>730</v>
      </c>
      <c r="U6" s="24"/>
      <c r="V6" s="24"/>
      <c r="W6" s="24">
        <v>886</v>
      </c>
      <c r="X6" s="24">
        <v>156</v>
      </c>
      <c r="Y6" s="24">
        <v>730</v>
      </c>
    </row>
    <row r="7" spans="1:25" x14ac:dyDescent="0.25">
      <c r="A7" s="21">
        <v>6</v>
      </c>
      <c r="B7" s="22" t="s">
        <v>1839</v>
      </c>
      <c r="C7" s="22" t="s">
        <v>24</v>
      </c>
      <c r="D7" s="22" t="s">
        <v>67</v>
      </c>
      <c r="E7" s="22" t="s">
        <v>215</v>
      </c>
      <c r="F7" s="22" t="s">
        <v>216</v>
      </c>
      <c r="G7" s="22" t="s">
        <v>26</v>
      </c>
      <c r="H7" s="22" t="s">
        <v>233</v>
      </c>
      <c r="I7" s="22" t="s">
        <v>62</v>
      </c>
      <c r="J7" s="22" t="s">
        <v>46</v>
      </c>
      <c r="K7" s="22" t="s">
        <v>42</v>
      </c>
      <c r="L7" s="21">
        <v>1</v>
      </c>
      <c r="M7" s="22" t="s">
        <v>1759</v>
      </c>
      <c r="N7" s="22" t="s">
        <v>746</v>
      </c>
      <c r="O7" s="22" t="s">
        <v>747</v>
      </c>
      <c r="P7" s="22"/>
      <c r="Q7" s="21">
        <v>1</v>
      </c>
      <c r="R7" s="21" t="s">
        <v>30</v>
      </c>
      <c r="S7" s="30" t="s">
        <v>126</v>
      </c>
      <c r="T7" s="24">
        <v>730</v>
      </c>
      <c r="U7" s="24"/>
      <c r="V7" s="24"/>
      <c r="W7" s="24">
        <v>886</v>
      </c>
      <c r="X7" s="24">
        <v>156</v>
      </c>
      <c r="Y7" s="24">
        <v>730</v>
      </c>
    </row>
    <row r="8" spans="1:25" x14ac:dyDescent="0.25">
      <c r="A8" s="21">
        <v>7</v>
      </c>
      <c r="B8" s="22" t="s">
        <v>1839</v>
      </c>
      <c r="C8" s="22" t="s">
        <v>24</v>
      </c>
      <c r="D8" s="22" t="s">
        <v>31</v>
      </c>
      <c r="E8" s="22" t="s">
        <v>135</v>
      </c>
      <c r="F8" s="22" t="s">
        <v>136</v>
      </c>
      <c r="G8" s="22" t="s">
        <v>26</v>
      </c>
      <c r="H8" s="22" t="s">
        <v>233</v>
      </c>
      <c r="I8" s="22" t="s">
        <v>62</v>
      </c>
      <c r="J8" s="22" t="s">
        <v>46</v>
      </c>
      <c r="K8" s="22" t="s">
        <v>42</v>
      </c>
      <c r="L8" s="21">
        <v>1</v>
      </c>
      <c r="M8" s="22" t="s">
        <v>1469</v>
      </c>
      <c r="N8" s="22" t="s">
        <v>749</v>
      </c>
      <c r="O8" s="22" t="s">
        <v>750</v>
      </c>
      <c r="P8" s="22"/>
      <c r="Q8" s="21">
        <v>1</v>
      </c>
      <c r="R8" s="21" t="s">
        <v>30</v>
      </c>
      <c r="S8" s="30" t="s">
        <v>245</v>
      </c>
      <c r="T8" s="24">
        <v>730</v>
      </c>
      <c r="U8" s="24"/>
      <c r="V8" s="24"/>
      <c r="W8" s="24">
        <v>886</v>
      </c>
      <c r="X8" s="24">
        <v>156</v>
      </c>
      <c r="Y8" s="24">
        <v>730</v>
      </c>
    </row>
    <row r="9" spans="1:25" x14ac:dyDescent="0.25">
      <c r="A9" s="21">
        <v>8</v>
      </c>
      <c r="B9" s="22" t="s">
        <v>1839</v>
      </c>
      <c r="C9" s="22" t="s">
        <v>24</v>
      </c>
      <c r="D9" s="22" t="s">
        <v>31</v>
      </c>
      <c r="E9" s="22" t="s">
        <v>217</v>
      </c>
      <c r="F9" s="22" t="s">
        <v>218</v>
      </c>
      <c r="G9" s="22" t="s">
        <v>26</v>
      </c>
      <c r="H9" s="22" t="s">
        <v>233</v>
      </c>
      <c r="I9" s="22" t="s">
        <v>62</v>
      </c>
      <c r="J9" s="22" t="s">
        <v>46</v>
      </c>
      <c r="K9" s="22" t="s">
        <v>42</v>
      </c>
      <c r="L9" s="21">
        <v>1</v>
      </c>
      <c r="M9" s="22" t="s">
        <v>1635</v>
      </c>
      <c r="N9" s="22" t="s">
        <v>820</v>
      </c>
      <c r="O9" s="22" t="s">
        <v>821</v>
      </c>
      <c r="P9" s="22"/>
      <c r="Q9" s="21">
        <v>1</v>
      </c>
      <c r="R9" s="21" t="s">
        <v>30</v>
      </c>
      <c r="S9" s="30" t="s">
        <v>245</v>
      </c>
      <c r="T9" s="24">
        <v>730</v>
      </c>
      <c r="U9" s="24"/>
      <c r="V9" s="24"/>
      <c r="W9" s="24">
        <v>886</v>
      </c>
      <c r="X9" s="24">
        <v>156</v>
      </c>
      <c r="Y9" s="24">
        <v>730</v>
      </c>
    </row>
    <row r="10" spans="1:25" x14ac:dyDescent="0.25">
      <c r="A10" s="21">
        <v>9</v>
      </c>
      <c r="B10" s="22" t="s">
        <v>1839</v>
      </c>
      <c r="C10" s="22" t="s">
        <v>24</v>
      </c>
      <c r="D10" s="22" t="s">
        <v>31</v>
      </c>
      <c r="E10" s="22" t="s">
        <v>98</v>
      </c>
      <c r="F10" s="22" t="s">
        <v>99</v>
      </c>
      <c r="G10" s="22" t="s">
        <v>26</v>
      </c>
      <c r="H10" s="22" t="s">
        <v>253</v>
      </c>
      <c r="I10" s="22" t="s">
        <v>34</v>
      </c>
      <c r="J10" s="22" t="s">
        <v>28</v>
      </c>
      <c r="K10" s="22" t="s">
        <v>29</v>
      </c>
      <c r="L10" s="21">
        <v>1</v>
      </c>
      <c r="M10" s="22" t="s">
        <v>1433</v>
      </c>
      <c r="N10" s="22" t="s">
        <v>884</v>
      </c>
      <c r="O10" s="22" t="s">
        <v>885</v>
      </c>
      <c r="P10" s="22"/>
      <c r="Q10" s="21">
        <v>1</v>
      </c>
      <c r="R10" s="21" t="s">
        <v>30</v>
      </c>
      <c r="S10" s="30" t="s">
        <v>271</v>
      </c>
      <c r="T10" s="24">
        <v>730</v>
      </c>
      <c r="U10" s="24"/>
      <c r="V10" s="24"/>
      <c r="W10" s="24">
        <v>927</v>
      </c>
      <c r="X10" s="24">
        <v>197</v>
      </c>
      <c r="Y10" s="24">
        <v>730</v>
      </c>
    </row>
    <row r="11" spans="1:25" x14ac:dyDescent="0.25">
      <c r="A11" s="21">
        <v>10</v>
      </c>
      <c r="B11" s="22" t="s">
        <v>1839</v>
      </c>
      <c r="C11" s="22" t="s">
        <v>24</v>
      </c>
      <c r="D11" s="22" t="s">
        <v>47</v>
      </c>
      <c r="E11" s="22" t="s">
        <v>194</v>
      </c>
      <c r="F11" s="22" t="s">
        <v>195</v>
      </c>
      <c r="G11" s="22" t="s">
        <v>26</v>
      </c>
      <c r="H11" s="22" t="s">
        <v>233</v>
      </c>
      <c r="I11" s="22" t="s">
        <v>62</v>
      </c>
      <c r="J11" s="22" t="s">
        <v>46</v>
      </c>
      <c r="K11" s="22" t="s">
        <v>42</v>
      </c>
      <c r="L11" s="21">
        <v>1</v>
      </c>
      <c r="M11" s="22" t="s">
        <v>1530</v>
      </c>
      <c r="N11" s="22" t="s">
        <v>928</v>
      </c>
      <c r="O11" s="22" t="s">
        <v>929</v>
      </c>
      <c r="P11" s="22"/>
      <c r="Q11" s="21">
        <v>1</v>
      </c>
      <c r="R11" s="21" t="s">
        <v>30</v>
      </c>
      <c r="S11" s="30" t="s">
        <v>245</v>
      </c>
      <c r="T11" s="24">
        <v>730</v>
      </c>
      <c r="U11" s="24"/>
      <c r="V11" s="24"/>
      <c r="W11" s="24">
        <v>902</v>
      </c>
      <c r="X11" s="24">
        <v>172</v>
      </c>
      <c r="Y11" s="24">
        <v>730</v>
      </c>
    </row>
    <row r="12" spans="1:25" x14ac:dyDescent="0.25">
      <c r="A12" s="21">
        <v>11</v>
      </c>
      <c r="B12" s="22" t="s">
        <v>1839</v>
      </c>
      <c r="C12" s="22" t="s">
        <v>24</v>
      </c>
      <c r="D12" s="22" t="s">
        <v>38</v>
      </c>
      <c r="E12" s="22" t="s">
        <v>122</v>
      </c>
      <c r="F12" s="22" t="s">
        <v>123</v>
      </c>
      <c r="G12" s="22" t="s">
        <v>26</v>
      </c>
      <c r="H12" s="22" t="s">
        <v>241</v>
      </c>
      <c r="I12" s="22" t="s">
        <v>70</v>
      </c>
      <c r="J12" s="22" t="s">
        <v>71</v>
      </c>
      <c r="K12" s="22" t="s">
        <v>42</v>
      </c>
      <c r="L12" s="21">
        <v>1</v>
      </c>
      <c r="M12" s="22" t="s">
        <v>1580</v>
      </c>
      <c r="N12" s="22" t="s">
        <v>946</v>
      </c>
      <c r="O12" s="22" t="s">
        <v>947</v>
      </c>
      <c r="P12" s="22"/>
      <c r="Q12" s="21">
        <v>1</v>
      </c>
      <c r="R12" s="21" t="s">
        <v>30</v>
      </c>
      <c r="S12" s="30" t="s">
        <v>245</v>
      </c>
      <c r="T12" s="24">
        <v>730</v>
      </c>
      <c r="U12" s="24"/>
      <c r="V12" s="24"/>
      <c r="W12" s="24">
        <v>886</v>
      </c>
      <c r="X12" s="24">
        <v>156</v>
      </c>
      <c r="Y12" s="24">
        <v>730</v>
      </c>
    </row>
    <row r="13" spans="1:25" x14ac:dyDescent="0.25">
      <c r="A13" s="21">
        <v>12</v>
      </c>
      <c r="B13" s="22" t="s">
        <v>1839</v>
      </c>
      <c r="C13" s="22" t="s">
        <v>24</v>
      </c>
      <c r="D13" s="22" t="s">
        <v>31</v>
      </c>
      <c r="E13" s="22" t="s">
        <v>32</v>
      </c>
      <c r="F13" s="22" t="s">
        <v>33</v>
      </c>
      <c r="G13" s="22" t="s">
        <v>26</v>
      </c>
      <c r="H13" s="22" t="s">
        <v>233</v>
      </c>
      <c r="I13" s="22" t="s">
        <v>62</v>
      </c>
      <c r="J13" s="22" t="s">
        <v>46</v>
      </c>
      <c r="K13" s="22" t="s">
        <v>42</v>
      </c>
      <c r="L13" s="21">
        <v>1</v>
      </c>
      <c r="M13" s="22" t="s">
        <v>1550</v>
      </c>
      <c r="N13" s="22" t="s">
        <v>1223</v>
      </c>
      <c r="O13" s="22" t="s">
        <v>1224</v>
      </c>
      <c r="P13" s="22"/>
      <c r="Q13" s="21">
        <v>1</v>
      </c>
      <c r="R13" s="21" t="s">
        <v>30</v>
      </c>
      <c r="S13" s="30" t="s">
        <v>317</v>
      </c>
      <c r="T13" s="24">
        <v>730</v>
      </c>
      <c r="U13" s="24"/>
      <c r="V13" s="24"/>
      <c r="W13" s="24">
        <v>886</v>
      </c>
      <c r="X13" s="24">
        <v>156</v>
      </c>
      <c r="Y13" s="24">
        <v>730</v>
      </c>
    </row>
    <row r="14" spans="1:25" x14ac:dyDescent="0.25">
      <c r="A14" s="21">
        <v>13</v>
      </c>
      <c r="B14" s="22" t="s">
        <v>1839</v>
      </c>
      <c r="C14" s="22" t="s">
        <v>24</v>
      </c>
      <c r="D14" s="22" t="s">
        <v>61</v>
      </c>
      <c r="E14" s="22" t="s">
        <v>172</v>
      </c>
      <c r="F14" s="22" t="s">
        <v>173</v>
      </c>
      <c r="G14" s="22" t="s">
        <v>26</v>
      </c>
      <c r="H14" s="22" t="s">
        <v>233</v>
      </c>
      <c r="I14" s="22" t="s">
        <v>62</v>
      </c>
      <c r="J14" s="22" t="s">
        <v>46</v>
      </c>
      <c r="K14" s="22" t="s">
        <v>42</v>
      </c>
      <c r="L14" s="21">
        <v>1</v>
      </c>
      <c r="M14" s="22" t="s">
        <v>1702</v>
      </c>
      <c r="N14" s="22" t="s">
        <v>1386</v>
      </c>
      <c r="O14" s="22" t="s">
        <v>1387</v>
      </c>
      <c r="P14" s="22"/>
      <c r="Q14" s="21">
        <v>1</v>
      </c>
      <c r="R14" s="21" t="s">
        <v>30</v>
      </c>
      <c r="S14" s="30" t="s">
        <v>226</v>
      </c>
      <c r="T14" s="24">
        <v>730</v>
      </c>
      <c r="U14" s="24"/>
      <c r="V14" s="24"/>
      <c r="W14" s="24">
        <v>886</v>
      </c>
      <c r="X14" s="24">
        <v>156</v>
      </c>
      <c r="Y14" s="24">
        <v>730</v>
      </c>
    </row>
    <row r="15" spans="1:25" x14ac:dyDescent="0.25">
      <c r="A15" s="21">
        <v>14</v>
      </c>
      <c r="B15" s="22" t="s">
        <v>1839</v>
      </c>
      <c r="C15" s="22" t="s">
        <v>24</v>
      </c>
      <c r="D15" s="22" t="s">
        <v>31</v>
      </c>
      <c r="E15" s="22" t="s">
        <v>170</v>
      </c>
      <c r="F15" s="22" t="s">
        <v>171</v>
      </c>
      <c r="G15" s="22" t="s">
        <v>26</v>
      </c>
      <c r="H15" s="22" t="s">
        <v>253</v>
      </c>
      <c r="I15" s="22" t="s">
        <v>34</v>
      </c>
      <c r="J15" s="22" t="s">
        <v>28</v>
      </c>
      <c r="K15" s="22" t="s">
        <v>29</v>
      </c>
      <c r="L15" s="21">
        <v>1</v>
      </c>
      <c r="M15" s="22" t="s">
        <v>1597</v>
      </c>
      <c r="N15" s="22" t="s">
        <v>1399</v>
      </c>
      <c r="O15" s="22" t="s">
        <v>1400</v>
      </c>
      <c r="P15" s="22"/>
      <c r="Q15" s="21">
        <v>1</v>
      </c>
      <c r="R15" s="21" t="s">
        <v>30</v>
      </c>
      <c r="S15" s="30" t="s">
        <v>245</v>
      </c>
      <c r="T15" s="24">
        <v>730</v>
      </c>
      <c r="U15" s="24"/>
      <c r="V15" s="24"/>
      <c r="W15" s="24">
        <v>886</v>
      </c>
      <c r="X15" s="24">
        <v>156</v>
      </c>
      <c r="Y15" s="24">
        <v>730</v>
      </c>
    </row>
    <row r="16" spans="1:25" x14ac:dyDescent="0.25">
      <c r="T16" s="56">
        <f>SUM(T2:T15)</f>
        <v>10220</v>
      </c>
      <c r="U16" s="56"/>
      <c r="V16" s="56"/>
      <c r="W16" s="56">
        <f t="shared" ref="W16:Y16" si="0">SUM(W2:W15)</f>
        <v>12524</v>
      </c>
      <c r="X16" s="56">
        <f t="shared" si="0"/>
        <v>2304</v>
      </c>
      <c r="Y16" s="56">
        <f t="shared" si="0"/>
        <v>10220</v>
      </c>
    </row>
    <row r="17" spans="1:25" x14ac:dyDescent="0.25">
      <c r="A17" s="21">
        <v>1</v>
      </c>
      <c r="B17" s="22" t="s">
        <v>1839</v>
      </c>
      <c r="C17" s="22" t="s">
        <v>24</v>
      </c>
      <c r="D17" s="22" t="s">
        <v>31</v>
      </c>
      <c r="E17" s="22" t="s">
        <v>74</v>
      </c>
      <c r="F17" s="22" t="s">
        <v>75</v>
      </c>
      <c r="G17" s="22" t="s">
        <v>26</v>
      </c>
      <c r="H17" s="22" t="s">
        <v>233</v>
      </c>
      <c r="I17" s="22" t="s">
        <v>62</v>
      </c>
      <c r="J17" s="22" t="s">
        <v>46</v>
      </c>
      <c r="K17" s="22" t="s">
        <v>42</v>
      </c>
      <c r="L17" s="21">
        <v>1</v>
      </c>
      <c r="M17" s="22" t="s">
        <v>1584</v>
      </c>
      <c r="N17" s="22" t="s">
        <v>857</v>
      </c>
      <c r="O17" s="22" t="s">
        <v>858</v>
      </c>
      <c r="P17" s="22"/>
      <c r="Q17" s="21">
        <v>1</v>
      </c>
      <c r="R17" s="21" t="s">
        <v>30</v>
      </c>
      <c r="S17" s="30" t="s">
        <v>245</v>
      </c>
      <c r="T17" s="24">
        <v>730</v>
      </c>
      <c r="U17" s="24"/>
      <c r="V17" s="24"/>
      <c r="W17" s="24">
        <v>886</v>
      </c>
      <c r="X17" s="24">
        <v>156</v>
      </c>
      <c r="Y17" s="24">
        <v>730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48"/>
  <sheetViews>
    <sheetView topLeftCell="C311" workbookViewId="0">
      <selection activeCell="W348" sqref="W348"/>
    </sheetView>
  </sheetViews>
  <sheetFormatPr baseColWidth="10" defaultRowHeight="15" x14ac:dyDescent="0.25"/>
  <cols>
    <col min="20" max="20" width="14.140625" bestFit="1" customWidth="1"/>
    <col min="23" max="23" width="14.140625" bestFit="1" customWidth="1"/>
    <col min="25" max="25" width="14.140625" bestFit="1" customWidth="1"/>
  </cols>
  <sheetData>
    <row r="1" spans="1:25" ht="31.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4" t="s">
        <v>5</v>
      </c>
      <c r="G1" s="5" t="s">
        <v>6</v>
      </c>
      <c r="H1" s="5" t="s">
        <v>7</v>
      </c>
      <c r="I1" s="3" t="s">
        <v>8</v>
      </c>
      <c r="J1" s="5" t="s">
        <v>9</v>
      </c>
      <c r="K1" s="3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29" t="s">
        <v>18</v>
      </c>
      <c r="T1" s="54" t="s">
        <v>23</v>
      </c>
      <c r="U1" s="55" t="s">
        <v>19</v>
      </c>
      <c r="V1" s="55" t="s">
        <v>20</v>
      </c>
      <c r="W1" s="55" t="s">
        <v>21</v>
      </c>
      <c r="X1" s="55" t="s">
        <v>22</v>
      </c>
      <c r="Y1" s="54" t="s">
        <v>23</v>
      </c>
    </row>
    <row r="2" spans="1:25" x14ac:dyDescent="0.25">
      <c r="A2" s="21">
        <v>1</v>
      </c>
      <c r="B2" s="22" t="s">
        <v>1839</v>
      </c>
      <c r="C2" s="22" t="s">
        <v>24</v>
      </c>
      <c r="D2" s="22" t="s">
        <v>82</v>
      </c>
      <c r="E2" s="22" t="s">
        <v>83</v>
      </c>
      <c r="F2" s="22" t="s">
        <v>84</v>
      </c>
      <c r="G2" s="22" t="s">
        <v>85</v>
      </c>
      <c r="H2" s="22" t="s">
        <v>233</v>
      </c>
      <c r="I2" s="22" t="s">
        <v>62</v>
      </c>
      <c r="J2" s="22" t="s">
        <v>46</v>
      </c>
      <c r="K2" s="22" t="s">
        <v>42</v>
      </c>
      <c r="L2" s="21">
        <v>1</v>
      </c>
      <c r="M2" s="22" t="s">
        <v>1770</v>
      </c>
      <c r="N2" s="22" t="s">
        <v>236</v>
      </c>
      <c r="O2" s="22" t="s">
        <v>237</v>
      </c>
      <c r="P2" s="22"/>
      <c r="Q2" s="21">
        <v>1</v>
      </c>
      <c r="R2" s="21" t="s">
        <v>30</v>
      </c>
      <c r="S2" s="30" t="s">
        <v>238</v>
      </c>
      <c r="T2" s="24">
        <v>11300</v>
      </c>
      <c r="U2" s="24"/>
      <c r="V2" s="24"/>
      <c r="W2" s="24">
        <v>11300</v>
      </c>
      <c r="X2" s="24">
        <v>0</v>
      </c>
      <c r="Y2" s="24">
        <v>11300</v>
      </c>
    </row>
    <row r="3" spans="1:25" x14ac:dyDescent="0.25">
      <c r="A3" s="21">
        <v>2</v>
      </c>
      <c r="B3" s="22" t="s">
        <v>1839</v>
      </c>
      <c r="C3" s="22" t="s">
        <v>24</v>
      </c>
      <c r="D3" s="22" t="s">
        <v>31</v>
      </c>
      <c r="E3" s="22" t="s">
        <v>158</v>
      </c>
      <c r="F3" s="22" t="s">
        <v>159</v>
      </c>
      <c r="G3" s="22" t="s">
        <v>26</v>
      </c>
      <c r="H3" s="22" t="s">
        <v>241</v>
      </c>
      <c r="I3" s="22" t="s">
        <v>70</v>
      </c>
      <c r="J3" s="22" t="s">
        <v>71</v>
      </c>
      <c r="K3" s="22" t="s">
        <v>42</v>
      </c>
      <c r="L3" s="21">
        <v>1</v>
      </c>
      <c r="M3" s="22" t="s">
        <v>1659</v>
      </c>
      <c r="N3" s="22" t="s">
        <v>243</v>
      </c>
      <c r="O3" s="22" t="s">
        <v>244</v>
      </c>
      <c r="P3" s="22"/>
      <c r="Q3" s="21">
        <v>1</v>
      </c>
      <c r="R3" s="21" t="s">
        <v>30</v>
      </c>
      <c r="S3" s="30" t="s">
        <v>245</v>
      </c>
      <c r="T3" s="24">
        <v>11300</v>
      </c>
      <c r="U3" s="24"/>
      <c r="V3" s="24"/>
      <c r="W3" s="24">
        <v>11300</v>
      </c>
      <c r="X3" s="24">
        <v>0</v>
      </c>
      <c r="Y3" s="24">
        <v>11300</v>
      </c>
    </row>
    <row r="4" spans="1:25" x14ac:dyDescent="0.25">
      <c r="A4" s="21">
        <v>3</v>
      </c>
      <c r="B4" s="22" t="s">
        <v>1839</v>
      </c>
      <c r="C4" s="22" t="s">
        <v>24</v>
      </c>
      <c r="D4" s="22" t="s">
        <v>61</v>
      </c>
      <c r="E4" s="22" t="s">
        <v>211</v>
      </c>
      <c r="F4" s="22" t="s">
        <v>212</v>
      </c>
      <c r="G4" s="22" t="s">
        <v>26</v>
      </c>
      <c r="H4" s="22" t="s">
        <v>233</v>
      </c>
      <c r="I4" s="22" t="s">
        <v>62</v>
      </c>
      <c r="J4" s="22" t="s">
        <v>46</v>
      </c>
      <c r="K4" s="22" t="s">
        <v>42</v>
      </c>
      <c r="L4" s="21">
        <v>1</v>
      </c>
      <c r="M4" s="22" t="s">
        <v>1540</v>
      </c>
      <c r="N4" s="22" t="s">
        <v>249</v>
      </c>
      <c r="O4" s="22" t="s">
        <v>250</v>
      </c>
      <c r="P4" s="22"/>
      <c r="Q4" s="21">
        <v>1</v>
      </c>
      <c r="R4" s="21" t="s">
        <v>30</v>
      </c>
      <c r="S4" s="30" t="s">
        <v>225</v>
      </c>
      <c r="T4" s="24">
        <v>11300</v>
      </c>
      <c r="U4" s="24"/>
      <c r="V4" s="24"/>
      <c r="W4" s="24">
        <v>11300</v>
      </c>
      <c r="X4" s="24">
        <v>0</v>
      </c>
      <c r="Y4" s="24">
        <v>11300</v>
      </c>
    </row>
    <row r="5" spans="1:25" x14ac:dyDescent="0.25">
      <c r="A5" s="21">
        <v>4</v>
      </c>
      <c r="B5" s="22" t="s">
        <v>1839</v>
      </c>
      <c r="C5" s="22" t="s">
        <v>24</v>
      </c>
      <c r="D5" s="22" t="s">
        <v>31</v>
      </c>
      <c r="E5" s="22" t="s">
        <v>104</v>
      </c>
      <c r="F5" s="22" t="s">
        <v>105</v>
      </c>
      <c r="G5" s="22" t="s">
        <v>26</v>
      </c>
      <c r="H5" s="22" t="s">
        <v>233</v>
      </c>
      <c r="I5" s="22" t="s">
        <v>62</v>
      </c>
      <c r="J5" s="22" t="s">
        <v>46</v>
      </c>
      <c r="K5" s="22" t="s">
        <v>42</v>
      </c>
      <c r="L5" s="21">
        <v>1</v>
      </c>
      <c r="M5" s="22" t="s">
        <v>1537</v>
      </c>
      <c r="N5" s="22" t="s">
        <v>261</v>
      </c>
      <c r="O5" s="22" t="s">
        <v>262</v>
      </c>
      <c r="P5" s="22"/>
      <c r="Q5" s="21">
        <v>1</v>
      </c>
      <c r="R5" s="21" t="s">
        <v>30</v>
      </c>
      <c r="S5" s="30" t="s">
        <v>245</v>
      </c>
      <c r="T5" s="24">
        <v>11300</v>
      </c>
      <c r="U5" s="24"/>
      <c r="V5" s="24"/>
      <c r="W5" s="24">
        <v>11300</v>
      </c>
      <c r="X5" s="24">
        <v>0</v>
      </c>
      <c r="Y5" s="24">
        <v>11300</v>
      </c>
    </row>
    <row r="6" spans="1:25" x14ac:dyDescent="0.25">
      <c r="A6" s="21">
        <v>5</v>
      </c>
      <c r="B6" s="22" t="s">
        <v>1839</v>
      </c>
      <c r="C6" s="22" t="s">
        <v>24</v>
      </c>
      <c r="D6" s="22" t="s">
        <v>31</v>
      </c>
      <c r="E6" s="22" t="s">
        <v>63</v>
      </c>
      <c r="F6" s="22" t="s">
        <v>64</v>
      </c>
      <c r="G6" s="22" t="s">
        <v>26</v>
      </c>
      <c r="H6" s="22" t="s">
        <v>233</v>
      </c>
      <c r="I6" s="22" t="s">
        <v>62</v>
      </c>
      <c r="J6" s="22" t="s">
        <v>46</v>
      </c>
      <c r="K6" s="22" t="s">
        <v>42</v>
      </c>
      <c r="L6" s="21">
        <v>1</v>
      </c>
      <c r="M6" s="22" t="s">
        <v>1615</v>
      </c>
      <c r="N6" s="22" t="s">
        <v>266</v>
      </c>
      <c r="O6" s="22" t="s">
        <v>267</v>
      </c>
      <c r="P6" s="22"/>
      <c r="Q6" s="21">
        <v>1</v>
      </c>
      <c r="R6" s="21" t="s">
        <v>30</v>
      </c>
      <c r="S6" s="30" t="s">
        <v>245</v>
      </c>
      <c r="T6" s="24">
        <v>11300</v>
      </c>
      <c r="U6" s="24"/>
      <c r="V6" s="24"/>
      <c r="W6" s="24">
        <v>11300</v>
      </c>
      <c r="X6" s="24">
        <v>0</v>
      </c>
      <c r="Y6" s="24">
        <v>11300</v>
      </c>
    </row>
    <row r="7" spans="1:25" x14ac:dyDescent="0.25">
      <c r="A7" s="21">
        <v>6</v>
      </c>
      <c r="B7" s="22" t="s">
        <v>1839</v>
      </c>
      <c r="C7" s="22" t="s">
        <v>24</v>
      </c>
      <c r="D7" s="22" t="s">
        <v>82</v>
      </c>
      <c r="E7" s="22" t="s">
        <v>83</v>
      </c>
      <c r="F7" s="22" t="s">
        <v>84</v>
      </c>
      <c r="G7" s="22" t="s">
        <v>85</v>
      </c>
      <c r="H7" s="22" t="s">
        <v>233</v>
      </c>
      <c r="I7" s="22" t="s">
        <v>62</v>
      </c>
      <c r="J7" s="22" t="s">
        <v>46</v>
      </c>
      <c r="K7" s="22" t="s">
        <v>42</v>
      </c>
      <c r="L7" s="21">
        <v>1</v>
      </c>
      <c r="M7" s="22" t="s">
        <v>1771</v>
      </c>
      <c r="N7" s="22" t="s">
        <v>269</v>
      </c>
      <c r="O7" s="22" t="s">
        <v>270</v>
      </c>
      <c r="P7" s="22"/>
      <c r="Q7" s="21">
        <v>1</v>
      </c>
      <c r="R7" s="21" t="s">
        <v>30</v>
      </c>
      <c r="S7" s="30" t="s">
        <v>271</v>
      </c>
      <c r="T7" s="24">
        <v>11300</v>
      </c>
      <c r="U7" s="24"/>
      <c r="V7" s="24"/>
      <c r="W7" s="24">
        <v>11300</v>
      </c>
      <c r="X7" s="24">
        <v>0</v>
      </c>
      <c r="Y7" s="24">
        <v>11300</v>
      </c>
    </row>
    <row r="8" spans="1:25" x14ac:dyDescent="0.25">
      <c r="A8" s="21">
        <v>7</v>
      </c>
      <c r="B8" s="22" t="s">
        <v>1839</v>
      </c>
      <c r="C8" s="22" t="s">
        <v>24</v>
      </c>
      <c r="D8" s="22" t="s">
        <v>31</v>
      </c>
      <c r="E8" s="22" t="s">
        <v>72</v>
      </c>
      <c r="F8" s="22" t="s">
        <v>73</v>
      </c>
      <c r="G8" s="22" t="s">
        <v>26</v>
      </c>
      <c r="H8" s="22" t="s">
        <v>233</v>
      </c>
      <c r="I8" s="22" t="s">
        <v>62</v>
      </c>
      <c r="J8" s="22" t="s">
        <v>46</v>
      </c>
      <c r="K8" s="22" t="s">
        <v>42</v>
      </c>
      <c r="L8" s="21">
        <v>1</v>
      </c>
      <c r="M8" s="22" t="s">
        <v>1488</v>
      </c>
      <c r="N8" s="22" t="s">
        <v>275</v>
      </c>
      <c r="O8" s="22" t="s">
        <v>276</v>
      </c>
      <c r="P8" s="22"/>
      <c r="Q8" s="21">
        <v>1</v>
      </c>
      <c r="R8" s="21" t="s">
        <v>30</v>
      </c>
      <c r="S8" s="30" t="s">
        <v>245</v>
      </c>
      <c r="T8" s="24">
        <v>11300</v>
      </c>
      <c r="U8" s="24"/>
      <c r="V8" s="24"/>
      <c r="W8" s="24">
        <v>11300</v>
      </c>
      <c r="X8" s="24">
        <v>0</v>
      </c>
      <c r="Y8" s="24">
        <v>11300</v>
      </c>
    </row>
    <row r="9" spans="1:25" x14ac:dyDescent="0.25">
      <c r="A9" s="21">
        <v>8</v>
      </c>
      <c r="B9" s="22" t="s">
        <v>1839</v>
      </c>
      <c r="C9" s="22" t="s">
        <v>24</v>
      </c>
      <c r="D9" s="22" t="s">
        <v>31</v>
      </c>
      <c r="E9" s="22" t="s">
        <v>129</v>
      </c>
      <c r="F9" s="22" t="s">
        <v>130</v>
      </c>
      <c r="G9" s="22" t="s">
        <v>26</v>
      </c>
      <c r="H9" s="22" t="s">
        <v>233</v>
      </c>
      <c r="I9" s="22" t="s">
        <v>62</v>
      </c>
      <c r="J9" s="22" t="s">
        <v>46</v>
      </c>
      <c r="K9" s="22" t="s">
        <v>42</v>
      </c>
      <c r="L9" s="21">
        <v>1</v>
      </c>
      <c r="M9" s="22" t="s">
        <v>1561</v>
      </c>
      <c r="N9" s="22" t="s">
        <v>279</v>
      </c>
      <c r="O9" s="22" t="s">
        <v>280</v>
      </c>
      <c r="P9" s="22"/>
      <c r="Q9" s="21">
        <v>1</v>
      </c>
      <c r="R9" s="21" t="s">
        <v>30</v>
      </c>
      <c r="S9" s="30" t="s">
        <v>271</v>
      </c>
      <c r="T9" s="24">
        <v>11300</v>
      </c>
      <c r="U9" s="24"/>
      <c r="V9" s="24"/>
      <c r="W9" s="24">
        <v>11300</v>
      </c>
      <c r="X9" s="24">
        <v>0</v>
      </c>
      <c r="Y9" s="24">
        <v>11300</v>
      </c>
    </row>
    <row r="10" spans="1:25" x14ac:dyDescent="0.25">
      <c r="A10" s="21">
        <v>9</v>
      </c>
      <c r="B10" s="22" t="s">
        <v>1839</v>
      </c>
      <c r="C10" s="22" t="s">
        <v>24</v>
      </c>
      <c r="D10" s="22" t="s">
        <v>31</v>
      </c>
      <c r="E10" s="22" t="s">
        <v>86</v>
      </c>
      <c r="F10" s="22" t="s">
        <v>87</v>
      </c>
      <c r="G10" s="22" t="s">
        <v>26</v>
      </c>
      <c r="H10" s="22" t="s">
        <v>241</v>
      </c>
      <c r="I10" s="22" t="s">
        <v>70</v>
      </c>
      <c r="J10" s="22" t="s">
        <v>71</v>
      </c>
      <c r="K10" s="22" t="s">
        <v>42</v>
      </c>
      <c r="L10" s="21">
        <v>1</v>
      </c>
      <c r="M10" s="22" t="s">
        <v>1593</v>
      </c>
      <c r="N10" s="22" t="s">
        <v>287</v>
      </c>
      <c r="O10" s="22" t="s">
        <v>288</v>
      </c>
      <c r="P10" s="22"/>
      <c r="Q10" s="21">
        <v>1</v>
      </c>
      <c r="R10" s="21" t="s">
        <v>30</v>
      </c>
      <c r="S10" s="30" t="s">
        <v>245</v>
      </c>
      <c r="T10" s="24">
        <v>11300</v>
      </c>
      <c r="U10" s="24"/>
      <c r="V10" s="24"/>
      <c r="W10" s="24">
        <v>11300</v>
      </c>
      <c r="X10" s="24">
        <v>0</v>
      </c>
      <c r="Y10" s="24">
        <v>11300</v>
      </c>
    </row>
    <row r="11" spans="1:25" x14ac:dyDescent="0.25">
      <c r="A11" s="21">
        <v>10</v>
      </c>
      <c r="B11" s="22" t="s">
        <v>1839</v>
      </c>
      <c r="C11" s="22" t="s">
        <v>24</v>
      </c>
      <c r="D11" s="22" t="s">
        <v>31</v>
      </c>
      <c r="E11" s="22" t="s">
        <v>63</v>
      </c>
      <c r="F11" s="22" t="s">
        <v>64</v>
      </c>
      <c r="G11" s="22" t="s">
        <v>26</v>
      </c>
      <c r="H11" s="22" t="s">
        <v>233</v>
      </c>
      <c r="I11" s="22" t="s">
        <v>62</v>
      </c>
      <c r="J11" s="22" t="s">
        <v>46</v>
      </c>
      <c r="K11" s="22" t="s">
        <v>42</v>
      </c>
      <c r="L11" s="21">
        <v>1</v>
      </c>
      <c r="M11" s="22" t="s">
        <v>1616</v>
      </c>
      <c r="N11" s="22" t="s">
        <v>290</v>
      </c>
      <c r="O11" s="22" t="s">
        <v>291</v>
      </c>
      <c r="P11" s="22"/>
      <c r="Q11" s="21">
        <v>1</v>
      </c>
      <c r="R11" s="21" t="s">
        <v>30</v>
      </c>
      <c r="S11" s="30">
        <v>39448</v>
      </c>
      <c r="T11" s="24">
        <v>11300</v>
      </c>
      <c r="U11" s="24"/>
      <c r="V11" s="24"/>
      <c r="W11" s="24">
        <v>11300</v>
      </c>
      <c r="X11" s="24">
        <v>0</v>
      </c>
      <c r="Y11" s="24">
        <v>11300</v>
      </c>
    </row>
    <row r="12" spans="1:25" x14ac:dyDescent="0.25">
      <c r="A12" s="21">
        <v>11</v>
      </c>
      <c r="B12" s="22" t="s">
        <v>1839</v>
      </c>
      <c r="C12" s="22" t="s">
        <v>24</v>
      </c>
      <c r="D12" s="22" t="s">
        <v>82</v>
      </c>
      <c r="E12" s="22" t="s">
        <v>83</v>
      </c>
      <c r="F12" s="22" t="s">
        <v>84</v>
      </c>
      <c r="G12" s="22" t="s">
        <v>85</v>
      </c>
      <c r="H12" s="22" t="s">
        <v>292</v>
      </c>
      <c r="I12" s="22" t="s">
        <v>45</v>
      </c>
      <c r="J12" s="22" t="s">
        <v>46</v>
      </c>
      <c r="K12" s="22" t="s">
        <v>42</v>
      </c>
      <c r="L12" s="21">
        <v>1</v>
      </c>
      <c r="M12" s="22" t="s">
        <v>1772</v>
      </c>
      <c r="N12" s="22" t="s">
        <v>294</v>
      </c>
      <c r="O12" s="22" t="s">
        <v>295</v>
      </c>
      <c r="P12" s="22"/>
      <c r="Q12" s="21">
        <v>1</v>
      </c>
      <c r="R12" s="21" t="s">
        <v>30</v>
      </c>
      <c r="S12" s="30" t="s">
        <v>296</v>
      </c>
      <c r="T12" s="24">
        <v>11300</v>
      </c>
      <c r="U12" s="24"/>
      <c r="V12" s="24"/>
      <c r="W12" s="24">
        <v>11300</v>
      </c>
      <c r="X12" s="24">
        <v>0</v>
      </c>
      <c r="Y12" s="24">
        <v>11300</v>
      </c>
    </row>
    <row r="13" spans="1:25" x14ac:dyDescent="0.25">
      <c r="A13" s="21">
        <v>12</v>
      </c>
      <c r="B13" s="22" t="s">
        <v>1839</v>
      </c>
      <c r="C13" s="22" t="s">
        <v>24</v>
      </c>
      <c r="D13" s="22" t="s">
        <v>54</v>
      </c>
      <c r="E13" s="22" t="s">
        <v>219</v>
      </c>
      <c r="F13" s="22" t="s">
        <v>220</v>
      </c>
      <c r="G13" s="22" t="s">
        <v>26</v>
      </c>
      <c r="H13" s="22" t="s">
        <v>233</v>
      </c>
      <c r="I13" s="22" t="s">
        <v>62</v>
      </c>
      <c r="J13" s="22" t="s">
        <v>46</v>
      </c>
      <c r="K13" s="22" t="s">
        <v>42</v>
      </c>
      <c r="L13" s="21">
        <v>1</v>
      </c>
      <c r="M13" s="22" t="s">
        <v>1738</v>
      </c>
      <c r="N13" s="22" t="s">
        <v>299</v>
      </c>
      <c r="O13" s="22" t="s">
        <v>300</v>
      </c>
      <c r="P13" s="22"/>
      <c r="Q13" s="21">
        <v>1</v>
      </c>
      <c r="R13" s="21" t="s">
        <v>30</v>
      </c>
      <c r="S13" s="30" t="s">
        <v>257</v>
      </c>
      <c r="T13" s="24">
        <v>11300</v>
      </c>
      <c r="U13" s="24"/>
      <c r="V13" s="24"/>
      <c r="W13" s="24">
        <v>11300</v>
      </c>
      <c r="X13" s="24">
        <v>0</v>
      </c>
      <c r="Y13" s="24">
        <v>11300</v>
      </c>
    </row>
    <row r="14" spans="1:25" x14ac:dyDescent="0.25">
      <c r="A14" s="21">
        <v>13</v>
      </c>
      <c r="B14" s="22" t="s">
        <v>1839</v>
      </c>
      <c r="C14" s="22" t="s">
        <v>24</v>
      </c>
      <c r="D14" s="22" t="s">
        <v>88</v>
      </c>
      <c r="E14" s="22" t="s">
        <v>152</v>
      </c>
      <c r="F14" s="22" t="s">
        <v>153</v>
      </c>
      <c r="G14" s="22" t="s">
        <v>26</v>
      </c>
      <c r="H14" s="22" t="s">
        <v>253</v>
      </c>
      <c r="I14" s="22" t="s">
        <v>34</v>
      </c>
      <c r="J14" s="22" t="s">
        <v>28</v>
      </c>
      <c r="K14" s="22" t="s">
        <v>29</v>
      </c>
      <c r="L14" s="21">
        <v>1</v>
      </c>
      <c r="M14" s="22" t="s">
        <v>1746</v>
      </c>
      <c r="N14" s="22" t="s">
        <v>303</v>
      </c>
      <c r="O14" s="22" t="s">
        <v>304</v>
      </c>
      <c r="P14" s="22"/>
      <c r="Q14" s="21">
        <v>1</v>
      </c>
      <c r="R14" s="21" t="s">
        <v>30</v>
      </c>
      <c r="S14" s="30" t="s">
        <v>257</v>
      </c>
      <c r="T14" s="24">
        <v>11300</v>
      </c>
      <c r="U14" s="24"/>
      <c r="V14" s="24"/>
      <c r="W14" s="24">
        <v>11300</v>
      </c>
      <c r="X14" s="24">
        <v>0</v>
      </c>
      <c r="Y14" s="24">
        <v>11300</v>
      </c>
    </row>
    <row r="15" spans="1:25" x14ac:dyDescent="0.25">
      <c r="A15" s="21">
        <v>14</v>
      </c>
      <c r="B15" s="22" t="s">
        <v>1839</v>
      </c>
      <c r="C15" s="22" t="s">
        <v>24</v>
      </c>
      <c r="D15" s="22" t="s">
        <v>54</v>
      </c>
      <c r="E15" s="22" t="s">
        <v>139</v>
      </c>
      <c r="F15" s="22" t="s">
        <v>140</v>
      </c>
      <c r="G15" s="22" t="s">
        <v>26</v>
      </c>
      <c r="H15" s="22" t="s">
        <v>233</v>
      </c>
      <c r="I15" s="22" t="s">
        <v>62</v>
      </c>
      <c r="J15" s="22" t="s">
        <v>46</v>
      </c>
      <c r="K15" s="22" t="s">
        <v>42</v>
      </c>
      <c r="L15" s="21">
        <v>1</v>
      </c>
      <c r="M15" s="22" t="s">
        <v>1681</v>
      </c>
      <c r="N15" s="22" t="s">
        <v>306</v>
      </c>
      <c r="O15" s="22" t="s">
        <v>307</v>
      </c>
      <c r="P15" s="22"/>
      <c r="Q15" s="21">
        <v>1</v>
      </c>
      <c r="R15" s="21" t="s">
        <v>30</v>
      </c>
      <c r="S15" s="30">
        <v>39448</v>
      </c>
      <c r="T15" s="24">
        <v>11300</v>
      </c>
      <c r="U15" s="24"/>
      <c r="V15" s="24"/>
      <c r="W15" s="24">
        <v>11300</v>
      </c>
      <c r="X15" s="24">
        <v>0</v>
      </c>
      <c r="Y15" s="24">
        <v>11300</v>
      </c>
    </row>
    <row r="16" spans="1:25" x14ac:dyDescent="0.25">
      <c r="A16" s="21">
        <v>15</v>
      </c>
      <c r="B16" s="22" t="s">
        <v>1839</v>
      </c>
      <c r="C16" s="22" t="s">
        <v>24</v>
      </c>
      <c r="D16" s="22" t="s">
        <v>67</v>
      </c>
      <c r="E16" s="22" t="s">
        <v>188</v>
      </c>
      <c r="F16" s="22" t="s">
        <v>189</v>
      </c>
      <c r="G16" s="22" t="s">
        <v>26</v>
      </c>
      <c r="H16" s="22" t="s">
        <v>233</v>
      </c>
      <c r="I16" s="22" t="s">
        <v>62</v>
      </c>
      <c r="J16" s="22" t="s">
        <v>46</v>
      </c>
      <c r="K16" s="22" t="s">
        <v>42</v>
      </c>
      <c r="L16" s="21">
        <v>1</v>
      </c>
      <c r="M16" s="22" t="s">
        <v>1481</v>
      </c>
      <c r="N16" s="22" t="s">
        <v>311</v>
      </c>
      <c r="O16" s="22" t="s">
        <v>312</v>
      </c>
      <c r="P16" s="22"/>
      <c r="Q16" s="21">
        <v>1</v>
      </c>
      <c r="R16" s="21" t="s">
        <v>30</v>
      </c>
      <c r="S16" s="30" t="s">
        <v>245</v>
      </c>
      <c r="T16" s="24">
        <v>11300</v>
      </c>
      <c r="U16" s="24"/>
      <c r="V16" s="24"/>
      <c r="W16" s="24">
        <v>11300</v>
      </c>
      <c r="X16" s="24">
        <v>0</v>
      </c>
      <c r="Y16" s="24">
        <v>11300</v>
      </c>
    </row>
    <row r="17" spans="1:25" x14ac:dyDescent="0.25">
      <c r="A17" s="21">
        <v>16</v>
      </c>
      <c r="B17" s="22" t="s">
        <v>1839</v>
      </c>
      <c r="C17" s="22" t="s">
        <v>24</v>
      </c>
      <c r="D17" s="22" t="s">
        <v>31</v>
      </c>
      <c r="E17" s="22" t="s">
        <v>32</v>
      </c>
      <c r="F17" s="22" t="s">
        <v>33</v>
      </c>
      <c r="G17" s="22" t="s">
        <v>26</v>
      </c>
      <c r="H17" s="22" t="s">
        <v>233</v>
      </c>
      <c r="I17" s="22" t="s">
        <v>62</v>
      </c>
      <c r="J17" s="22" t="s">
        <v>46</v>
      </c>
      <c r="K17" s="22" t="s">
        <v>42</v>
      </c>
      <c r="L17" s="21">
        <v>1</v>
      </c>
      <c r="M17" s="22" t="s">
        <v>1549</v>
      </c>
      <c r="N17" s="22" t="s">
        <v>315</v>
      </c>
      <c r="O17" s="22" t="s">
        <v>316</v>
      </c>
      <c r="P17" s="22"/>
      <c r="Q17" s="21">
        <v>1</v>
      </c>
      <c r="R17" s="21" t="s">
        <v>30</v>
      </c>
      <c r="S17" s="30" t="s">
        <v>317</v>
      </c>
      <c r="T17" s="24">
        <v>11300</v>
      </c>
      <c r="U17" s="24"/>
      <c r="V17" s="24"/>
      <c r="W17" s="24">
        <v>11300</v>
      </c>
      <c r="X17" s="24">
        <v>0</v>
      </c>
      <c r="Y17" s="24">
        <v>11300</v>
      </c>
    </row>
    <row r="18" spans="1:25" x14ac:dyDescent="0.25">
      <c r="A18" s="21">
        <v>17</v>
      </c>
      <c r="B18" s="22" t="s">
        <v>1839</v>
      </c>
      <c r="C18" s="22" t="s">
        <v>24</v>
      </c>
      <c r="D18" s="22" t="s">
        <v>31</v>
      </c>
      <c r="E18" s="22" t="s">
        <v>63</v>
      </c>
      <c r="F18" s="22" t="s">
        <v>64</v>
      </c>
      <c r="G18" s="22" t="s">
        <v>26</v>
      </c>
      <c r="H18" s="22" t="s">
        <v>233</v>
      </c>
      <c r="I18" s="22" t="s">
        <v>62</v>
      </c>
      <c r="J18" s="22" t="s">
        <v>46</v>
      </c>
      <c r="K18" s="22" t="s">
        <v>42</v>
      </c>
      <c r="L18" s="21">
        <v>1</v>
      </c>
      <c r="M18" s="22" t="s">
        <v>1617</v>
      </c>
      <c r="N18" s="22" t="s">
        <v>324</v>
      </c>
      <c r="O18" s="22" t="s">
        <v>325</v>
      </c>
      <c r="P18" s="22"/>
      <c r="Q18" s="21">
        <v>1</v>
      </c>
      <c r="R18" s="21" t="s">
        <v>30</v>
      </c>
      <c r="S18" s="30" t="s">
        <v>245</v>
      </c>
      <c r="T18" s="24">
        <v>11300</v>
      </c>
      <c r="U18" s="24"/>
      <c r="V18" s="24"/>
      <c r="W18" s="24">
        <v>11300</v>
      </c>
      <c r="X18" s="24">
        <v>0</v>
      </c>
      <c r="Y18" s="24">
        <v>11300</v>
      </c>
    </row>
    <row r="19" spans="1:25" x14ac:dyDescent="0.25">
      <c r="A19" s="21">
        <v>18</v>
      </c>
      <c r="B19" s="22" t="s">
        <v>1839</v>
      </c>
      <c r="C19" s="22" t="s">
        <v>24</v>
      </c>
      <c r="D19" s="22" t="s">
        <v>31</v>
      </c>
      <c r="E19" s="22" t="s">
        <v>72</v>
      </c>
      <c r="F19" s="22" t="s">
        <v>73</v>
      </c>
      <c r="G19" s="22" t="s">
        <v>26</v>
      </c>
      <c r="H19" s="22" t="s">
        <v>233</v>
      </c>
      <c r="I19" s="22" t="s">
        <v>62</v>
      </c>
      <c r="J19" s="22" t="s">
        <v>46</v>
      </c>
      <c r="K19" s="22" t="s">
        <v>42</v>
      </c>
      <c r="L19" s="21">
        <v>1</v>
      </c>
      <c r="M19" s="22" t="s">
        <v>1489</v>
      </c>
      <c r="N19" s="22" t="s">
        <v>327</v>
      </c>
      <c r="O19" s="22" t="s">
        <v>328</v>
      </c>
      <c r="P19" s="22"/>
      <c r="Q19" s="21">
        <v>1</v>
      </c>
      <c r="R19" s="21" t="s">
        <v>30</v>
      </c>
      <c r="S19" s="30" t="s">
        <v>257</v>
      </c>
      <c r="T19" s="24">
        <v>11300</v>
      </c>
      <c r="U19" s="24"/>
      <c r="V19" s="24"/>
      <c r="W19" s="24">
        <v>11300</v>
      </c>
      <c r="X19" s="24">
        <v>0</v>
      </c>
      <c r="Y19" s="24">
        <v>11300</v>
      </c>
    </row>
    <row r="20" spans="1:25" x14ac:dyDescent="0.25">
      <c r="A20" s="21">
        <v>19</v>
      </c>
      <c r="B20" s="22" t="s">
        <v>1839</v>
      </c>
      <c r="C20" s="22" t="s">
        <v>24</v>
      </c>
      <c r="D20" s="22" t="s">
        <v>31</v>
      </c>
      <c r="E20" s="22" t="s">
        <v>124</v>
      </c>
      <c r="F20" s="22" t="s">
        <v>125</v>
      </c>
      <c r="G20" s="22" t="s">
        <v>26</v>
      </c>
      <c r="H20" s="22" t="s">
        <v>241</v>
      </c>
      <c r="I20" s="22" t="s">
        <v>70</v>
      </c>
      <c r="J20" s="22" t="s">
        <v>71</v>
      </c>
      <c r="K20" s="22" t="s">
        <v>42</v>
      </c>
      <c r="L20" s="21">
        <v>1</v>
      </c>
      <c r="M20" s="22" t="s">
        <v>1667</v>
      </c>
      <c r="N20" s="22" t="s">
        <v>331</v>
      </c>
      <c r="O20" s="22" t="s">
        <v>332</v>
      </c>
      <c r="P20" s="22"/>
      <c r="Q20" s="21">
        <v>1</v>
      </c>
      <c r="R20" s="21" t="s">
        <v>30</v>
      </c>
      <c r="S20" s="30" t="s">
        <v>245</v>
      </c>
      <c r="T20" s="24">
        <v>11300</v>
      </c>
      <c r="U20" s="24"/>
      <c r="V20" s="24"/>
      <c r="W20" s="24">
        <v>11300</v>
      </c>
      <c r="X20" s="24">
        <v>0</v>
      </c>
      <c r="Y20" s="24">
        <v>11300</v>
      </c>
    </row>
    <row r="21" spans="1:25" x14ac:dyDescent="0.25">
      <c r="A21" s="21">
        <v>20</v>
      </c>
      <c r="B21" s="22" t="s">
        <v>1839</v>
      </c>
      <c r="C21" s="22" t="s">
        <v>24</v>
      </c>
      <c r="D21" s="22" t="s">
        <v>38</v>
      </c>
      <c r="E21" s="22" t="s">
        <v>79</v>
      </c>
      <c r="F21" s="22" t="s">
        <v>80</v>
      </c>
      <c r="G21" s="22" t="s">
        <v>26</v>
      </c>
      <c r="H21" s="22" t="s">
        <v>233</v>
      </c>
      <c r="I21" s="22" t="s">
        <v>62</v>
      </c>
      <c r="J21" s="22" t="s">
        <v>46</v>
      </c>
      <c r="K21" s="22" t="s">
        <v>42</v>
      </c>
      <c r="L21" s="21">
        <v>1</v>
      </c>
      <c r="M21" s="22" t="s">
        <v>1709</v>
      </c>
      <c r="N21" s="22" t="s">
        <v>335</v>
      </c>
      <c r="O21" s="22" t="s">
        <v>336</v>
      </c>
      <c r="P21" s="22"/>
      <c r="Q21" s="21">
        <v>1</v>
      </c>
      <c r="R21" s="21" t="s">
        <v>30</v>
      </c>
      <c r="S21" s="30" t="s">
        <v>245</v>
      </c>
      <c r="T21" s="24">
        <v>11300</v>
      </c>
      <c r="U21" s="24"/>
      <c r="V21" s="24"/>
      <c r="W21" s="24">
        <v>11300</v>
      </c>
      <c r="X21" s="24">
        <v>0</v>
      </c>
      <c r="Y21" s="24">
        <v>11300</v>
      </c>
    </row>
    <row r="22" spans="1:25" x14ac:dyDescent="0.25">
      <c r="A22" s="21">
        <v>21</v>
      </c>
      <c r="B22" s="22" t="s">
        <v>1839</v>
      </c>
      <c r="C22" s="22" t="s">
        <v>24</v>
      </c>
      <c r="D22" s="22" t="s">
        <v>31</v>
      </c>
      <c r="E22" s="22" t="s">
        <v>57</v>
      </c>
      <c r="F22" s="22" t="s">
        <v>58</v>
      </c>
      <c r="G22" s="22" t="s">
        <v>26</v>
      </c>
      <c r="H22" s="22" t="s">
        <v>233</v>
      </c>
      <c r="I22" s="22" t="s">
        <v>62</v>
      </c>
      <c r="J22" s="22" t="s">
        <v>46</v>
      </c>
      <c r="K22" s="22" t="s">
        <v>42</v>
      </c>
      <c r="L22" s="21">
        <v>1</v>
      </c>
      <c r="M22" s="22" t="s">
        <v>1461</v>
      </c>
      <c r="N22" s="22" t="s">
        <v>340</v>
      </c>
      <c r="O22" s="22" t="s">
        <v>341</v>
      </c>
      <c r="P22" s="22"/>
      <c r="Q22" s="21">
        <v>1</v>
      </c>
      <c r="R22" s="21" t="s">
        <v>30</v>
      </c>
      <c r="S22" s="30" t="s">
        <v>245</v>
      </c>
      <c r="T22" s="24">
        <v>11300</v>
      </c>
      <c r="U22" s="24"/>
      <c r="V22" s="24"/>
      <c r="W22" s="24">
        <v>11300</v>
      </c>
      <c r="X22" s="24">
        <v>0</v>
      </c>
      <c r="Y22" s="24">
        <v>11300</v>
      </c>
    </row>
    <row r="23" spans="1:25" x14ac:dyDescent="0.25">
      <c r="A23" s="21">
        <v>22</v>
      </c>
      <c r="B23" s="22" t="s">
        <v>1839</v>
      </c>
      <c r="C23" s="22" t="s">
        <v>24</v>
      </c>
      <c r="D23" s="22" t="s">
        <v>31</v>
      </c>
      <c r="E23" s="22" t="s">
        <v>72</v>
      </c>
      <c r="F23" s="22" t="s">
        <v>73</v>
      </c>
      <c r="G23" s="22" t="s">
        <v>26</v>
      </c>
      <c r="H23" s="22" t="s">
        <v>233</v>
      </c>
      <c r="I23" s="22" t="s">
        <v>62</v>
      </c>
      <c r="J23" s="22" t="s">
        <v>46</v>
      </c>
      <c r="K23" s="22" t="s">
        <v>42</v>
      </c>
      <c r="L23" s="21">
        <v>1</v>
      </c>
      <c r="M23" s="22" t="s">
        <v>1490</v>
      </c>
      <c r="N23" s="22" t="s">
        <v>344</v>
      </c>
      <c r="O23" s="22" t="s">
        <v>345</v>
      </c>
      <c r="P23" s="22"/>
      <c r="Q23" s="21">
        <v>1</v>
      </c>
      <c r="R23" s="21" t="s">
        <v>30</v>
      </c>
      <c r="S23" s="30" t="s">
        <v>238</v>
      </c>
      <c r="T23" s="24">
        <v>11300</v>
      </c>
      <c r="U23" s="24"/>
      <c r="V23" s="24"/>
      <c r="W23" s="24">
        <v>11300</v>
      </c>
      <c r="X23" s="24">
        <v>0</v>
      </c>
      <c r="Y23" s="24">
        <v>11300</v>
      </c>
    </row>
    <row r="24" spans="1:25" x14ac:dyDescent="0.25">
      <c r="A24" s="21">
        <v>23</v>
      </c>
      <c r="B24" s="22" t="s">
        <v>1839</v>
      </c>
      <c r="C24" s="22" t="s">
        <v>24</v>
      </c>
      <c r="D24" s="22" t="s">
        <v>61</v>
      </c>
      <c r="E24" s="22" t="s">
        <v>156</v>
      </c>
      <c r="F24" s="22" t="s">
        <v>157</v>
      </c>
      <c r="G24" s="22" t="s">
        <v>26</v>
      </c>
      <c r="H24" s="22" t="s">
        <v>233</v>
      </c>
      <c r="I24" s="22" t="s">
        <v>62</v>
      </c>
      <c r="J24" s="22" t="s">
        <v>46</v>
      </c>
      <c r="K24" s="22" t="s">
        <v>42</v>
      </c>
      <c r="L24" s="21">
        <v>1</v>
      </c>
      <c r="M24" s="22" t="s">
        <v>1751</v>
      </c>
      <c r="N24" s="22" t="s">
        <v>348</v>
      </c>
      <c r="O24" s="22" t="s">
        <v>349</v>
      </c>
      <c r="P24" s="22"/>
      <c r="Q24" s="21">
        <v>1</v>
      </c>
      <c r="R24" s="21" t="s">
        <v>30</v>
      </c>
      <c r="S24" s="30" t="s">
        <v>271</v>
      </c>
      <c r="T24" s="24">
        <v>11300</v>
      </c>
      <c r="U24" s="24"/>
      <c r="V24" s="24"/>
      <c r="W24" s="24">
        <v>11300</v>
      </c>
      <c r="X24" s="24">
        <v>0</v>
      </c>
      <c r="Y24" s="24">
        <v>11300</v>
      </c>
    </row>
    <row r="25" spans="1:25" x14ac:dyDescent="0.25">
      <c r="A25" s="21">
        <v>24</v>
      </c>
      <c r="B25" s="22" t="s">
        <v>1839</v>
      </c>
      <c r="C25" s="22" t="s">
        <v>24</v>
      </c>
      <c r="D25" s="22" t="s">
        <v>61</v>
      </c>
      <c r="E25" s="22" t="s">
        <v>211</v>
      </c>
      <c r="F25" s="22" t="s">
        <v>212</v>
      </c>
      <c r="G25" s="22" t="s">
        <v>26</v>
      </c>
      <c r="H25" s="22" t="s">
        <v>233</v>
      </c>
      <c r="I25" s="22" t="s">
        <v>62</v>
      </c>
      <c r="J25" s="22" t="s">
        <v>46</v>
      </c>
      <c r="K25" s="22" t="s">
        <v>42</v>
      </c>
      <c r="L25" s="21">
        <v>1</v>
      </c>
      <c r="M25" s="22" t="s">
        <v>1541</v>
      </c>
      <c r="N25" s="22" t="s">
        <v>351</v>
      </c>
      <c r="O25" s="22" t="s">
        <v>352</v>
      </c>
      <c r="P25" s="22"/>
      <c r="Q25" s="21">
        <v>1</v>
      </c>
      <c r="R25" s="21" t="s">
        <v>30</v>
      </c>
      <c r="S25" s="30" t="s">
        <v>245</v>
      </c>
      <c r="T25" s="24">
        <v>11300</v>
      </c>
      <c r="U25" s="24"/>
      <c r="V25" s="24"/>
      <c r="W25" s="24">
        <v>11300</v>
      </c>
      <c r="X25" s="24">
        <v>0</v>
      </c>
      <c r="Y25" s="24">
        <v>11300</v>
      </c>
    </row>
    <row r="26" spans="1:25" x14ac:dyDescent="0.25">
      <c r="A26" s="21">
        <v>25</v>
      </c>
      <c r="B26" s="22" t="s">
        <v>1839</v>
      </c>
      <c r="C26" s="22" t="s">
        <v>24</v>
      </c>
      <c r="D26" s="22" t="s">
        <v>54</v>
      </c>
      <c r="E26" s="22" t="s">
        <v>219</v>
      </c>
      <c r="F26" s="22" t="s">
        <v>220</v>
      </c>
      <c r="G26" s="22" t="s">
        <v>26</v>
      </c>
      <c r="H26" s="22" t="s">
        <v>241</v>
      </c>
      <c r="I26" s="22" t="s">
        <v>70</v>
      </c>
      <c r="J26" s="22" t="s">
        <v>71</v>
      </c>
      <c r="K26" s="22" t="s">
        <v>42</v>
      </c>
      <c r="L26" s="21">
        <v>1</v>
      </c>
      <c r="M26" s="22" t="s">
        <v>1739</v>
      </c>
      <c r="N26" s="22" t="s">
        <v>357</v>
      </c>
      <c r="O26" s="22" t="s">
        <v>358</v>
      </c>
      <c r="P26" s="22"/>
      <c r="Q26" s="21">
        <v>1</v>
      </c>
      <c r="R26" s="21" t="s">
        <v>30</v>
      </c>
      <c r="S26" s="30" t="s">
        <v>271</v>
      </c>
      <c r="T26" s="24">
        <v>11300</v>
      </c>
      <c r="U26" s="24"/>
      <c r="V26" s="24"/>
      <c r="W26" s="24">
        <v>11300</v>
      </c>
      <c r="X26" s="24">
        <v>0</v>
      </c>
      <c r="Y26" s="24">
        <v>11300</v>
      </c>
    </row>
    <row r="27" spans="1:25" x14ac:dyDescent="0.25">
      <c r="A27" s="21">
        <v>26</v>
      </c>
      <c r="B27" s="22" t="s">
        <v>1839</v>
      </c>
      <c r="C27" s="22" t="s">
        <v>24</v>
      </c>
      <c r="D27" s="22" t="s">
        <v>47</v>
      </c>
      <c r="E27" s="22" t="s">
        <v>65</v>
      </c>
      <c r="F27" s="22" t="s">
        <v>66</v>
      </c>
      <c r="G27" s="22" t="s">
        <v>26</v>
      </c>
      <c r="H27" s="22" t="s">
        <v>233</v>
      </c>
      <c r="I27" s="22" t="s">
        <v>62</v>
      </c>
      <c r="J27" s="22" t="s">
        <v>46</v>
      </c>
      <c r="K27" s="22" t="s">
        <v>42</v>
      </c>
      <c r="L27" s="21">
        <v>1</v>
      </c>
      <c r="M27" s="22" t="s">
        <v>1741</v>
      </c>
      <c r="N27" s="22" t="s">
        <v>361</v>
      </c>
      <c r="O27" s="22" t="s">
        <v>362</v>
      </c>
      <c r="P27" s="22"/>
      <c r="Q27" s="21">
        <v>1</v>
      </c>
      <c r="R27" s="21" t="s">
        <v>30</v>
      </c>
      <c r="S27" s="30" t="s">
        <v>271</v>
      </c>
      <c r="T27" s="24">
        <v>11300</v>
      </c>
      <c r="U27" s="24"/>
      <c r="V27" s="24"/>
      <c r="W27" s="24">
        <v>11300</v>
      </c>
      <c r="X27" s="24">
        <v>0</v>
      </c>
      <c r="Y27" s="24">
        <v>11300</v>
      </c>
    </row>
    <row r="28" spans="1:25" x14ac:dyDescent="0.25">
      <c r="A28" s="21">
        <v>27</v>
      </c>
      <c r="B28" s="22" t="s">
        <v>1839</v>
      </c>
      <c r="C28" s="22" t="s">
        <v>24</v>
      </c>
      <c r="D28" s="22" t="s">
        <v>88</v>
      </c>
      <c r="E28" s="22" t="s">
        <v>154</v>
      </c>
      <c r="F28" s="22" t="s">
        <v>155</v>
      </c>
      <c r="G28" s="22" t="s">
        <v>26</v>
      </c>
      <c r="H28" s="22" t="s">
        <v>233</v>
      </c>
      <c r="I28" s="22" t="s">
        <v>62</v>
      </c>
      <c r="J28" s="22" t="s">
        <v>46</v>
      </c>
      <c r="K28" s="22" t="s">
        <v>42</v>
      </c>
      <c r="L28" s="21">
        <v>1</v>
      </c>
      <c r="M28" s="22" t="s">
        <v>1448</v>
      </c>
      <c r="N28" s="22" t="s">
        <v>365</v>
      </c>
      <c r="O28" s="22" t="s">
        <v>366</v>
      </c>
      <c r="P28" s="22"/>
      <c r="Q28" s="21">
        <v>1</v>
      </c>
      <c r="R28" s="21" t="s">
        <v>30</v>
      </c>
      <c r="S28" s="30" t="s">
        <v>245</v>
      </c>
      <c r="T28" s="24">
        <v>11300</v>
      </c>
      <c r="U28" s="24"/>
      <c r="V28" s="24"/>
      <c r="W28" s="24">
        <v>11300</v>
      </c>
      <c r="X28" s="24">
        <v>0</v>
      </c>
      <c r="Y28" s="24">
        <v>11300</v>
      </c>
    </row>
    <row r="29" spans="1:25" x14ac:dyDescent="0.25">
      <c r="A29" s="21">
        <v>28</v>
      </c>
      <c r="B29" s="22" t="s">
        <v>1839</v>
      </c>
      <c r="C29" s="22" t="s">
        <v>24</v>
      </c>
      <c r="D29" s="22" t="s">
        <v>31</v>
      </c>
      <c r="E29" s="22" t="s">
        <v>63</v>
      </c>
      <c r="F29" s="22" t="s">
        <v>64</v>
      </c>
      <c r="G29" s="22" t="s">
        <v>26</v>
      </c>
      <c r="H29" s="22" t="s">
        <v>233</v>
      </c>
      <c r="I29" s="22" t="s">
        <v>62</v>
      </c>
      <c r="J29" s="22" t="s">
        <v>46</v>
      </c>
      <c r="K29" s="22" t="s">
        <v>42</v>
      </c>
      <c r="L29" s="21">
        <v>1</v>
      </c>
      <c r="M29" s="22" t="s">
        <v>1619</v>
      </c>
      <c r="N29" s="22" t="s">
        <v>368</v>
      </c>
      <c r="O29" s="22" t="s">
        <v>369</v>
      </c>
      <c r="P29" s="22"/>
      <c r="Q29" s="21">
        <v>1</v>
      </c>
      <c r="R29" s="21" t="s">
        <v>30</v>
      </c>
      <c r="S29" s="30" t="s">
        <v>245</v>
      </c>
      <c r="T29" s="24">
        <v>11300</v>
      </c>
      <c r="U29" s="24"/>
      <c r="V29" s="24"/>
      <c r="W29" s="24">
        <v>11300</v>
      </c>
      <c r="X29" s="24">
        <v>0</v>
      </c>
      <c r="Y29" s="24">
        <v>11300</v>
      </c>
    </row>
    <row r="30" spans="1:25" x14ac:dyDescent="0.25">
      <c r="A30" s="21">
        <v>29</v>
      </c>
      <c r="B30" s="22" t="s">
        <v>1839</v>
      </c>
      <c r="C30" s="22" t="s">
        <v>24</v>
      </c>
      <c r="D30" s="22" t="s">
        <v>31</v>
      </c>
      <c r="E30" s="22" t="s">
        <v>166</v>
      </c>
      <c r="F30" s="22" t="s">
        <v>167</v>
      </c>
      <c r="G30" s="22" t="s">
        <v>26</v>
      </c>
      <c r="H30" s="22" t="s">
        <v>233</v>
      </c>
      <c r="I30" s="22" t="s">
        <v>62</v>
      </c>
      <c r="J30" s="22" t="s">
        <v>46</v>
      </c>
      <c r="K30" s="22" t="s">
        <v>42</v>
      </c>
      <c r="L30" s="21">
        <v>1</v>
      </c>
      <c r="M30" s="22" t="s">
        <v>1672</v>
      </c>
      <c r="N30" s="22" t="s">
        <v>371</v>
      </c>
      <c r="O30" s="22" t="s">
        <v>372</v>
      </c>
      <c r="P30" s="22"/>
      <c r="Q30" s="21">
        <v>1</v>
      </c>
      <c r="R30" s="21" t="s">
        <v>30</v>
      </c>
      <c r="S30" s="30" t="s">
        <v>245</v>
      </c>
      <c r="T30" s="24">
        <v>11300</v>
      </c>
      <c r="U30" s="24"/>
      <c r="V30" s="24"/>
      <c r="W30" s="24">
        <v>11300</v>
      </c>
      <c r="X30" s="24">
        <v>0</v>
      </c>
      <c r="Y30" s="24">
        <v>11300</v>
      </c>
    </row>
    <row r="31" spans="1:25" x14ac:dyDescent="0.25">
      <c r="A31" s="21">
        <v>30</v>
      </c>
      <c r="B31" s="22" t="s">
        <v>1839</v>
      </c>
      <c r="C31" s="22" t="s">
        <v>24</v>
      </c>
      <c r="D31" s="22" t="s">
        <v>88</v>
      </c>
      <c r="E31" s="22" t="s">
        <v>152</v>
      </c>
      <c r="F31" s="22" t="s">
        <v>153</v>
      </c>
      <c r="G31" s="22" t="s">
        <v>26</v>
      </c>
      <c r="H31" s="22" t="s">
        <v>233</v>
      </c>
      <c r="I31" s="22" t="s">
        <v>62</v>
      </c>
      <c r="J31" s="22" t="s">
        <v>46</v>
      </c>
      <c r="K31" s="22" t="s">
        <v>42</v>
      </c>
      <c r="L31" s="21">
        <v>1</v>
      </c>
      <c r="M31" s="22" t="s">
        <v>1747</v>
      </c>
      <c r="N31" s="22" t="s">
        <v>374</v>
      </c>
      <c r="O31" s="22" t="s">
        <v>375</v>
      </c>
      <c r="P31" s="22"/>
      <c r="Q31" s="21">
        <v>1</v>
      </c>
      <c r="R31" s="21" t="s">
        <v>30</v>
      </c>
      <c r="S31" s="30" t="s">
        <v>245</v>
      </c>
      <c r="T31" s="24">
        <v>11300</v>
      </c>
      <c r="U31" s="24"/>
      <c r="V31" s="24"/>
      <c r="W31" s="24">
        <v>11300</v>
      </c>
      <c r="X31" s="24">
        <v>0</v>
      </c>
      <c r="Y31" s="24">
        <v>11300</v>
      </c>
    </row>
    <row r="32" spans="1:25" x14ac:dyDescent="0.25">
      <c r="A32" s="21">
        <v>31</v>
      </c>
      <c r="B32" s="22" t="s">
        <v>1839</v>
      </c>
      <c r="C32" s="22" t="s">
        <v>24</v>
      </c>
      <c r="D32" s="22" t="s">
        <v>61</v>
      </c>
      <c r="E32" s="22" t="s">
        <v>156</v>
      </c>
      <c r="F32" s="22" t="s">
        <v>157</v>
      </c>
      <c r="G32" s="22" t="s">
        <v>26</v>
      </c>
      <c r="H32" s="22" t="s">
        <v>253</v>
      </c>
      <c r="I32" s="22" t="s">
        <v>34</v>
      </c>
      <c r="J32" s="22" t="s">
        <v>28</v>
      </c>
      <c r="K32" s="22" t="s">
        <v>29</v>
      </c>
      <c r="L32" s="21">
        <v>1</v>
      </c>
      <c r="M32" s="22" t="s">
        <v>1750</v>
      </c>
      <c r="N32" s="22" t="s">
        <v>377</v>
      </c>
      <c r="O32" s="22" t="s">
        <v>378</v>
      </c>
      <c r="P32" s="22"/>
      <c r="Q32" s="21">
        <v>1</v>
      </c>
      <c r="R32" s="21" t="s">
        <v>30</v>
      </c>
      <c r="S32" s="30" t="s">
        <v>257</v>
      </c>
      <c r="T32" s="24">
        <v>11300</v>
      </c>
      <c r="U32" s="24"/>
      <c r="V32" s="24"/>
      <c r="W32" s="24">
        <v>11300</v>
      </c>
      <c r="X32" s="24">
        <v>0</v>
      </c>
      <c r="Y32" s="24">
        <v>11300</v>
      </c>
    </row>
    <row r="33" spans="1:25" x14ac:dyDescent="0.25">
      <c r="A33" s="21">
        <v>32</v>
      </c>
      <c r="B33" s="22" t="s">
        <v>1839</v>
      </c>
      <c r="C33" s="22" t="s">
        <v>24</v>
      </c>
      <c r="D33" s="22" t="s">
        <v>31</v>
      </c>
      <c r="E33" s="22" t="s">
        <v>86</v>
      </c>
      <c r="F33" s="22" t="s">
        <v>87</v>
      </c>
      <c r="G33" s="22" t="s">
        <v>26</v>
      </c>
      <c r="H33" s="22" t="s">
        <v>233</v>
      </c>
      <c r="I33" s="22" t="s">
        <v>62</v>
      </c>
      <c r="J33" s="22" t="s">
        <v>46</v>
      </c>
      <c r="K33" s="22" t="s">
        <v>42</v>
      </c>
      <c r="L33" s="21">
        <v>1</v>
      </c>
      <c r="M33" s="22" t="s">
        <v>1594</v>
      </c>
      <c r="N33" s="22" t="s">
        <v>380</v>
      </c>
      <c r="O33" s="22" t="s">
        <v>381</v>
      </c>
      <c r="P33" s="22"/>
      <c r="Q33" s="21">
        <v>1</v>
      </c>
      <c r="R33" s="21" t="s">
        <v>30</v>
      </c>
      <c r="S33" s="30">
        <v>39326</v>
      </c>
      <c r="T33" s="24">
        <v>11300</v>
      </c>
      <c r="U33" s="24"/>
      <c r="V33" s="24"/>
      <c r="W33" s="24">
        <v>11300</v>
      </c>
      <c r="X33" s="24">
        <v>0</v>
      </c>
      <c r="Y33" s="24">
        <v>11300</v>
      </c>
    </row>
    <row r="34" spans="1:25" x14ac:dyDescent="0.25">
      <c r="A34" s="21">
        <v>33</v>
      </c>
      <c r="B34" s="22" t="s">
        <v>1839</v>
      </c>
      <c r="C34" s="22" t="s">
        <v>24</v>
      </c>
      <c r="D34" s="22" t="s">
        <v>31</v>
      </c>
      <c r="E34" s="22" t="s">
        <v>52</v>
      </c>
      <c r="F34" s="22" t="s">
        <v>53</v>
      </c>
      <c r="G34" s="22" t="s">
        <v>26</v>
      </c>
      <c r="H34" s="22" t="s">
        <v>233</v>
      </c>
      <c r="I34" s="22" t="s">
        <v>62</v>
      </c>
      <c r="J34" s="22" t="s">
        <v>46</v>
      </c>
      <c r="K34" s="22" t="s">
        <v>42</v>
      </c>
      <c r="L34" s="21">
        <v>1</v>
      </c>
      <c r="M34" s="22" t="s">
        <v>1567</v>
      </c>
      <c r="N34" s="22" t="s">
        <v>385</v>
      </c>
      <c r="O34" s="22" t="s">
        <v>386</v>
      </c>
      <c r="P34" s="22"/>
      <c r="Q34" s="21">
        <v>1</v>
      </c>
      <c r="R34" s="21" t="s">
        <v>30</v>
      </c>
      <c r="S34" s="30" t="s">
        <v>257</v>
      </c>
      <c r="T34" s="24">
        <v>11300</v>
      </c>
      <c r="U34" s="24"/>
      <c r="V34" s="24"/>
      <c r="W34" s="24">
        <v>11300</v>
      </c>
      <c r="X34" s="24">
        <v>0</v>
      </c>
      <c r="Y34" s="24">
        <v>11300</v>
      </c>
    </row>
    <row r="35" spans="1:25" x14ac:dyDescent="0.25">
      <c r="A35" s="21">
        <v>34</v>
      </c>
      <c r="B35" s="22" t="s">
        <v>1839</v>
      </c>
      <c r="C35" s="22" t="s">
        <v>24</v>
      </c>
      <c r="D35" s="22" t="s">
        <v>31</v>
      </c>
      <c r="E35" s="22" t="s">
        <v>170</v>
      </c>
      <c r="F35" s="22" t="s">
        <v>171</v>
      </c>
      <c r="G35" s="22" t="s">
        <v>26</v>
      </c>
      <c r="H35" s="22" t="s">
        <v>241</v>
      </c>
      <c r="I35" s="22" t="s">
        <v>70</v>
      </c>
      <c r="J35" s="22" t="s">
        <v>71</v>
      </c>
      <c r="K35" s="22" t="s">
        <v>42</v>
      </c>
      <c r="L35" s="21">
        <v>1</v>
      </c>
      <c r="M35" s="22" t="s">
        <v>1598</v>
      </c>
      <c r="N35" s="22" t="s">
        <v>389</v>
      </c>
      <c r="O35" s="22" t="s">
        <v>390</v>
      </c>
      <c r="P35" s="22"/>
      <c r="Q35" s="21">
        <v>1</v>
      </c>
      <c r="R35" s="21" t="s">
        <v>30</v>
      </c>
      <c r="S35" s="30" t="s">
        <v>245</v>
      </c>
      <c r="T35" s="24">
        <v>11300</v>
      </c>
      <c r="U35" s="24"/>
      <c r="V35" s="24"/>
      <c r="W35" s="24">
        <v>11300</v>
      </c>
      <c r="X35" s="24">
        <v>0</v>
      </c>
      <c r="Y35" s="24">
        <v>11300</v>
      </c>
    </row>
    <row r="36" spans="1:25" x14ac:dyDescent="0.25">
      <c r="A36" s="21">
        <v>35</v>
      </c>
      <c r="B36" s="22" t="s">
        <v>1839</v>
      </c>
      <c r="C36" s="22" t="s">
        <v>24</v>
      </c>
      <c r="D36" s="22" t="s">
        <v>61</v>
      </c>
      <c r="E36" s="22" t="s">
        <v>172</v>
      </c>
      <c r="F36" s="22" t="s">
        <v>173</v>
      </c>
      <c r="G36" s="22" t="s">
        <v>26</v>
      </c>
      <c r="H36" s="22" t="s">
        <v>233</v>
      </c>
      <c r="I36" s="22" t="s">
        <v>62</v>
      </c>
      <c r="J36" s="22" t="s">
        <v>46</v>
      </c>
      <c r="K36" s="22" t="s">
        <v>42</v>
      </c>
      <c r="L36" s="21">
        <v>1</v>
      </c>
      <c r="M36" s="22" t="s">
        <v>1701</v>
      </c>
      <c r="N36" s="22" t="s">
        <v>393</v>
      </c>
      <c r="O36" s="22" t="s">
        <v>394</v>
      </c>
      <c r="P36" s="22"/>
      <c r="Q36" s="21">
        <v>1</v>
      </c>
      <c r="R36" s="21" t="s">
        <v>30</v>
      </c>
      <c r="S36" s="30" t="s">
        <v>245</v>
      </c>
      <c r="T36" s="24">
        <v>11300</v>
      </c>
      <c r="U36" s="24"/>
      <c r="V36" s="24"/>
      <c r="W36" s="24">
        <v>11300</v>
      </c>
      <c r="X36" s="24">
        <v>0</v>
      </c>
      <c r="Y36" s="24">
        <v>11300</v>
      </c>
    </row>
    <row r="37" spans="1:25" x14ac:dyDescent="0.25">
      <c r="A37" s="21">
        <v>36</v>
      </c>
      <c r="B37" s="22" t="s">
        <v>1839</v>
      </c>
      <c r="C37" s="22" t="s">
        <v>24</v>
      </c>
      <c r="D37" s="22" t="s">
        <v>54</v>
      </c>
      <c r="E37" s="22" t="s">
        <v>141</v>
      </c>
      <c r="F37" s="22" t="s">
        <v>142</v>
      </c>
      <c r="G37" s="22" t="s">
        <v>26</v>
      </c>
      <c r="H37" s="22" t="s">
        <v>233</v>
      </c>
      <c r="I37" s="22" t="s">
        <v>62</v>
      </c>
      <c r="J37" s="22" t="s">
        <v>46</v>
      </c>
      <c r="K37" s="22" t="s">
        <v>42</v>
      </c>
      <c r="L37" s="21">
        <v>1</v>
      </c>
      <c r="M37" s="22" t="s">
        <v>1697</v>
      </c>
      <c r="N37" s="22" t="s">
        <v>397</v>
      </c>
      <c r="O37" s="22" t="s">
        <v>398</v>
      </c>
      <c r="P37" s="22"/>
      <c r="Q37" s="21">
        <v>1</v>
      </c>
      <c r="R37" s="21" t="s">
        <v>30</v>
      </c>
      <c r="S37" s="30" t="s">
        <v>245</v>
      </c>
      <c r="T37" s="24">
        <v>11300</v>
      </c>
      <c r="U37" s="24"/>
      <c r="V37" s="24"/>
      <c r="W37" s="24">
        <v>11300</v>
      </c>
      <c r="X37" s="24">
        <v>0</v>
      </c>
      <c r="Y37" s="24">
        <v>11300</v>
      </c>
    </row>
    <row r="38" spans="1:25" x14ac:dyDescent="0.25">
      <c r="A38" s="21">
        <v>37</v>
      </c>
      <c r="B38" s="22" t="s">
        <v>1839</v>
      </c>
      <c r="C38" s="22" t="s">
        <v>24</v>
      </c>
      <c r="D38" s="22" t="s">
        <v>31</v>
      </c>
      <c r="E38" s="22" t="s">
        <v>50</v>
      </c>
      <c r="F38" s="22" t="s">
        <v>51</v>
      </c>
      <c r="G38" s="22" t="s">
        <v>26</v>
      </c>
      <c r="H38" s="22" t="s">
        <v>233</v>
      </c>
      <c r="I38" s="22" t="s">
        <v>62</v>
      </c>
      <c r="J38" s="22" t="s">
        <v>46</v>
      </c>
      <c r="K38" s="22" t="s">
        <v>42</v>
      </c>
      <c r="L38" s="21">
        <v>1</v>
      </c>
      <c r="M38" s="22" t="s">
        <v>1503</v>
      </c>
      <c r="N38" s="22" t="s">
        <v>401</v>
      </c>
      <c r="O38" s="22" t="s">
        <v>402</v>
      </c>
      <c r="P38" s="22"/>
      <c r="Q38" s="21">
        <v>1</v>
      </c>
      <c r="R38" s="21" t="s">
        <v>30</v>
      </c>
      <c r="S38" s="30" t="s">
        <v>257</v>
      </c>
      <c r="T38" s="24">
        <v>11300</v>
      </c>
      <c r="U38" s="24"/>
      <c r="V38" s="24"/>
      <c r="W38" s="24">
        <v>11300</v>
      </c>
      <c r="X38" s="24">
        <v>0</v>
      </c>
      <c r="Y38" s="24">
        <v>11300</v>
      </c>
    </row>
    <row r="39" spans="1:25" x14ac:dyDescent="0.25">
      <c r="A39" s="21">
        <v>38</v>
      </c>
      <c r="B39" s="22" t="s">
        <v>1839</v>
      </c>
      <c r="C39" s="22" t="s">
        <v>24</v>
      </c>
      <c r="D39" s="22" t="s">
        <v>54</v>
      </c>
      <c r="E39" s="22" t="s">
        <v>139</v>
      </c>
      <c r="F39" s="22" t="s">
        <v>140</v>
      </c>
      <c r="G39" s="22" t="s">
        <v>26</v>
      </c>
      <c r="H39" s="22" t="s">
        <v>233</v>
      </c>
      <c r="I39" s="22" t="s">
        <v>62</v>
      </c>
      <c r="J39" s="22" t="s">
        <v>46</v>
      </c>
      <c r="K39" s="22" t="s">
        <v>42</v>
      </c>
      <c r="L39" s="21">
        <v>1</v>
      </c>
      <c r="M39" s="22" t="s">
        <v>1682</v>
      </c>
      <c r="N39" s="22" t="s">
        <v>404</v>
      </c>
      <c r="O39" s="22" t="s">
        <v>405</v>
      </c>
      <c r="P39" s="22"/>
      <c r="Q39" s="21">
        <v>1</v>
      </c>
      <c r="R39" s="21" t="s">
        <v>30</v>
      </c>
      <c r="S39" s="30">
        <v>42186</v>
      </c>
      <c r="T39" s="24">
        <v>11300</v>
      </c>
      <c r="U39" s="24"/>
      <c r="V39" s="24"/>
      <c r="W39" s="24">
        <v>11300</v>
      </c>
      <c r="X39" s="24">
        <v>0</v>
      </c>
      <c r="Y39" s="24">
        <v>11300</v>
      </c>
    </row>
    <row r="40" spans="1:25" x14ac:dyDescent="0.25">
      <c r="A40" s="21">
        <v>39</v>
      </c>
      <c r="B40" s="22" t="s">
        <v>1839</v>
      </c>
      <c r="C40" s="22" t="s">
        <v>24</v>
      </c>
      <c r="D40" s="22" t="s">
        <v>31</v>
      </c>
      <c r="E40" s="22" t="s">
        <v>50</v>
      </c>
      <c r="F40" s="22" t="s">
        <v>51</v>
      </c>
      <c r="G40" s="22" t="s">
        <v>26</v>
      </c>
      <c r="H40" s="22" t="s">
        <v>233</v>
      </c>
      <c r="I40" s="22" t="s">
        <v>62</v>
      </c>
      <c r="J40" s="22" t="s">
        <v>46</v>
      </c>
      <c r="K40" s="22" t="s">
        <v>42</v>
      </c>
      <c r="L40" s="21">
        <v>1</v>
      </c>
      <c r="M40" s="22" t="s">
        <v>1504</v>
      </c>
      <c r="N40" s="22" t="s">
        <v>407</v>
      </c>
      <c r="O40" s="22" t="s">
        <v>408</v>
      </c>
      <c r="P40" s="22"/>
      <c r="Q40" s="21">
        <v>1</v>
      </c>
      <c r="R40" s="21" t="s">
        <v>30</v>
      </c>
      <c r="S40" s="30" t="s">
        <v>245</v>
      </c>
      <c r="T40" s="24">
        <v>11300</v>
      </c>
      <c r="U40" s="24"/>
      <c r="V40" s="24"/>
      <c r="W40" s="24">
        <v>11300</v>
      </c>
      <c r="X40" s="24">
        <v>0</v>
      </c>
      <c r="Y40" s="24">
        <v>11300</v>
      </c>
    </row>
    <row r="41" spans="1:25" x14ac:dyDescent="0.25">
      <c r="A41" s="21">
        <v>40</v>
      </c>
      <c r="B41" s="22" t="s">
        <v>1839</v>
      </c>
      <c r="C41" s="22" t="s">
        <v>24</v>
      </c>
      <c r="D41" s="22" t="s">
        <v>31</v>
      </c>
      <c r="E41" s="22" t="s">
        <v>59</v>
      </c>
      <c r="F41" s="22" t="s">
        <v>60</v>
      </c>
      <c r="G41" s="22" t="s">
        <v>26</v>
      </c>
      <c r="H41" s="22" t="s">
        <v>233</v>
      </c>
      <c r="I41" s="22" t="s">
        <v>62</v>
      </c>
      <c r="J41" s="22" t="s">
        <v>46</v>
      </c>
      <c r="K41" s="22" t="s">
        <v>42</v>
      </c>
      <c r="L41" s="21">
        <v>1</v>
      </c>
      <c r="M41" s="22" t="s">
        <v>1744</v>
      </c>
      <c r="N41" s="22" t="s">
        <v>411</v>
      </c>
      <c r="O41" s="22" t="s">
        <v>412</v>
      </c>
      <c r="P41" s="22"/>
      <c r="Q41" s="21">
        <v>1</v>
      </c>
      <c r="R41" s="21" t="s">
        <v>30</v>
      </c>
      <c r="S41" s="30" t="s">
        <v>271</v>
      </c>
      <c r="T41" s="24">
        <v>11300</v>
      </c>
      <c r="U41" s="24"/>
      <c r="V41" s="24"/>
      <c r="W41" s="24">
        <v>11300</v>
      </c>
      <c r="X41" s="24">
        <v>0</v>
      </c>
      <c r="Y41" s="24">
        <v>11300</v>
      </c>
    </row>
    <row r="42" spans="1:25" x14ac:dyDescent="0.25">
      <c r="A42" s="21">
        <v>41</v>
      </c>
      <c r="B42" s="22" t="s">
        <v>1839</v>
      </c>
      <c r="C42" s="22" t="s">
        <v>24</v>
      </c>
      <c r="D42" s="22" t="s">
        <v>31</v>
      </c>
      <c r="E42" s="22" t="s">
        <v>98</v>
      </c>
      <c r="F42" s="22" t="s">
        <v>99</v>
      </c>
      <c r="G42" s="22" t="s">
        <v>26</v>
      </c>
      <c r="H42" s="22" t="s">
        <v>241</v>
      </c>
      <c r="I42" s="22" t="s">
        <v>70</v>
      </c>
      <c r="J42" s="22" t="s">
        <v>71</v>
      </c>
      <c r="K42" s="22" t="s">
        <v>42</v>
      </c>
      <c r="L42" s="21">
        <v>1</v>
      </c>
      <c r="M42" s="22" t="s">
        <v>1434</v>
      </c>
      <c r="N42" s="22" t="s">
        <v>415</v>
      </c>
      <c r="O42" s="22" t="s">
        <v>416</v>
      </c>
      <c r="P42" s="22"/>
      <c r="Q42" s="21">
        <v>1</v>
      </c>
      <c r="R42" s="21" t="s">
        <v>30</v>
      </c>
      <c r="S42" s="30" t="s">
        <v>245</v>
      </c>
      <c r="T42" s="24">
        <v>11300</v>
      </c>
      <c r="U42" s="24"/>
      <c r="V42" s="24"/>
      <c r="W42" s="24">
        <v>11300</v>
      </c>
      <c r="X42" s="24">
        <v>0</v>
      </c>
      <c r="Y42" s="24">
        <v>11300</v>
      </c>
    </row>
    <row r="43" spans="1:25" x14ac:dyDescent="0.25">
      <c r="A43" s="21">
        <v>42</v>
      </c>
      <c r="B43" s="22" t="s">
        <v>1839</v>
      </c>
      <c r="C43" s="22" t="s">
        <v>24</v>
      </c>
      <c r="D43" s="22" t="s">
        <v>67</v>
      </c>
      <c r="E43" s="22" t="s">
        <v>215</v>
      </c>
      <c r="F43" s="22" t="s">
        <v>216</v>
      </c>
      <c r="G43" s="22" t="s">
        <v>26</v>
      </c>
      <c r="H43" s="22" t="s">
        <v>233</v>
      </c>
      <c r="I43" s="22" t="s">
        <v>62</v>
      </c>
      <c r="J43" s="22" t="s">
        <v>46</v>
      </c>
      <c r="K43" s="22" t="s">
        <v>42</v>
      </c>
      <c r="L43" s="21">
        <v>1</v>
      </c>
      <c r="M43" s="22" t="s">
        <v>1758</v>
      </c>
      <c r="N43" s="22" t="s">
        <v>419</v>
      </c>
      <c r="O43" s="22" t="s">
        <v>420</v>
      </c>
      <c r="P43" s="22"/>
      <c r="Q43" s="21">
        <v>1</v>
      </c>
      <c r="R43" s="21" t="s">
        <v>30</v>
      </c>
      <c r="S43" s="30" t="s">
        <v>245</v>
      </c>
      <c r="T43" s="24">
        <v>11300</v>
      </c>
      <c r="U43" s="24"/>
      <c r="V43" s="24"/>
      <c r="W43" s="24">
        <v>11300</v>
      </c>
      <c r="X43" s="24">
        <v>0</v>
      </c>
      <c r="Y43" s="24">
        <v>11300</v>
      </c>
    </row>
    <row r="44" spans="1:25" x14ac:dyDescent="0.25">
      <c r="A44" s="21">
        <v>43</v>
      </c>
      <c r="B44" s="22" t="s">
        <v>1839</v>
      </c>
      <c r="C44" s="22" t="s">
        <v>24</v>
      </c>
      <c r="D44" s="22" t="s">
        <v>47</v>
      </c>
      <c r="E44" s="22" t="s">
        <v>106</v>
      </c>
      <c r="F44" s="22" t="s">
        <v>107</v>
      </c>
      <c r="G44" s="22" t="s">
        <v>26</v>
      </c>
      <c r="H44" s="22" t="s">
        <v>233</v>
      </c>
      <c r="I44" s="22" t="s">
        <v>62</v>
      </c>
      <c r="J44" s="22" t="s">
        <v>46</v>
      </c>
      <c r="K44" s="22" t="s">
        <v>42</v>
      </c>
      <c r="L44" s="21">
        <v>1</v>
      </c>
      <c r="M44" s="22" t="s">
        <v>1704</v>
      </c>
      <c r="N44" s="22" t="s">
        <v>424</v>
      </c>
      <c r="O44" s="22" t="s">
        <v>425</v>
      </c>
      <c r="P44" s="22"/>
      <c r="Q44" s="21">
        <v>1</v>
      </c>
      <c r="R44" s="21" t="s">
        <v>30</v>
      </c>
      <c r="S44" s="30" t="s">
        <v>245</v>
      </c>
      <c r="T44" s="24">
        <v>11300</v>
      </c>
      <c r="U44" s="24"/>
      <c r="V44" s="24"/>
      <c r="W44" s="24">
        <v>11300</v>
      </c>
      <c r="X44" s="24">
        <v>0</v>
      </c>
      <c r="Y44" s="24">
        <v>11300</v>
      </c>
    </row>
    <row r="45" spans="1:25" x14ac:dyDescent="0.25">
      <c r="A45" s="21">
        <v>44</v>
      </c>
      <c r="B45" s="22" t="s">
        <v>1839</v>
      </c>
      <c r="C45" s="22" t="s">
        <v>24</v>
      </c>
      <c r="D45" s="22" t="s">
        <v>25</v>
      </c>
      <c r="E45" s="22" t="s">
        <v>198</v>
      </c>
      <c r="F45" s="22" t="s">
        <v>199</v>
      </c>
      <c r="G45" s="22" t="s">
        <v>26</v>
      </c>
      <c r="H45" s="22" t="s">
        <v>233</v>
      </c>
      <c r="I45" s="22" t="s">
        <v>62</v>
      </c>
      <c r="J45" s="22" t="s">
        <v>46</v>
      </c>
      <c r="K45" s="22" t="s">
        <v>42</v>
      </c>
      <c r="L45" s="21">
        <v>1</v>
      </c>
      <c r="M45" s="22" t="s">
        <v>1732</v>
      </c>
      <c r="N45" s="22" t="s">
        <v>428</v>
      </c>
      <c r="O45" s="22" t="s">
        <v>429</v>
      </c>
      <c r="P45" s="22"/>
      <c r="Q45" s="21">
        <v>1</v>
      </c>
      <c r="R45" s="21" t="s">
        <v>30</v>
      </c>
      <c r="S45" s="30" t="s">
        <v>245</v>
      </c>
      <c r="T45" s="24">
        <v>11300</v>
      </c>
      <c r="U45" s="24"/>
      <c r="V45" s="24"/>
      <c r="W45" s="24">
        <v>11300</v>
      </c>
      <c r="X45" s="24">
        <v>0</v>
      </c>
      <c r="Y45" s="24">
        <v>11300</v>
      </c>
    </row>
    <row r="46" spans="1:25" x14ac:dyDescent="0.25">
      <c r="A46" s="21">
        <v>45</v>
      </c>
      <c r="B46" s="22" t="s">
        <v>1839</v>
      </c>
      <c r="C46" s="22" t="s">
        <v>24</v>
      </c>
      <c r="D46" s="22" t="s">
        <v>88</v>
      </c>
      <c r="E46" s="22" t="s">
        <v>89</v>
      </c>
      <c r="F46" s="22" t="s">
        <v>90</v>
      </c>
      <c r="G46" s="22" t="s">
        <v>26</v>
      </c>
      <c r="H46" s="22" t="s">
        <v>233</v>
      </c>
      <c r="I46" s="22" t="s">
        <v>62</v>
      </c>
      <c r="J46" s="22" t="s">
        <v>46</v>
      </c>
      <c r="K46" s="22" t="s">
        <v>42</v>
      </c>
      <c r="L46" s="21">
        <v>1</v>
      </c>
      <c r="M46" s="22" t="s">
        <v>1543</v>
      </c>
      <c r="N46" s="22" t="s">
        <v>432</v>
      </c>
      <c r="O46" s="22" t="s">
        <v>433</v>
      </c>
      <c r="P46" s="22"/>
      <c r="Q46" s="21">
        <v>1</v>
      </c>
      <c r="R46" s="21" t="s">
        <v>30</v>
      </c>
      <c r="S46" s="30" t="s">
        <v>245</v>
      </c>
      <c r="T46" s="24">
        <v>11300</v>
      </c>
      <c r="U46" s="24"/>
      <c r="V46" s="24"/>
      <c r="W46" s="24">
        <v>11300</v>
      </c>
      <c r="X46" s="24">
        <v>0</v>
      </c>
      <c r="Y46" s="24">
        <v>11300</v>
      </c>
    </row>
    <row r="47" spans="1:25" x14ac:dyDescent="0.25">
      <c r="A47" s="21">
        <v>46</v>
      </c>
      <c r="B47" s="22" t="s">
        <v>1839</v>
      </c>
      <c r="C47" s="22" t="s">
        <v>24</v>
      </c>
      <c r="D47" s="22" t="s">
        <v>82</v>
      </c>
      <c r="E47" s="22" t="s">
        <v>83</v>
      </c>
      <c r="F47" s="22" t="s">
        <v>84</v>
      </c>
      <c r="G47" s="22" t="s">
        <v>85</v>
      </c>
      <c r="H47" s="22" t="s">
        <v>434</v>
      </c>
      <c r="I47" s="22" t="s">
        <v>206</v>
      </c>
      <c r="J47" s="22" t="s">
        <v>207</v>
      </c>
      <c r="K47" s="22" t="s">
        <v>42</v>
      </c>
      <c r="L47" s="21">
        <v>1</v>
      </c>
      <c r="M47" s="22" t="s">
        <v>1773</v>
      </c>
      <c r="N47" s="22" t="s">
        <v>436</v>
      </c>
      <c r="O47" s="22" t="s">
        <v>437</v>
      </c>
      <c r="P47" s="22"/>
      <c r="Q47" s="21">
        <v>1</v>
      </c>
      <c r="R47" s="21" t="s">
        <v>30</v>
      </c>
      <c r="S47" s="30" t="s">
        <v>245</v>
      </c>
      <c r="T47" s="24">
        <v>11300</v>
      </c>
      <c r="U47" s="24"/>
      <c r="V47" s="24"/>
      <c r="W47" s="24">
        <v>11300</v>
      </c>
      <c r="X47" s="24">
        <v>0</v>
      </c>
      <c r="Y47" s="24">
        <v>11300</v>
      </c>
    </row>
    <row r="48" spans="1:25" x14ac:dyDescent="0.25">
      <c r="A48" s="21">
        <v>47</v>
      </c>
      <c r="B48" s="22" t="s">
        <v>1839</v>
      </c>
      <c r="C48" s="22" t="s">
        <v>24</v>
      </c>
      <c r="D48" s="22" t="s">
        <v>47</v>
      </c>
      <c r="E48" s="22" t="s">
        <v>106</v>
      </c>
      <c r="F48" s="22" t="s">
        <v>107</v>
      </c>
      <c r="G48" s="22" t="s">
        <v>26</v>
      </c>
      <c r="H48" s="22" t="s">
        <v>253</v>
      </c>
      <c r="I48" s="22" t="s">
        <v>34</v>
      </c>
      <c r="J48" s="22" t="s">
        <v>28</v>
      </c>
      <c r="K48" s="22" t="s">
        <v>29</v>
      </c>
      <c r="L48" s="21">
        <v>1</v>
      </c>
      <c r="M48" s="22" t="s">
        <v>1703</v>
      </c>
      <c r="N48" s="22" t="s">
        <v>439</v>
      </c>
      <c r="O48" s="22" t="s">
        <v>440</v>
      </c>
      <c r="P48" s="22"/>
      <c r="Q48" s="21">
        <v>1</v>
      </c>
      <c r="R48" s="21" t="s">
        <v>30</v>
      </c>
      <c r="S48" s="30" t="s">
        <v>257</v>
      </c>
      <c r="T48" s="24">
        <v>11300</v>
      </c>
      <c r="U48" s="24"/>
      <c r="V48" s="24"/>
      <c r="W48" s="24">
        <v>11300</v>
      </c>
      <c r="X48" s="24">
        <v>0</v>
      </c>
      <c r="Y48" s="24">
        <v>11300</v>
      </c>
    </row>
    <row r="49" spans="1:25" x14ac:dyDescent="0.25">
      <c r="A49" s="21">
        <v>48</v>
      </c>
      <c r="B49" s="22" t="s">
        <v>1839</v>
      </c>
      <c r="C49" s="22" t="s">
        <v>24</v>
      </c>
      <c r="D49" s="22" t="s">
        <v>31</v>
      </c>
      <c r="E49" s="22" t="s">
        <v>143</v>
      </c>
      <c r="F49" s="22" t="s">
        <v>144</v>
      </c>
      <c r="G49" s="22" t="s">
        <v>26</v>
      </c>
      <c r="H49" s="22" t="s">
        <v>233</v>
      </c>
      <c r="I49" s="22" t="s">
        <v>62</v>
      </c>
      <c r="J49" s="22" t="s">
        <v>46</v>
      </c>
      <c r="K49" s="22" t="s">
        <v>42</v>
      </c>
      <c r="L49" s="21">
        <v>1</v>
      </c>
      <c r="M49" s="22" t="s">
        <v>1691</v>
      </c>
      <c r="N49" s="22" t="s">
        <v>443</v>
      </c>
      <c r="O49" s="22" t="s">
        <v>444</v>
      </c>
      <c r="P49" s="22"/>
      <c r="Q49" s="21">
        <v>1</v>
      </c>
      <c r="R49" s="21" t="s">
        <v>30</v>
      </c>
      <c r="S49" s="30" t="s">
        <v>257</v>
      </c>
      <c r="T49" s="24">
        <v>11300</v>
      </c>
      <c r="U49" s="24"/>
      <c r="V49" s="24"/>
      <c r="W49" s="24">
        <v>11300</v>
      </c>
      <c r="X49" s="24">
        <v>0</v>
      </c>
      <c r="Y49" s="24">
        <v>11300</v>
      </c>
    </row>
    <row r="50" spans="1:25" x14ac:dyDescent="0.25">
      <c r="A50" s="21">
        <v>49</v>
      </c>
      <c r="B50" s="22" t="s">
        <v>1839</v>
      </c>
      <c r="C50" s="22" t="s">
        <v>24</v>
      </c>
      <c r="D50" s="22" t="s">
        <v>47</v>
      </c>
      <c r="E50" s="22" t="s">
        <v>202</v>
      </c>
      <c r="F50" s="22" t="s">
        <v>203</v>
      </c>
      <c r="G50" s="22" t="s">
        <v>26</v>
      </c>
      <c r="H50" s="22" t="s">
        <v>233</v>
      </c>
      <c r="I50" s="22" t="s">
        <v>62</v>
      </c>
      <c r="J50" s="22" t="s">
        <v>46</v>
      </c>
      <c r="K50" s="22" t="s">
        <v>42</v>
      </c>
      <c r="L50" s="21">
        <v>1</v>
      </c>
      <c r="M50" s="22" t="s">
        <v>1524</v>
      </c>
      <c r="N50" s="22" t="s">
        <v>447</v>
      </c>
      <c r="O50" s="22" t="s">
        <v>448</v>
      </c>
      <c r="P50" s="22"/>
      <c r="Q50" s="21">
        <v>1</v>
      </c>
      <c r="R50" s="21" t="s">
        <v>30</v>
      </c>
      <c r="S50" s="30" t="s">
        <v>317</v>
      </c>
      <c r="T50" s="24">
        <v>11300</v>
      </c>
      <c r="U50" s="24"/>
      <c r="V50" s="24"/>
      <c r="W50" s="24">
        <v>11300</v>
      </c>
      <c r="X50" s="24">
        <v>0</v>
      </c>
      <c r="Y50" s="24">
        <v>11300</v>
      </c>
    </row>
    <row r="51" spans="1:25" x14ac:dyDescent="0.25">
      <c r="A51" s="21">
        <v>50</v>
      </c>
      <c r="B51" s="22" t="s">
        <v>1839</v>
      </c>
      <c r="C51" s="22" t="s">
        <v>24</v>
      </c>
      <c r="D51" s="22" t="s">
        <v>31</v>
      </c>
      <c r="E51" s="22" t="s">
        <v>98</v>
      </c>
      <c r="F51" s="22" t="s">
        <v>99</v>
      </c>
      <c r="G51" s="22" t="s">
        <v>26</v>
      </c>
      <c r="H51" s="22" t="s">
        <v>253</v>
      </c>
      <c r="I51" s="22" t="s">
        <v>34</v>
      </c>
      <c r="J51" s="22" t="s">
        <v>28</v>
      </c>
      <c r="K51" s="22" t="s">
        <v>29</v>
      </c>
      <c r="L51" s="21">
        <v>1</v>
      </c>
      <c r="M51" s="22" t="s">
        <v>1432</v>
      </c>
      <c r="N51" s="22" t="s">
        <v>450</v>
      </c>
      <c r="O51" s="22" t="s">
        <v>451</v>
      </c>
      <c r="P51" s="22"/>
      <c r="Q51" s="21">
        <v>1</v>
      </c>
      <c r="R51" s="21" t="s">
        <v>30</v>
      </c>
      <c r="S51" s="30" t="s">
        <v>257</v>
      </c>
      <c r="T51" s="24">
        <v>11300</v>
      </c>
      <c r="U51" s="24"/>
      <c r="V51" s="24"/>
      <c r="W51" s="24">
        <v>11300</v>
      </c>
      <c r="X51" s="24">
        <v>0</v>
      </c>
      <c r="Y51" s="24">
        <v>11300</v>
      </c>
    </row>
    <row r="52" spans="1:25" x14ac:dyDescent="0.25">
      <c r="A52" s="21">
        <v>51</v>
      </c>
      <c r="B52" s="22" t="s">
        <v>1839</v>
      </c>
      <c r="C52" s="22" t="s">
        <v>24</v>
      </c>
      <c r="D52" s="22" t="s">
        <v>54</v>
      </c>
      <c r="E52" s="22" t="s">
        <v>146</v>
      </c>
      <c r="F52" s="22" t="s">
        <v>147</v>
      </c>
      <c r="G52" s="22" t="s">
        <v>26</v>
      </c>
      <c r="H52" s="22" t="s">
        <v>241</v>
      </c>
      <c r="I52" s="22" t="s">
        <v>70</v>
      </c>
      <c r="J52" s="22" t="s">
        <v>71</v>
      </c>
      <c r="K52" s="22" t="s">
        <v>42</v>
      </c>
      <c r="L52" s="21">
        <v>1</v>
      </c>
      <c r="M52" s="22" t="s">
        <v>1570</v>
      </c>
      <c r="N52" s="22" t="s">
        <v>454</v>
      </c>
      <c r="O52" s="22" t="s">
        <v>455</v>
      </c>
      <c r="P52" s="22"/>
      <c r="Q52" s="21">
        <v>1</v>
      </c>
      <c r="R52" s="21" t="s">
        <v>30</v>
      </c>
      <c r="S52" s="30" t="s">
        <v>271</v>
      </c>
      <c r="T52" s="24">
        <v>11300</v>
      </c>
      <c r="U52" s="24"/>
      <c r="V52" s="24"/>
      <c r="W52" s="24">
        <v>11300</v>
      </c>
      <c r="X52" s="24">
        <v>0</v>
      </c>
      <c r="Y52" s="24">
        <v>11300</v>
      </c>
    </row>
    <row r="53" spans="1:25" x14ac:dyDescent="0.25">
      <c r="A53" s="21">
        <v>52</v>
      </c>
      <c r="B53" s="22" t="s">
        <v>1839</v>
      </c>
      <c r="C53" s="22" t="s">
        <v>24</v>
      </c>
      <c r="D53" s="22" t="s">
        <v>54</v>
      </c>
      <c r="E53" s="22" t="s">
        <v>192</v>
      </c>
      <c r="F53" s="22" t="s">
        <v>193</v>
      </c>
      <c r="G53" s="22" t="s">
        <v>26</v>
      </c>
      <c r="H53" s="22" t="s">
        <v>233</v>
      </c>
      <c r="I53" s="22" t="s">
        <v>62</v>
      </c>
      <c r="J53" s="22" t="s">
        <v>46</v>
      </c>
      <c r="K53" s="22" t="s">
        <v>42</v>
      </c>
      <c r="L53" s="21">
        <v>1</v>
      </c>
      <c r="M53" s="22" t="s">
        <v>1755</v>
      </c>
      <c r="N53" s="22" t="s">
        <v>459</v>
      </c>
      <c r="O53" s="22" t="s">
        <v>460</v>
      </c>
      <c r="P53" s="22"/>
      <c r="Q53" s="21">
        <v>1</v>
      </c>
      <c r="R53" s="21" t="s">
        <v>30</v>
      </c>
      <c r="S53" s="30" t="s">
        <v>245</v>
      </c>
      <c r="T53" s="24">
        <v>11300</v>
      </c>
      <c r="U53" s="24"/>
      <c r="V53" s="24"/>
      <c r="W53" s="24">
        <v>11300</v>
      </c>
      <c r="X53" s="24">
        <v>0</v>
      </c>
      <c r="Y53" s="24">
        <v>11300</v>
      </c>
    </row>
    <row r="54" spans="1:25" x14ac:dyDescent="0.25">
      <c r="A54" s="21">
        <v>53</v>
      </c>
      <c r="B54" s="22" t="s">
        <v>1839</v>
      </c>
      <c r="C54" s="22" t="s">
        <v>24</v>
      </c>
      <c r="D54" s="22" t="s">
        <v>91</v>
      </c>
      <c r="E54" s="22" t="s">
        <v>92</v>
      </c>
      <c r="F54" s="22" t="s">
        <v>93</v>
      </c>
      <c r="G54" s="22" t="s">
        <v>26</v>
      </c>
      <c r="H54" s="22" t="s">
        <v>233</v>
      </c>
      <c r="I54" s="22" t="s">
        <v>62</v>
      </c>
      <c r="J54" s="22" t="s">
        <v>46</v>
      </c>
      <c r="K54" s="22" t="s">
        <v>42</v>
      </c>
      <c r="L54" s="21">
        <v>1</v>
      </c>
      <c r="M54" s="22" t="s">
        <v>1748</v>
      </c>
      <c r="N54" s="22" t="s">
        <v>463</v>
      </c>
      <c r="O54" s="22" t="s">
        <v>464</v>
      </c>
      <c r="P54" s="22"/>
      <c r="Q54" s="21">
        <v>1</v>
      </c>
      <c r="R54" s="21" t="s">
        <v>30</v>
      </c>
      <c r="S54" s="30" t="s">
        <v>271</v>
      </c>
      <c r="T54" s="24">
        <v>11300</v>
      </c>
      <c r="U54" s="24"/>
      <c r="V54" s="24"/>
      <c r="W54" s="24">
        <v>11300</v>
      </c>
      <c r="X54" s="24">
        <v>0</v>
      </c>
      <c r="Y54" s="24">
        <v>11300</v>
      </c>
    </row>
    <row r="55" spans="1:25" x14ac:dyDescent="0.25">
      <c r="A55" s="21">
        <v>54</v>
      </c>
      <c r="B55" s="22" t="s">
        <v>1839</v>
      </c>
      <c r="C55" s="22" t="s">
        <v>24</v>
      </c>
      <c r="D55" s="22" t="s">
        <v>47</v>
      </c>
      <c r="E55" s="22" t="s">
        <v>150</v>
      </c>
      <c r="F55" s="22" t="s">
        <v>151</v>
      </c>
      <c r="G55" s="22" t="s">
        <v>26</v>
      </c>
      <c r="H55" s="22" t="s">
        <v>253</v>
      </c>
      <c r="I55" s="22" t="s">
        <v>34</v>
      </c>
      <c r="J55" s="22" t="s">
        <v>28</v>
      </c>
      <c r="K55" s="22" t="s">
        <v>29</v>
      </c>
      <c r="L55" s="21">
        <v>1</v>
      </c>
      <c r="M55" s="22" t="s">
        <v>1519</v>
      </c>
      <c r="N55" s="22" t="s">
        <v>470</v>
      </c>
      <c r="O55" s="22" t="s">
        <v>471</v>
      </c>
      <c r="P55" s="22"/>
      <c r="Q55" s="21">
        <v>1</v>
      </c>
      <c r="R55" s="21" t="s">
        <v>30</v>
      </c>
      <c r="S55" s="30" t="s">
        <v>271</v>
      </c>
      <c r="T55" s="24">
        <v>11300</v>
      </c>
      <c r="U55" s="24"/>
      <c r="V55" s="24"/>
      <c r="W55" s="24">
        <v>11300</v>
      </c>
      <c r="X55" s="24">
        <v>0</v>
      </c>
      <c r="Y55" s="24">
        <v>11300</v>
      </c>
    </row>
    <row r="56" spans="1:25" x14ac:dyDescent="0.25">
      <c r="A56" s="21">
        <v>55</v>
      </c>
      <c r="B56" s="22" t="s">
        <v>1839</v>
      </c>
      <c r="C56" s="22" t="s">
        <v>24</v>
      </c>
      <c r="D56" s="22" t="s">
        <v>31</v>
      </c>
      <c r="E56" s="22" t="s">
        <v>124</v>
      </c>
      <c r="F56" s="22" t="s">
        <v>125</v>
      </c>
      <c r="G56" s="22" t="s">
        <v>26</v>
      </c>
      <c r="H56" s="22" t="s">
        <v>233</v>
      </c>
      <c r="I56" s="22" t="s">
        <v>62</v>
      </c>
      <c r="J56" s="22" t="s">
        <v>46</v>
      </c>
      <c r="K56" s="22" t="s">
        <v>42</v>
      </c>
      <c r="L56" s="21">
        <v>1</v>
      </c>
      <c r="M56" s="22" t="s">
        <v>1668</v>
      </c>
      <c r="N56" s="22" t="s">
        <v>473</v>
      </c>
      <c r="O56" s="22" t="s">
        <v>474</v>
      </c>
      <c r="P56" s="22"/>
      <c r="Q56" s="21">
        <v>1</v>
      </c>
      <c r="R56" s="21" t="s">
        <v>30</v>
      </c>
      <c r="S56" s="30" t="s">
        <v>245</v>
      </c>
      <c r="T56" s="24">
        <v>11300</v>
      </c>
      <c r="U56" s="24"/>
      <c r="V56" s="24"/>
      <c r="W56" s="24">
        <v>11300</v>
      </c>
      <c r="X56" s="24">
        <v>0</v>
      </c>
      <c r="Y56" s="24">
        <v>11300</v>
      </c>
    </row>
    <row r="57" spans="1:25" x14ac:dyDescent="0.25">
      <c r="A57" s="21">
        <v>56</v>
      </c>
      <c r="B57" s="22" t="s">
        <v>1839</v>
      </c>
      <c r="C57" s="22" t="s">
        <v>24</v>
      </c>
      <c r="D57" s="22" t="s">
        <v>25</v>
      </c>
      <c r="E57" s="22" t="s">
        <v>96</v>
      </c>
      <c r="F57" s="22" t="s">
        <v>97</v>
      </c>
      <c r="G57" s="22" t="s">
        <v>26</v>
      </c>
      <c r="H57" s="22" t="s">
        <v>241</v>
      </c>
      <c r="I57" s="22" t="s">
        <v>70</v>
      </c>
      <c r="J57" s="22" t="s">
        <v>71</v>
      </c>
      <c r="K57" s="22" t="s">
        <v>42</v>
      </c>
      <c r="L57" s="21">
        <v>1</v>
      </c>
      <c r="M57" s="22" t="s">
        <v>1718</v>
      </c>
      <c r="N57" s="22" t="s">
        <v>476</v>
      </c>
      <c r="O57" s="22" t="s">
        <v>477</v>
      </c>
      <c r="P57" s="22"/>
      <c r="Q57" s="21">
        <v>1</v>
      </c>
      <c r="R57" s="21" t="s">
        <v>30</v>
      </c>
      <c r="S57" s="30" t="s">
        <v>245</v>
      </c>
      <c r="T57" s="24">
        <v>11300</v>
      </c>
      <c r="U57" s="24"/>
      <c r="V57" s="24"/>
      <c r="W57" s="24">
        <v>11300</v>
      </c>
      <c r="X57" s="24">
        <v>0</v>
      </c>
      <c r="Y57" s="24">
        <v>11300</v>
      </c>
    </row>
    <row r="58" spans="1:25" x14ac:dyDescent="0.25">
      <c r="A58" s="21">
        <v>57</v>
      </c>
      <c r="B58" s="22" t="s">
        <v>1839</v>
      </c>
      <c r="C58" s="22" t="s">
        <v>24</v>
      </c>
      <c r="D58" s="22" t="s">
        <v>91</v>
      </c>
      <c r="E58" s="22" t="s">
        <v>92</v>
      </c>
      <c r="F58" s="22" t="s">
        <v>93</v>
      </c>
      <c r="G58" s="22" t="s">
        <v>26</v>
      </c>
      <c r="H58" s="22" t="s">
        <v>233</v>
      </c>
      <c r="I58" s="22" t="s">
        <v>62</v>
      </c>
      <c r="J58" s="22" t="s">
        <v>46</v>
      </c>
      <c r="K58" s="22" t="s">
        <v>42</v>
      </c>
      <c r="L58" s="21">
        <v>1</v>
      </c>
      <c r="M58" s="22" t="s">
        <v>1749</v>
      </c>
      <c r="N58" s="22" t="s">
        <v>479</v>
      </c>
      <c r="O58" s="22" t="s">
        <v>480</v>
      </c>
      <c r="P58" s="22"/>
      <c r="Q58" s="21">
        <v>1</v>
      </c>
      <c r="R58" s="21" t="s">
        <v>30</v>
      </c>
      <c r="S58" s="30" t="s">
        <v>245</v>
      </c>
      <c r="T58" s="24">
        <v>11300</v>
      </c>
      <c r="U58" s="24"/>
      <c r="V58" s="24"/>
      <c r="W58" s="24">
        <v>11300</v>
      </c>
      <c r="X58" s="24">
        <v>0</v>
      </c>
      <c r="Y58" s="24">
        <v>11300</v>
      </c>
    </row>
    <row r="59" spans="1:25" x14ac:dyDescent="0.25">
      <c r="A59" s="21">
        <v>58</v>
      </c>
      <c r="B59" s="22" t="s">
        <v>1839</v>
      </c>
      <c r="C59" s="22" t="s">
        <v>24</v>
      </c>
      <c r="D59" s="22" t="s">
        <v>31</v>
      </c>
      <c r="E59" s="22" t="s">
        <v>63</v>
      </c>
      <c r="F59" s="22" t="s">
        <v>64</v>
      </c>
      <c r="G59" s="22" t="s">
        <v>26</v>
      </c>
      <c r="H59" s="22" t="s">
        <v>233</v>
      </c>
      <c r="I59" s="22" t="s">
        <v>62</v>
      </c>
      <c r="J59" s="22" t="s">
        <v>46</v>
      </c>
      <c r="K59" s="22" t="s">
        <v>42</v>
      </c>
      <c r="L59" s="21">
        <v>1</v>
      </c>
      <c r="M59" s="22" t="s">
        <v>1620</v>
      </c>
      <c r="N59" s="22" t="s">
        <v>482</v>
      </c>
      <c r="O59" s="22" t="s">
        <v>483</v>
      </c>
      <c r="P59" s="22"/>
      <c r="Q59" s="21">
        <v>1</v>
      </c>
      <c r="R59" s="21" t="s">
        <v>30</v>
      </c>
      <c r="S59" s="30" t="s">
        <v>245</v>
      </c>
      <c r="T59" s="24">
        <v>9040</v>
      </c>
      <c r="U59" s="24"/>
      <c r="V59" s="24"/>
      <c r="W59" s="24">
        <v>11300</v>
      </c>
      <c r="X59" s="24">
        <v>2260</v>
      </c>
      <c r="Y59" s="24">
        <v>9040</v>
      </c>
    </row>
    <row r="60" spans="1:25" x14ac:dyDescent="0.25">
      <c r="A60" s="21">
        <v>59</v>
      </c>
      <c r="B60" s="22" t="s">
        <v>1839</v>
      </c>
      <c r="C60" s="22" t="s">
        <v>24</v>
      </c>
      <c r="D60" s="22" t="s">
        <v>25</v>
      </c>
      <c r="E60" s="22" t="s">
        <v>1764</v>
      </c>
      <c r="F60" s="22" t="s">
        <v>1765</v>
      </c>
      <c r="G60" s="22" t="s">
        <v>26</v>
      </c>
      <c r="H60" s="22" t="s">
        <v>233</v>
      </c>
      <c r="I60" s="22" t="s">
        <v>62</v>
      </c>
      <c r="J60" s="22" t="s">
        <v>46</v>
      </c>
      <c r="K60" s="22" t="s">
        <v>42</v>
      </c>
      <c r="L60" s="21">
        <v>1</v>
      </c>
      <c r="M60" s="22" t="s">
        <v>1576</v>
      </c>
      <c r="N60" s="22" t="s">
        <v>486</v>
      </c>
      <c r="O60" s="22" t="s">
        <v>487</v>
      </c>
      <c r="P60" s="22"/>
      <c r="Q60" s="21">
        <v>1</v>
      </c>
      <c r="R60" s="21" t="s">
        <v>30</v>
      </c>
      <c r="S60" s="30" t="s">
        <v>257</v>
      </c>
      <c r="T60" s="24">
        <v>11300</v>
      </c>
      <c r="U60" s="24"/>
      <c r="V60" s="24"/>
      <c r="W60" s="24">
        <v>11300</v>
      </c>
      <c r="X60" s="24">
        <v>0</v>
      </c>
      <c r="Y60" s="24">
        <v>11300</v>
      </c>
    </row>
    <row r="61" spans="1:25" x14ac:dyDescent="0.25">
      <c r="A61" s="21">
        <v>60</v>
      </c>
      <c r="B61" s="22" t="s">
        <v>1839</v>
      </c>
      <c r="C61" s="22" t="s">
        <v>24</v>
      </c>
      <c r="D61" s="22" t="s">
        <v>31</v>
      </c>
      <c r="E61" s="22" t="s">
        <v>104</v>
      </c>
      <c r="F61" s="22" t="s">
        <v>105</v>
      </c>
      <c r="G61" s="22" t="s">
        <v>26</v>
      </c>
      <c r="H61" s="22" t="s">
        <v>233</v>
      </c>
      <c r="I61" s="22" t="s">
        <v>62</v>
      </c>
      <c r="J61" s="22" t="s">
        <v>46</v>
      </c>
      <c r="K61" s="22" t="s">
        <v>42</v>
      </c>
      <c r="L61" s="21">
        <v>1</v>
      </c>
      <c r="M61" s="22" t="s">
        <v>1538</v>
      </c>
      <c r="N61" s="22" t="s">
        <v>489</v>
      </c>
      <c r="O61" s="22" t="s">
        <v>490</v>
      </c>
      <c r="P61" s="22"/>
      <c r="Q61" s="21">
        <v>1</v>
      </c>
      <c r="R61" s="21" t="s">
        <v>30</v>
      </c>
      <c r="S61" s="30">
        <v>39448</v>
      </c>
      <c r="T61" s="24">
        <v>11300</v>
      </c>
      <c r="U61" s="24"/>
      <c r="V61" s="24"/>
      <c r="W61" s="24">
        <v>11300</v>
      </c>
      <c r="X61" s="24">
        <v>0</v>
      </c>
      <c r="Y61" s="24">
        <v>11300</v>
      </c>
    </row>
    <row r="62" spans="1:25" x14ac:dyDescent="0.25">
      <c r="A62" s="21">
        <v>61</v>
      </c>
      <c r="B62" s="22" t="s">
        <v>1839</v>
      </c>
      <c r="C62" s="22" t="s">
        <v>24</v>
      </c>
      <c r="D62" s="22" t="s">
        <v>88</v>
      </c>
      <c r="E62" s="22" t="s">
        <v>154</v>
      </c>
      <c r="F62" s="22" t="s">
        <v>155</v>
      </c>
      <c r="G62" s="22" t="s">
        <v>26</v>
      </c>
      <c r="H62" s="22" t="s">
        <v>233</v>
      </c>
      <c r="I62" s="22" t="s">
        <v>62</v>
      </c>
      <c r="J62" s="22" t="s">
        <v>46</v>
      </c>
      <c r="K62" s="22" t="s">
        <v>42</v>
      </c>
      <c r="L62" s="21">
        <v>1</v>
      </c>
      <c r="M62" s="22" t="s">
        <v>1449</v>
      </c>
      <c r="N62" s="22" t="s">
        <v>492</v>
      </c>
      <c r="O62" s="22" t="s">
        <v>493</v>
      </c>
      <c r="P62" s="22"/>
      <c r="Q62" s="21">
        <v>1</v>
      </c>
      <c r="R62" s="21" t="s">
        <v>30</v>
      </c>
      <c r="S62" s="30" t="s">
        <v>245</v>
      </c>
      <c r="T62" s="24">
        <v>11300</v>
      </c>
      <c r="U62" s="24"/>
      <c r="V62" s="24"/>
      <c r="W62" s="24">
        <v>11300</v>
      </c>
      <c r="X62" s="24">
        <v>0</v>
      </c>
      <c r="Y62" s="24">
        <v>11300</v>
      </c>
    </row>
    <row r="63" spans="1:25" x14ac:dyDescent="0.25">
      <c r="A63" s="21">
        <v>62</v>
      </c>
      <c r="B63" s="22" t="s">
        <v>1839</v>
      </c>
      <c r="C63" s="22" t="s">
        <v>24</v>
      </c>
      <c r="D63" s="22" t="s">
        <v>31</v>
      </c>
      <c r="E63" s="22" t="s">
        <v>63</v>
      </c>
      <c r="F63" s="22" t="s">
        <v>64</v>
      </c>
      <c r="G63" s="22" t="s">
        <v>26</v>
      </c>
      <c r="H63" s="22" t="s">
        <v>233</v>
      </c>
      <c r="I63" s="22" t="s">
        <v>62</v>
      </c>
      <c r="J63" s="22" t="s">
        <v>46</v>
      </c>
      <c r="K63" s="22" t="s">
        <v>42</v>
      </c>
      <c r="L63" s="21">
        <v>1</v>
      </c>
      <c r="M63" s="22" t="s">
        <v>1621</v>
      </c>
      <c r="N63" s="22" t="s">
        <v>495</v>
      </c>
      <c r="O63" s="22" t="s">
        <v>496</v>
      </c>
      <c r="P63" s="22"/>
      <c r="Q63" s="21">
        <v>1</v>
      </c>
      <c r="R63" s="21" t="s">
        <v>30</v>
      </c>
      <c r="S63" s="30" t="s">
        <v>226</v>
      </c>
      <c r="T63" s="24">
        <v>11300</v>
      </c>
      <c r="U63" s="24"/>
      <c r="V63" s="24"/>
      <c r="W63" s="24">
        <v>11300</v>
      </c>
      <c r="X63" s="24">
        <v>0</v>
      </c>
      <c r="Y63" s="24">
        <v>11300</v>
      </c>
    </row>
    <row r="64" spans="1:25" x14ac:dyDescent="0.25">
      <c r="A64" s="21">
        <v>63</v>
      </c>
      <c r="B64" s="22" t="s">
        <v>1839</v>
      </c>
      <c r="C64" s="22" t="s">
        <v>24</v>
      </c>
      <c r="D64" s="22" t="s">
        <v>31</v>
      </c>
      <c r="E64" s="22" t="s">
        <v>137</v>
      </c>
      <c r="F64" s="22" t="s">
        <v>138</v>
      </c>
      <c r="G64" s="22" t="s">
        <v>26</v>
      </c>
      <c r="H64" s="22" t="s">
        <v>233</v>
      </c>
      <c r="I64" s="22" t="s">
        <v>62</v>
      </c>
      <c r="J64" s="22" t="s">
        <v>46</v>
      </c>
      <c r="K64" s="22" t="s">
        <v>42</v>
      </c>
      <c r="L64" s="21">
        <v>1</v>
      </c>
      <c r="M64" s="22" t="s">
        <v>1554</v>
      </c>
      <c r="N64" s="22" t="s">
        <v>499</v>
      </c>
      <c r="O64" s="22" t="s">
        <v>500</v>
      </c>
      <c r="P64" s="22"/>
      <c r="Q64" s="21">
        <v>1</v>
      </c>
      <c r="R64" s="21" t="s">
        <v>30</v>
      </c>
      <c r="S64" s="30" t="s">
        <v>145</v>
      </c>
      <c r="T64" s="24">
        <v>11300</v>
      </c>
      <c r="U64" s="24"/>
      <c r="V64" s="24"/>
      <c r="W64" s="24">
        <v>11300</v>
      </c>
      <c r="X64" s="24">
        <v>0</v>
      </c>
      <c r="Y64" s="24">
        <v>11300</v>
      </c>
    </row>
    <row r="65" spans="1:25" x14ac:dyDescent="0.25">
      <c r="A65" s="21">
        <v>64</v>
      </c>
      <c r="B65" s="22" t="s">
        <v>1839</v>
      </c>
      <c r="C65" s="22" t="s">
        <v>24</v>
      </c>
      <c r="D65" s="22" t="s">
        <v>31</v>
      </c>
      <c r="E65" s="22" t="s">
        <v>135</v>
      </c>
      <c r="F65" s="22" t="s">
        <v>136</v>
      </c>
      <c r="G65" s="22" t="s">
        <v>26</v>
      </c>
      <c r="H65" s="22" t="s">
        <v>233</v>
      </c>
      <c r="I65" s="22" t="s">
        <v>62</v>
      </c>
      <c r="J65" s="22" t="s">
        <v>46</v>
      </c>
      <c r="K65" s="22" t="s">
        <v>42</v>
      </c>
      <c r="L65" s="21">
        <v>1</v>
      </c>
      <c r="M65" s="22" t="s">
        <v>1466</v>
      </c>
      <c r="N65" s="22" t="s">
        <v>503</v>
      </c>
      <c r="O65" s="22" t="s">
        <v>504</v>
      </c>
      <c r="P65" s="22"/>
      <c r="Q65" s="21">
        <v>1</v>
      </c>
      <c r="R65" s="21" t="s">
        <v>30</v>
      </c>
      <c r="S65" s="30" t="s">
        <v>245</v>
      </c>
      <c r="T65" s="24">
        <v>11300</v>
      </c>
      <c r="U65" s="24"/>
      <c r="V65" s="24"/>
      <c r="W65" s="24">
        <v>11300</v>
      </c>
      <c r="X65" s="24">
        <v>0</v>
      </c>
      <c r="Y65" s="24">
        <v>11300</v>
      </c>
    </row>
    <row r="66" spans="1:25" x14ac:dyDescent="0.25">
      <c r="A66" s="21">
        <v>65</v>
      </c>
      <c r="B66" s="22" t="s">
        <v>1839</v>
      </c>
      <c r="C66" s="22" t="s">
        <v>24</v>
      </c>
      <c r="D66" s="22" t="s">
        <v>31</v>
      </c>
      <c r="E66" s="22" t="s">
        <v>200</v>
      </c>
      <c r="F66" s="22" t="s">
        <v>201</v>
      </c>
      <c r="G66" s="22" t="s">
        <v>26</v>
      </c>
      <c r="H66" s="22" t="s">
        <v>233</v>
      </c>
      <c r="I66" s="22" t="s">
        <v>62</v>
      </c>
      <c r="J66" s="22" t="s">
        <v>46</v>
      </c>
      <c r="K66" s="22" t="s">
        <v>42</v>
      </c>
      <c r="L66" s="21">
        <v>1</v>
      </c>
      <c r="M66" s="22" t="s">
        <v>1477</v>
      </c>
      <c r="N66" s="22" t="s">
        <v>507</v>
      </c>
      <c r="O66" s="22" t="s">
        <v>508</v>
      </c>
      <c r="P66" s="22"/>
      <c r="Q66" s="21">
        <v>1</v>
      </c>
      <c r="R66" s="21" t="s">
        <v>30</v>
      </c>
      <c r="S66" s="30" t="s">
        <v>245</v>
      </c>
      <c r="T66" s="24">
        <v>11300</v>
      </c>
      <c r="U66" s="24"/>
      <c r="V66" s="24"/>
      <c r="W66" s="24">
        <v>11300</v>
      </c>
      <c r="X66" s="24">
        <v>0</v>
      </c>
      <c r="Y66" s="24">
        <v>11300</v>
      </c>
    </row>
    <row r="67" spans="1:25" x14ac:dyDescent="0.25">
      <c r="A67" s="21">
        <v>66</v>
      </c>
      <c r="B67" s="22" t="s">
        <v>1839</v>
      </c>
      <c r="C67" s="22" t="s">
        <v>24</v>
      </c>
      <c r="D67" s="22" t="s">
        <v>31</v>
      </c>
      <c r="E67" s="22" t="s">
        <v>63</v>
      </c>
      <c r="F67" s="22" t="s">
        <v>64</v>
      </c>
      <c r="G67" s="22" t="s">
        <v>26</v>
      </c>
      <c r="H67" s="22" t="s">
        <v>233</v>
      </c>
      <c r="I67" s="22" t="s">
        <v>62</v>
      </c>
      <c r="J67" s="22" t="s">
        <v>46</v>
      </c>
      <c r="K67" s="22" t="s">
        <v>42</v>
      </c>
      <c r="L67" s="21">
        <v>1</v>
      </c>
      <c r="M67" s="22" t="s">
        <v>1622</v>
      </c>
      <c r="N67" s="22" t="s">
        <v>510</v>
      </c>
      <c r="O67" s="22" t="s">
        <v>511</v>
      </c>
      <c r="P67" s="22"/>
      <c r="Q67" s="21">
        <v>1</v>
      </c>
      <c r="R67" s="21" t="s">
        <v>30</v>
      </c>
      <c r="S67" s="30" t="s">
        <v>245</v>
      </c>
      <c r="T67" s="24">
        <v>11300</v>
      </c>
      <c r="U67" s="24"/>
      <c r="V67" s="24"/>
      <c r="W67" s="24">
        <v>11300</v>
      </c>
      <c r="X67" s="24">
        <v>0</v>
      </c>
      <c r="Y67" s="24">
        <v>11300</v>
      </c>
    </row>
    <row r="68" spans="1:25" x14ac:dyDescent="0.25">
      <c r="A68" s="21">
        <v>67</v>
      </c>
      <c r="B68" s="22" t="s">
        <v>1839</v>
      </c>
      <c r="C68" s="22" t="s">
        <v>24</v>
      </c>
      <c r="D68" s="22" t="s">
        <v>38</v>
      </c>
      <c r="E68" s="22" t="s">
        <v>178</v>
      </c>
      <c r="F68" s="22" t="s">
        <v>179</v>
      </c>
      <c r="G68" s="22" t="s">
        <v>26</v>
      </c>
      <c r="H68" s="22" t="s">
        <v>233</v>
      </c>
      <c r="I68" s="22" t="s">
        <v>62</v>
      </c>
      <c r="J68" s="22" t="s">
        <v>46</v>
      </c>
      <c r="K68" s="22" t="s">
        <v>42</v>
      </c>
      <c r="L68" s="21">
        <v>1</v>
      </c>
      <c r="M68" s="22" t="s">
        <v>1544</v>
      </c>
      <c r="N68" s="22" t="s">
        <v>514</v>
      </c>
      <c r="O68" s="22" t="s">
        <v>515</v>
      </c>
      <c r="P68" s="22"/>
      <c r="Q68" s="21">
        <v>1</v>
      </c>
      <c r="R68" s="21" t="s">
        <v>30</v>
      </c>
      <c r="S68" s="30" t="s">
        <v>245</v>
      </c>
      <c r="T68" s="24">
        <v>11300</v>
      </c>
      <c r="U68" s="24"/>
      <c r="V68" s="24"/>
      <c r="W68" s="24">
        <v>11300</v>
      </c>
      <c r="X68" s="24">
        <v>0</v>
      </c>
      <c r="Y68" s="24">
        <v>11300</v>
      </c>
    </row>
    <row r="69" spans="1:25" x14ac:dyDescent="0.25">
      <c r="A69" s="21">
        <v>68</v>
      </c>
      <c r="B69" s="22" t="s">
        <v>1839</v>
      </c>
      <c r="C69" s="22" t="s">
        <v>24</v>
      </c>
      <c r="D69" s="22" t="s">
        <v>31</v>
      </c>
      <c r="E69" s="22" t="s">
        <v>98</v>
      </c>
      <c r="F69" s="22" t="s">
        <v>99</v>
      </c>
      <c r="G69" s="22" t="s">
        <v>26</v>
      </c>
      <c r="H69" s="22" t="s">
        <v>233</v>
      </c>
      <c r="I69" s="22" t="s">
        <v>62</v>
      </c>
      <c r="J69" s="22" t="s">
        <v>46</v>
      </c>
      <c r="K69" s="22" t="s">
        <v>42</v>
      </c>
      <c r="L69" s="21">
        <v>1</v>
      </c>
      <c r="M69" s="22" t="s">
        <v>1435</v>
      </c>
      <c r="N69" s="22" t="s">
        <v>517</v>
      </c>
      <c r="O69" s="22" t="s">
        <v>518</v>
      </c>
      <c r="P69" s="22"/>
      <c r="Q69" s="21">
        <v>1</v>
      </c>
      <c r="R69" s="21" t="s">
        <v>30</v>
      </c>
      <c r="S69" s="30" t="s">
        <v>245</v>
      </c>
      <c r="T69" s="24">
        <v>11300</v>
      </c>
      <c r="U69" s="24"/>
      <c r="V69" s="24"/>
      <c r="W69" s="24">
        <v>11300</v>
      </c>
      <c r="X69" s="24">
        <v>0</v>
      </c>
      <c r="Y69" s="24">
        <v>11300</v>
      </c>
    </row>
    <row r="70" spans="1:25" x14ac:dyDescent="0.25">
      <c r="A70" s="21">
        <v>69</v>
      </c>
      <c r="B70" s="22" t="s">
        <v>1839</v>
      </c>
      <c r="C70" s="22" t="s">
        <v>24</v>
      </c>
      <c r="D70" s="22" t="s">
        <v>31</v>
      </c>
      <c r="E70" s="22" t="s">
        <v>63</v>
      </c>
      <c r="F70" s="22" t="s">
        <v>64</v>
      </c>
      <c r="G70" s="22" t="s">
        <v>26</v>
      </c>
      <c r="H70" s="22" t="s">
        <v>233</v>
      </c>
      <c r="I70" s="22" t="s">
        <v>62</v>
      </c>
      <c r="J70" s="22" t="s">
        <v>46</v>
      </c>
      <c r="K70" s="22" t="s">
        <v>42</v>
      </c>
      <c r="L70" s="21">
        <v>1</v>
      </c>
      <c r="M70" s="22" t="s">
        <v>1623</v>
      </c>
      <c r="N70" s="22" t="s">
        <v>520</v>
      </c>
      <c r="O70" s="22" t="s">
        <v>521</v>
      </c>
      <c r="P70" s="22"/>
      <c r="Q70" s="21">
        <v>1</v>
      </c>
      <c r="R70" s="21" t="s">
        <v>30</v>
      </c>
      <c r="S70" s="30" t="s">
        <v>245</v>
      </c>
      <c r="T70" s="24">
        <v>11300</v>
      </c>
      <c r="U70" s="24"/>
      <c r="V70" s="24"/>
      <c r="W70" s="24">
        <v>11300</v>
      </c>
      <c r="X70" s="24">
        <v>0</v>
      </c>
      <c r="Y70" s="24">
        <v>11300</v>
      </c>
    </row>
    <row r="71" spans="1:25" x14ac:dyDescent="0.25">
      <c r="A71" s="21">
        <v>70</v>
      </c>
      <c r="B71" s="22" t="s">
        <v>1839</v>
      </c>
      <c r="C71" s="22" t="s">
        <v>24</v>
      </c>
      <c r="D71" s="22" t="s">
        <v>35</v>
      </c>
      <c r="E71" s="22" t="s">
        <v>36</v>
      </c>
      <c r="F71" s="22" t="s">
        <v>37</v>
      </c>
      <c r="G71" s="22" t="s">
        <v>26</v>
      </c>
      <c r="H71" s="22" t="s">
        <v>253</v>
      </c>
      <c r="I71" s="22" t="s">
        <v>34</v>
      </c>
      <c r="J71" s="22" t="s">
        <v>28</v>
      </c>
      <c r="K71" s="22" t="s">
        <v>29</v>
      </c>
      <c r="L71" s="21">
        <v>1</v>
      </c>
      <c r="M71" s="22" t="s">
        <v>1715</v>
      </c>
      <c r="N71" s="22" t="s">
        <v>524</v>
      </c>
      <c r="O71" s="22" t="s">
        <v>525</v>
      </c>
      <c r="P71" s="22"/>
      <c r="Q71" s="21">
        <v>1</v>
      </c>
      <c r="R71" s="21" t="s">
        <v>30</v>
      </c>
      <c r="S71" s="30" t="s">
        <v>257</v>
      </c>
      <c r="T71" s="24">
        <v>11300</v>
      </c>
      <c r="U71" s="24"/>
      <c r="V71" s="24"/>
      <c r="W71" s="24">
        <v>11300</v>
      </c>
      <c r="X71" s="24">
        <v>0</v>
      </c>
      <c r="Y71" s="24">
        <v>11300</v>
      </c>
    </row>
    <row r="72" spans="1:25" x14ac:dyDescent="0.25">
      <c r="A72" s="21">
        <v>71</v>
      </c>
      <c r="B72" s="22" t="s">
        <v>1839</v>
      </c>
      <c r="C72" s="22" t="s">
        <v>24</v>
      </c>
      <c r="D72" s="22" t="s">
        <v>31</v>
      </c>
      <c r="E72" s="22" t="s">
        <v>57</v>
      </c>
      <c r="F72" s="22" t="s">
        <v>58</v>
      </c>
      <c r="G72" s="22" t="s">
        <v>26</v>
      </c>
      <c r="H72" s="22" t="s">
        <v>233</v>
      </c>
      <c r="I72" s="22" t="s">
        <v>62</v>
      </c>
      <c r="J72" s="22" t="s">
        <v>46</v>
      </c>
      <c r="K72" s="22" t="s">
        <v>42</v>
      </c>
      <c r="L72" s="21">
        <v>1</v>
      </c>
      <c r="M72" s="22" t="s">
        <v>1462</v>
      </c>
      <c r="N72" s="22" t="s">
        <v>527</v>
      </c>
      <c r="O72" s="22" t="s">
        <v>528</v>
      </c>
      <c r="P72" s="22"/>
      <c r="Q72" s="21">
        <v>1</v>
      </c>
      <c r="R72" s="21" t="s">
        <v>30</v>
      </c>
      <c r="S72" s="30" t="s">
        <v>245</v>
      </c>
      <c r="T72" s="24">
        <v>11300</v>
      </c>
      <c r="U72" s="24"/>
      <c r="V72" s="24"/>
      <c r="W72" s="24">
        <v>11300</v>
      </c>
      <c r="X72" s="24">
        <v>0</v>
      </c>
      <c r="Y72" s="24">
        <v>11300</v>
      </c>
    </row>
    <row r="73" spans="1:25" x14ac:dyDescent="0.25">
      <c r="A73" s="21">
        <v>72</v>
      </c>
      <c r="B73" s="22" t="s">
        <v>1839</v>
      </c>
      <c r="C73" s="22" t="s">
        <v>24</v>
      </c>
      <c r="D73" s="22" t="s">
        <v>31</v>
      </c>
      <c r="E73" s="22" t="s">
        <v>72</v>
      </c>
      <c r="F73" s="22" t="s">
        <v>73</v>
      </c>
      <c r="G73" s="22" t="s">
        <v>26</v>
      </c>
      <c r="H73" s="22" t="s">
        <v>233</v>
      </c>
      <c r="I73" s="22" t="s">
        <v>62</v>
      </c>
      <c r="J73" s="22" t="s">
        <v>46</v>
      </c>
      <c r="K73" s="22" t="s">
        <v>42</v>
      </c>
      <c r="L73" s="21">
        <v>1</v>
      </c>
      <c r="M73" s="22" t="s">
        <v>1491</v>
      </c>
      <c r="N73" s="22" t="s">
        <v>530</v>
      </c>
      <c r="O73" s="22" t="s">
        <v>531</v>
      </c>
      <c r="P73" s="22"/>
      <c r="Q73" s="21">
        <v>1</v>
      </c>
      <c r="R73" s="21" t="s">
        <v>30</v>
      </c>
      <c r="S73" s="30" t="s">
        <v>245</v>
      </c>
      <c r="T73" s="24">
        <v>11300</v>
      </c>
      <c r="U73" s="24"/>
      <c r="V73" s="24"/>
      <c r="W73" s="24">
        <v>11300</v>
      </c>
      <c r="X73" s="24">
        <v>0</v>
      </c>
      <c r="Y73" s="24">
        <v>11300</v>
      </c>
    </row>
    <row r="74" spans="1:25" x14ac:dyDescent="0.25">
      <c r="A74" s="21">
        <v>73</v>
      </c>
      <c r="B74" s="22" t="s">
        <v>1839</v>
      </c>
      <c r="C74" s="22" t="s">
        <v>24</v>
      </c>
      <c r="D74" s="22" t="s">
        <v>31</v>
      </c>
      <c r="E74" s="22" t="s">
        <v>72</v>
      </c>
      <c r="F74" s="22" t="s">
        <v>73</v>
      </c>
      <c r="G74" s="22" t="s">
        <v>26</v>
      </c>
      <c r="H74" s="22" t="s">
        <v>233</v>
      </c>
      <c r="I74" s="22" t="s">
        <v>62</v>
      </c>
      <c r="J74" s="22" t="s">
        <v>46</v>
      </c>
      <c r="K74" s="22" t="s">
        <v>42</v>
      </c>
      <c r="L74" s="21">
        <v>1</v>
      </c>
      <c r="M74" s="22" t="s">
        <v>1492</v>
      </c>
      <c r="N74" s="22" t="s">
        <v>533</v>
      </c>
      <c r="O74" s="22" t="s">
        <v>534</v>
      </c>
      <c r="P74" s="22"/>
      <c r="Q74" s="21">
        <v>1</v>
      </c>
      <c r="R74" s="21" t="s">
        <v>30</v>
      </c>
      <c r="S74" s="30" t="s">
        <v>245</v>
      </c>
      <c r="T74" s="24">
        <v>11300</v>
      </c>
      <c r="U74" s="24"/>
      <c r="V74" s="24"/>
      <c r="W74" s="24">
        <v>11300</v>
      </c>
      <c r="X74" s="24">
        <v>0</v>
      </c>
      <c r="Y74" s="24">
        <v>11300</v>
      </c>
    </row>
    <row r="75" spans="1:25" x14ac:dyDescent="0.25">
      <c r="A75" s="21">
        <v>74</v>
      </c>
      <c r="B75" s="22" t="s">
        <v>1839</v>
      </c>
      <c r="C75" s="22" t="s">
        <v>24</v>
      </c>
      <c r="D75" s="22" t="s">
        <v>88</v>
      </c>
      <c r="E75" s="22" t="s">
        <v>154</v>
      </c>
      <c r="F75" s="22" t="s">
        <v>155</v>
      </c>
      <c r="G75" s="22" t="s">
        <v>26</v>
      </c>
      <c r="H75" s="22" t="s">
        <v>233</v>
      </c>
      <c r="I75" s="22" t="s">
        <v>62</v>
      </c>
      <c r="J75" s="22" t="s">
        <v>46</v>
      </c>
      <c r="K75" s="22" t="s">
        <v>42</v>
      </c>
      <c r="L75" s="21">
        <v>1</v>
      </c>
      <c r="M75" s="22" t="s">
        <v>1450</v>
      </c>
      <c r="N75" s="22" t="s">
        <v>536</v>
      </c>
      <c r="O75" s="22" t="s">
        <v>537</v>
      </c>
      <c r="P75" s="22"/>
      <c r="Q75" s="21">
        <v>1</v>
      </c>
      <c r="R75" s="21" t="s">
        <v>30</v>
      </c>
      <c r="S75" s="30" t="s">
        <v>245</v>
      </c>
      <c r="T75" s="24">
        <v>11300</v>
      </c>
      <c r="U75" s="24"/>
      <c r="V75" s="24"/>
      <c r="W75" s="24">
        <v>11300</v>
      </c>
      <c r="X75" s="24">
        <v>0</v>
      </c>
      <c r="Y75" s="24">
        <v>11300</v>
      </c>
    </row>
    <row r="76" spans="1:25" x14ac:dyDescent="0.25">
      <c r="A76" s="21">
        <v>75</v>
      </c>
      <c r="B76" s="22" t="s">
        <v>1839</v>
      </c>
      <c r="C76" s="22" t="s">
        <v>24</v>
      </c>
      <c r="D76" s="22" t="s">
        <v>31</v>
      </c>
      <c r="E76" s="22" t="s">
        <v>63</v>
      </c>
      <c r="F76" s="22" t="s">
        <v>64</v>
      </c>
      <c r="G76" s="22" t="s">
        <v>26</v>
      </c>
      <c r="H76" s="22" t="s">
        <v>233</v>
      </c>
      <c r="I76" s="22" t="s">
        <v>62</v>
      </c>
      <c r="J76" s="22" t="s">
        <v>46</v>
      </c>
      <c r="K76" s="22" t="s">
        <v>42</v>
      </c>
      <c r="L76" s="21">
        <v>1</v>
      </c>
      <c r="M76" s="22" t="s">
        <v>1624</v>
      </c>
      <c r="N76" s="22" t="s">
        <v>539</v>
      </c>
      <c r="O76" s="22" t="s">
        <v>540</v>
      </c>
      <c r="P76" s="22"/>
      <c r="Q76" s="21">
        <v>1</v>
      </c>
      <c r="R76" s="21" t="s">
        <v>30</v>
      </c>
      <c r="S76" s="30">
        <v>39448</v>
      </c>
      <c r="T76" s="24">
        <v>11300</v>
      </c>
      <c r="U76" s="24"/>
      <c r="V76" s="24"/>
      <c r="W76" s="24">
        <v>11300</v>
      </c>
      <c r="X76" s="24">
        <v>0</v>
      </c>
      <c r="Y76" s="24">
        <v>11300</v>
      </c>
    </row>
    <row r="77" spans="1:25" x14ac:dyDescent="0.25">
      <c r="A77" s="21">
        <v>76</v>
      </c>
      <c r="B77" s="22" t="s">
        <v>1839</v>
      </c>
      <c r="C77" s="22" t="s">
        <v>24</v>
      </c>
      <c r="D77" s="22" t="s">
        <v>67</v>
      </c>
      <c r="E77" s="22" t="s">
        <v>68</v>
      </c>
      <c r="F77" s="22" t="s">
        <v>69</v>
      </c>
      <c r="G77" s="22" t="s">
        <v>26</v>
      </c>
      <c r="H77" s="22" t="s">
        <v>233</v>
      </c>
      <c r="I77" s="22" t="s">
        <v>62</v>
      </c>
      <c r="J77" s="22" t="s">
        <v>46</v>
      </c>
      <c r="K77" s="22" t="s">
        <v>42</v>
      </c>
      <c r="L77" s="21">
        <v>1</v>
      </c>
      <c r="M77" s="22" t="s">
        <v>1514</v>
      </c>
      <c r="N77" s="22" t="s">
        <v>542</v>
      </c>
      <c r="O77" s="22" t="s">
        <v>543</v>
      </c>
      <c r="P77" s="22"/>
      <c r="Q77" s="21">
        <v>1</v>
      </c>
      <c r="R77" s="21" t="s">
        <v>30</v>
      </c>
      <c r="S77" s="30" t="s">
        <v>245</v>
      </c>
      <c r="T77" s="24">
        <v>11300</v>
      </c>
      <c r="U77" s="24"/>
      <c r="V77" s="24"/>
      <c r="W77" s="24">
        <v>11300</v>
      </c>
      <c r="X77" s="24">
        <v>0</v>
      </c>
      <c r="Y77" s="24">
        <v>11300</v>
      </c>
    </row>
    <row r="78" spans="1:25" x14ac:dyDescent="0.25">
      <c r="A78" s="21">
        <v>77</v>
      </c>
      <c r="B78" s="22" t="s">
        <v>1839</v>
      </c>
      <c r="C78" s="22" t="s">
        <v>24</v>
      </c>
      <c r="D78" s="22" t="s">
        <v>82</v>
      </c>
      <c r="E78" s="22" t="s">
        <v>83</v>
      </c>
      <c r="F78" s="22" t="s">
        <v>84</v>
      </c>
      <c r="G78" s="22" t="s">
        <v>85</v>
      </c>
      <c r="H78" s="22" t="s">
        <v>233</v>
      </c>
      <c r="I78" s="22" t="s">
        <v>62</v>
      </c>
      <c r="J78" s="22" t="s">
        <v>46</v>
      </c>
      <c r="K78" s="22" t="s">
        <v>42</v>
      </c>
      <c r="L78" s="21">
        <v>1</v>
      </c>
      <c r="M78" s="22" t="s">
        <v>1774</v>
      </c>
      <c r="N78" s="22" t="s">
        <v>545</v>
      </c>
      <c r="O78" s="22" t="s">
        <v>546</v>
      </c>
      <c r="P78" s="22"/>
      <c r="Q78" s="21">
        <v>1</v>
      </c>
      <c r="R78" s="21" t="s">
        <v>30</v>
      </c>
      <c r="S78" s="30" t="s">
        <v>271</v>
      </c>
      <c r="T78" s="24">
        <v>11300</v>
      </c>
      <c r="U78" s="24"/>
      <c r="V78" s="24"/>
      <c r="W78" s="24">
        <v>11300</v>
      </c>
      <c r="X78" s="24">
        <v>0</v>
      </c>
      <c r="Y78" s="24">
        <v>11300</v>
      </c>
    </row>
    <row r="79" spans="1:25" x14ac:dyDescent="0.25">
      <c r="A79" s="21">
        <v>78</v>
      </c>
      <c r="B79" s="22" t="s">
        <v>1839</v>
      </c>
      <c r="C79" s="22" t="s">
        <v>24</v>
      </c>
      <c r="D79" s="22" t="s">
        <v>31</v>
      </c>
      <c r="E79" s="22" t="s">
        <v>135</v>
      </c>
      <c r="F79" s="22" t="s">
        <v>136</v>
      </c>
      <c r="G79" s="22" t="s">
        <v>26</v>
      </c>
      <c r="H79" s="22" t="s">
        <v>233</v>
      </c>
      <c r="I79" s="22" t="s">
        <v>62</v>
      </c>
      <c r="J79" s="22" t="s">
        <v>46</v>
      </c>
      <c r="K79" s="22" t="s">
        <v>42</v>
      </c>
      <c r="L79" s="21">
        <v>1</v>
      </c>
      <c r="M79" s="22" t="s">
        <v>1467</v>
      </c>
      <c r="N79" s="22" t="s">
        <v>548</v>
      </c>
      <c r="O79" s="22" t="s">
        <v>549</v>
      </c>
      <c r="P79" s="22"/>
      <c r="Q79" s="21">
        <v>1</v>
      </c>
      <c r="R79" s="21" t="s">
        <v>30</v>
      </c>
      <c r="S79" s="30" t="s">
        <v>245</v>
      </c>
      <c r="T79" s="24">
        <v>11300</v>
      </c>
      <c r="U79" s="24"/>
      <c r="V79" s="24"/>
      <c r="W79" s="24">
        <v>11300</v>
      </c>
      <c r="X79" s="24">
        <v>0</v>
      </c>
      <c r="Y79" s="24">
        <v>11300</v>
      </c>
    </row>
    <row r="80" spans="1:25" x14ac:dyDescent="0.25">
      <c r="A80" s="21">
        <v>79</v>
      </c>
      <c r="B80" s="22" t="s">
        <v>1839</v>
      </c>
      <c r="C80" s="22" t="s">
        <v>24</v>
      </c>
      <c r="D80" s="22" t="s">
        <v>54</v>
      </c>
      <c r="E80" s="22" t="s">
        <v>55</v>
      </c>
      <c r="F80" s="22" t="s">
        <v>56</v>
      </c>
      <c r="G80" s="22" t="s">
        <v>26</v>
      </c>
      <c r="H80" s="22" t="s">
        <v>253</v>
      </c>
      <c r="I80" s="22" t="s">
        <v>34</v>
      </c>
      <c r="J80" s="22" t="s">
        <v>28</v>
      </c>
      <c r="K80" s="22" t="s">
        <v>29</v>
      </c>
      <c r="L80" s="21">
        <v>1</v>
      </c>
      <c r="M80" s="22" t="s">
        <v>1841</v>
      </c>
      <c r="N80" s="22" t="s">
        <v>1842</v>
      </c>
      <c r="O80" s="22" t="s">
        <v>1843</v>
      </c>
      <c r="P80" s="22"/>
      <c r="Q80" s="21">
        <v>1</v>
      </c>
      <c r="R80" s="21" t="s">
        <v>30</v>
      </c>
      <c r="S80" s="30" t="e">
        <v>#N/A</v>
      </c>
      <c r="T80" s="24">
        <v>11300</v>
      </c>
      <c r="U80" s="24"/>
      <c r="V80" s="24"/>
      <c r="W80" s="24">
        <v>11300</v>
      </c>
      <c r="X80" s="24">
        <v>0</v>
      </c>
      <c r="Y80" s="24">
        <v>11300</v>
      </c>
    </row>
    <row r="81" spans="1:25" x14ac:dyDescent="0.25">
      <c r="A81" s="21">
        <v>80</v>
      </c>
      <c r="B81" s="22" t="s">
        <v>1839</v>
      </c>
      <c r="C81" s="22" t="s">
        <v>24</v>
      </c>
      <c r="D81" s="22" t="s">
        <v>31</v>
      </c>
      <c r="E81" s="22" t="s">
        <v>63</v>
      </c>
      <c r="F81" s="22" t="s">
        <v>64</v>
      </c>
      <c r="G81" s="22" t="s">
        <v>26</v>
      </c>
      <c r="H81" s="22" t="s">
        <v>233</v>
      </c>
      <c r="I81" s="22" t="s">
        <v>62</v>
      </c>
      <c r="J81" s="22" t="s">
        <v>46</v>
      </c>
      <c r="K81" s="22" t="s">
        <v>42</v>
      </c>
      <c r="L81" s="21">
        <v>1</v>
      </c>
      <c r="M81" s="22" t="s">
        <v>1625</v>
      </c>
      <c r="N81" s="22" t="s">
        <v>551</v>
      </c>
      <c r="O81" s="22" t="s">
        <v>552</v>
      </c>
      <c r="P81" s="22"/>
      <c r="Q81" s="21">
        <v>1</v>
      </c>
      <c r="R81" s="21" t="s">
        <v>30</v>
      </c>
      <c r="S81" s="30" t="s">
        <v>245</v>
      </c>
      <c r="T81" s="24">
        <v>11300</v>
      </c>
      <c r="U81" s="24"/>
      <c r="V81" s="24"/>
      <c r="W81" s="24">
        <v>11300</v>
      </c>
      <c r="X81" s="24">
        <v>0</v>
      </c>
      <c r="Y81" s="24">
        <v>11300</v>
      </c>
    </row>
    <row r="82" spans="1:25" x14ac:dyDescent="0.25">
      <c r="A82" s="21">
        <v>81</v>
      </c>
      <c r="B82" s="22" t="s">
        <v>1839</v>
      </c>
      <c r="C82" s="22" t="s">
        <v>24</v>
      </c>
      <c r="D82" s="22" t="s">
        <v>88</v>
      </c>
      <c r="E82" s="22" t="s">
        <v>100</v>
      </c>
      <c r="F82" s="22" t="s">
        <v>101</v>
      </c>
      <c r="G82" s="22" t="s">
        <v>26</v>
      </c>
      <c r="H82" s="22" t="s">
        <v>233</v>
      </c>
      <c r="I82" s="22" t="s">
        <v>62</v>
      </c>
      <c r="J82" s="22" t="s">
        <v>46</v>
      </c>
      <c r="K82" s="22" t="s">
        <v>42</v>
      </c>
      <c r="L82" s="21">
        <v>1</v>
      </c>
      <c r="M82" s="22" t="s">
        <v>1766</v>
      </c>
      <c r="N82" s="22" t="s">
        <v>555</v>
      </c>
      <c r="O82" s="22" t="s">
        <v>556</v>
      </c>
      <c r="P82" s="22"/>
      <c r="Q82" s="21">
        <v>1</v>
      </c>
      <c r="R82" s="21" t="s">
        <v>30</v>
      </c>
      <c r="S82" s="30" t="s">
        <v>245</v>
      </c>
      <c r="T82" s="24">
        <v>11300</v>
      </c>
      <c r="U82" s="24"/>
      <c r="V82" s="24"/>
      <c r="W82" s="24">
        <v>11300</v>
      </c>
      <c r="X82" s="24">
        <v>0</v>
      </c>
      <c r="Y82" s="24">
        <v>11300</v>
      </c>
    </row>
    <row r="83" spans="1:25" x14ac:dyDescent="0.25">
      <c r="A83" s="21">
        <v>82</v>
      </c>
      <c r="B83" s="22" t="s">
        <v>1839</v>
      </c>
      <c r="C83" s="22" t="s">
        <v>24</v>
      </c>
      <c r="D83" s="22" t="s">
        <v>31</v>
      </c>
      <c r="E83" s="22" t="s">
        <v>170</v>
      </c>
      <c r="F83" s="22" t="s">
        <v>171</v>
      </c>
      <c r="G83" s="22" t="s">
        <v>26</v>
      </c>
      <c r="H83" s="22" t="s">
        <v>233</v>
      </c>
      <c r="I83" s="22" t="s">
        <v>62</v>
      </c>
      <c r="J83" s="22" t="s">
        <v>46</v>
      </c>
      <c r="K83" s="22" t="s">
        <v>42</v>
      </c>
      <c r="L83" s="21">
        <v>1</v>
      </c>
      <c r="M83" s="22" t="s">
        <v>1599</v>
      </c>
      <c r="N83" s="22" t="s">
        <v>558</v>
      </c>
      <c r="O83" s="22" t="s">
        <v>559</v>
      </c>
      <c r="P83" s="22"/>
      <c r="Q83" s="21">
        <v>1</v>
      </c>
      <c r="R83" s="21" t="s">
        <v>30</v>
      </c>
      <c r="S83" s="30" t="s">
        <v>560</v>
      </c>
      <c r="T83" s="24">
        <v>11300</v>
      </c>
      <c r="U83" s="24"/>
      <c r="V83" s="24"/>
      <c r="W83" s="24">
        <v>11300</v>
      </c>
      <c r="X83" s="24">
        <v>0</v>
      </c>
      <c r="Y83" s="24">
        <v>11300</v>
      </c>
    </row>
    <row r="84" spans="1:25" x14ac:dyDescent="0.25">
      <c r="A84" s="21">
        <v>83</v>
      </c>
      <c r="B84" s="22" t="s">
        <v>1839</v>
      </c>
      <c r="C84" s="22" t="s">
        <v>24</v>
      </c>
      <c r="D84" s="22" t="s">
        <v>82</v>
      </c>
      <c r="E84" s="22" t="s">
        <v>83</v>
      </c>
      <c r="F84" s="22" t="s">
        <v>84</v>
      </c>
      <c r="G84" s="22" t="s">
        <v>85</v>
      </c>
      <c r="H84" s="22" t="s">
        <v>292</v>
      </c>
      <c r="I84" s="22" t="s">
        <v>45</v>
      </c>
      <c r="J84" s="22" t="s">
        <v>46</v>
      </c>
      <c r="K84" s="22" t="s">
        <v>42</v>
      </c>
      <c r="L84" s="21">
        <v>1</v>
      </c>
      <c r="M84" s="22" t="s">
        <v>1775</v>
      </c>
      <c r="N84" s="22" t="s">
        <v>562</v>
      </c>
      <c r="O84" s="22" t="s">
        <v>563</v>
      </c>
      <c r="P84" s="22"/>
      <c r="Q84" s="21">
        <v>1</v>
      </c>
      <c r="R84" s="21" t="s">
        <v>30</v>
      </c>
      <c r="S84" s="30" t="s">
        <v>245</v>
      </c>
      <c r="T84" s="24">
        <v>11300</v>
      </c>
      <c r="U84" s="24"/>
      <c r="V84" s="24"/>
      <c r="W84" s="24">
        <v>11300</v>
      </c>
      <c r="X84" s="24">
        <v>0</v>
      </c>
      <c r="Y84" s="24">
        <v>11300</v>
      </c>
    </row>
    <row r="85" spans="1:25" x14ac:dyDescent="0.25">
      <c r="A85" s="21">
        <v>84</v>
      </c>
      <c r="B85" s="22" t="s">
        <v>1839</v>
      </c>
      <c r="C85" s="22" t="s">
        <v>24</v>
      </c>
      <c r="D85" s="22" t="s">
        <v>67</v>
      </c>
      <c r="E85" s="22" t="s">
        <v>188</v>
      </c>
      <c r="F85" s="22" t="s">
        <v>189</v>
      </c>
      <c r="G85" s="22" t="s">
        <v>26</v>
      </c>
      <c r="H85" s="22" t="s">
        <v>233</v>
      </c>
      <c r="I85" s="22" t="s">
        <v>62</v>
      </c>
      <c r="J85" s="22" t="s">
        <v>46</v>
      </c>
      <c r="K85" s="22" t="s">
        <v>42</v>
      </c>
      <c r="L85" s="21">
        <v>1</v>
      </c>
      <c r="M85" s="22" t="s">
        <v>1482</v>
      </c>
      <c r="N85" s="22" t="s">
        <v>565</v>
      </c>
      <c r="O85" s="22" t="s">
        <v>566</v>
      </c>
      <c r="P85" s="22"/>
      <c r="Q85" s="21">
        <v>1</v>
      </c>
      <c r="R85" s="21" t="s">
        <v>30</v>
      </c>
      <c r="S85" s="30" t="s">
        <v>245</v>
      </c>
      <c r="T85" s="24">
        <v>11300</v>
      </c>
      <c r="U85" s="24"/>
      <c r="V85" s="24"/>
      <c r="W85" s="24">
        <v>11300</v>
      </c>
      <c r="X85" s="24">
        <v>0</v>
      </c>
      <c r="Y85" s="24">
        <v>11300</v>
      </c>
    </row>
    <row r="86" spans="1:25" x14ac:dyDescent="0.25">
      <c r="A86" s="21">
        <v>85</v>
      </c>
      <c r="B86" s="22" t="s">
        <v>1839</v>
      </c>
      <c r="C86" s="22" t="s">
        <v>24</v>
      </c>
      <c r="D86" s="22" t="s">
        <v>67</v>
      </c>
      <c r="E86" s="22" t="s">
        <v>182</v>
      </c>
      <c r="F86" s="22" t="s">
        <v>183</v>
      </c>
      <c r="G86" s="22" t="s">
        <v>26</v>
      </c>
      <c r="H86" s="22" t="s">
        <v>233</v>
      </c>
      <c r="I86" s="22" t="s">
        <v>62</v>
      </c>
      <c r="J86" s="22" t="s">
        <v>46</v>
      </c>
      <c r="K86" s="22" t="s">
        <v>42</v>
      </c>
      <c r="L86" s="21">
        <v>1</v>
      </c>
      <c r="M86" s="22" t="s">
        <v>1532</v>
      </c>
      <c r="N86" s="22" t="s">
        <v>569</v>
      </c>
      <c r="O86" s="22" t="s">
        <v>570</v>
      </c>
      <c r="P86" s="22"/>
      <c r="Q86" s="21">
        <v>1</v>
      </c>
      <c r="R86" s="21" t="s">
        <v>30</v>
      </c>
      <c r="S86" s="30" t="s">
        <v>245</v>
      </c>
      <c r="T86" s="24">
        <v>11300</v>
      </c>
      <c r="U86" s="24"/>
      <c r="V86" s="24"/>
      <c r="W86" s="24">
        <v>11300</v>
      </c>
      <c r="X86" s="24">
        <v>0</v>
      </c>
      <c r="Y86" s="24">
        <v>11300</v>
      </c>
    </row>
    <row r="87" spans="1:25" x14ac:dyDescent="0.25">
      <c r="A87" s="21">
        <v>86</v>
      </c>
      <c r="B87" s="22" t="s">
        <v>1839</v>
      </c>
      <c r="C87" s="22" t="s">
        <v>24</v>
      </c>
      <c r="D87" s="22" t="s">
        <v>31</v>
      </c>
      <c r="E87" s="22" t="s">
        <v>50</v>
      </c>
      <c r="F87" s="22" t="s">
        <v>51</v>
      </c>
      <c r="G87" s="22" t="s">
        <v>26</v>
      </c>
      <c r="H87" s="22" t="s">
        <v>233</v>
      </c>
      <c r="I87" s="22" t="s">
        <v>62</v>
      </c>
      <c r="J87" s="22" t="s">
        <v>46</v>
      </c>
      <c r="K87" s="22" t="s">
        <v>42</v>
      </c>
      <c r="L87" s="21">
        <v>1</v>
      </c>
      <c r="M87" s="22" t="s">
        <v>1505</v>
      </c>
      <c r="N87" s="22" t="s">
        <v>572</v>
      </c>
      <c r="O87" s="22" t="s">
        <v>573</v>
      </c>
      <c r="P87" s="22"/>
      <c r="Q87" s="21">
        <v>1</v>
      </c>
      <c r="R87" s="21" t="s">
        <v>30</v>
      </c>
      <c r="S87" s="30" t="s">
        <v>245</v>
      </c>
      <c r="T87" s="24">
        <v>11300</v>
      </c>
      <c r="U87" s="24"/>
      <c r="V87" s="24"/>
      <c r="W87" s="24">
        <v>11300</v>
      </c>
      <c r="X87" s="24">
        <v>0</v>
      </c>
      <c r="Y87" s="24">
        <v>11300</v>
      </c>
    </row>
    <row r="88" spans="1:25" x14ac:dyDescent="0.25">
      <c r="A88" s="21">
        <v>87</v>
      </c>
      <c r="B88" s="22" t="s">
        <v>1839</v>
      </c>
      <c r="C88" s="22" t="s">
        <v>24</v>
      </c>
      <c r="D88" s="22" t="s">
        <v>61</v>
      </c>
      <c r="E88" s="22" t="s">
        <v>162</v>
      </c>
      <c r="F88" s="22" t="s">
        <v>163</v>
      </c>
      <c r="G88" s="22" t="s">
        <v>26</v>
      </c>
      <c r="H88" s="22" t="s">
        <v>233</v>
      </c>
      <c r="I88" s="22" t="s">
        <v>62</v>
      </c>
      <c r="J88" s="22" t="s">
        <v>46</v>
      </c>
      <c r="K88" s="22" t="s">
        <v>42</v>
      </c>
      <c r="L88" s="21">
        <v>1</v>
      </c>
      <c r="M88" s="22" t="s">
        <v>1516</v>
      </c>
      <c r="N88" s="22" t="s">
        <v>576</v>
      </c>
      <c r="O88" s="22" t="s">
        <v>577</v>
      </c>
      <c r="P88" s="22"/>
      <c r="Q88" s="21">
        <v>1</v>
      </c>
      <c r="R88" s="21" t="s">
        <v>30</v>
      </c>
      <c r="S88" s="30" t="s">
        <v>245</v>
      </c>
      <c r="T88" s="24">
        <v>11300</v>
      </c>
      <c r="U88" s="24"/>
      <c r="V88" s="24"/>
      <c r="W88" s="24">
        <v>11300</v>
      </c>
      <c r="X88" s="24">
        <v>0</v>
      </c>
      <c r="Y88" s="24">
        <v>11300</v>
      </c>
    </row>
    <row r="89" spans="1:25" x14ac:dyDescent="0.25">
      <c r="A89" s="21">
        <v>88</v>
      </c>
      <c r="B89" s="22" t="s">
        <v>1839</v>
      </c>
      <c r="C89" s="22" t="s">
        <v>24</v>
      </c>
      <c r="D89" s="22" t="s">
        <v>61</v>
      </c>
      <c r="E89" s="22" t="s">
        <v>204</v>
      </c>
      <c r="F89" s="22" t="s">
        <v>205</v>
      </c>
      <c r="G89" s="22" t="s">
        <v>26</v>
      </c>
      <c r="H89" s="22" t="s">
        <v>253</v>
      </c>
      <c r="I89" s="22" t="s">
        <v>34</v>
      </c>
      <c r="J89" s="22" t="s">
        <v>28</v>
      </c>
      <c r="K89" s="22" t="s">
        <v>29</v>
      </c>
      <c r="L89" s="21">
        <v>1</v>
      </c>
      <c r="M89" s="22" t="s">
        <v>1556</v>
      </c>
      <c r="N89" s="22" t="s">
        <v>580</v>
      </c>
      <c r="O89" s="22" t="s">
        <v>581</v>
      </c>
      <c r="P89" s="22"/>
      <c r="Q89" s="21">
        <v>1</v>
      </c>
      <c r="R89" s="21" t="s">
        <v>30</v>
      </c>
      <c r="S89" s="30" t="s">
        <v>582</v>
      </c>
      <c r="T89" s="24">
        <v>8475</v>
      </c>
      <c r="U89" s="24"/>
      <c r="V89" s="24"/>
      <c r="W89" s="24">
        <v>11300</v>
      </c>
      <c r="X89" s="24">
        <v>2825</v>
      </c>
      <c r="Y89" s="24">
        <v>8475</v>
      </c>
    </row>
    <row r="90" spans="1:25" x14ac:dyDescent="0.25">
      <c r="A90" s="21">
        <v>89</v>
      </c>
      <c r="B90" s="22" t="s">
        <v>1839</v>
      </c>
      <c r="C90" s="22" t="s">
        <v>24</v>
      </c>
      <c r="D90" s="22" t="s">
        <v>67</v>
      </c>
      <c r="E90" s="22" t="s">
        <v>223</v>
      </c>
      <c r="F90" s="22" t="s">
        <v>224</v>
      </c>
      <c r="G90" s="22" t="s">
        <v>26</v>
      </c>
      <c r="H90" s="22" t="s">
        <v>233</v>
      </c>
      <c r="I90" s="22" t="s">
        <v>62</v>
      </c>
      <c r="J90" s="22" t="s">
        <v>46</v>
      </c>
      <c r="K90" s="22" t="s">
        <v>42</v>
      </c>
      <c r="L90" s="21">
        <v>1</v>
      </c>
      <c r="M90" s="22" t="s">
        <v>1763</v>
      </c>
      <c r="N90" s="22" t="s">
        <v>585</v>
      </c>
      <c r="O90" s="22" t="s">
        <v>586</v>
      </c>
      <c r="P90" s="22"/>
      <c r="Q90" s="21">
        <v>1</v>
      </c>
      <c r="R90" s="21" t="s">
        <v>30</v>
      </c>
      <c r="S90" s="30" t="s">
        <v>245</v>
      </c>
      <c r="T90" s="24">
        <v>11300</v>
      </c>
      <c r="U90" s="24"/>
      <c r="V90" s="24"/>
      <c r="W90" s="24">
        <v>11300</v>
      </c>
      <c r="X90" s="24">
        <v>0</v>
      </c>
      <c r="Y90" s="24">
        <v>11300</v>
      </c>
    </row>
    <row r="91" spans="1:25" x14ac:dyDescent="0.25">
      <c r="A91" s="21">
        <v>90</v>
      </c>
      <c r="B91" s="22" t="s">
        <v>1839</v>
      </c>
      <c r="C91" s="22" t="s">
        <v>24</v>
      </c>
      <c r="D91" s="22" t="s">
        <v>38</v>
      </c>
      <c r="E91" s="22" t="s">
        <v>122</v>
      </c>
      <c r="F91" s="22" t="s">
        <v>123</v>
      </c>
      <c r="G91" s="22" t="s">
        <v>26</v>
      </c>
      <c r="H91" s="22" t="s">
        <v>253</v>
      </c>
      <c r="I91" s="22" t="s">
        <v>34</v>
      </c>
      <c r="J91" s="22" t="s">
        <v>28</v>
      </c>
      <c r="K91" s="22" t="s">
        <v>29</v>
      </c>
      <c r="L91" s="21">
        <v>1</v>
      </c>
      <c r="M91" s="22" t="s">
        <v>1581</v>
      </c>
      <c r="N91" s="22" t="s">
        <v>589</v>
      </c>
      <c r="O91" s="22" t="s">
        <v>590</v>
      </c>
      <c r="P91" s="22"/>
      <c r="Q91" s="21">
        <v>1</v>
      </c>
      <c r="R91" s="21" t="s">
        <v>30</v>
      </c>
      <c r="S91" s="30" t="s">
        <v>257</v>
      </c>
      <c r="T91" s="24">
        <v>11300</v>
      </c>
      <c r="U91" s="24"/>
      <c r="V91" s="24"/>
      <c r="W91" s="24">
        <v>11300</v>
      </c>
      <c r="X91" s="24">
        <v>0</v>
      </c>
      <c r="Y91" s="24">
        <v>11300</v>
      </c>
    </row>
    <row r="92" spans="1:25" x14ac:dyDescent="0.25">
      <c r="A92" s="21">
        <v>91</v>
      </c>
      <c r="B92" s="22" t="s">
        <v>1839</v>
      </c>
      <c r="C92" s="22" t="s">
        <v>24</v>
      </c>
      <c r="D92" s="22" t="s">
        <v>31</v>
      </c>
      <c r="E92" s="22" t="s">
        <v>72</v>
      </c>
      <c r="F92" s="22" t="s">
        <v>73</v>
      </c>
      <c r="G92" s="22" t="s">
        <v>26</v>
      </c>
      <c r="H92" s="22" t="s">
        <v>233</v>
      </c>
      <c r="I92" s="22" t="s">
        <v>62</v>
      </c>
      <c r="J92" s="22" t="s">
        <v>46</v>
      </c>
      <c r="K92" s="22" t="s">
        <v>42</v>
      </c>
      <c r="L92" s="21">
        <v>1</v>
      </c>
      <c r="M92" s="22" t="s">
        <v>1493</v>
      </c>
      <c r="N92" s="22" t="s">
        <v>592</v>
      </c>
      <c r="O92" s="22" t="s">
        <v>593</v>
      </c>
      <c r="P92" s="22"/>
      <c r="Q92" s="21">
        <v>1</v>
      </c>
      <c r="R92" s="21" t="s">
        <v>30</v>
      </c>
      <c r="S92" s="30" t="s">
        <v>245</v>
      </c>
      <c r="T92" s="24">
        <v>11300</v>
      </c>
      <c r="U92" s="24"/>
      <c r="V92" s="24"/>
      <c r="W92" s="24">
        <v>11300</v>
      </c>
      <c r="X92" s="24">
        <v>0</v>
      </c>
      <c r="Y92" s="24">
        <v>11300</v>
      </c>
    </row>
    <row r="93" spans="1:25" x14ac:dyDescent="0.25">
      <c r="A93" s="21">
        <v>92</v>
      </c>
      <c r="B93" s="22" t="s">
        <v>1839</v>
      </c>
      <c r="C93" s="22" t="s">
        <v>24</v>
      </c>
      <c r="D93" s="22" t="s">
        <v>61</v>
      </c>
      <c r="E93" s="22" t="s">
        <v>162</v>
      </c>
      <c r="F93" s="22" t="s">
        <v>163</v>
      </c>
      <c r="G93" s="22" t="s">
        <v>26</v>
      </c>
      <c r="H93" s="22" t="s">
        <v>233</v>
      </c>
      <c r="I93" s="22" t="s">
        <v>62</v>
      </c>
      <c r="J93" s="22" t="s">
        <v>46</v>
      </c>
      <c r="K93" s="22" t="s">
        <v>42</v>
      </c>
      <c r="L93" s="21">
        <v>1</v>
      </c>
      <c r="M93" s="22" t="s">
        <v>1517</v>
      </c>
      <c r="N93" s="22" t="s">
        <v>596</v>
      </c>
      <c r="O93" s="22" t="s">
        <v>597</v>
      </c>
      <c r="P93" s="22"/>
      <c r="Q93" s="21">
        <v>1</v>
      </c>
      <c r="R93" s="21" t="s">
        <v>30</v>
      </c>
      <c r="S93" s="30" t="s">
        <v>598</v>
      </c>
      <c r="T93" s="24">
        <v>11300</v>
      </c>
      <c r="U93" s="24"/>
      <c r="V93" s="24"/>
      <c r="W93" s="24">
        <v>11300</v>
      </c>
      <c r="X93" s="24">
        <v>0</v>
      </c>
      <c r="Y93" s="24">
        <v>11300</v>
      </c>
    </row>
    <row r="94" spans="1:25" x14ac:dyDescent="0.25">
      <c r="A94" s="21">
        <v>93</v>
      </c>
      <c r="B94" s="22" t="s">
        <v>1839</v>
      </c>
      <c r="C94" s="22" t="s">
        <v>24</v>
      </c>
      <c r="D94" s="22" t="s">
        <v>67</v>
      </c>
      <c r="E94" s="22" t="s">
        <v>118</v>
      </c>
      <c r="F94" s="22" t="s">
        <v>119</v>
      </c>
      <c r="G94" s="22" t="s">
        <v>26</v>
      </c>
      <c r="H94" s="22" t="s">
        <v>233</v>
      </c>
      <c r="I94" s="22" t="s">
        <v>62</v>
      </c>
      <c r="J94" s="22" t="s">
        <v>46</v>
      </c>
      <c r="K94" s="22" t="s">
        <v>42</v>
      </c>
      <c r="L94" s="21">
        <v>1</v>
      </c>
      <c r="M94" s="22" t="s">
        <v>1705</v>
      </c>
      <c r="N94" s="22" t="s">
        <v>601</v>
      </c>
      <c r="O94" s="22" t="s">
        <v>602</v>
      </c>
      <c r="P94" s="22"/>
      <c r="Q94" s="21">
        <v>1</v>
      </c>
      <c r="R94" s="21" t="s">
        <v>30</v>
      </c>
      <c r="S94" s="30" t="s">
        <v>245</v>
      </c>
      <c r="T94" s="24">
        <v>11300</v>
      </c>
      <c r="U94" s="24"/>
      <c r="V94" s="24"/>
      <c r="W94" s="24">
        <v>11300</v>
      </c>
      <c r="X94" s="24">
        <v>0</v>
      </c>
      <c r="Y94" s="24">
        <v>11300</v>
      </c>
    </row>
    <row r="95" spans="1:25" x14ac:dyDescent="0.25">
      <c r="A95" s="21">
        <v>94</v>
      </c>
      <c r="B95" s="22" t="s">
        <v>1839</v>
      </c>
      <c r="C95" s="22" t="s">
        <v>24</v>
      </c>
      <c r="D95" s="22" t="s">
        <v>31</v>
      </c>
      <c r="E95" s="22" t="s">
        <v>63</v>
      </c>
      <c r="F95" s="22" t="s">
        <v>64</v>
      </c>
      <c r="G95" s="22" t="s">
        <v>26</v>
      </c>
      <c r="H95" s="22" t="s">
        <v>603</v>
      </c>
      <c r="I95" s="22" t="s">
        <v>77</v>
      </c>
      <c r="J95" s="22" t="s">
        <v>78</v>
      </c>
      <c r="K95" s="22" t="s">
        <v>42</v>
      </c>
      <c r="L95" s="21">
        <v>1</v>
      </c>
      <c r="M95" s="22" t="s">
        <v>1626</v>
      </c>
      <c r="N95" s="22" t="s">
        <v>605</v>
      </c>
      <c r="O95" s="22" t="s">
        <v>606</v>
      </c>
      <c r="P95" s="22"/>
      <c r="Q95" s="21">
        <v>1</v>
      </c>
      <c r="R95" s="21" t="s">
        <v>30</v>
      </c>
      <c r="S95" s="30" t="s">
        <v>607</v>
      </c>
      <c r="T95" s="24">
        <v>11300</v>
      </c>
      <c r="U95" s="24"/>
      <c r="V95" s="24"/>
      <c r="W95" s="24">
        <v>11300</v>
      </c>
      <c r="X95" s="24">
        <v>0</v>
      </c>
      <c r="Y95" s="24">
        <v>11300</v>
      </c>
    </row>
    <row r="96" spans="1:25" x14ac:dyDescent="0.25">
      <c r="A96" s="21">
        <v>95</v>
      </c>
      <c r="B96" s="22" t="s">
        <v>1839</v>
      </c>
      <c r="C96" s="22" t="s">
        <v>24</v>
      </c>
      <c r="D96" s="22" t="s">
        <v>67</v>
      </c>
      <c r="E96" s="22" t="s">
        <v>188</v>
      </c>
      <c r="F96" s="22" t="s">
        <v>189</v>
      </c>
      <c r="G96" s="22" t="s">
        <v>26</v>
      </c>
      <c r="H96" s="22" t="s">
        <v>233</v>
      </c>
      <c r="I96" s="22" t="s">
        <v>62</v>
      </c>
      <c r="J96" s="22" t="s">
        <v>46</v>
      </c>
      <c r="K96" s="22" t="s">
        <v>42</v>
      </c>
      <c r="L96" s="21">
        <v>1</v>
      </c>
      <c r="M96" s="22" t="s">
        <v>1483</v>
      </c>
      <c r="N96" s="22" t="s">
        <v>609</v>
      </c>
      <c r="O96" s="22" t="s">
        <v>610</v>
      </c>
      <c r="P96" s="22"/>
      <c r="Q96" s="21">
        <v>1</v>
      </c>
      <c r="R96" s="21" t="s">
        <v>30</v>
      </c>
      <c r="S96" s="30" t="s">
        <v>245</v>
      </c>
      <c r="T96" s="24">
        <v>11300</v>
      </c>
      <c r="U96" s="24"/>
      <c r="V96" s="24"/>
      <c r="W96" s="24">
        <v>11300</v>
      </c>
      <c r="X96" s="24">
        <v>0</v>
      </c>
      <c r="Y96" s="24">
        <v>11300</v>
      </c>
    </row>
    <row r="97" spans="1:25" x14ac:dyDescent="0.25">
      <c r="A97" s="21">
        <v>96</v>
      </c>
      <c r="B97" s="22" t="s">
        <v>1839</v>
      </c>
      <c r="C97" s="22" t="s">
        <v>24</v>
      </c>
      <c r="D97" s="22" t="s">
        <v>67</v>
      </c>
      <c r="E97" s="22" t="s">
        <v>223</v>
      </c>
      <c r="F97" s="22" t="s">
        <v>224</v>
      </c>
      <c r="G97" s="22" t="s">
        <v>26</v>
      </c>
      <c r="H97" s="22" t="s">
        <v>233</v>
      </c>
      <c r="I97" s="22" t="s">
        <v>62</v>
      </c>
      <c r="J97" s="22" t="s">
        <v>46</v>
      </c>
      <c r="K97" s="22" t="s">
        <v>42</v>
      </c>
      <c r="L97" s="21">
        <v>1</v>
      </c>
      <c r="M97" s="22" t="s">
        <v>1832</v>
      </c>
      <c r="N97" s="22" t="s">
        <v>1833</v>
      </c>
      <c r="O97" s="22" t="s">
        <v>1834</v>
      </c>
      <c r="P97" s="22"/>
      <c r="Q97" s="21">
        <v>1</v>
      </c>
      <c r="R97" s="21" t="s">
        <v>30</v>
      </c>
      <c r="S97" s="30">
        <v>42659</v>
      </c>
      <c r="T97" s="24">
        <v>11300</v>
      </c>
      <c r="U97" s="24"/>
      <c r="V97" s="24"/>
      <c r="W97" s="24">
        <v>11300</v>
      </c>
      <c r="X97" s="24">
        <v>0</v>
      </c>
      <c r="Y97" s="24">
        <v>11300</v>
      </c>
    </row>
    <row r="98" spans="1:25" x14ac:dyDescent="0.25">
      <c r="A98" s="21">
        <v>97</v>
      </c>
      <c r="B98" s="22" t="s">
        <v>1839</v>
      </c>
      <c r="C98" s="22" t="s">
        <v>24</v>
      </c>
      <c r="D98" s="22" t="s">
        <v>31</v>
      </c>
      <c r="E98" s="22" t="s">
        <v>158</v>
      </c>
      <c r="F98" s="22" t="s">
        <v>159</v>
      </c>
      <c r="G98" s="22" t="s">
        <v>26</v>
      </c>
      <c r="H98" s="22" t="s">
        <v>233</v>
      </c>
      <c r="I98" s="22" t="s">
        <v>62</v>
      </c>
      <c r="J98" s="22" t="s">
        <v>46</v>
      </c>
      <c r="K98" s="22" t="s">
        <v>42</v>
      </c>
      <c r="L98" s="21">
        <v>1</v>
      </c>
      <c r="M98" s="22" t="s">
        <v>1660</v>
      </c>
      <c r="N98" s="22" t="s">
        <v>612</v>
      </c>
      <c r="O98" s="22" t="s">
        <v>613</v>
      </c>
      <c r="P98" s="22"/>
      <c r="Q98" s="21">
        <v>1</v>
      </c>
      <c r="R98" s="21" t="s">
        <v>30</v>
      </c>
      <c r="S98" s="30" t="s">
        <v>245</v>
      </c>
      <c r="T98" s="24">
        <v>11300</v>
      </c>
      <c r="U98" s="24"/>
      <c r="V98" s="24"/>
      <c r="W98" s="24">
        <v>11300</v>
      </c>
      <c r="X98" s="24">
        <v>0</v>
      </c>
      <c r="Y98" s="24">
        <v>11300</v>
      </c>
    </row>
    <row r="99" spans="1:25" x14ac:dyDescent="0.25">
      <c r="A99" s="21">
        <v>98</v>
      </c>
      <c r="B99" s="22" t="s">
        <v>1839</v>
      </c>
      <c r="C99" s="22" t="s">
        <v>24</v>
      </c>
      <c r="D99" s="22" t="s">
        <v>88</v>
      </c>
      <c r="E99" s="22" t="s">
        <v>154</v>
      </c>
      <c r="F99" s="22" t="s">
        <v>155</v>
      </c>
      <c r="G99" s="22" t="s">
        <v>26</v>
      </c>
      <c r="H99" s="22" t="s">
        <v>233</v>
      </c>
      <c r="I99" s="22" t="s">
        <v>62</v>
      </c>
      <c r="J99" s="22" t="s">
        <v>46</v>
      </c>
      <c r="K99" s="22" t="s">
        <v>42</v>
      </c>
      <c r="L99" s="21">
        <v>1</v>
      </c>
      <c r="M99" s="22" t="s">
        <v>1451</v>
      </c>
      <c r="N99" s="22" t="s">
        <v>615</v>
      </c>
      <c r="O99" s="22" t="s">
        <v>616</v>
      </c>
      <c r="P99" s="22"/>
      <c r="Q99" s="21">
        <v>1</v>
      </c>
      <c r="R99" s="21" t="s">
        <v>30</v>
      </c>
      <c r="S99" s="30" t="s">
        <v>245</v>
      </c>
      <c r="T99" s="24">
        <v>11300</v>
      </c>
      <c r="U99" s="24"/>
      <c r="V99" s="24"/>
      <c r="W99" s="24">
        <v>11300</v>
      </c>
      <c r="X99" s="24">
        <v>0</v>
      </c>
      <c r="Y99" s="24">
        <v>11300</v>
      </c>
    </row>
    <row r="100" spans="1:25" x14ac:dyDescent="0.25">
      <c r="A100" s="21">
        <v>99</v>
      </c>
      <c r="B100" s="22" t="s">
        <v>1839</v>
      </c>
      <c r="C100" s="22" t="s">
        <v>24</v>
      </c>
      <c r="D100" s="22" t="s">
        <v>67</v>
      </c>
      <c r="E100" s="22" t="s">
        <v>120</v>
      </c>
      <c r="F100" s="22" t="s">
        <v>121</v>
      </c>
      <c r="G100" s="22" t="s">
        <v>26</v>
      </c>
      <c r="H100" s="22" t="s">
        <v>233</v>
      </c>
      <c r="I100" s="22" t="s">
        <v>62</v>
      </c>
      <c r="J100" s="22" t="s">
        <v>46</v>
      </c>
      <c r="K100" s="22" t="s">
        <v>42</v>
      </c>
      <c r="L100" s="21">
        <v>1</v>
      </c>
      <c r="M100" s="22" t="s">
        <v>1716</v>
      </c>
      <c r="N100" s="22" t="s">
        <v>619</v>
      </c>
      <c r="O100" s="22" t="s">
        <v>620</v>
      </c>
      <c r="P100" s="22"/>
      <c r="Q100" s="21">
        <v>1</v>
      </c>
      <c r="R100" s="21" t="s">
        <v>30</v>
      </c>
      <c r="S100" s="30" t="s">
        <v>257</v>
      </c>
      <c r="T100" s="24">
        <v>11300</v>
      </c>
      <c r="U100" s="24"/>
      <c r="V100" s="24"/>
      <c r="W100" s="24">
        <v>11300</v>
      </c>
      <c r="X100" s="24">
        <v>0</v>
      </c>
      <c r="Y100" s="24">
        <v>11300</v>
      </c>
    </row>
    <row r="101" spans="1:25" x14ac:dyDescent="0.25">
      <c r="A101" s="21">
        <v>100</v>
      </c>
      <c r="B101" s="22" t="s">
        <v>1839</v>
      </c>
      <c r="C101" s="22" t="s">
        <v>24</v>
      </c>
      <c r="D101" s="22" t="s">
        <v>31</v>
      </c>
      <c r="E101" s="22" t="s">
        <v>135</v>
      </c>
      <c r="F101" s="22" t="s">
        <v>136</v>
      </c>
      <c r="G101" s="22" t="s">
        <v>26</v>
      </c>
      <c r="H101" s="22" t="s">
        <v>233</v>
      </c>
      <c r="I101" s="22" t="s">
        <v>62</v>
      </c>
      <c r="J101" s="22" t="s">
        <v>46</v>
      </c>
      <c r="K101" s="22" t="s">
        <v>42</v>
      </c>
      <c r="L101" s="21">
        <v>1</v>
      </c>
      <c r="M101" s="22" t="s">
        <v>1468</v>
      </c>
      <c r="N101" s="22" t="s">
        <v>622</v>
      </c>
      <c r="O101" s="22" t="s">
        <v>623</v>
      </c>
      <c r="P101" s="22"/>
      <c r="Q101" s="21">
        <v>1</v>
      </c>
      <c r="R101" s="21" t="s">
        <v>30</v>
      </c>
      <c r="S101" s="30" t="s">
        <v>245</v>
      </c>
      <c r="T101" s="24">
        <v>11300</v>
      </c>
      <c r="U101" s="24"/>
      <c r="V101" s="24"/>
      <c r="W101" s="24">
        <v>11300</v>
      </c>
      <c r="X101" s="24">
        <v>0</v>
      </c>
      <c r="Y101" s="24">
        <v>11300</v>
      </c>
    </row>
    <row r="102" spans="1:25" x14ac:dyDescent="0.25">
      <c r="A102" s="21">
        <v>101</v>
      </c>
      <c r="B102" s="22" t="s">
        <v>1839</v>
      </c>
      <c r="C102" s="22" t="s">
        <v>24</v>
      </c>
      <c r="D102" s="22" t="s">
        <v>31</v>
      </c>
      <c r="E102" s="22" t="s">
        <v>63</v>
      </c>
      <c r="F102" s="22" t="s">
        <v>64</v>
      </c>
      <c r="G102" s="22" t="s">
        <v>26</v>
      </c>
      <c r="H102" s="22" t="s">
        <v>253</v>
      </c>
      <c r="I102" s="22" t="s">
        <v>34</v>
      </c>
      <c r="J102" s="22" t="s">
        <v>28</v>
      </c>
      <c r="K102" s="22" t="s">
        <v>29</v>
      </c>
      <c r="L102" s="21">
        <v>1</v>
      </c>
      <c r="M102" s="22" t="s">
        <v>1606</v>
      </c>
      <c r="N102" s="22" t="s">
        <v>625</v>
      </c>
      <c r="O102" s="22" t="s">
        <v>626</v>
      </c>
      <c r="P102" s="22"/>
      <c r="Q102" s="21">
        <v>1</v>
      </c>
      <c r="R102" s="21" t="s">
        <v>30</v>
      </c>
      <c r="S102" s="30" t="s">
        <v>245</v>
      </c>
      <c r="T102" s="24">
        <v>11300</v>
      </c>
      <c r="U102" s="24"/>
      <c r="V102" s="24"/>
      <c r="W102" s="24">
        <v>11300</v>
      </c>
      <c r="X102" s="24">
        <v>0</v>
      </c>
      <c r="Y102" s="24">
        <v>11300</v>
      </c>
    </row>
    <row r="103" spans="1:25" x14ac:dyDescent="0.25">
      <c r="A103" s="21">
        <v>102</v>
      </c>
      <c r="B103" s="22" t="s">
        <v>1839</v>
      </c>
      <c r="C103" s="22" t="s">
        <v>24</v>
      </c>
      <c r="D103" s="22" t="s">
        <v>88</v>
      </c>
      <c r="E103" s="22" t="s">
        <v>154</v>
      </c>
      <c r="F103" s="22" t="s">
        <v>155</v>
      </c>
      <c r="G103" s="22" t="s">
        <v>26</v>
      </c>
      <c r="H103" s="22" t="s">
        <v>233</v>
      </c>
      <c r="I103" s="22" t="s">
        <v>62</v>
      </c>
      <c r="J103" s="22" t="s">
        <v>46</v>
      </c>
      <c r="K103" s="22" t="s">
        <v>42</v>
      </c>
      <c r="L103" s="21">
        <v>1</v>
      </c>
      <c r="M103" s="22" t="s">
        <v>1452</v>
      </c>
      <c r="N103" s="22" t="s">
        <v>628</v>
      </c>
      <c r="O103" s="22" t="s">
        <v>629</v>
      </c>
      <c r="P103" s="22"/>
      <c r="Q103" s="21">
        <v>1</v>
      </c>
      <c r="R103" s="21" t="s">
        <v>30</v>
      </c>
      <c r="S103" s="30" t="s">
        <v>245</v>
      </c>
      <c r="T103" s="24">
        <v>11300</v>
      </c>
      <c r="U103" s="24"/>
      <c r="V103" s="24"/>
      <c r="W103" s="24">
        <v>11300</v>
      </c>
      <c r="X103" s="24">
        <v>0</v>
      </c>
      <c r="Y103" s="24">
        <v>11300</v>
      </c>
    </row>
    <row r="104" spans="1:25" x14ac:dyDescent="0.25">
      <c r="A104" s="21">
        <v>103</v>
      </c>
      <c r="B104" s="22" t="s">
        <v>1839</v>
      </c>
      <c r="C104" s="22" t="s">
        <v>24</v>
      </c>
      <c r="D104" s="22" t="s">
        <v>31</v>
      </c>
      <c r="E104" s="22" t="s">
        <v>148</v>
      </c>
      <c r="F104" s="22" t="s">
        <v>149</v>
      </c>
      <c r="G104" s="22" t="s">
        <v>26</v>
      </c>
      <c r="H104" s="22" t="s">
        <v>233</v>
      </c>
      <c r="I104" s="22" t="s">
        <v>62</v>
      </c>
      <c r="J104" s="22" t="s">
        <v>46</v>
      </c>
      <c r="K104" s="22" t="s">
        <v>42</v>
      </c>
      <c r="L104" s="21">
        <v>1</v>
      </c>
      <c r="M104" s="22" t="s">
        <v>1829</v>
      </c>
      <c r="N104" s="22" t="s">
        <v>1830</v>
      </c>
      <c r="O104" s="22" t="s">
        <v>1831</v>
      </c>
      <c r="P104" s="22"/>
      <c r="Q104" s="21">
        <v>1</v>
      </c>
      <c r="R104" s="21" t="s">
        <v>30</v>
      </c>
      <c r="S104" s="30">
        <v>42644</v>
      </c>
      <c r="T104" s="24">
        <v>11300</v>
      </c>
      <c r="U104" s="24"/>
      <c r="V104" s="24"/>
      <c r="W104" s="24">
        <v>11300</v>
      </c>
      <c r="X104" s="24">
        <v>0</v>
      </c>
      <c r="Y104" s="24">
        <v>11300</v>
      </c>
    </row>
    <row r="105" spans="1:25" x14ac:dyDescent="0.25">
      <c r="A105" s="21">
        <v>104</v>
      </c>
      <c r="B105" s="22" t="s">
        <v>1839</v>
      </c>
      <c r="C105" s="22" t="s">
        <v>24</v>
      </c>
      <c r="D105" s="22" t="s">
        <v>31</v>
      </c>
      <c r="E105" s="22" t="s">
        <v>143</v>
      </c>
      <c r="F105" s="22" t="s">
        <v>144</v>
      </c>
      <c r="G105" s="22" t="s">
        <v>26</v>
      </c>
      <c r="H105" s="22" t="s">
        <v>233</v>
      </c>
      <c r="I105" s="22" t="s">
        <v>62</v>
      </c>
      <c r="J105" s="22" t="s">
        <v>46</v>
      </c>
      <c r="K105" s="22" t="s">
        <v>42</v>
      </c>
      <c r="L105" s="21">
        <v>1</v>
      </c>
      <c r="M105" s="22" t="s">
        <v>1692</v>
      </c>
      <c r="N105" s="22" t="s">
        <v>631</v>
      </c>
      <c r="O105" s="22" t="s">
        <v>632</v>
      </c>
      <c r="P105" s="22"/>
      <c r="Q105" s="21">
        <v>1</v>
      </c>
      <c r="R105" s="21" t="s">
        <v>30</v>
      </c>
      <c r="S105" s="30" t="s">
        <v>633</v>
      </c>
      <c r="T105" s="24">
        <v>11300</v>
      </c>
      <c r="U105" s="24"/>
      <c r="V105" s="24"/>
      <c r="W105" s="24">
        <v>11300</v>
      </c>
      <c r="X105" s="24">
        <v>0</v>
      </c>
      <c r="Y105" s="24">
        <v>11300</v>
      </c>
    </row>
    <row r="106" spans="1:25" x14ac:dyDescent="0.25">
      <c r="A106" s="21">
        <v>105</v>
      </c>
      <c r="B106" s="22" t="s">
        <v>1839</v>
      </c>
      <c r="C106" s="22" t="s">
        <v>24</v>
      </c>
      <c r="D106" s="22" t="s">
        <v>88</v>
      </c>
      <c r="E106" s="22" t="s">
        <v>116</v>
      </c>
      <c r="F106" s="22" t="s">
        <v>117</v>
      </c>
      <c r="G106" s="22" t="s">
        <v>26</v>
      </c>
      <c r="H106" s="22" t="s">
        <v>635</v>
      </c>
      <c r="I106" s="22" t="s">
        <v>81</v>
      </c>
      <c r="J106" s="22" t="s">
        <v>78</v>
      </c>
      <c r="K106" s="22" t="s">
        <v>42</v>
      </c>
      <c r="L106" s="21">
        <v>1</v>
      </c>
      <c r="M106" s="22" t="s">
        <v>1730</v>
      </c>
      <c r="N106" s="22" t="s">
        <v>637</v>
      </c>
      <c r="O106" s="22" t="s">
        <v>638</v>
      </c>
      <c r="P106" s="22"/>
      <c r="Q106" s="21">
        <v>1</v>
      </c>
      <c r="R106" s="21" t="s">
        <v>30</v>
      </c>
      <c r="S106" s="30" t="s">
        <v>560</v>
      </c>
      <c r="T106" s="24">
        <v>11300</v>
      </c>
      <c r="U106" s="24"/>
      <c r="V106" s="24"/>
      <c r="W106" s="24">
        <v>11300</v>
      </c>
      <c r="X106" s="24">
        <v>0</v>
      </c>
      <c r="Y106" s="24">
        <v>11300</v>
      </c>
    </row>
    <row r="107" spans="1:25" x14ac:dyDescent="0.25">
      <c r="A107" s="21">
        <v>106</v>
      </c>
      <c r="B107" s="22" t="s">
        <v>1839</v>
      </c>
      <c r="C107" s="22" t="s">
        <v>24</v>
      </c>
      <c r="D107" s="22" t="s">
        <v>31</v>
      </c>
      <c r="E107" s="22" t="s">
        <v>63</v>
      </c>
      <c r="F107" s="22" t="s">
        <v>64</v>
      </c>
      <c r="G107" s="22" t="s">
        <v>26</v>
      </c>
      <c r="H107" s="22" t="s">
        <v>233</v>
      </c>
      <c r="I107" s="22" t="s">
        <v>62</v>
      </c>
      <c r="J107" s="22" t="s">
        <v>46</v>
      </c>
      <c r="K107" s="22" t="s">
        <v>42</v>
      </c>
      <c r="L107" s="21">
        <v>1</v>
      </c>
      <c r="M107" s="22" t="s">
        <v>1627</v>
      </c>
      <c r="N107" s="22" t="s">
        <v>640</v>
      </c>
      <c r="O107" s="22" t="s">
        <v>641</v>
      </c>
      <c r="P107" s="22"/>
      <c r="Q107" s="21">
        <v>1</v>
      </c>
      <c r="R107" s="21" t="s">
        <v>30</v>
      </c>
      <c r="S107" s="30" t="s">
        <v>245</v>
      </c>
      <c r="T107" s="24">
        <v>11300</v>
      </c>
      <c r="U107" s="24"/>
      <c r="V107" s="24"/>
      <c r="W107" s="24">
        <v>11300</v>
      </c>
      <c r="X107" s="24">
        <v>0</v>
      </c>
      <c r="Y107" s="24">
        <v>11300</v>
      </c>
    </row>
    <row r="108" spans="1:25" x14ac:dyDescent="0.25">
      <c r="A108" s="21">
        <v>107</v>
      </c>
      <c r="B108" s="22" t="s">
        <v>1839</v>
      </c>
      <c r="C108" s="22" t="s">
        <v>24</v>
      </c>
      <c r="D108" s="22" t="s">
        <v>31</v>
      </c>
      <c r="E108" s="22" t="s">
        <v>166</v>
      </c>
      <c r="F108" s="22" t="s">
        <v>167</v>
      </c>
      <c r="G108" s="22" t="s">
        <v>26</v>
      </c>
      <c r="H108" s="22" t="s">
        <v>233</v>
      </c>
      <c r="I108" s="22" t="s">
        <v>62</v>
      </c>
      <c r="J108" s="22" t="s">
        <v>46</v>
      </c>
      <c r="K108" s="22" t="s">
        <v>42</v>
      </c>
      <c r="L108" s="21">
        <v>1</v>
      </c>
      <c r="M108" s="22" t="s">
        <v>1673</v>
      </c>
      <c r="N108" s="22" t="s">
        <v>644</v>
      </c>
      <c r="O108" s="22" t="s">
        <v>645</v>
      </c>
      <c r="P108" s="22"/>
      <c r="Q108" s="21">
        <v>1</v>
      </c>
      <c r="R108" s="21" t="s">
        <v>30</v>
      </c>
      <c r="S108" s="30" t="s">
        <v>245</v>
      </c>
      <c r="T108" s="24">
        <v>11300</v>
      </c>
      <c r="U108" s="24"/>
      <c r="V108" s="24"/>
      <c r="W108" s="24">
        <v>11300</v>
      </c>
      <c r="X108" s="24">
        <v>0</v>
      </c>
      <c r="Y108" s="24">
        <v>11300</v>
      </c>
    </row>
    <row r="109" spans="1:25" x14ac:dyDescent="0.25">
      <c r="A109" s="21">
        <v>108</v>
      </c>
      <c r="B109" s="22" t="s">
        <v>1839</v>
      </c>
      <c r="C109" s="22" t="s">
        <v>24</v>
      </c>
      <c r="D109" s="22" t="s">
        <v>31</v>
      </c>
      <c r="E109" s="22" t="s">
        <v>50</v>
      </c>
      <c r="F109" s="22" t="s">
        <v>51</v>
      </c>
      <c r="G109" s="22" t="s">
        <v>26</v>
      </c>
      <c r="H109" s="22" t="s">
        <v>233</v>
      </c>
      <c r="I109" s="22" t="s">
        <v>62</v>
      </c>
      <c r="J109" s="22" t="s">
        <v>46</v>
      </c>
      <c r="K109" s="22" t="s">
        <v>42</v>
      </c>
      <c r="L109" s="21">
        <v>1</v>
      </c>
      <c r="M109" s="22" t="s">
        <v>1506</v>
      </c>
      <c r="N109" s="22" t="s">
        <v>647</v>
      </c>
      <c r="O109" s="22" t="s">
        <v>648</v>
      </c>
      <c r="P109" s="22"/>
      <c r="Q109" s="21">
        <v>1</v>
      </c>
      <c r="R109" s="21" t="s">
        <v>30</v>
      </c>
      <c r="S109" s="30" t="s">
        <v>245</v>
      </c>
      <c r="T109" s="24">
        <v>11300</v>
      </c>
      <c r="U109" s="24"/>
      <c r="V109" s="24"/>
      <c r="W109" s="24">
        <v>11300</v>
      </c>
      <c r="X109" s="24">
        <v>0</v>
      </c>
      <c r="Y109" s="24">
        <v>11300</v>
      </c>
    </row>
    <row r="110" spans="1:25" x14ac:dyDescent="0.25">
      <c r="A110" s="21">
        <v>109</v>
      </c>
      <c r="B110" s="22" t="s">
        <v>1839</v>
      </c>
      <c r="C110" s="22" t="s">
        <v>24</v>
      </c>
      <c r="D110" s="22" t="s">
        <v>38</v>
      </c>
      <c r="E110" s="22" t="s">
        <v>196</v>
      </c>
      <c r="F110" s="22" t="s">
        <v>197</v>
      </c>
      <c r="G110" s="22" t="s">
        <v>26</v>
      </c>
      <c r="H110" s="22" t="s">
        <v>233</v>
      </c>
      <c r="I110" s="22" t="s">
        <v>62</v>
      </c>
      <c r="J110" s="22" t="s">
        <v>46</v>
      </c>
      <c r="K110" s="22" t="s">
        <v>42</v>
      </c>
      <c r="L110" s="21">
        <v>1</v>
      </c>
      <c r="M110" s="22" t="s">
        <v>1475</v>
      </c>
      <c r="N110" s="22" t="s">
        <v>651</v>
      </c>
      <c r="O110" s="22" t="s">
        <v>652</v>
      </c>
      <c r="P110" s="22"/>
      <c r="Q110" s="21">
        <v>1</v>
      </c>
      <c r="R110" s="21" t="s">
        <v>30</v>
      </c>
      <c r="S110" s="30" t="s">
        <v>245</v>
      </c>
      <c r="T110" s="24">
        <v>11300</v>
      </c>
      <c r="U110" s="24"/>
      <c r="V110" s="24"/>
      <c r="W110" s="24">
        <v>11300</v>
      </c>
      <c r="X110" s="24">
        <v>0</v>
      </c>
      <c r="Y110" s="24">
        <v>11300</v>
      </c>
    </row>
    <row r="111" spans="1:25" x14ac:dyDescent="0.25">
      <c r="A111" s="21">
        <v>110</v>
      </c>
      <c r="B111" s="22" t="s">
        <v>1839</v>
      </c>
      <c r="C111" s="22" t="s">
        <v>24</v>
      </c>
      <c r="D111" s="22" t="s">
        <v>82</v>
      </c>
      <c r="E111" s="22" t="s">
        <v>83</v>
      </c>
      <c r="F111" s="22" t="s">
        <v>84</v>
      </c>
      <c r="G111" s="22" t="s">
        <v>85</v>
      </c>
      <c r="H111" s="22" t="s">
        <v>653</v>
      </c>
      <c r="I111" s="22" t="s">
        <v>27</v>
      </c>
      <c r="J111" s="22" t="s">
        <v>28</v>
      </c>
      <c r="K111" s="22" t="s">
        <v>29</v>
      </c>
      <c r="L111" s="21">
        <v>1</v>
      </c>
      <c r="M111" s="22" t="s">
        <v>1768</v>
      </c>
      <c r="N111" s="22" t="s">
        <v>655</v>
      </c>
      <c r="O111" s="22" t="s">
        <v>656</v>
      </c>
      <c r="P111" s="22"/>
      <c r="Q111" s="21">
        <v>1</v>
      </c>
      <c r="R111" s="21" t="s">
        <v>30</v>
      </c>
      <c r="S111" s="30" t="s">
        <v>245</v>
      </c>
      <c r="T111" s="24">
        <v>11300</v>
      </c>
      <c r="U111" s="24"/>
      <c r="V111" s="24"/>
      <c r="W111" s="24">
        <v>11300</v>
      </c>
      <c r="X111" s="24">
        <v>0</v>
      </c>
      <c r="Y111" s="24">
        <v>11300</v>
      </c>
    </row>
    <row r="112" spans="1:25" x14ac:dyDescent="0.25">
      <c r="A112" s="21">
        <v>111</v>
      </c>
      <c r="B112" s="22" t="s">
        <v>1839</v>
      </c>
      <c r="C112" s="22" t="s">
        <v>24</v>
      </c>
      <c r="D112" s="22" t="s">
        <v>82</v>
      </c>
      <c r="E112" s="22" t="s">
        <v>83</v>
      </c>
      <c r="F112" s="22" t="s">
        <v>84</v>
      </c>
      <c r="G112" s="22" t="s">
        <v>85</v>
      </c>
      <c r="H112" s="22" t="s">
        <v>233</v>
      </c>
      <c r="I112" s="22" t="s">
        <v>62</v>
      </c>
      <c r="J112" s="22" t="s">
        <v>46</v>
      </c>
      <c r="K112" s="22" t="s">
        <v>42</v>
      </c>
      <c r="L112" s="21">
        <v>1</v>
      </c>
      <c r="M112" s="22" t="s">
        <v>1776</v>
      </c>
      <c r="N112" s="22" t="s">
        <v>658</v>
      </c>
      <c r="O112" s="22" t="s">
        <v>659</v>
      </c>
      <c r="P112" s="22"/>
      <c r="Q112" s="21">
        <v>1</v>
      </c>
      <c r="R112" s="21" t="s">
        <v>30</v>
      </c>
      <c r="S112" s="30" t="s">
        <v>271</v>
      </c>
      <c r="T112" s="24">
        <v>11300</v>
      </c>
      <c r="U112" s="24"/>
      <c r="V112" s="24"/>
      <c r="W112" s="24">
        <v>11300</v>
      </c>
      <c r="X112" s="24">
        <v>0</v>
      </c>
      <c r="Y112" s="24">
        <v>11300</v>
      </c>
    </row>
    <row r="113" spans="1:25" x14ac:dyDescent="0.25">
      <c r="A113" s="21">
        <v>112</v>
      </c>
      <c r="B113" s="22" t="s">
        <v>1839</v>
      </c>
      <c r="C113" s="22" t="s">
        <v>24</v>
      </c>
      <c r="D113" s="22" t="s">
        <v>38</v>
      </c>
      <c r="E113" s="22" t="s">
        <v>196</v>
      </c>
      <c r="F113" s="22" t="s">
        <v>197</v>
      </c>
      <c r="G113" s="22" t="s">
        <v>26</v>
      </c>
      <c r="H113" s="22" t="s">
        <v>233</v>
      </c>
      <c r="I113" s="22" t="s">
        <v>62</v>
      </c>
      <c r="J113" s="22" t="s">
        <v>46</v>
      </c>
      <c r="K113" s="22" t="s">
        <v>42</v>
      </c>
      <c r="L113" s="21">
        <v>1</v>
      </c>
      <c r="M113" s="22" t="s">
        <v>1476</v>
      </c>
      <c r="N113" s="22" t="s">
        <v>661</v>
      </c>
      <c r="O113" s="22" t="s">
        <v>662</v>
      </c>
      <c r="P113" s="22"/>
      <c r="Q113" s="21">
        <v>1</v>
      </c>
      <c r="R113" s="21" t="s">
        <v>30</v>
      </c>
      <c r="S113" s="30" t="s">
        <v>245</v>
      </c>
      <c r="T113" s="24">
        <v>11300</v>
      </c>
      <c r="U113" s="24"/>
      <c r="V113" s="24"/>
      <c r="W113" s="24">
        <v>11300</v>
      </c>
      <c r="X113" s="24">
        <v>0</v>
      </c>
      <c r="Y113" s="24">
        <v>11300</v>
      </c>
    </row>
    <row r="114" spans="1:25" x14ac:dyDescent="0.25">
      <c r="A114" s="21">
        <v>113</v>
      </c>
      <c r="B114" s="22" t="s">
        <v>1839</v>
      </c>
      <c r="C114" s="22" t="s">
        <v>24</v>
      </c>
      <c r="D114" s="22" t="s">
        <v>61</v>
      </c>
      <c r="E114" s="22" t="s">
        <v>156</v>
      </c>
      <c r="F114" s="22" t="s">
        <v>157</v>
      </c>
      <c r="G114" s="22" t="s">
        <v>26</v>
      </c>
      <c r="H114" s="22" t="s">
        <v>241</v>
      </c>
      <c r="I114" s="22" t="s">
        <v>70</v>
      </c>
      <c r="J114" s="22" t="s">
        <v>71</v>
      </c>
      <c r="K114" s="22" t="s">
        <v>42</v>
      </c>
      <c r="L114" s="21">
        <v>1</v>
      </c>
      <c r="M114" s="22" t="s">
        <v>1752</v>
      </c>
      <c r="N114" s="22" t="s">
        <v>664</v>
      </c>
      <c r="O114" s="22" t="s">
        <v>665</v>
      </c>
      <c r="P114" s="22"/>
      <c r="Q114" s="21">
        <v>1</v>
      </c>
      <c r="R114" s="21" t="s">
        <v>30</v>
      </c>
      <c r="S114" s="30" t="s">
        <v>245</v>
      </c>
      <c r="T114" s="24">
        <v>11300</v>
      </c>
      <c r="U114" s="24"/>
      <c r="V114" s="24"/>
      <c r="W114" s="24">
        <v>11300</v>
      </c>
      <c r="X114" s="24">
        <v>0</v>
      </c>
      <c r="Y114" s="24">
        <v>11300</v>
      </c>
    </row>
    <row r="115" spans="1:25" x14ac:dyDescent="0.25">
      <c r="A115" s="21">
        <v>114</v>
      </c>
      <c r="B115" s="22" t="s">
        <v>1839</v>
      </c>
      <c r="C115" s="22" t="s">
        <v>24</v>
      </c>
      <c r="D115" s="22" t="s">
        <v>47</v>
      </c>
      <c r="E115" s="22" t="s">
        <v>194</v>
      </c>
      <c r="F115" s="22" t="s">
        <v>195</v>
      </c>
      <c r="G115" s="22" t="s">
        <v>26</v>
      </c>
      <c r="H115" s="22" t="s">
        <v>233</v>
      </c>
      <c r="I115" s="22" t="s">
        <v>62</v>
      </c>
      <c r="J115" s="22" t="s">
        <v>46</v>
      </c>
      <c r="K115" s="22" t="s">
        <v>42</v>
      </c>
      <c r="L115" s="21">
        <v>1</v>
      </c>
      <c r="M115" s="22" t="s">
        <v>1528</v>
      </c>
      <c r="N115" s="22" t="s">
        <v>668</v>
      </c>
      <c r="O115" s="22" t="s">
        <v>669</v>
      </c>
      <c r="P115" s="22"/>
      <c r="Q115" s="21">
        <v>1</v>
      </c>
      <c r="R115" s="21" t="s">
        <v>30</v>
      </c>
      <c r="S115" s="30" t="s">
        <v>245</v>
      </c>
      <c r="T115" s="24">
        <v>11300</v>
      </c>
      <c r="U115" s="24"/>
      <c r="V115" s="24"/>
      <c r="W115" s="24">
        <v>11300</v>
      </c>
      <c r="X115" s="24">
        <v>0</v>
      </c>
      <c r="Y115" s="24">
        <v>11300</v>
      </c>
    </row>
    <row r="116" spans="1:25" x14ac:dyDescent="0.25">
      <c r="A116" s="21">
        <v>115</v>
      </c>
      <c r="B116" s="22" t="s">
        <v>1839</v>
      </c>
      <c r="C116" s="22" t="s">
        <v>24</v>
      </c>
      <c r="D116" s="22" t="s">
        <v>31</v>
      </c>
      <c r="E116" s="22" t="s">
        <v>98</v>
      </c>
      <c r="F116" s="22" t="s">
        <v>99</v>
      </c>
      <c r="G116" s="22" t="s">
        <v>26</v>
      </c>
      <c r="H116" s="22" t="s">
        <v>241</v>
      </c>
      <c r="I116" s="22" t="s">
        <v>70</v>
      </c>
      <c r="J116" s="22" t="s">
        <v>71</v>
      </c>
      <c r="K116" s="22" t="s">
        <v>42</v>
      </c>
      <c r="L116" s="21">
        <v>1</v>
      </c>
      <c r="M116" s="22" t="s">
        <v>1436</v>
      </c>
      <c r="N116" s="22" t="s">
        <v>671</v>
      </c>
      <c r="O116" s="22" t="s">
        <v>672</v>
      </c>
      <c r="P116" s="22"/>
      <c r="Q116" s="21">
        <v>1</v>
      </c>
      <c r="R116" s="21" t="s">
        <v>30</v>
      </c>
      <c r="S116" s="30" t="s">
        <v>245</v>
      </c>
      <c r="T116" s="24">
        <v>11300</v>
      </c>
      <c r="U116" s="24"/>
      <c r="V116" s="24"/>
      <c r="W116" s="24">
        <v>11300</v>
      </c>
      <c r="X116" s="24">
        <v>0</v>
      </c>
      <c r="Y116" s="24">
        <v>11300</v>
      </c>
    </row>
    <row r="117" spans="1:25" x14ac:dyDescent="0.25">
      <c r="A117" s="21">
        <v>116</v>
      </c>
      <c r="B117" s="22" t="s">
        <v>1839</v>
      </c>
      <c r="C117" s="22" t="s">
        <v>24</v>
      </c>
      <c r="D117" s="22" t="s">
        <v>82</v>
      </c>
      <c r="E117" s="22" t="s">
        <v>83</v>
      </c>
      <c r="F117" s="22" t="s">
        <v>84</v>
      </c>
      <c r="G117" s="22" t="s">
        <v>85</v>
      </c>
      <c r="H117" s="22" t="s">
        <v>292</v>
      </c>
      <c r="I117" s="22" t="s">
        <v>45</v>
      </c>
      <c r="J117" s="22" t="s">
        <v>46</v>
      </c>
      <c r="K117" s="22" t="s">
        <v>42</v>
      </c>
      <c r="L117" s="21">
        <v>1</v>
      </c>
      <c r="M117" s="22" t="s">
        <v>1777</v>
      </c>
      <c r="N117" s="22" t="s">
        <v>681</v>
      </c>
      <c r="O117" s="22" t="s">
        <v>682</v>
      </c>
      <c r="P117" s="22"/>
      <c r="Q117" s="21">
        <v>1</v>
      </c>
      <c r="R117" s="21" t="s">
        <v>30</v>
      </c>
      <c r="S117" s="30" t="s">
        <v>683</v>
      </c>
      <c r="T117" s="24">
        <v>11300</v>
      </c>
      <c r="U117" s="24"/>
      <c r="V117" s="24"/>
      <c r="W117" s="24">
        <v>11300</v>
      </c>
      <c r="X117" s="24">
        <v>0</v>
      </c>
      <c r="Y117" s="24">
        <v>11300</v>
      </c>
    </row>
    <row r="118" spans="1:25" x14ac:dyDescent="0.25">
      <c r="A118" s="21">
        <v>117</v>
      </c>
      <c r="B118" s="22" t="s">
        <v>1839</v>
      </c>
      <c r="C118" s="22" t="s">
        <v>24</v>
      </c>
      <c r="D118" s="22" t="s">
        <v>31</v>
      </c>
      <c r="E118" s="22" t="s">
        <v>57</v>
      </c>
      <c r="F118" s="22" t="s">
        <v>58</v>
      </c>
      <c r="G118" s="22" t="s">
        <v>26</v>
      </c>
      <c r="H118" s="22" t="s">
        <v>233</v>
      </c>
      <c r="I118" s="22" t="s">
        <v>62</v>
      </c>
      <c r="J118" s="22" t="s">
        <v>46</v>
      </c>
      <c r="K118" s="22" t="s">
        <v>42</v>
      </c>
      <c r="L118" s="21">
        <v>1</v>
      </c>
      <c r="M118" s="22" t="s">
        <v>1463</v>
      </c>
      <c r="N118" s="22" t="s">
        <v>685</v>
      </c>
      <c r="O118" s="22" t="s">
        <v>686</v>
      </c>
      <c r="P118" s="22"/>
      <c r="Q118" s="21">
        <v>1</v>
      </c>
      <c r="R118" s="21" t="s">
        <v>30</v>
      </c>
      <c r="S118" s="30" t="s">
        <v>245</v>
      </c>
      <c r="T118" s="24">
        <v>11300</v>
      </c>
      <c r="U118" s="24"/>
      <c r="V118" s="24"/>
      <c r="W118" s="24">
        <v>11300</v>
      </c>
      <c r="X118" s="24">
        <v>0</v>
      </c>
      <c r="Y118" s="24">
        <v>11300</v>
      </c>
    </row>
    <row r="119" spans="1:25" x14ac:dyDescent="0.25">
      <c r="A119" s="21">
        <v>118</v>
      </c>
      <c r="B119" s="22" t="s">
        <v>1839</v>
      </c>
      <c r="C119" s="22" t="s">
        <v>24</v>
      </c>
      <c r="D119" s="22" t="s">
        <v>88</v>
      </c>
      <c r="E119" s="22" t="s">
        <v>100</v>
      </c>
      <c r="F119" s="22" t="s">
        <v>101</v>
      </c>
      <c r="G119" s="22" t="s">
        <v>26</v>
      </c>
      <c r="H119" s="22" t="s">
        <v>233</v>
      </c>
      <c r="I119" s="22" t="s">
        <v>62</v>
      </c>
      <c r="J119" s="22" t="s">
        <v>46</v>
      </c>
      <c r="K119" s="22" t="s">
        <v>42</v>
      </c>
      <c r="L119" s="21">
        <v>1</v>
      </c>
      <c r="M119" s="22" t="s">
        <v>1559</v>
      </c>
      <c r="N119" s="22" t="s">
        <v>689</v>
      </c>
      <c r="O119" s="22" t="s">
        <v>690</v>
      </c>
      <c r="P119" s="22"/>
      <c r="Q119" s="21">
        <v>1</v>
      </c>
      <c r="R119" s="21" t="s">
        <v>30</v>
      </c>
      <c r="S119" s="30" t="s">
        <v>317</v>
      </c>
      <c r="T119" s="24">
        <v>11300</v>
      </c>
      <c r="U119" s="24"/>
      <c r="V119" s="24"/>
      <c r="W119" s="24">
        <v>11300</v>
      </c>
      <c r="X119" s="24">
        <v>0</v>
      </c>
      <c r="Y119" s="24">
        <v>11300</v>
      </c>
    </row>
    <row r="120" spans="1:25" x14ac:dyDescent="0.25">
      <c r="A120" s="21">
        <v>119</v>
      </c>
      <c r="B120" s="22" t="s">
        <v>1839</v>
      </c>
      <c r="C120" s="22" t="s">
        <v>24</v>
      </c>
      <c r="D120" s="22" t="s">
        <v>61</v>
      </c>
      <c r="E120" s="22" t="s">
        <v>156</v>
      </c>
      <c r="F120" s="22" t="s">
        <v>157</v>
      </c>
      <c r="G120" s="22" t="s">
        <v>26</v>
      </c>
      <c r="H120" s="22" t="s">
        <v>233</v>
      </c>
      <c r="I120" s="22" t="s">
        <v>62</v>
      </c>
      <c r="J120" s="22" t="s">
        <v>46</v>
      </c>
      <c r="K120" s="22" t="s">
        <v>42</v>
      </c>
      <c r="L120" s="21">
        <v>1</v>
      </c>
      <c r="M120" s="22" t="s">
        <v>1753</v>
      </c>
      <c r="N120" s="22" t="s">
        <v>694</v>
      </c>
      <c r="O120" s="22" t="s">
        <v>695</v>
      </c>
      <c r="P120" s="22"/>
      <c r="Q120" s="21">
        <v>1</v>
      </c>
      <c r="R120" s="21" t="s">
        <v>30</v>
      </c>
      <c r="S120" s="30" t="s">
        <v>245</v>
      </c>
      <c r="T120" s="24">
        <v>11300</v>
      </c>
      <c r="U120" s="24"/>
      <c r="V120" s="24"/>
      <c r="W120" s="24">
        <v>11300</v>
      </c>
      <c r="X120" s="24">
        <v>0</v>
      </c>
      <c r="Y120" s="24">
        <v>11300</v>
      </c>
    </row>
    <row r="121" spans="1:25" x14ac:dyDescent="0.25">
      <c r="A121" s="21">
        <v>120</v>
      </c>
      <c r="B121" s="22" t="s">
        <v>1839</v>
      </c>
      <c r="C121" s="22" t="s">
        <v>24</v>
      </c>
      <c r="D121" s="22" t="s">
        <v>61</v>
      </c>
      <c r="E121" s="22" t="s">
        <v>204</v>
      </c>
      <c r="F121" s="22" t="s">
        <v>205</v>
      </c>
      <c r="G121" s="22" t="s">
        <v>26</v>
      </c>
      <c r="H121" s="22" t="s">
        <v>233</v>
      </c>
      <c r="I121" s="22" t="s">
        <v>62</v>
      </c>
      <c r="J121" s="22" t="s">
        <v>46</v>
      </c>
      <c r="K121" s="22" t="s">
        <v>42</v>
      </c>
      <c r="L121" s="21">
        <v>1</v>
      </c>
      <c r="M121" s="22" t="s">
        <v>1558</v>
      </c>
      <c r="N121" s="22" t="s">
        <v>697</v>
      </c>
      <c r="O121" s="22" t="s">
        <v>698</v>
      </c>
      <c r="P121" s="22"/>
      <c r="Q121" s="21">
        <v>1</v>
      </c>
      <c r="R121" s="21" t="s">
        <v>30</v>
      </c>
      <c r="S121" s="30" t="s">
        <v>238</v>
      </c>
      <c r="T121" s="24">
        <v>11300</v>
      </c>
      <c r="U121" s="24"/>
      <c r="V121" s="24"/>
      <c r="W121" s="24">
        <v>11300</v>
      </c>
      <c r="X121" s="24">
        <v>0</v>
      </c>
      <c r="Y121" s="24">
        <v>11300</v>
      </c>
    </row>
    <row r="122" spans="1:25" x14ac:dyDescent="0.25">
      <c r="A122" s="21">
        <v>121</v>
      </c>
      <c r="B122" s="22" t="s">
        <v>1839</v>
      </c>
      <c r="C122" s="22" t="s">
        <v>24</v>
      </c>
      <c r="D122" s="22" t="s">
        <v>31</v>
      </c>
      <c r="E122" s="22" t="s">
        <v>50</v>
      </c>
      <c r="F122" s="22" t="s">
        <v>51</v>
      </c>
      <c r="G122" s="22" t="s">
        <v>26</v>
      </c>
      <c r="H122" s="22" t="s">
        <v>233</v>
      </c>
      <c r="I122" s="22" t="s">
        <v>62</v>
      </c>
      <c r="J122" s="22" t="s">
        <v>46</v>
      </c>
      <c r="K122" s="22" t="s">
        <v>42</v>
      </c>
      <c r="L122" s="21">
        <v>1</v>
      </c>
      <c r="M122" s="22" t="s">
        <v>1507</v>
      </c>
      <c r="N122" s="22" t="s">
        <v>700</v>
      </c>
      <c r="O122" s="22" t="s">
        <v>701</v>
      </c>
      <c r="P122" s="22"/>
      <c r="Q122" s="21">
        <v>1</v>
      </c>
      <c r="R122" s="21" t="s">
        <v>30</v>
      </c>
      <c r="S122" s="30" t="s">
        <v>296</v>
      </c>
      <c r="T122" s="24">
        <v>11300</v>
      </c>
      <c r="U122" s="24"/>
      <c r="V122" s="24"/>
      <c r="W122" s="24">
        <v>11300</v>
      </c>
      <c r="X122" s="24">
        <v>0</v>
      </c>
      <c r="Y122" s="24">
        <v>11300</v>
      </c>
    </row>
    <row r="123" spans="1:25" x14ac:dyDescent="0.25">
      <c r="A123" s="21">
        <v>122</v>
      </c>
      <c r="B123" s="22" t="s">
        <v>1839</v>
      </c>
      <c r="C123" s="22" t="s">
        <v>24</v>
      </c>
      <c r="D123" s="22" t="s">
        <v>31</v>
      </c>
      <c r="E123" s="22" t="s">
        <v>72</v>
      </c>
      <c r="F123" s="22" t="s">
        <v>73</v>
      </c>
      <c r="G123" s="22" t="s">
        <v>26</v>
      </c>
      <c r="H123" s="22" t="s">
        <v>233</v>
      </c>
      <c r="I123" s="22" t="s">
        <v>62</v>
      </c>
      <c r="J123" s="22" t="s">
        <v>46</v>
      </c>
      <c r="K123" s="22" t="s">
        <v>42</v>
      </c>
      <c r="L123" s="21">
        <v>1</v>
      </c>
      <c r="M123" s="22" t="s">
        <v>1494</v>
      </c>
      <c r="N123" s="22" t="s">
        <v>703</v>
      </c>
      <c r="O123" s="22" t="s">
        <v>704</v>
      </c>
      <c r="P123" s="22"/>
      <c r="Q123" s="21">
        <v>1</v>
      </c>
      <c r="R123" s="21" t="s">
        <v>30</v>
      </c>
      <c r="S123" s="30" t="s">
        <v>245</v>
      </c>
      <c r="T123" s="24">
        <v>11300</v>
      </c>
      <c r="U123" s="24"/>
      <c r="V123" s="24"/>
      <c r="W123" s="24">
        <v>11300</v>
      </c>
      <c r="X123" s="24">
        <v>0</v>
      </c>
      <c r="Y123" s="24">
        <v>11300</v>
      </c>
    </row>
    <row r="124" spans="1:25" x14ac:dyDescent="0.25">
      <c r="A124" s="21">
        <v>123</v>
      </c>
      <c r="B124" s="22" t="s">
        <v>1839</v>
      </c>
      <c r="C124" s="22" t="s">
        <v>24</v>
      </c>
      <c r="D124" s="22" t="s">
        <v>31</v>
      </c>
      <c r="E124" s="22" t="s">
        <v>63</v>
      </c>
      <c r="F124" s="22" t="s">
        <v>64</v>
      </c>
      <c r="G124" s="22" t="s">
        <v>26</v>
      </c>
      <c r="H124" s="22" t="s">
        <v>253</v>
      </c>
      <c r="I124" s="22" t="s">
        <v>34</v>
      </c>
      <c r="J124" s="22" t="s">
        <v>28</v>
      </c>
      <c r="K124" s="22" t="s">
        <v>29</v>
      </c>
      <c r="L124" s="21">
        <v>1</v>
      </c>
      <c r="M124" s="22" t="s">
        <v>1607</v>
      </c>
      <c r="N124" s="22" t="s">
        <v>706</v>
      </c>
      <c r="O124" s="22" t="s">
        <v>707</v>
      </c>
      <c r="P124" s="22"/>
      <c r="Q124" s="21">
        <v>1</v>
      </c>
      <c r="R124" s="21" t="s">
        <v>30</v>
      </c>
      <c r="S124" s="30" t="s">
        <v>245</v>
      </c>
      <c r="T124" s="24">
        <v>11300</v>
      </c>
      <c r="U124" s="24"/>
      <c r="V124" s="24"/>
      <c r="W124" s="24">
        <v>11300</v>
      </c>
      <c r="X124" s="24">
        <v>0</v>
      </c>
      <c r="Y124" s="24">
        <v>11300</v>
      </c>
    </row>
    <row r="125" spans="1:25" x14ac:dyDescent="0.25">
      <c r="A125" s="21">
        <v>124</v>
      </c>
      <c r="B125" s="22" t="s">
        <v>1839</v>
      </c>
      <c r="C125" s="22" t="s">
        <v>24</v>
      </c>
      <c r="D125" s="22" t="s">
        <v>31</v>
      </c>
      <c r="E125" s="22" t="s">
        <v>158</v>
      </c>
      <c r="F125" s="22" t="s">
        <v>159</v>
      </c>
      <c r="G125" s="22" t="s">
        <v>26</v>
      </c>
      <c r="H125" s="22" t="s">
        <v>233</v>
      </c>
      <c r="I125" s="22" t="s">
        <v>62</v>
      </c>
      <c r="J125" s="22" t="s">
        <v>46</v>
      </c>
      <c r="K125" s="22" t="s">
        <v>42</v>
      </c>
      <c r="L125" s="21">
        <v>1</v>
      </c>
      <c r="M125" s="22" t="s">
        <v>1661</v>
      </c>
      <c r="N125" s="22" t="s">
        <v>709</v>
      </c>
      <c r="O125" s="22" t="s">
        <v>710</v>
      </c>
      <c r="P125" s="22"/>
      <c r="Q125" s="21">
        <v>1</v>
      </c>
      <c r="R125" s="21" t="s">
        <v>30</v>
      </c>
      <c r="S125" s="30" t="s">
        <v>245</v>
      </c>
      <c r="T125" s="24">
        <v>11300</v>
      </c>
      <c r="U125" s="24"/>
      <c r="V125" s="24"/>
      <c r="W125" s="24">
        <v>11300</v>
      </c>
      <c r="X125" s="24">
        <v>0</v>
      </c>
      <c r="Y125" s="24">
        <v>11300</v>
      </c>
    </row>
    <row r="126" spans="1:25" x14ac:dyDescent="0.25">
      <c r="A126" s="21">
        <v>125</v>
      </c>
      <c r="B126" s="22" t="s">
        <v>1839</v>
      </c>
      <c r="C126" s="22" t="s">
        <v>24</v>
      </c>
      <c r="D126" s="22" t="s">
        <v>38</v>
      </c>
      <c r="E126" s="22" t="s">
        <v>178</v>
      </c>
      <c r="F126" s="22" t="s">
        <v>179</v>
      </c>
      <c r="G126" s="22" t="s">
        <v>26</v>
      </c>
      <c r="H126" s="22" t="s">
        <v>233</v>
      </c>
      <c r="I126" s="22" t="s">
        <v>62</v>
      </c>
      <c r="J126" s="22" t="s">
        <v>46</v>
      </c>
      <c r="K126" s="22" t="s">
        <v>42</v>
      </c>
      <c r="L126" s="21">
        <v>1</v>
      </c>
      <c r="M126" s="22" t="s">
        <v>1545</v>
      </c>
      <c r="N126" s="22" t="s">
        <v>712</v>
      </c>
      <c r="O126" s="22" t="s">
        <v>713</v>
      </c>
      <c r="P126" s="22"/>
      <c r="Q126" s="21">
        <v>1</v>
      </c>
      <c r="R126" s="21" t="s">
        <v>30</v>
      </c>
      <c r="S126" s="30" t="s">
        <v>245</v>
      </c>
      <c r="T126" s="24">
        <v>11300</v>
      </c>
      <c r="U126" s="24"/>
      <c r="V126" s="24"/>
      <c r="W126" s="24">
        <v>11300</v>
      </c>
      <c r="X126" s="24">
        <v>0</v>
      </c>
      <c r="Y126" s="24">
        <v>11300</v>
      </c>
    </row>
    <row r="127" spans="1:25" x14ac:dyDescent="0.25">
      <c r="A127" s="21">
        <v>126</v>
      </c>
      <c r="B127" s="22" t="s">
        <v>1839</v>
      </c>
      <c r="C127" s="22" t="s">
        <v>24</v>
      </c>
      <c r="D127" s="22" t="s">
        <v>67</v>
      </c>
      <c r="E127" s="22" t="s">
        <v>188</v>
      </c>
      <c r="F127" s="22" t="s">
        <v>189</v>
      </c>
      <c r="G127" s="22" t="s">
        <v>26</v>
      </c>
      <c r="H127" s="22" t="s">
        <v>233</v>
      </c>
      <c r="I127" s="22" t="s">
        <v>62</v>
      </c>
      <c r="J127" s="22" t="s">
        <v>46</v>
      </c>
      <c r="K127" s="22" t="s">
        <v>42</v>
      </c>
      <c r="L127" s="21">
        <v>1</v>
      </c>
      <c r="M127" s="22" t="s">
        <v>1484</v>
      </c>
      <c r="N127" s="22" t="s">
        <v>715</v>
      </c>
      <c r="O127" s="22" t="s">
        <v>716</v>
      </c>
      <c r="P127" s="22"/>
      <c r="Q127" s="21">
        <v>1</v>
      </c>
      <c r="R127" s="21" t="s">
        <v>30</v>
      </c>
      <c r="S127" s="30" t="s">
        <v>245</v>
      </c>
      <c r="T127" s="24">
        <v>11300</v>
      </c>
      <c r="U127" s="24"/>
      <c r="V127" s="24"/>
      <c r="W127" s="24">
        <v>11300</v>
      </c>
      <c r="X127" s="24">
        <v>0</v>
      </c>
      <c r="Y127" s="24">
        <v>11300</v>
      </c>
    </row>
    <row r="128" spans="1:25" x14ac:dyDescent="0.25">
      <c r="A128" s="21">
        <v>127</v>
      </c>
      <c r="B128" s="22" t="s">
        <v>1839</v>
      </c>
      <c r="C128" s="22" t="s">
        <v>24</v>
      </c>
      <c r="D128" s="22" t="s">
        <v>54</v>
      </c>
      <c r="E128" s="22" t="s">
        <v>190</v>
      </c>
      <c r="F128" s="22" t="s">
        <v>191</v>
      </c>
      <c r="G128" s="22" t="s">
        <v>26</v>
      </c>
      <c r="H128" s="22" t="s">
        <v>233</v>
      </c>
      <c r="I128" s="22" t="s">
        <v>62</v>
      </c>
      <c r="J128" s="22" t="s">
        <v>46</v>
      </c>
      <c r="K128" s="22" t="s">
        <v>42</v>
      </c>
      <c r="L128" s="21">
        <v>1</v>
      </c>
      <c r="M128" s="22" t="s">
        <v>1566</v>
      </c>
      <c r="N128" s="22" t="s">
        <v>719</v>
      </c>
      <c r="O128" s="22" t="s">
        <v>720</v>
      </c>
      <c r="P128" s="22"/>
      <c r="Q128" s="21">
        <v>1</v>
      </c>
      <c r="R128" s="21" t="s">
        <v>30</v>
      </c>
      <c r="S128" s="30" t="s">
        <v>317</v>
      </c>
      <c r="T128" s="24">
        <v>11300</v>
      </c>
      <c r="U128" s="24"/>
      <c r="V128" s="24"/>
      <c r="W128" s="24">
        <v>11300</v>
      </c>
      <c r="X128" s="24">
        <v>0</v>
      </c>
      <c r="Y128" s="24">
        <v>11300</v>
      </c>
    </row>
    <row r="129" spans="1:25" x14ac:dyDescent="0.25">
      <c r="A129" s="21">
        <v>128</v>
      </c>
      <c r="B129" s="22" t="s">
        <v>1839</v>
      </c>
      <c r="C129" s="22" t="s">
        <v>24</v>
      </c>
      <c r="D129" s="22" t="s">
        <v>38</v>
      </c>
      <c r="E129" s="22" t="s">
        <v>122</v>
      </c>
      <c r="F129" s="22" t="s">
        <v>123</v>
      </c>
      <c r="G129" s="22" t="s">
        <v>26</v>
      </c>
      <c r="H129" s="22" t="s">
        <v>233</v>
      </c>
      <c r="I129" s="22" t="s">
        <v>62</v>
      </c>
      <c r="J129" s="22" t="s">
        <v>46</v>
      </c>
      <c r="K129" s="22" t="s">
        <v>42</v>
      </c>
      <c r="L129" s="21">
        <v>1</v>
      </c>
      <c r="M129" s="22" t="s">
        <v>1577</v>
      </c>
      <c r="N129" s="22" t="s">
        <v>722</v>
      </c>
      <c r="O129" s="22" t="s">
        <v>723</v>
      </c>
      <c r="P129" s="22"/>
      <c r="Q129" s="21">
        <v>1</v>
      </c>
      <c r="R129" s="21" t="s">
        <v>30</v>
      </c>
      <c r="S129" s="30" t="s">
        <v>245</v>
      </c>
      <c r="T129" s="24">
        <v>11300</v>
      </c>
      <c r="U129" s="24"/>
      <c r="V129" s="24"/>
      <c r="W129" s="24">
        <v>11300</v>
      </c>
      <c r="X129" s="24">
        <v>0</v>
      </c>
      <c r="Y129" s="24">
        <v>11300</v>
      </c>
    </row>
    <row r="130" spans="1:25" x14ac:dyDescent="0.25">
      <c r="A130" s="21">
        <v>129</v>
      </c>
      <c r="B130" s="22" t="s">
        <v>1839</v>
      </c>
      <c r="C130" s="22" t="s">
        <v>24</v>
      </c>
      <c r="D130" s="22" t="s">
        <v>54</v>
      </c>
      <c r="E130" s="22" t="s">
        <v>219</v>
      </c>
      <c r="F130" s="22" t="s">
        <v>220</v>
      </c>
      <c r="G130" s="22" t="s">
        <v>26</v>
      </c>
      <c r="H130" s="22" t="s">
        <v>253</v>
      </c>
      <c r="I130" s="22" t="s">
        <v>34</v>
      </c>
      <c r="J130" s="22" t="s">
        <v>28</v>
      </c>
      <c r="K130" s="22" t="s">
        <v>29</v>
      </c>
      <c r="L130" s="21">
        <v>1</v>
      </c>
      <c r="M130" s="22" t="s">
        <v>1800</v>
      </c>
      <c r="N130" s="22" t="s">
        <v>1801</v>
      </c>
      <c r="O130" s="22" t="s">
        <v>1802</v>
      </c>
      <c r="P130" s="22"/>
      <c r="Q130" s="21">
        <v>1</v>
      </c>
      <c r="R130" s="21" t="s">
        <v>30</v>
      </c>
      <c r="S130" s="30">
        <v>40467</v>
      </c>
      <c r="T130" s="24">
        <v>11300</v>
      </c>
      <c r="U130" s="24"/>
      <c r="V130" s="24"/>
      <c r="W130" s="24">
        <v>11300</v>
      </c>
      <c r="X130" s="24">
        <v>0</v>
      </c>
      <c r="Y130" s="24">
        <v>11300</v>
      </c>
    </row>
    <row r="131" spans="1:25" x14ac:dyDescent="0.25">
      <c r="A131" s="21">
        <v>130</v>
      </c>
      <c r="B131" s="22" t="s">
        <v>1839</v>
      </c>
      <c r="C131" s="22" t="s">
        <v>24</v>
      </c>
      <c r="D131" s="22" t="s">
        <v>31</v>
      </c>
      <c r="E131" s="22" t="s">
        <v>98</v>
      </c>
      <c r="F131" s="22" t="s">
        <v>99</v>
      </c>
      <c r="G131" s="22" t="s">
        <v>26</v>
      </c>
      <c r="H131" s="22" t="s">
        <v>233</v>
      </c>
      <c r="I131" s="22" t="s">
        <v>62</v>
      </c>
      <c r="J131" s="22" t="s">
        <v>46</v>
      </c>
      <c r="K131" s="22" t="s">
        <v>42</v>
      </c>
      <c r="L131" s="21">
        <v>1</v>
      </c>
      <c r="M131" s="22" t="s">
        <v>1437</v>
      </c>
      <c r="N131" s="22" t="s">
        <v>725</v>
      </c>
      <c r="O131" s="22" t="s">
        <v>726</v>
      </c>
      <c r="P131" s="22"/>
      <c r="Q131" s="21">
        <v>1</v>
      </c>
      <c r="R131" s="21" t="s">
        <v>30</v>
      </c>
      <c r="S131" s="30" t="s">
        <v>245</v>
      </c>
      <c r="T131" s="24">
        <v>11300</v>
      </c>
      <c r="U131" s="24"/>
      <c r="V131" s="24"/>
      <c r="W131" s="24">
        <v>11300</v>
      </c>
      <c r="X131" s="24">
        <v>0</v>
      </c>
      <c r="Y131" s="24">
        <v>11300</v>
      </c>
    </row>
    <row r="132" spans="1:25" x14ac:dyDescent="0.25">
      <c r="A132" s="21">
        <v>131</v>
      </c>
      <c r="B132" s="22" t="s">
        <v>1839</v>
      </c>
      <c r="C132" s="22" t="s">
        <v>24</v>
      </c>
      <c r="D132" s="22" t="s">
        <v>31</v>
      </c>
      <c r="E132" s="22" t="s">
        <v>63</v>
      </c>
      <c r="F132" s="22" t="s">
        <v>64</v>
      </c>
      <c r="G132" s="22" t="s">
        <v>26</v>
      </c>
      <c r="H132" s="22" t="s">
        <v>241</v>
      </c>
      <c r="I132" s="22" t="s">
        <v>70</v>
      </c>
      <c r="J132" s="22" t="s">
        <v>71</v>
      </c>
      <c r="K132" s="22" t="s">
        <v>42</v>
      </c>
      <c r="L132" s="21">
        <v>1</v>
      </c>
      <c r="M132" s="22" t="s">
        <v>1795</v>
      </c>
      <c r="N132" s="22" t="s">
        <v>1796</v>
      </c>
      <c r="O132" s="22" t="s">
        <v>1797</v>
      </c>
      <c r="P132" s="22"/>
      <c r="Q132" s="21">
        <v>1</v>
      </c>
      <c r="R132" s="21" t="s">
        <v>30</v>
      </c>
      <c r="S132" s="30">
        <v>40010</v>
      </c>
      <c r="T132" s="24">
        <v>11300</v>
      </c>
      <c r="U132" s="24"/>
      <c r="V132" s="24"/>
      <c r="W132" s="24">
        <v>11300</v>
      </c>
      <c r="X132" s="24">
        <v>0</v>
      </c>
      <c r="Y132" s="24">
        <v>11300</v>
      </c>
    </row>
    <row r="133" spans="1:25" x14ac:dyDescent="0.25">
      <c r="A133" s="21">
        <v>132</v>
      </c>
      <c r="B133" s="22" t="s">
        <v>1839</v>
      </c>
      <c r="C133" s="22" t="s">
        <v>24</v>
      </c>
      <c r="D133" s="22" t="s">
        <v>88</v>
      </c>
      <c r="E133" s="22" t="s">
        <v>154</v>
      </c>
      <c r="F133" s="22" t="s">
        <v>155</v>
      </c>
      <c r="G133" s="22" t="s">
        <v>26</v>
      </c>
      <c r="H133" s="22" t="s">
        <v>233</v>
      </c>
      <c r="I133" s="22" t="s">
        <v>62</v>
      </c>
      <c r="J133" s="22" t="s">
        <v>46</v>
      </c>
      <c r="K133" s="22" t="s">
        <v>42</v>
      </c>
      <c r="L133" s="21">
        <v>1</v>
      </c>
      <c r="M133" s="22" t="s">
        <v>1454</v>
      </c>
      <c r="N133" s="22" t="s">
        <v>728</v>
      </c>
      <c r="O133" s="22" t="s">
        <v>729</v>
      </c>
      <c r="P133" s="22"/>
      <c r="Q133" s="21">
        <v>1</v>
      </c>
      <c r="R133" s="21" t="s">
        <v>30</v>
      </c>
      <c r="S133" s="30" t="s">
        <v>560</v>
      </c>
      <c r="T133" s="24">
        <v>11300</v>
      </c>
      <c r="U133" s="24"/>
      <c r="V133" s="24"/>
      <c r="W133" s="24">
        <v>11300</v>
      </c>
      <c r="X133" s="24">
        <v>0</v>
      </c>
      <c r="Y133" s="24">
        <v>11300</v>
      </c>
    </row>
    <row r="134" spans="1:25" x14ac:dyDescent="0.25">
      <c r="A134" s="21">
        <v>133</v>
      </c>
      <c r="B134" s="22" t="s">
        <v>1839</v>
      </c>
      <c r="C134" s="22" t="s">
        <v>24</v>
      </c>
      <c r="D134" s="22" t="s">
        <v>88</v>
      </c>
      <c r="E134" s="22" t="s">
        <v>154</v>
      </c>
      <c r="F134" s="22" t="s">
        <v>155</v>
      </c>
      <c r="G134" s="22" t="s">
        <v>26</v>
      </c>
      <c r="H134" s="22" t="s">
        <v>233</v>
      </c>
      <c r="I134" s="22" t="s">
        <v>62</v>
      </c>
      <c r="J134" s="22" t="s">
        <v>46</v>
      </c>
      <c r="K134" s="22" t="s">
        <v>42</v>
      </c>
      <c r="L134" s="21">
        <v>1</v>
      </c>
      <c r="M134" s="22" t="s">
        <v>1455</v>
      </c>
      <c r="N134" s="22" t="s">
        <v>731</v>
      </c>
      <c r="O134" s="22" t="s">
        <v>732</v>
      </c>
      <c r="P134" s="22"/>
      <c r="Q134" s="21">
        <v>1</v>
      </c>
      <c r="R134" s="21" t="s">
        <v>30</v>
      </c>
      <c r="S134" s="30" t="s">
        <v>245</v>
      </c>
      <c r="T134" s="24">
        <v>11300</v>
      </c>
      <c r="U134" s="24"/>
      <c r="V134" s="24"/>
      <c r="W134" s="24">
        <v>11300</v>
      </c>
      <c r="X134" s="24">
        <v>0</v>
      </c>
      <c r="Y134" s="24">
        <v>11300</v>
      </c>
    </row>
    <row r="135" spans="1:25" x14ac:dyDescent="0.25">
      <c r="A135" s="21">
        <v>134</v>
      </c>
      <c r="B135" s="22" t="s">
        <v>1839</v>
      </c>
      <c r="C135" s="22" t="s">
        <v>24</v>
      </c>
      <c r="D135" s="22" t="s">
        <v>31</v>
      </c>
      <c r="E135" s="22" t="s">
        <v>200</v>
      </c>
      <c r="F135" s="22" t="s">
        <v>201</v>
      </c>
      <c r="G135" s="22" t="s">
        <v>26</v>
      </c>
      <c r="H135" s="22" t="s">
        <v>233</v>
      </c>
      <c r="I135" s="22" t="s">
        <v>62</v>
      </c>
      <c r="J135" s="22" t="s">
        <v>46</v>
      </c>
      <c r="K135" s="22" t="s">
        <v>42</v>
      </c>
      <c r="L135" s="21">
        <v>1</v>
      </c>
      <c r="M135" s="22" t="s">
        <v>1478</v>
      </c>
      <c r="N135" s="22" t="s">
        <v>734</v>
      </c>
      <c r="O135" s="22" t="s">
        <v>735</v>
      </c>
      <c r="P135" s="22"/>
      <c r="Q135" s="21">
        <v>1</v>
      </c>
      <c r="R135" s="21" t="s">
        <v>30</v>
      </c>
      <c r="S135" s="30" t="s">
        <v>245</v>
      </c>
      <c r="T135" s="24">
        <v>11300</v>
      </c>
      <c r="U135" s="24"/>
      <c r="V135" s="24"/>
      <c r="W135" s="24">
        <v>11300</v>
      </c>
      <c r="X135" s="24">
        <v>0</v>
      </c>
      <c r="Y135" s="24">
        <v>11300</v>
      </c>
    </row>
    <row r="136" spans="1:25" x14ac:dyDescent="0.25">
      <c r="A136" s="21">
        <v>135</v>
      </c>
      <c r="B136" s="22" t="s">
        <v>1839</v>
      </c>
      <c r="C136" s="22" t="s">
        <v>24</v>
      </c>
      <c r="D136" s="22" t="s">
        <v>31</v>
      </c>
      <c r="E136" s="22" t="s">
        <v>98</v>
      </c>
      <c r="F136" s="22" t="s">
        <v>99</v>
      </c>
      <c r="G136" s="22" t="s">
        <v>26</v>
      </c>
      <c r="H136" s="22" t="s">
        <v>233</v>
      </c>
      <c r="I136" s="22" t="s">
        <v>62</v>
      </c>
      <c r="J136" s="22" t="s">
        <v>46</v>
      </c>
      <c r="K136" s="22" t="s">
        <v>42</v>
      </c>
      <c r="L136" s="21">
        <v>1</v>
      </c>
      <c r="M136" s="22" t="s">
        <v>1438</v>
      </c>
      <c r="N136" s="22" t="s">
        <v>737</v>
      </c>
      <c r="O136" s="22" t="s">
        <v>738</v>
      </c>
      <c r="P136" s="22"/>
      <c r="Q136" s="21">
        <v>1</v>
      </c>
      <c r="R136" s="21" t="s">
        <v>30</v>
      </c>
      <c r="S136" s="30" t="s">
        <v>245</v>
      </c>
      <c r="T136" s="24">
        <v>11300</v>
      </c>
      <c r="U136" s="24"/>
      <c r="V136" s="24"/>
      <c r="W136" s="24">
        <v>11300</v>
      </c>
      <c r="X136" s="24">
        <v>0</v>
      </c>
      <c r="Y136" s="24">
        <v>11300</v>
      </c>
    </row>
    <row r="137" spans="1:25" x14ac:dyDescent="0.25">
      <c r="A137" s="21">
        <v>136</v>
      </c>
      <c r="B137" s="22" t="s">
        <v>1839</v>
      </c>
      <c r="C137" s="22" t="s">
        <v>24</v>
      </c>
      <c r="D137" s="22" t="s">
        <v>31</v>
      </c>
      <c r="E137" s="22" t="s">
        <v>104</v>
      </c>
      <c r="F137" s="22" t="s">
        <v>105</v>
      </c>
      <c r="G137" s="22" t="s">
        <v>26</v>
      </c>
      <c r="H137" s="22" t="s">
        <v>233</v>
      </c>
      <c r="I137" s="22" t="s">
        <v>62</v>
      </c>
      <c r="J137" s="22" t="s">
        <v>46</v>
      </c>
      <c r="K137" s="22" t="s">
        <v>42</v>
      </c>
      <c r="L137" s="21">
        <v>1</v>
      </c>
      <c r="M137" s="22" t="s">
        <v>1539</v>
      </c>
      <c r="N137" s="22" t="s">
        <v>740</v>
      </c>
      <c r="O137" s="22" t="s">
        <v>741</v>
      </c>
      <c r="P137" s="22"/>
      <c r="Q137" s="21">
        <v>1</v>
      </c>
      <c r="R137" s="21" t="s">
        <v>30</v>
      </c>
      <c r="S137" s="30" t="s">
        <v>245</v>
      </c>
      <c r="T137" s="24">
        <v>11300</v>
      </c>
      <c r="U137" s="24"/>
      <c r="V137" s="24"/>
      <c r="W137" s="24">
        <v>11300</v>
      </c>
      <c r="X137" s="24">
        <v>0</v>
      </c>
      <c r="Y137" s="24">
        <v>11300</v>
      </c>
    </row>
    <row r="138" spans="1:25" x14ac:dyDescent="0.25">
      <c r="A138" s="21">
        <v>137</v>
      </c>
      <c r="B138" s="22" t="s">
        <v>1839</v>
      </c>
      <c r="C138" s="22" t="s">
        <v>24</v>
      </c>
      <c r="D138" s="22" t="s">
        <v>31</v>
      </c>
      <c r="E138" s="22" t="s">
        <v>98</v>
      </c>
      <c r="F138" s="22" t="s">
        <v>99</v>
      </c>
      <c r="G138" s="22" t="s">
        <v>26</v>
      </c>
      <c r="H138" s="22" t="s">
        <v>241</v>
      </c>
      <c r="I138" s="22" t="s">
        <v>70</v>
      </c>
      <c r="J138" s="22" t="s">
        <v>71</v>
      </c>
      <c r="K138" s="22" t="s">
        <v>42</v>
      </c>
      <c r="L138" s="21">
        <v>1</v>
      </c>
      <c r="M138" s="22" t="s">
        <v>1439</v>
      </c>
      <c r="N138" s="22" t="s">
        <v>743</v>
      </c>
      <c r="O138" s="22" t="s">
        <v>744</v>
      </c>
      <c r="P138" s="22"/>
      <c r="Q138" s="21">
        <v>1</v>
      </c>
      <c r="R138" s="21" t="s">
        <v>30</v>
      </c>
      <c r="S138" s="30" t="s">
        <v>245</v>
      </c>
      <c r="T138" s="24">
        <v>11300</v>
      </c>
      <c r="U138" s="24"/>
      <c r="V138" s="24"/>
      <c r="W138" s="24">
        <v>11300</v>
      </c>
      <c r="X138" s="24">
        <v>0</v>
      </c>
      <c r="Y138" s="24">
        <v>11300</v>
      </c>
    </row>
    <row r="139" spans="1:25" x14ac:dyDescent="0.25">
      <c r="A139" s="21">
        <v>138</v>
      </c>
      <c r="B139" s="22" t="s">
        <v>1839</v>
      </c>
      <c r="C139" s="22" t="s">
        <v>24</v>
      </c>
      <c r="D139" s="22" t="s">
        <v>67</v>
      </c>
      <c r="E139" s="22" t="s">
        <v>215</v>
      </c>
      <c r="F139" s="22" t="s">
        <v>216</v>
      </c>
      <c r="G139" s="22" t="s">
        <v>26</v>
      </c>
      <c r="H139" s="22" t="s">
        <v>233</v>
      </c>
      <c r="I139" s="22" t="s">
        <v>62</v>
      </c>
      <c r="J139" s="22" t="s">
        <v>46</v>
      </c>
      <c r="K139" s="22" t="s">
        <v>42</v>
      </c>
      <c r="L139" s="21">
        <v>1</v>
      </c>
      <c r="M139" s="22" t="s">
        <v>1759</v>
      </c>
      <c r="N139" s="22" t="s">
        <v>746</v>
      </c>
      <c r="O139" s="22" t="s">
        <v>747</v>
      </c>
      <c r="P139" s="22"/>
      <c r="Q139" s="21">
        <v>1</v>
      </c>
      <c r="R139" s="21" t="s">
        <v>30</v>
      </c>
      <c r="S139" s="30" t="s">
        <v>126</v>
      </c>
      <c r="T139" s="24">
        <v>11300</v>
      </c>
      <c r="U139" s="24"/>
      <c r="V139" s="24"/>
      <c r="W139" s="24">
        <v>11300</v>
      </c>
      <c r="X139" s="24">
        <v>0</v>
      </c>
      <c r="Y139" s="24">
        <v>11300</v>
      </c>
    </row>
    <row r="140" spans="1:25" x14ac:dyDescent="0.25">
      <c r="A140" s="21">
        <v>139</v>
      </c>
      <c r="B140" s="22" t="s">
        <v>1839</v>
      </c>
      <c r="C140" s="22" t="s">
        <v>24</v>
      </c>
      <c r="D140" s="22" t="s">
        <v>31</v>
      </c>
      <c r="E140" s="22" t="s">
        <v>135</v>
      </c>
      <c r="F140" s="22" t="s">
        <v>136</v>
      </c>
      <c r="G140" s="22" t="s">
        <v>26</v>
      </c>
      <c r="H140" s="22" t="s">
        <v>233</v>
      </c>
      <c r="I140" s="22" t="s">
        <v>62</v>
      </c>
      <c r="J140" s="22" t="s">
        <v>46</v>
      </c>
      <c r="K140" s="22" t="s">
        <v>42</v>
      </c>
      <c r="L140" s="21">
        <v>1</v>
      </c>
      <c r="M140" s="22" t="s">
        <v>1469</v>
      </c>
      <c r="N140" s="22" t="s">
        <v>749</v>
      </c>
      <c r="O140" s="22" t="s">
        <v>750</v>
      </c>
      <c r="P140" s="22"/>
      <c r="Q140" s="21">
        <v>1</v>
      </c>
      <c r="R140" s="21" t="s">
        <v>30</v>
      </c>
      <c r="S140" s="30" t="s">
        <v>245</v>
      </c>
      <c r="T140" s="24">
        <v>11300</v>
      </c>
      <c r="U140" s="24"/>
      <c r="V140" s="24"/>
      <c r="W140" s="24">
        <v>11300</v>
      </c>
      <c r="X140" s="24">
        <v>0</v>
      </c>
      <c r="Y140" s="24">
        <v>11300</v>
      </c>
    </row>
    <row r="141" spans="1:25" x14ac:dyDescent="0.25">
      <c r="A141" s="21">
        <v>140</v>
      </c>
      <c r="B141" s="22" t="s">
        <v>1839</v>
      </c>
      <c r="C141" s="22" t="s">
        <v>24</v>
      </c>
      <c r="D141" s="22" t="s">
        <v>47</v>
      </c>
      <c r="E141" s="22" t="s">
        <v>48</v>
      </c>
      <c r="F141" s="22" t="s">
        <v>49</v>
      </c>
      <c r="G141" s="22" t="s">
        <v>26</v>
      </c>
      <c r="H141" s="22" t="s">
        <v>233</v>
      </c>
      <c r="I141" s="22" t="s">
        <v>62</v>
      </c>
      <c r="J141" s="22" t="s">
        <v>46</v>
      </c>
      <c r="K141" s="22" t="s">
        <v>42</v>
      </c>
      <c r="L141" s="21">
        <v>1</v>
      </c>
      <c r="M141" s="22" t="s">
        <v>1651</v>
      </c>
      <c r="N141" s="22" t="s">
        <v>753</v>
      </c>
      <c r="O141" s="22" t="s">
        <v>754</v>
      </c>
      <c r="P141" s="22"/>
      <c r="Q141" s="21">
        <v>1</v>
      </c>
      <c r="R141" s="21" t="s">
        <v>30</v>
      </c>
      <c r="S141" s="30" t="s">
        <v>245</v>
      </c>
      <c r="T141" s="24">
        <v>11300</v>
      </c>
      <c r="U141" s="24"/>
      <c r="V141" s="24"/>
      <c r="W141" s="24">
        <v>11300</v>
      </c>
      <c r="X141" s="24">
        <v>0</v>
      </c>
      <c r="Y141" s="24">
        <v>11300</v>
      </c>
    </row>
    <row r="142" spans="1:25" x14ac:dyDescent="0.25">
      <c r="A142" s="21">
        <v>141</v>
      </c>
      <c r="B142" s="22" t="s">
        <v>1839</v>
      </c>
      <c r="C142" s="22" t="s">
        <v>24</v>
      </c>
      <c r="D142" s="22" t="s">
        <v>31</v>
      </c>
      <c r="E142" s="22" t="s">
        <v>180</v>
      </c>
      <c r="F142" s="22" t="s">
        <v>181</v>
      </c>
      <c r="G142" s="22" t="s">
        <v>26</v>
      </c>
      <c r="H142" s="22" t="s">
        <v>233</v>
      </c>
      <c r="I142" s="22" t="s">
        <v>62</v>
      </c>
      <c r="J142" s="22" t="s">
        <v>46</v>
      </c>
      <c r="K142" s="22" t="s">
        <v>42</v>
      </c>
      <c r="L142" s="21">
        <v>1</v>
      </c>
      <c r="M142" s="22" t="s">
        <v>1694</v>
      </c>
      <c r="N142" s="22" t="s">
        <v>757</v>
      </c>
      <c r="O142" s="22" t="s">
        <v>758</v>
      </c>
      <c r="P142" s="22"/>
      <c r="Q142" s="21">
        <v>1</v>
      </c>
      <c r="R142" s="21" t="s">
        <v>30</v>
      </c>
      <c r="S142" s="30" t="s">
        <v>245</v>
      </c>
      <c r="T142" s="24">
        <v>11300</v>
      </c>
      <c r="U142" s="24"/>
      <c r="V142" s="24"/>
      <c r="W142" s="24">
        <v>11300</v>
      </c>
      <c r="X142" s="24">
        <v>0</v>
      </c>
      <c r="Y142" s="24">
        <v>11300</v>
      </c>
    </row>
    <row r="143" spans="1:25" x14ac:dyDescent="0.25">
      <c r="A143" s="21">
        <v>142</v>
      </c>
      <c r="B143" s="22" t="s">
        <v>1839</v>
      </c>
      <c r="C143" s="22" t="s">
        <v>24</v>
      </c>
      <c r="D143" s="22" t="s">
        <v>31</v>
      </c>
      <c r="E143" s="22" t="s">
        <v>50</v>
      </c>
      <c r="F143" s="22" t="s">
        <v>51</v>
      </c>
      <c r="G143" s="22" t="s">
        <v>26</v>
      </c>
      <c r="H143" s="22" t="s">
        <v>233</v>
      </c>
      <c r="I143" s="22" t="s">
        <v>62</v>
      </c>
      <c r="J143" s="22" t="s">
        <v>46</v>
      </c>
      <c r="K143" s="22" t="s">
        <v>42</v>
      </c>
      <c r="L143" s="21">
        <v>1</v>
      </c>
      <c r="M143" s="22" t="s">
        <v>1508</v>
      </c>
      <c r="N143" s="22" t="s">
        <v>760</v>
      </c>
      <c r="O143" s="22" t="s">
        <v>761</v>
      </c>
      <c r="P143" s="22"/>
      <c r="Q143" s="21">
        <v>1</v>
      </c>
      <c r="R143" s="21" t="s">
        <v>30</v>
      </c>
      <c r="S143" s="30" t="s">
        <v>245</v>
      </c>
      <c r="T143" s="24">
        <v>11300</v>
      </c>
      <c r="U143" s="24"/>
      <c r="V143" s="24"/>
      <c r="W143" s="24">
        <v>11300</v>
      </c>
      <c r="X143" s="24">
        <v>0</v>
      </c>
      <c r="Y143" s="24">
        <v>11300</v>
      </c>
    </row>
    <row r="144" spans="1:25" x14ac:dyDescent="0.25">
      <c r="A144" s="21">
        <v>143</v>
      </c>
      <c r="B144" s="22" t="s">
        <v>1839</v>
      </c>
      <c r="C144" s="22" t="s">
        <v>24</v>
      </c>
      <c r="D144" s="22" t="s">
        <v>82</v>
      </c>
      <c r="E144" s="22" t="s">
        <v>83</v>
      </c>
      <c r="F144" s="22" t="s">
        <v>84</v>
      </c>
      <c r="G144" s="22" t="s">
        <v>85</v>
      </c>
      <c r="H144" s="22" t="s">
        <v>233</v>
      </c>
      <c r="I144" s="22" t="s">
        <v>62</v>
      </c>
      <c r="J144" s="22" t="s">
        <v>46</v>
      </c>
      <c r="K144" s="22" t="s">
        <v>42</v>
      </c>
      <c r="L144" s="21">
        <v>1</v>
      </c>
      <c r="M144" s="22" t="s">
        <v>1778</v>
      </c>
      <c r="N144" s="22" t="s">
        <v>763</v>
      </c>
      <c r="O144" s="22" t="s">
        <v>764</v>
      </c>
      <c r="P144" s="22"/>
      <c r="Q144" s="21">
        <v>1</v>
      </c>
      <c r="R144" s="21" t="s">
        <v>30</v>
      </c>
      <c r="S144" s="30" t="s">
        <v>271</v>
      </c>
      <c r="T144" s="24">
        <v>11300</v>
      </c>
      <c r="U144" s="24"/>
      <c r="V144" s="24"/>
      <c r="W144" s="24">
        <v>11300</v>
      </c>
      <c r="X144" s="24">
        <v>0</v>
      </c>
      <c r="Y144" s="24">
        <v>11300</v>
      </c>
    </row>
    <row r="145" spans="1:25" x14ac:dyDescent="0.25">
      <c r="A145" s="21">
        <v>144</v>
      </c>
      <c r="B145" s="22" t="s">
        <v>1839</v>
      </c>
      <c r="C145" s="22" t="s">
        <v>24</v>
      </c>
      <c r="D145" s="22" t="s">
        <v>76</v>
      </c>
      <c r="E145" s="22" t="s">
        <v>208</v>
      </c>
      <c r="F145" s="22" t="s">
        <v>209</v>
      </c>
      <c r="G145" s="22" t="s">
        <v>26</v>
      </c>
      <c r="H145" s="22" t="s">
        <v>233</v>
      </c>
      <c r="I145" s="22" t="s">
        <v>62</v>
      </c>
      <c r="J145" s="22" t="s">
        <v>46</v>
      </c>
      <c r="K145" s="22" t="s">
        <v>42</v>
      </c>
      <c r="L145" s="21">
        <v>1</v>
      </c>
      <c r="M145" s="22" t="s">
        <v>1485</v>
      </c>
      <c r="N145" s="22" t="s">
        <v>766</v>
      </c>
      <c r="O145" s="22" t="s">
        <v>767</v>
      </c>
      <c r="P145" s="22"/>
      <c r="Q145" s="21">
        <v>1</v>
      </c>
      <c r="R145" s="21" t="s">
        <v>30</v>
      </c>
      <c r="S145" s="30" t="s">
        <v>245</v>
      </c>
      <c r="T145" s="24">
        <v>11300</v>
      </c>
      <c r="U145" s="24"/>
      <c r="V145" s="24"/>
      <c r="W145" s="24">
        <v>11300</v>
      </c>
      <c r="X145" s="24">
        <v>0</v>
      </c>
      <c r="Y145" s="24">
        <v>11300</v>
      </c>
    </row>
    <row r="146" spans="1:25" x14ac:dyDescent="0.25">
      <c r="A146" s="21">
        <v>145</v>
      </c>
      <c r="B146" s="22" t="s">
        <v>1839</v>
      </c>
      <c r="C146" s="22" t="s">
        <v>24</v>
      </c>
      <c r="D146" s="22" t="s">
        <v>31</v>
      </c>
      <c r="E146" s="22" t="s">
        <v>63</v>
      </c>
      <c r="F146" s="22" t="s">
        <v>64</v>
      </c>
      <c r="G146" s="22" t="s">
        <v>26</v>
      </c>
      <c r="H146" s="22" t="s">
        <v>253</v>
      </c>
      <c r="I146" s="22" t="s">
        <v>34</v>
      </c>
      <c r="J146" s="22" t="s">
        <v>28</v>
      </c>
      <c r="K146" s="22" t="s">
        <v>29</v>
      </c>
      <c r="L146" s="21">
        <v>1</v>
      </c>
      <c r="M146" s="22" t="s">
        <v>1608</v>
      </c>
      <c r="N146" s="22" t="s">
        <v>769</v>
      </c>
      <c r="O146" s="22" t="s">
        <v>770</v>
      </c>
      <c r="P146" s="22"/>
      <c r="Q146" s="21">
        <v>1</v>
      </c>
      <c r="R146" s="21" t="s">
        <v>30</v>
      </c>
      <c r="S146" s="30" t="s">
        <v>245</v>
      </c>
      <c r="T146" s="24">
        <v>11300</v>
      </c>
      <c r="U146" s="24"/>
      <c r="V146" s="24"/>
      <c r="W146" s="24">
        <v>11300</v>
      </c>
      <c r="X146" s="24">
        <v>0</v>
      </c>
      <c r="Y146" s="24">
        <v>11300</v>
      </c>
    </row>
    <row r="147" spans="1:25" x14ac:dyDescent="0.25">
      <c r="A147" s="21">
        <v>146</v>
      </c>
      <c r="B147" s="22" t="s">
        <v>1839</v>
      </c>
      <c r="C147" s="22" t="s">
        <v>24</v>
      </c>
      <c r="D147" s="22" t="s">
        <v>47</v>
      </c>
      <c r="E147" s="22" t="s">
        <v>48</v>
      </c>
      <c r="F147" s="22" t="s">
        <v>49</v>
      </c>
      <c r="G147" s="22" t="s">
        <v>26</v>
      </c>
      <c r="H147" s="22" t="s">
        <v>233</v>
      </c>
      <c r="I147" s="22" t="s">
        <v>62</v>
      </c>
      <c r="J147" s="22" t="s">
        <v>46</v>
      </c>
      <c r="K147" s="22" t="s">
        <v>42</v>
      </c>
      <c r="L147" s="21">
        <v>1</v>
      </c>
      <c r="M147" s="22" t="s">
        <v>1652</v>
      </c>
      <c r="N147" s="22" t="s">
        <v>772</v>
      </c>
      <c r="O147" s="22" t="s">
        <v>773</v>
      </c>
      <c r="P147" s="22"/>
      <c r="Q147" s="21">
        <v>1</v>
      </c>
      <c r="R147" s="21" t="s">
        <v>30</v>
      </c>
      <c r="S147" s="30" t="s">
        <v>245</v>
      </c>
      <c r="T147" s="24">
        <v>11300</v>
      </c>
      <c r="U147" s="24"/>
      <c r="V147" s="24"/>
      <c r="W147" s="24">
        <v>11300</v>
      </c>
      <c r="X147" s="24">
        <v>0</v>
      </c>
      <c r="Y147" s="24">
        <v>11300</v>
      </c>
    </row>
    <row r="148" spans="1:25" x14ac:dyDescent="0.25">
      <c r="A148" s="21">
        <v>147</v>
      </c>
      <c r="B148" s="22" t="s">
        <v>1839</v>
      </c>
      <c r="C148" s="22" t="s">
        <v>24</v>
      </c>
      <c r="D148" s="22" t="s">
        <v>38</v>
      </c>
      <c r="E148" s="22" t="s">
        <v>122</v>
      </c>
      <c r="F148" s="22" t="s">
        <v>123</v>
      </c>
      <c r="G148" s="22" t="s">
        <v>26</v>
      </c>
      <c r="H148" s="22" t="s">
        <v>233</v>
      </c>
      <c r="I148" s="22" t="s">
        <v>62</v>
      </c>
      <c r="J148" s="22" t="s">
        <v>46</v>
      </c>
      <c r="K148" s="22" t="s">
        <v>42</v>
      </c>
      <c r="L148" s="21">
        <v>1</v>
      </c>
      <c r="M148" s="22" t="s">
        <v>1578</v>
      </c>
      <c r="N148" s="22" t="s">
        <v>778</v>
      </c>
      <c r="O148" s="22" t="s">
        <v>779</v>
      </c>
      <c r="P148" s="22"/>
      <c r="Q148" s="21">
        <v>1</v>
      </c>
      <c r="R148" s="21" t="s">
        <v>30</v>
      </c>
      <c r="S148" s="30" t="s">
        <v>245</v>
      </c>
      <c r="T148" s="24">
        <v>11300</v>
      </c>
      <c r="U148" s="24"/>
      <c r="V148" s="24"/>
      <c r="W148" s="24">
        <v>11300</v>
      </c>
      <c r="X148" s="24">
        <v>0</v>
      </c>
      <c r="Y148" s="24">
        <v>11300</v>
      </c>
    </row>
    <row r="149" spans="1:25" x14ac:dyDescent="0.25">
      <c r="A149" s="21">
        <v>148</v>
      </c>
      <c r="B149" s="22" t="s">
        <v>1839</v>
      </c>
      <c r="C149" s="22" t="s">
        <v>24</v>
      </c>
      <c r="D149" s="22" t="s">
        <v>54</v>
      </c>
      <c r="E149" s="22" t="s">
        <v>192</v>
      </c>
      <c r="F149" s="22" t="s">
        <v>193</v>
      </c>
      <c r="G149" s="22" t="s">
        <v>26</v>
      </c>
      <c r="H149" s="22" t="s">
        <v>233</v>
      </c>
      <c r="I149" s="22" t="s">
        <v>62</v>
      </c>
      <c r="J149" s="22" t="s">
        <v>46</v>
      </c>
      <c r="K149" s="22" t="s">
        <v>42</v>
      </c>
      <c r="L149" s="21">
        <v>1</v>
      </c>
      <c r="M149" s="22" t="s">
        <v>1757</v>
      </c>
      <c r="N149" s="22" t="s">
        <v>781</v>
      </c>
      <c r="O149" s="22" t="s">
        <v>782</v>
      </c>
      <c r="P149" s="22"/>
      <c r="Q149" s="21">
        <v>1</v>
      </c>
      <c r="R149" s="21" t="s">
        <v>30</v>
      </c>
      <c r="S149" s="30" t="s">
        <v>245</v>
      </c>
      <c r="T149" s="24">
        <v>11300</v>
      </c>
      <c r="U149" s="24"/>
      <c r="V149" s="24"/>
      <c r="W149" s="24">
        <v>11300</v>
      </c>
      <c r="X149" s="24">
        <v>0</v>
      </c>
      <c r="Y149" s="24">
        <v>11300</v>
      </c>
    </row>
    <row r="150" spans="1:25" x14ac:dyDescent="0.25">
      <c r="A150" s="21">
        <v>149</v>
      </c>
      <c r="B150" s="22" t="s">
        <v>1839</v>
      </c>
      <c r="C150" s="22" t="s">
        <v>24</v>
      </c>
      <c r="D150" s="22" t="s">
        <v>76</v>
      </c>
      <c r="E150" s="22" t="s">
        <v>102</v>
      </c>
      <c r="F150" s="22" t="s">
        <v>103</v>
      </c>
      <c r="G150" s="22" t="s">
        <v>26</v>
      </c>
      <c r="H150" s="22" t="s">
        <v>233</v>
      </c>
      <c r="I150" s="22" t="s">
        <v>62</v>
      </c>
      <c r="J150" s="22" t="s">
        <v>46</v>
      </c>
      <c r="K150" s="22" t="s">
        <v>42</v>
      </c>
      <c r="L150" s="21">
        <v>1</v>
      </c>
      <c r="M150" s="22" t="s">
        <v>1711</v>
      </c>
      <c r="N150" s="22" t="s">
        <v>785</v>
      </c>
      <c r="O150" s="22" t="s">
        <v>786</v>
      </c>
      <c r="P150" s="22"/>
      <c r="Q150" s="21">
        <v>1</v>
      </c>
      <c r="R150" s="21" t="s">
        <v>30</v>
      </c>
      <c r="S150" s="30" t="s">
        <v>245</v>
      </c>
      <c r="T150" s="24">
        <v>11300</v>
      </c>
      <c r="U150" s="24"/>
      <c r="V150" s="24"/>
      <c r="W150" s="24">
        <v>11300</v>
      </c>
      <c r="X150" s="24">
        <v>0</v>
      </c>
      <c r="Y150" s="24">
        <v>11300</v>
      </c>
    </row>
    <row r="151" spans="1:25" x14ac:dyDescent="0.25">
      <c r="A151" s="21">
        <v>150</v>
      </c>
      <c r="B151" s="22" t="s">
        <v>1839</v>
      </c>
      <c r="C151" s="22" t="s">
        <v>24</v>
      </c>
      <c r="D151" s="22" t="s">
        <v>88</v>
      </c>
      <c r="E151" s="22" t="s">
        <v>116</v>
      </c>
      <c r="F151" s="22" t="s">
        <v>117</v>
      </c>
      <c r="G151" s="22" t="s">
        <v>26</v>
      </c>
      <c r="H151" s="22" t="s">
        <v>1723</v>
      </c>
      <c r="I151" s="22" t="s">
        <v>788</v>
      </c>
      <c r="J151" s="22" t="s">
        <v>28</v>
      </c>
      <c r="K151" s="22" t="s">
        <v>42</v>
      </c>
      <c r="L151" s="21">
        <v>1</v>
      </c>
      <c r="M151" s="22" t="s">
        <v>1724</v>
      </c>
      <c r="N151" s="22" t="s">
        <v>790</v>
      </c>
      <c r="O151" s="22" t="s">
        <v>791</v>
      </c>
      <c r="P151" s="22"/>
      <c r="Q151" s="21">
        <v>1</v>
      </c>
      <c r="R151" s="21" t="s">
        <v>30</v>
      </c>
      <c r="S151" s="30" t="s">
        <v>317</v>
      </c>
      <c r="T151" s="24">
        <v>11300</v>
      </c>
      <c r="U151" s="24"/>
      <c r="V151" s="24"/>
      <c r="W151" s="24">
        <v>11300</v>
      </c>
      <c r="X151" s="24">
        <v>0</v>
      </c>
      <c r="Y151" s="24">
        <v>11300</v>
      </c>
    </row>
    <row r="152" spans="1:25" x14ac:dyDescent="0.25">
      <c r="A152" s="21">
        <v>151</v>
      </c>
      <c r="B152" s="22" t="s">
        <v>1839</v>
      </c>
      <c r="C152" s="22" t="s">
        <v>24</v>
      </c>
      <c r="D152" s="22" t="s">
        <v>31</v>
      </c>
      <c r="E152" s="22" t="s">
        <v>217</v>
      </c>
      <c r="F152" s="22" t="s">
        <v>218</v>
      </c>
      <c r="G152" s="22" t="s">
        <v>26</v>
      </c>
      <c r="H152" s="22" t="s">
        <v>233</v>
      </c>
      <c r="I152" s="22" t="s">
        <v>62</v>
      </c>
      <c r="J152" s="22" t="s">
        <v>46</v>
      </c>
      <c r="K152" s="22" t="s">
        <v>42</v>
      </c>
      <c r="L152" s="21">
        <v>1</v>
      </c>
      <c r="M152" s="22" t="s">
        <v>1634</v>
      </c>
      <c r="N152" s="22" t="s">
        <v>794</v>
      </c>
      <c r="O152" s="22" t="s">
        <v>795</v>
      </c>
      <c r="P152" s="22"/>
      <c r="Q152" s="21">
        <v>1</v>
      </c>
      <c r="R152" s="21" t="s">
        <v>30</v>
      </c>
      <c r="S152" s="30">
        <v>39341</v>
      </c>
      <c r="T152" s="24">
        <v>11300</v>
      </c>
      <c r="U152" s="24"/>
      <c r="V152" s="24"/>
      <c r="W152" s="24">
        <v>11300</v>
      </c>
      <c r="X152" s="24">
        <v>0</v>
      </c>
      <c r="Y152" s="24">
        <v>11300</v>
      </c>
    </row>
    <row r="153" spans="1:25" x14ac:dyDescent="0.25">
      <c r="A153" s="21">
        <v>152</v>
      </c>
      <c r="B153" s="22" t="s">
        <v>1839</v>
      </c>
      <c r="C153" s="22" t="s">
        <v>24</v>
      </c>
      <c r="D153" s="22" t="s">
        <v>76</v>
      </c>
      <c r="E153" s="22" t="s">
        <v>102</v>
      </c>
      <c r="F153" s="22" t="s">
        <v>103</v>
      </c>
      <c r="G153" s="22" t="s">
        <v>26</v>
      </c>
      <c r="H153" s="22" t="s">
        <v>233</v>
      </c>
      <c r="I153" s="22" t="s">
        <v>62</v>
      </c>
      <c r="J153" s="22" t="s">
        <v>46</v>
      </c>
      <c r="K153" s="22" t="s">
        <v>42</v>
      </c>
      <c r="L153" s="21">
        <v>1</v>
      </c>
      <c r="M153" s="22" t="s">
        <v>1712</v>
      </c>
      <c r="N153" s="22" t="s">
        <v>797</v>
      </c>
      <c r="O153" s="22" t="s">
        <v>798</v>
      </c>
      <c r="P153" s="22"/>
      <c r="Q153" s="21">
        <v>1</v>
      </c>
      <c r="R153" s="21" t="s">
        <v>30</v>
      </c>
      <c r="S153" s="30" t="s">
        <v>245</v>
      </c>
      <c r="T153" s="24">
        <v>5650</v>
      </c>
      <c r="U153" s="24"/>
      <c r="V153" s="24"/>
      <c r="W153" s="24">
        <v>11300</v>
      </c>
      <c r="X153" s="24">
        <v>5650</v>
      </c>
      <c r="Y153" s="24">
        <v>5650</v>
      </c>
    </row>
    <row r="154" spans="1:25" x14ac:dyDescent="0.25">
      <c r="A154" s="21">
        <v>153</v>
      </c>
      <c r="B154" s="22" t="s">
        <v>1839</v>
      </c>
      <c r="C154" s="22" t="s">
        <v>24</v>
      </c>
      <c r="D154" s="22" t="s">
        <v>61</v>
      </c>
      <c r="E154" s="22" t="s">
        <v>162</v>
      </c>
      <c r="F154" s="22" t="s">
        <v>163</v>
      </c>
      <c r="G154" s="22" t="s">
        <v>26</v>
      </c>
      <c r="H154" s="22" t="s">
        <v>241</v>
      </c>
      <c r="I154" s="22" t="s">
        <v>70</v>
      </c>
      <c r="J154" s="22" t="s">
        <v>71</v>
      </c>
      <c r="K154" s="22" t="s">
        <v>42</v>
      </c>
      <c r="L154" s="21">
        <v>1</v>
      </c>
      <c r="M154" s="22" t="s">
        <v>1518</v>
      </c>
      <c r="N154" s="22" t="s">
        <v>800</v>
      </c>
      <c r="O154" s="22" t="s">
        <v>801</v>
      </c>
      <c r="P154" s="22"/>
      <c r="Q154" s="21">
        <v>1</v>
      </c>
      <c r="R154" s="21" t="s">
        <v>30</v>
      </c>
      <c r="S154" s="30" t="s">
        <v>245</v>
      </c>
      <c r="T154" s="24">
        <v>11300</v>
      </c>
      <c r="U154" s="24"/>
      <c r="V154" s="24"/>
      <c r="W154" s="24">
        <v>11300</v>
      </c>
      <c r="X154" s="24">
        <v>0</v>
      </c>
      <c r="Y154" s="24">
        <v>11300</v>
      </c>
    </row>
    <row r="155" spans="1:25" x14ac:dyDescent="0.25">
      <c r="A155" s="21">
        <v>154</v>
      </c>
      <c r="B155" s="22" t="s">
        <v>1839</v>
      </c>
      <c r="C155" s="22" t="s">
        <v>24</v>
      </c>
      <c r="D155" s="22" t="s">
        <v>88</v>
      </c>
      <c r="E155" s="22" t="s">
        <v>116</v>
      </c>
      <c r="F155" s="22" t="s">
        <v>117</v>
      </c>
      <c r="G155" s="22" t="s">
        <v>26</v>
      </c>
      <c r="H155" s="22" t="s">
        <v>233</v>
      </c>
      <c r="I155" s="22" t="s">
        <v>62</v>
      </c>
      <c r="J155" s="22" t="s">
        <v>46</v>
      </c>
      <c r="K155" s="22" t="s">
        <v>42</v>
      </c>
      <c r="L155" s="21">
        <v>1</v>
      </c>
      <c r="M155" s="22" t="s">
        <v>1731</v>
      </c>
      <c r="N155" s="22" t="s">
        <v>803</v>
      </c>
      <c r="O155" s="22" t="s">
        <v>804</v>
      </c>
      <c r="P155" s="22"/>
      <c r="Q155" s="21">
        <v>1</v>
      </c>
      <c r="R155" s="21" t="s">
        <v>30</v>
      </c>
      <c r="S155" s="30" t="s">
        <v>245</v>
      </c>
      <c r="T155" s="24">
        <v>11300</v>
      </c>
      <c r="U155" s="24"/>
      <c r="V155" s="24"/>
      <c r="W155" s="24">
        <v>11300</v>
      </c>
      <c r="X155" s="24">
        <v>0</v>
      </c>
      <c r="Y155" s="24">
        <v>11300</v>
      </c>
    </row>
    <row r="156" spans="1:25" x14ac:dyDescent="0.25">
      <c r="A156" s="21">
        <v>155</v>
      </c>
      <c r="B156" s="22" t="s">
        <v>1839</v>
      </c>
      <c r="C156" s="22" t="s">
        <v>24</v>
      </c>
      <c r="D156" s="22" t="s">
        <v>25</v>
      </c>
      <c r="E156" s="22" t="s">
        <v>43</v>
      </c>
      <c r="F156" s="22" t="s">
        <v>44</v>
      </c>
      <c r="G156" s="22" t="s">
        <v>26</v>
      </c>
      <c r="H156" s="22" t="s">
        <v>253</v>
      </c>
      <c r="I156" s="22" t="s">
        <v>34</v>
      </c>
      <c r="J156" s="22" t="s">
        <v>28</v>
      </c>
      <c r="K156" s="22" t="s">
        <v>29</v>
      </c>
      <c r="L156" s="21">
        <v>1</v>
      </c>
      <c r="M156" s="22" t="s">
        <v>1708</v>
      </c>
      <c r="N156" s="22" t="s">
        <v>807</v>
      </c>
      <c r="O156" s="22" t="s">
        <v>808</v>
      </c>
      <c r="P156" s="22"/>
      <c r="Q156" s="21">
        <v>1</v>
      </c>
      <c r="R156" s="21" t="s">
        <v>30</v>
      </c>
      <c r="S156" s="30" t="s">
        <v>257</v>
      </c>
      <c r="T156" s="24">
        <v>11300</v>
      </c>
      <c r="U156" s="24"/>
      <c r="V156" s="24"/>
      <c r="W156" s="24">
        <v>11300</v>
      </c>
      <c r="X156" s="24">
        <v>0</v>
      </c>
      <c r="Y156" s="24">
        <v>11300</v>
      </c>
    </row>
    <row r="157" spans="1:25" x14ac:dyDescent="0.25">
      <c r="A157" s="21">
        <v>156</v>
      </c>
      <c r="B157" s="22" t="s">
        <v>1839</v>
      </c>
      <c r="C157" s="22" t="s">
        <v>24</v>
      </c>
      <c r="D157" s="22" t="s">
        <v>47</v>
      </c>
      <c r="E157" s="22" t="s">
        <v>168</v>
      </c>
      <c r="F157" s="22" t="s">
        <v>169</v>
      </c>
      <c r="G157" s="22" t="s">
        <v>26</v>
      </c>
      <c r="H157" s="22" t="s">
        <v>241</v>
      </c>
      <c r="I157" s="22" t="s">
        <v>70</v>
      </c>
      <c r="J157" s="22" t="s">
        <v>71</v>
      </c>
      <c r="K157" s="22" t="s">
        <v>42</v>
      </c>
      <c r="L157" s="21">
        <v>1</v>
      </c>
      <c r="M157" s="22" t="s">
        <v>1542</v>
      </c>
      <c r="N157" s="22" t="s">
        <v>811</v>
      </c>
      <c r="O157" s="22" t="s">
        <v>812</v>
      </c>
      <c r="P157" s="22"/>
      <c r="Q157" s="21">
        <v>1</v>
      </c>
      <c r="R157" s="21" t="s">
        <v>30</v>
      </c>
      <c r="S157" s="30">
        <v>42217</v>
      </c>
      <c r="T157" s="24">
        <v>11300</v>
      </c>
      <c r="U157" s="24"/>
      <c r="V157" s="24"/>
      <c r="W157" s="24">
        <v>11300</v>
      </c>
      <c r="X157" s="24">
        <v>0</v>
      </c>
      <c r="Y157" s="24">
        <v>11300</v>
      </c>
    </row>
    <row r="158" spans="1:25" x14ac:dyDescent="0.25">
      <c r="A158" s="21">
        <v>157</v>
      </c>
      <c r="B158" s="22" t="s">
        <v>1839</v>
      </c>
      <c r="C158" s="22" t="s">
        <v>24</v>
      </c>
      <c r="D158" s="22" t="s">
        <v>54</v>
      </c>
      <c r="E158" s="22" t="s">
        <v>139</v>
      </c>
      <c r="F158" s="22" t="s">
        <v>140</v>
      </c>
      <c r="G158" s="22" t="s">
        <v>26</v>
      </c>
      <c r="H158" s="22" t="s">
        <v>233</v>
      </c>
      <c r="I158" s="22" t="s">
        <v>62</v>
      </c>
      <c r="J158" s="22" t="s">
        <v>46</v>
      </c>
      <c r="K158" s="22" t="s">
        <v>42</v>
      </c>
      <c r="L158" s="21">
        <v>1</v>
      </c>
      <c r="M158" s="22" t="s">
        <v>1683</v>
      </c>
      <c r="N158" s="22" t="s">
        <v>814</v>
      </c>
      <c r="O158" s="22" t="s">
        <v>815</v>
      </c>
      <c r="P158" s="22"/>
      <c r="Q158" s="21">
        <v>1</v>
      </c>
      <c r="R158" s="21" t="s">
        <v>30</v>
      </c>
      <c r="S158" s="30" t="s">
        <v>245</v>
      </c>
      <c r="T158" s="24">
        <v>11300</v>
      </c>
      <c r="U158" s="24"/>
      <c r="V158" s="24"/>
      <c r="W158" s="24">
        <v>11300</v>
      </c>
      <c r="X158" s="24">
        <v>0</v>
      </c>
      <c r="Y158" s="24">
        <v>11300</v>
      </c>
    </row>
    <row r="159" spans="1:25" x14ac:dyDescent="0.25">
      <c r="A159" s="21">
        <v>158</v>
      </c>
      <c r="B159" s="22" t="s">
        <v>1839</v>
      </c>
      <c r="C159" s="22" t="s">
        <v>24</v>
      </c>
      <c r="D159" s="22" t="s">
        <v>38</v>
      </c>
      <c r="E159" s="22" t="s">
        <v>122</v>
      </c>
      <c r="F159" s="22" t="s">
        <v>123</v>
      </c>
      <c r="G159" s="22" t="s">
        <v>26</v>
      </c>
      <c r="H159" s="22" t="s">
        <v>233</v>
      </c>
      <c r="I159" s="22" t="s">
        <v>62</v>
      </c>
      <c r="J159" s="22" t="s">
        <v>46</v>
      </c>
      <c r="K159" s="22" t="s">
        <v>42</v>
      </c>
      <c r="L159" s="21">
        <v>1</v>
      </c>
      <c r="M159" s="22" t="s">
        <v>1579</v>
      </c>
      <c r="N159" s="22" t="s">
        <v>817</v>
      </c>
      <c r="O159" s="22" t="s">
        <v>818</v>
      </c>
      <c r="P159" s="22"/>
      <c r="Q159" s="21">
        <v>1</v>
      </c>
      <c r="R159" s="21" t="s">
        <v>30</v>
      </c>
      <c r="S159" s="30" t="s">
        <v>245</v>
      </c>
      <c r="T159" s="24">
        <v>11300</v>
      </c>
      <c r="U159" s="24"/>
      <c r="V159" s="24"/>
      <c r="W159" s="24">
        <v>11300</v>
      </c>
      <c r="X159" s="24">
        <v>0</v>
      </c>
      <c r="Y159" s="24">
        <v>11300</v>
      </c>
    </row>
    <row r="160" spans="1:25" x14ac:dyDescent="0.25">
      <c r="A160" s="21">
        <v>159</v>
      </c>
      <c r="B160" s="22" t="s">
        <v>1839</v>
      </c>
      <c r="C160" s="22" t="s">
        <v>24</v>
      </c>
      <c r="D160" s="22" t="s">
        <v>31</v>
      </c>
      <c r="E160" s="22" t="s">
        <v>217</v>
      </c>
      <c r="F160" s="22" t="s">
        <v>218</v>
      </c>
      <c r="G160" s="22" t="s">
        <v>26</v>
      </c>
      <c r="H160" s="22" t="s">
        <v>233</v>
      </c>
      <c r="I160" s="22" t="s">
        <v>62</v>
      </c>
      <c r="J160" s="22" t="s">
        <v>46</v>
      </c>
      <c r="K160" s="22" t="s">
        <v>42</v>
      </c>
      <c r="L160" s="21">
        <v>1</v>
      </c>
      <c r="M160" s="22" t="s">
        <v>1635</v>
      </c>
      <c r="N160" s="22" t="s">
        <v>820</v>
      </c>
      <c r="O160" s="22" t="s">
        <v>821</v>
      </c>
      <c r="P160" s="22"/>
      <c r="Q160" s="21">
        <v>1</v>
      </c>
      <c r="R160" s="21" t="s">
        <v>30</v>
      </c>
      <c r="S160" s="30" t="s">
        <v>245</v>
      </c>
      <c r="T160" s="24">
        <v>11300</v>
      </c>
      <c r="U160" s="24"/>
      <c r="V160" s="24"/>
      <c r="W160" s="24">
        <v>11300</v>
      </c>
      <c r="X160" s="24">
        <v>0</v>
      </c>
      <c r="Y160" s="24">
        <v>11300</v>
      </c>
    </row>
    <row r="161" spans="1:25" x14ac:dyDescent="0.25">
      <c r="A161" s="21">
        <v>160</v>
      </c>
      <c r="B161" s="22" t="s">
        <v>1839</v>
      </c>
      <c r="C161" s="22" t="s">
        <v>24</v>
      </c>
      <c r="D161" s="22" t="s">
        <v>31</v>
      </c>
      <c r="E161" s="22" t="s">
        <v>72</v>
      </c>
      <c r="F161" s="22" t="s">
        <v>73</v>
      </c>
      <c r="G161" s="22" t="s">
        <v>26</v>
      </c>
      <c r="H161" s="22" t="s">
        <v>233</v>
      </c>
      <c r="I161" s="22" t="s">
        <v>62</v>
      </c>
      <c r="J161" s="22" t="s">
        <v>46</v>
      </c>
      <c r="K161" s="22" t="s">
        <v>42</v>
      </c>
      <c r="L161" s="21">
        <v>1</v>
      </c>
      <c r="M161" s="22" t="s">
        <v>1495</v>
      </c>
      <c r="N161" s="22" t="s">
        <v>823</v>
      </c>
      <c r="O161" s="22" t="s">
        <v>824</v>
      </c>
      <c r="P161" s="22"/>
      <c r="Q161" s="21">
        <v>1</v>
      </c>
      <c r="R161" s="21" t="s">
        <v>30</v>
      </c>
      <c r="S161" s="30" t="s">
        <v>257</v>
      </c>
      <c r="T161" s="24">
        <v>11300</v>
      </c>
      <c r="U161" s="24"/>
      <c r="V161" s="24"/>
      <c r="W161" s="24">
        <v>11300</v>
      </c>
      <c r="X161" s="24">
        <v>0</v>
      </c>
      <c r="Y161" s="24">
        <v>11300</v>
      </c>
    </row>
    <row r="162" spans="1:25" x14ac:dyDescent="0.25">
      <c r="A162" s="21">
        <v>161</v>
      </c>
      <c r="B162" s="22" t="s">
        <v>1839</v>
      </c>
      <c r="C162" s="22" t="s">
        <v>24</v>
      </c>
      <c r="D162" s="22" t="s">
        <v>31</v>
      </c>
      <c r="E162" s="22" t="s">
        <v>148</v>
      </c>
      <c r="F162" s="22" t="s">
        <v>149</v>
      </c>
      <c r="G162" s="22" t="s">
        <v>26</v>
      </c>
      <c r="H162" s="22" t="s">
        <v>233</v>
      </c>
      <c r="I162" s="22" t="s">
        <v>62</v>
      </c>
      <c r="J162" s="22" t="s">
        <v>46</v>
      </c>
      <c r="K162" s="22" t="s">
        <v>42</v>
      </c>
      <c r="L162" s="21">
        <v>1</v>
      </c>
      <c r="M162" s="22" t="s">
        <v>1644</v>
      </c>
      <c r="N162" s="22" t="s">
        <v>826</v>
      </c>
      <c r="O162" s="22" t="s">
        <v>827</v>
      </c>
      <c r="P162" s="22"/>
      <c r="Q162" s="21">
        <v>1</v>
      </c>
      <c r="R162" s="21" t="s">
        <v>30</v>
      </c>
      <c r="S162" s="30" t="s">
        <v>245</v>
      </c>
      <c r="T162" s="24">
        <v>11300</v>
      </c>
      <c r="U162" s="24"/>
      <c r="V162" s="24"/>
      <c r="W162" s="24">
        <v>11300</v>
      </c>
      <c r="X162" s="24">
        <v>0</v>
      </c>
      <c r="Y162" s="24">
        <v>11300</v>
      </c>
    </row>
    <row r="163" spans="1:25" x14ac:dyDescent="0.25">
      <c r="A163" s="21">
        <v>162</v>
      </c>
      <c r="B163" s="22" t="s">
        <v>1839</v>
      </c>
      <c r="C163" s="22" t="s">
        <v>24</v>
      </c>
      <c r="D163" s="22" t="s">
        <v>31</v>
      </c>
      <c r="E163" s="22" t="s">
        <v>63</v>
      </c>
      <c r="F163" s="22" t="s">
        <v>64</v>
      </c>
      <c r="G163" s="22" t="s">
        <v>26</v>
      </c>
      <c r="H163" s="22" t="s">
        <v>253</v>
      </c>
      <c r="I163" s="22" t="s">
        <v>34</v>
      </c>
      <c r="J163" s="22" t="s">
        <v>28</v>
      </c>
      <c r="K163" s="22" t="s">
        <v>29</v>
      </c>
      <c r="L163" s="21">
        <v>1</v>
      </c>
      <c r="M163" s="22" t="s">
        <v>1610</v>
      </c>
      <c r="N163" s="22" t="s">
        <v>829</v>
      </c>
      <c r="O163" s="22" t="s">
        <v>830</v>
      </c>
      <c r="P163" s="22"/>
      <c r="Q163" s="21">
        <v>1</v>
      </c>
      <c r="R163" s="21" t="s">
        <v>30</v>
      </c>
      <c r="S163" s="30" t="s">
        <v>245</v>
      </c>
      <c r="T163" s="24">
        <v>11300</v>
      </c>
      <c r="U163" s="24"/>
      <c r="V163" s="24"/>
      <c r="W163" s="24">
        <v>11300</v>
      </c>
      <c r="X163" s="24">
        <v>0</v>
      </c>
      <c r="Y163" s="24">
        <v>11300</v>
      </c>
    </row>
    <row r="164" spans="1:25" x14ac:dyDescent="0.25">
      <c r="A164" s="21">
        <v>163</v>
      </c>
      <c r="B164" s="22" t="s">
        <v>1839</v>
      </c>
      <c r="C164" s="22" t="s">
        <v>24</v>
      </c>
      <c r="D164" s="22" t="s">
        <v>31</v>
      </c>
      <c r="E164" s="22" t="s">
        <v>129</v>
      </c>
      <c r="F164" s="22" t="s">
        <v>130</v>
      </c>
      <c r="G164" s="22" t="s">
        <v>26</v>
      </c>
      <c r="H164" s="22" t="s">
        <v>241</v>
      </c>
      <c r="I164" s="22" t="s">
        <v>70</v>
      </c>
      <c r="J164" s="22" t="s">
        <v>71</v>
      </c>
      <c r="K164" s="22" t="s">
        <v>42</v>
      </c>
      <c r="L164" s="21">
        <v>1</v>
      </c>
      <c r="M164" s="22" t="s">
        <v>1562</v>
      </c>
      <c r="N164" s="22" t="s">
        <v>832</v>
      </c>
      <c r="O164" s="22" t="s">
        <v>833</v>
      </c>
      <c r="P164" s="22"/>
      <c r="Q164" s="21">
        <v>1</v>
      </c>
      <c r="R164" s="21" t="s">
        <v>30</v>
      </c>
      <c r="S164" s="30" t="s">
        <v>245</v>
      </c>
      <c r="T164" s="24">
        <v>11300</v>
      </c>
      <c r="U164" s="24"/>
      <c r="V164" s="24"/>
      <c r="W164" s="24">
        <v>11300</v>
      </c>
      <c r="X164" s="24">
        <v>0</v>
      </c>
      <c r="Y164" s="24">
        <v>11300</v>
      </c>
    </row>
    <row r="165" spans="1:25" x14ac:dyDescent="0.25">
      <c r="A165" s="21">
        <v>164</v>
      </c>
      <c r="B165" s="22" t="s">
        <v>1839</v>
      </c>
      <c r="C165" s="22" t="s">
        <v>24</v>
      </c>
      <c r="D165" s="22" t="s">
        <v>31</v>
      </c>
      <c r="E165" s="22" t="s">
        <v>148</v>
      </c>
      <c r="F165" s="22" t="s">
        <v>149</v>
      </c>
      <c r="G165" s="22" t="s">
        <v>26</v>
      </c>
      <c r="H165" s="22" t="s">
        <v>253</v>
      </c>
      <c r="I165" s="22" t="s">
        <v>34</v>
      </c>
      <c r="J165" s="22" t="s">
        <v>28</v>
      </c>
      <c r="K165" s="22" t="s">
        <v>29</v>
      </c>
      <c r="L165" s="21">
        <v>1</v>
      </c>
      <c r="M165" s="22" t="s">
        <v>1641</v>
      </c>
      <c r="N165" s="22" t="s">
        <v>835</v>
      </c>
      <c r="O165" s="22" t="s">
        <v>836</v>
      </c>
      <c r="P165" s="22"/>
      <c r="Q165" s="21">
        <v>1</v>
      </c>
      <c r="R165" s="21" t="s">
        <v>30</v>
      </c>
      <c r="S165" s="30" t="s">
        <v>245</v>
      </c>
      <c r="T165" s="24">
        <v>11300</v>
      </c>
      <c r="U165" s="24"/>
      <c r="V165" s="24"/>
      <c r="W165" s="24">
        <v>11300</v>
      </c>
      <c r="X165" s="24">
        <v>0</v>
      </c>
      <c r="Y165" s="24">
        <v>11300</v>
      </c>
    </row>
    <row r="166" spans="1:25" x14ac:dyDescent="0.25">
      <c r="A166" s="21">
        <v>165</v>
      </c>
      <c r="B166" s="22" t="s">
        <v>1839</v>
      </c>
      <c r="C166" s="22" t="s">
        <v>24</v>
      </c>
      <c r="D166" s="22" t="s">
        <v>31</v>
      </c>
      <c r="E166" s="22" t="s">
        <v>32</v>
      </c>
      <c r="F166" s="22" t="s">
        <v>33</v>
      </c>
      <c r="G166" s="22" t="s">
        <v>26</v>
      </c>
      <c r="H166" s="22" t="s">
        <v>253</v>
      </c>
      <c r="I166" s="22" t="s">
        <v>34</v>
      </c>
      <c r="J166" s="22" t="s">
        <v>28</v>
      </c>
      <c r="K166" s="22" t="s">
        <v>29</v>
      </c>
      <c r="L166" s="21">
        <v>1</v>
      </c>
      <c r="M166" s="22" t="s">
        <v>1515</v>
      </c>
      <c r="N166" s="22" t="s">
        <v>838</v>
      </c>
      <c r="O166" s="22" t="s">
        <v>839</v>
      </c>
      <c r="P166" s="22"/>
      <c r="Q166" s="21">
        <v>1</v>
      </c>
      <c r="R166" s="21" t="s">
        <v>30</v>
      </c>
      <c r="S166" s="30" t="s">
        <v>226</v>
      </c>
      <c r="T166" s="24">
        <v>11300</v>
      </c>
      <c r="U166" s="24"/>
      <c r="V166" s="24"/>
      <c r="W166" s="24">
        <v>11300</v>
      </c>
      <c r="X166" s="24">
        <v>0</v>
      </c>
      <c r="Y166" s="24">
        <v>11300</v>
      </c>
    </row>
    <row r="167" spans="1:25" x14ac:dyDescent="0.25">
      <c r="A167" s="21">
        <v>166</v>
      </c>
      <c r="B167" s="22" t="s">
        <v>1839</v>
      </c>
      <c r="C167" s="22" t="s">
        <v>24</v>
      </c>
      <c r="D167" s="22" t="s">
        <v>47</v>
      </c>
      <c r="E167" s="22" t="s">
        <v>194</v>
      </c>
      <c r="F167" s="22" t="s">
        <v>195</v>
      </c>
      <c r="G167" s="22" t="s">
        <v>26</v>
      </c>
      <c r="H167" s="22" t="s">
        <v>233</v>
      </c>
      <c r="I167" s="22" t="s">
        <v>62</v>
      </c>
      <c r="J167" s="22" t="s">
        <v>46</v>
      </c>
      <c r="K167" s="22" t="s">
        <v>42</v>
      </c>
      <c r="L167" s="21">
        <v>1</v>
      </c>
      <c r="M167" s="22" t="s">
        <v>1529</v>
      </c>
      <c r="N167" s="22" t="s">
        <v>841</v>
      </c>
      <c r="O167" s="22" t="s">
        <v>842</v>
      </c>
      <c r="P167" s="22"/>
      <c r="Q167" s="21">
        <v>1</v>
      </c>
      <c r="R167" s="21" t="s">
        <v>30</v>
      </c>
      <c r="S167" s="30" t="s">
        <v>245</v>
      </c>
      <c r="T167" s="24">
        <v>11300</v>
      </c>
      <c r="U167" s="24"/>
      <c r="V167" s="24"/>
      <c r="W167" s="24">
        <v>11300</v>
      </c>
      <c r="X167" s="24">
        <v>0</v>
      </c>
      <c r="Y167" s="24">
        <v>11300</v>
      </c>
    </row>
    <row r="168" spans="1:25" x14ac:dyDescent="0.25">
      <c r="A168" s="21">
        <v>167</v>
      </c>
      <c r="B168" s="22" t="s">
        <v>1839</v>
      </c>
      <c r="C168" s="22" t="s">
        <v>24</v>
      </c>
      <c r="D168" s="22" t="s">
        <v>31</v>
      </c>
      <c r="E168" s="22" t="s">
        <v>158</v>
      </c>
      <c r="F168" s="22" t="s">
        <v>159</v>
      </c>
      <c r="G168" s="22" t="s">
        <v>26</v>
      </c>
      <c r="H168" s="22" t="s">
        <v>233</v>
      </c>
      <c r="I168" s="22" t="s">
        <v>62</v>
      </c>
      <c r="J168" s="22" t="s">
        <v>46</v>
      </c>
      <c r="K168" s="22" t="s">
        <v>42</v>
      </c>
      <c r="L168" s="21">
        <v>1</v>
      </c>
      <c r="M168" s="22" t="s">
        <v>1662</v>
      </c>
      <c r="N168" s="22" t="s">
        <v>847</v>
      </c>
      <c r="O168" s="22" t="s">
        <v>848</v>
      </c>
      <c r="P168" s="22"/>
      <c r="Q168" s="21">
        <v>1</v>
      </c>
      <c r="R168" s="21" t="s">
        <v>30</v>
      </c>
      <c r="S168" s="30" t="s">
        <v>245</v>
      </c>
      <c r="T168" s="24">
        <v>11300</v>
      </c>
      <c r="U168" s="24"/>
      <c r="V168" s="24"/>
      <c r="W168" s="24">
        <v>11300</v>
      </c>
      <c r="X168" s="24">
        <v>0</v>
      </c>
      <c r="Y168" s="24">
        <v>11300</v>
      </c>
    </row>
    <row r="169" spans="1:25" x14ac:dyDescent="0.25">
      <c r="A169" s="21">
        <v>168</v>
      </c>
      <c r="B169" s="22" t="s">
        <v>1839</v>
      </c>
      <c r="C169" s="22" t="s">
        <v>24</v>
      </c>
      <c r="D169" s="22" t="s">
        <v>47</v>
      </c>
      <c r="E169" s="22" t="s">
        <v>150</v>
      </c>
      <c r="F169" s="22" t="s">
        <v>151</v>
      </c>
      <c r="G169" s="22" t="s">
        <v>26</v>
      </c>
      <c r="H169" s="22" t="s">
        <v>233</v>
      </c>
      <c r="I169" s="22" t="s">
        <v>62</v>
      </c>
      <c r="J169" s="22" t="s">
        <v>46</v>
      </c>
      <c r="K169" s="22" t="s">
        <v>42</v>
      </c>
      <c r="L169" s="21">
        <v>1</v>
      </c>
      <c r="M169" s="22" t="s">
        <v>1520</v>
      </c>
      <c r="N169" s="22" t="s">
        <v>850</v>
      </c>
      <c r="O169" s="22" t="s">
        <v>851</v>
      </c>
      <c r="P169" s="22"/>
      <c r="Q169" s="21">
        <v>1</v>
      </c>
      <c r="R169" s="21" t="s">
        <v>30</v>
      </c>
      <c r="S169" s="30" t="s">
        <v>245</v>
      </c>
      <c r="T169" s="24">
        <v>11300</v>
      </c>
      <c r="U169" s="24"/>
      <c r="V169" s="24"/>
      <c r="W169" s="24">
        <v>11300</v>
      </c>
      <c r="X169" s="24">
        <v>0</v>
      </c>
      <c r="Y169" s="24">
        <v>11300</v>
      </c>
    </row>
    <row r="170" spans="1:25" x14ac:dyDescent="0.25">
      <c r="A170" s="21">
        <v>169</v>
      </c>
      <c r="B170" s="22" t="s">
        <v>1839</v>
      </c>
      <c r="C170" s="22" t="s">
        <v>24</v>
      </c>
      <c r="D170" s="22" t="s">
        <v>31</v>
      </c>
      <c r="E170" s="22" t="s">
        <v>50</v>
      </c>
      <c r="F170" s="22" t="s">
        <v>51</v>
      </c>
      <c r="G170" s="22" t="s">
        <v>26</v>
      </c>
      <c r="H170" s="22" t="s">
        <v>233</v>
      </c>
      <c r="I170" s="22" t="s">
        <v>62</v>
      </c>
      <c r="J170" s="22" t="s">
        <v>46</v>
      </c>
      <c r="K170" s="22" t="s">
        <v>42</v>
      </c>
      <c r="L170" s="21">
        <v>1</v>
      </c>
      <c r="M170" s="22" t="s">
        <v>1509</v>
      </c>
      <c r="N170" s="22" t="s">
        <v>853</v>
      </c>
      <c r="O170" s="22" t="s">
        <v>854</v>
      </c>
      <c r="P170" s="22"/>
      <c r="Q170" s="21">
        <v>1</v>
      </c>
      <c r="R170" s="21" t="s">
        <v>30</v>
      </c>
      <c r="S170" s="30" t="s">
        <v>245</v>
      </c>
      <c r="T170" s="24">
        <v>11300</v>
      </c>
      <c r="U170" s="24"/>
      <c r="V170" s="24"/>
      <c r="W170" s="24">
        <v>11300</v>
      </c>
      <c r="X170" s="24">
        <v>0</v>
      </c>
      <c r="Y170" s="24">
        <v>11300</v>
      </c>
    </row>
    <row r="171" spans="1:25" x14ac:dyDescent="0.25">
      <c r="A171" s="21">
        <v>170</v>
      </c>
      <c r="B171" s="22" t="s">
        <v>1839</v>
      </c>
      <c r="C171" s="22" t="s">
        <v>24</v>
      </c>
      <c r="D171" s="22" t="s">
        <v>31</v>
      </c>
      <c r="E171" s="22" t="s">
        <v>74</v>
      </c>
      <c r="F171" s="22" t="s">
        <v>75</v>
      </c>
      <c r="G171" s="22" t="s">
        <v>26</v>
      </c>
      <c r="H171" s="22" t="s">
        <v>233</v>
      </c>
      <c r="I171" s="22" t="s">
        <v>62</v>
      </c>
      <c r="J171" s="22" t="s">
        <v>46</v>
      </c>
      <c r="K171" s="22" t="s">
        <v>42</v>
      </c>
      <c r="L171" s="21">
        <v>1</v>
      </c>
      <c r="M171" s="22" t="s">
        <v>1584</v>
      </c>
      <c r="N171" s="22" t="s">
        <v>857</v>
      </c>
      <c r="O171" s="22" t="s">
        <v>858</v>
      </c>
      <c r="P171" s="22"/>
      <c r="Q171" s="21">
        <v>1</v>
      </c>
      <c r="R171" s="21" t="s">
        <v>30</v>
      </c>
      <c r="S171" s="30" t="s">
        <v>245</v>
      </c>
      <c r="T171" s="24">
        <v>11300</v>
      </c>
      <c r="U171" s="24"/>
      <c r="V171" s="24"/>
      <c r="W171" s="24">
        <v>11300</v>
      </c>
      <c r="X171" s="24">
        <v>0</v>
      </c>
      <c r="Y171" s="24">
        <v>11300</v>
      </c>
    </row>
    <row r="172" spans="1:25" x14ac:dyDescent="0.25">
      <c r="A172" s="21">
        <v>171</v>
      </c>
      <c r="B172" s="22" t="s">
        <v>1839</v>
      </c>
      <c r="C172" s="22" t="s">
        <v>24</v>
      </c>
      <c r="D172" s="22" t="s">
        <v>67</v>
      </c>
      <c r="E172" s="22" t="s">
        <v>120</v>
      </c>
      <c r="F172" s="22" t="s">
        <v>121</v>
      </c>
      <c r="G172" s="22" t="s">
        <v>26</v>
      </c>
      <c r="H172" s="22" t="s">
        <v>233</v>
      </c>
      <c r="I172" s="22" t="s">
        <v>62</v>
      </c>
      <c r="J172" s="22" t="s">
        <v>46</v>
      </c>
      <c r="K172" s="22" t="s">
        <v>42</v>
      </c>
      <c r="L172" s="21">
        <v>1</v>
      </c>
      <c r="M172" s="22" t="s">
        <v>1717</v>
      </c>
      <c r="N172" s="22" t="s">
        <v>860</v>
      </c>
      <c r="O172" s="22" t="s">
        <v>861</v>
      </c>
      <c r="P172" s="22"/>
      <c r="Q172" s="21">
        <v>1</v>
      </c>
      <c r="R172" s="21" t="s">
        <v>30</v>
      </c>
      <c r="S172" s="30" t="s">
        <v>257</v>
      </c>
      <c r="T172" s="24">
        <v>11300</v>
      </c>
      <c r="U172" s="24"/>
      <c r="V172" s="24"/>
      <c r="W172" s="24">
        <v>11300</v>
      </c>
      <c r="X172" s="24">
        <v>0</v>
      </c>
      <c r="Y172" s="24">
        <v>11300</v>
      </c>
    </row>
    <row r="173" spans="1:25" x14ac:dyDescent="0.25">
      <c r="A173" s="21">
        <v>172</v>
      </c>
      <c r="B173" s="22" t="s">
        <v>1839</v>
      </c>
      <c r="C173" s="22" t="s">
        <v>24</v>
      </c>
      <c r="D173" s="22" t="s">
        <v>31</v>
      </c>
      <c r="E173" s="22" t="s">
        <v>63</v>
      </c>
      <c r="F173" s="22" t="s">
        <v>64</v>
      </c>
      <c r="G173" s="22" t="s">
        <v>26</v>
      </c>
      <c r="H173" s="22" t="s">
        <v>233</v>
      </c>
      <c r="I173" s="22" t="s">
        <v>62</v>
      </c>
      <c r="J173" s="22" t="s">
        <v>46</v>
      </c>
      <c r="K173" s="22" t="s">
        <v>42</v>
      </c>
      <c r="L173" s="21">
        <v>1</v>
      </c>
      <c r="M173" s="22" t="s">
        <v>1628</v>
      </c>
      <c r="N173" s="22" t="s">
        <v>863</v>
      </c>
      <c r="O173" s="22" t="s">
        <v>864</v>
      </c>
      <c r="P173" s="22"/>
      <c r="Q173" s="21">
        <v>1</v>
      </c>
      <c r="R173" s="21" t="s">
        <v>30</v>
      </c>
      <c r="S173" s="30" t="s">
        <v>245</v>
      </c>
      <c r="T173" s="24">
        <v>11300</v>
      </c>
      <c r="U173" s="24"/>
      <c r="V173" s="24"/>
      <c r="W173" s="24">
        <v>11300</v>
      </c>
      <c r="X173" s="24">
        <v>0</v>
      </c>
      <c r="Y173" s="24">
        <v>11300</v>
      </c>
    </row>
    <row r="174" spans="1:25" x14ac:dyDescent="0.25">
      <c r="A174" s="21">
        <v>173</v>
      </c>
      <c r="B174" s="22" t="s">
        <v>1839</v>
      </c>
      <c r="C174" s="22" t="s">
        <v>24</v>
      </c>
      <c r="D174" s="22" t="s">
        <v>54</v>
      </c>
      <c r="E174" s="22" t="s">
        <v>219</v>
      </c>
      <c r="F174" s="22" t="s">
        <v>220</v>
      </c>
      <c r="G174" s="22" t="s">
        <v>26</v>
      </c>
      <c r="H174" s="22" t="s">
        <v>253</v>
      </c>
      <c r="I174" s="22" t="s">
        <v>34</v>
      </c>
      <c r="J174" s="22" t="s">
        <v>28</v>
      </c>
      <c r="K174" s="22" t="s">
        <v>29</v>
      </c>
      <c r="L174" s="21">
        <v>1</v>
      </c>
      <c r="M174" s="22" t="s">
        <v>1737</v>
      </c>
      <c r="N174" s="22" t="s">
        <v>866</v>
      </c>
      <c r="O174" s="22" t="s">
        <v>867</v>
      </c>
      <c r="P174" s="22"/>
      <c r="Q174" s="21">
        <v>1</v>
      </c>
      <c r="R174" s="21" t="s">
        <v>30</v>
      </c>
      <c r="S174" s="30" t="s">
        <v>257</v>
      </c>
      <c r="T174" s="24">
        <v>11300</v>
      </c>
      <c r="U174" s="24"/>
      <c r="V174" s="24"/>
      <c r="W174" s="24">
        <v>11300</v>
      </c>
      <c r="X174" s="24">
        <v>0</v>
      </c>
      <c r="Y174" s="24">
        <v>11300</v>
      </c>
    </row>
    <row r="175" spans="1:25" x14ac:dyDescent="0.25">
      <c r="A175" s="21">
        <v>174</v>
      </c>
      <c r="B175" s="22" t="s">
        <v>1839</v>
      </c>
      <c r="C175" s="22" t="s">
        <v>24</v>
      </c>
      <c r="D175" s="22" t="s">
        <v>31</v>
      </c>
      <c r="E175" s="22" t="s">
        <v>63</v>
      </c>
      <c r="F175" s="22" t="s">
        <v>64</v>
      </c>
      <c r="G175" s="22" t="s">
        <v>26</v>
      </c>
      <c r="H175" s="22" t="s">
        <v>233</v>
      </c>
      <c r="I175" s="22" t="s">
        <v>62</v>
      </c>
      <c r="J175" s="22" t="s">
        <v>46</v>
      </c>
      <c r="K175" s="22" t="s">
        <v>42</v>
      </c>
      <c r="L175" s="21">
        <v>1</v>
      </c>
      <c r="M175" s="22" t="s">
        <v>1807</v>
      </c>
      <c r="N175" s="22" t="s">
        <v>1808</v>
      </c>
      <c r="O175" s="22" t="s">
        <v>1809</v>
      </c>
      <c r="P175" s="22"/>
      <c r="Q175" s="21">
        <v>1</v>
      </c>
      <c r="R175" s="21" t="s">
        <v>30</v>
      </c>
      <c r="S175" s="30">
        <v>42491</v>
      </c>
      <c r="T175" s="24">
        <v>11300</v>
      </c>
      <c r="U175" s="24"/>
      <c r="V175" s="24"/>
      <c r="W175" s="24">
        <v>11300</v>
      </c>
      <c r="X175" s="24">
        <v>0</v>
      </c>
      <c r="Y175" s="24">
        <v>11300</v>
      </c>
    </row>
    <row r="176" spans="1:25" x14ac:dyDescent="0.25">
      <c r="A176" s="21">
        <v>175</v>
      </c>
      <c r="B176" s="22" t="s">
        <v>1839</v>
      </c>
      <c r="C176" s="22" t="s">
        <v>24</v>
      </c>
      <c r="D176" s="22" t="s">
        <v>31</v>
      </c>
      <c r="E176" s="22" t="s">
        <v>170</v>
      </c>
      <c r="F176" s="22" t="s">
        <v>171</v>
      </c>
      <c r="G176" s="22" t="s">
        <v>26</v>
      </c>
      <c r="H176" s="22" t="s">
        <v>233</v>
      </c>
      <c r="I176" s="22" t="s">
        <v>62</v>
      </c>
      <c r="J176" s="22" t="s">
        <v>46</v>
      </c>
      <c r="K176" s="22" t="s">
        <v>42</v>
      </c>
      <c r="L176" s="21">
        <v>1</v>
      </c>
      <c r="M176" s="22" t="s">
        <v>1600</v>
      </c>
      <c r="N176" s="22" t="s">
        <v>872</v>
      </c>
      <c r="O176" s="22" t="s">
        <v>873</v>
      </c>
      <c r="P176" s="22"/>
      <c r="Q176" s="21">
        <v>1</v>
      </c>
      <c r="R176" s="21" t="s">
        <v>30</v>
      </c>
      <c r="S176" s="30" t="s">
        <v>245</v>
      </c>
      <c r="T176" s="24">
        <v>11300</v>
      </c>
      <c r="U176" s="24"/>
      <c r="V176" s="24"/>
      <c r="W176" s="24">
        <v>11300</v>
      </c>
      <c r="X176" s="24">
        <v>0</v>
      </c>
      <c r="Y176" s="24">
        <v>11300</v>
      </c>
    </row>
    <row r="177" spans="1:25" x14ac:dyDescent="0.25">
      <c r="A177" s="21">
        <v>176</v>
      </c>
      <c r="B177" s="22" t="s">
        <v>1839</v>
      </c>
      <c r="C177" s="22" t="s">
        <v>24</v>
      </c>
      <c r="D177" s="22" t="s">
        <v>31</v>
      </c>
      <c r="E177" s="22" t="s">
        <v>98</v>
      </c>
      <c r="F177" s="22" t="s">
        <v>99</v>
      </c>
      <c r="G177" s="22" t="s">
        <v>26</v>
      </c>
      <c r="H177" s="22" t="s">
        <v>241</v>
      </c>
      <c r="I177" s="22" t="s">
        <v>70</v>
      </c>
      <c r="J177" s="22" t="s">
        <v>71</v>
      </c>
      <c r="K177" s="22" t="s">
        <v>42</v>
      </c>
      <c r="L177" s="21">
        <v>1</v>
      </c>
      <c r="M177" s="22" t="s">
        <v>1440</v>
      </c>
      <c r="N177" s="22" t="s">
        <v>875</v>
      </c>
      <c r="O177" s="22" t="s">
        <v>876</v>
      </c>
      <c r="P177" s="22"/>
      <c r="Q177" s="21">
        <v>1</v>
      </c>
      <c r="R177" s="21" t="s">
        <v>30</v>
      </c>
      <c r="S177" s="30" t="s">
        <v>245</v>
      </c>
      <c r="T177" s="24">
        <v>11300</v>
      </c>
      <c r="U177" s="24"/>
      <c r="V177" s="24"/>
      <c r="W177" s="24">
        <v>11300</v>
      </c>
      <c r="X177" s="24">
        <v>0</v>
      </c>
      <c r="Y177" s="24">
        <v>11300</v>
      </c>
    </row>
    <row r="178" spans="1:25" x14ac:dyDescent="0.25">
      <c r="A178" s="21">
        <v>177</v>
      </c>
      <c r="B178" s="22" t="s">
        <v>1839</v>
      </c>
      <c r="C178" s="22" t="s">
        <v>24</v>
      </c>
      <c r="D178" s="22" t="s">
        <v>38</v>
      </c>
      <c r="E178" s="22" t="s">
        <v>79</v>
      </c>
      <c r="F178" s="22" t="s">
        <v>80</v>
      </c>
      <c r="G178" s="22" t="s">
        <v>26</v>
      </c>
      <c r="H178" s="22" t="s">
        <v>292</v>
      </c>
      <c r="I178" s="22" t="s">
        <v>45</v>
      </c>
      <c r="J178" s="22" t="s">
        <v>46</v>
      </c>
      <c r="K178" s="22" t="s">
        <v>42</v>
      </c>
      <c r="L178" s="21">
        <v>1</v>
      </c>
      <c r="M178" s="22" t="s">
        <v>1710</v>
      </c>
      <c r="N178" s="22" t="s">
        <v>878</v>
      </c>
      <c r="O178" s="22" t="s">
        <v>879</v>
      </c>
      <c r="P178" s="22"/>
      <c r="Q178" s="21">
        <v>1</v>
      </c>
      <c r="R178" s="21" t="s">
        <v>30</v>
      </c>
      <c r="S178" s="30" t="s">
        <v>257</v>
      </c>
      <c r="T178" s="24">
        <v>11300</v>
      </c>
      <c r="U178" s="24"/>
      <c r="V178" s="24"/>
      <c r="W178" s="24">
        <v>11300</v>
      </c>
      <c r="X178" s="24">
        <v>0</v>
      </c>
      <c r="Y178" s="24">
        <v>11300</v>
      </c>
    </row>
    <row r="179" spans="1:25" x14ac:dyDescent="0.25">
      <c r="A179" s="21">
        <v>178</v>
      </c>
      <c r="B179" s="22" t="s">
        <v>1839</v>
      </c>
      <c r="C179" s="22" t="s">
        <v>24</v>
      </c>
      <c r="D179" s="22" t="s">
        <v>82</v>
      </c>
      <c r="E179" s="22" t="s">
        <v>83</v>
      </c>
      <c r="F179" s="22" t="s">
        <v>84</v>
      </c>
      <c r="G179" s="22" t="s">
        <v>85</v>
      </c>
      <c r="H179" s="22" t="s">
        <v>233</v>
      </c>
      <c r="I179" s="22" t="s">
        <v>62</v>
      </c>
      <c r="J179" s="22" t="s">
        <v>46</v>
      </c>
      <c r="K179" s="22" t="s">
        <v>42</v>
      </c>
      <c r="L179" s="21">
        <v>1</v>
      </c>
      <c r="M179" s="22" t="s">
        <v>1780</v>
      </c>
      <c r="N179" s="22" t="s">
        <v>881</v>
      </c>
      <c r="O179" s="22" t="s">
        <v>882</v>
      </c>
      <c r="P179" s="22"/>
      <c r="Q179" s="21">
        <v>1</v>
      </c>
      <c r="R179" s="21" t="s">
        <v>30</v>
      </c>
      <c r="S179" s="30" t="s">
        <v>271</v>
      </c>
      <c r="T179" s="24">
        <v>11300</v>
      </c>
      <c r="U179" s="24"/>
      <c r="V179" s="24"/>
      <c r="W179" s="24">
        <v>11300</v>
      </c>
      <c r="X179" s="24">
        <v>0</v>
      </c>
      <c r="Y179" s="24">
        <v>11300</v>
      </c>
    </row>
    <row r="180" spans="1:25" x14ac:dyDescent="0.25">
      <c r="A180" s="21">
        <v>179</v>
      </c>
      <c r="B180" s="22" t="s">
        <v>1839</v>
      </c>
      <c r="C180" s="22" t="s">
        <v>24</v>
      </c>
      <c r="D180" s="22" t="s">
        <v>31</v>
      </c>
      <c r="E180" s="22" t="s">
        <v>98</v>
      </c>
      <c r="F180" s="22" t="s">
        <v>99</v>
      </c>
      <c r="G180" s="22" t="s">
        <v>26</v>
      </c>
      <c r="H180" s="22" t="s">
        <v>253</v>
      </c>
      <c r="I180" s="22" t="s">
        <v>34</v>
      </c>
      <c r="J180" s="22" t="s">
        <v>28</v>
      </c>
      <c r="K180" s="22" t="s">
        <v>29</v>
      </c>
      <c r="L180" s="21">
        <v>1</v>
      </c>
      <c r="M180" s="22" t="s">
        <v>1433</v>
      </c>
      <c r="N180" s="22" t="s">
        <v>884</v>
      </c>
      <c r="O180" s="22" t="s">
        <v>885</v>
      </c>
      <c r="P180" s="22"/>
      <c r="Q180" s="21">
        <v>1</v>
      </c>
      <c r="R180" s="21" t="s">
        <v>30</v>
      </c>
      <c r="S180" s="30" t="s">
        <v>271</v>
      </c>
      <c r="T180" s="24">
        <v>11300</v>
      </c>
      <c r="U180" s="24"/>
      <c r="V180" s="24"/>
      <c r="W180" s="24">
        <v>11300</v>
      </c>
      <c r="X180" s="24">
        <v>0</v>
      </c>
      <c r="Y180" s="24">
        <v>11300</v>
      </c>
    </row>
    <row r="181" spans="1:25" x14ac:dyDescent="0.25">
      <c r="A181" s="21">
        <v>180</v>
      </c>
      <c r="B181" s="22" t="s">
        <v>1839</v>
      </c>
      <c r="C181" s="22" t="s">
        <v>24</v>
      </c>
      <c r="D181" s="22" t="s">
        <v>31</v>
      </c>
      <c r="E181" s="22" t="s">
        <v>74</v>
      </c>
      <c r="F181" s="22" t="s">
        <v>75</v>
      </c>
      <c r="G181" s="22" t="s">
        <v>26</v>
      </c>
      <c r="H181" s="22" t="s">
        <v>233</v>
      </c>
      <c r="I181" s="22" t="s">
        <v>62</v>
      </c>
      <c r="J181" s="22" t="s">
        <v>46</v>
      </c>
      <c r="K181" s="22" t="s">
        <v>42</v>
      </c>
      <c r="L181" s="21">
        <v>1</v>
      </c>
      <c r="M181" s="22" t="s">
        <v>1585</v>
      </c>
      <c r="N181" s="22" t="s">
        <v>887</v>
      </c>
      <c r="O181" s="22" t="s">
        <v>888</v>
      </c>
      <c r="P181" s="22"/>
      <c r="Q181" s="21">
        <v>1</v>
      </c>
      <c r="R181" s="21" t="s">
        <v>30</v>
      </c>
      <c r="S181" s="30" t="s">
        <v>245</v>
      </c>
      <c r="T181" s="24">
        <v>11300</v>
      </c>
      <c r="U181" s="24"/>
      <c r="V181" s="24"/>
      <c r="W181" s="24">
        <v>11300</v>
      </c>
      <c r="X181" s="24">
        <v>0</v>
      </c>
      <c r="Y181" s="24">
        <v>11300</v>
      </c>
    </row>
    <row r="182" spans="1:25" x14ac:dyDescent="0.25">
      <c r="A182" s="21">
        <v>181</v>
      </c>
      <c r="B182" s="22" t="s">
        <v>1839</v>
      </c>
      <c r="C182" s="22" t="s">
        <v>24</v>
      </c>
      <c r="D182" s="22" t="s">
        <v>47</v>
      </c>
      <c r="E182" s="22" t="s">
        <v>202</v>
      </c>
      <c r="F182" s="22" t="s">
        <v>203</v>
      </c>
      <c r="G182" s="22" t="s">
        <v>26</v>
      </c>
      <c r="H182" s="22" t="s">
        <v>233</v>
      </c>
      <c r="I182" s="22" t="s">
        <v>62</v>
      </c>
      <c r="J182" s="22" t="s">
        <v>46</v>
      </c>
      <c r="K182" s="22" t="s">
        <v>42</v>
      </c>
      <c r="L182" s="21">
        <v>1</v>
      </c>
      <c r="M182" s="22" t="s">
        <v>1525</v>
      </c>
      <c r="N182" s="22" t="s">
        <v>890</v>
      </c>
      <c r="O182" s="22" t="s">
        <v>891</v>
      </c>
      <c r="P182" s="22"/>
      <c r="Q182" s="21">
        <v>1</v>
      </c>
      <c r="R182" s="21" t="s">
        <v>30</v>
      </c>
      <c r="S182" s="30" t="s">
        <v>245</v>
      </c>
      <c r="T182" s="24">
        <v>11300</v>
      </c>
      <c r="U182" s="24"/>
      <c r="V182" s="24"/>
      <c r="W182" s="24">
        <v>11300</v>
      </c>
      <c r="X182" s="24">
        <v>0</v>
      </c>
      <c r="Y182" s="24">
        <v>11300</v>
      </c>
    </row>
    <row r="183" spans="1:25" x14ac:dyDescent="0.25">
      <c r="A183" s="21">
        <v>182</v>
      </c>
      <c r="B183" s="22" t="s">
        <v>1839</v>
      </c>
      <c r="C183" s="22" t="s">
        <v>24</v>
      </c>
      <c r="D183" s="22" t="s">
        <v>31</v>
      </c>
      <c r="E183" s="22" t="s">
        <v>72</v>
      </c>
      <c r="F183" s="22" t="s">
        <v>73</v>
      </c>
      <c r="G183" s="22" t="s">
        <v>26</v>
      </c>
      <c r="H183" s="22" t="s">
        <v>233</v>
      </c>
      <c r="I183" s="22" t="s">
        <v>62</v>
      </c>
      <c r="J183" s="22" t="s">
        <v>46</v>
      </c>
      <c r="K183" s="22" t="s">
        <v>42</v>
      </c>
      <c r="L183" s="21">
        <v>1</v>
      </c>
      <c r="M183" s="22" t="s">
        <v>1496</v>
      </c>
      <c r="N183" s="22" t="s">
        <v>893</v>
      </c>
      <c r="O183" s="22" t="s">
        <v>894</v>
      </c>
      <c r="P183" s="22"/>
      <c r="Q183" s="21">
        <v>1</v>
      </c>
      <c r="R183" s="21" t="s">
        <v>30</v>
      </c>
      <c r="S183" s="30" t="s">
        <v>245</v>
      </c>
      <c r="T183" s="24">
        <v>11300</v>
      </c>
      <c r="U183" s="24"/>
      <c r="V183" s="24"/>
      <c r="W183" s="24">
        <v>11300</v>
      </c>
      <c r="X183" s="24">
        <v>0</v>
      </c>
      <c r="Y183" s="24">
        <v>11300</v>
      </c>
    </row>
    <row r="184" spans="1:25" x14ac:dyDescent="0.25">
      <c r="A184" s="21">
        <v>183</v>
      </c>
      <c r="B184" s="22" t="s">
        <v>1839</v>
      </c>
      <c r="C184" s="22" t="s">
        <v>24</v>
      </c>
      <c r="D184" s="22" t="s">
        <v>88</v>
      </c>
      <c r="E184" s="22" t="s">
        <v>116</v>
      </c>
      <c r="F184" s="22" t="s">
        <v>117</v>
      </c>
      <c r="G184" s="22" t="s">
        <v>26</v>
      </c>
      <c r="H184" s="22" t="s">
        <v>1723</v>
      </c>
      <c r="I184" s="22" t="s">
        <v>788</v>
      </c>
      <c r="J184" s="22" t="s">
        <v>28</v>
      </c>
      <c r="K184" s="22" t="s">
        <v>42</v>
      </c>
      <c r="L184" s="21">
        <v>1</v>
      </c>
      <c r="M184" s="22" t="s">
        <v>1725</v>
      </c>
      <c r="N184" s="22" t="s">
        <v>896</v>
      </c>
      <c r="O184" s="22" t="s">
        <v>897</v>
      </c>
      <c r="P184" s="22"/>
      <c r="Q184" s="21">
        <v>1</v>
      </c>
      <c r="R184" s="21" t="s">
        <v>30</v>
      </c>
      <c r="S184" s="30" t="s">
        <v>317</v>
      </c>
      <c r="T184" s="24">
        <v>11300</v>
      </c>
      <c r="U184" s="24"/>
      <c r="V184" s="24"/>
      <c r="W184" s="24">
        <v>11300</v>
      </c>
      <c r="X184" s="24">
        <v>0</v>
      </c>
      <c r="Y184" s="24">
        <v>11300</v>
      </c>
    </row>
    <row r="185" spans="1:25" x14ac:dyDescent="0.25">
      <c r="A185" s="21">
        <v>184</v>
      </c>
      <c r="B185" s="22" t="s">
        <v>1839</v>
      </c>
      <c r="C185" s="22" t="s">
        <v>24</v>
      </c>
      <c r="D185" s="22" t="s">
        <v>67</v>
      </c>
      <c r="E185" s="22" t="s">
        <v>118</v>
      </c>
      <c r="F185" s="22" t="s">
        <v>119</v>
      </c>
      <c r="G185" s="22" t="s">
        <v>26</v>
      </c>
      <c r="H185" s="22" t="s">
        <v>233</v>
      </c>
      <c r="I185" s="22" t="s">
        <v>62</v>
      </c>
      <c r="J185" s="22" t="s">
        <v>46</v>
      </c>
      <c r="K185" s="22" t="s">
        <v>42</v>
      </c>
      <c r="L185" s="21">
        <v>1</v>
      </c>
      <c r="M185" s="22" t="s">
        <v>1706</v>
      </c>
      <c r="N185" s="22" t="s">
        <v>899</v>
      </c>
      <c r="O185" s="22" t="s">
        <v>900</v>
      </c>
      <c r="P185" s="22"/>
      <c r="Q185" s="21">
        <v>1</v>
      </c>
      <c r="R185" s="21" t="s">
        <v>30</v>
      </c>
      <c r="S185" s="30" t="s">
        <v>245</v>
      </c>
      <c r="T185" s="24">
        <v>11300</v>
      </c>
      <c r="U185" s="24"/>
      <c r="V185" s="24"/>
      <c r="W185" s="24">
        <v>11300</v>
      </c>
      <c r="X185" s="24">
        <v>0</v>
      </c>
      <c r="Y185" s="24">
        <v>11300</v>
      </c>
    </row>
    <row r="186" spans="1:25" x14ac:dyDescent="0.25">
      <c r="A186" s="21">
        <v>185</v>
      </c>
      <c r="B186" s="22" t="s">
        <v>1839</v>
      </c>
      <c r="C186" s="22" t="s">
        <v>24</v>
      </c>
      <c r="D186" s="22" t="s">
        <v>31</v>
      </c>
      <c r="E186" s="22" t="s">
        <v>63</v>
      </c>
      <c r="F186" s="22" t="s">
        <v>64</v>
      </c>
      <c r="G186" s="22" t="s">
        <v>26</v>
      </c>
      <c r="H186" s="22" t="s">
        <v>233</v>
      </c>
      <c r="I186" s="22" t="s">
        <v>62</v>
      </c>
      <c r="J186" s="22" t="s">
        <v>46</v>
      </c>
      <c r="K186" s="22" t="s">
        <v>42</v>
      </c>
      <c r="L186" s="21">
        <v>1</v>
      </c>
      <c r="M186" s="22" t="s">
        <v>1674</v>
      </c>
      <c r="N186" s="22" t="s">
        <v>902</v>
      </c>
      <c r="O186" s="22" t="s">
        <v>903</v>
      </c>
      <c r="P186" s="22"/>
      <c r="Q186" s="21">
        <v>1</v>
      </c>
      <c r="R186" s="21" t="s">
        <v>30</v>
      </c>
      <c r="S186" s="30" t="s">
        <v>245</v>
      </c>
      <c r="T186" s="24">
        <v>11300</v>
      </c>
      <c r="U186" s="24"/>
      <c r="V186" s="24"/>
      <c r="W186" s="24">
        <v>11300</v>
      </c>
      <c r="X186" s="24">
        <v>0</v>
      </c>
      <c r="Y186" s="24">
        <v>11300</v>
      </c>
    </row>
    <row r="187" spans="1:25" x14ac:dyDescent="0.25">
      <c r="A187" s="21">
        <v>186</v>
      </c>
      <c r="B187" s="22" t="s">
        <v>1839</v>
      </c>
      <c r="C187" s="22" t="s">
        <v>24</v>
      </c>
      <c r="D187" s="22" t="s">
        <v>31</v>
      </c>
      <c r="E187" s="22" t="s">
        <v>74</v>
      </c>
      <c r="F187" s="22" t="s">
        <v>75</v>
      </c>
      <c r="G187" s="22" t="s">
        <v>26</v>
      </c>
      <c r="H187" s="22" t="s">
        <v>233</v>
      </c>
      <c r="I187" s="22" t="s">
        <v>62</v>
      </c>
      <c r="J187" s="22" t="s">
        <v>46</v>
      </c>
      <c r="K187" s="22" t="s">
        <v>42</v>
      </c>
      <c r="L187" s="21">
        <v>1</v>
      </c>
      <c r="M187" s="22" t="s">
        <v>1586</v>
      </c>
      <c r="N187" s="22" t="s">
        <v>905</v>
      </c>
      <c r="O187" s="22" t="s">
        <v>906</v>
      </c>
      <c r="P187" s="22"/>
      <c r="Q187" s="21">
        <v>1</v>
      </c>
      <c r="R187" s="21" t="s">
        <v>30</v>
      </c>
      <c r="S187" s="30" t="s">
        <v>245</v>
      </c>
      <c r="T187" s="24">
        <v>11300</v>
      </c>
      <c r="U187" s="24"/>
      <c r="V187" s="24"/>
      <c r="W187" s="24">
        <v>11300</v>
      </c>
      <c r="X187" s="24">
        <v>0</v>
      </c>
      <c r="Y187" s="24">
        <v>11300</v>
      </c>
    </row>
    <row r="188" spans="1:25" x14ac:dyDescent="0.25">
      <c r="A188" s="21">
        <v>187</v>
      </c>
      <c r="B188" s="22" t="s">
        <v>1839</v>
      </c>
      <c r="C188" s="22" t="s">
        <v>24</v>
      </c>
      <c r="D188" s="22" t="s">
        <v>31</v>
      </c>
      <c r="E188" s="22" t="s">
        <v>63</v>
      </c>
      <c r="F188" s="22" t="s">
        <v>64</v>
      </c>
      <c r="G188" s="22" t="s">
        <v>26</v>
      </c>
      <c r="H188" s="22" t="s">
        <v>253</v>
      </c>
      <c r="I188" s="22" t="s">
        <v>34</v>
      </c>
      <c r="J188" s="22" t="s">
        <v>28</v>
      </c>
      <c r="K188" s="22" t="s">
        <v>29</v>
      </c>
      <c r="L188" s="21">
        <v>1</v>
      </c>
      <c r="M188" s="22" t="s">
        <v>1611</v>
      </c>
      <c r="N188" s="22" t="s">
        <v>908</v>
      </c>
      <c r="O188" s="22" t="s">
        <v>909</v>
      </c>
      <c r="P188" s="22"/>
      <c r="Q188" s="21">
        <v>1</v>
      </c>
      <c r="R188" s="21" t="s">
        <v>30</v>
      </c>
      <c r="S188" s="30" t="s">
        <v>245</v>
      </c>
      <c r="T188" s="24">
        <v>11300</v>
      </c>
      <c r="U188" s="24"/>
      <c r="V188" s="24"/>
      <c r="W188" s="24">
        <v>11300</v>
      </c>
      <c r="X188" s="24">
        <v>0</v>
      </c>
      <c r="Y188" s="24">
        <v>11300</v>
      </c>
    </row>
    <row r="189" spans="1:25" x14ac:dyDescent="0.25">
      <c r="A189" s="21">
        <v>188</v>
      </c>
      <c r="B189" s="22" t="s">
        <v>1839</v>
      </c>
      <c r="C189" s="22" t="s">
        <v>24</v>
      </c>
      <c r="D189" s="22" t="s">
        <v>38</v>
      </c>
      <c r="E189" s="22" t="s">
        <v>39</v>
      </c>
      <c r="F189" s="22" t="s">
        <v>40</v>
      </c>
      <c r="G189" s="22" t="s">
        <v>26</v>
      </c>
      <c r="H189" s="22" t="s">
        <v>233</v>
      </c>
      <c r="I189" s="22" t="s">
        <v>62</v>
      </c>
      <c r="J189" s="22" t="s">
        <v>46</v>
      </c>
      <c r="K189" s="22" t="s">
        <v>42</v>
      </c>
      <c r="L189" s="21">
        <v>1</v>
      </c>
      <c r="M189" s="22" t="s">
        <v>1735</v>
      </c>
      <c r="N189" s="22" t="s">
        <v>912</v>
      </c>
      <c r="O189" s="22" t="s">
        <v>913</v>
      </c>
      <c r="P189" s="22"/>
      <c r="Q189" s="21">
        <v>1</v>
      </c>
      <c r="R189" s="21" t="s">
        <v>30</v>
      </c>
      <c r="S189" s="30" t="s">
        <v>914</v>
      </c>
      <c r="T189" s="24">
        <v>11300</v>
      </c>
      <c r="U189" s="24"/>
      <c r="V189" s="24"/>
      <c r="W189" s="24">
        <v>11300</v>
      </c>
      <c r="X189" s="24">
        <v>0</v>
      </c>
      <c r="Y189" s="24">
        <v>11300</v>
      </c>
    </row>
    <row r="190" spans="1:25" x14ac:dyDescent="0.25">
      <c r="A190" s="21">
        <v>189</v>
      </c>
      <c r="B190" s="22" t="s">
        <v>1839</v>
      </c>
      <c r="C190" s="22" t="s">
        <v>24</v>
      </c>
      <c r="D190" s="22" t="s">
        <v>67</v>
      </c>
      <c r="E190" s="22" t="s">
        <v>182</v>
      </c>
      <c r="F190" s="22" t="s">
        <v>183</v>
      </c>
      <c r="G190" s="22" t="s">
        <v>26</v>
      </c>
      <c r="H190" s="22" t="s">
        <v>233</v>
      </c>
      <c r="I190" s="22" t="s">
        <v>62</v>
      </c>
      <c r="J190" s="22" t="s">
        <v>46</v>
      </c>
      <c r="K190" s="22" t="s">
        <v>42</v>
      </c>
      <c r="L190" s="21">
        <v>1</v>
      </c>
      <c r="M190" s="22" t="s">
        <v>1533</v>
      </c>
      <c r="N190" s="22" t="s">
        <v>916</v>
      </c>
      <c r="O190" s="22" t="s">
        <v>917</v>
      </c>
      <c r="P190" s="22"/>
      <c r="Q190" s="21">
        <v>1</v>
      </c>
      <c r="R190" s="21" t="s">
        <v>30</v>
      </c>
      <c r="S190" s="30" t="s">
        <v>245</v>
      </c>
      <c r="T190" s="24">
        <v>11300</v>
      </c>
      <c r="U190" s="24"/>
      <c r="V190" s="24"/>
      <c r="W190" s="24">
        <v>11300</v>
      </c>
      <c r="X190" s="24">
        <v>0</v>
      </c>
      <c r="Y190" s="24">
        <v>11300</v>
      </c>
    </row>
    <row r="191" spans="1:25" x14ac:dyDescent="0.25">
      <c r="A191" s="21">
        <v>190</v>
      </c>
      <c r="B191" s="22" t="s">
        <v>1839</v>
      </c>
      <c r="C191" s="22" t="s">
        <v>24</v>
      </c>
      <c r="D191" s="22" t="s">
        <v>31</v>
      </c>
      <c r="E191" s="22" t="s">
        <v>217</v>
      </c>
      <c r="F191" s="22" t="s">
        <v>218</v>
      </c>
      <c r="G191" s="22" t="s">
        <v>26</v>
      </c>
      <c r="H191" s="22" t="s">
        <v>233</v>
      </c>
      <c r="I191" s="22" t="s">
        <v>62</v>
      </c>
      <c r="J191" s="22" t="s">
        <v>46</v>
      </c>
      <c r="K191" s="22" t="s">
        <v>42</v>
      </c>
      <c r="L191" s="21">
        <v>1</v>
      </c>
      <c r="M191" s="22" t="s">
        <v>1636</v>
      </c>
      <c r="N191" s="22" t="s">
        <v>919</v>
      </c>
      <c r="O191" s="22" t="s">
        <v>920</v>
      </c>
      <c r="P191" s="22"/>
      <c r="Q191" s="21">
        <v>1</v>
      </c>
      <c r="R191" s="21" t="s">
        <v>30</v>
      </c>
      <c r="S191" s="30">
        <v>39448</v>
      </c>
      <c r="T191" s="24">
        <v>11300</v>
      </c>
      <c r="U191" s="24"/>
      <c r="V191" s="24"/>
      <c r="W191" s="24">
        <v>11300</v>
      </c>
      <c r="X191" s="24">
        <v>0</v>
      </c>
      <c r="Y191" s="24">
        <v>11300</v>
      </c>
    </row>
    <row r="192" spans="1:25" x14ac:dyDescent="0.25">
      <c r="A192" s="21">
        <v>191</v>
      </c>
      <c r="B192" s="22" t="s">
        <v>1839</v>
      </c>
      <c r="C192" s="22" t="s">
        <v>24</v>
      </c>
      <c r="D192" s="22" t="s">
        <v>31</v>
      </c>
      <c r="E192" s="22" t="s">
        <v>180</v>
      </c>
      <c r="F192" s="22" t="s">
        <v>181</v>
      </c>
      <c r="G192" s="22" t="s">
        <v>26</v>
      </c>
      <c r="H192" s="22" t="s">
        <v>233</v>
      </c>
      <c r="I192" s="22" t="s">
        <v>62</v>
      </c>
      <c r="J192" s="22" t="s">
        <v>46</v>
      </c>
      <c r="K192" s="22" t="s">
        <v>42</v>
      </c>
      <c r="L192" s="21">
        <v>1</v>
      </c>
      <c r="M192" s="22" t="s">
        <v>1695</v>
      </c>
      <c r="N192" s="22" t="s">
        <v>922</v>
      </c>
      <c r="O192" s="22" t="s">
        <v>923</v>
      </c>
      <c r="P192" s="22"/>
      <c r="Q192" s="21">
        <v>1</v>
      </c>
      <c r="R192" s="21" t="s">
        <v>30</v>
      </c>
      <c r="S192" s="30" t="s">
        <v>245</v>
      </c>
      <c r="T192" s="24">
        <v>11300</v>
      </c>
      <c r="U192" s="24"/>
      <c r="V192" s="24"/>
      <c r="W192" s="24">
        <v>11300</v>
      </c>
      <c r="X192" s="24">
        <v>0</v>
      </c>
      <c r="Y192" s="24">
        <v>11300</v>
      </c>
    </row>
    <row r="193" spans="1:25" x14ac:dyDescent="0.25">
      <c r="A193" s="21">
        <v>192</v>
      </c>
      <c r="B193" s="22" t="s">
        <v>1839</v>
      </c>
      <c r="C193" s="22" t="s">
        <v>24</v>
      </c>
      <c r="D193" s="22" t="s">
        <v>31</v>
      </c>
      <c r="E193" s="22" t="s">
        <v>148</v>
      </c>
      <c r="F193" s="22" t="s">
        <v>149</v>
      </c>
      <c r="G193" s="22" t="s">
        <v>26</v>
      </c>
      <c r="H193" s="22" t="s">
        <v>233</v>
      </c>
      <c r="I193" s="22" t="s">
        <v>62</v>
      </c>
      <c r="J193" s="22" t="s">
        <v>46</v>
      </c>
      <c r="K193" s="22" t="s">
        <v>42</v>
      </c>
      <c r="L193" s="21">
        <v>1</v>
      </c>
      <c r="M193" s="22" t="s">
        <v>1646</v>
      </c>
      <c r="N193" s="22" t="s">
        <v>925</v>
      </c>
      <c r="O193" s="22" t="s">
        <v>926</v>
      </c>
      <c r="P193" s="22"/>
      <c r="Q193" s="21">
        <v>1</v>
      </c>
      <c r="R193" s="21" t="s">
        <v>30</v>
      </c>
      <c r="S193" s="30" t="s">
        <v>245</v>
      </c>
      <c r="T193" s="24">
        <v>11300</v>
      </c>
      <c r="U193" s="24"/>
      <c r="V193" s="24"/>
      <c r="W193" s="24">
        <v>11300</v>
      </c>
      <c r="X193" s="24">
        <v>0</v>
      </c>
      <c r="Y193" s="24">
        <v>11300</v>
      </c>
    </row>
    <row r="194" spans="1:25" x14ac:dyDescent="0.25">
      <c r="A194" s="21">
        <v>193</v>
      </c>
      <c r="B194" s="22" t="s">
        <v>1839</v>
      </c>
      <c r="C194" s="22" t="s">
        <v>24</v>
      </c>
      <c r="D194" s="22" t="s">
        <v>47</v>
      </c>
      <c r="E194" s="22" t="s">
        <v>194</v>
      </c>
      <c r="F194" s="22" t="s">
        <v>195</v>
      </c>
      <c r="G194" s="22" t="s">
        <v>26</v>
      </c>
      <c r="H194" s="22" t="s">
        <v>233</v>
      </c>
      <c r="I194" s="22" t="s">
        <v>62</v>
      </c>
      <c r="J194" s="22" t="s">
        <v>46</v>
      </c>
      <c r="K194" s="22" t="s">
        <v>42</v>
      </c>
      <c r="L194" s="21">
        <v>1</v>
      </c>
      <c r="M194" s="22" t="s">
        <v>1530</v>
      </c>
      <c r="N194" s="22" t="s">
        <v>928</v>
      </c>
      <c r="O194" s="22" t="s">
        <v>929</v>
      </c>
      <c r="P194" s="22"/>
      <c r="Q194" s="21">
        <v>1</v>
      </c>
      <c r="R194" s="21" t="s">
        <v>30</v>
      </c>
      <c r="S194" s="30" t="s">
        <v>245</v>
      </c>
      <c r="T194" s="24">
        <v>11300</v>
      </c>
      <c r="U194" s="24"/>
      <c r="V194" s="24"/>
      <c r="W194" s="24">
        <v>11300</v>
      </c>
      <c r="X194" s="24">
        <v>0</v>
      </c>
      <c r="Y194" s="24">
        <v>11300</v>
      </c>
    </row>
    <row r="195" spans="1:25" x14ac:dyDescent="0.25">
      <c r="A195" s="21">
        <v>194</v>
      </c>
      <c r="B195" s="22" t="s">
        <v>1839</v>
      </c>
      <c r="C195" s="22" t="s">
        <v>24</v>
      </c>
      <c r="D195" s="22" t="s">
        <v>31</v>
      </c>
      <c r="E195" s="22" t="s">
        <v>129</v>
      </c>
      <c r="F195" s="22" t="s">
        <v>130</v>
      </c>
      <c r="G195" s="22" t="s">
        <v>26</v>
      </c>
      <c r="H195" s="22" t="s">
        <v>233</v>
      </c>
      <c r="I195" s="22" t="s">
        <v>62</v>
      </c>
      <c r="J195" s="22" t="s">
        <v>46</v>
      </c>
      <c r="K195" s="22" t="s">
        <v>42</v>
      </c>
      <c r="L195" s="21">
        <v>1</v>
      </c>
      <c r="M195" s="22" t="s">
        <v>1563</v>
      </c>
      <c r="N195" s="22" t="s">
        <v>931</v>
      </c>
      <c r="O195" s="22" t="s">
        <v>932</v>
      </c>
      <c r="P195" s="22"/>
      <c r="Q195" s="21">
        <v>1</v>
      </c>
      <c r="R195" s="21" t="s">
        <v>30</v>
      </c>
      <c r="S195" s="30" t="s">
        <v>245</v>
      </c>
      <c r="T195" s="24">
        <v>11300</v>
      </c>
      <c r="U195" s="24"/>
      <c r="V195" s="24"/>
      <c r="W195" s="24">
        <v>11300</v>
      </c>
      <c r="X195" s="24">
        <v>0</v>
      </c>
      <c r="Y195" s="24">
        <v>11300</v>
      </c>
    </row>
    <row r="196" spans="1:25" x14ac:dyDescent="0.25">
      <c r="A196" s="21">
        <v>195</v>
      </c>
      <c r="B196" s="22" t="s">
        <v>1839</v>
      </c>
      <c r="C196" s="22" t="s">
        <v>24</v>
      </c>
      <c r="D196" s="22" t="s">
        <v>47</v>
      </c>
      <c r="E196" s="22" t="s">
        <v>164</v>
      </c>
      <c r="F196" s="22" t="s">
        <v>165</v>
      </c>
      <c r="G196" s="22" t="s">
        <v>26</v>
      </c>
      <c r="H196" s="22" t="s">
        <v>253</v>
      </c>
      <c r="I196" s="22" t="s">
        <v>34</v>
      </c>
      <c r="J196" s="22" t="s">
        <v>28</v>
      </c>
      <c r="K196" s="22" t="s">
        <v>29</v>
      </c>
      <c r="L196" s="21">
        <v>1</v>
      </c>
      <c r="M196" s="22" t="s">
        <v>1569</v>
      </c>
      <c r="N196" s="22" t="s">
        <v>939</v>
      </c>
      <c r="O196" s="22" t="s">
        <v>940</v>
      </c>
      <c r="P196" s="22"/>
      <c r="Q196" s="21">
        <v>1</v>
      </c>
      <c r="R196" s="21" t="s">
        <v>30</v>
      </c>
      <c r="S196" s="30" t="s">
        <v>941</v>
      </c>
      <c r="T196" s="24">
        <v>11300</v>
      </c>
      <c r="U196" s="24"/>
      <c r="V196" s="24"/>
      <c r="W196" s="24">
        <v>11300</v>
      </c>
      <c r="X196" s="24">
        <v>0</v>
      </c>
      <c r="Y196" s="24">
        <v>11300</v>
      </c>
    </row>
    <row r="197" spans="1:25" x14ac:dyDescent="0.25">
      <c r="A197" s="21">
        <v>196</v>
      </c>
      <c r="B197" s="22" t="s">
        <v>1839</v>
      </c>
      <c r="C197" s="22" t="s">
        <v>24</v>
      </c>
      <c r="D197" s="22" t="s">
        <v>31</v>
      </c>
      <c r="E197" s="22" t="s">
        <v>72</v>
      </c>
      <c r="F197" s="22" t="s">
        <v>73</v>
      </c>
      <c r="G197" s="22" t="s">
        <v>26</v>
      </c>
      <c r="H197" s="22" t="s">
        <v>233</v>
      </c>
      <c r="I197" s="22" t="s">
        <v>62</v>
      </c>
      <c r="J197" s="22" t="s">
        <v>46</v>
      </c>
      <c r="K197" s="22" t="s">
        <v>42</v>
      </c>
      <c r="L197" s="21">
        <v>1</v>
      </c>
      <c r="M197" s="22" t="s">
        <v>1497</v>
      </c>
      <c r="N197" s="22" t="s">
        <v>943</v>
      </c>
      <c r="O197" s="22" t="s">
        <v>944</v>
      </c>
      <c r="P197" s="22"/>
      <c r="Q197" s="21">
        <v>1</v>
      </c>
      <c r="R197" s="21" t="s">
        <v>30</v>
      </c>
      <c r="S197" s="30" t="s">
        <v>245</v>
      </c>
      <c r="T197" s="24">
        <v>11300</v>
      </c>
      <c r="U197" s="24"/>
      <c r="V197" s="24"/>
      <c r="W197" s="24">
        <v>11300</v>
      </c>
      <c r="X197" s="24">
        <v>0</v>
      </c>
      <c r="Y197" s="24">
        <v>11300</v>
      </c>
    </row>
    <row r="198" spans="1:25" x14ac:dyDescent="0.25">
      <c r="A198" s="21">
        <v>197</v>
      </c>
      <c r="B198" s="22" t="s">
        <v>1839</v>
      </c>
      <c r="C198" s="22" t="s">
        <v>24</v>
      </c>
      <c r="D198" s="22" t="s">
        <v>38</v>
      </c>
      <c r="E198" s="22" t="s">
        <v>122</v>
      </c>
      <c r="F198" s="22" t="s">
        <v>123</v>
      </c>
      <c r="G198" s="22" t="s">
        <v>26</v>
      </c>
      <c r="H198" s="22" t="s">
        <v>241</v>
      </c>
      <c r="I198" s="22" t="s">
        <v>70</v>
      </c>
      <c r="J198" s="22" t="s">
        <v>71</v>
      </c>
      <c r="K198" s="22" t="s">
        <v>42</v>
      </c>
      <c r="L198" s="21">
        <v>1</v>
      </c>
      <c r="M198" s="22" t="s">
        <v>1580</v>
      </c>
      <c r="N198" s="22" t="s">
        <v>946</v>
      </c>
      <c r="O198" s="22" t="s">
        <v>947</v>
      </c>
      <c r="P198" s="22"/>
      <c r="Q198" s="21">
        <v>1</v>
      </c>
      <c r="R198" s="21" t="s">
        <v>30</v>
      </c>
      <c r="S198" s="30" t="s">
        <v>245</v>
      </c>
      <c r="T198" s="24">
        <v>11300</v>
      </c>
      <c r="U198" s="24"/>
      <c r="V198" s="24"/>
      <c r="W198" s="24">
        <v>11300</v>
      </c>
      <c r="X198" s="24">
        <v>0</v>
      </c>
      <c r="Y198" s="24">
        <v>11300</v>
      </c>
    </row>
    <row r="199" spans="1:25" x14ac:dyDescent="0.25">
      <c r="A199" s="21">
        <v>198</v>
      </c>
      <c r="B199" s="22" t="s">
        <v>1839</v>
      </c>
      <c r="C199" s="22" t="s">
        <v>24</v>
      </c>
      <c r="D199" s="22" t="s">
        <v>31</v>
      </c>
      <c r="E199" s="22" t="s">
        <v>129</v>
      </c>
      <c r="F199" s="22" t="s">
        <v>130</v>
      </c>
      <c r="G199" s="22" t="s">
        <v>26</v>
      </c>
      <c r="H199" s="22" t="s">
        <v>233</v>
      </c>
      <c r="I199" s="22" t="s">
        <v>62</v>
      </c>
      <c r="J199" s="22" t="s">
        <v>46</v>
      </c>
      <c r="K199" s="22" t="s">
        <v>42</v>
      </c>
      <c r="L199" s="21">
        <v>1</v>
      </c>
      <c r="M199" s="22" t="s">
        <v>1564</v>
      </c>
      <c r="N199" s="22" t="s">
        <v>949</v>
      </c>
      <c r="O199" s="22" t="s">
        <v>950</v>
      </c>
      <c r="P199" s="22"/>
      <c r="Q199" s="21">
        <v>1</v>
      </c>
      <c r="R199" s="21" t="s">
        <v>30</v>
      </c>
      <c r="S199" s="30" t="s">
        <v>951</v>
      </c>
      <c r="T199" s="24">
        <v>11300</v>
      </c>
      <c r="U199" s="24"/>
      <c r="V199" s="24"/>
      <c r="W199" s="24">
        <v>11300</v>
      </c>
      <c r="X199" s="24">
        <v>0</v>
      </c>
      <c r="Y199" s="24">
        <v>11300</v>
      </c>
    </row>
    <row r="200" spans="1:25" x14ac:dyDescent="0.25">
      <c r="A200" s="21">
        <v>199</v>
      </c>
      <c r="B200" s="22" t="s">
        <v>1839</v>
      </c>
      <c r="C200" s="22" t="s">
        <v>24</v>
      </c>
      <c r="D200" s="22" t="s">
        <v>38</v>
      </c>
      <c r="E200" s="22" t="s">
        <v>213</v>
      </c>
      <c r="F200" s="22" t="s">
        <v>214</v>
      </c>
      <c r="G200" s="22" t="s">
        <v>26</v>
      </c>
      <c r="H200" s="22" t="s">
        <v>233</v>
      </c>
      <c r="I200" s="22" t="s">
        <v>62</v>
      </c>
      <c r="J200" s="22" t="s">
        <v>46</v>
      </c>
      <c r="K200" s="22" t="s">
        <v>42</v>
      </c>
      <c r="L200" s="21">
        <v>1</v>
      </c>
      <c r="M200" s="22" t="s">
        <v>1548</v>
      </c>
      <c r="N200" s="22" t="s">
        <v>954</v>
      </c>
      <c r="O200" s="22" t="s">
        <v>955</v>
      </c>
      <c r="P200" s="22"/>
      <c r="Q200" s="21">
        <v>1</v>
      </c>
      <c r="R200" s="21" t="s">
        <v>30</v>
      </c>
      <c r="S200" s="30" t="s">
        <v>317</v>
      </c>
      <c r="T200" s="24">
        <v>11300</v>
      </c>
      <c r="U200" s="24"/>
      <c r="V200" s="24"/>
      <c r="W200" s="24">
        <v>11300</v>
      </c>
      <c r="X200" s="24">
        <v>0</v>
      </c>
      <c r="Y200" s="24">
        <v>11300</v>
      </c>
    </row>
    <row r="201" spans="1:25" x14ac:dyDescent="0.25">
      <c r="A201" s="21">
        <v>200</v>
      </c>
      <c r="B201" s="22" t="s">
        <v>1839</v>
      </c>
      <c r="C201" s="22" t="s">
        <v>24</v>
      </c>
      <c r="D201" s="22" t="s">
        <v>47</v>
      </c>
      <c r="E201" s="22" t="s">
        <v>150</v>
      </c>
      <c r="F201" s="22" t="s">
        <v>151</v>
      </c>
      <c r="G201" s="22" t="s">
        <v>26</v>
      </c>
      <c r="H201" s="22" t="s">
        <v>233</v>
      </c>
      <c r="I201" s="22" t="s">
        <v>62</v>
      </c>
      <c r="J201" s="22" t="s">
        <v>46</v>
      </c>
      <c r="K201" s="22" t="s">
        <v>42</v>
      </c>
      <c r="L201" s="21">
        <v>1</v>
      </c>
      <c r="M201" s="22" t="s">
        <v>1521</v>
      </c>
      <c r="N201" s="22" t="s">
        <v>957</v>
      </c>
      <c r="O201" s="22" t="s">
        <v>958</v>
      </c>
      <c r="P201" s="22"/>
      <c r="Q201" s="21">
        <v>1</v>
      </c>
      <c r="R201" s="21" t="s">
        <v>30</v>
      </c>
      <c r="S201" s="30" t="s">
        <v>245</v>
      </c>
      <c r="T201" s="24">
        <v>11300</v>
      </c>
      <c r="U201" s="24"/>
      <c r="V201" s="24"/>
      <c r="W201" s="24">
        <v>11300</v>
      </c>
      <c r="X201" s="24">
        <v>0</v>
      </c>
      <c r="Y201" s="24">
        <v>11300</v>
      </c>
    </row>
    <row r="202" spans="1:25" x14ac:dyDescent="0.25">
      <c r="A202" s="21">
        <v>201</v>
      </c>
      <c r="B202" s="22" t="s">
        <v>1839</v>
      </c>
      <c r="C202" s="22" t="s">
        <v>24</v>
      </c>
      <c r="D202" s="22" t="s">
        <v>175</v>
      </c>
      <c r="E202" s="22" t="s">
        <v>176</v>
      </c>
      <c r="F202" s="22" t="s">
        <v>177</v>
      </c>
      <c r="G202" s="22" t="s">
        <v>26</v>
      </c>
      <c r="H202" s="22" t="s">
        <v>233</v>
      </c>
      <c r="I202" s="22" t="s">
        <v>62</v>
      </c>
      <c r="J202" s="22" t="s">
        <v>46</v>
      </c>
      <c r="K202" s="22" t="s">
        <v>42</v>
      </c>
      <c r="L202" s="21">
        <v>1</v>
      </c>
      <c r="M202" s="22" t="s">
        <v>1719</v>
      </c>
      <c r="N202" s="22" t="s">
        <v>961</v>
      </c>
      <c r="O202" s="22" t="s">
        <v>962</v>
      </c>
      <c r="P202" s="22"/>
      <c r="Q202" s="21">
        <v>1</v>
      </c>
      <c r="R202" s="21" t="s">
        <v>30</v>
      </c>
      <c r="S202" s="30" t="s">
        <v>257</v>
      </c>
      <c r="T202" s="24">
        <v>11300</v>
      </c>
      <c r="U202" s="24"/>
      <c r="V202" s="24"/>
      <c r="W202" s="24">
        <v>11300</v>
      </c>
      <c r="X202" s="24">
        <v>0</v>
      </c>
      <c r="Y202" s="24">
        <v>11300</v>
      </c>
    </row>
    <row r="203" spans="1:25" x14ac:dyDescent="0.25">
      <c r="A203" s="21">
        <v>202</v>
      </c>
      <c r="B203" s="22" t="s">
        <v>1839</v>
      </c>
      <c r="C203" s="22" t="s">
        <v>24</v>
      </c>
      <c r="D203" s="22" t="s">
        <v>47</v>
      </c>
      <c r="E203" s="22" t="s">
        <v>202</v>
      </c>
      <c r="F203" s="22" t="s">
        <v>203</v>
      </c>
      <c r="G203" s="22" t="s">
        <v>26</v>
      </c>
      <c r="H203" s="22" t="s">
        <v>233</v>
      </c>
      <c r="I203" s="22" t="s">
        <v>62</v>
      </c>
      <c r="J203" s="22" t="s">
        <v>46</v>
      </c>
      <c r="K203" s="22" t="s">
        <v>42</v>
      </c>
      <c r="L203" s="21">
        <v>1</v>
      </c>
      <c r="M203" s="22" t="s">
        <v>1526</v>
      </c>
      <c r="N203" s="22" t="s">
        <v>964</v>
      </c>
      <c r="O203" s="22" t="s">
        <v>965</v>
      </c>
      <c r="P203" s="22"/>
      <c r="Q203" s="21">
        <v>1</v>
      </c>
      <c r="R203" s="21" t="s">
        <v>30</v>
      </c>
      <c r="S203" s="30" t="s">
        <v>271</v>
      </c>
      <c r="T203" s="24">
        <v>11300</v>
      </c>
      <c r="U203" s="24"/>
      <c r="V203" s="24"/>
      <c r="W203" s="24">
        <v>11300</v>
      </c>
      <c r="X203" s="24">
        <v>0</v>
      </c>
      <c r="Y203" s="24">
        <v>11300</v>
      </c>
    </row>
    <row r="204" spans="1:25" x14ac:dyDescent="0.25">
      <c r="A204" s="21">
        <v>203</v>
      </c>
      <c r="B204" s="22" t="s">
        <v>1839</v>
      </c>
      <c r="C204" s="22" t="s">
        <v>24</v>
      </c>
      <c r="D204" s="22" t="s">
        <v>31</v>
      </c>
      <c r="E204" s="22" t="s">
        <v>57</v>
      </c>
      <c r="F204" s="22" t="s">
        <v>58</v>
      </c>
      <c r="G204" s="22" t="s">
        <v>26</v>
      </c>
      <c r="H204" s="22" t="s">
        <v>253</v>
      </c>
      <c r="I204" s="22" t="s">
        <v>34</v>
      </c>
      <c r="J204" s="22" t="s">
        <v>28</v>
      </c>
      <c r="K204" s="22" t="s">
        <v>29</v>
      </c>
      <c r="L204" s="21">
        <v>1</v>
      </c>
      <c r="M204" s="22" t="s">
        <v>1460</v>
      </c>
      <c r="N204" s="22" t="s">
        <v>967</v>
      </c>
      <c r="O204" s="22" t="s">
        <v>968</v>
      </c>
      <c r="P204" s="22"/>
      <c r="Q204" s="21">
        <v>1</v>
      </c>
      <c r="R204" s="21" t="s">
        <v>30</v>
      </c>
      <c r="S204" s="30" t="s">
        <v>226</v>
      </c>
      <c r="T204" s="24">
        <v>11300</v>
      </c>
      <c r="U204" s="24"/>
      <c r="V204" s="24"/>
      <c r="W204" s="24">
        <v>11300</v>
      </c>
      <c r="X204" s="24">
        <v>0</v>
      </c>
      <c r="Y204" s="24">
        <v>11300</v>
      </c>
    </row>
    <row r="205" spans="1:25" x14ac:dyDescent="0.25">
      <c r="A205" s="21">
        <v>204</v>
      </c>
      <c r="B205" s="22" t="s">
        <v>1839</v>
      </c>
      <c r="C205" s="22" t="s">
        <v>24</v>
      </c>
      <c r="D205" s="22" t="s">
        <v>31</v>
      </c>
      <c r="E205" s="22" t="s">
        <v>98</v>
      </c>
      <c r="F205" s="22" t="s">
        <v>99</v>
      </c>
      <c r="G205" s="22" t="s">
        <v>26</v>
      </c>
      <c r="H205" s="22" t="s">
        <v>241</v>
      </c>
      <c r="I205" s="22" t="s">
        <v>70</v>
      </c>
      <c r="J205" s="22" t="s">
        <v>71</v>
      </c>
      <c r="K205" s="22" t="s">
        <v>42</v>
      </c>
      <c r="L205" s="21">
        <v>1</v>
      </c>
      <c r="M205" s="22" t="s">
        <v>1441</v>
      </c>
      <c r="N205" s="22" t="s">
        <v>970</v>
      </c>
      <c r="O205" s="22" t="s">
        <v>971</v>
      </c>
      <c r="P205" s="22"/>
      <c r="Q205" s="21">
        <v>1</v>
      </c>
      <c r="R205" s="21" t="s">
        <v>30</v>
      </c>
      <c r="S205" s="30" t="s">
        <v>245</v>
      </c>
      <c r="T205" s="24">
        <v>11300</v>
      </c>
      <c r="U205" s="24"/>
      <c r="V205" s="24"/>
      <c r="W205" s="24">
        <v>11300</v>
      </c>
      <c r="X205" s="24">
        <v>0</v>
      </c>
      <c r="Y205" s="24">
        <v>11300</v>
      </c>
    </row>
    <row r="206" spans="1:25" x14ac:dyDescent="0.25">
      <c r="A206" s="21">
        <v>205</v>
      </c>
      <c r="B206" s="22" t="s">
        <v>1839</v>
      </c>
      <c r="C206" s="22" t="s">
        <v>24</v>
      </c>
      <c r="D206" s="22" t="s">
        <v>54</v>
      </c>
      <c r="E206" s="22" t="s">
        <v>139</v>
      </c>
      <c r="F206" s="22" t="s">
        <v>140</v>
      </c>
      <c r="G206" s="22" t="s">
        <v>26</v>
      </c>
      <c r="H206" s="22" t="s">
        <v>233</v>
      </c>
      <c r="I206" s="22" t="s">
        <v>62</v>
      </c>
      <c r="J206" s="22" t="s">
        <v>46</v>
      </c>
      <c r="K206" s="22" t="s">
        <v>42</v>
      </c>
      <c r="L206" s="21">
        <v>1</v>
      </c>
      <c r="M206" s="22" t="s">
        <v>1684</v>
      </c>
      <c r="N206" s="22" t="s">
        <v>973</v>
      </c>
      <c r="O206" s="22" t="s">
        <v>974</v>
      </c>
      <c r="P206" s="22"/>
      <c r="Q206" s="21">
        <v>1</v>
      </c>
      <c r="R206" s="21" t="s">
        <v>30</v>
      </c>
      <c r="S206" s="30" t="s">
        <v>245</v>
      </c>
      <c r="T206" s="24">
        <v>11300</v>
      </c>
      <c r="U206" s="24"/>
      <c r="V206" s="24"/>
      <c r="W206" s="24">
        <v>11300</v>
      </c>
      <c r="X206" s="24">
        <v>0</v>
      </c>
      <c r="Y206" s="24">
        <v>11300</v>
      </c>
    </row>
    <row r="207" spans="1:25" x14ac:dyDescent="0.25">
      <c r="A207" s="21">
        <v>206</v>
      </c>
      <c r="B207" s="22" t="s">
        <v>1839</v>
      </c>
      <c r="C207" s="22" t="s">
        <v>24</v>
      </c>
      <c r="D207" s="22" t="s">
        <v>31</v>
      </c>
      <c r="E207" s="22" t="s">
        <v>74</v>
      </c>
      <c r="F207" s="22" t="s">
        <v>75</v>
      </c>
      <c r="G207" s="22" t="s">
        <v>26</v>
      </c>
      <c r="H207" s="22" t="s">
        <v>233</v>
      </c>
      <c r="I207" s="22" t="s">
        <v>62</v>
      </c>
      <c r="J207" s="22" t="s">
        <v>46</v>
      </c>
      <c r="K207" s="22" t="s">
        <v>42</v>
      </c>
      <c r="L207" s="21">
        <v>1</v>
      </c>
      <c r="M207" s="22" t="s">
        <v>1840</v>
      </c>
      <c r="N207" s="22" t="s">
        <v>227</v>
      </c>
      <c r="O207" s="22" t="s">
        <v>228</v>
      </c>
      <c r="P207" s="22"/>
      <c r="Q207" s="21">
        <v>1</v>
      </c>
      <c r="R207" s="21" t="s">
        <v>30</v>
      </c>
      <c r="S207" s="30" t="e">
        <v>#N/A</v>
      </c>
      <c r="T207" s="24">
        <v>11300</v>
      </c>
      <c r="U207" s="24"/>
      <c r="V207" s="24"/>
      <c r="W207" s="24">
        <v>11300</v>
      </c>
      <c r="X207" s="24">
        <v>0</v>
      </c>
      <c r="Y207" s="24">
        <v>11300</v>
      </c>
    </row>
    <row r="208" spans="1:25" x14ac:dyDescent="0.25">
      <c r="A208" s="21">
        <v>207</v>
      </c>
      <c r="B208" s="22" t="s">
        <v>1839</v>
      </c>
      <c r="C208" s="22" t="s">
        <v>24</v>
      </c>
      <c r="D208" s="22" t="s">
        <v>31</v>
      </c>
      <c r="E208" s="22" t="s">
        <v>217</v>
      </c>
      <c r="F208" s="22" t="s">
        <v>218</v>
      </c>
      <c r="G208" s="22" t="s">
        <v>26</v>
      </c>
      <c r="H208" s="22" t="s">
        <v>233</v>
      </c>
      <c r="I208" s="22" t="s">
        <v>62</v>
      </c>
      <c r="J208" s="22" t="s">
        <v>46</v>
      </c>
      <c r="K208" s="22" t="s">
        <v>42</v>
      </c>
      <c r="L208" s="21">
        <v>1</v>
      </c>
      <c r="M208" s="22" t="s">
        <v>1637</v>
      </c>
      <c r="N208" s="22" t="s">
        <v>976</v>
      </c>
      <c r="O208" s="22" t="s">
        <v>977</v>
      </c>
      <c r="P208" s="22"/>
      <c r="Q208" s="21">
        <v>1</v>
      </c>
      <c r="R208" s="21" t="s">
        <v>30</v>
      </c>
      <c r="S208" s="30" t="s">
        <v>225</v>
      </c>
      <c r="T208" s="24">
        <v>11300</v>
      </c>
      <c r="U208" s="24"/>
      <c r="V208" s="24"/>
      <c r="W208" s="24">
        <v>11300</v>
      </c>
      <c r="X208" s="24">
        <v>0</v>
      </c>
      <c r="Y208" s="24">
        <v>11300</v>
      </c>
    </row>
    <row r="209" spans="1:25" x14ac:dyDescent="0.25">
      <c r="A209" s="21">
        <v>208</v>
      </c>
      <c r="B209" s="22" t="s">
        <v>1839</v>
      </c>
      <c r="C209" s="22" t="s">
        <v>24</v>
      </c>
      <c r="D209" s="22" t="s">
        <v>54</v>
      </c>
      <c r="E209" s="22" t="s">
        <v>146</v>
      </c>
      <c r="F209" s="22" t="s">
        <v>147</v>
      </c>
      <c r="G209" s="22" t="s">
        <v>26</v>
      </c>
      <c r="H209" s="22" t="s">
        <v>241</v>
      </c>
      <c r="I209" s="22" t="s">
        <v>70</v>
      </c>
      <c r="J209" s="22" t="s">
        <v>71</v>
      </c>
      <c r="K209" s="22" t="s">
        <v>42</v>
      </c>
      <c r="L209" s="21">
        <v>1</v>
      </c>
      <c r="M209" s="22" t="s">
        <v>1571</v>
      </c>
      <c r="N209" s="22" t="s">
        <v>979</v>
      </c>
      <c r="O209" s="22" t="s">
        <v>980</v>
      </c>
      <c r="P209" s="22"/>
      <c r="Q209" s="21">
        <v>1</v>
      </c>
      <c r="R209" s="21" t="s">
        <v>30</v>
      </c>
      <c r="S209" s="30" t="s">
        <v>245</v>
      </c>
      <c r="T209" s="24">
        <v>11300</v>
      </c>
      <c r="U209" s="24"/>
      <c r="V209" s="24"/>
      <c r="W209" s="24">
        <v>11300</v>
      </c>
      <c r="X209" s="24">
        <v>0</v>
      </c>
      <c r="Y209" s="24">
        <v>11300</v>
      </c>
    </row>
    <row r="210" spans="1:25" x14ac:dyDescent="0.25">
      <c r="A210" s="21">
        <v>209</v>
      </c>
      <c r="B210" s="22" t="s">
        <v>1839</v>
      </c>
      <c r="C210" s="22" t="s">
        <v>24</v>
      </c>
      <c r="D210" s="22" t="s">
        <v>31</v>
      </c>
      <c r="E210" s="22" t="s">
        <v>63</v>
      </c>
      <c r="F210" s="22" t="s">
        <v>64</v>
      </c>
      <c r="G210" s="22" t="s">
        <v>26</v>
      </c>
      <c r="H210" s="22" t="s">
        <v>233</v>
      </c>
      <c r="I210" s="22" t="s">
        <v>62</v>
      </c>
      <c r="J210" s="22" t="s">
        <v>46</v>
      </c>
      <c r="K210" s="22" t="s">
        <v>42</v>
      </c>
      <c r="L210" s="21">
        <v>1</v>
      </c>
      <c r="M210" s="22" t="s">
        <v>1629</v>
      </c>
      <c r="N210" s="22" t="s">
        <v>982</v>
      </c>
      <c r="O210" s="22" t="s">
        <v>983</v>
      </c>
      <c r="P210" s="22"/>
      <c r="Q210" s="21">
        <v>1</v>
      </c>
      <c r="R210" s="21" t="s">
        <v>30</v>
      </c>
      <c r="S210" s="30" t="s">
        <v>245</v>
      </c>
      <c r="T210" s="24">
        <v>11300</v>
      </c>
      <c r="U210" s="24"/>
      <c r="V210" s="24"/>
      <c r="W210" s="24">
        <v>11300</v>
      </c>
      <c r="X210" s="24">
        <v>0</v>
      </c>
      <c r="Y210" s="24">
        <v>11300</v>
      </c>
    </row>
    <row r="211" spans="1:25" x14ac:dyDescent="0.25">
      <c r="A211" s="21">
        <v>210</v>
      </c>
      <c r="B211" s="22" t="s">
        <v>1839</v>
      </c>
      <c r="C211" s="22" t="s">
        <v>24</v>
      </c>
      <c r="D211" s="22" t="s">
        <v>31</v>
      </c>
      <c r="E211" s="22" t="s">
        <v>110</v>
      </c>
      <c r="F211" s="22" t="s">
        <v>111</v>
      </c>
      <c r="G211" s="22" t="s">
        <v>26</v>
      </c>
      <c r="H211" s="22" t="s">
        <v>233</v>
      </c>
      <c r="I211" s="22" t="s">
        <v>62</v>
      </c>
      <c r="J211" s="22" t="s">
        <v>46</v>
      </c>
      <c r="K211" s="22" t="s">
        <v>42</v>
      </c>
      <c r="L211" s="21">
        <v>1</v>
      </c>
      <c r="M211" s="22" t="s">
        <v>1733</v>
      </c>
      <c r="N211" s="22" t="s">
        <v>986</v>
      </c>
      <c r="O211" s="22" t="s">
        <v>987</v>
      </c>
      <c r="P211" s="22"/>
      <c r="Q211" s="21">
        <v>1</v>
      </c>
      <c r="R211" s="21" t="s">
        <v>30</v>
      </c>
      <c r="S211" s="30" t="s">
        <v>245</v>
      </c>
      <c r="T211" s="24">
        <v>11300</v>
      </c>
      <c r="U211" s="24"/>
      <c r="V211" s="24"/>
      <c r="W211" s="24">
        <v>11300</v>
      </c>
      <c r="X211" s="24">
        <v>0</v>
      </c>
      <c r="Y211" s="24">
        <v>11300</v>
      </c>
    </row>
    <row r="212" spans="1:25" x14ac:dyDescent="0.25">
      <c r="A212" s="21">
        <v>211</v>
      </c>
      <c r="B212" s="22" t="s">
        <v>1839</v>
      </c>
      <c r="C212" s="22" t="s">
        <v>24</v>
      </c>
      <c r="D212" s="22" t="s">
        <v>31</v>
      </c>
      <c r="E212" s="22" t="s">
        <v>98</v>
      </c>
      <c r="F212" s="22" t="s">
        <v>99</v>
      </c>
      <c r="G212" s="22" t="s">
        <v>26</v>
      </c>
      <c r="H212" s="22" t="s">
        <v>233</v>
      </c>
      <c r="I212" s="22" t="s">
        <v>62</v>
      </c>
      <c r="J212" s="22" t="s">
        <v>46</v>
      </c>
      <c r="K212" s="22" t="s">
        <v>42</v>
      </c>
      <c r="L212" s="21">
        <v>1</v>
      </c>
      <c r="M212" s="22" t="s">
        <v>1442</v>
      </c>
      <c r="N212" s="22" t="s">
        <v>989</v>
      </c>
      <c r="O212" s="22" t="s">
        <v>990</v>
      </c>
      <c r="P212" s="22"/>
      <c r="Q212" s="21">
        <v>1</v>
      </c>
      <c r="R212" s="21" t="s">
        <v>30</v>
      </c>
      <c r="S212" s="30" t="s">
        <v>245</v>
      </c>
      <c r="T212" s="24">
        <v>11300</v>
      </c>
      <c r="U212" s="24"/>
      <c r="V212" s="24"/>
      <c r="W212" s="24">
        <v>11300</v>
      </c>
      <c r="X212" s="24">
        <v>0</v>
      </c>
      <c r="Y212" s="24">
        <v>11300</v>
      </c>
    </row>
    <row r="213" spans="1:25" x14ac:dyDescent="0.25">
      <c r="A213" s="21">
        <v>212</v>
      </c>
      <c r="B213" s="22" t="s">
        <v>1839</v>
      </c>
      <c r="C213" s="22" t="s">
        <v>24</v>
      </c>
      <c r="D213" s="22" t="s">
        <v>31</v>
      </c>
      <c r="E213" s="22" t="s">
        <v>135</v>
      </c>
      <c r="F213" s="22" t="s">
        <v>136</v>
      </c>
      <c r="G213" s="22" t="s">
        <v>26</v>
      </c>
      <c r="H213" s="22" t="s">
        <v>233</v>
      </c>
      <c r="I213" s="22" t="s">
        <v>62</v>
      </c>
      <c r="J213" s="22" t="s">
        <v>46</v>
      </c>
      <c r="K213" s="22" t="s">
        <v>42</v>
      </c>
      <c r="L213" s="21">
        <v>1</v>
      </c>
      <c r="M213" s="22" t="s">
        <v>1470</v>
      </c>
      <c r="N213" s="22" t="s">
        <v>992</v>
      </c>
      <c r="O213" s="22" t="s">
        <v>993</v>
      </c>
      <c r="P213" s="22"/>
      <c r="Q213" s="21">
        <v>1</v>
      </c>
      <c r="R213" s="21" t="s">
        <v>30</v>
      </c>
      <c r="S213" s="30" t="s">
        <v>560</v>
      </c>
      <c r="T213" s="24">
        <v>11300</v>
      </c>
      <c r="U213" s="24"/>
      <c r="V213" s="24"/>
      <c r="W213" s="24">
        <v>11300</v>
      </c>
      <c r="X213" s="24">
        <v>0</v>
      </c>
      <c r="Y213" s="24">
        <v>11300</v>
      </c>
    </row>
    <row r="214" spans="1:25" x14ac:dyDescent="0.25">
      <c r="A214" s="21">
        <v>213</v>
      </c>
      <c r="B214" s="22" t="s">
        <v>1839</v>
      </c>
      <c r="C214" s="22" t="s">
        <v>24</v>
      </c>
      <c r="D214" s="22" t="s">
        <v>47</v>
      </c>
      <c r="E214" s="22" t="s">
        <v>112</v>
      </c>
      <c r="F214" s="22" t="s">
        <v>113</v>
      </c>
      <c r="G214" s="22" t="s">
        <v>26</v>
      </c>
      <c r="H214" s="22" t="s">
        <v>233</v>
      </c>
      <c r="I214" s="22" t="s">
        <v>62</v>
      </c>
      <c r="J214" s="22" t="s">
        <v>46</v>
      </c>
      <c r="K214" s="22" t="s">
        <v>42</v>
      </c>
      <c r="L214" s="21">
        <v>1</v>
      </c>
      <c r="M214" s="22" t="s">
        <v>1575</v>
      </c>
      <c r="N214" s="22" t="s">
        <v>996</v>
      </c>
      <c r="O214" s="22" t="s">
        <v>997</v>
      </c>
      <c r="P214" s="22"/>
      <c r="Q214" s="21">
        <v>1</v>
      </c>
      <c r="R214" s="21" t="s">
        <v>30</v>
      </c>
      <c r="S214" s="30" t="s">
        <v>245</v>
      </c>
      <c r="T214" s="24">
        <v>11300</v>
      </c>
      <c r="U214" s="24"/>
      <c r="V214" s="24"/>
      <c r="W214" s="24">
        <v>11300</v>
      </c>
      <c r="X214" s="24">
        <v>0</v>
      </c>
      <c r="Y214" s="24">
        <v>11300</v>
      </c>
    </row>
    <row r="215" spans="1:25" x14ac:dyDescent="0.25">
      <c r="A215" s="21">
        <v>214</v>
      </c>
      <c r="B215" s="22" t="s">
        <v>1839</v>
      </c>
      <c r="C215" s="22" t="s">
        <v>24</v>
      </c>
      <c r="D215" s="22" t="s">
        <v>31</v>
      </c>
      <c r="E215" s="22" t="s">
        <v>166</v>
      </c>
      <c r="F215" s="22" t="s">
        <v>167</v>
      </c>
      <c r="G215" s="22" t="s">
        <v>26</v>
      </c>
      <c r="H215" s="22" t="s">
        <v>241</v>
      </c>
      <c r="I215" s="22" t="s">
        <v>70</v>
      </c>
      <c r="J215" s="22" t="s">
        <v>71</v>
      </c>
      <c r="K215" s="22" t="s">
        <v>42</v>
      </c>
      <c r="L215" s="21">
        <v>1</v>
      </c>
      <c r="M215" s="22" t="s">
        <v>1675</v>
      </c>
      <c r="N215" s="22" t="s">
        <v>999</v>
      </c>
      <c r="O215" s="22" t="s">
        <v>1000</v>
      </c>
      <c r="P215" s="22"/>
      <c r="Q215" s="21">
        <v>1</v>
      </c>
      <c r="R215" s="21" t="s">
        <v>30</v>
      </c>
      <c r="S215" s="30" t="s">
        <v>245</v>
      </c>
      <c r="T215" s="24">
        <v>11300</v>
      </c>
      <c r="U215" s="24"/>
      <c r="V215" s="24"/>
      <c r="W215" s="24">
        <v>11300</v>
      </c>
      <c r="X215" s="24">
        <v>0</v>
      </c>
      <c r="Y215" s="24">
        <v>11300</v>
      </c>
    </row>
    <row r="216" spans="1:25" x14ac:dyDescent="0.25">
      <c r="A216" s="21">
        <v>215</v>
      </c>
      <c r="B216" s="22" t="s">
        <v>1839</v>
      </c>
      <c r="C216" s="22" t="s">
        <v>24</v>
      </c>
      <c r="D216" s="22" t="s">
        <v>31</v>
      </c>
      <c r="E216" s="22" t="s">
        <v>124</v>
      </c>
      <c r="F216" s="22" t="s">
        <v>125</v>
      </c>
      <c r="G216" s="22" t="s">
        <v>26</v>
      </c>
      <c r="H216" s="22" t="s">
        <v>233</v>
      </c>
      <c r="I216" s="22" t="s">
        <v>62</v>
      </c>
      <c r="J216" s="22" t="s">
        <v>46</v>
      </c>
      <c r="K216" s="22" t="s">
        <v>42</v>
      </c>
      <c r="L216" s="21">
        <v>1</v>
      </c>
      <c r="M216" s="22" t="s">
        <v>1669</v>
      </c>
      <c r="N216" s="22" t="s">
        <v>1002</v>
      </c>
      <c r="O216" s="22" t="s">
        <v>1003</v>
      </c>
      <c r="P216" s="22"/>
      <c r="Q216" s="21">
        <v>1</v>
      </c>
      <c r="R216" s="21" t="s">
        <v>30</v>
      </c>
      <c r="S216" s="30">
        <v>39326</v>
      </c>
      <c r="T216" s="24">
        <v>11300</v>
      </c>
      <c r="U216" s="24"/>
      <c r="V216" s="24"/>
      <c r="W216" s="24">
        <v>11300</v>
      </c>
      <c r="X216" s="24">
        <v>0</v>
      </c>
      <c r="Y216" s="24">
        <v>11300</v>
      </c>
    </row>
    <row r="217" spans="1:25" x14ac:dyDescent="0.25">
      <c r="A217" s="21">
        <v>216</v>
      </c>
      <c r="B217" s="22" t="s">
        <v>1839</v>
      </c>
      <c r="C217" s="22" t="s">
        <v>24</v>
      </c>
      <c r="D217" s="22" t="s">
        <v>31</v>
      </c>
      <c r="E217" s="22" t="s">
        <v>94</v>
      </c>
      <c r="F217" s="22" t="s">
        <v>95</v>
      </c>
      <c r="G217" s="22" t="s">
        <v>26</v>
      </c>
      <c r="H217" s="22" t="s">
        <v>233</v>
      </c>
      <c r="I217" s="22" t="s">
        <v>62</v>
      </c>
      <c r="J217" s="22" t="s">
        <v>46</v>
      </c>
      <c r="K217" s="22" t="s">
        <v>42</v>
      </c>
      <c r="L217" s="21">
        <v>1</v>
      </c>
      <c r="M217" s="22" t="s">
        <v>1655</v>
      </c>
      <c r="N217" s="22" t="s">
        <v>1005</v>
      </c>
      <c r="O217" s="22" t="s">
        <v>1006</v>
      </c>
      <c r="P217" s="22"/>
      <c r="Q217" s="21">
        <v>1</v>
      </c>
      <c r="R217" s="21" t="s">
        <v>30</v>
      </c>
      <c r="S217" s="30" t="s">
        <v>245</v>
      </c>
      <c r="T217" s="24">
        <v>11300</v>
      </c>
      <c r="U217" s="24"/>
      <c r="V217" s="24"/>
      <c r="W217" s="24">
        <v>11300</v>
      </c>
      <c r="X217" s="24">
        <v>0</v>
      </c>
      <c r="Y217" s="24">
        <v>11300</v>
      </c>
    </row>
    <row r="218" spans="1:25" x14ac:dyDescent="0.25">
      <c r="A218" s="21">
        <v>217</v>
      </c>
      <c r="B218" s="22" t="s">
        <v>1839</v>
      </c>
      <c r="C218" s="22" t="s">
        <v>24</v>
      </c>
      <c r="D218" s="22" t="s">
        <v>61</v>
      </c>
      <c r="E218" s="22" t="s">
        <v>172</v>
      </c>
      <c r="F218" s="22" t="s">
        <v>173</v>
      </c>
      <c r="G218" s="22" t="s">
        <v>26</v>
      </c>
      <c r="H218" s="22" t="s">
        <v>253</v>
      </c>
      <c r="I218" s="22" t="s">
        <v>34</v>
      </c>
      <c r="J218" s="22" t="s">
        <v>28</v>
      </c>
      <c r="K218" s="22" t="s">
        <v>29</v>
      </c>
      <c r="L218" s="21">
        <v>1</v>
      </c>
      <c r="M218" s="22" t="s">
        <v>1700</v>
      </c>
      <c r="N218" s="22" t="s">
        <v>1008</v>
      </c>
      <c r="O218" s="22" t="s">
        <v>1009</v>
      </c>
      <c r="P218" s="22"/>
      <c r="Q218" s="21">
        <v>1</v>
      </c>
      <c r="R218" s="21" t="s">
        <v>30</v>
      </c>
      <c r="S218" s="30" t="s">
        <v>257</v>
      </c>
      <c r="T218" s="24">
        <v>11300</v>
      </c>
      <c r="U218" s="24"/>
      <c r="V218" s="24"/>
      <c r="W218" s="24">
        <v>11300</v>
      </c>
      <c r="X218" s="24">
        <v>0</v>
      </c>
      <c r="Y218" s="24">
        <v>11300</v>
      </c>
    </row>
    <row r="219" spans="1:25" x14ac:dyDescent="0.25">
      <c r="A219" s="21">
        <v>218</v>
      </c>
      <c r="B219" s="22" t="s">
        <v>1839</v>
      </c>
      <c r="C219" s="22" t="s">
        <v>24</v>
      </c>
      <c r="D219" s="22" t="s">
        <v>31</v>
      </c>
      <c r="E219" s="22" t="s">
        <v>170</v>
      </c>
      <c r="F219" s="22" t="s">
        <v>171</v>
      </c>
      <c r="G219" s="22" t="s">
        <v>26</v>
      </c>
      <c r="H219" s="22" t="s">
        <v>241</v>
      </c>
      <c r="I219" s="22" t="s">
        <v>70</v>
      </c>
      <c r="J219" s="22" t="s">
        <v>71</v>
      </c>
      <c r="K219" s="22" t="s">
        <v>42</v>
      </c>
      <c r="L219" s="21">
        <v>1</v>
      </c>
      <c r="M219" s="22" t="s">
        <v>1601</v>
      </c>
      <c r="N219" s="22" t="s">
        <v>1011</v>
      </c>
      <c r="O219" s="22" t="s">
        <v>1012</v>
      </c>
      <c r="P219" s="22"/>
      <c r="Q219" s="21">
        <v>1</v>
      </c>
      <c r="R219" s="21" t="s">
        <v>30</v>
      </c>
      <c r="S219" s="30" t="s">
        <v>271</v>
      </c>
      <c r="T219" s="24">
        <v>11300</v>
      </c>
      <c r="U219" s="24"/>
      <c r="V219" s="24"/>
      <c r="W219" s="24">
        <v>11300</v>
      </c>
      <c r="X219" s="24">
        <v>0</v>
      </c>
      <c r="Y219" s="24">
        <v>11300</v>
      </c>
    </row>
    <row r="220" spans="1:25" x14ac:dyDescent="0.25">
      <c r="A220" s="21">
        <v>219</v>
      </c>
      <c r="B220" s="22" t="s">
        <v>1839</v>
      </c>
      <c r="C220" s="22" t="s">
        <v>24</v>
      </c>
      <c r="D220" s="22" t="s">
        <v>31</v>
      </c>
      <c r="E220" s="22" t="s">
        <v>217</v>
      </c>
      <c r="F220" s="22" t="s">
        <v>218</v>
      </c>
      <c r="G220" s="22" t="s">
        <v>26</v>
      </c>
      <c r="H220" s="22" t="s">
        <v>233</v>
      </c>
      <c r="I220" s="22" t="s">
        <v>62</v>
      </c>
      <c r="J220" s="22" t="s">
        <v>46</v>
      </c>
      <c r="K220" s="22" t="s">
        <v>42</v>
      </c>
      <c r="L220" s="21">
        <v>1</v>
      </c>
      <c r="M220" s="22" t="s">
        <v>1638</v>
      </c>
      <c r="N220" s="22" t="s">
        <v>1014</v>
      </c>
      <c r="O220" s="22" t="s">
        <v>1015</v>
      </c>
      <c r="P220" s="22"/>
      <c r="Q220" s="21">
        <v>1</v>
      </c>
      <c r="R220" s="21" t="s">
        <v>30</v>
      </c>
      <c r="S220" s="30">
        <v>39341</v>
      </c>
      <c r="T220" s="24">
        <v>11300</v>
      </c>
      <c r="U220" s="24"/>
      <c r="V220" s="24"/>
      <c r="W220" s="24">
        <v>11300</v>
      </c>
      <c r="X220" s="24">
        <v>0</v>
      </c>
      <c r="Y220" s="24">
        <v>11300</v>
      </c>
    </row>
    <row r="221" spans="1:25" x14ac:dyDescent="0.25">
      <c r="A221" s="21">
        <v>220</v>
      </c>
      <c r="B221" s="22" t="s">
        <v>1839</v>
      </c>
      <c r="C221" s="22" t="s">
        <v>24</v>
      </c>
      <c r="D221" s="22" t="s">
        <v>47</v>
      </c>
      <c r="E221" s="22" t="s">
        <v>150</v>
      </c>
      <c r="F221" s="22" t="s">
        <v>151</v>
      </c>
      <c r="G221" s="22" t="s">
        <v>26</v>
      </c>
      <c r="H221" s="22" t="s">
        <v>233</v>
      </c>
      <c r="I221" s="22" t="s">
        <v>62</v>
      </c>
      <c r="J221" s="22" t="s">
        <v>46</v>
      </c>
      <c r="K221" s="22" t="s">
        <v>42</v>
      </c>
      <c r="L221" s="21">
        <v>1</v>
      </c>
      <c r="M221" s="22" t="s">
        <v>1522</v>
      </c>
      <c r="N221" s="22" t="s">
        <v>1017</v>
      </c>
      <c r="O221" s="22" t="s">
        <v>1018</v>
      </c>
      <c r="P221" s="22"/>
      <c r="Q221" s="21">
        <v>1</v>
      </c>
      <c r="R221" s="21" t="s">
        <v>30</v>
      </c>
      <c r="S221" s="30" t="s">
        <v>245</v>
      </c>
      <c r="T221" s="24">
        <v>11300</v>
      </c>
      <c r="U221" s="24"/>
      <c r="V221" s="24"/>
      <c r="W221" s="24">
        <v>11300</v>
      </c>
      <c r="X221" s="24">
        <v>0</v>
      </c>
      <c r="Y221" s="24">
        <v>11300</v>
      </c>
    </row>
    <row r="222" spans="1:25" x14ac:dyDescent="0.25">
      <c r="A222" s="21">
        <v>221</v>
      </c>
      <c r="B222" s="22" t="s">
        <v>1839</v>
      </c>
      <c r="C222" s="22" t="s">
        <v>24</v>
      </c>
      <c r="D222" s="22" t="s">
        <v>88</v>
      </c>
      <c r="E222" s="22" t="s">
        <v>154</v>
      </c>
      <c r="F222" s="22" t="s">
        <v>155</v>
      </c>
      <c r="G222" s="22" t="s">
        <v>26</v>
      </c>
      <c r="H222" s="22" t="s">
        <v>233</v>
      </c>
      <c r="I222" s="22" t="s">
        <v>62</v>
      </c>
      <c r="J222" s="22" t="s">
        <v>46</v>
      </c>
      <c r="K222" s="22" t="s">
        <v>42</v>
      </c>
      <c r="L222" s="21">
        <v>1</v>
      </c>
      <c r="M222" s="22" t="s">
        <v>1456</v>
      </c>
      <c r="N222" s="22" t="s">
        <v>1023</v>
      </c>
      <c r="O222" s="22" t="s">
        <v>1024</v>
      </c>
      <c r="P222" s="22"/>
      <c r="Q222" s="21">
        <v>1</v>
      </c>
      <c r="R222" s="21" t="s">
        <v>30</v>
      </c>
      <c r="S222" s="30" t="s">
        <v>245</v>
      </c>
      <c r="T222" s="24">
        <v>11300</v>
      </c>
      <c r="U222" s="24"/>
      <c r="V222" s="24"/>
      <c r="W222" s="24">
        <v>11300</v>
      </c>
      <c r="X222" s="24">
        <v>0</v>
      </c>
      <c r="Y222" s="24">
        <v>11300</v>
      </c>
    </row>
    <row r="223" spans="1:25" x14ac:dyDescent="0.25">
      <c r="A223" s="21">
        <v>222</v>
      </c>
      <c r="B223" s="22" t="s">
        <v>1839</v>
      </c>
      <c r="C223" s="22" t="s">
        <v>24</v>
      </c>
      <c r="D223" s="22" t="s">
        <v>67</v>
      </c>
      <c r="E223" s="22" t="s">
        <v>118</v>
      </c>
      <c r="F223" s="22" t="s">
        <v>119</v>
      </c>
      <c r="G223" s="22" t="s">
        <v>26</v>
      </c>
      <c r="H223" s="22" t="s">
        <v>233</v>
      </c>
      <c r="I223" s="22" t="s">
        <v>62</v>
      </c>
      <c r="J223" s="22" t="s">
        <v>46</v>
      </c>
      <c r="K223" s="22" t="s">
        <v>42</v>
      </c>
      <c r="L223" s="21">
        <v>1</v>
      </c>
      <c r="M223" s="22" t="s">
        <v>1707</v>
      </c>
      <c r="N223" s="22" t="s">
        <v>1026</v>
      </c>
      <c r="O223" s="22" t="s">
        <v>1027</v>
      </c>
      <c r="P223" s="22"/>
      <c r="Q223" s="21">
        <v>1</v>
      </c>
      <c r="R223" s="21" t="s">
        <v>30</v>
      </c>
      <c r="S223" s="30" t="s">
        <v>271</v>
      </c>
      <c r="T223" s="24">
        <v>11300</v>
      </c>
      <c r="U223" s="24"/>
      <c r="V223" s="24"/>
      <c r="W223" s="24">
        <v>11300</v>
      </c>
      <c r="X223" s="24">
        <v>0</v>
      </c>
      <c r="Y223" s="24">
        <v>11300</v>
      </c>
    </row>
    <row r="224" spans="1:25" x14ac:dyDescent="0.25">
      <c r="A224" s="21">
        <v>223</v>
      </c>
      <c r="B224" s="22" t="s">
        <v>1839</v>
      </c>
      <c r="C224" s="22" t="s">
        <v>24</v>
      </c>
      <c r="D224" s="22" t="s">
        <v>54</v>
      </c>
      <c r="E224" s="22" t="s">
        <v>55</v>
      </c>
      <c r="F224" s="22" t="s">
        <v>56</v>
      </c>
      <c r="G224" s="22" t="s">
        <v>26</v>
      </c>
      <c r="H224" s="22" t="s">
        <v>233</v>
      </c>
      <c r="I224" s="22" t="s">
        <v>62</v>
      </c>
      <c r="J224" s="22" t="s">
        <v>46</v>
      </c>
      <c r="K224" s="22" t="s">
        <v>42</v>
      </c>
      <c r="L224" s="21">
        <v>1</v>
      </c>
      <c r="M224" s="22" t="s">
        <v>1740</v>
      </c>
      <c r="N224" s="22" t="s">
        <v>1030</v>
      </c>
      <c r="O224" s="22" t="s">
        <v>1031</v>
      </c>
      <c r="P224" s="22"/>
      <c r="Q224" s="21">
        <v>1</v>
      </c>
      <c r="R224" s="21" t="s">
        <v>30</v>
      </c>
      <c r="S224" s="30" t="s">
        <v>271</v>
      </c>
      <c r="T224" s="24">
        <v>11300</v>
      </c>
      <c r="U224" s="24"/>
      <c r="V224" s="24"/>
      <c r="W224" s="24">
        <v>11300</v>
      </c>
      <c r="X224" s="24">
        <v>0</v>
      </c>
      <c r="Y224" s="24">
        <v>11300</v>
      </c>
    </row>
    <row r="225" spans="1:25" x14ac:dyDescent="0.25">
      <c r="A225" s="21">
        <v>224</v>
      </c>
      <c r="B225" s="22" t="s">
        <v>1839</v>
      </c>
      <c r="C225" s="22" t="s">
        <v>24</v>
      </c>
      <c r="D225" s="22" t="s">
        <v>54</v>
      </c>
      <c r="E225" s="22" t="s">
        <v>141</v>
      </c>
      <c r="F225" s="22" t="s">
        <v>142</v>
      </c>
      <c r="G225" s="22" t="s">
        <v>26</v>
      </c>
      <c r="H225" s="22" t="s">
        <v>233</v>
      </c>
      <c r="I225" s="22" t="s">
        <v>62</v>
      </c>
      <c r="J225" s="22" t="s">
        <v>46</v>
      </c>
      <c r="K225" s="22" t="s">
        <v>42</v>
      </c>
      <c r="L225" s="21">
        <v>1</v>
      </c>
      <c r="M225" s="22" t="s">
        <v>1698</v>
      </c>
      <c r="N225" s="22" t="s">
        <v>1033</v>
      </c>
      <c r="O225" s="22" t="s">
        <v>1034</v>
      </c>
      <c r="P225" s="22"/>
      <c r="Q225" s="21">
        <v>1</v>
      </c>
      <c r="R225" s="21" t="s">
        <v>30</v>
      </c>
      <c r="S225" s="30" t="s">
        <v>245</v>
      </c>
      <c r="T225" s="24">
        <v>11300</v>
      </c>
      <c r="U225" s="24"/>
      <c r="V225" s="24"/>
      <c r="W225" s="24">
        <v>11300</v>
      </c>
      <c r="X225" s="24">
        <v>0</v>
      </c>
      <c r="Y225" s="24">
        <v>11300</v>
      </c>
    </row>
    <row r="226" spans="1:25" x14ac:dyDescent="0.25">
      <c r="A226" s="21">
        <v>225</v>
      </c>
      <c r="B226" s="22" t="s">
        <v>1839</v>
      </c>
      <c r="C226" s="22" t="s">
        <v>24</v>
      </c>
      <c r="D226" s="22" t="s">
        <v>82</v>
      </c>
      <c r="E226" s="22" t="s">
        <v>83</v>
      </c>
      <c r="F226" s="22" t="s">
        <v>84</v>
      </c>
      <c r="G226" s="22" t="s">
        <v>85</v>
      </c>
      <c r="H226" s="22" t="s">
        <v>292</v>
      </c>
      <c r="I226" s="22" t="s">
        <v>45</v>
      </c>
      <c r="J226" s="22" t="s">
        <v>46</v>
      </c>
      <c r="K226" s="22" t="s">
        <v>42</v>
      </c>
      <c r="L226" s="21">
        <v>1</v>
      </c>
      <c r="M226" s="22" t="s">
        <v>1781</v>
      </c>
      <c r="N226" s="22" t="s">
        <v>1036</v>
      </c>
      <c r="O226" s="22" t="s">
        <v>1037</v>
      </c>
      <c r="P226" s="22"/>
      <c r="Q226" s="21">
        <v>1</v>
      </c>
      <c r="R226" s="21" t="s">
        <v>30</v>
      </c>
      <c r="S226" s="30" t="s">
        <v>245</v>
      </c>
      <c r="T226" s="24">
        <v>11300</v>
      </c>
      <c r="U226" s="24"/>
      <c r="V226" s="24"/>
      <c r="W226" s="24">
        <v>11300</v>
      </c>
      <c r="X226" s="24">
        <v>0</v>
      </c>
      <c r="Y226" s="24">
        <v>11300</v>
      </c>
    </row>
    <row r="227" spans="1:25" x14ac:dyDescent="0.25">
      <c r="A227" s="21">
        <v>226</v>
      </c>
      <c r="B227" s="22" t="s">
        <v>1839</v>
      </c>
      <c r="C227" s="22" t="s">
        <v>24</v>
      </c>
      <c r="D227" s="22" t="s">
        <v>31</v>
      </c>
      <c r="E227" s="22" t="s">
        <v>180</v>
      </c>
      <c r="F227" s="22" t="s">
        <v>181</v>
      </c>
      <c r="G227" s="22" t="s">
        <v>26</v>
      </c>
      <c r="H227" s="22" t="s">
        <v>233</v>
      </c>
      <c r="I227" s="22" t="s">
        <v>62</v>
      </c>
      <c r="J227" s="22" t="s">
        <v>46</v>
      </c>
      <c r="K227" s="22" t="s">
        <v>42</v>
      </c>
      <c r="L227" s="21">
        <v>1</v>
      </c>
      <c r="M227" s="22" t="s">
        <v>1696</v>
      </c>
      <c r="N227" s="22" t="s">
        <v>1039</v>
      </c>
      <c r="O227" s="22" t="s">
        <v>1040</v>
      </c>
      <c r="P227" s="22"/>
      <c r="Q227" s="21">
        <v>1</v>
      </c>
      <c r="R227" s="21" t="s">
        <v>30</v>
      </c>
      <c r="S227" s="30" t="s">
        <v>245</v>
      </c>
      <c r="T227" s="24">
        <v>11300</v>
      </c>
      <c r="U227" s="24"/>
      <c r="V227" s="24"/>
      <c r="W227" s="24">
        <v>11300</v>
      </c>
      <c r="X227" s="24">
        <v>0</v>
      </c>
      <c r="Y227" s="24">
        <v>11300</v>
      </c>
    </row>
    <row r="228" spans="1:25" x14ac:dyDescent="0.25">
      <c r="A228" s="21">
        <v>227</v>
      </c>
      <c r="B228" s="22" t="s">
        <v>1839</v>
      </c>
      <c r="C228" s="22" t="s">
        <v>24</v>
      </c>
      <c r="D228" s="22" t="s">
        <v>76</v>
      </c>
      <c r="E228" s="22" t="s">
        <v>208</v>
      </c>
      <c r="F228" s="22" t="s">
        <v>209</v>
      </c>
      <c r="G228" s="22" t="s">
        <v>26</v>
      </c>
      <c r="H228" s="22" t="s">
        <v>241</v>
      </c>
      <c r="I228" s="22" t="s">
        <v>70</v>
      </c>
      <c r="J228" s="22" t="s">
        <v>71</v>
      </c>
      <c r="K228" s="22" t="s">
        <v>42</v>
      </c>
      <c r="L228" s="21">
        <v>1</v>
      </c>
      <c r="M228" s="22" t="s">
        <v>1486</v>
      </c>
      <c r="N228" s="22" t="s">
        <v>1043</v>
      </c>
      <c r="O228" s="22" t="s">
        <v>1044</v>
      </c>
      <c r="P228" s="22"/>
      <c r="Q228" s="21">
        <v>1</v>
      </c>
      <c r="R228" s="21" t="s">
        <v>30</v>
      </c>
      <c r="S228" s="30" t="s">
        <v>245</v>
      </c>
      <c r="T228" s="24">
        <v>11300</v>
      </c>
      <c r="U228" s="24"/>
      <c r="V228" s="24"/>
      <c r="W228" s="24">
        <v>11300</v>
      </c>
      <c r="X228" s="24">
        <v>0</v>
      </c>
      <c r="Y228" s="24">
        <v>11300</v>
      </c>
    </row>
    <row r="229" spans="1:25" x14ac:dyDescent="0.25">
      <c r="A229" s="21">
        <v>228</v>
      </c>
      <c r="B229" s="22" t="s">
        <v>1839</v>
      </c>
      <c r="C229" s="22" t="s">
        <v>24</v>
      </c>
      <c r="D229" s="22" t="s">
        <v>31</v>
      </c>
      <c r="E229" s="22" t="s">
        <v>86</v>
      </c>
      <c r="F229" s="22" t="s">
        <v>87</v>
      </c>
      <c r="G229" s="22" t="s">
        <v>26</v>
      </c>
      <c r="H229" s="22" t="s">
        <v>233</v>
      </c>
      <c r="I229" s="22" t="s">
        <v>62</v>
      </c>
      <c r="J229" s="22" t="s">
        <v>46</v>
      </c>
      <c r="K229" s="22" t="s">
        <v>42</v>
      </c>
      <c r="L229" s="21">
        <v>1</v>
      </c>
      <c r="M229" s="22" t="s">
        <v>1595</v>
      </c>
      <c r="N229" s="22" t="s">
        <v>1046</v>
      </c>
      <c r="O229" s="22" t="s">
        <v>1047</v>
      </c>
      <c r="P229" s="22"/>
      <c r="Q229" s="21">
        <v>1</v>
      </c>
      <c r="R229" s="21" t="s">
        <v>30</v>
      </c>
      <c r="S229" s="30">
        <v>39326</v>
      </c>
      <c r="T229" s="24">
        <v>11300</v>
      </c>
      <c r="U229" s="24"/>
      <c r="V229" s="24"/>
      <c r="W229" s="24">
        <v>11300</v>
      </c>
      <c r="X229" s="24">
        <v>0</v>
      </c>
      <c r="Y229" s="24">
        <v>11300</v>
      </c>
    </row>
    <row r="230" spans="1:25" x14ac:dyDescent="0.25">
      <c r="A230" s="21">
        <v>229</v>
      </c>
      <c r="B230" s="22" t="s">
        <v>1839</v>
      </c>
      <c r="C230" s="22" t="s">
        <v>24</v>
      </c>
      <c r="D230" s="22" t="s">
        <v>31</v>
      </c>
      <c r="E230" s="22" t="s">
        <v>98</v>
      </c>
      <c r="F230" s="22" t="s">
        <v>99</v>
      </c>
      <c r="G230" s="22" t="s">
        <v>26</v>
      </c>
      <c r="H230" s="22" t="s">
        <v>233</v>
      </c>
      <c r="I230" s="22" t="s">
        <v>62</v>
      </c>
      <c r="J230" s="22" t="s">
        <v>46</v>
      </c>
      <c r="K230" s="22" t="s">
        <v>42</v>
      </c>
      <c r="L230" s="21">
        <v>1</v>
      </c>
      <c r="M230" s="22" t="s">
        <v>1443</v>
      </c>
      <c r="N230" s="22" t="s">
        <v>1049</v>
      </c>
      <c r="O230" s="22" t="s">
        <v>1050</v>
      </c>
      <c r="P230" s="22"/>
      <c r="Q230" s="21">
        <v>1</v>
      </c>
      <c r="R230" s="21" t="s">
        <v>30</v>
      </c>
      <c r="S230" s="30">
        <v>40664</v>
      </c>
      <c r="T230" s="24">
        <v>11300</v>
      </c>
      <c r="U230" s="24"/>
      <c r="V230" s="24"/>
      <c r="W230" s="24">
        <v>11300</v>
      </c>
      <c r="X230" s="24">
        <v>0</v>
      </c>
      <c r="Y230" s="24">
        <v>11300</v>
      </c>
    </row>
    <row r="231" spans="1:25" x14ac:dyDescent="0.25">
      <c r="A231" s="21">
        <v>230</v>
      </c>
      <c r="B231" s="22" t="s">
        <v>1839</v>
      </c>
      <c r="C231" s="22" t="s">
        <v>24</v>
      </c>
      <c r="D231" s="22" t="s">
        <v>31</v>
      </c>
      <c r="E231" s="22" t="s">
        <v>94</v>
      </c>
      <c r="F231" s="22" t="s">
        <v>95</v>
      </c>
      <c r="G231" s="22" t="s">
        <v>26</v>
      </c>
      <c r="H231" s="22" t="s">
        <v>241</v>
      </c>
      <c r="I231" s="22" t="s">
        <v>70</v>
      </c>
      <c r="J231" s="22" t="s">
        <v>71</v>
      </c>
      <c r="K231" s="22" t="s">
        <v>42</v>
      </c>
      <c r="L231" s="21">
        <v>1</v>
      </c>
      <c r="M231" s="22" t="s">
        <v>1657</v>
      </c>
      <c r="N231" s="22" t="s">
        <v>1052</v>
      </c>
      <c r="O231" s="22" t="s">
        <v>1053</v>
      </c>
      <c r="P231" s="22"/>
      <c r="Q231" s="21">
        <v>1</v>
      </c>
      <c r="R231" s="21" t="s">
        <v>30</v>
      </c>
      <c r="S231" s="30" t="s">
        <v>245</v>
      </c>
      <c r="T231" s="24">
        <v>11300</v>
      </c>
      <c r="U231" s="24"/>
      <c r="V231" s="24"/>
      <c r="W231" s="24">
        <v>11300</v>
      </c>
      <c r="X231" s="24">
        <v>0</v>
      </c>
      <c r="Y231" s="24">
        <v>11300</v>
      </c>
    </row>
    <row r="232" spans="1:25" x14ac:dyDescent="0.25">
      <c r="A232" s="21">
        <v>231</v>
      </c>
      <c r="B232" s="22" t="s">
        <v>1839</v>
      </c>
      <c r="C232" s="22" t="s">
        <v>24</v>
      </c>
      <c r="D232" s="22" t="s">
        <v>31</v>
      </c>
      <c r="E232" s="22" t="s">
        <v>158</v>
      </c>
      <c r="F232" s="22" t="s">
        <v>159</v>
      </c>
      <c r="G232" s="22" t="s">
        <v>26</v>
      </c>
      <c r="H232" s="22" t="s">
        <v>233</v>
      </c>
      <c r="I232" s="22" t="s">
        <v>62</v>
      </c>
      <c r="J232" s="22" t="s">
        <v>46</v>
      </c>
      <c r="K232" s="22" t="s">
        <v>42</v>
      </c>
      <c r="L232" s="21">
        <v>1</v>
      </c>
      <c r="M232" s="22" t="s">
        <v>1663</v>
      </c>
      <c r="N232" s="22" t="s">
        <v>1062</v>
      </c>
      <c r="O232" s="22" t="s">
        <v>1063</v>
      </c>
      <c r="P232" s="22"/>
      <c r="Q232" s="21">
        <v>1</v>
      </c>
      <c r="R232" s="21" t="s">
        <v>30</v>
      </c>
      <c r="S232" s="30" t="s">
        <v>245</v>
      </c>
      <c r="T232" s="24">
        <v>11300</v>
      </c>
      <c r="U232" s="24"/>
      <c r="V232" s="24"/>
      <c r="W232" s="24">
        <v>11300</v>
      </c>
      <c r="X232" s="24">
        <v>0</v>
      </c>
      <c r="Y232" s="24">
        <v>11300</v>
      </c>
    </row>
    <row r="233" spans="1:25" x14ac:dyDescent="0.25">
      <c r="A233" s="21">
        <v>232</v>
      </c>
      <c r="B233" s="22" t="s">
        <v>1839</v>
      </c>
      <c r="C233" s="22" t="s">
        <v>24</v>
      </c>
      <c r="D233" s="22" t="s">
        <v>31</v>
      </c>
      <c r="E233" s="22" t="s">
        <v>72</v>
      </c>
      <c r="F233" s="22" t="s">
        <v>73</v>
      </c>
      <c r="G233" s="22" t="s">
        <v>26</v>
      </c>
      <c r="H233" s="22" t="s">
        <v>233</v>
      </c>
      <c r="I233" s="22" t="s">
        <v>62</v>
      </c>
      <c r="J233" s="22" t="s">
        <v>46</v>
      </c>
      <c r="K233" s="22" t="s">
        <v>42</v>
      </c>
      <c r="L233" s="21">
        <v>1</v>
      </c>
      <c r="M233" s="22" t="s">
        <v>1498</v>
      </c>
      <c r="N233" s="22" t="s">
        <v>1065</v>
      </c>
      <c r="O233" s="22" t="s">
        <v>1066</v>
      </c>
      <c r="P233" s="22"/>
      <c r="Q233" s="21">
        <v>1</v>
      </c>
      <c r="R233" s="21" t="s">
        <v>30</v>
      </c>
      <c r="S233" s="30" t="s">
        <v>245</v>
      </c>
      <c r="T233" s="24">
        <v>11300</v>
      </c>
      <c r="U233" s="24"/>
      <c r="V233" s="24"/>
      <c r="W233" s="24">
        <v>11300</v>
      </c>
      <c r="X233" s="24">
        <v>0</v>
      </c>
      <c r="Y233" s="24">
        <v>11300</v>
      </c>
    </row>
    <row r="234" spans="1:25" x14ac:dyDescent="0.25">
      <c r="A234" s="21">
        <v>233</v>
      </c>
      <c r="B234" s="22" t="s">
        <v>1839</v>
      </c>
      <c r="C234" s="22" t="s">
        <v>24</v>
      </c>
      <c r="D234" s="22" t="s">
        <v>67</v>
      </c>
      <c r="E234" s="22" t="s">
        <v>215</v>
      </c>
      <c r="F234" s="22" t="s">
        <v>216</v>
      </c>
      <c r="G234" s="22" t="s">
        <v>26</v>
      </c>
      <c r="H234" s="22" t="s">
        <v>233</v>
      </c>
      <c r="I234" s="22" t="s">
        <v>62</v>
      </c>
      <c r="J234" s="22" t="s">
        <v>46</v>
      </c>
      <c r="K234" s="22" t="s">
        <v>42</v>
      </c>
      <c r="L234" s="21">
        <v>1</v>
      </c>
      <c r="M234" s="22" t="s">
        <v>1760</v>
      </c>
      <c r="N234" s="22" t="s">
        <v>1068</v>
      </c>
      <c r="O234" s="22" t="s">
        <v>1069</v>
      </c>
      <c r="P234" s="22"/>
      <c r="Q234" s="21">
        <v>1</v>
      </c>
      <c r="R234" s="21" t="s">
        <v>30</v>
      </c>
      <c r="S234" s="30" t="s">
        <v>245</v>
      </c>
      <c r="T234" s="24">
        <v>11300</v>
      </c>
      <c r="U234" s="24"/>
      <c r="V234" s="24"/>
      <c r="W234" s="24">
        <v>11300</v>
      </c>
      <c r="X234" s="24">
        <v>0</v>
      </c>
      <c r="Y234" s="24">
        <v>11300</v>
      </c>
    </row>
    <row r="235" spans="1:25" x14ac:dyDescent="0.25">
      <c r="A235" s="21">
        <v>234</v>
      </c>
      <c r="B235" s="22" t="s">
        <v>1839</v>
      </c>
      <c r="C235" s="22" t="s">
        <v>24</v>
      </c>
      <c r="D235" s="22" t="s">
        <v>31</v>
      </c>
      <c r="E235" s="22" t="s">
        <v>74</v>
      </c>
      <c r="F235" s="22" t="s">
        <v>75</v>
      </c>
      <c r="G235" s="22" t="s">
        <v>26</v>
      </c>
      <c r="H235" s="22" t="s">
        <v>233</v>
      </c>
      <c r="I235" s="22" t="s">
        <v>62</v>
      </c>
      <c r="J235" s="22" t="s">
        <v>46</v>
      </c>
      <c r="K235" s="22" t="s">
        <v>42</v>
      </c>
      <c r="L235" s="21">
        <v>1</v>
      </c>
      <c r="M235" s="22" t="s">
        <v>1587</v>
      </c>
      <c r="N235" s="22" t="s">
        <v>1071</v>
      </c>
      <c r="O235" s="22" t="s">
        <v>1072</v>
      </c>
      <c r="P235" s="22"/>
      <c r="Q235" s="21">
        <v>1</v>
      </c>
      <c r="R235" s="21" t="s">
        <v>30</v>
      </c>
      <c r="S235" s="30" t="s">
        <v>245</v>
      </c>
      <c r="T235" s="24">
        <v>11300</v>
      </c>
      <c r="U235" s="24"/>
      <c r="V235" s="24"/>
      <c r="W235" s="24">
        <v>11300</v>
      </c>
      <c r="X235" s="24">
        <v>0</v>
      </c>
      <c r="Y235" s="24">
        <v>11300</v>
      </c>
    </row>
    <row r="236" spans="1:25" x14ac:dyDescent="0.25">
      <c r="A236" s="21">
        <v>235</v>
      </c>
      <c r="B236" s="22" t="s">
        <v>1839</v>
      </c>
      <c r="C236" s="22" t="s">
        <v>24</v>
      </c>
      <c r="D236" s="22" t="s">
        <v>31</v>
      </c>
      <c r="E236" s="22" t="s">
        <v>114</v>
      </c>
      <c r="F236" s="22" t="s">
        <v>115</v>
      </c>
      <c r="G236" s="22" t="s">
        <v>26</v>
      </c>
      <c r="H236" s="22" t="s">
        <v>233</v>
      </c>
      <c r="I236" s="22" t="s">
        <v>62</v>
      </c>
      <c r="J236" s="22" t="s">
        <v>46</v>
      </c>
      <c r="K236" s="22" t="s">
        <v>42</v>
      </c>
      <c r="L236" s="21">
        <v>1</v>
      </c>
      <c r="M236" s="22" t="s">
        <v>1574</v>
      </c>
      <c r="N236" s="22" t="s">
        <v>1075</v>
      </c>
      <c r="O236" s="22" t="s">
        <v>1076</v>
      </c>
      <c r="P236" s="22"/>
      <c r="Q236" s="21">
        <v>1</v>
      </c>
      <c r="R236" s="21" t="s">
        <v>30</v>
      </c>
      <c r="S236" s="30" t="s">
        <v>245</v>
      </c>
      <c r="T236" s="24">
        <v>11300</v>
      </c>
      <c r="U236" s="24"/>
      <c r="V236" s="24"/>
      <c r="W236" s="24">
        <v>11300</v>
      </c>
      <c r="X236" s="24">
        <v>0</v>
      </c>
      <c r="Y236" s="24">
        <v>11300</v>
      </c>
    </row>
    <row r="237" spans="1:25" x14ac:dyDescent="0.25">
      <c r="A237" s="21">
        <v>236</v>
      </c>
      <c r="B237" s="22" t="s">
        <v>1839</v>
      </c>
      <c r="C237" s="22" t="s">
        <v>24</v>
      </c>
      <c r="D237" s="22" t="s">
        <v>31</v>
      </c>
      <c r="E237" s="22" t="s">
        <v>124</v>
      </c>
      <c r="F237" s="22" t="s">
        <v>125</v>
      </c>
      <c r="G237" s="22" t="s">
        <v>26</v>
      </c>
      <c r="H237" s="22" t="s">
        <v>233</v>
      </c>
      <c r="I237" s="22" t="s">
        <v>62</v>
      </c>
      <c r="J237" s="22" t="s">
        <v>46</v>
      </c>
      <c r="K237" s="22" t="s">
        <v>42</v>
      </c>
      <c r="L237" s="21">
        <v>1</v>
      </c>
      <c r="M237" s="22" t="s">
        <v>1670</v>
      </c>
      <c r="N237" s="22" t="s">
        <v>1081</v>
      </c>
      <c r="O237" s="22" t="s">
        <v>1082</v>
      </c>
      <c r="P237" s="22"/>
      <c r="Q237" s="21">
        <v>1</v>
      </c>
      <c r="R237" s="21" t="s">
        <v>30</v>
      </c>
      <c r="S237" s="30" t="s">
        <v>245</v>
      </c>
      <c r="T237" s="24">
        <v>11300</v>
      </c>
      <c r="U237" s="24"/>
      <c r="V237" s="24"/>
      <c r="W237" s="24">
        <v>11300</v>
      </c>
      <c r="X237" s="24">
        <v>0</v>
      </c>
      <c r="Y237" s="24">
        <v>11300</v>
      </c>
    </row>
    <row r="238" spans="1:25" x14ac:dyDescent="0.25">
      <c r="A238" s="21">
        <v>237</v>
      </c>
      <c r="B238" s="22" t="s">
        <v>1839</v>
      </c>
      <c r="C238" s="22" t="s">
        <v>24</v>
      </c>
      <c r="D238" s="22" t="s">
        <v>54</v>
      </c>
      <c r="E238" s="22" t="s">
        <v>139</v>
      </c>
      <c r="F238" s="22" t="s">
        <v>140</v>
      </c>
      <c r="G238" s="22" t="s">
        <v>26</v>
      </c>
      <c r="H238" s="22" t="s">
        <v>233</v>
      </c>
      <c r="I238" s="22" t="s">
        <v>62</v>
      </c>
      <c r="J238" s="22" t="s">
        <v>46</v>
      </c>
      <c r="K238" s="22" t="s">
        <v>42</v>
      </c>
      <c r="L238" s="21">
        <v>1</v>
      </c>
      <c r="M238" s="22" t="s">
        <v>1685</v>
      </c>
      <c r="N238" s="22" t="s">
        <v>1084</v>
      </c>
      <c r="O238" s="22" t="s">
        <v>1085</v>
      </c>
      <c r="P238" s="22"/>
      <c r="Q238" s="21">
        <v>1</v>
      </c>
      <c r="R238" s="21" t="s">
        <v>30</v>
      </c>
      <c r="S238" s="30" t="s">
        <v>257</v>
      </c>
      <c r="T238" s="24">
        <v>11300</v>
      </c>
      <c r="U238" s="24"/>
      <c r="V238" s="24"/>
      <c r="W238" s="24">
        <v>11300</v>
      </c>
      <c r="X238" s="24">
        <v>0</v>
      </c>
      <c r="Y238" s="24">
        <v>11300</v>
      </c>
    </row>
    <row r="239" spans="1:25" x14ac:dyDescent="0.25">
      <c r="A239" s="21">
        <v>238</v>
      </c>
      <c r="B239" s="22" t="s">
        <v>1839</v>
      </c>
      <c r="C239" s="22" t="s">
        <v>24</v>
      </c>
      <c r="D239" s="22" t="s">
        <v>31</v>
      </c>
      <c r="E239" s="22" t="s">
        <v>98</v>
      </c>
      <c r="F239" s="22" t="s">
        <v>99</v>
      </c>
      <c r="G239" s="22" t="s">
        <v>26</v>
      </c>
      <c r="H239" s="22" t="s">
        <v>233</v>
      </c>
      <c r="I239" s="22" t="s">
        <v>62</v>
      </c>
      <c r="J239" s="22" t="s">
        <v>46</v>
      </c>
      <c r="K239" s="22" t="s">
        <v>42</v>
      </c>
      <c r="L239" s="21">
        <v>1</v>
      </c>
      <c r="M239" s="22" t="s">
        <v>1444</v>
      </c>
      <c r="N239" s="22" t="s">
        <v>1087</v>
      </c>
      <c r="O239" s="22" t="s">
        <v>1088</v>
      </c>
      <c r="P239" s="22"/>
      <c r="Q239" s="21">
        <v>1</v>
      </c>
      <c r="R239" s="21" t="s">
        <v>30</v>
      </c>
      <c r="S239" s="30" t="s">
        <v>245</v>
      </c>
      <c r="T239" s="24">
        <v>11300</v>
      </c>
      <c r="U239" s="24"/>
      <c r="V239" s="24"/>
      <c r="W239" s="24">
        <v>11300</v>
      </c>
      <c r="X239" s="24">
        <v>0</v>
      </c>
      <c r="Y239" s="24">
        <v>11300</v>
      </c>
    </row>
    <row r="240" spans="1:25" x14ac:dyDescent="0.25">
      <c r="A240" s="21">
        <v>239</v>
      </c>
      <c r="B240" s="22" t="s">
        <v>1839</v>
      </c>
      <c r="C240" s="22" t="s">
        <v>24</v>
      </c>
      <c r="D240" s="22" t="s">
        <v>31</v>
      </c>
      <c r="E240" s="22" t="s">
        <v>158</v>
      </c>
      <c r="F240" s="22" t="s">
        <v>159</v>
      </c>
      <c r="G240" s="22" t="s">
        <v>26</v>
      </c>
      <c r="H240" s="22" t="s">
        <v>233</v>
      </c>
      <c r="I240" s="22" t="s">
        <v>62</v>
      </c>
      <c r="J240" s="22" t="s">
        <v>46</v>
      </c>
      <c r="K240" s="22" t="s">
        <v>42</v>
      </c>
      <c r="L240" s="21">
        <v>1</v>
      </c>
      <c r="M240" s="22" t="s">
        <v>1664</v>
      </c>
      <c r="N240" s="22" t="s">
        <v>1090</v>
      </c>
      <c r="O240" s="22" t="s">
        <v>1091</v>
      </c>
      <c r="P240" s="22"/>
      <c r="Q240" s="21">
        <v>1</v>
      </c>
      <c r="R240" s="21" t="s">
        <v>30</v>
      </c>
      <c r="S240" s="30" t="s">
        <v>245</v>
      </c>
      <c r="T240" s="24">
        <v>11300</v>
      </c>
      <c r="U240" s="24"/>
      <c r="V240" s="24"/>
      <c r="W240" s="24">
        <v>11300</v>
      </c>
      <c r="X240" s="24">
        <v>0</v>
      </c>
      <c r="Y240" s="24">
        <v>11300</v>
      </c>
    </row>
    <row r="241" spans="1:25" x14ac:dyDescent="0.25">
      <c r="A241" s="21">
        <v>240</v>
      </c>
      <c r="B241" s="22" t="s">
        <v>1839</v>
      </c>
      <c r="C241" s="22" t="s">
        <v>24</v>
      </c>
      <c r="D241" s="22" t="s">
        <v>47</v>
      </c>
      <c r="E241" s="22" t="s">
        <v>48</v>
      </c>
      <c r="F241" s="22" t="s">
        <v>49</v>
      </c>
      <c r="G241" s="22" t="s">
        <v>26</v>
      </c>
      <c r="H241" s="22" t="s">
        <v>233</v>
      </c>
      <c r="I241" s="22" t="s">
        <v>62</v>
      </c>
      <c r="J241" s="22" t="s">
        <v>46</v>
      </c>
      <c r="K241" s="22" t="s">
        <v>42</v>
      </c>
      <c r="L241" s="21">
        <v>1</v>
      </c>
      <c r="M241" s="22" t="s">
        <v>1565</v>
      </c>
      <c r="N241" s="22" t="s">
        <v>1093</v>
      </c>
      <c r="O241" s="22" t="s">
        <v>1094</v>
      </c>
      <c r="P241" s="22"/>
      <c r="Q241" s="21">
        <v>1</v>
      </c>
      <c r="R241" s="21" t="s">
        <v>30</v>
      </c>
      <c r="S241" s="30" t="s">
        <v>225</v>
      </c>
      <c r="T241" s="24">
        <v>11300</v>
      </c>
      <c r="U241" s="24"/>
      <c r="V241" s="24"/>
      <c r="W241" s="24">
        <v>11300</v>
      </c>
      <c r="X241" s="24">
        <v>0</v>
      </c>
      <c r="Y241" s="24">
        <v>11300</v>
      </c>
    </row>
    <row r="242" spans="1:25" x14ac:dyDescent="0.25">
      <c r="A242" s="21">
        <v>241</v>
      </c>
      <c r="B242" s="22" t="s">
        <v>1839</v>
      </c>
      <c r="C242" s="22" t="s">
        <v>24</v>
      </c>
      <c r="D242" s="22" t="s">
        <v>31</v>
      </c>
      <c r="E242" s="22" t="s">
        <v>170</v>
      </c>
      <c r="F242" s="22" t="s">
        <v>171</v>
      </c>
      <c r="G242" s="22" t="s">
        <v>26</v>
      </c>
      <c r="H242" s="22" t="s">
        <v>233</v>
      </c>
      <c r="I242" s="22" t="s">
        <v>62</v>
      </c>
      <c r="J242" s="22" t="s">
        <v>46</v>
      </c>
      <c r="K242" s="22" t="s">
        <v>42</v>
      </c>
      <c r="L242" s="21">
        <v>1</v>
      </c>
      <c r="M242" s="22" t="s">
        <v>1602</v>
      </c>
      <c r="N242" s="22" t="s">
        <v>1096</v>
      </c>
      <c r="O242" s="22" t="s">
        <v>1097</v>
      </c>
      <c r="P242" s="22"/>
      <c r="Q242" s="21">
        <v>1</v>
      </c>
      <c r="R242" s="21" t="s">
        <v>30</v>
      </c>
      <c r="S242" s="30" t="s">
        <v>245</v>
      </c>
      <c r="T242" s="24">
        <v>9040</v>
      </c>
      <c r="U242" s="24"/>
      <c r="V242" s="24"/>
      <c r="W242" s="24">
        <v>11300</v>
      </c>
      <c r="X242" s="24">
        <v>2260</v>
      </c>
      <c r="Y242" s="24">
        <v>9040</v>
      </c>
    </row>
    <row r="243" spans="1:25" x14ac:dyDescent="0.25">
      <c r="A243" s="21">
        <v>242</v>
      </c>
      <c r="B243" s="22" t="s">
        <v>1839</v>
      </c>
      <c r="C243" s="22" t="s">
        <v>24</v>
      </c>
      <c r="D243" s="22" t="s">
        <v>31</v>
      </c>
      <c r="E243" s="22" t="s">
        <v>166</v>
      </c>
      <c r="F243" s="22" t="s">
        <v>167</v>
      </c>
      <c r="G243" s="22" t="s">
        <v>26</v>
      </c>
      <c r="H243" s="22" t="s">
        <v>233</v>
      </c>
      <c r="I243" s="22" t="s">
        <v>62</v>
      </c>
      <c r="J243" s="22" t="s">
        <v>46</v>
      </c>
      <c r="K243" s="22" t="s">
        <v>42</v>
      </c>
      <c r="L243" s="21">
        <v>1</v>
      </c>
      <c r="M243" s="22" t="s">
        <v>1676</v>
      </c>
      <c r="N243" s="22" t="s">
        <v>1099</v>
      </c>
      <c r="O243" s="22" t="s">
        <v>1100</v>
      </c>
      <c r="P243" s="22"/>
      <c r="Q243" s="21">
        <v>1</v>
      </c>
      <c r="R243" s="21" t="s">
        <v>30</v>
      </c>
      <c r="S243" s="30" t="s">
        <v>257</v>
      </c>
      <c r="T243" s="24">
        <v>11300</v>
      </c>
      <c r="U243" s="24"/>
      <c r="V243" s="24"/>
      <c r="W243" s="24">
        <v>11300</v>
      </c>
      <c r="X243" s="24">
        <v>0</v>
      </c>
      <c r="Y243" s="24">
        <v>11300</v>
      </c>
    </row>
    <row r="244" spans="1:25" x14ac:dyDescent="0.25">
      <c r="A244" s="21">
        <v>243</v>
      </c>
      <c r="B244" s="22" t="s">
        <v>1839</v>
      </c>
      <c r="C244" s="22" t="s">
        <v>24</v>
      </c>
      <c r="D244" s="22" t="s">
        <v>31</v>
      </c>
      <c r="E244" s="22" t="s">
        <v>63</v>
      </c>
      <c r="F244" s="22" t="s">
        <v>64</v>
      </c>
      <c r="G244" s="22" t="s">
        <v>26</v>
      </c>
      <c r="H244" s="22" t="s">
        <v>233</v>
      </c>
      <c r="I244" s="22" t="s">
        <v>62</v>
      </c>
      <c r="J244" s="22" t="s">
        <v>46</v>
      </c>
      <c r="K244" s="22" t="s">
        <v>42</v>
      </c>
      <c r="L244" s="21">
        <v>1</v>
      </c>
      <c r="M244" s="22" t="s">
        <v>1630</v>
      </c>
      <c r="N244" s="22" t="s">
        <v>1102</v>
      </c>
      <c r="O244" s="22" t="s">
        <v>1103</v>
      </c>
      <c r="P244" s="22"/>
      <c r="Q244" s="21">
        <v>1</v>
      </c>
      <c r="R244" s="21" t="s">
        <v>30</v>
      </c>
      <c r="S244" s="30" t="s">
        <v>245</v>
      </c>
      <c r="T244" s="24">
        <v>11300</v>
      </c>
      <c r="U244" s="24"/>
      <c r="V244" s="24"/>
      <c r="W244" s="24">
        <v>11300</v>
      </c>
      <c r="X244" s="24">
        <v>0</v>
      </c>
      <c r="Y244" s="24">
        <v>11300</v>
      </c>
    </row>
    <row r="245" spans="1:25" x14ac:dyDescent="0.25">
      <c r="A245" s="21">
        <v>244</v>
      </c>
      <c r="B245" s="22" t="s">
        <v>1839</v>
      </c>
      <c r="C245" s="22" t="s">
        <v>24</v>
      </c>
      <c r="D245" s="22" t="s">
        <v>31</v>
      </c>
      <c r="E245" s="22" t="s">
        <v>98</v>
      </c>
      <c r="F245" s="22" t="s">
        <v>99</v>
      </c>
      <c r="G245" s="22" t="s">
        <v>26</v>
      </c>
      <c r="H245" s="22" t="s">
        <v>241</v>
      </c>
      <c r="I245" s="22" t="s">
        <v>70</v>
      </c>
      <c r="J245" s="22" t="s">
        <v>71</v>
      </c>
      <c r="K245" s="22" t="s">
        <v>42</v>
      </c>
      <c r="L245" s="21">
        <v>1</v>
      </c>
      <c r="M245" s="22" t="s">
        <v>1445</v>
      </c>
      <c r="N245" s="22" t="s">
        <v>1105</v>
      </c>
      <c r="O245" s="22" t="s">
        <v>1106</v>
      </c>
      <c r="P245" s="22"/>
      <c r="Q245" s="21">
        <v>1</v>
      </c>
      <c r="R245" s="21" t="s">
        <v>30</v>
      </c>
      <c r="S245" s="30" t="s">
        <v>245</v>
      </c>
      <c r="T245" s="24">
        <v>11300</v>
      </c>
      <c r="U245" s="24"/>
      <c r="V245" s="24"/>
      <c r="W245" s="24">
        <v>11300</v>
      </c>
      <c r="X245" s="24">
        <v>0</v>
      </c>
      <c r="Y245" s="24">
        <v>11300</v>
      </c>
    </row>
    <row r="246" spans="1:25" x14ac:dyDescent="0.25">
      <c r="A246" s="21">
        <v>245</v>
      </c>
      <c r="B246" s="22" t="s">
        <v>1839</v>
      </c>
      <c r="C246" s="22" t="s">
        <v>24</v>
      </c>
      <c r="D246" s="22" t="s">
        <v>31</v>
      </c>
      <c r="E246" s="22" t="s">
        <v>110</v>
      </c>
      <c r="F246" s="22" t="s">
        <v>111</v>
      </c>
      <c r="G246" s="22" t="s">
        <v>26</v>
      </c>
      <c r="H246" s="22" t="s">
        <v>233</v>
      </c>
      <c r="I246" s="22" t="s">
        <v>62</v>
      </c>
      <c r="J246" s="22" t="s">
        <v>46</v>
      </c>
      <c r="K246" s="22" t="s">
        <v>42</v>
      </c>
      <c r="L246" s="21">
        <v>1</v>
      </c>
      <c r="M246" s="22" t="s">
        <v>1734</v>
      </c>
      <c r="N246" s="22" t="s">
        <v>1111</v>
      </c>
      <c r="O246" s="22" t="s">
        <v>1112</v>
      </c>
      <c r="P246" s="22"/>
      <c r="Q246" s="21">
        <v>1</v>
      </c>
      <c r="R246" s="21" t="s">
        <v>30</v>
      </c>
      <c r="S246" s="30" t="s">
        <v>245</v>
      </c>
      <c r="T246" s="24">
        <v>11300</v>
      </c>
      <c r="U246" s="24"/>
      <c r="V246" s="24"/>
      <c r="W246" s="24">
        <v>11300</v>
      </c>
      <c r="X246" s="24">
        <v>0</v>
      </c>
      <c r="Y246" s="24">
        <v>11300</v>
      </c>
    </row>
    <row r="247" spans="1:25" x14ac:dyDescent="0.25">
      <c r="A247" s="21">
        <v>246</v>
      </c>
      <c r="B247" s="22" t="s">
        <v>1839</v>
      </c>
      <c r="C247" s="22" t="s">
        <v>24</v>
      </c>
      <c r="D247" s="22" t="s">
        <v>67</v>
      </c>
      <c r="E247" s="22" t="s">
        <v>184</v>
      </c>
      <c r="F247" s="22" t="s">
        <v>185</v>
      </c>
      <c r="G247" s="22" t="s">
        <v>26</v>
      </c>
      <c r="H247" s="22" t="s">
        <v>233</v>
      </c>
      <c r="I247" s="22" t="s">
        <v>62</v>
      </c>
      <c r="J247" s="22" t="s">
        <v>46</v>
      </c>
      <c r="K247" s="22" t="s">
        <v>42</v>
      </c>
      <c r="L247" s="21">
        <v>1</v>
      </c>
      <c r="M247" s="22" t="s">
        <v>1722</v>
      </c>
      <c r="N247" s="22" t="s">
        <v>1114</v>
      </c>
      <c r="O247" s="22" t="s">
        <v>1115</v>
      </c>
      <c r="P247" s="22"/>
      <c r="Q247" s="21">
        <v>1</v>
      </c>
      <c r="R247" s="21" t="s">
        <v>30</v>
      </c>
      <c r="S247" s="30" t="s">
        <v>245</v>
      </c>
      <c r="T247" s="24">
        <v>11300</v>
      </c>
      <c r="U247" s="24"/>
      <c r="V247" s="24"/>
      <c r="W247" s="24">
        <v>11300</v>
      </c>
      <c r="X247" s="24">
        <v>0</v>
      </c>
      <c r="Y247" s="24">
        <v>11300</v>
      </c>
    </row>
    <row r="248" spans="1:25" x14ac:dyDescent="0.25">
      <c r="A248" s="21">
        <v>247</v>
      </c>
      <c r="B248" s="22" t="s">
        <v>1839</v>
      </c>
      <c r="C248" s="22" t="s">
        <v>24</v>
      </c>
      <c r="D248" s="22" t="s">
        <v>31</v>
      </c>
      <c r="E248" s="22" t="s">
        <v>170</v>
      </c>
      <c r="F248" s="22" t="s">
        <v>171</v>
      </c>
      <c r="G248" s="22" t="s">
        <v>26</v>
      </c>
      <c r="H248" s="22" t="s">
        <v>233</v>
      </c>
      <c r="I248" s="22" t="s">
        <v>62</v>
      </c>
      <c r="J248" s="22" t="s">
        <v>46</v>
      </c>
      <c r="K248" s="22" t="s">
        <v>42</v>
      </c>
      <c r="L248" s="21">
        <v>1</v>
      </c>
      <c r="M248" s="22" t="s">
        <v>1603</v>
      </c>
      <c r="N248" s="22" t="s">
        <v>1117</v>
      </c>
      <c r="O248" s="22" t="s">
        <v>1118</v>
      </c>
      <c r="P248" s="22"/>
      <c r="Q248" s="21">
        <v>1</v>
      </c>
      <c r="R248" s="21" t="s">
        <v>30</v>
      </c>
      <c r="S248" s="30" t="s">
        <v>245</v>
      </c>
      <c r="T248" s="24">
        <v>11300</v>
      </c>
      <c r="U248" s="24"/>
      <c r="V248" s="24"/>
      <c r="W248" s="24">
        <v>11300</v>
      </c>
      <c r="X248" s="24">
        <v>0</v>
      </c>
      <c r="Y248" s="24">
        <v>11300</v>
      </c>
    </row>
    <row r="249" spans="1:25" x14ac:dyDescent="0.25">
      <c r="A249" s="21">
        <v>248</v>
      </c>
      <c r="B249" s="22" t="s">
        <v>1839</v>
      </c>
      <c r="C249" s="22" t="s">
        <v>24</v>
      </c>
      <c r="D249" s="22" t="s">
        <v>31</v>
      </c>
      <c r="E249" s="22" t="s">
        <v>148</v>
      </c>
      <c r="F249" s="22" t="s">
        <v>149</v>
      </c>
      <c r="G249" s="22" t="s">
        <v>26</v>
      </c>
      <c r="H249" s="22" t="s">
        <v>253</v>
      </c>
      <c r="I249" s="22" t="s">
        <v>34</v>
      </c>
      <c r="J249" s="22" t="s">
        <v>28</v>
      </c>
      <c r="K249" s="22" t="s">
        <v>29</v>
      </c>
      <c r="L249" s="21">
        <v>1</v>
      </c>
      <c r="M249" s="22" t="s">
        <v>1814</v>
      </c>
      <c r="N249" s="22" t="s">
        <v>1815</v>
      </c>
      <c r="O249" s="22" t="s">
        <v>1816</v>
      </c>
      <c r="P249" s="22"/>
      <c r="Q249" s="21">
        <v>1</v>
      </c>
      <c r="R249" s="21" t="s">
        <v>30</v>
      </c>
      <c r="S249" s="30">
        <v>42552</v>
      </c>
      <c r="T249" s="24">
        <v>11300</v>
      </c>
      <c r="U249" s="24"/>
      <c r="V249" s="24"/>
      <c r="W249" s="24">
        <v>11300</v>
      </c>
      <c r="X249" s="24">
        <v>0</v>
      </c>
      <c r="Y249" s="24">
        <v>11300</v>
      </c>
    </row>
    <row r="250" spans="1:25" x14ac:dyDescent="0.25">
      <c r="A250" s="21">
        <v>249</v>
      </c>
      <c r="B250" s="22" t="s">
        <v>1839</v>
      </c>
      <c r="C250" s="22" t="s">
        <v>24</v>
      </c>
      <c r="D250" s="22" t="s">
        <v>61</v>
      </c>
      <c r="E250" s="22" t="s">
        <v>186</v>
      </c>
      <c r="F250" s="22" t="s">
        <v>187</v>
      </c>
      <c r="G250" s="22" t="s">
        <v>26</v>
      </c>
      <c r="H250" s="22" t="s">
        <v>253</v>
      </c>
      <c r="I250" s="22" t="s">
        <v>34</v>
      </c>
      <c r="J250" s="22" t="s">
        <v>28</v>
      </c>
      <c r="K250" s="22" t="s">
        <v>29</v>
      </c>
      <c r="L250" s="21">
        <v>1</v>
      </c>
      <c r="M250" s="22" t="s">
        <v>1736</v>
      </c>
      <c r="N250" s="22" t="s">
        <v>1121</v>
      </c>
      <c r="O250" s="22" t="s">
        <v>1122</v>
      </c>
      <c r="P250" s="22"/>
      <c r="Q250" s="21">
        <v>1</v>
      </c>
      <c r="R250" s="21" t="s">
        <v>30</v>
      </c>
      <c r="S250" s="30" t="s">
        <v>271</v>
      </c>
      <c r="T250" s="24">
        <v>11300</v>
      </c>
      <c r="U250" s="24"/>
      <c r="V250" s="24"/>
      <c r="W250" s="24">
        <v>11300</v>
      </c>
      <c r="X250" s="24">
        <v>0</v>
      </c>
      <c r="Y250" s="24">
        <v>11300</v>
      </c>
    </row>
    <row r="251" spans="1:25" x14ac:dyDescent="0.25">
      <c r="A251" s="21">
        <v>250</v>
      </c>
      <c r="B251" s="22" t="s">
        <v>1839</v>
      </c>
      <c r="C251" s="22" t="s">
        <v>24</v>
      </c>
      <c r="D251" s="22" t="s">
        <v>88</v>
      </c>
      <c r="E251" s="22" t="s">
        <v>116</v>
      </c>
      <c r="F251" s="22" t="s">
        <v>117</v>
      </c>
      <c r="G251" s="22" t="s">
        <v>26</v>
      </c>
      <c r="H251" s="22" t="s">
        <v>253</v>
      </c>
      <c r="I251" s="22" t="s">
        <v>34</v>
      </c>
      <c r="J251" s="22" t="s">
        <v>28</v>
      </c>
      <c r="K251" s="22" t="s">
        <v>29</v>
      </c>
      <c r="L251" s="21">
        <v>1</v>
      </c>
      <c r="M251" s="22" t="s">
        <v>1726</v>
      </c>
      <c r="N251" s="22" t="s">
        <v>1124</v>
      </c>
      <c r="O251" s="22" t="s">
        <v>1125</v>
      </c>
      <c r="P251" s="22"/>
      <c r="Q251" s="21">
        <v>1</v>
      </c>
      <c r="R251" s="21" t="s">
        <v>30</v>
      </c>
      <c r="S251" s="30" t="s">
        <v>317</v>
      </c>
      <c r="T251" s="24">
        <v>11300</v>
      </c>
      <c r="U251" s="24"/>
      <c r="V251" s="24"/>
      <c r="W251" s="24">
        <v>11300</v>
      </c>
      <c r="X251" s="24">
        <v>0</v>
      </c>
      <c r="Y251" s="24">
        <v>11300</v>
      </c>
    </row>
    <row r="252" spans="1:25" x14ac:dyDescent="0.25">
      <c r="A252" s="21">
        <v>251</v>
      </c>
      <c r="B252" s="22" t="s">
        <v>1839</v>
      </c>
      <c r="C252" s="22" t="s">
        <v>24</v>
      </c>
      <c r="D252" s="22" t="s">
        <v>31</v>
      </c>
      <c r="E252" s="22" t="s">
        <v>59</v>
      </c>
      <c r="F252" s="22" t="s">
        <v>60</v>
      </c>
      <c r="G252" s="22" t="s">
        <v>26</v>
      </c>
      <c r="H252" s="22" t="s">
        <v>233</v>
      </c>
      <c r="I252" s="22" t="s">
        <v>62</v>
      </c>
      <c r="J252" s="22" t="s">
        <v>46</v>
      </c>
      <c r="K252" s="22" t="s">
        <v>42</v>
      </c>
      <c r="L252" s="21">
        <v>1</v>
      </c>
      <c r="M252" s="22" t="s">
        <v>1745</v>
      </c>
      <c r="N252" s="22" t="s">
        <v>1127</v>
      </c>
      <c r="O252" s="22" t="s">
        <v>1128</v>
      </c>
      <c r="P252" s="22"/>
      <c r="Q252" s="21">
        <v>1</v>
      </c>
      <c r="R252" s="21" t="s">
        <v>30</v>
      </c>
      <c r="S252" s="30" t="s">
        <v>245</v>
      </c>
      <c r="T252" s="24">
        <v>11300</v>
      </c>
      <c r="U252" s="24"/>
      <c r="V252" s="24"/>
      <c r="W252" s="24">
        <v>11300</v>
      </c>
      <c r="X252" s="24">
        <v>0</v>
      </c>
      <c r="Y252" s="24">
        <v>11300</v>
      </c>
    </row>
    <row r="253" spans="1:25" x14ac:dyDescent="0.25">
      <c r="A253" s="21">
        <v>252</v>
      </c>
      <c r="B253" s="22" t="s">
        <v>1839</v>
      </c>
      <c r="C253" s="22" t="s">
        <v>24</v>
      </c>
      <c r="D253" s="22" t="s">
        <v>31</v>
      </c>
      <c r="E253" s="22" t="s">
        <v>57</v>
      </c>
      <c r="F253" s="22" t="s">
        <v>58</v>
      </c>
      <c r="G253" s="22" t="s">
        <v>26</v>
      </c>
      <c r="H253" s="22" t="s">
        <v>233</v>
      </c>
      <c r="I253" s="22" t="s">
        <v>62</v>
      </c>
      <c r="J253" s="22" t="s">
        <v>46</v>
      </c>
      <c r="K253" s="22" t="s">
        <v>42</v>
      </c>
      <c r="L253" s="21">
        <v>1</v>
      </c>
      <c r="M253" s="22" t="s">
        <v>1464</v>
      </c>
      <c r="N253" s="22" t="s">
        <v>1130</v>
      </c>
      <c r="O253" s="22" t="s">
        <v>1131</v>
      </c>
      <c r="P253" s="22"/>
      <c r="Q253" s="21">
        <v>1</v>
      </c>
      <c r="R253" s="21" t="s">
        <v>30</v>
      </c>
      <c r="S253" s="30" t="s">
        <v>598</v>
      </c>
      <c r="T253" s="24">
        <v>11300</v>
      </c>
      <c r="U253" s="24"/>
      <c r="V253" s="24"/>
      <c r="W253" s="24">
        <v>11300</v>
      </c>
      <c r="X253" s="24">
        <v>0</v>
      </c>
      <c r="Y253" s="24">
        <v>11300</v>
      </c>
    </row>
    <row r="254" spans="1:25" x14ac:dyDescent="0.25">
      <c r="A254" s="21">
        <v>253</v>
      </c>
      <c r="B254" s="22" t="s">
        <v>1839</v>
      </c>
      <c r="C254" s="22" t="s">
        <v>24</v>
      </c>
      <c r="D254" s="22" t="s">
        <v>31</v>
      </c>
      <c r="E254" s="22" t="s">
        <v>63</v>
      </c>
      <c r="F254" s="22" t="s">
        <v>64</v>
      </c>
      <c r="G254" s="22" t="s">
        <v>26</v>
      </c>
      <c r="H254" s="22" t="s">
        <v>253</v>
      </c>
      <c r="I254" s="22" t="s">
        <v>34</v>
      </c>
      <c r="J254" s="22" t="s">
        <v>28</v>
      </c>
      <c r="K254" s="22" t="s">
        <v>29</v>
      </c>
      <c r="L254" s="21">
        <v>1</v>
      </c>
      <c r="M254" s="22" t="s">
        <v>1612</v>
      </c>
      <c r="N254" s="22" t="s">
        <v>1133</v>
      </c>
      <c r="O254" s="22" t="s">
        <v>1134</v>
      </c>
      <c r="P254" s="22"/>
      <c r="Q254" s="21">
        <v>1</v>
      </c>
      <c r="R254" s="21" t="s">
        <v>30</v>
      </c>
      <c r="S254" s="30" t="s">
        <v>245</v>
      </c>
      <c r="T254" s="24">
        <v>11300</v>
      </c>
      <c r="U254" s="24"/>
      <c r="V254" s="24"/>
      <c r="W254" s="24">
        <v>11300</v>
      </c>
      <c r="X254" s="24">
        <v>0</v>
      </c>
      <c r="Y254" s="24">
        <v>11300</v>
      </c>
    </row>
    <row r="255" spans="1:25" x14ac:dyDescent="0.25">
      <c r="A255" s="21">
        <v>254</v>
      </c>
      <c r="B255" s="22" t="s">
        <v>1839</v>
      </c>
      <c r="C255" s="22" t="s">
        <v>24</v>
      </c>
      <c r="D255" s="22" t="s">
        <v>67</v>
      </c>
      <c r="E255" s="22" t="s">
        <v>182</v>
      </c>
      <c r="F255" s="22" t="s">
        <v>183</v>
      </c>
      <c r="G255" s="22" t="s">
        <v>26</v>
      </c>
      <c r="H255" s="22" t="s">
        <v>233</v>
      </c>
      <c r="I255" s="22" t="s">
        <v>62</v>
      </c>
      <c r="J255" s="22" t="s">
        <v>46</v>
      </c>
      <c r="K255" s="22" t="s">
        <v>42</v>
      </c>
      <c r="L255" s="21">
        <v>1</v>
      </c>
      <c r="M255" s="22" t="s">
        <v>1534</v>
      </c>
      <c r="N255" s="22" t="s">
        <v>1136</v>
      </c>
      <c r="O255" s="22" t="s">
        <v>1137</v>
      </c>
      <c r="P255" s="22"/>
      <c r="Q255" s="21">
        <v>1</v>
      </c>
      <c r="R255" s="21" t="s">
        <v>30</v>
      </c>
      <c r="S255" s="30" t="s">
        <v>245</v>
      </c>
      <c r="T255" s="24">
        <v>11300</v>
      </c>
      <c r="U255" s="24"/>
      <c r="V255" s="24"/>
      <c r="W255" s="24">
        <v>11300</v>
      </c>
      <c r="X255" s="24">
        <v>0</v>
      </c>
      <c r="Y255" s="24">
        <v>11300</v>
      </c>
    </row>
    <row r="256" spans="1:25" x14ac:dyDescent="0.25">
      <c r="A256" s="21">
        <v>255</v>
      </c>
      <c r="B256" s="22" t="s">
        <v>1839</v>
      </c>
      <c r="C256" s="22" t="s">
        <v>24</v>
      </c>
      <c r="D256" s="22" t="s">
        <v>31</v>
      </c>
      <c r="E256" s="22" t="s">
        <v>50</v>
      </c>
      <c r="F256" s="22" t="s">
        <v>51</v>
      </c>
      <c r="G256" s="22" t="s">
        <v>26</v>
      </c>
      <c r="H256" s="22" t="s">
        <v>233</v>
      </c>
      <c r="I256" s="22" t="s">
        <v>62</v>
      </c>
      <c r="J256" s="22" t="s">
        <v>46</v>
      </c>
      <c r="K256" s="22" t="s">
        <v>42</v>
      </c>
      <c r="L256" s="21">
        <v>1</v>
      </c>
      <c r="M256" s="22" t="s">
        <v>1510</v>
      </c>
      <c r="N256" s="22" t="s">
        <v>1139</v>
      </c>
      <c r="O256" s="22" t="s">
        <v>1140</v>
      </c>
      <c r="P256" s="22"/>
      <c r="Q256" s="21">
        <v>1</v>
      </c>
      <c r="R256" s="21" t="s">
        <v>30</v>
      </c>
      <c r="S256" s="30" t="s">
        <v>245</v>
      </c>
      <c r="T256" s="24">
        <v>11300</v>
      </c>
      <c r="U256" s="24"/>
      <c r="V256" s="24"/>
      <c r="W256" s="24">
        <v>11300</v>
      </c>
      <c r="X256" s="24">
        <v>0</v>
      </c>
      <c r="Y256" s="24">
        <v>11300</v>
      </c>
    </row>
    <row r="257" spans="1:25" x14ac:dyDescent="0.25">
      <c r="A257" s="21">
        <v>256</v>
      </c>
      <c r="B257" s="22" t="s">
        <v>1839</v>
      </c>
      <c r="C257" s="22" t="s">
        <v>24</v>
      </c>
      <c r="D257" s="22" t="s">
        <v>31</v>
      </c>
      <c r="E257" s="22" t="s">
        <v>63</v>
      </c>
      <c r="F257" s="22" t="s">
        <v>64</v>
      </c>
      <c r="G257" s="22" t="s">
        <v>26</v>
      </c>
      <c r="H257" s="22" t="s">
        <v>233</v>
      </c>
      <c r="I257" s="22" t="s">
        <v>62</v>
      </c>
      <c r="J257" s="22" t="s">
        <v>46</v>
      </c>
      <c r="K257" s="22" t="s">
        <v>42</v>
      </c>
      <c r="L257" s="21">
        <v>1</v>
      </c>
      <c r="M257" s="22" t="s">
        <v>1631</v>
      </c>
      <c r="N257" s="22" t="s">
        <v>1142</v>
      </c>
      <c r="O257" s="22" t="s">
        <v>1143</v>
      </c>
      <c r="P257" s="22"/>
      <c r="Q257" s="21">
        <v>1</v>
      </c>
      <c r="R257" s="21" t="s">
        <v>30</v>
      </c>
      <c r="S257" s="30" t="s">
        <v>245</v>
      </c>
      <c r="T257" s="24">
        <v>11300</v>
      </c>
      <c r="U257" s="24"/>
      <c r="V257" s="24"/>
      <c r="W257" s="24">
        <v>11300</v>
      </c>
      <c r="X257" s="24">
        <v>0</v>
      </c>
      <c r="Y257" s="24">
        <v>11300</v>
      </c>
    </row>
    <row r="258" spans="1:25" x14ac:dyDescent="0.25">
      <c r="A258" s="21">
        <v>257</v>
      </c>
      <c r="B258" s="22" t="s">
        <v>1839</v>
      </c>
      <c r="C258" s="22" t="s">
        <v>24</v>
      </c>
      <c r="D258" s="22" t="s">
        <v>31</v>
      </c>
      <c r="E258" s="22" t="s">
        <v>98</v>
      </c>
      <c r="F258" s="22" t="s">
        <v>99</v>
      </c>
      <c r="G258" s="22" t="s">
        <v>26</v>
      </c>
      <c r="H258" s="22" t="s">
        <v>233</v>
      </c>
      <c r="I258" s="22" t="s">
        <v>62</v>
      </c>
      <c r="J258" s="22" t="s">
        <v>46</v>
      </c>
      <c r="K258" s="22" t="s">
        <v>42</v>
      </c>
      <c r="L258" s="21">
        <v>1</v>
      </c>
      <c r="M258" s="22" t="s">
        <v>1446</v>
      </c>
      <c r="N258" s="22" t="s">
        <v>1145</v>
      </c>
      <c r="O258" s="22" t="s">
        <v>1146</v>
      </c>
      <c r="P258" s="22"/>
      <c r="Q258" s="21">
        <v>1</v>
      </c>
      <c r="R258" s="21" t="s">
        <v>30</v>
      </c>
      <c r="S258" s="30" t="s">
        <v>245</v>
      </c>
      <c r="T258" s="24">
        <v>11300</v>
      </c>
      <c r="U258" s="24"/>
      <c r="V258" s="24"/>
      <c r="W258" s="24">
        <v>11300</v>
      </c>
      <c r="X258" s="24">
        <v>0</v>
      </c>
      <c r="Y258" s="24">
        <v>11300</v>
      </c>
    </row>
    <row r="259" spans="1:25" x14ac:dyDescent="0.25">
      <c r="A259" s="21">
        <v>258</v>
      </c>
      <c r="B259" s="22" t="s">
        <v>1839</v>
      </c>
      <c r="C259" s="22" t="s">
        <v>24</v>
      </c>
      <c r="D259" s="22" t="s">
        <v>47</v>
      </c>
      <c r="E259" s="22" t="s">
        <v>150</v>
      </c>
      <c r="F259" s="22" t="s">
        <v>151</v>
      </c>
      <c r="G259" s="22" t="s">
        <v>26</v>
      </c>
      <c r="H259" s="22" t="s">
        <v>233</v>
      </c>
      <c r="I259" s="22" t="s">
        <v>62</v>
      </c>
      <c r="J259" s="22" t="s">
        <v>46</v>
      </c>
      <c r="K259" s="22" t="s">
        <v>42</v>
      </c>
      <c r="L259" s="21">
        <v>1</v>
      </c>
      <c r="M259" s="22" t="s">
        <v>1523</v>
      </c>
      <c r="N259" s="22" t="s">
        <v>1151</v>
      </c>
      <c r="O259" s="22" t="s">
        <v>1152</v>
      </c>
      <c r="P259" s="22"/>
      <c r="Q259" s="21">
        <v>1</v>
      </c>
      <c r="R259" s="21" t="s">
        <v>30</v>
      </c>
      <c r="S259" s="30" t="s">
        <v>257</v>
      </c>
      <c r="T259" s="24">
        <v>11300</v>
      </c>
      <c r="U259" s="24"/>
      <c r="V259" s="24"/>
      <c r="W259" s="24">
        <v>11300</v>
      </c>
      <c r="X259" s="24">
        <v>0</v>
      </c>
      <c r="Y259" s="24">
        <v>11300</v>
      </c>
    </row>
    <row r="260" spans="1:25" x14ac:dyDescent="0.25">
      <c r="A260" s="21">
        <v>259</v>
      </c>
      <c r="B260" s="22" t="s">
        <v>1839</v>
      </c>
      <c r="C260" s="22" t="s">
        <v>24</v>
      </c>
      <c r="D260" s="22" t="s">
        <v>31</v>
      </c>
      <c r="E260" s="22" t="s">
        <v>74</v>
      </c>
      <c r="F260" s="22" t="s">
        <v>75</v>
      </c>
      <c r="G260" s="22" t="s">
        <v>26</v>
      </c>
      <c r="H260" s="22" t="s">
        <v>233</v>
      </c>
      <c r="I260" s="22" t="s">
        <v>62</v>
      </c>
      <c r="J260" s="22" t="s">
        <v>46</v>
      </c>
      <c r="K260" s="22" t="s">
        <v>42</v>
      </c>
      <c r="L260" s="21">
        <v>1</v>
      </c>
      <c r="M260" s="22" t="s">
        <v>1588</v>
      </c>
      <c r="N260" s="22" t="s">
        <v>1154</v>
      </c>
      <c r="O260" s="22" t="s">
        <v>1155</v>
      </c>
      <c r="P260" s="22"/>
      <c r="Q260" s="21">
        <v>1</v>
      </c>
      <c r="R260" s="21" t="s">
        <v>30</v>
      </c>
      <c r="S260" s="30" t="s">
        <v>245</v>
      </c>
      <c r="T260" s="24">
        <v>11300</v>
      </c>
      <c r="U260" s="24"/>
      <c r="V260" s="24"/>
      <c r="W260" s="24">
        <v>11300</v>
      </c>
      <c r="X260" s="24">
        <v>0</v>
      </c>
      <c r="Y260" s="24">
        <v>11300</v>
      </c>
    </row>
    <row r="261" spans="1:25" x14ac:dyDescent="0.25">
      <c r="A261" s="21">
        <v>260</v>
      </c>
      <c r="B261" s="22" t="s">
        <v>1839</v>
      </c>
      <c r="C261" s="22" t="s">
        <v>24</v>
      </c>
      <c r="D261" s="22" t="s">
        <v>25</v>
      </c>
      <c r="E261" s="22" t="s">
        <v>1764</v>
      </c>
      <c r="F261" s="22" t="s">
        <v>1765</v>
      </c>
      <c r="G261" s="22" t="s">
        <v>26</v>
      </c>
      <c r="H261" s="22" t="s">
        <v>233</v>
      </c>
      <c r="I261" s="22" t="s">
        <v>62</v>
      </c>
      <c r="J261" s="22" t="s">
        <v>46</v>
      </c>
      <c r="K261" s="22" t="s">
        <v>42</v>
      </c>
      <c r="L261" s="21">
        <v>1</v>
      </c>
      <c r="M261" s="22" t="s">
        <v>1767</v>
      </c>
      <c r="N261" s="22" t="s">
        <v>1160</v>
      </c>
      <c r="O261" s="22" t="s">
        <v>1161</v>
      </c>
      <c r="P261" s="22"/>
      <c r="Q261" s="21">
        <v>1</v>
      </c>
      <c r="R261" s="21" t="s">
        <v>30</v>
      </c>
      <c r="S261" s="30" t="s">
        <v>245</v>
      </c>
      <c r="T261" s="24">
        <v>11300</v>
      </c>
      <c r="U261" s="24"/>
      <c r="V261" s="24"/>
      <c r="W261" s="24">
        <v>11300</v>
      </c>
      <c r="X261" s="24">
        <v>0</v>
      </c>
      <c r="Y261" s="24">
        <v>11300</v>
      </c>
    </row>
    <row r="262" spans="1:25" x14ac:dyDescent="0.25">
      <c r="A262" s="21">
        <v>261</v>
      </c>
      <c r="B262" s="22" t="s">
        <v>1839</v>
      </c>
      <c r="C262" s="22" t="s">
        <v>24</v>
      </c>
      <c r="D262" s="22" t="s">
        <v>31</v>
      </c>
      <c r="E262" s="22" t="s">
        <v>217</v>
      </c>
      <c r="F262" s="22" t="s">
        <v>218</v>
      </c>
      <c r="G262" s="22" t="s">
        <v>26</v>
      </c>
      <c r="H262" s="22" t="s">
        <v>233</v>
      </c>
      <c r="I262" s="22" t="s">
        <v>62</v>
      </c>
      <c r="J262" s="22" t="s">
        <v>46</v>
      </c>
      <c r="K262" s="22" t="s">
        <v>42</v>
      </c>
      <c r="L262" s="21">
        <v>1</v>
      </c>
      <c r="M262" s="22" t="s">
        <v>1639</v>
      </c>
      <c r="N262" s="22" t="s">
        <v>1163</v>
      </c>
      <c r="O262" s="22" t="s">
        <v>1164</v>
      </c>
      <c r="P262" s="22"/>
      <c r="Q262" s="21">
        <v>1</v>
      </c>
      <c r="R262" s="21" t="s">
        <v>30</v>
      </c>
      <c r="S262" s="30" t="s">
        <v>245</v>
      </c>
      <c r="T262" s="24">
        <v>11300</v>
      </c>
      <c r="U262" s="24"/>
      <c r="V262" s="24"/>
      <c r="W262" s="24">
        <v>11300</v>
      </c>
      <c r="X262" s="24">
        <v>0</v>
      </c>
      <c r="Y262" s="24">
        <v>11300</v>
      </c>
    </row>
    <row r="263" spans="1:25" x14ac:dyDescent="0.25">
      <c r="A263" s="21">
        <v>262</v>
      </c>
      <c r="B263" s="22" t="s">
        <v>1839</v>
      </c>
      <c r="C263" s="22" t="s">
        <v>24</v>
      </c>
      <c r="D263" s="22" t="s">
        <v>88</v>
      </c>
      <c r="E263" s="22" t="s">
        <v>154</v>
      </c>
      <c r="F263" s="22" t="s">
        <v>155</v>
      </c>
      <c r="G263" s="22" t="s">
        <v>26</v>
      </c>
      <c r="H263" s="22" t="s">
        <v>233</v>
      </c>
      <c r="I263" s="22" t="s">
        <v>62</v>
      </c>
      <c r="J263" s="22" t="s">
        <v>46</v>
      </c>
      <c r="K263" s="22" t="s">
        <v>42</v>
      </c>
      <c r="L263" s="21">
        <v>1</v>
      </c>
      <c r="M263" s="22" t="s">
        <v>1457</v>
      </c>
      <c r="N263" s="22" t="s">
        <v>1166</v>
      </c>
      <c r="O263" s="22" t="s">
        <v>1167</v>
      </c>
      <c r="P263" s="22"/>
      <c r="Q263" s="21">
        <v>1</v>
      </c>
      <c r="R263" s="21" t="s">
        <v>30</v>
      </c>
      <c r="S263" s="30" t="s">
        <v>245</v>
      </c>
      <c r="T263" s="24">
        <v>11300</v>
      </c>
      <c r="U263" s="24"/>
      <c r="V263" s="24"/>
      <c r="W263" s="24">
        <v>11300</v>
      </c>
      <c r="X263" s="24">
        <v>0</v>
      </c>
      <c r="Y263" s="24">
        <v>11300</v>
      </c>
    </row>
    <row r="264" spans="1:25" x14ac:dyDescent="0.25">
      <c r="A264" s="21">
        <v>263</v>
      </c>
      <c r="B264" s="22" t="s">
        <v>1839</v>
      </c>
      <c r="C264" s="22" t="s">
        <v>24</v>
      </c>
      <c r="D264" s="22" t="s">
        <v>31</v>
      </c>
      <c r="E264" s="22" t="s">
        <v>72</v>
      </c>
      <c r="F264" s="22" t="s">
        <v>73</v>
      </c>
      <c r="G264" s="22" t="s">
        <v>26</v>
      </c>
      <c r="H264" s="22" t="s">
        <v>233</v>
      </c>
      <c r="I264" s="22" t="s">
        <v>62</v>
      </c>
      <c r="J264" s="22" t="s">
        <v>46</v>
      </c>
      <c r="K264" s="22" t="s">
        <v>42</v>
      </c>
      <c r="L264" s="21">
        <v>1</v>
      </c>
      <c r="M264" s="22" t="s">
        <v>1499</v>
      </c>
      <c r="N264" s="22" t="s">
        <v>1169</v>
      </c>
      <c r="O264" s="22" t="s">
        <v>1170</v>
      </c>
      <c r="P264" s="22"/>
      <c r="Q264" s="21">
        <v>1</v>
      </c>
      <c r="R264" s="21" t="s">
        <v>30</v>
      </c>
      <c r="S264" s="30" t="s">
        <v>245</v>
      </c>
      <c r="T264" s="24">
        <v>11300</v>
      </c>
      <c r="U264" s="24"/>
      <c r="V264" s="24"/>
      <c r="W264" s="24">
        <v>11300</v>
      </c>
      <c r="X264" s="24">
        <v>0</v>
      </c>
      <c r="Y264" s="24">
        <v>11300</v>
      </c>
    </row>
    <row r="265" spans="1:25" x14ac:dyDescent="0.25">
      <c r="A265" s="21">
        <v>264</v>
      </c>
      <c r="B265" s="22" t="s">
        <v>1839</v>
      </c>
      <c r="C265" s="22" t="s">
        <v>24</v>
      </c>
      <c r="D265" s="22" t="s">
        <v>88</v>
      </c>
      <c r="E265" s="22" t="s">
        <v>116</v>
      </c>
      <c r="F265" s="22" t="s">
        <v>117</v>
      </c>
      <c r="G265" s="22" t="s">
        <v>26</v>
      </c>
      <c r="H265" s="22" t="s">
        <v>1723</v>
      </c>
      <c r="I265" s="22" t="s">
        <v>788</v>
      </c>
      <c r="J265" s="22" t="s">
        <v>28</v>
      </c>
      <c r="K265" s="22" t="s">
        <v>42</v>
      </c>
      <c r="L265" s="21">
        <v>1</v>
      </c>
      <c r="M265" s="22" t="s">
        <v>1727</v>
      </c>
      <c r="N265" s="22" t="s">
        <v>1172</v>
      </c>
      <c r="O265" s="22" t="s">
        <v>1173</v>
      </c>
      <c r="P265" s="22"/>
      <c r="Q265" s="21">
        <v>1</v>
      </c>
      <c r="R265" s="21" t="s">
        <v>30</v>
      </c>
      <c r="S265" s="30" t="s">
        <v>317</v>
      </c>
      <c r="T265" s="24">
        <v>11300</v>
      </c>
      <c r="U265" s="24"/>
      <c r="V265" s="24"/>
      <c r="W265" s="24">
        <v>11300</v>
      </c>
      <c r="X265" s="24">
        <v>0</v>
      </c>
      <c r="Y265" s="24">
        <v>11300</v>
      </c>
    </row>
    <row r="266" spans="1:25" x14ac:dyDescent="0.25">
      <c r="A266" s="21">
        <v>265</v>
      </c>
      <c r="B266" s="22" t="s">
        <v>1839</v>
      </c>
      <c r="C266" s="22" t="s">
        <v>24</v>
      </c>
      <c r="D266" s="22" t="s">
        <v>31</v>
      </c>
      <c r="E266" s="22" t="s">
        <v>135</v>
      </c>
      <c r="F266" s="22" t="s">
        <v>136</v>
      </c>
      <c r="G266" s="22" t="s">
        <v>26</v>
      </c>
      <c r="H266" s="22" t="s">
        <v>233</v>
      </c>
      <c r="I266" s="22" t="s">
        <v>62</v>
      </c>
      <c r="J266" s="22" t="s">
        <v>46</v>
      </c>
      <c r="K266" s="22" t="s">
        <v>42</v>
      </c>
      <c r="L266" s="21">
        <v>1</v>
      </c>
      <c r="M266" s="22" t="s">
        <v>1471</v>
      </c>
      <c r="N266" s="22" t="s">
        <v>1175</v>
      </c>
      <c r="O266" s="22" t="s">
        <v>1176</v>
      </c>
      <c r="P266" s="22"/>
      <c r="Q266" s="21">
        <v>1</v>
      </c>
      <c r="R266" s="21" t="s">
        <v>30</v>
      </c>
      <c r="S266" s="30" t="s">
        <v>245</v>
      </c>
      <c r="T266" s="24">
        <v>11300</v>
      </c>
      <c r="U266" s="24"/>
      <c r="V266" s="24"/>
      <c r="W266" s="24">
        <v>11300</v>
      </c>
      <c r="X266" s="24">
        <v>0</v>
      </c>
      <c r="Y266" s="24">
        <v>11300</v>
      </c>
    </row>
    <row r="267" spans="1:25" x14ac:dyDescent="0.25">
      <c r="A267" s="21">
        <v>266</v>
      </c>
      <c r="B267" s="22" t="s">
        <v>1839</v>
      </c>
      <c r="C267" s="22" t="s">
        <v>24</v>
      </c>
      <c r="D267" s="22" t="s">
        <v>31</v>
      </c>
      <c r="E267" s="22" t="s">
        <v>114</v>
      </c>
      <c r="F267" s="22" t="s">
        <v>115</v>
      </c>
      <c r="G267" s="22" t="s">
        <v>26</v>
      </c>
      <c r="H267" s="22" t="e">
        <v>#N/A</v>
      </c>
      <c r="I267" s="22" t="s">
        <v>41</v>
      </c>
      <c r="J267" s="22" t="e">
        <v>#N/A</v>
      </c>
      <c r="K267" s="22" t="e">
        <v>#N/A</v>
      </c>
      <c r="L267" s="21">
        <v>1</v>
      </c>
      <c r="M267" s="22" t="s">
        <v>1573</v>
      </c>
      <c r="N267" s="22" t="s">
        <v>1178</v>
      </c>
      <c r="O267" s="22" t="s">
        <v>1179</v>
      </c>
      <c r="P267" s="22"/>
      <c r="Q267" s="21">
        <v>1</v>
      </c>
      <c r="R267" s="21" t="s">
        <v>30</v>
      </c>
      <c r="S267" s="30" t="s">
        <v>271</v>
      </c>
      <c r="T267" s="24">
        <v>11300</v>
      </c>
      <c r="U267" s="24"/>
      <c r="V267" s="24"/>
      <c r="W267" s="24">
        <v>11300</v>
      </c>
      <c r="X267" s="24">
        <v>0</v>
      </c>
      <c r="Y267" s="24">
        <v>11300</v>
      </c>
    </row>
    <row r="268" spans="1:25" x14ac:dyDescent="0.25">
      <c r="A268" s="21">
        <v>267</v>
      </c>
      <c r="B268" s="22" t="s">
        <v>1839</v>
      </c>
      <c r="C268" s="22" t="s">
        <v>24</v>
      </c>
      <c r="D268" s="22" t="s">
        <v>31</v>
      </c>
      <c r="E268" s="22" t="s">
        <v>166</v>
      </c>
      <c r="F268" s="22" t="s">
        <v>167</v>
      </c>
      <c r="G268" s="22" t="s">
        <v>26</v>
      </c>
      <c r="H268" s="22" t="s">
        <v>233</v>
      </c>
      <c r="I268" s="22" t="s">
        <v>62</v>
      </c>
      <c r="J268" s="22" t="s">
        <v>46</v>
      </c>
      <c r="K268" s="22" t="s">
        <v>42</v>
      </c>
      <c r="L268" s="21">
        <v>1</v>
      </c>
      <c r="M268" s="22" t="s">
        <v>1677</v>
      </c>
      <c r="N268" s="22" t="s">
        <v>1181</v>
      </c>
      <c r="O268" s="22" t="s">
        <v>1182</v>
      </c>
      <c r="P268" s="22"/>
      <c r="Q268" s="21">
        <v>1</v>
      </c>
      <c r="R268" s="21" t="s">
        <v>30</v>
      </c>
      <c r="S268" s="30" t="s">
        <v>245</v>
      </c>
      <c r="T268" s="24">
        <v>11300</v>
      </c>
      <c r="U268" s="24"/>
      <c r="V268" s="24"/>
      <c r="W268" s="24">
        <v>11300</v>
      </c>
      <c r="X268" s="24">
        <v>0</v>
      </c>
      <c r="Y268" s="24">
        <v>11300</v>
      </c>
    </row>
    <row r="269" spans="1:25" x14ac:dyDescent="0.25">
      <c r="A269" s="21">
        <v>268</v>
      </c>
      <c r="B269" s="22" t="s">
        <v>1839</v>
      </c>
      <c r="C269" s="22" t="s">
        <v>24</v>
      </c>
      <c r="D269" s="22" t="s">
        <v>31</v>
      </c>
      <c r="E269" s="22" t="s">
        <v>200</v>
      </c>
      <c r="F269" s="22" t="s">
        <v>201</v>
      </c>
      <c r="G269" s="22" t="s">
        <v>26</v>
      </c>
      <c r="H269" s="22" t="s">
        <v>233</v>
      </c>
      <c r="I269" s="22" t="s">
        <v>62</v>
      </c>
      <c r="J269" s="22" t="s">
        <v>46</v>
      </c>
      <c r="K269" s="22" t="s">
        <v>42</v>
      </c>
      <c r="L269" s="21">
        <v>1</v>
      </c>
      <c r="M269" s="22" t="s">
        <v>1479</v>
      </c>
      <c r="N269" s="22" t="s">
        <v>1184</v>
      </c>
      <c r="O269" s="22" t="s">
        <v>1185</v>
      </c>
      <c r="P269" s="22"/>
      <c r="Q269" s="21">
        <v>1</v>
      </c>
      <c r="R269" s="21" t="s">
        <v>30</v>
      </c>
      <c r="S269" s="30" t="s">
        <v>245</v>
      </c>
      <c r="T269" s="24">
        <v>11300</v>
      </c>
      <c r="U269" s="24"/>
      <c r="V269" s="24"/>
      <c r="W269" s="24">
        <v>11300</v>
      </c>
      <c r="X269" s="24">
        <v>0</v>
      </c>
      <c r="Y269" s="24">
        <v>11300</v>
      </c>
    </row>
    <row r="270" spans="1:25" x14ac:dyDescent="0.25">
      <c r="A270" s="21">
        <v>269</v>
      </c>
      <c r="B270" s="22" t="s">
        <v>1839</v>
      </c>
      <c r="C270" s="22" t="s">
        <v>24</v>
      </c>
      <c r="D270" s="22" t="s">
        <v>31</v>
      </c>
      <c r="E270" s="22" t="s">
        <v>166</v>
      </c>
      <c r="F270" s="22" t="s">
        <v>167</v>
      </c>
      <c r="G270" s="22" t="s">
        <v>26</v>
      </c>
      <c r="H270" s="22" t="s">
        <v>233</v>
      </c>
      <c r="I270" s="22" t="s">
        <v>62</v>
      </c>
      <c r="J270" s="22" t="s">
        <v>46</v>
      </c>
      <c r="K270" s="22" t="s">
        <v>42</v>
      </c>
      <c r="L270" s="21">
        <v>1</v>
      </c>
      <c r="M270" s="22" t="s">
        <v>1678</v>
      </c>
      <c r="N270" s="22" t="s">
        <v>1187</v>
      </c>
      <c r="O270" s="22" t="s">
        <v>1188</v>
      </c>
      <c r="P270" s="22"/>
      <c r="Q270" s="21">
        <v>1</v>
      </c>
      <c r="R270" s="21" t="s">
        <v>30</v>
      </c>
      <c r="S270" s="30" t="s">
        <v>245</v>
      </c>
      <c r="T270" s="24">
        <v>11300</v>
      </c>
      <c r="U270" s="24"/>
      <c r="V270" s="24"/>
      <c r="W270" s="24">
        <v>11300</v>
      </c>
      <c r="X270" s="24">
        <v>0</v>
      </c>
      <c r="Y270" s="24">
        <v>11300</v>
      </c>
    </row>
    <row r="271" spans="1:25" x14ac:dyDescent="0.25">
      <c r="A271" s="21">
        <v>270</v>
      </c>
      <c r="B271" s="22" t="s">
        <v>1839</v>
      </c>
      <c r="C271" s="22" t="s">
        <v>24</v>
      </c>
      <c r="D271" s="22" t="s">
        <v>31</v>
      </c>
      <c r="E271" s="22" t="s">
        <v>63</v>
      </c>
      <c r="F271" s="22" t="s">
        <v>64</v>
      </c>
      <c r="G271" s="22" t="s">
        <v>26</v>
      </c>
      <c r="H271" s="22" t="s">
        <v>253</v>
      </c>
      <c r="I271" s="22" t="s">
        <v>34</v>
      </c>
      <c r="J271" s="22" t="s">
        <v>28</v>
      </c>
      <c r="K271" s="22" t="s">
        <v>29</v>
      </c>
      <c r="L271" s="21">
        <v>1</v>
      </c>
      <c r="M271" s="22" t="s">
        <v>1613</v>
      </c>
      <c r="N271" s="22" t="s">
        <v>1190</v>
      </c>
      <c r="O271" s="22" t="s">
        <v>1191</v>
      </c>
      <c r="P271" s="22"/>
      <c r="Q271" s="21">
        <v>1</v>
      </c>
      <c r="R271" s="21" t="s">
        <v>30</v>
      </c>
      <c r="S271" s="30" t="s">
        <v>245</v>
      </c>
      <c r="T271" s="24">
        <v>11300</v>
      </c>
      <c r="U271" s="24"/>
      <c r="V271" s="24"/>
      <c r="W271" s="24">
        <v>11300</v>
      </c>
      <c r="X271" s="24">
        <v>0</v>
      </c>
      <c r="Y271" s="24">
        <v>11300</v>
      </c>
    </row>
    <row r="272" spans="1:25" x14ac:dyDescent="0.25">
      <c r="A272" s="21">
        <v>271</v>
      </c>
      <c r="B272" s="22" t="s">
        <v>1839</v>
      </c>
      <c r="C272" s="22" t="s">
        <v>24</v>
      </c>
      <c r="D272" s="22" t="s">
        <v>88</v>
      </c>
      <c r="E272" s="22" t="s">
        <v>154</v>
      </c>
      <c r="F272" s="22" t="s">
        <v>155</v>
      </c>
      <c r="G272" s="22" t="s">
        <v>26</v>
      </c>
      <c r="H272" s="22" t="s">
        <v>233</v>
      </c>
      <c r="I272" s="22" t="s">
        <v>62</v>
      </c>
      <c r="J272" s="22" t="s">
        <v>46</v>
      </c>
      <c r="K272" s="22" t="s">
        <v>42</v>
      </c>
      <c r="L272" s="21">
        <v>1</v>
      </c>
      <c r="M272" s="22" t="s">
        <v>1458</v>
      </c>
      <c r="N272" s="22" t="s">
        <v>1193</v>
      </c>
      <c r="O272" s="22" t="s">
        <v>1194</v>
      </c>
      <c r="P272" s="22"/>
      <c r="Q272" s="21">
        <v>1</v>
      </c>
      <c r="R272" s="21" t="s">
        <v>30</v>
      </c>
      <c r="S272" s="30" t="s">
        <v>245</v>
      </c>
      <c r="T272" s="24">
        <v>11300</v>
      </c>
      <c r="U272" s="24"/>
      <c r="V272" s="24"/>
      <c r="W272" s="24">
        <v>11300</v>
      </c>
      <c r="X272" s="24">
        <v>0</v>
      </c>
      <c r="Y272" s="24">
        <v>11300</v>
      </c>
    </row>
    <row r="273" spans="1:25" x14ac:dyDescent="0.25">
      <c r="A273" s="21">
        <v>272</v>
      </c>
      <c r="B273" s="22" t="s">
        <v>1839</v>
      </c>
      <c r="C273" s="22" t="s">
        <v>24</v>
      </c>
      <c r="D273" s="22" t="s">
        <v>67</v>
      </c>
      <c r="E273" s="22" t="s">
        <v>182</v>
      </c>
      <c r="F273" s="22" t="s">
        <v>183</v>
      </c>
      <c r="G273" s="22" t="s">
        <v>26</v>
      </c>
      <c r="H273" s="22" t="s">
        <v>233</v>
      </c>
      <c r="I273" s="22" t="s">
        <v>62</v>
      </c>
      <c r="J273" s="22" t="s">
        <v>46</v>
      </c>
      <c r="K273" s="22" t="s">
        <v>42</v>
      </c>
      <c r="L273" s="21">
        <v>1</v>
      </c>
      <c r="M273" s="22" t="s">
        <v>1535</v>
      </c>
      <c r="N273" s="22" t="s">
        <v>1196</v>
      </c>
      <c r="O273" s="22" t="s">
        <v>1197</v>
      </c>
      <c r="P273" s="22"/>
      <c r="Q273" s="21">
        <v>1</v>
      </c>
      <c r="R273" s="21" t="s">
        <v>30</v>
      </c>
      <c r="S273" s="30" t="s">
        <v>245</v>
      </c>
      <c r="T273" s="24">
        <v>11300</v>
      </c>
      <c r="U273" s="24"/>
      <c r="V273" s="24"/>
      <c r="W273" s="24">
        <v>11300</v>
      </c>
      <c r="X273" s="24">
        <v>0</v>
      </c>
      <c r="Y273" s="24">
        <v>11300</v>
      </c>
    </row>
    <row r="274" spans="1:25" x14ac:dyDescent="0.25">
      <c r="A274" s="21">
        <v>273</v>
      </c>
      <c r="B274" s="22" t="s">
        <v>1839</v>
      </c>
      <c r="C274" s="22" t="s">
        <v>24</v>
      </c>
      <c r="D274" s="22" t="s">
        <v>82</v>
      </c>
      <c r="E274" s="22" t="s">
        <v>83</v>
      </c>
      <c r="F274" s="22" t="s">
        <v>84</v>
      </c>
      <c r="G274" s="22" t="s">
        <v>85</v>
      </c>
      <c r="H274" s="22" t="s">
        <v>653</v>
      </c>
      <c r="I274" s="22" t="s">
        <v>27</v>
      </c>
      <c r="J274" s="22" t="s">
        <v>28</v>
      </c>
      <c r="K274" s="22" t="s">
        <v>29</v>
      </c>
      <c r="L274" s="21">
        <v>1</v>
      </c>
      <c r="M274" s="22" t="s">
        <v>1769</v>
      </c>
      <c r="N274" s="22" t="s">
        <v>1199</v>
      </c>
      <c r="O274" s="22" t="s">
        <v>1200</v>
      </c>
      <c r="P274" s="22"/>
      <c r="Q274" s="21">
        <v>1</v>
      </c>
      <c r="R274" s="21" t="s">
        <v>30</v>
      </c>
      <c r="S274" s="30" t="s">
        <v>245</v>
      </c>
      <c r="T274" s="24">
        <v>11300</v>
      </c>
      <c r="U274" s="24"/>
      <c r="V274" s="24"/>
      <c r="W274" s="24">
        <v>11300</v>
      </c>
      <c r="X274" s="24">
        <v>0</v>
      </c>
      <c r="Y274" s="24">
        <v>11300</v>
      </c>
    </row>
    <row r="275" spans="1:25" x14ac:dyDescent="0.25">
      <c r="A275" s="21">
        <v>274</v>
      </c>
      <c r="B275" s="22" t="s">
        <v>1839</v>
      </c>
      <c r="C275" s="22" t="s">
        <v>24</v>
      </c>
      <c r="D275" s="22" t="s">
        <v>31</v>
      </c>
      <c r="E275" s="22" t="s">
        <v>148</v>
      </c>
      <c r="F275" s="22" t="s">
        <v>149</v>
      </c>
      <c r="G275" s="22" t="s">
        <v>26</v>
      </c>
      <c r="H275" s="22" t="s">
        <v>233</v>
      </c>
      <c r="I275" s="22" t="s">
        <v>62</v>
      </c>
      <c r="J275" s="22" t="s">
        <v>46</v>
      </c>
      <c r="K275" s="22" t="s">
        <v>42</v>
      </c>
      <c r="L275" s="21">
        <v>1</v>
      </c>
      <c r="M275" s="22" t="s">
        <v>1647</v>
      </c>
      <c r="N275" s="22" t="s">
        <v>1202</v>
      </c>
      <c r="O275" s="22" t="s">
        <v>1203</v>
      </c>
      <c r="P275" s="22"/>
      <c r="Q275" s="21">
        <v>1</v>
      </c>
      <c r="R275" s="21" t="s">
        <v>30</v>
      </c>
      <c r="S275" s="30">
        <v>40010</v>
      </c>
      <c r="T275" s="24">
        <v>11300</v>
      </c>
      <c r="U275" s="24"/>
      <c r="V275" s="24"/>
      <c r="W275" s="24">
        <v>11300</v>
      </c>
      <c r="X275" s="24">
        <v>0</v>
      </c>
      <c r="Y275" s="24">
        <v>11300</v>
      </c>
    </row>
    <row r="276" spans="1:25" x14ac:dyDescent="0.25">
      <c r="A276" s="21">
        <v>275</v>
      </c>
      <c r="B276" s="22" t="s">
        <v>1839</v>
      </c>
      <c r="C276" s="22" t="s">
        <v>24</v>
      </c>
      <c r="D276" s="22" t="s">
        <v>82</v>
      </c>
      <c r="E276" s="22" t="s">
        <v>83</v>
      </c>
      <c r="F276" s="22" t="s">
        <v>84</v>
      </c>
      <c r="G276" s="22" t="s">
        <v>85</v>
      </c>
      <c r="H276" s="22" t="s">
        <v>292</v>
      </c>
      <c r="I276" s="22" t="s">
        <v>45</v>
      </c>
      <c r="J276" s="22" t="s">
        <v>46</v>
      </c>
      <c r="K276" s="22" t="s">
        <v>42</v>
      </c>
      <c r="L276" s="21">
        <v>1</v>
      </c>
      <c r="M276" s="22" t="s">
        <v>1784</v>
      </c>
      <c r="N276" s="22" t="s">
        <v>1205</v>
      </c>
      <c r="O276" s="22" t="s">
        <v>1206</v>
      </c>
      <c r="P276" s="22"/>
      <c r="Q276" s="21">
        <v>1</v>
      </c>
      <c r="R276" s="21" t="s">
        <v>30</v>
      </c>
      <c r="S276" s="30" t="s">
        <v>245</v>
      </c>
      <c r="T276" s="24">
        <v>11300</v>
      </c>
      <c r="U276" s="24"/>
      <c r="V276" s="24"/>
      <c r="W276" s="24">
        <v>11300</v>
      </c>
      <c r="X276" s="24">
        <v>0</v>
      </c>
      <c r="Y276" s="24">
        <v>11300</v>
      </c>
    </row>
    <row r="277" spans="1:25" x14ac:dyDescent="0.25">
      <c r="A277" s="21">
        <v>276</v>
      </c>
      <c r="B277" s="22" t="s">
        <v>1839</v>
      </c>
      <c r="C277" s="22" t="s">
        <v>24</v>
      </c>
      <c r="D277" s="22" t="s">
        <v>31</v>
      </c>
      <c r="E277" s="22" t="s">
        <v>52</v>
      </c>
      <c r="F277" s="22" t="s">
        <v>53</v>
      </c>
      <c r="G277" s="22" t="s">
        <v>26</v>
      </c>
      <c r="H277" s="22" t="s">
        <v>233</v>
      </c>
      <c r="I277" s="22" t="s">
        <v>62</v>
      </c>
      <c r="J277" s="22" t="s">
        <v>46</v>
      </c>
      <c r="K277" s="22" t="s">
        <v>42</v>
      </c>
      <c r="L277" s="21">
        <v>1</v>
      </c>
      <c r="M277" s="22" t="s">
        <v>1568</v>
      </c>
      <c r="N277" s="22" t="s">
        <v>1208</v>
      </c>
      <c r="O277" s="22" t="s">
        <v>1209</v>
      </c>
      <c r="P277" s="22"/>
      <c r="Q277" s="21">
        <v>1</v>
      </c>
      <c r="R277" s="21" t="s">
        <v>30</v>
      </c>
      <c r="S277" s="30" t="s">
        <v>257</v>
      </c>
      <c r="T277" s="24">
        <v>11300</v>
      </c>
      <c r="U277" s="24"/>
      <c r="V277" s="24"/>
      <c r="W277" s="24">
        <v>11300</v>
      </c>
      <c r="X277" s="24">
        <v>0</v>
      </c>
      <c r="Y277" s="24">
        <v>11300</v>
      </c>
    </row>
    <row r="278" spans="1:25" x14ac:dyDescent="0.25">
      <c r="A278" s="21">
        <v>277</v>
      </c>
      <c r="B278" s="22" t="s">
        <v>1839</v>
      </c>
      <c r="C278" s="22" t="s">
        <v>24</v>
      </c>
      <c r="D278" s="22" t="s">
        <v>31</v>
      </c>
      <c r="E278" s="22" t="s">
        <v>72</v>
      </c>
      <c r="F278" s="22" t="s">
        <v>73</v>
      </c>
      <c r="G278" s="22" t="s">
        <v>26</v>
      </c>
      <c r="H278" s="22" t="s">
        <v>233</v>
      </c>
      <c r="I278" s="22" t="s">
        <v>62</v>
      </c>
      <c r="J278" s="22" t="s">
        <v>46</v>
      </c>
      <c r="K278" s="22" t="s">
        <v>42</v>
      </c>
      <c r="L278" s="21">
        <v>1</v>
      </c>
      <c r="M278" s="22" t="s">
        <v>1500</v>
      </c>
      <c r="N278" s="22" t="s">
        <v>1211</v>
      </c>
      <c r="O278" s="22" t="s">
        <v>1212</v>
      </c>
      <c r="P278" s="22"/>
      <c r="Q278" s="21">
        <v>1</v>
      </c>
      <c r="R278" s="21" t="s">
        <v>30</v>
      </c>
      <c r="S278" s="30" t="s">
        <v>257</v>
      </c>
      <c r="T278" s="24">
        <v>11300</v>
      </c>
      <c r="U278" s="24"/>
      <c r="V278" s="24"/>
      <c r="W278" s="24">
        <v>11300</v>
      </c>
      <c r="X278" s="24">
        <v>0</v>
      </c>
      <c r="Y278" s="24">
        <v>11300</v>
      </c>
    </row>
    <row r="279" spans="1:25" x14ac:dyDescent="0.25">
      <c r="A279" s="21">
        <v>278</v>
      </c>
      <c r="B279" s="22" t="s">
        <v>1839</v>
      </c>
      <c r="C279" s="22" t="s">
        <v>24</v>
      </c>
      <c r="D279" s="22" t="s">
        <v>76</v>
      </c>
      <c r="E279" s="22" t="s">
        <v>208</v>
      </c>
      <c r="F279" s="22" t="s">
        <v>209</v>
      </c>
      <c r="G279" s="22" t="s">
        <v>26</v>
      </c>
      <c r="H279" s="22" t="s">
        <v>233</v>
      </c>
      <c r="I279" s="22" t="s">
        <v>62</v>
      </c>
      <c r="J279" s="22" t="s">
        <v>46</v>
      </c>
      <c r="K279" s="22" t="s">
        <v>42</v>
      </c>
      <c r="L279" s="21">
        <v>1</v>
      </c>
      <c r="M279" s="22" t="s">
        <v>1487</v>
      </c>
      <c r="N279" s="22" t="s">
        <v>1214</v>
      </c>
      <c r="O279" s="22" t="s">
        <v>1215</v>
      </c>
      <c r="P279" s="22"/>
      <c r="Q279" s="21">
        <v>1</v>
      </c>
      <c r="R279" s="21" t="s">
        <v>30</v>
      </c>
      <c r="S279" s="30" t="s">
        <v>257</v>
      </c>
      <c r="T279" s="24">
        <v>11300</v>
      </c>
      <c r="U279" s="24"/>
      <c r="V279" s="24"/>
      <c r="W279" s="24">
        <v>11300</v>
      </c>
      <c r="X279" s="24">
        <v>0</v>
      </c>
      <c r="Y279" s="24">
        <v>11300</v>
      </c>
    </row>
    <row r="280" spans="1:25" x14ac:dyDescent="0.25">
      <c r="A280" s="21">
        <v>279</v>
      </c>
      <c r="B280" s="22" t="s">
        <v>1839</v>
      </c>
      <c r="C280" s="22" t="s">
        <v>24</v>
      </c>
      <c r="D280" s="22" t="s">
        <v>67</v>
      </c>
      <c r="E280" s="22" t="s">
        <v>182</v>
      </c>
      <c r="F280" s="22" t="s">
        <v>183</v>
      </c>
      <c r="G280" s="22" t="s">
        <v>26</v>
      </c>
      <c r="H280" s="22" t="s">
        <v>233</v>
      </c>
      <c r="I280" s="22" t="s">
        <v>62</v>
      </c>
      <c r="J280" s="22" t="s">
        <v>46</v>
      </c>
      <c r="K280" s="22" t="s">
        <v>42</v>
      </c>
      <c r="L280" s="21">
        <v>1</v>
      </c>
      <c r="M280" s="22" t="s">
        <v>1536</v>
      </c>
      <c r="N280" s="22" t="s">
        <v>1217</v>
      </c>
      <c r="O280" s="22" t="s">
        <v>1218</v>
      </c>
      <c r="P280" s="22"/>
      <c r="Q280" s="21">
        <v>1</v>
      </c>
      <c r="R280" s="21" t="s">
        <v>30</v>
      </c>
      <c r="S280" s="30" t="s">
        <v>245</v>
      </c>
      <c r="T280" s="24">
        <v>11300</v>
      </c>
      <c r="U280" s="24"/>
      <c r="V280" s="24"/>
      <c r="W280" s="24">
        <v>11300</v>
      </c>
      <c r="X280" s="24">
        <v>0</v>
      </c>
      <c r="Y280" s="24">
        <v>11300</v>
      </c>
    </row>
    <row r="281" spans="1:25" x14ac:dyDescent="0.25">
      <c r="A281" s="21">
        <v>280</v>
      </c>
      <c r="B281" s="22" t="s">
        <v>1839</v>
      </c>
      <c r="C281" s="22" t="s">
        <v>24</v>
      </c>
      <c r="D281" s="22" t="s">
        <v>61</v>
      </c>
      <c r="E281" s="22" t="s">
        <v>204</v>
      </c>
      <c r="F281" s="22" t="s">
        <v>205</v>
      </c>
      <c r="G281" s="22" t="s">
        <v>26</v>
      </c>
      <c r="H281" s="22" t="s">
        <v>253</v>
      </c>
      <c r="I281" s="22" t="s">
        <v>34</v>
      </c>
      <c r="J281" s="22" t="s">
        <v>28</v>
      </c>
      <c r="K281" s="22" t="s">
        <v>29</v>
      </c>
      <c r="L281" s="21">
        <v>1</v>
      </c>
      <c r="M281" s="22" t="s">
        <v>1557</v>
      </c>
      <c r="N281" s="22" t="s">
        <v>1220</v>
      </c>
      <c r="O281" s="22" t="s">
        <v>1221</v>
      </c>
      <c r="P281" s="22"/>
      <c r="Q281" s="21">
        <v>1</v>
      </c>
      <c r="R281" s="21" t="s">
        <v>30</v>
      </c>
      <c r="S281" s="30" t="s">
        <v>245</v>
      </c>
      <c r="T281" s="24">
        <v>7910</v>
      </c>
      <c r="U281" s="24"/>
      <c r="V281" s="24"/>
      <c r="W281" s="24">
        <v>11300</v>
      </c>
      <c r="X281" s="24">
        <v>3390</v>
      </c>
      <c r="Y281" s="24">
        <v>7910</v>
      </c>
    </row>
    <row r="282" spans="1:25" x14ac:dyDescent="0.25">
      <c r="A282" s="21">
        <v>281</v>
      </c>
      <c r="B282" s="22" t="s">
        <v>1839</v>
      </c>
      <c r="C282" s="22" t="s">
        <v>24</v>
      </c>
      <c r="D282" s="22" t="s">
        <v>31</v>
      </c>
      <c r="E282" s="22" t="s">
        <v>32</v>
      </c>
      <c r="F282" s="22" t="s">
        <v>33</v>
      </c>
      <c r="G282" s="22" t="s">
        <v>26</v>
      </c>
      <c r="H282" s="22" t="s">
        <v>233</v>
      </c>
      <c r="I282" s="22" t="s">
        <v>62</v>
      </c>
      <c r="J282" s="22" t="s">
        <v>46</v>
      </c>
      <c r="K282" s="22" t="s">
        <v>42</v>
      </c>
      <c r="L282" s="21">
        <v>1</v>
      </c>
      <c r="M282" s="22" t="s">
        <v>1550</v>
      </c>
      <c r="N282" s="22" t="s">
        <v>1223</v>
      </c>
      <c r="O282" s="22" t="s">
        <v>1224</v>
      </c>
      <c r="P282" s="22"/>
      <c r="Q282" s="21">
        <v>1</v>
      </c>
      <c r="R282" s="21" t="s">
        <v>30</v>
      </c>
      <c r="S282" s="30" t="s">
        <v>317</v>
      </c>
      <c r="T282" s="24">
        <v>11300</v>
      </c>
      <c r="U282" s="24"/>
      <c r="V282" s="24"/>
      <c r="W282" s="24">
        <v>11300</v>
      </c>
      <c r="X282" s="24">
        <v>0</v>
      </c>
      <c r="Y282" s="24">
        <v>11300</v>
      </c>
    </row>
    <row r="283" spans="1:25" x14ac:dyDescent="0.25">
      <c r="A283" s="21">
        <v>282</v>
      </c>
      <c r="B283" s="22" t="s">
        <v>1839</v>
      </c>
      <c r="C283" s="22" t="s">
        <v>24</v>
      </c>
      <c r="D283" s="22" t="s">
        <v>82</v>
      </c>
      <c r="E283" s="22" t="s">
        <v>83</v>
      </c>
      <c r="F283" s="22" t="s">
        <v>84</v>
      </c>
      <c r="G283" s="22" t="s">
        <v>85</v>
      </c>
      <c r="H283" s="22" t="s">
        <v>434</v>
      </c>
      <c r="I283" s="22" t="s">
        <v>206</v>
      </c>
      <c r="J283" s="22" t="s">
        <v>207</v>
      </c>
      <c r="K283" s="22" t="s">
        <v>42</v>
      </c>
      <c r="L283" s="21">
        <v>1</v>
      </c>
      <c r="M283" s="22" t="s">
        <v>1785</v>
      </c>
      <c r="N283" s="22" t="s">
        <v>1226</v>
      </c>
      <c r="O283" s="22" t="s">
        <v>1227</v>
      </c>
      <c r="P283" s="22"/>
      <c r="Q283" s="21">
        <v>1</v>
      </c>
      <c r="R283" s="21" t="s">
        <v>30</v>
      </c>
      <c r="S283" s="30" t="s">
        <v>245</v>
      </c>
      <c r="T283" s="24">
        <v>11300</v>
      </c>
      <c r="U283" s="24"/>
      <c r="V283" s="24"/>
      <c r="W283" s="24">
        <v>11300</v>
      </c>
      <c r="X283" s="24">
        <v>0</v>
      </c>
      <c r="Y283" s="24">
        <v>11300</v>
      </c>
    </row>
    <row r="284" spans="1:25" x14ac:dyDescent="0.25">
      <c r="A284" s="21">
        <v>283</v>
      </c>
      <c r="B284" s="22" t="s">
        <v>1839</v>
      </c>
      <c r="C284" s="22" t="s">
        <v>24</v>
      </c>
      <c r="D284" s="22" t="s">
        <v>31</v>
      </c>
      <c r="E284" s="22" t="s">
        <v>124</v>
      </c>
      <c r="F284" s="22" t="s">
        <v>125</v>
      </c>
      <c r="G284" s="22" t="s">
        <v>26</v>
      </c>
      <c r="H284" s="22" t="s">
        <v>233</v>
      </c>
      <c r="I284" s="22" t="s">
        <v>62</v>
      </c>
      <c r="J284" s="22" t="s">
        <v>46</v>
      </c>
      <c r="K284" s="22" t="s">
        <v>42</v>
      </c>
      <c r="L284" s="21">
        <v>1</v>
      </c>
      <c r="M284" s="22" t="s">
        <v>1671</v>
      </c>
      <c r="N284" s="22" t="s">
        <v>1229</v>
      </c>
      <c r="O284" s="22" t="s">
        <v>1230</v>
      </c>
      <c r="P284" s="22"/>
      <c r="Q284" s="21">
        <v>1</v>
      </c>
      <c r="R284" s="21" t="s">
        <v>30</v>
      </c>
      <c r="S284" s="30" t="s">
        <v>257</v>
      </c>
      <c r="T284" s="24">
        <v>11300</v>
      </c>
      <c r="U284" s="24"/>
      <c r="V284" s="24"/>
      <c r="W284" s="24">
        <v>11300</v>
      </c>
      <c r="X284" s="24">
        <v>0</v>
      </c>
      <c r="Y284" s="24">
        <v>11300</v>
      </c>
    </row>
    <row r="285" spans="1:25" x14ac:dyDescent="0.25">
      <c r="A285" s="21">
        <v>284</v>
      </c>
      <c r="B285" s="22" t="s">
        <v>1839</v>
      </c>
      <c r="C285" s="22" t="s">
        <v>24</v>
      </c>
      <c r="D285" s="22" t="s">
        <v>31</v>
      </c>
      <c r="E285" s="22" t="s">
        <v>86</v>
      </c>
      <c r="F285" s="22" t="s">
        <v>87</v>
      </c>
      <c r="G285" s="22" t="s">
        <v>26</v>
      </c>
      <c r="H285" s="22" t="s">
        <v>253</v>
      </c>
      <c r="I285" s="22" t="s">
        <v>34</v>
      </c>
      <c r="J285" s="22" t="s">
        <v>28</v>
      </c>
      <c r="K285" s="22" t="s">
        <v>29</v>
      </c>
      <c r="L285" s="21">
        <v>1</v>
      </c>
      <c r="M285" s="22" t="s">
        <v>1591</v>
      </c>
      <c r="N285" s="22" t="s">
        <v>1235</v>
      </c>
      <c r="O285" s="22" t="s">
        <v>1236</v>
      </c>
      <c r="P285" s="22"/>
      <c r="Q285" s="21">
        <v>1</v>
      </c>
      <c r="R285" s="21" t="s">
        <v>30</v>
      </c>
      <c r="S285" s="30" t="s">
        <v>245</v>
      </c>
      <c r="T285" s="24">
        <v>11300</v>
      </c>
      <c r="U285" s="24"/>
      <c r="V285" s="24"/>
      <c r="W285" s="24">
        <v>11300</v>
      </c>
      <c r="X285" s="24">
        <v>0</v>
      </c>
      <c r="Y285" s="24">
        <v>11300</v>
      </c>
    </row>
    <row r="286" spans="1:25" x14ac:dyDescent="0.25">
      <c r="A286" s="21">
        <v>285</v>
      </c>
      <c r="B286" s="22" t="s">
        <v>1839</v>
      </c>
      <c r="C286" s="22" t="s">
        <v>24</v>
      </c>
      <c r="D286" s="22" t="s">
        <v>31</v>
      </c>
      <c r="E286" s="22" t="s">
        <v>74</v>
      </c>
      <c r="F286" s="22" t="s">
        <v>75</v>
      </c>
      <c r="G286" s="22" t="s">
        <v>26</v>
      </c>
      <c r="H286" s="22" t="s">
        <v>233</v>
      </c>
      <c r="I286" s="22" t="s">
        <v>62</v>
      </c>
      <c r="J286" s="22" t="s">
        <v>46</v>
      </c>
      <c r="K286" s="22" t="s">
        <v>42</v>
      </c>
      <c r="L286" s="21">
        <v>1</v>
      </c>
      <c r="M286" s="22" t="s">
        <v>1589</v>
      </c>
      <c r="N286" s="22" t="s">
        <v>1238</v>
      </c>
      <c r="O286" s="22" t="s">
        <v>1239</v>
      </c>
      <c r="P286" s="22"/>
      <c r="Q286" s="21">
        <v>1</v>
      </c>
      <c r="R286" s="21" t="s">
        <v>30</v>
      </c>
      <c r="S286" s="30" t="s">
        <v>245</v>
      </c>
      <c r="T286" s="24">
        <v>11300</v>
      </c>
      <c r="U286" s="24"/>
      <c r="V286" s="24"/>
      <c r="W286" s="24">
        <v>11300</v>
      </c>
      <c r="X286" s="24">
        <v>0</v>
      </c>
      <c r="Y286" s="24">
        <v>11300</v>
      </c>
    </row>
    <row r="287" spans="1:25" x14ac:dyDescent="0.25">
      <c r="A287" s="21">
        <v>286</v>
      </c>
      <c r="B287" s="22" t="s">
        <v>1839</v>
      </c>
      <c r="C287" s="22" t="s">
        <v>24</v>
      </c>
      <c r="D287" s="22" t="s">
        <v>54</v>
      </c>
      <c r="E287" s="22" t="s">
        <v>139</v>
      </c>
      <c r="F287" s="22" t="s">
        <v>140</v>
      </c>
      <c r="G287" s="22" t="s">
        <v>26</v>
      </c>
      <c r="H287" s="22" t="s">
        <v>233</v>
      </c>
      <c r="I287" s="22" t="s">
        <v>62</v>
      </c>
      <c r="J287" s="22" t="s">
        <v>46</v>
      </c>
      <c r="K287" s="22" t="s">
        <v>42</v>
      </c>
      <c r="L287" s="21">
        <v>1</v>
      </c>
      <c r="M287" s="22" t="s">
        <v>1686</v>
      </c>
      <c r="N287" s="22" t="s">
        <v>1241</v>
      </c>
      <c r="O287" s="22" t="s">
        <v>1242</v>
      </c>
      <c r="P287" s="22"/>
      <c r="Q287" s="21">
        <v>1</v>
      </c>
      <c r="R287" s="21" t="s">
        <v>30</v>
      </c>
      <c r="S287" s="30" t="s">
        <v>245</v>
      </c>
      <c r="T287" s="24">
        <v>11300</v>
      </c>
      <c r="U287" s="24"/>
      <c r="V287" s="24"/>
      <c r="W287" s="24">
        <v>11300</v>
      </c>
      <c r="X287" s="24">
        <v>0</v>
      </c>
      <c r="Y287" s="24">
        <v>11300</v>
      </c>
    </row>
    <row r="288" spans="1:25" x14ac:dyDescent="0.25">
      <c r="A288" s="21">
        <v>287</v>
      </c>
      <c r="B288" s="22" t="s">
        <v>1839</v>
      </c>
      <c r="C288" s="22" t="s">
        <v>24</v>
      </c>
      <c r="D288" s="22" t="s">
        <v>54</v>
      </c>
      <c r="E288" s="22" t="s">
        <v>141</v>
      </c>
      <c r="F288" s="22" t="s">
        <v>142</v>
      </c>
      <c r="G288" s="22" t="s">
        <v>26</v>
      </c>
      <c r="H288" s="22" t="s">
        <v>233</v>
      </c>
      <c r="I288" s="22" t="s">
        <v>62</v>
      </c>
      <c r="J288" s="22" t="s">
        <v>46</v>
      </c>
      <c r="K288" s="22" t="s">
        <v>42</v>
      </c>
      <c r="L288" s="21">
        <v>1</v>
      </c>
      <c r="M288" s="22" t="s">
        <v>1699</v>
      </c>
      <c r="N288" s="22" t="s">
        <v>1244</v>
      </c>
      <c r="O288" s="22" t="s">
        <v>1245</v>
      </c>
      <c r="P288" s="22"/>
      <c r="Q288" s="21">
        <v>1</v>
      </c>
      <c r="R288" s="21" t="s">
        <v>30</v>
      </c>
      <c r="S288" s="30" t="s">
        <v>245</v>
      </c>
      <c r="T288" s="24">
        <v>11300</v>
      </c>
      <c r="U288" s="24"/>
      <c r="V288" s="24"/>
      <c r="W288" s="24">
        <v>11300</v>
      </c>
      <c r="X288" s="24">
        <v>0</v>
      </c>
      <c r="Y288" s="24">
        <v>11300</v>
      </c>
    </row>
    <row r="289" spans="1:25" x14ac:dyDescent="0.25">
      <c r="A289" s="21">
        <v>288</v>
      </c>
      <c r="B289" s="22" t="s">
        <v>1839</v>
      </c>
      <c r="C289" s="22" t="s">
        <v>24</v>
      </c>
      <c r="D289" s="22" t="s">
        <v>31</v>
      </c>
      <c r="E289" s="22" t="s">
        <v>74</v>
      </c>
      <c r="F289" s="22" t="s">
        <v>75</v>
      </c>
      <c r="G289" s="22" t="s">
        <v>26</v>
      </c>
      <c r="H289" s="22" t="s">
        <v>233</v>
      </c>
      <c r="I289" s="22" t="s">
        <v>62</v>
      </c>
      <c r="J289" s="22" t="s">
        <v>46</v>
      </c>
      <c r="K289" s="22" t="s">
        <v>42</v>
      </c>
      <c r="L289" s="21">
        <v>1</v>
      </c>
      <c r="M289" s="22" t="s">
        <v>1590</v>
      </c>
      <c r="N289" s="22" t="s">
        <v>1247</v>
      </c>
      <c r="O289" s="22" t="s">
        <v>1248</v>
      </c>
      <c r="P289" s="22"/>
      <c r="Q289" s="21">
        <v>1</v>
      </c>
      <c r="R289" s="21" t="s">
        <v>30</v>
      </c>
      <c r="S289" s="30">
        <v>39554</v>
      </c>
      <c r="T289" s="24">
        <v>11300</v>
      </c>
      <c r="U289" s="24"/>
      <c r="V289" s="24"/>
      <c r="W289" s="24">
        <v>11300</v>
      </c>
      <c r="X289" s="24">
        <v>0</v>
      </c>
      <c r="Y289" s="24">
        <v>11300</v>
      </c>
    </row>
    <row r="290" spans="1:25" x14ac:dyDescent="0.25">
      <c r="A290" s="21">
        <v>289</v>
      </c>
      <c r="B290" s="22" t="s">
        <v>1839</v>
      </c>
      <c r="C290" s="22" t="s">
        <v>24</v>
      </c>
      <c r="D290" s="22" t="s">
        <v>31</v>
      </c>
      <c r="E290" s="22" t="s">
        <v>148</v>
      </c>
      <c r="F290" s="22" t="s">
        <v>149</v>
      </c>
      <c r="G290" s="22" t="s">
        <v>26</v>
      </c>
      <c r="H290" s="22" t="s">
        <v>233</v>
      </c>
      <c r="I290" s="22" t="s">
        <v>62</v>
      </c>
      <c r="J290" s="22" t="s">
        <v>46</v>
      </c>
      <c r="K290" s="22" t="s">
        <v>42</v>
      </c>
      <c r="L290" s="21">
        <v>1</v>
      </c>
      <c r="M290" s="22" t="s">
        <v>1648</v>
      </c>
      <c r="N290" s="22" t="s">
        <v>1250</v>
      </c>
      <c r="O290" s="22" t="s">
        <v>1251</v>
      </c>
      <c r="P290" s="22"/>
      <c r="Q290" s="21">
        <v>1</v>
      </c>
      <c r="R290" s="21" t="s">
        <v>30</v>
      </c>
      <c r="S290" s="30" t="s">
        <v>1252</v>
      </c>
      <c r="T290" s="24">
        <v>11300</v>
      </c>
      <c r="U290" s="24"/>
      <c r="V290" s="24"/>
      <c r="W290" s="24">
        <v>11300</v>
      </c>
      <c r="X290" s="24">
        <v>0</v>
      </c>
      <c r="Y290" s="24">
        <v>11300</v>
      </c>
    </row>
    <row r="291" spans="1:25" x14ac:dyDescent="0.25">
      <c r="A291" s="21">
        <v>290</v>
      </c>
      <c r="B291" s="22" t="s">
        <v>1839</v>
      </c>
      <c r="C291" s="22" t="s">
        <v>24</v>
      </c>
      <c r="D291" s="22" t="s">
        <v>31</v>
      </c>
      <c r="E291" s="22" t="s">
        <v>148</v>
      </c>
      <c r="F291" s="22" t="s">
        <v>149</v>
      </c>
      <c r="G291" s="22" t="s">
        <v>26</v>
      </c>
      <c r="H291" s="22" t="s">
        <v>233</v>
      </c>
      <c r="I291" s="22" t="s">
        <v>62</v>
      </c>
      <c r="J291" s="22" t="s">
        <v>46</v>
      </c>
      <c r="K291" s="22" t="s">
        <v>42</v>
      </c>
      <c r="L291" s="21">
        <v>1</v>
      </c>
      <c r="M291" s="22" t="s">
        <v>1649</v>
      </c>
      <c r="N291" s="22" t="s">
        <v>1254</v>
      </c>
      <c r="O291" s="22" t="s">
        <v>1255</v>
      </c>
      <c r="P291" s="22"/>
      <c r="Q291" s="21">
        <v>1</v>
      </c>
      <c r="R291" s="21" t="s">
        <v>30</v>
      </c>
      <c r="S291" s="30" t="s">
        <v>245</v>
      </c>
      <c r="T291" s="24">
        <v>11300</v>
      </c>
      <c r="U291" s="24"/>
      <c r="V291" s="24"/>
      <c r="W291" s="24">
        <v>11300</v>
      </c>
      <c r="X291" s="24">
        <v>0</v>
      </c>
      <c r="Y291" s="24">
        <v>11300</v>
      </c>
    </row>
    <row r="292" spans="1:25" x14ac:dyDescent="0.25">
      <c r="A292" s="21">
        <v>291</v>
      </c>
      <c r="B292" s="22" t="s">
        <v>1839</v>
      </c>
      <c r="C292" s="22" t="s">
        <v>24</v>
      </c>
      <c r="D292" s="22" t="s">
        <v>31</v>
      </c>
      <c r="E292" s="22" t="s">
        <v>98</v>
      </c>
      <c r="F292" s="22" t="s">
        <v>99</v>
      </c>
      <c r="G292" s="22" t="s">
        <v>26</v>
      </c>
      <c r="H292" s="22" t="s">
        <v>233</v>
      </c>
      <c r="I292" s="22" t="s">
        <v>62</v>
      </c>
      <c r="J292" s="22" t="s">
        <v>46</v>
      </c>
      <c r="K292" s="22" t="s">
        <v>42</v>
      </c>
      <c r="L292" s="21">
        <v>1</v>
      </c>
      <c r="M292" s="22" t="s">
        <v>1447</v>
      </c>
      <c r="N292" s="22" t="s">
        <v>1429</v>
      </c>
      <c r="O292" s="22" t="s">
        <v>1430</v>
      </c>
      <c r="P292" s="22"/>
      <c r="Q292" s="21">
        <v>1</v>
      </c>
      <c r="R292" s="21" t="s">
        <v>30</v>
      </c>
      <c r="S292" s="30" t="s">
        <v>245</v>
      </c>
      <c r="T292" s="24">
        <v>11300</v>
      </c>
      <c r="U292" s="24"/>
      <c r="V292" s="24"/>
      <c r="W292" s="24">
        <v>11300</v>
      </c>
      <c r="X292" s="24">
        <v>0</v>
      </c>
      <c r="Y292" s="24">
        <v>11300</v>
      </c>
    </row>
    <row r="293" spans="1:25" x14ac:dyDescent="0.25">
      <c r="A293" s="21">
        <v>292</v>
      </c>
      <c r="B293" s="22" t="s">
        <v>1839</v>
      </c>
      <c r="C293" s="22" t="s">
        <v>24</v>
      </c>
      <c r="D293" s="22" t="s">
        <v>31</v>
      </c>
      <c r="E293" s="22" t="s">
        <v>63</v>
      </c>
      <c r="F293" s="22" t="s">
        <v>64</v>
      </c>
      <c r="G293" s="22" t="s">
        <v>26</v>
      </c>
      <c r="H293" s="22" t="s">
        <v>233</v>
      </c>
      <c r="I293" s="22" t="s">
        <v>62</v>
      </c>
      <c r="J293" s="22" t="s">
        <v>46</v>
      </c>
      <c r="K293" s="22" t="s">
        <v>42</v>
      </c>
      <c r="L293" s="21">
        <v>1</v>
      </c>
      <c r="M293" s="22" t="s">
        <v>1632</v>
      </c>
      <c r="N293" s="22" t="s">
        <v>1257</v>
      </c>
      <c r="O293" s="22" t="s">
        <v>1258</v>
      </c>
      <c r="P293" s="22"/>
      <c r="Q293" s="21">
        <v>1</v>
      </c>
      <c r="R293" s="21" t="s">
        <v>30</v>
      </c>
      <c r="S293" s="30" t="s">
        <v>245</v>
      </c>
      <c r="T293" s="24">
        <v>11300</v>
      </c>
      <c r="U293" s="24"/>
      <c r="V293" s="24"/>
      <c r="W293" s="24">
        <v>11300</v>
      </c>
      <c r="X293" s="24">
        <v>0</v>
      </c>
      <c r="Y293" s="24">
        <v>11300</v>
      </c>
    </row>
    <row r="294" spans="1:25" x14ac:dyDescent="0.25">
      <c r="A294" s="21">
        <v>293</v>
      </c>
      <c r="B294" s="22" t="s">
        <v>1839</v>
      </c>
      <c r="C294" s="22" t="s">
        <v>24</v>
      </c>
      <c r="D294" s="22" t="s">
        <v>82</v>
      </c>
      <c r="E294" s="22" t="s">
        <v>83</v>
      </c>
      <c r="F294" s="22" t="s">
        <v>84</v>
      </c>
      <c r="G294" s="22" t="s">
        <v>85</v>
      </c>
      <c r="H294" s="22" t="s">
        <v>292</v>
      </c>
      <c r="I294" s="22" t="s">
        <v>45</v>
      </c>
      <c r="J294" s="22" t="s">
        <v>46</v>
      </c>
      <c r="K294" s="22" t="s">
        <v>42</v>
      </c>
      <c r="L294" s="21">
        <v>1</v>
      </c>
      <c r="M294" s="22" t="s">
        <v>1786</v>
      </c>
      <c r="N294" s="22" t="s">
        <v>1260</v>
      </c>
      <c r="O294" s="22" t="s">
        <v>1261</v>
      </c>
      <c r="P294" s="22"/>
      <c r="Q294" s="21">
        <v>1</v>
      </c>
      <c r="R294" s="21" t="s">
        <v>30</v>
      </c>
      <c r="S294" s="30" t="s">
        <v>245</v>
      </c>
      <c r="T294" s="24">
        <v>11300</v>
      </c>
      <c r="U294" s="24"/>
      <c r="V294" s="24"/>
      <c r="W294" s="24">
        <v>11300</v>
      </c>
      <c r="X294" s="24">
        <v>0</v>
      </c>
      <c r="Y294" s="24">
        <v>11300</v>
      </c>
    </row>
    <row r="295" spans="1:25" x14ac:dyDescent="0.25">
      <c r="A295" s="21">
        <v>294</v>
      </c>
      <c r="B295" s="22" t="s">
        <v>1839</v>
      </c>
      <c r="C295" s="22" t="s">
        <v>24</v>
      </c>
      <c r="D295" s="22" t="s">
        <v>31</v>
      </c>
      <c r="E295" s="22" t="s">
        <v>50</v>
      </c>
      <c r="F295" s="22" t="s">
        <v>51</v>
      </c>
      <c r="G295" s="22" t="s">
        <v>26</v>
      </c>
      <c r="H295" s="22" t="s">
        <v>233</v>
      </c>
      <c r="I295" s="22" t="s">
        <v>62</v>
      </c>
      <c r="J295" s="22" t="s">
        <v>46</v>
      </c>
      <c r="K295" s="22" t="s">
        <v>42</v>
      </c>
      <c r="L295" s="21">
        <v>1</v>
      </c>
      <c r="M295" s="22" t="s">
        <v>1511</v>
      </c>
      <c r="N295" s="22" t="s">
        <v>1263</v>
      </c>
      <c r="O295" s="22" t="s">
        <v>1264</v>
      </c>
      <c r="P295" s="22"/>
      <c r="Q295" s="21">
        <v>1</v>
      </c>
      <c r="R295" s="21" t="s">
        <v>30</v>
      </c>
      <c r="S295" s="30" t="s">
        <v>245</v>
      </c>
      <c r="T295" s="24">
        <v>11300</v>
      </c>
      <c r="U295" s="24"/>
      <c r="V295" s="24"/>
      <c r="W295" s="24">
        <v>11300</v>
      </c>
      <c r="X295" s="24">
        <v>0</v>
      </c>
      <c r="Y295" s="24">
        <v>11300</v>
      </c>
    </row>
    <row r="296" spans="1:25" x14ac:dyDescent="0.25">
      <c r="A296" s="21">
        <v>295</v>
      </c>
      <c r="B296" s="22" t="s">
        <v>1839</v>
      </c>
      <c r="C296" s="22" t="s">
        <v>24</v>
      </c>
      <c r="D296" s="22" t="s">
        <v>31</v>
      </c>
      <c r="E296" s="22" t="s">
        <v>72</v>
      </c>
      <c r="F296" s="22" t="s">
        <v>73</v>
      </c>
      <c r="G296" s="22" t="s">
        <v>26</v>
      </c>
      <c r="H296" s="22" t="s">
        <v>233</v>
      </c>
      <c r="I296" s="22" t="s">
        <v>62</v>
      </c>
      <c r="J296" s="22" t="s">
        <v>46</v>
      </c>
      <c r="K296" s="22" t="s">
        <v>42</v>
      </c>
      <c r="L296" s="21">
        <v>1</v>
      </c>
      <c r="M296" s="22" t="s">
        <v>1501</v>
      </c>
      <c r="N296" s="22" t="s">
        <v>1266</v>
      </c>
      <c r="O296" s="22" t="s">
        <v>1267</v>
      </c>
      <c r="P296" s="22"/>
      <c r="Q296" s="21">
        <v>1</v>
      </c>
      <c r="R296" s="21" t="s">
        <v>30</v>
      </c>
      <c r="S296" s="30" t="s">
        <v>245</v>
      </c>
      <c r="T296" s="24">
        <v>11300</v>
      </c>
      <c r="U296" s="24"/>
      <c r="V296" s="24"/>
      <c r="W296" s="24">
        <v>11300</v>
      </c>
      <c r="X296" s="24">
        <v>0</v>
      </c>
      <c r="Y296" s="24">
        <v>11300</v>
      </c>
    </row>
    <row r="297" spans="1:25" x14ac:dyDescent="0.25">
      <c r="A297" s="21">
        <v>296</v>
      </c>
      <c r="B297" s="22" t="s">
        <v>1839</v>
      </c>
      <c r="C297" s="22" t="s">
        <v>24</v>
      </c>
      <c r="D297" s="22" t="s">
        <v>47</v>
      </c>
      <c r="E297" s="22" t="s">
        <v>48</v>
      </c>
      <c r="F297" s="22" t="s">
        <v>49</v>
      </c>
      <c r="G297" s="22" t="s">
        <v>26</v>
      </c>
      <c r="H297" s="22" t="s">
        <v>233</v>
      </c>
      <c r="I297" s="22" t="s">
        <v>62</v>
      </c>
      <c r="J297" s="22" t="s">
        <v>46</v>
      </c>
      <c r="K297" s="22" t="s">
        <v>42</v>
      </c>
      <c r="L297" s="21">
        <v>1</v>
      </c>
      <c r="M297" s="22" t="s">
        <v>1653</v>
      </c>
      <c r="N297" s="22" t="s">
        <v>1269</v>
      </c>
      <c r="O297" s="22" t="s">
        <v>1270</v>
      </c>
      <c r="P297" s="22"/>
      <c r="Q297" s="21">
        <v>1</v>
      </c>
      <c r="R297" s="21" t="s">
        <v>30</v>
      </c>
      <c r="S297" s="30" t="s">
        <v>245</v>
      </c>
      <c r="T297" s="24">
        <v>11300</v>
      </c>
      <c r="U297" s="24"/>
      <c r="V297" s="24"/>
      <c r="W297" s="24">
        <v>11300</v>
      </c>
      <c r="X297" s="24">
        <v>0</v>
      </c>
      <c r="Y297" s="24">
        <v>11300</v>
      </c>
    </row>
    <row r="298" spans="1:25" x14ac:dyDescent="0.25">
      <c r="A298" s="21">
        <v>297</v>
      </c>
      <c r="B298" s="22" t="s">
        <v>1839</v>
      </c>
      <c r="C298" s="22" t="s">
        <v>24</v>
      </c>
      <c r="D298" s="22" t="s">
        <v>38</v>
      </c>
      <c r="E298" s="22" t="s">
        <v>127</v>
      </c>
      <c r="F298" s="22" t="s">
        <v>128</v>
      </c>
      <c r="G298" s="22" t="s">
        <v>26</v>
      </c>
      <c r="H298" s="22" t="s">
        <v>233</v>
      </c>
      <c r="I298" s="22" t="s">
        <v>62</v>
      </c>
      <c r="J298" s="22" t="s">
        <v>46</v>
      </c>
      <c r="K298" s="22" t="s">
        <v>42</v>
      </c>
      <c r="L298" s="21">
        <v>1</v>
      </c>
      <c r="M298" s="22" t="s">
        <v>1547</v>
      </c>
      <c r="N298" s="22" t="s">
        <v>1273</v>
      </c>
      <c r="O298" s="22" t="s">
        <v>1274</v>
      </c>
      <c r="P298" s="22"/>
      <c r="Q298" s="21">
        <v>1</v>
      </c>
      <c r="R298" s="21" t="s">
        <v>30</v>
      </c>
      <c r="S298" s="30" t="s">
        <v>245</v>
      </c>
      <c r="T298" s="24">
        <v>11300</v>
      </c>
      <c r="U298" s="24"/>
      <c r="V298" s="24"/>
      <c r="W298" s="24">
        <v>11300</v>
      </c>
      <c r="X298" s="24">
        <v>0</v>
      </c>
      <c r="Y298" s="24">
        <v>11300</v>
      </c>
    </row>
    <row r="299" spans="1:25" x14ac:dyDescent="0.25">
      <c r="A299" s="21">
        <v>298</v>
      </c>
      <c r="B299" s="22" t="s">
        <v>1839</v>
      </c>
      <c r="C299" s="22" t="s">
        <v>24</v>
      </c>
      <c r="D299" s="22" t="s">
        <v>54</v>
      </c>
      <c r="E299" s="22" t="s">
        <v>146</v>
      </c>
      <c r="F299" s="22" t="s">
        <v>147</v>
      </c>
      <c r="G299" s="22" t="s">
        <v>26</v>
      </c>
      <c r="H299" s="22" t="s">
        <v>233</v>
      </c>
      <c r="I299" s="22" t="s">
        <v>62</v>
      </c>
      <c r="J299" s="22" t="s">
        <v>46</v>
      </c>
      <c r="K299" s="22" t="s">
        <v>42</v>
      </c>
      <c r="L299" s="21">
        <v>1</v>
      </c>
      <c r="M299" s="22" t="s">
        <v>1572</v>
      </c>
      <c r="N299" s="22" t="s">
        <v>1276</v>
      </c>
      <c r="O299" s="22" t="s">
        <v>1277</v>
      </c>
      <c r="P299" s="22"/>
      <c r="Q299" s="21">
        <v>1</v>
      </c>
      <c r="R299" s="21" t="s">
        <v>30</v>
      </c>
      <c r="S299" s="30" t="s">
        <v>174</v>
      </c>
      <c r="T299" s="24">
        <v>11300</v>
      </c>
      <c r="U299" s="24"/>
      <c r="V299" s="24"/>
      <c r="W299" s="24">
        <v>11300</v>
      </c>
      <c r="X299" s="24">
        <v>0</v>
      </c>
      <c r="Y299" s="24">
        <v>11300</v>
      </c>
    </row>
    <row r="300" spans="1:25" x14ac:dyDescent="0.25">
      <c r="A300" s="21">
        <v>299</v>
      </c>
      <c r="B300" s="22" t="s">
        <v>1839</v>
      </c>
      <c r="C300" s="22" t="s">
        <v>24</v>
      </c>
      <c r="D300" s="22" t="s">
        <v>31</v>
      </c>
      <c r="E300" s="22" t="s">
        <v>50</v>
      </c>
      <c r="F300" s="22" t="s">
        <v>51</v>
      </c>
      <c r="G300" s="22" t="s">
        <v>26</v>
      </c>
      <c r="H300" s="22" t="s">
        <v>233</v>
      </c>
      <c r="I300" s="22" t="s">
        <v>62</v>
      </c>
      <c r="J300" s="22" t="s">
        <v>46</v>
      </c>
      <c r="K300" s="22" t="s">
        <v>42</v>
      </c>
      <c r="L300" s="21">
        <v>1</v>
      </c>
      <c r="M300" s="22" t="s">
        <v>1512</v>
      </c>
      <c r="N300" s="22" t="s">
        <v>1279</v>
      </c>
      <c r="O300" s="22" t="s">
        <v>1280</v>
      </c>
      <c r="P300" s="22"/>
      <c r="Q300" s="21">
        <v>1</v>
      </c>
      <c r="R300" s="21" t="s">
        <v>30</v>
      </c>
      <c r="S300" s="30" t="s">
        <v>245</v>
      </c>
      <c r="T300" s="24">
        <v>11300</v>
      </c>
      <c r="U300" s="24"/>
      <c r="V300" s="24"/>
      <c r="W300" s="24">
        <v>11300</v>
      </c>
      <c r="X300" s="24">
        <v>0</v>
      </c>
      <c r="Y300" s="24">
        <v>11300</v>
      </c>
    </row>
    <row r="301" spans="1:25" x14ac:dyDescent="0.25">
      <c r="A301" s="21">
        <v>300</v>
      </c>
      <c r="B301" s="22" t="s">
        <v>1839</v>
      </c>
      <c r="C301" s="22" t="s">
        <v>24</v>
      </c>
      <c r="D301" s="22" t="s">
        <v>31</v>
      </c>
      <c r="E301" s="22" t="s">
        <v>57</v>
      </c>
      <c r="F301" s="22" t="s">
        <v>58</v>
      </c>
      <c r="G301" s="22" t="s">
        <v>26</v>
      </c>
      <c r="H301" s="22" t="s">
        <v>233</v>
      </c>
      <c r="I301" s="22" t="s">
        <v>62</v>
      </c>
      <c r="J301" s="22" t="s">
        <v>46</v>
      </c>
      <c r="K301" s="22" t="s">
        <v>42</v>
      </c>
      <c r="L301" s="21">
        <v>1</v>
      </c>
      <c r="M301" s="22" t="s">
        <v>1465</v>
      </c>
      <c r="N301" s="22" t="s">
        <v>1282</v>
      </c>
      <c r="O301" s="22" t="s">
        <v>1283</v>
      </c>
      <c r="P301" s="22"/>
      <c r="Q301" s="21">
        <v>1</v>
      </c>
      <c r="R301" s="21" t="s">
        <v>30</v>
      </c>
      <c r="S301" s="30">
        <v>39630</v>
      </c>
      <c r="T301" s="24">
        <v>11300</v>
      </c>
      <c r="U301" s="24"/>
      <c r="V301" s="24"/>
      <c r="W301" s="24">
        <v>11300</v>
      </c>
      <c r="X301" s="24">
        <v>0</v>
      </c>
      <c r="Y301" s="24">
        <v>11300</v>
      </c>
    </row>
    <row r="302" spans="1:25" x14ac:dyDescent="0.25">
      <c r="A302" s="21">
        <v>301</v>
      </c>
      <c r="B302" s="22" t="s">
        <v>1839</v>
      </c>
      <c r="C302" s="22" t="s">
        <v>24</v>
      </c>
      <c r="D302" s="22" t="s">
        <v>31</v>
      </c>
      <c r="E302" s="22" t="s">
        <v>200</v>
      </c>
      <c r="F302" s="22" t="s">
        <v>201</v>
      </c>
      <c r="G302" s="22" t="s">
        <v>26</v>
      </c>
      <c r="H302" s="22" t="s">
        <v>233</v>
      </c>
      <c r="I302" s="22" t="s">
        <v>62</v>
      </c>
      <c r="J302" s="22" t="s">
        <v>46</v>
      </c>
      <c r="K302" s="22" t="s">
        <v>42</v>
      </c>
      <c r="L302" s="21">
        <v>1</v>
      </c>
      <c r="M302" s="22" t="s">
        <v>1480</v>
      </c>
      <c r="N302" s="22" t="s">
        <v>1285</v>
      </c>
      <c r="O302" s="22" t="s">
        <v>1286</v>
      </c>
      <c r="P302" s="22"/>
      <c r="Q302" s="21">
        <v>1</v>
      </c>
      <c r="R302" s="21" t="s">
        <v>30</v>
      </c>
      <c r="S302" s="30" t="s">
        <v>257</v>
      </c>
      <c r="T302" s="24">
        <v>11300</v>
      </c>
      <c r="U302" s="24"/>
      <c r="V302" s="24"/>
      <c r="W302" s="24">
        <v>11300</v>
      </c>
      <c r="X302" s="24">
        <v>0</v>
      </c>
      <c r="Y302" s="24">
        <v>11300</v>
      </c>
    </row>
    <row r="303" spans="1:25" x14ac:dyDescent="0.25">
      <c r="A303" s="21">
        <v>302</v>
      </c>
      <c r="B303" s="22" t="s">
        <v>1839</v>
      </c>
      <c r="C303" s="22" t="s">
        <v>24</v>
      </c>
      <c r="D303" s="22" t="s">
        <v>67</v>
      </c>
      <c r="E303" s="22" t="s">
        <v>221</v>
      </c>
      <c r="F303" s="22" t="s">
        <v>222</v>
      </c>
      <c r="G303" s="22" t="s">
        <v>26</v>
      </c>
      <c r="H303" s="22" t="s">
        <v>253</v>
      </c>
      <c r="I303" s="22" t="s">
        <v>34</v>
      </c>
      <c r="J303" s="22" t="s">
        <v>28</v>
      </c>
      <c r="K303" s="22" t="s">
        <v>29</v>
      </c>
      <c r="L303" s="21">
        <v>1</v>
      </c>
      <c r="M303" s="22" t="s">
        <v>1713</v>
      </c>
      <c r="N303" s="22" t="s">
        <v>1289</v>
      </c>
      <c r="O303" s="22" t="s">
        <v>1290</v>
      </c>
      <c r="P303" s="22"/>
      <c r="Q303" s="21">
        <v>1</v>
      </c>
      <c r="R303" s="21" t="s">
        <v>30</v>
      </c>
      <c r="S303" s="30">
        <v>42171</v>
      </c>
      <c r="T303" s="24">
        <v>11300</v>
      </c>
      <c r="U303" s="24"/>
      <c r="V303" s="24"/>
      <c r="W303" s="24">
        <v>11300</v>
      </c>
      <c r="X303" s="24">
        <v>0</v>
      </c>
      <c r="Y303" s="24">
        <v>11300</v>
      </c>
    </row>
    <row r="304" spans="1:25" x14ac:dyDescent="0.25">
      <c r="A304" s="21">
        <v>303</v>
      </c>
      <c r="B304" s="22" t="s">
        <v>1839</v>
      </c>
      <c r="C304" s="22" t="s">
        <v>24</v>
      </c>
      <c r="D304" s="22" t="s">
        <v>31</v>
      </c>
      <c r="E304" s="22" t="s">
        <v>158</v>
      </c>
      <c r="F304" s="22" t="s">
        <v>159</v>
      </c>
      <c r="G304" s="22" t="s">
        <v>26</v>
      </c>
      <c r="H304" s="22" t="s">
        <v>233</v>
      </c>
      <c r="I304" s="22" t="s">
        <v>62</v>
      </c>
      <c r="J304" s="22" t="s">
        <v>46</v>
      </c>
      <c r="K304" s="22" t="s">
        <v>42</v>
      </c>
      <c r="L304" s="21">
        <v>1</v>
      </c>
      <c r="M304" s="22" t="s">
        <v>1665</v>
      </c>
      <c r="N304" s="22" t="s">
        <v>1292</v>
      </c>
      <c r="O304" s="22" t="s">
        <v>1293</v>
      </c>
      <c r="P304" s="22"/>
      <c r="Q304" s="21">
        <v>1</v>
      </c>
      <c r="R304" s="21" t="s">
        <v>30</v>
      </c>
      <c r="S304" s="30" t="s">
        <v>271</v>
      </c>
      <c r="T304" s="24">
        <v>11300</v>
      </c>
      <c r="U304" s="24"/>
      <c r="V304" s="24"/>
      <c r="W304" s="24">
        <v>11300</v>
      </c>
      <c r="X304" s="24">
        <v>0</v>
      </c>
      <c r="Y304" s="24">
        <v>11300</v>
      </c>
    </row>
    <row r="305" spans="1:25" x14ac:dyDescent="0.25">
      <c r="A305" s="21">
        <v>304</v>
      </c>
      <c r="B305" s="22" t="s">
        <v>1839</v>
      </c>
      <c r="C305" s="22" t="s">
        <v>24</v>
      </c>
      <c r="D305" s="22" t="s">
        <v>54</v>
      </c>
      <c r="E305" s="22" t="s">
        <v>139</v>
      </c>
      <c r="F305" s="22" t="s">
        <v>140</v>
      </c>
      <c r="G305" s="22" t="s">
        <v>26</v>
      </c>
      <c r="H305" s="22" t="s">
        <v>241</v>
      </c>
      <c r="I305" s="22" t="s">
        <v>70</v>
      </c>
      <c r="J305" s="22" t="s">
        <v>71</v>
      </c>
      <c r="K305" s="22" t="s">
        <v>42</v>
      </c>
      <c r="L305" s="21">
        <v>1</v>
      </c>
      <c r="M305" s="22" t="s">
        <v>1687</v>
      </c>
      <c r="N305" s="22" t="s">
        <v>1295</v>
      </c>
      <c r="O305" s="22" t="s">
        <v>1296</v>
      </c>
      <c r="P305" s="22"/>
      <c r="Q305" s="21">
        <v>1</v>
      </c>
      <c r="R305" s="21" t="s">
        <v>30</v>
      </c>
      <c r="S305" s="30" t="s">
        <v>245</v>
      </c>
      <c r="T305" s="24">
        <v>11300</v>
      </c>
      <c r="U305" s="24"/>
      <c r="V305" s="24"/>
      <c r="W305" s="24">
        <v>11300</v>
      </c>
      <c r="X305" s="24">
        <v>0</v>
      </c>
      <c r="Y305" s="24">
        <v>11300</v>
      </c>
    </row>
    <row r="306" spans="1:25" x14ac:dyDescent="0.25">
      <c r="A306" s="21">
        <v>305</v>
      </c>
      <c r="B306" s="22" t="s">
        <v>1839</v>
      </c>
      <c r="C306" s="22" t="s">
        <v>24</v>
      </c>
      <c r="D306" s="22" t="s">
        <v>31</v>
      </c>
      <c r="E306" s="22" t="s">
        <v>86</v>
      </c>
      <c r="F306" s="22" t="s">
        <v>87</v>
      </c>
      <c r="G306" s="22" t="s">
        <v>26</v>
      </c>
      <c r="H306" s="22" t="s">
        <v>253</v>
      </c>
      <c r="I306" s="22" t="s">
        <v>34</v>
      </c>
      <c r="J306" s="22" t="s">
        <v>28</v>
      </c>
      <c r="K306" s="22" t="s">
        <v>29</v>
      </c>
      <c r="L306" s="21">
        <v>1</v>
      </c>
      <c r="M306" s="22" t="s">
        <v>1592</v>
      </c>
      <c r="N306" s="22" t="s">
        <v>1301</v>
      </c>
      <c r="O306" s="22" t="s">
        <v>1302</v>
      </c>
      <c r="P306" s="22"/>
      <c r="Q306" s="21">
        <v>1</v>
      </c>
      <c r="R306" s="21" t="s">
        <v>30</v>
      </c>
      <c r="S306" s="30" t="s">
        <v>257</v>
      </c>
      <c r="T306" s="24">
        <v>11300</v>
      </c>
      <c r="U306" s="24"/>
      <c r="V306" s="24"/>
      <c r="W306" s="24">
        <v>11300</v>
      </c>
      <c r="X306" s="24">
        <v>0</v>
      </c>
      <c r="Y306" s="24">
        <v>11300</v>
      </c>
    </row>
    <row r="307" spans="1:25" x14ac:dyDescent="0.25">
      <c r="A307" s="21">
        <v>306</v>
      </c>
      <c r="B307" s="22" t="s">
        <v>1839</v>
      </c>
      <c r="C307" s="22" t="s">
        <v>24</v>
      </c>
      <c r="D307" s="22" t="s">
        <v>88</v>
      </c>
      <c r="E307" s="22" t="s">
        <v>116</v>
      </c>
      <c r="F307" s="22" t="s">
        <v>117</v>
      </c>
      <c r="G307" s="22" t="s">
        <v>26</v>
      </c>
      <c r="H307" s="22" t="s">
        <v>253</v>
      </c>
      <c r="I307" s="22" t="s">
        <v>34</v>
      </c>
      <c r="J307" s="22" t="s">
        <v>28</v>
      </c>
      <c r="K307" s="22" t="s">
        <v>29</v>
      </c>
      <c r="L307" s="21">
        <v>1</v>
      </c>
      <c r="M307" s="22" t="s">
        <v>1728</v>
      </c>
      <c r="N307" s="22" t="s">
        <v>1304</v>
      </c>
      <c r="O307" s="22" t="s">
        <v>1305</v>
      </c>
      <c r="P307" s="22"/>
      <c r="Q307" s="21">
        <v>1</v>
      </c>
      <c r="R307" s="21" t="s">
        <v>30</v>
      </c>
      <c r="S307" s="30" t="s">
        <v>317</v>
      </c>
      <c r="T307" s="24">
        <v>11300</v>
      </c>
      <c r="U307" s="24"/>
      <c r="V307" s="24"/>
      <c r="W307" s="24">
        <v>11300</v>
      </c>
      <c r="X307" s="24">
        <v>0</v>
      </c>
      <c r="Y307" s="24">
        <v>11300</v>
      </c>
    </row>
    <row r="308" spans="1:25" x14ac:dyDescent="0.25">
      <c r="A308" s="21">
        <v>307</v>
      </c>
      <c r="B308" s="22" t="s">
        <v>1839</v>
      </c>
      <c r="C308" s="22" t="s">
        <v>24</v>
      </c>
      <c r="D308" s="22" t="s">
        <v>31</v>
      </c>
      <c r="E308" s="22" t="s">
        <v>143</v>
      </c>
      <c r="F308" s="22" t="s">
        <v>144</v>
      </c>
      <c r="G308" s="22" t="s">
        <v>26</v>
      </c>
      <c r="H308" s="22" t="s">
        <v>233</v>
      </c>
      <c r="I308" s="22" t="s">
        <v>62</v>
      </c>
      <c r="J308" s="22" t="s">
        <v>46</v>
      </c>
      <c r="K308" s="22" t="s">
        <v>42</v>
      </c>
      <c r="L308" s="21">
        <v>1</v>
      </c>
      <c r="M308" s="22" t="s">
        <v>1836</v>
      </c>
      <c r="N308" s="22" t="s">
        <v>1837</v>
      </c>
      <c r="O308" s="22" t="s">
        <v>1838</v>
      </c>
      <c r="P308" s="22"/>
      <c r="Q308" s="21">
        <v>1</v>
      </c>
      <c r="R308" s="21" t="s">
        <v>30</v>
      </c>
      <c r="S308" s="30">
        <v>42690</v>
      </c>
      <c r="T308" s="24">
        <v>11300</v>
      </c>
      <c r="U308" s="24"/>
      <c r="V308" s="24"/>
      <c r="W308" s="24">
        <v>11300</v>
      </c>
      <c r="X308" s="24">
        <v>0</v>
      </c>
      <c r="Y308" s="24">
        <v>11300</v>
      </c>
    </row>
    <row r="309" spans="1:25" x14ac:dyDescent="0.25">
      <c r="A309" s="21">
        <v>308</v>
      </c>
      <c r="B309" s="22" t="s">
        <v>1839</v>
      </c>
      <c r="C309" s="22" t="s">
        <v>24</v>
      </c>
      <c r="D309" s="22" t="s">
        <v>88</v>
      </c>
      <c r="E309" s="22" t="s">
        <v>100</v>
      </c>
      <c r="F309" s="22" t="s">
        <v>101</v>
      </c>
      <c r="G309" s="22" t="s">
        <v>26</v>
      </c>
      <c r="H309" s="22" t="s">
        <v>233</v>
      </c>
      <c r="I309" s="22" t="s">
        <v>62</v>
      </c>
      <c r="J309" s="22" t="s">
        <v>46</v>
      </c>
      <c r="K309" s="22" t="s">
        <v>42</v>
      </c>
      <c r="L309" s="21">
        <v>1</v>
      </c>
      <c r="M309" s="22" t="s">
        <v>1560</v>
      </c>
      <c r="N309" s="22" t="s">
        <v>1307</v>
      </c>
      <c r="O309" s="22" t="s">
        <v>1308</v>
      </c>
      <c r="P309" s="22"/>
      <c r="Q309" s="21">
        <v>1</v>
      </c>
      <c r="R309" s="21" t="s">
        <v>30</v>
      </c>
      <c r="S309" s="30" t="s">
        <v>245</v>
      </c>
      <c r="T309" s="24">
        <v>11300</v>
      </c>
      <c r="U309" s="24"/>
      <c r="V309" s="24"/>
      <c r="W309" s="24">
        <v>11300</v>
      </c>
      <c r="X309" s="24">
        <v>0</v>
      </c>
      <c r="Y309" s="24">
        <v>11300</v>
      </c>
    </row>
    <row r="310" spans="1:25" x14ac:dyDescent="0.25">
      <c r="A310" s="21">
        <v>309</v>
      </c>
      <c r="B310" s="22" t="s">
        <v>1839</v>
      </c>
      <c r="C310" s="22" t="s">
        <v>24</v>
      </c>
      <c r="D310" s="22" t="s">
        <v>54</v>
      </c>
      <c r="E310" s="22" t="s">
        <v>139</v>
      </c>
      <c r="F310" s="22" t="s">
        <v>140</v>
      </c>
      <c r="G310" s="22" t="s">
        <v>26</v>
      </c>
      <c r="H310" s="22" t="s">
        <v>233</v>
      </c>
      <c r="I310" s="22" t="s">
        <v>62</v>
      </c>
      <c r="J310" s="22" t="s">
        <v>46</v>
      </c>
      <c r="K310" s="22" t="s">
        <v>42</v>
      </c>
      <c r="L310" s="21">
        <v>1</v>
      </c>
      <c r="M310" s="22" t="s">
        <v>1689</v>
      </c>
      <c r="N310" s="22" t="s">
        <v>1310</v>
      </c>
      <c r="O310" s="22" t="s">
        <v>1311</v>
      </c>
      <c r="P310" s="22"/>
      <c r="Q310" s="21">
        <v>1</v>
      </c>
      <c r="R310" s="21" t="s">
        <v>30</v>
      </c>
      <c r="S310" s="30" t="s">
        <v>245</v>
      </c>
      <c r="T310" s="24">
        <v>11300</v>
      </c>
      <c r="U310" s="24"/>
      <c r="V310" s="24"/>
      <c r="W310" s="24">
        <v>11300</v>
      </c>
      <c r="X310" s="24">
        <v>0</v>
      </c>
      <c r="Y310" s="24">
        <v>11300</v>
      </c>
    </row>
    <row r="311" spans="1:25" x14ac:dyDescent="0.25">
      <c r="A311" s="21">
        <v>310</v>
      </c>
      <c r="B311" s="22" t="s">
        <v>1839</v>
      </c>
      <c r="C311" s="22" t="s">
        <v>24</v>
      </c>
      <c r="D311" s="22" t="s">
        <v>31</v>
      </c>
      <c r="E311" s="22" t="s">
        <v>74</v>
      </c>
      <c r="F311" s="22" t="s">
        <v>75</v>
      </c>
      <c r="G311" s="22" t="s">
        <v>26</v>
      </c>
      <c r="H311" s="22" t="e">
        <v>#N/A</v>
      </c>
      <c r="I311" s="22" t="s">
        <v>41</v>
      </c>
      <c r="J311" s="22" t="e">
        <v>#N/A</v>
      </c>
      <c r="K311" s="22" t="e">
        <v>#N/A</v>
      </c>
      <c r="L311" s="21">
        <v>1</v>
      </c>
      <c r="M311" s="22" t="s">
        <v>1583</v>
      </c>
      <c r="N311" s="22" t="s">
        <v>1313</v>
      </c>
      <c r="O311" s="22" t="s">
        <v>1314</v>
      </c>
      <c r="P311" s="22"/>
      <c r="Q311" s="21">
        <v>1</v>
      </c>
      <c r="R311" s="21" t="s">
        <v>30</v>
      </c>
      <c r="S311" s="30" t="s">
        <v>271</v>
      </c>
      <c r="T311" s="24">
        <v>11300</v>
      </c>
      <c r="U311" s="24"/>
      <c r="V311" s="24"/>
      <c r="W311" s="24">
        <v>11300</v>
      </c>
      <c r="X311" s="24">
        <v>0</v>
      </c>
      <c r="Y311" s="24">
        <v>11300</v>
      </c>
    </row>
    <row r="312" spans="1:25" x14ac:dyDescent="0.25">
      <c r="A312" s="21">
        <v>311</v>
      </c>
      <c r="B312" s="22" t="s">
        <v>1839</v>
      </c>
      <c r="C312" s="22" t="s">
        <v>24</v>
      </c>
      <c r="D312" s="22" t="s">
        <v>31</v>
      </c>
      <c r="E312" s="22" t="s">
        <v>32</v>
      </c>
      <c r="F312" s="22" t="s">
        <v>33</v>
      </c>
      <c r="G312" s="22" t="s">
        <v>26</v>
      </c>
      <c r="H312" s="22" t="s">
        <v>233</v>
      </c>
      <c r="I312" s="22" t="s">
        <v>62</v>
      </c>
      <c r="J312" s="22" t="s">
        <v>46</v>
      </c>
      <c r="K312" s="22" t="s">
        <v>42</v>
      </c>
      <c r="L312" s="21">
        <v>1</v>
      </c>
      <c r="M312" s="22" t="s">
        <v>1551</v>
      </c>
      <c r="N312" s="22" t="s">
        <v>1316</v>
      </c>
      <c r="O312" s="22" t="s">
        <v>1317</v>
      </c>
      <c r="P312" s="22"/>
      <c r="Q312" s="21">
        <v>1</v>
      </c>
      <c r="R312" s="21" t="s">
        <v>30</v>
      </c>
      <c r="S312" s="30" t="s">
        <v>245</v>
      </c>
      <c r="T312" s="24">
        <v>11300</v>
      </c>
      <c r="U312" s="24"/>
      <c r="V312" s="24"/>
      <c r="W312" s="24">
        <v>11300</v>
      </c>
      <c r="X312" s="24">
        <v>0</v>
      </c>
      <c r="Y312" s="24">
        <v>11300</v>
      </c>
    </row>
    <row r="313" spans="1:25" x14ac:dyDescent="0.25">
      <c r="A313" s="21">
        <v>312</v>
      </c>
      <c r="B313" s="22" t="s">
        <v>1839</v>
      </c>
      <c r="C313" s="22" t="s">
        <v>24</v>
      </c>
      <c r="D313" s="22" t="s">
        <v>88</v>
      </c>
      <c r="E313" s="22" t="s">
        <v>116</v>
      </c>
      <c r="F313" s="22" t="s">
        <v>117</v>
      </c>
      <c r="G313" s="22" t="s">
        <v>26</v>
      </c>
      <c r="H313" s="22" t="s">
        <v>253</v>
      </c>
      <c r="I313" s="22" t="s">
        <v>34</v>
      </c>
      <c r="J313" s="22" t="s">
        <v>28</v>
      </c>
      <c r="K313" s="22" t="s">
        <v>29</v>
      </c>
      <c r="L313" s="21">
        <v>1</v>
      </c>
      <c r="M313" s="22" t="s">
        <v>1729</v>
      </c>
      <c r="N313" s="22" t="s">
        <v>1319</v>
      </c>
      <c r="O313" s="22" t="s">
        <v>1320</v>
      </c>
      <c r="P313" s="22"/>
      <c r="Q313" s="21">
        <v>1</v>
      </c>
      <c r="R313" s="21" t="s">
        <v>30</v>
      </c>
      <c r="S313" s="30" t="s">
        <v>245</v>
      </c>
      <c r="T313" s="24">
        <v>11300</v>
      </c>
      <c r="U313" s="24"/>
      <c r="V313" s="24"/>
      <c r="W313" s="24">
        <v>11300</v>
      </c>
      <c r="X313" s="24">
        <v>0</v>
      </c>
      <c r="Y313" s="24">
        <v>11300</v>
      </c>
    </row>
    <row r="314" spans="1:25" x14ac:dyDescent="0.25">
      <c r="A314" s="21">
        <v>313</v>
      </c>
      <c r="B314" s="22" t="s">
        <v>1839</v>
      </c>
      <c r="C314" s="22" t="s">
        <v>24</v>
      </c>
      <c r="D314" s="22" t="s">
        <v>31</v>
      </c>
      <c r="E314" s="22" t="s">
        <v>217</v>
      </c>
      <c r="F314" s="22" t="s">
        <v>218</v>
      </c>
      <c r="G314" s="22" t="s">
        <v>26</v>
      </c>
      <c r="H314" s="22" t="s">
        <v>233</v>
      </c>
      <c r="I314" s="22" t="s">
        <v>62</v>
      </c>
      <c r="J314" s="22" t="s">
        <v>46</v>
      </c>
      <c r="K314" s="22" t="s">
        <v>42</v>
      </c>
      <c r="L314" s="21">
        <v>1</v>
      </c>
      <c r="M314" s="22" t="s">
        <v>1640</v>
      </c>
      <c r="N314" s="22" t="s">
        <v>1322</v>
      </c>
      <c r="O314" s="22" t="s">
        <v>1323</v>
      </c>
      <c r="P314" s="22"/>
      <c r="Q314" s="21">
        <v>1</v>
      </c>
      <c r="R314" s="21" t="s">
        <v>30</v>
      </c>
      <c r="S314" s="30" t="s">
        <v>245</v>
      </c>
      <c r="T314" s="24">
        <v>11300</v>
      </c>
      <c r="U314" s="24"/>
      <c r="V314" s="24"/>
      <c r="W314" s="24">
        <v>11300</v>
      </c>
      <c r="X314" s="24">
        <v>0</v>
      </c>
      <c r="Y314" s="24">
        <v>11300</v>
      </c>
    </row>
    <row r="315" spans="1:25" x14ac:dyDescent="0.25">
      <c r="A315" s="21">
        <v>314</v>
      </c>
      <c r="B315" s="22" t="s">
        <v>1839</v>
      </c>
      <c r="C315" s="22" t="s">
        <v>24</v>
      </c>
      <c r="D315" s="22" t="s">
        <v>82</v>
      </c>
      <c r="E315" s="22" t="s">
        <v>83</v>
      </c>
      <c r="F315" s="22" t="s">
        <v>84</v>
      </c>
      <c r="G315" s="22" t="s">
        <v>85</v>
      </c>
      <c r="H315" s="22" t="s">
        <v>434</v>
      </c>
      <c r="I315" s="22" t="s">
        <v>206</v>
      </c>
      <c r="J315" s="22" t="s">
        <v>207</v>
      </c>
      <c r="K315" s="22" t="s">
        <v>42</v>
      </c>
      <c r="L315" s="21">
        <v>1</v>
      </c>
      <c r="M315" s="22" t="s">
        <v>1787</v>
      </c>
      <c r="N315" s="22" t="s">
        <v>1325</v>
      </c>
      <c r="O315" s="22" t="s">
        <v>1326</v>
      </c>
      <c r="P315" s="22"/>
      <c r="Q315" s="21">
        <v>1</v>
      </c>
      <c r="R315" s="21" t="s">
        <v>30</v>
      </c>
      <c r="S315" s="30" t="s">
        <v>245</v>
      </c>
      <c r="T315" s="24">
        <v>11300</v>
      </c>
      <c r="U315" s="24"/>
      <c r="V315" s="24"/>
      <c r="W315" s="24">
        <v>11300</v>
      </c>
      <c r="X315" s="24">
        <v>0</v>
      </c>
      <c r="Y315" s="24">
        <v>11300</v>
      </c>
    </row>
    <row r="316" spans="1:25" x14ac:dyDescent="0.25">
      <c r="A316" s="21">
        <v>315</v>
      </c>
      <c r="B316" s="22" t="s">
        <v>1839</v>
      </c>
      <c r="C316" s="22" t="s">
        <v>24</v>
      </c>
      <c r="D316" s="22" t="s">
        <v>31</v>
      </c>
      <c r="E316" s="22" t="s">
        <v>94</v>
      </c>
      <c r="F316" s="22" t="s">
        <v>95</v>
      </c>
      <c r="G316" s="22" t="s">
        <v>26</v>
      </c>
      <c r="H316" s="22" t="s">
        <v>241</v>
      </c>
      <c r="I316" s="22" t="s">
        <v>70</v>
      </c>
      <c r="J316" s="22" t="s">
        <v>71</v>
      </c>
      <c r="K316" s="22" t="s">
        <v>42</v>
      </c>
      <c r="L316" s="21">
        <v>1</v>
      </c>
      <c r="M316" s="22" t="s">
        <v>1658</v>
      </c>
      <c r="N316" s="22" t="s">
        <v>1328</v>
      </c>
      <c r="O316" s="22" t="s">
        <v>1329</v>
      </c>
      <c r="P316" s="22"/>
      <c r="Q316" s="21">
        <v>1</v>
      </c>
      <c r="R316" s="21" t="s">
        <v>30</v>
      </c>
      <c r="S316" s="30" t="s">
        <v>245</v>
      </c>
      <c r="T316" s="24">
        <v>11300</v>
      </c>
      <c r="U316" s="24"/>
      <c r="V316" s="24"/>
      <c r="W316" s="24">
        <v>11300</v>
      </c>
      <c r="X316" s="24">
        <v>0</v>
      </c>
      <c r="Y316" s="24">
        <v>11300</v>
      </c>
    </row>
    <row r="317" spans="1:25" x14ac:dyDescent="0.25">
      <c r="A317" s="21">
        <v>316</v>
      </c>
      <c r="B317" s="22" t="s">
        <v>1839</v>
      </c>
      <c r="C317" s="22" t="s">
        <v>24</v>
      </c>
      <c r="D317" s="22" t="s">
        <v>31</v>
      </c>
      <c r="E317" s="22" t="s">
        <v>63</v>
      </c>
      <c r="F317" s="22" t="s">
        <v>64</v>
      </c>
      <c r="G317" s="22" t="s">
        <v>26</v>
      </c>
      <c r="H317" s="22" t="s">
        <v>253</v>
      </c>
      <c r="I317" s="22" t="s">
        <v>34</v>
      </c>
      <c r="J317" s="22" t="s">
        <v>28</v>
      </c>
      <c r="K317" s="22" t="s">
        <v>29</v>
      </c>
      <c r="L317" s="21">
        <v>1</v>
      </c>
      <c r="M317" s="22" t="s">
        <v>1614</v>
      </c>
      <c r="N317" s="22" t="s">
        <v>1331</v>
      </c>
      <c r="O317" s="22" t="s">
        <v>1332</v>
      </c>
      <c r="P317" s="22"/>
      <c r="Q317" s="21">
        <v>1</v>
      </c>
      <c r="R317" s="21" t="s">
        <v>30</v>
      </c>
      <c r="S317" s="30" t="s">
        <v>245</v>
      </c>
      <c r="T317" s="24">
        <v>11300</v>
      </c>
      <c r="U317" s="24"/>
      <c r="V317" s="24"/>
      <c r="W317" s="24">
        <v>11300</v>
      </c>
      <c r="X317" s="24">
        <v>0</v>
      </c>
      <c r="Y317" s="24">
        <v>11300</v>
      </c>
    </row>
    <row r="318" spans="1:25" x14ac:dyDescent="0.25">
      <c r="A318" s="21">
        <v>317</v>
      </c>
      <c r="B318" s="22" t="s">
        <v>1839</v>
      </c>
      <c r="C318" s="22" t="s">
        <v>24</v>
      </c>
      <c r="D318" s="22" t="s">
        <v>47</v>
      </c>
      <c r="E318" s="22" t="s">
        <v>202</v>
      </c>
      <c r="F318" s="22" t="s">
        <v>203</v>
      </c>
      <c r="G318" s="22" t="s">
        <v>26</v>
      </c>
      <c r="H318" s="22" t="s">
        <v>233</v>
      </c>
      <c r="I318" s="22" t="s">
        <v>62</v>
      </c>
      <c r="J318" s="22" t="s">
        <v>46</v>
      </c>
      <c r="K318" s="22" t="s">
        <v>42</v>
      </c>
      <c r="L318" s="21">
        <v>1</v>
      </c>
      <c r="M318" s="22" t="s">
        <v>1527</v>
      </c>
      <c r="N318" s="22" t="s">
        <v>1334</v>
      </c>
      <c r="O318" s="22" t="s">
        <v>1335</v>
      </c>
      <c r="P318" s="22"/>
      <c r="Q318" s="21">
        <v>1</v>
      </c>
      <c r="R318" s="21" t="s">
        <v>30</v>
      </c>
      <c r="S318" s="30" t="s">
        <v>245</v>
      </c>
      <c r="T318" s="24">
        <v>11300</v>
      </c>
      <c r="U318" s="24"/>
      <c r="V318" s="24"/>
      <c r="W318" s="24">
        <v>11300</v>
      </c>
      <c r="X318" s="24">
        <v>0</v>
      </c>
      <c r="Y318" s="24">
        <v>11300</v>
      </c>
    </row>
    <row r="319" spans="1:25" x14ac:dyDescent="0.25">
      <c r="A319" s="21">
        <v>318</v>
      </c>
      <c r="B319" s="22" t="s">
        <v>1839</v>
      </c>
      <c r="C319" s="22" t="s">
        <v>24</v>
      </c>
      <c r="D319" s="22" t="s">
        <v>31</v>
      </c>
      <c r="E319" s="22" t="s">
        <v>148</v>
      </c>
      <c r="F319" s="22" t="s">
        <v>149</v>
      </c>
      <c r="G319" s="22" t="s">
        <v>26</v>
      </c>
      <c r="H319" s="22" t="s">
        <v>241</v>
      </c>
      <c r="I319" s="22" t="s">
        <v>70</v>
      </c>
      <c r="J319" s="22" t="s">
        <v>71</v>
      </c>
      <c r="K319" s="22" t="s">
        <v>42</v>
      </c>
      <c r="L319" s="21">
        <v>1</v>
      </c>
      <c r="M319" s="22" t="s">
        <v>1650</v>
      </c>
      <c r="N319" s="22" t="s">
        <v>1337</v>
      </c>
      <c r="O319" s="22" t="s">
        <v>1338</v>
      </c>
      <c r="P319" s="22"/>
      <c r="Q319" s="21">
        <v>1</v>
      </c>
      <c r="R319" s="21" t="s">
        <v>30</v>
      </c>
      <c r="S319" s="30" t="s">
        <v>245</v>
      </c>
      <c r="T319" s="24">
        <v>11300</v>
      </c>
      <c r="U319" s="24"/>
      <c r="V319" s="24"/>
      <c r="W319" s="24">
        <v>11300</v>
      </c>
      <c r="X319" s="24">
        <v>0</v>
      </c>
      <c r="Y319" s="24">
        <v>11300</v>
      </c>
    </row>
    <row r="320" spans="1:25" x14ac:dyDescent="0.25">
      <c r="A320" s="21">
        <v>319</v>
      </c>
      <c r="B320" s="22" t="s">
        <v>1839</v>
      </c>
      <c r="C320" s="22" t="s">
        <v>24</v>
      </c>
      <c r="D320" s="22" t="s">
        <v>88</v>
      </c>
      <c r="E320" s="22" t="s">
        <v>154</v>
      </c>
      <c r="F320" s="22" t="s">
        <v>155</v>
      </c>
      <c r="G320" s="22" t="s">
        <v>26</v>
      </c>
      <c r="H320" s="22" t="s">
        <v>233</v>
      </c>
      <c r="I320" s="22" t="s">
        <v>62</v>
      </c>
      <c r="J320" s="22" t="s">
        <v>46</v>
      </c>
      <c r="K320" s="22" t="s">
        <v>42</v>
      </c>
      <c r="L320" s="21">
        <v>1</v>
      </c>
      <c r="M320" s="22" t="s">
        <v>1823</v>
      </c>
      <c r="N320" s="22" t="s">
        <v>1824</v>
      </c>
      <c r="O320" s="22" t="s">
        <v>1825</v>
      </c>
      <c r="P320" s="22"/>
      <c r="Q320" s="21">
        <v>1</v>
      </c>
      <c r="R320" s="21" t="s">
        <v>30</v>
      </c>
      <c r="S320" s="30">
        <v>42614</v>
      </c>
      <c r="T320" s="24">
        <v>11300</v>
      </c>
      <c r="U320" s="24"/>
      <c r="V320" s="24"/>
      <c r="W320" s="24">
        <v>11300</v>
      </c>
      <c r="X320" s="24">
        <v>0</v>
      </c>
      <c r="Y320" s="24">
        <v>11300</v>
      </c>
    </row>
    <row r="321" spans="1:25" x14ac:dyDescent="0.25">
      <c r="A321" s="21">
        <v>320</v>
      </c>
      <c r="B321" s="22" t="s">
        <v>1839</v>
      </c>
      <c r="C321" s="22" t="s">
        <v>24</v>
      </c>
      <c r="D321" s="22" t="s">
        <v>31</v>
      </c>
      <c r="E321" s="22" t="s">
        <v>86</v>
      </c>
      <c r="F321" s="22" t="s">
        <v>87</v>
      </c>
      <c r="G321" s="22" t="s">
        <v>26</v>
      </c>
      <c r="H321" s="22" t="s">
        <v>233</v>
      </c>
      <c r="I321" s="22" t="s">
        <v>62</v>
      </c>
      <c r="J321" s="22" t="s">
        <v>46</v>
      </c>
      <c r="K321" s="22" t="s">
        <v>42</v>
      </c>
      <c r="L321" s="21">
        <v>1</v>
      </c>
      <c r="M321" s="22" t="s">
        <v>1596</v>
      </c>
      <c r="N321" s="22" t="s">
        <v>1340</v>
      </c>
      <c r="O321" s="22" t="s">
        <v>1341</v>
      </c>
      <c r="P321" s="22"/>
      <c r="Q321" s="21">
        <v>1</v>
      </c>
      <c r="R321" s="21" t="s">
        <v>30</v>
      </c>
      <c r="S321" s="30">
        <v>39448</v>
      </c>
      <c r="T321" s="24">
        <v>11300</v>
      </c>
      <c r="U321" s="24"/>
      <c r="V321" s="24"/>
      <c r="W321" s="24">
        <v>11300</v>
      </c>
      <c r="X321" s="24">
        <v>0</v>
      </c>
      <c r="Y321" s="24">
        <v>11300</v>
      </c>
    </row>
    <row r="322" spans="1:25" x14ac:dyDescent="0.25">
      <c r="A322" s="21">
        <v>321</v>
      </c>
      <c r="B322" s="22" t="s">
        <v>1839</v>
      </c>
      <c r="C322" s="22" t="s">
        <v>24</v>
      </c>
      <c r="D322" s="22" t="s">
        <v>31</v>
      </c>
      <c r="E322" s="22" t="s">
        <v>135</v>
      </c>
      <c r="F322" s="22" t="s">
        <v>136</v>
      </c>
      <c r="G322" s="22" t="s">
        <v>26</v>
      </c>
      <c r="H322" s="22" t="s">
        <v>233</v>
      </c>
      <c r="I322" s="22" t="s">
        <v>62</v>
      </c>
      <c r="J322" s="22" t="s">
        <v>46</v>
      </c>
      <c r="K322" s="22" t="s">
        <v>42</v>
      </c>
      <c r="L322" s="21">
        <v>1</v>
      </c>
      <c r="M322" s="22" t="s">
        <v>1472</v>
      </c>
      <c r="N322" s="22" t="s">
        <v>1343</v>
      </c>
      <c r="O322" s="22" t="s">
        <v>1344</v>
      </c>
      <c r="P322" s="22"/>
      <c r="Q322" s="21">
        <v>1</v>
      </c>
      <c r="R322" s="21" t="s">
        <v>30</v>
      </c>
      <c r="S322" s="30" t="s">
        <v>245</v>
      </c>
      <c r="T322" s="24">
        <v>11300</v>
      </c>
      <c r="U322" s="24"/>
      <c r="V322" s="24"/>
      <c r="W322" s="24">
        <v>11300</v>
      </c>
      <c r="X322" s="24">
        <v>0</v>
      </c>
      <c r="Y322" s="24">
        <v>11300</v>
      </c>
    </row>
    <row r="323" spans="1:25" x14ac:dyDescent="0.25">
      <c r="A323" s="21">
        <v>322</v>
      </c>
      <c r="B323" s="22" t="s">
        <v>1839</v>
      </c>
      <c r="C323" s="22" t="s">
        <v>24</v>
      </c>
      <c r="D323" s="22" t="s">
        <v>31</v>
      </c>
      <c r="E323" s="22" t="s">
        <v>133</v>
      </c>
      <c r="F323" s="22" t="s">
        <v>134</v>
      </c>
      <c r="G323" s="22" t="s">
        <v>26</v>
      </c>
      <c r="H323" s="22" t="s">
        <v>233</v>
      </c>
      <c r="I323" s="22" t="s">
        <v>62</v>
      </c>
      <c r="J323" s="22" t="s">
        <v>46</v>
      </c>
      <c r="K323" s="22" t="s">
        <v>42</v>
      </c>
      <c r="L323" s="21">
        <v>1</v>
      </c>
      <c r="M323" s="22" t="s">
        <v>1546</v>
      </c>
      <c r="N323" s="22" t="s">
        <v>1347</v>
      </c>
      <c r="O323" s="22" t="s">
        <v>1348</v>
      </c>
      <c r="P323" s="22"/>
      <c r="Q323" s="21">
        <v>1</v>
      </c>
      <c r="R323" s="21" t="s">
        <v>30</v>
      </c>
      <c r="S323" s="30" t="s">
        <v>245</v>
      </c>
      <c r="T323" s="24">
        <v>11300</v>
      </c>
      <c r="U323" s="24"/>
      <c r="V323" s="24"/>
      <c r="W323" s="24">
        <v>11300</v>
      </c>
      <c r="X323" s="24">
        <v>0</v>
      </c>
      <c r="Y323" s="24">
        <v>11300</v>
      </c>
    </row>
    <row r="324" spans="1:25" x14ac:dyDescent="0.25">
      <c r="A324" s="21">
        <v>323</v>
      </c>
      <c r="B324" s="22" t="s">
        <v>1839</v>
      </c>
      <c r="C324" s="22" t="s">
        <v>24</v>
      </c>
      <c r="D324" s="22" t="s">
        <v>31</v>
      </c>
      <c r="E324" s="22" t="s">
        <v>59</v>
      </c>
      <c r="F324" s="22" t="s">
        <v>60</v>
      </c>
      <c r="G324" s="22" t="s">
        <v>26</v>
      </c>
      <c r="H324" s="22" t="s">
        <v>253</v>
      </c>
      <c r="I324" s="22" t="s">
        <v>34</v>
      </c>
      <c r="J324" s="22" t="s">
        <v>28</v>
      </c>
      <c r="K324" s="22" t="s">
        <v>29</v>
      </c>
      <c r="L324" s="21">
        <v>1</v>
      </c>
      <c r="M324" s="22" t="s">
        <v>1743</v>
      </c>
      <c r="N324" s="22" t="s">
        <v>1350</v>
      </c>
      <c r="O324" s="22" t="s">
        <v>1351</v>
      </c>
      <c r="P324" s="22"/>
      <c r="Q324" s="21">
        <v>1</v>
      </c>
      <c r="R324" s="21" t="s">
        <v>30</v>
      </c>
      <c r="S324" s="30" t="s">
        <v>245</v>
      </c>
      <c r="T324" s="24">
        <v>11300</v>
      </c>
      <c r="U324" s="24"/>
      <c r="V324" s="24"/>
      <c r="W324" s="24">
        <v>11300</v>
      </c>
      <c r="X324" s="24">
        <v>0</v>
      </c>
      <c r="Y324" s="24">
        <v>11300</v>
      </c>
    </row>
    <row r="325" spans="1:25" x14ac:dyDescent="0.25">
      <c r="A325" s="21">
        <v>324</v>
      </c>
      <c r="B325" s="22" t="s">
        <v>1839</v>
      </c>
      <c r="C325" s="22" t="s">
        <v>24</v>
      </c>
      <c r="D325" s="22" t="s">
        <v>31</v>
      </c>
      <c r="E325" s="22" t="s">
        <v>32</v>
      </c>
      <c r="F325" s="22" t="s">
        <v>33</v>
      </c>
      <c r="G325" s="22" t="s">
        <v>26</v>
      </c>
      <c r="H325" s="22" t="s">
        <v>241</v>
      </c>
      <c r="I325" s="22" t="s">
        <v>70</v>
      </c>
      <c r="J325" s="22" t="s">
        <v>71</v>
      </c>
      <c r="K325" s="22" t="s">
        <v>42</v>
      </c>
      <c r="L325" s="21">
        <v>1</v>
      </c>
      <c r="M325" s="22" t="s">
        <v>1553</v>
      </c>
      <c r="N325" s="22" t="s">
        <v>1356</v>
      </c>
      <c r="O325" s="22" t="s">
        <v>1357</v>
      </c>
      <c r="P325" s="22"/>
      <c r="Q325" s="21">
        <v>1</v>
      </c>
      <c r="R325" s="21" t="s">
        <v>30</v>
      </c>
      <c r="S325" s="30" t="s">
        <v>271</v>
      </c>
      <c r="T325" s="24">
        <v>11300</v>
      </c>
      <c r="U325" s="24"/>
      <c r="V325" s="24"/>
      <c r="W325" s="24">
        <v>11300</v>
      </c>
      <c r="X325" s="24">
        <v>0</v>
      </c>
      <c r="Y325" s="24">
        <v>11300</v>
      </c>
    </row>
    <row r="326" spans="1:25" x14ac:dyDescent="0.25">
      <c r="A326" s="21">
        <v>325</v>
      </c>
      <c r="B326" s="22" t="s">
        <v>1839</v>
      </c>
      <c r="C326" s="22" t="s">
        <v>24</v>
      </c>
      <c r="D326" s="22" t="s">
        <v>47</v>
      </c>
      <c r="E326" s="22" t="s">
        <v>48</v>
      </c>
      <c r="F326" s="22" t="s">
        <v>49</v>
      </c>
      <c r="G326" s="22" t="s">
        <v>26</v>
      </c>
      <c r="H326" s="22" t="s">
        <v>233</v>
      </c>
      <c r="I326" s="22" t="s">
        <v>62</v>
      </c>
      <c r="J326" s="22" t="s">
        <v>46</v>
      </c>
      <c r="K326" s="22" t="s">
        <v>42</v>
      </c>
      <c r="L326" s="21">
        <v>1</v>
      </c>
      <c r="M326" s="22" t="s">
        <v>1654</v>
      </c>
      <c r="N326" s="22" t="s">
        <v>1359</v>
      </c>
      <c r="O326" s="22" t="s">
        <v>1360</v>
      </c>
      <c r="P326" s="22"/>
      <c r="Q326" s="21">
        <v>1</v>
      </c>
      <c r="R326" s="21" t="s">
        <v>30</v>
      </c>
      <c r="S326" s="30" t="s">
        <v>245</v>
      </c>
      <c r="T326" s="24">
        <v>11300</v>
      </c>
      <c r="U326" s="24"/>
      <c r="V326" s="24"/>
      <c r="W326" s="24">
        <v>11300</v>
      </c>
      <c r="X326" s="24">
        <v>0</v>
      </c>
      <c r="Y326" s="24">
        <v>11300</v>
      </c>
    </row>
    <row r="327" spans="1:25" x14ac:dyDescent="0.25">
      <c r="A327" s="21">
        <v>326</v>
      </c>
      <c r="B327" s="22" t="s">
        <v>1839</v>
      </c>
      <c r="C327" s="22" t="s">
        <v>24</v>
      </c>
      <c r="D327" s="22" t="s">
        <v>88</v>
      </c>
      <c r="E327" s="22" t="s">
        <v>154</v>
      </c>
      <c r="F327" s="22" t="s">
        <v>155</v>
      </c>
      <c r="G327" s="22" t="s">
        <v>26</v>
      </c>
      <c r="H327" s="22" t="s">
        <v>233</v>
      </c>
      <c r="I327" s="22" t="s">
        <v>62</v>
      </c>
      <c r="J327" s="22" t="s">
        <v>46</v>
      </c>
      <c r="K327" s="22" t="s">
        <v>42</v>
      </c>
      <c r="L327" s="21">
        <v>1</v>
      </c>
      <c r="M327" s="22" t="s">
        <v>1459</v>
      </c>
      <c r="N327" s="22" t="s">
        <v>1362</v>
      </c>
      <c r="O327" s="22" t="s">
        <v>1363</v>
      </c>
      <c r="P327" s="22"/>
      <c r="Q327" s="21">
        <v>1</v>
      </c>
      <c r="R327" s="21" t="s">
        <v>30</v>
      </c>
      <c r="S327" s="30" t="s">
        <v>271</v>
      </c>
      <c r="T327" s="24">
        <v>11300</v>
      </c>
      <c r="U327" s="24"/>
      <c r="V327" s="24"/>
      <c r="W327" s="24">
        <v>11300</v>
      </c>
      <c r="X327" s="24">
        <v>0</v>
      </c>
      <c r="Y327" s="24">
        <v>11300</v>
      </c>
    </row>
    <row r="328" spans="1:25" x14ac:dyDescent="0.25">
      <c r="A328" s="21">
        <v>327</v>
      </c>
      <c r="B328" s="22" t="s">
        <v>1839</v>
      </c>
      <c r="C328" s="22" t="s">
        <v>24</v>
      </c>
      <c r="D328" s="22" t="s">
        <v>82</v>
      </c>
      <c r="E328" s="22" t="s">
        <v>83</v>
      </c>
      <c r="F328" s="22" t="s">
        <v>84</v>
      </c>
      <c r="G328" s="22" t="s">
        <v>85</v>
      </c>
      <c r="H328" s="22" t="s">
        <v>233</v>
      </c>
      <c r="I328" s="22" t="s">
        <v>62</v>
      </c>
      <c r="J328" s="22" t="s">
        <v>46</v>
      </c>
      <c r="K328" s="22" t="s">
        <v>42</v>
      </c>
      <c r="L328" s="21">
        <v>1</v>
      </c>
      <c r="M328" s="22" t="s">
        <v>1788</v>
      </c>
      <c r="N328" s="22" t="s">
        <v>1365</v>
      </c>
      <c r="O328" s="22" t="s">
        <v>1366</v>
      </c>
      <c r="P328" s="22"/>
      <c r="Q328" s="21">
        <v>1</v>
      </c>
      <c r="R328" s="21" t="s">
        <v>30</v>
      </c>
      <c r="S328" s="30" t="s">
        <v>271</v>
      </c>
      <c r="T328" s="24">
        <v>11300</v>
      </c>
      <c r="U328" s="24"/>
      <c r="V328" s="24"/>
      <c r="W328" s="24">
        <v>11300</v>
      </c>
      <c r="X328" s="24">
        <v>0</v>
      </c>
      <c r="Y328" s="24">
        <v>11300</v>
      </c>
    </row>
    <row r="329" spans="1:25" x14ac:dyDescent="0.25">
      <c r="A329" s="21">
        <v>328</v>
      </c>
      <c r="B329" s="22" t="s">
        <v>1839</v>
      </c>
      <c r="C329" s="22" t="s">
        <v>24</v>
      </c>
      <c r="D329" s="22" t="s">
        <v>67</v>
      </c>
      <c r="E329" s="22" t="s">
        <v>184</v>
      </c>
      <c r="F329" s="22" t="s">
        <v>185</v>
      </c>
      <c r="G329" s="22" t="s">
        <v>26</v>
      </c>
      <c r="H329" s="22" t="s">
        <v>253</v>
      </c>
      <c r="I329" s="22" t="s">
        <v>34</v>
      </c>
      <c r="J329" s="22" t="s">
        <v>28</v>
      </c>
      <c r="K329" s="22" t="s">
        <v>29</v>
      </c>
      <c r="L329" s="21">
        <v>1</v>
      </c>
      <c r="M329" s="22" t="s">
        <v>1721</v>
      </c>
      <c r="N329" s="22" t="s">
        <v>1368</v>
      </c>
      <c r="O329" s="22" t="s">
        <v>1369</v>
      </c>
      <c r="P329" s="22"/>
      <c r="Q329" s="21">
        <v>1</v>
      </c>
      <c r="R329" s="21" t="s">
        <v>30</v>
      </c>
      <c r="S329" s="30" t="s">
        <v>257</v>
      </c>
      <c r="T329" s="24">
        <v>11300</v>
      </c>
      <c r="U329" s="24"/>
      <c r="V329" s="24"/>
      <c r="W329" s="24">
        <v>11300</v>
      </c>
      <c r="X329" s="24">
        <v>0</v>
      </c>
      <c r="Y329" s="24">
        <v>11300</v>
      </c>
    </row>
    <row r="330" spans="1:25" x14ac:dyDescent="0.25">
      <c r="A330" s="21">
        <v>329</v>
      </c>
      <c r="B330" s="22" t="s">
        <v>1839</v>
      </c>
      <c r="C330" s="22" t="s">
        <v>24</v>
      </c>
      <c r="D330" s="22" t="s">
        <v>31</v>
      </c>
      <c r="E330" s="22" t="s">
        <v>63</v>
      </c>
      <c r="F330" s="22" t="s">
        <v>64</v>
      </c>
      <c r="G330" s="22" t="s">
        <v>26</v>
      </c>
      <c r="H330" s="22" t="s">
        <v>241</v>
      </c>
      <c r="I330" s="22" t="s">
        <v>70</v>
      </c>
      <c r="J330" s="22" t="s">
        <v>71</v>
      </c>
      <c r="K330" s="22" t="s">
        <v>42</v>
      </c>
      <c r="L330" s="21">
        <v>1</v>
      </c>
      <c r="M330" s="22" t="s">
        <v>1633</v>
      </c>
      <c r="N330" s="22" t="s">
        <v>1371</v>
      </c>
      <c r="O330" s="22" t="s">
        <v>1372</v>
      </c>
      <c r="P330" s="22"/>
      <c r="Q330" s="21">
        <v>1</v>
      </c>
      <c r="R330" s="21" t="s">
        <v>30</v>
      </c>
      <c r="S330" s="30" t="s">
        <v>245</v>
      </c>
      <c r="T330" s="24">
        <v>11300</v>
      </c>
      <c r="U330" s="24"/>
      <c r="V330" s="24"/>
      <c r="W330" s="24">
        <v>11300</v>
      </c>
      <c r="X330" s="24">
        <v>0</v>
      </c>
      <c r="Y330" s="24">
        <v>11300</v>
      </c>
    </row>
    <row r="331" spans="1:25" x14ac:dyDescent="0.25">
      <c r="A331" s="21">
        <v>330</v>
      </c>
      <c r="B331" s="22" t="s">
        <v>1839</v>
      </c>
      <c r="C331" s="22" t="s">
        <v>24</v>
      </c>
      <c r="D331" s="22" t="s">
        <v>31</v>
      </c>
      <c r="E331" s="22" t="s">
        <v>135</v>
      </c>
      <c r="F331" s="22" t="s">
        <v>136</v>
      </c>
      <c r="G331" s="22" t="s">
        <v>26</v>
      </c>
      <c r="H331" s="22" t="s">
        <v>233</v>
      </c>
      <c r="I331" s="22" t="s">
        <v>62</v>
      </c>
      <c r="J331" s="22" t="s">
        <v>46</v>
      </c>
      <c r="K331" s="22" t="s">
        <v>42</v>
      </c>
      <c r="L331" s="21">
        <v>1</v>
      </c>
      <c r="M331" s="22" t="s">
        <v>1473</v>
      </c>
      <c r="N331" s="22" t="s">
        <v>1374</v>
      </c>
      <c r="O331" s="22" t="s">
        <v>1375</v>
      </c>
      <c r="P331" s="22"/>
      <c r="Q331" s="21">
        <v>1</v>
      </c>
      <c r="R331" s="21" t="s">
        <v>30</v>
      </c>
      <c r="S331" s="30" t="s">
        <v>245</v>
      </c>
      <c r="T331" s="24">
        <v>11300</v>
      </c>
      <c r="U331" s="24"/>
      <c r="V331" s="24"/>
      <c r="W331" s="24">
        <v>11300</v>
      </c>
      <c r="X331" s="24">
        <v>0</v>
      </c>
      <c r="Y331" s="24">
        <v>11300</v>
      </c>
    </row>
    <row r="332" spans="1:25" x14ac:dyDescent="0.25">
      <c r="A332" s="21">
        <v>331</v>
      </c>
      <c r="B332" s="22" t="s">
        <v>1839</v>
      </c>
      <c r="C332" s="22" t="s">
        <v>24</v>
      </c>
      <c r="D332" s="22" t="s">
        <v>54</v>
      </c>
      <c r="E332" s="22" t="s">
        <v>139</v>
      </c>
      <c r="F332" s="22" t="s">
        <v>140</v>
      </c>
      <c r="G332" s="22" t="s">
        <v>26</v>
      </c>
      <c r="H332" s="22" t="s">
        <v>233</v>
      </c>
      <c r="I332" s="22" t="s">
        <v>62</v>
      </c>
      <c r="J332" s="22" t="s">
        <v>46</v>
      </c>
      <c r="K332" s="22" t="s">
        <v>42</v>
      </c>
      <c r="L332" s="21">
        <v>1</v>
      </c>
      <c r="M332" s="22" t="s">
        <v>1690</v>
      </c>
      <c r="N332" s="22" t="s">
        <v>1377</v>
      </c>
      <c r="O332" s="22" t="s">
        <v>1378</v>
      </c>
      <c r="P332" s="22"/>
      <c r="Q332" s="21">
        <v>1</v>
      </c>
      <c r="R332" s="21" t="s">
        <v>30</v>
      </c>
      <c r="S332" s="30" t="s">
        <v>296</v>
      </c>
      <c r="T332" s="24">
        <v>11300</v>
      </c>
      <c r="U332" s="24"/>
      <c r="V332" s="24"/>
      <c r="W332" s="24">
        <v>11300</v>
      </c>
      <c r="X332" s="24">
        <v>0</v>
      </c>
      <c r="Y332" s="24">
        <v>11300</v>
      </c>
    </row>
    <row r="333" spans="1:25" x14ac:dyDescent="0.25">
      <c r="A333" s="21">
        <v>332</v>
      </c>
      <c r="B333" s="22" t="s">
        <v>1839</v>
      </c>
      <c r="C333" s="22" t="s">
        <v>24</v>
      </c>
      <c r="D333" s="22" t="s">
        <v>38</v>
      </c>
      <c r="E333" s="22" t="s">
        <v>160</v>
      </c>
      <c r="F333" s="22" t="s">
        <v>161</v>
      </c>
      <c r="G333" s="22" t="s">
        <v>26</v>
      </c>
      <c r="H333" s="22" t="s">
        <v>253</v>
      </c>
      <c r="I333" s="22" t="s">
        <v>34</v>
      </c>
      <c r="J333" s="22" t="s">
        <v>28</v>
      </c>
      <c r="K333" s="22" t="s">
        <v>29</v>
      </c>
      <c r="L333" s="21">
        <v>1</v>
      </c>
      <c r="M333" s="22" t="s">
        <v>1379</v>
      </c>
      <c r="N333" s="22" t="s">
        <v>1380</v>
      </c>
      <c r="O333" s="22" t="s">
        <v>1761</v>
      </c>
      <c r="P333" s="22"/>
      <c r="Q333" s="21">
        <v>1</v>
      </c>
      <c r="R333" s="21" t="s">
        <v>30</v>
      </c>
      <c r="S333" s="30" t="s">
        <v>1381</v>
      </c>
      <c r="T333" s="24">
        <v>11300</v>
      </c>
      <c r="U333" s="24"/>
      <c r="V333" s="24"/>
      <c r="W333" s="24">
        <v>11300</v>
      </c>
      <c r="X333" s="24">
        <v>0</v>
      </c>
      <c r="Y333" s="24">
        <v>11300</v>
      </c>
    </row>
    <row r="334" spans="1:25" x14ac:dyDescent="0.25">
      <c r="A334" s="21">
        <v>333</v>
      </c>
      <c r="B334" s="22" t="s">
        <v>1839</v>
      </c>
      <c r="C334" s="22" t="s">
        <v>24</v>
      </c>
      <c r="D334" s="22" t="s">
        <v>31</v>
      </c>
      <c r="E334" s="22" t="s">
        <v>72</v>
      </c>
      <c r="F334" s="22" t="s">
        <v>73</v>
      </c>
      <c r="G334" s="22" t="s">
        <v>26</v>
      </c>
      <c r="H334" s="22" t="s">
        <v>233</v>
      </c>
      <c r="I334" s="22" t="s">
        <v>62</v>
      </c>
      <c r="J334" s="22" t="s">
        <v>46</v>
      </c>
      <c r="K334" s="22" t="s">
        <v>42</v>
      </c>
      <c r="L334" s="21">
        <v>1</v>
      </c>
      <c r="M334" s="22" t="s">
        <v>1502</v>
      </c>
      <c r="N334" s="22" t="s">
        <v>1383</v>
      </c>
      <c r="O334" s="22" t="s">
        <v>1384</v>
      </c>
      <c r="P334" s="22"/>
      <c r="Q334" s="21">
        <v>1</v>
      </c>
      <c r="R334" s="21" t="s">
        <v>30</v>
      </c>
      <c r="S334" s="30" t="s">
        <v>245</v>
      </c>
      <c r="T334" s="24">
        <v>9605</v>
      </c>
      <c r="U334" s="24"/>
      <c r="V334" s="24"/>
      <c r="W334" s="24">
        <v>11300</v>
      </c>
      <c r="X334" s="24">
        <v>1695</v>
      </c>
      <c r="Y334" s="24">
        <v>9605</v>
      </c>
    </row>
    <row r="335" spans="1:25" x14ac:dyDescent="0.25">
      <c r="A335" s="21">
        <v>334</v>
      </c>
      <c r="B335" s="22" t="s">
        <v>1839</v>
      </c>
      <c r="C335" s="22" t="s">
        <v>24</v>
      </c>
      <c r="D335" s="22" t="s">
        <v>61</v>
      </c>
      <c r="E335" s="22" t="s">
        <v>172</v>
      </c>
      <c r="F335" s="22" t="s">
        <v>173</v>
      </c>
      <c r="G335" s="22" t="s">
        <v>26</v>
      </c>
      <c r="H335" s="22" t="s">
        <v>233</v>
      </c>
      <c r="I335" s="22" t="s">
        <v>62</v>
      </c>
      <c r="J335" s="22" t="s">
        <v>46</v>
      </c>
      <c r="K335" s="22" t="s">
        <v>42</v>
      </c>
      <c r="L335" s="21">
        <v>1</v>
      </c>
      <c r="M335" s="22" t="s">
        <v>1702</v>
      </c>
      <c r="N335" s="22" t="s">
        <v>1386</v>
      </c>
      <c r="O335" s="22" t="s">
        <v>1387</v>
      </c>
      <c r="P335" s="22"/>
      <c r="Q335" s="21">
        <v>1</v>
      </c>
      <c r="R335" s="21" t="s">
        <v>30</v>
      </c>
      <c r="S335" s="30" t="s">
        <v>226</v>
      </c>
      <c r="T335" s="24">
        <v>11300</v>
      </c>
      <c r="U335" s="24"/>
      <c r="V335" s="24"/>
      <c r="W335" s="24">
        <v>11300</v>
      </c>
      <c r="X335" s="24">
        <v>0</v>
      </c>
      <c r="Y335" s="24">
        <v>11300</v>
      </c>
    </row>
    <row r="336" spans="1:25" x14ac:dyDescent="0.25">
      <c r="A336" s="21">
        <v>335</v>
      </c>
      <c r="B336" s="22" t="s">
        <v>1839</v>
      </c>
      <c r="C336" s="22" t="s">
        <v>24</v>
      </c>
      <c r="D336" s="22" t="s">
        <v>47</v>
      </c>
      <c r="E336" s="22" t="s">
        <v>65</v>
      </c>
      <c r="F336" s="22" t="s">
        <v>66</v>
      </c>
      <c r="G336" s="22" t="s">
        <v>26</v>
      </c>
      <c r="H336" s="22" t="s">
        <v>233</v>
      </c>
      <c r="I336" s="22" t="s">
        <v>62</v>
      </c>
      <c r="J336" s="22" t="s">
        <v>46</v>
      </c>
      <c r="K336" s="22" t="s">
        <v>42</v>
      </c>
      <c r="L336" s="21">
        <v>1</v>
      </c>
      <c r="M336" s="22" t="s">
        <v>1742</v>
      </c>
      <c r="N336" s="22" t="s">
        <v>1389</v>
      </c>
      <c r="O336" s="22" t="s">
        <v>1390</v>
      </c>
      <c r="P336" s="22"/>
      <c r="Q336" s="21">
        <v>1</v>
      </c>
      <c r="R336" s="21" t="s">
        <v>30</v>
      </c>
      <c r="S336" s="30" t="s">
        <v>1391</v>
      </c>
      <c r="T336" s="24">
        <v>11300</v>
      </c>
      <c r="U336" s="24"/>
      <c r="V336" s="24"/>
      <c r="W336" s="24">
        <v>11300</v>
      </c>
      <c r="X336" s="24">
        <v>0</v>
      </c>
      <c r="Y336" s="24">
        <v>11300</v>
      </c>
    </row>
    <row r="337" spans="1:25" x14ac:dyDescent="0.25">
      <c r="A337" s="21">
        <v>336</v>
      </c>
      <c r="B337" s="22" t="s">
        <v>1839</v>
      </c>
      <c r="C337" s="22" t="s">
        <v>24</v>
      </c>
      <c r="D337" s="22" t="s">
        <v>61</v>
      </c>
      <c r="E337" s="22" t="s">
        <v>156</v>
      </c>
      <c r="F337" s="22" t="s">
        <v>157</v>
      </c>
      <c r="G337" s="22" t="s">
        <v>26</v>
      </c>
      <c r="H337" s="22" t="s">
        <v>233</v>
      </c>
      <c r="I337" s="22" t="s">
        <v>62</v>
      </c>
      <c r="J337" s="22" t="s">
        <v>46</v>
      </c>
      <c r="K337" s="22" t="s">
        <v>42</v>
      </c>
      <c r="L337" s="21">
        <v>1</v>
      </c>
      <c r="M337" s="22" t="s">
        <v>1754</v>
      </c>
      <c r="N337" s="22" t="s">
        <v>1393</v>
      </c>
      <c r="O337" s="22" t="s">
        <v>1394</v>
      </c>
      <c r="P337" s="22"/>
      <c r="Q337" s="21">
        <v>1</v>
      </c>
      <c r="R337" s="21" t="s">
        <v>30</v>
      </c>
      <c r="S337" s="30" t="s">
        <v>245</v>
      </c>
      <c r="T337" s="24">
        <v>11300</v>
      </c>
      <c r="U337" s="24"/>
      <c r="V337" s="24"/>
      <c r="W337" s="24">
        <v>11300</v>
      </c>
      <c r="X337" s="24">
        <v>0</v>
      </c>
      <c r="Y337" s="24">
        <v>11300</v>
      </c>
    </row>
    <row r="338" spans="1:25" x14ac:dyDescent="0.25">
      <c r="A338" s="21">
        <v>337</v>
      </c>
      <c r="B338" s="22" t="s">
        <v>1839</v>
      </c>
      <c r="C338" s="22" t="s">
        <v>24</v>
      </c>
      <c r="D338" s="22" t="s">
        <v>31</v>
      </c>
      <c r="E338" s="22" t="s">
        <v>158</v>
      </c>
      <c r="F338" s="22" t="s">
        <v>159</v>
      </c>
      <c r="G338" s="22" t="s">
        <v>26</v>
      </c>
      <c r="H338" s="22" t="s">
        <v>233</v>
      </c>
      <c r="I338" s="22" t="s">
        <v>62</v>
      </c>
      <c r="J338" s="22" t="s">
        <v>46</v>
      </c>
      <c r="K338" s="22" t="s">
        <v>42</v>
      </c>
      <c r="L338" s="21">
        <v>1</v>
      </c>
      <c r="M338" s="22" t="s">
        <v>1666</v>
      </c>
      <c r="N338" s="22" t="s">
        <v>1396</v>
      </c>
      <c r="O338" s="22" t="s">
        <v>1397</v>
      </c>
      <c r="P338" s="22"/>
      <c r="Q338" s="21">
        <v>1</v>
      </c>
      <c r="R338" s="21" t="s">
        <v>30</v>
      </c>
      <c r="S338" s="30" t="s">
        <v>245</v>
      </c>
      <c r="T338" s="24">
        <v>11300</v>
      </c>
      <c r="U338" s="24"/>
      <c r="V338" s="24"/>
      <c r="W338" s="24">
        <v>11300</v>
      </c>
      <c r="X338" s="24">
        <v>0</v>
      </c>
      <c r="Y338" s="24">
        <v>11300</v>
      </c>
    </row>
    <row r="339" spans="1:25" x14ac:dyDescent="0.25">
      <c r="A339" s="21">
        <v>338</v>
      </c>
      <c r="B339" s="22" t="s">
        <v>1839</v>
      </c>
      <c r="C339" s="22" t="s">
        <v>24</v>
      </c>
      <c r="D339" s="22" t="s">
        <v>31</v>
      </c>
      <c r="E339" s="22" t="s">
        <v>170</v>
      </c>
      <c r="F339" s="22" t="s">
        <v>171</v>
      </c>
      <c r="G339" s="22" t="s">
        <v>26</v>
      </c>
      <c r="H339" s="22" t="s">
        <v>253</v>
      </c>
      <c r="I339" s="22" t="s">
        <v>34</v>
      </c>
      <c r="J339" s="22" t="s">
        <v>28</v>
      </c>
      <c r="K339" s="22" t="s">
        <v>29</v>
      </c>
      <c r="L339" s="21">
        <v>1</v>
      </c>
      <c r="M339" s="22" t="s">
        <v>1597</v>
      </c>
      <c r="N339" s="22" t="s">
        <v>1399</v>
      </c>
      <c r="O339" s="22" t="s">
        <v>1400</v>
      </c>
      <c r="P339" s="22"/>
      <c r="Q339" s="21">
        <v>1</v>
      </c>
      <c r="R339" s="21" t="s">
        <v>30</v>
      </c>
      <c r="S339" s="30" t="s">
        <v>245</v>
      </c>
      <c r="T339" s="24">
        <v>11300</v>
      </c>
      <c r="U339" s="24"/>
      <c r="V339" s="24"/>
      <c r="W339" s="24">
        <v>11300</v>
      </c>
      <c r="X339" s="24">
        <v>0</v>
      </c>
      <c r="Y339" s="24">
        <v>11300</v>
      </c>
    </row>
    <row r="340" spans="1:25" x14ac:dyDescent="0.25">
      <c r="A340" s="21">
        <v>339</v>
      </c>
      <c r="B340" s="22" t="s">
        <v>1839</v>
      </c>
      <c r="C340" s="22" t="s">
        <v>24</v>
      </c>
      <c r="D340" s="22" t="s">
        <v>31</v>
      </c>
      <c r="E340" s="22" t="s">
        <v>170</v>
      </c>
      <c r="F340" s="22" t="s">
        <v>171</v>
      </c>
      <c r="G340" s="22" t="s">
        <v>26</v>
      </c>
      <c r="H340" s="22" t="s">
        <v>233</v>
      </c>
      <c r="I340" s="22" t="s">
        <v>62</v>
      </c>
      <c r="J340" s="22" t="s">
        <v>46</v>
      </c>
      <c r="K340" s="22" t="s">
        <v>42</v>
      </c>
      <c r="L340" s="21">
        <v>1</v>
      </c>
      <c r="M340" s="22" t="s">
        <v>1604</v>
      </c>
      <c r="N340" s="22" t="s">
        <v>1402</v>
      </c>
      <c r="O340" s="22" t="s">
        <v>1403</v>
      </c>
      <c r="P340" s="22"/>
      <c r="Q340" s="21">
        <v>1</v>
      </c>
      <c r="R340" s="21" t="s">
        <v>30</v>
      </c>
      <c r="S340" s="30" t="s">
        <v>245</v>
      </c>
      <c r="T340" s="24">
        <v>11300</v>
      </c>
      <c r="U340" s="24"/>
      <c r="V340" s="24"/>
      <c r="W340" s="24">
        <v>11300</v>
      </c>
      <c r="X340" s="24">
        <v>0</v>
      </c>
      <c r="Y340" s="24">
        <v>11300</v>
      </c>
    </row>
    <row r="341" spans="1:25" x14ac:dyDescent="0.25">
      <c r="A341" s="21">
        <v>340</v>
      </c>
      <c r="B341" s="22" t="s">
        <v>1839</v>
      </c>
      <c r="C341" s="22" t="s">
        <v>24</v>
      </c>
      <c r="D341" s="22" t="s">
        <v>31</v>
      </c>
      <c r="E341" s="22" t="s">
        <v>170</v>
      </c>
      <c r="F341" s="22" t="s">
        <v>171</v>
      </c>
      <c r="G341" s="22" t="s">
        <v>26</v>
      </c>
      <c r="H341" s="22" t="s">
        <v>233</v>
      </c>
      <c r="I341" s="22" t="s">
        <v>62</v>
      </c>
      <c r="J341" s="22" t="s">
        <v>46</v>
      </c>
      <c r="K341" s="22" t="s">
        <v>42</v>
      </c>
      <c r="L341" s="21">
        <v>1</v>
      </c>
      <c r="M341" s="22" t="s">
        <v>1605</v>
      </c>
      <c r="N341" s="22" t="s">
        <v>1405</v>
      </c>
      <c r="O341" s="22" t="s">
        <v>1406</v>
      </c>
      <c r="P341" s="22"/>
      <c r="Q341" s="21">
        <v>1</v>
      </c>
      <c r="R341" s="21" t="s">
        <v>30</v>
      </c>
      <c r="S341" s="30" t="s">
        <v>245</v>
      </c>
      <c r="T341" s="24">
        <v>11300</v>
      </c>
      <c r="U341" s="24"/>
      <c r="V341" s="24"/>
      <c r="W341" s="24">
        <v>11300</v>
      </c>
      <c r="X341" s="24">
        <v>0</v>
      </c>
      <c r="Y341" s="24">
        <v>11300</v>
      </c>
    </row>
    <row r="342" spans="1:25" x14ac:dyDescent="0.25">
      <c r="A342" s="21">
        <v>341</v>
      </c>
      <c r="B342" s="22" t="s">
        <v>1839</v>
      </c>
      <c r="C342" s="22" t="s">
        <v>24</v>
      </c>
      <c r="D342" s="22" t="s">
        <v>31</v>
      </c>
      <c r="E342" s="22" t="s">
        <v>135</v>
      </c>
      <c r="F342" s="22" t="s">
        <v>136</v>
      </c>
      <c r="G342" s="22" t="s">
        <v>26</v>
      </c>
      <c r="H342" s="22" t="s">
        <v>233</v>
      </c>
      <c r="I342" s="22" t="s">
        <v>62</v>
      </c>
      <c r="J342" s="22" t="s">
        <v>46</v>
      </c>
      <c r="K342" s="22" t="s">
        <v>42</v>
      </c>
      <c r="L342" s="21">
        <v>1</v>
      </c>
      <c r="M342" s="22" t="s">
        <v>1474</v>
      </c>
      <c r="N342" s="22" t="s">
        <v>1411</v>
      </c>
      <c r="O342" s="22" t="s">
        <v>1412</v>
      </c>
      <c r="P342" s="22"/>
      <c r="Q342" s="21">
        <v>1</v>
      </c>
      <c r="R342" s="21" t="s">
        <v>30</v>
      </c>
      <c r="S342" s="30" t="s">
        <v>1413</v>
      </c>
      <c r="T342" s="24">
        <v>11300</v>
      </c>
      <c r="U342" s="24"/>
      <c r="V342" s="24"/>
      <c r="W342" s="24">
        <v>11300</v>
      </c>
      <c r="X342" s="24">
        <v>0</v>
      </c>
      <c r="Y342" s="24">
        <v>11300</v>
      </c>
    </row>
    <row r="343" spans="1:25" x14ac:dyDescent="0.25">
      <c r="A343" s="21">
        <v>342</v>
      </c>
      <c r="B343" s="22" t="s">
        <v>1839</v>
      </c>
      <c r="C343" s="22" t="s">
        <v>24</v>
      </c>
      <c r="D343" s="22" t="s">
        <v>31</v>
      </c>
      <c r="E343" s="22" t="s">
        <v>180</v>
      </c>
      <c r="F343" s="22" t="s">
        <v>181</v>
      </c>
      <c r="G343" s="22" t="s">
        <v>26</v>
      </c>
      <c r="H343" s="22" t="s">
        <v>253</v>
      </c>
      <c r="I343" s="22" t="s">
        <v>34</v>
      </c>
      <c r="J343" s="22" t="s">
        <v>28</v>
      </c>
      <c r="K343" s="22" t="s">
        <v>29</v>
      </c>
      <c r="L343" s="21">
        <v>1</v>
      </c>
      <c r="M343" s="22" t="s">
        <v>1693</v>
      </c>
      <c r="N343" s="22" t="s">
        <v>1415</v>
      </c>
      <c r="O343" s="22" t="s">
        <v>1416</v>
      </c>
      <c r="P343" s="22"/>
      <c r="Q343" s="21">
        <v>1</v>
      </c>
      <c r="R343" s="21" t="s">
        <v>30</v>
      </c>
      <c r="S343" s="30" t="s">
        <v>1417</v>
      </c>
      <c r="T343" s="24">
        <v>11300</v>
      </c>
      <c r="U343" s="24"/>
      <c r="V343" s="24"/>
      <c r="W343" s="24">
        <v>11300</v>
      </c>
      <c r="X343" s="24">
        <v>0</v>
      </c>
      <c r="Y343" s="24">
        <v>11300</v>
      </c>
    </row>
    <row r="344" spans="1:25" x14ac:dyDescent="0.25">
      <c r="A344" s="21">
        <v>343</v>
      </c>
      <c r="B344" s="22" t="s">
        <v>1839</v>
      </c>
      <c r="C344" s="22" t="s">
        <v>24</v>
      </c>
      <c r="D344" s="22" t="s">
        <v>47</v>
      </c>
      <c r="E344" s="22" t="s">
        <v>194</v>
      </c>
      <c r="F344" s="22" t="s">
        <v>195</v>
      </c>
      <c r="G344" s="22" t="s">
        <v>26</v>
      </c>
      <c r="H344" s="22" t="s">
        <v>233</v>
      </c>
      <c r="I344" s="22" t="s">
        <v>62</v>
      </c>
      <c r="J344" s="22" t="s">
        <v>46</v>
      </c>
      <c r="K344" s="22" t="s">
        <v>42</v>
      </c>
      <c r="L344" s="21">
        <v>1</v>
      </c>
      <c r="M344" s="22" t="s">
        <v>1531</v>
      </c>
      <c r="N344" s="22" t="s">
        <v>1419</v>
      </c>
      <c r="O344" s="22" t="s">
        <v>1420</v>
      </c>
      <c r="P344" s="22"/>
      <c r="Q344" s="21">
        <v>1</v>
      </c>
      <c r="R344" s="21" t="s">
        <v>30</v>
      </c>
      <c r="S344" s="30" t="s">
        <v>245</v>
      </c>
      <c r="T344" s="24">
        <v>11300</v>
      </c>
      <c r="U344" s="24"/>
      <c r="V344" s="24"/>
      <c r="W344" s="24">
        <v>11300</v>
      </c>
      <c r="X344" s="24">
        <v>0</v>
      </c>
      <c r="Y344" s="24">
        <v>11300</v>
      </c>
    </row>
    <row r="345" spans="1:25" x14ac:dyDescent="0.25">
      <c r="A345" s="21">
        <v>344</v>
      </c>
      <c r="B345" s="22" t="s">
        <v>1839</v>
      </c>
      <c r="C345" s="22" t="s">
        <v>24</v>
      </c>
      <c r="D345" s="22" t="s">
        <v>31</v>
      </c>
      <c r="E345" s="22" t="s">
        <v>50</v>
      </c>
      <c r="F345" s="22" t="s">
        <v>51</v>
      </c>
      <c r="G345" s="22" t="s">
        <v>26</v>
      </c>
      <c r="H345" s="22" t="s">
        <v>233</v>
      </c>
      <c r="I345" s="22" t="s">
        <v>62</v>
      </c>
      <c r="J345" s="22" t="s">
        <v>46</v>
      </c>
      <c r="K345" s="22" t="s">
        <v>42</v>
      </c>
      <c r="L345" s="21">
        <v>1</v>
      </c>
      <c r="M345" s="22" t="s">
        <v>1513</v>
      </c>
      <c r="N345" s="22" t="s">
        <v>1422</v>
      </c>
      <c r="O345" s="22" t="s">
        <v>1423</v>
      </c>
      <c r="P345" s="22"/>
      <c r="Q345" s="21">
        <v>1</v>
      </c>
      <c r="R345" s="21" t="s">
        <v>30</v>
      </c>
      <c r="S345" s="30" t="s">
        <v>245</v>
      </c>
      <c r="T345" s="24">
        <v>11300</v>
      </c>
      <c r="U345" s="24"/>
      <c r="V345" s="24"/>
      <c r="W345" s="24">
        <v>11300</v>
      </c>
      <c r="X345" s="24">
        <v>0</v>
      </c>
      <c r="Y345" s="24">
        <v>11300</v>
      </c>
    </row>
    <row r="346" spans="1:25" x14ac:dyDescent="0.25">
      <c r="A346" s="21">
        <v>345</v>
      </c>
      <c r="B346" s="22" t="s">
        <v>1839</v>
      </c>
      <c r="C346" s="22" t="s">
        <v>24</v>
      </c>
      <c r="D346" s="22" t="s">
        <v>54</v>
      </c>
      <c r="E346" s="22" t="s">
        <v>139</v>
      </c>
      <c r="F346" s="22" t="s">
        <v>140</v>
      </c>
      <c r="G346" s="22" t="s">
        <v>26</v>
      </c>
      <c r="H346" s="22" t="s">
        <v>233</v>
      </c>
      <c r="I346" s="22" t="s">
        <v>62</v>
      </c>
      <c r="J346" s="22" t="s">
        <v>46</v>
      </c>
      <c r="K346" s="22" t="s">
        <v>42</v>
      </c>
      <c r="L346" s="21">
        <v>1</v>
      </c>
      <c r="M346" s="22" t="s">
        <v>1425</v>
      </c>
      <c r="N346" s="22" t="s">
        <v>1426</v>
      </c>
      <c r="O346" s="22" t="s">
        <v>1427</v>
      </c>
      <c r="P346" s="22"/>
      <c r="Q346" s="21">
        <v>1</v>
      </c>
      <c r="R346" s="21" t="s">
        <v>30</v>
      </c>
      <c r="S346" s="30">
        <v>42293</v>
      </c>
      <c r="T346" s="24">
        <v>11300</v>
      </c>
      <c r="U346" s="24"/>
      <c r="V346" s="24"/>
      <c r="W346" s="24">
        <v>11300</v>
      </c>
      <c r="X346" s="24">
        <v>0</v>
      </c>
      <c r="Y346" s="24">
        <v>11300</v>
      </c>
    </row>
    <row r="347" spans="1:25" x14ac:dyDescent="0.25">
      <c r="A347" s="21">
        <v>346</v>
      </c>
      <c r="B347" s="22" t="s">
        <v>1839</v>
      </c>
      <c r="C347" s="22" t="s">
        <v>24</v>
      </c>
      <c r="D347" s="22" t="s">
        <v>31</v>
      </c>
      <c r="E347" s="22" t="s">
        <v>74</v>
      </c>
      <c r="F347" s="22" t="s">
        <v>75</v>
      </c>
      <c r="G347" s="22" t="s">
        <v>26</v>
      </c>
      <c r="H347" s="22" t="s">
        <v>253</v>
      </c>
      <c r="I347" s="22" t="s">
        <v>34</v>
      </c>
      <c r="J347" s="22" t="s">
        <v>28</v>
      </c>
      <c r="K347" s="22" t="s">
        <v>29</v>
      </c>
      <c r="L347" s="21">
        <v>1</v>
      </c>
      <c r="M347" s="22" t="s">
        <v>1813</v>
      </c>
      <c r="N347" s="22" t="s">
        <v>229</v>
      </c>
      <c r="O347" s="22" t="s">
        <v>230</v>
      </c>
      <c r="P347" s="22"/>
      <c r="Q347" s="21">
        <v>1</v>
      </c>
      <c r="R347" s="21" t="s">
        <v>30</v>
      </c>
      <c r="S347" s="30">
        <v>42552</v>
      </c>
      <c r="T347" s="24">
        <v>11300</v>
      </c>
      <c r="U347" s="24"/>
      <c r="V347" s="24"/>
      <c r="W347" s="24">
        <v>11300</v>
      </c>
      <c r="X347" s="24">
        <v>0</v>
      </c>
      <c r="Y347" s="24">
        <v>11300</v>
      </c>
    </row>
    <row r="348" spans="1:25" x14ac:dyDescent="0.25">
      <c r="T348" s="26">
        <f>SUM(T2:T347)</f>
        <v>3891720</v>
      </c>
      <c r="U348" s="26"/>
      <c r="V348" s="26"/>
      <c r="W348" s="26">
        <f t="shared" ref="W348:Y348" si="0">SUM(W2:W347)</f>
        <v>3909800</v>
      </c>
      <c r="X348" s="26">
        <f t="shared" si="0"/>
        <v>18080</v>
      </c>
      <c r="Y348" s="26">
        <f t="shared" si="0"/>
        <v>3891720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16"/>
  <sheetViews>
    <sheetView topLeftCell="D687" workbookViewId="0">
      <selection activeCell="W716" sqref="W716"/>
    </sheetView>
  </sheetViews>
  <sheetFormatPr baseColWidth="10" defaultRowHeight="15" x14ac:dyDescent="0.25"/>
  <cols>
    <col min="1" max="1" width="7.42578125" customWidth="1"/>
    <col min="2" max="2" width="7.5703125" bestFit="1" customWidth="1"/>
    <col min="20" max="20" width="14.140625" bestFit="1" customWidth="1"/>
    <col min="23" max="25" width="14.140625" bestFit="1" customWidth="1"/>
  </cols>
  <sheetData>
    <row r="1" spans="1:25" ht="42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4" t="s">
        <v>5</v>
      </c>
      <c r="G1" s="5" t="s">
        <v>6</v>
      </c>
      <c r="H1" s="4" t="s">
        <v>7</v>
      </c>
      <c r="I1" s="3" t="s">
        <v>8</v>
      </c>
      <c r="J1" s="5" t="s">
        <v>9</v>
      </c>
      <c r="K1" s="3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6" t="s">
        <v>23</v>
      </c>
      <c r="U1" s="5" t="s">
        <v>19</v>
      </c>
      <c r="V1" s="5" t="s">
        <v>20</v>
      </c>
      <c r="W1" s="5" t="s">
        <v>21</v>
      </c>
      <c r="X1" s="5" t="s">
        <v>22</v>
      </c>
      <c r="Y1" s="5" t="s">
        <v>23</v>
      </c>
    </row>
    <row r="2" spans="1:25" x14ac:dyDescent="0.25">
      <c r="A2" s="7">
        <v>1</v>
      </c>
      <c r="B2" s="8" t="s">
        <v>1790</v>
      </c>
      <c r="C2" s="7" t="s">
        <v>24</v>
      </c>
      <c r="D2" s="11" t="s">
        <v>31</v>
      </c>
      <c r="E2" s="11" t="s">
        <v>129</v>
      </c>
      <c r="F2" s="11" t="s">
        <v>130</v>
      </c>
      <c r="G2" s="11" t="s">
        <v>26</v>
      </c>
      <c r="H2" s="17" t="s">
        <v>233</v>
      </c>
      <c r="I2" s="11" t="s">
        <v>62</v>
      </c>
      <c r="J2" s="11" t="s">
        <v>46</v>
      </c>
      <c r="K2" s="11" t="s">
        <v>42</v>
      </c>
      <c r="L2" s="7">
        <v>1</v>
      </c>
      <c r="M2" s="11" t="s">
        <v>1561</v>
      </c>
      <c r="N2" s="11" t="s">
        <v>279</v>
      </c>
      <c r="O2" s="9" t="s">
        <v>280</v>
      </c>
      <c r="P2" s="7" t="s">
        <v>1791</v>
      </c>
      <c r="Q2" s="7">
        <v>1</v>
      </c>
      <c r="R2" s="7" t="s">
        <v>30</v>
      </c>
      <c r="S2" s="18" t="s">
        <v>271</v>
      </c>
      <c r="T2" s="19">
        <v>5030.9100000000008</v>
      </c>
      <c r="U2" s="13"/>
      <c r="V2" s="13"/>
      <c r="W2" s="19">
        <v>8647.35</v>
      </c>
      <c r="X2" s="19">
        <v>3616.4399999999996</v>
      </c>
      <c r="Y2" s="19">
        <v>5030.9100000000008</v>
      </c>
    </row>
    <row r="3" spans="1:25" x14ac:dyDescent="0.25">
      <c r="A3" s="7">
        <v>2</v>
      </c>
      <c r="B3" s="8" t="s">
        <v>1790</v>
      </c>
      <c r="C3" s="7" t="s">
        <v>24</v>
      </c>
      <c r="D3" s="11" t="s">
        <v>54</v>
      </c>
      <c r="E3" s="11" t="s">
        <v>139</v>
      </c>
      <c r="F3" s="11" t="s">
        <v>140</v>
      </c>
      <c r="G3" s="11" t="s">
        <v>26</v>
      </c>
      <c r="H3" s="17" t="s">
        <v>233</v>
      </c>
      <c r="I3" s="11" t="s">
        <v>62</v>
      </c>
      <c r="J3" s="11" t="s">
        <v>46</v>
      </c>
      <c r="K3" s="11" t="s">
        <v>42</v>
      </c>
      <c r="L3" s="7">
        <v>1</v>
      </c>
      <c r="M3" s="11" t="s">
        <v>1680</v>
      </c>
      <c r="N3" s="11" t="s">
        <v>282</v>
      </c>
      <c r="O3" s="9" t="s">
        <v>283</v>
      </c>
      <c r="P3" s="7" t="s">
        <v>1791</v>
      </c>
      <c r="Q3" s="7">
        <v>1</v>
      </c>
      <c r="R3" s="7" t="s">
        <v>30</v>
      </c>
      <c r="S3" s="18">
        <v>39448</v>
      </c>
      <c r="T3" s="19">
        <v>6645.35</v>
      </c>
      <c r="U3" s="13"/>
      <c r="V3" s="13"/>
      <c r="W3" s="19">
        <v>8647.35</v>
      </c>
      <c r="X3" s="19">
        <v>2001.9999999999995</v>
      </c>
      <c r="Y3" s="19">
        <v>6645.35</v>
      </c>
    </row>
    <row r="4" spans="1:25" x14ac:dyDescent="0.25">
      <c r="A4" s="7">
        <v>3</v>
      </c>
      <c r="B4" s="8" t="s">
        <v>1790</v>
      </c>
      <c r="C4" s="7" t="s">
        <v>24</v>
      </c>
      <c r="D4" s="11" t="s">
        <v>67</v>
      </c>
      <c r="E4" s="11" t="s">
        <v>188</v>
      </c>
      <c r="F4" s="11" t="s">
        <v>189</v>
      </c>
      <c r="G4" s="11" t="s">
        <v>26</v>
      </c>
      <c r="H4" s="17" t="s">
        <v>233</v>
      </c>
      <c r="I4" s="11" t="s">
        <v>62</v>
      </c>
      <c r="J4" s="11" t="s">
        <v>46</v>
      </c>
      <c r="K4" s="11" t="s">
        <v>42</v>
      </c>
      <c r="L4" s="7">
        <v>1</v>
      </c>
      <c r="M4" s="11" t="s">
        <v>1481</v>
      </c>
      <c r="N4" s="11" t="s">
        <v>311</v>
      </c>
      <c r="O4" s="9" t="s">
        <v>312</v>
      </c>
      <c r="P4" s="7" t="s">
        <v>1791</v>
      </c>
      <c r="Q4" s="7">
        <v>1</v>
      </c>
      <c r="R4" s="7" t="s">
        <v>30</v>
      </c>
      <c r="S4" s="18" t="s">
        <v>245</v>
      </c>
      <c r="T4" s="19">
        <v>2822.3300000000027</v>
      </c>
      <c r="U4" s="13"/>
      <c r="V4" s="13"/>
      <c r="W4" s="19">
        <v>8647.35</v>
      </c>
      <c r="X4" s="19">
        <v>5825.0199999999977</v>
      </c>
      <c r="Y4" s="19">
        <v>2822.3300000000027</v>
      </c>
    </row>
    <row r="5" spans="1:25" x14ac:dyDescent="0.25">
      <c r="A5" s="7">
        <v>4</v>
      </c>
      <c r="B5" s="8" t="s">
        <v>1790</v>
      </c>
      <c r="C5" s="7" t="s">
        <v>24</v>
      </c>
      <c r="D5" s="11" t="s">
        <v>31</v>
      </c>
      <c r="E5" s="11" t="s">
        <v>72</v>
      </c>
      <c r="F5" s="11" t="s">
        <v>73</v>
      </c>
      <c r="G5" s="11" t="s">
        <v>26</v>
      </c>
      <c r="H5" s="17" t="s">
        <v>233</v>
      </c>
      <c r="I5" s="11" t="s">
        <v>62</v>
      </c>
      <c r="J5" s="11" t="s">
        <v>46</v>
      </c>
      <c r="K5" s="11" t="s">
        <v>42</v>
      </c>
      <c r="L5" s="7">
        <v>1</v>
      </c>
      <c r="M5" s="11" t="s">
        <v>1489</v>
      </c>
      <c r="N5" s="11" t="s">
        <v>327</v>
      </c>
      <c r="O5" s="9" t="s">
        <v>328</v>
      </c>
      <c r="P5" s="7" t="s">
        <v>1791</v>
      </c>
      <c r="Q5" s="7">
        <v>1</v>
      </c>
      <c r="R5" s="7" t="s">
        <v>30</v>
      </c>
      <c r="S5" s="18" t="s">
        <v>257</v>
      </c>
      <c r="T5" s="19">
        <v>4576.2000000000007</v>
      </c>
      <c r="U5" s="13"/>
      <c r="V5" s="13"/>
      <c r="W5" s="19">
        <v>8647.35</v>
      </c>
      <c r="X5" s="19">
        <v>4071.15</v>
      </c>
      <c r="Y5" s="19">
        <v>4576.2000000000007</v>
      </c>
    </row>
    <row r="6" spans="1:25" x14ac:dyDescent="0.25">
      <c r="A6" s="7">
        <v>5</v>
      </c>
      <c r="B6" s="8" t="s">
        <v>1790</v>
      </c>
      <c r="C6" s="7" t="s">
        <v>24</v>
      </c>
      <c r="D6" s="11" t="s">
        <v>31</v>
      </c>
      <c r="E6" s="11" t="s">
        <v>72</v>
      </c>
      <c r="F6" s="11" t="s">
        <v>73</v>
      </c>
      <c r="G6" s="11" t="s">
        <v>26</v>
      </c>
      <c r="H6" s="17" t="s">
        <v>233</v>
      </c>
      <c r="I6" s="11" t="s">
        <v>62</v>
      </c>
      <c r="J6" s="11" t="s">
        <v>46</v>
      </c>
      <c r="K6" s="11" t="s">
        <v>42</v>
      </c>
      <c r="L6" s="7">
        <v>1</v>
      </c>
      <c r="M6" s="11" t="s">
        <v>1490</v>
      </c>
      <c r="N6" s="11" t="s">
        <v>344</v>
      </c>
      <c r="O6" s="9" t="s">
        <v>345</v>
      </c>
      <c r="P6" s="7" t="s">
        <v>1791</v>
      </c>
      <c r="Q6" s="7">
        <v>1</v>
      </c>
      <c r="R6" s="7" t="s">
        <v>30</v>
      </c>
      <c r="S6" s="18" t="s">
        <v>238</v>
      </c>
      <c r="T6" s="19">
        <v>4508</v>
      </c>
      <c r="U6" s="13"/>
      <c r="V6" s="13"/>
      <c r="W6" s="19">
        <v>8207.5</v>
      </c>
      <c r="X6" s="19">
        <v>3699.4999999999995</v>
      </c>
      <c r="Y6" s="19">
        <v>4508</v>
      </c>
    </row>
    <row r="7" spans="1:25" x14ac:dyDescent="0.25">
      <c r="A7" s="7">
        <v>6</v>
      </c>
      <c r="B7" s="8" t="s">
        <v>1790</v>
      </c>
      <c r="C7" s="7" t="s">
        <v>24</v>
      </c>
      <c r="D7" s="11" t="s">
        <v>61</v>
      </c>
      <c r="E7" s="11" t="s">
        <v>156</v>
      </c>
      <c r="F7" s="11" t="s">
        <v>157</v>
      </c>
      <c r="G7" s="11" t="s">
        <v>26</v>
      </c>
      <c r="H7" s="17" t="s">
        <v>233</v>
      </c>
      <c r="I7" s="11" t="s">
        <v>62</v>
      </c>
      <c r="J7" s="11" t="s">
        <v>46</v>
      </c>
      <c r="K7" s="11" t="s">
        <v>42</v>
      </c>
      <c r="L7" s="7">
        <v>1</v>
      </c>
      <c r="M7" s="11" t="s">
        <v>1751</v>
      </c>
      <c r="N7" s="11" t="s">
        <v>348</v>
      </c>
      <c r="O7" s="9" t="s">
        <v>349</v>
      </c>
      <c r="P7" s="7" t="s">
        <v>1791</v>
      </c>
      <c r="Q7" s="7">
        <v>1</v>
      </c>
      <c r="R7" s="7" t="s">
        <v>30</v>
      </c>
      <c r="S7" s="18" t="s">
        <v>271</v>
      </c>
      <c r="T7" s="19">
        <v>6478.6500000000005</v>
      </c>
      <c r="U7" s="13"/>
      <c r="V7" s="13"/>
      <c r="W7" s="19">
        <v>8647.35</v>
      </c>
      <c r="X7" s="19">
        <v>2168.6999999999998</v>
      </c>
      <c r="Y7" s="19">
        <v>6478.6500000000005</v>
      </c>
    </row>
    <row r="8" spans="1:25" x14ac:dyDescent="0.25">
      <c r="A8" s="7">
        <v>7</v>
      </c>
      <c r="B8" s="8" t="s">
        <v>1790</v>
      </c>
      <c r="C8" s="7" t="s">
        <v>24</v>
      </c>
      <c r="D8" s="11" t="s">
        <v>61</v>
      </c>
      <c r="E8" s="11" t="s">
        <v>211</v>
      </c>
      <c r="F8" s="11" t="s">
        <v>212</v>
      </c>
      <c r="G8" s="11" t="s">
        <v>26</v>
      </c>
      <c r="H8" s="17" t="s">
        <v>233</v>
      </c>
      <c r="I8" s="11" t="s">
        <v>62</v>
      </c>
      <c r="J8" s="11" t="s">
        <v>46</v>
      </c>
      <c r="K8" s="11" t="s">
        <v>42</v>
      </c>
      <c r="L8" s="7">
        <v>1</v>
      </c>
      <c r="M8" s="11" t="s">
        <v>1541</v>
      </c>
      <c r="N8" s="11" t="s">
        <v>351</v>
      </c>
      <c r="O8" s="9" t="s">
        <v>352</v>
      </c>
      <c r="P8" s="7" t="s">
        <v>1791</v>
      </c>
      <c r="Q8" s="7">
        <v>1</v>
      </c>
      <c r="R8" s="7" t="s">
        <v>30</v>
      </c>
      <c r="S8" s="18" t="s">
        <v>245</v>
      </c>
      <c r="T8" s="19">
        <v>5628.43</v>
      </c>
      <c r="U8" s="13"/>
      <c r="V8" s="13"/>
      <c r="W8" s="19">
        <v>8647.35</v>
      </c>
      <c r="X8" s="19">
        <v>3018.9199999999996</v>
      </c>
      <c r="Y8" s="19">
        <v>5628.43</v>
      </c>
    </row>
    <row r="9" spans="1:25" x14ac:dyDescent="0.25">
      <c r="A9" s="7">
        <v>8</v>
      </c>
      <c r="B9" s="8" t="s">
        <v>1790</v>
      </c>
      <c r="C9" s="7" t="s">
        <v>24</v>
      </c>
      <c r="D9" s="11" t="s">
        <v>31</v>
      </c>
      <c r="E9" s="11" t="s">
        <v>63</v>
      </c>
      <c r="F9" s="11" t="s">
        <v>64</v>
      </c>
      <c r="G9" s="11" t="s">
        <v>26</v>
      </c>
      <c r="H9" s="17" t="s">
        <v>233</v>
      </c>
      <c r="I9" s="11" t="s">
        <v>62</v>
      </c>
      <c r="J9" s="11" t="s">
        <v>46</v>
      </c>
      <c r="K9" s="11" t="s">
        <v>42</v>
      </c>
      <c r="L9" s="7">
        <v>1</v>
      </c>
      <c r="M9" s="11" t="s">
        <v>1618</v>
      </c>
      <c r="N9" s="11" t="s">
        <v>354</v>
      </c>
      <c r="O9" s="9" t="s">
        <v>355</v>
      </c>
      <c r="P9" s="7" t="s">
        <v>1791</v>
      </c>
      <c r="Q9" s="7">
        <v>1</v>
      </c>
      <c r="R9" s="7" t="s">
        <v>30</v>
      </c>
      <c r="S9" s="18" t="s">
        <v>245</v>
      </c>
      <c r="T9" s="19">
        <v>4544.3</v>
      </c>
      <c r="U9" s="13"/>
      <c r="V9" s="13"/>
      <c r="W9" s="19">
        <v>8647.35</v>
      </c>
      <c r="X9" s="19">
        <v>4103.05</v>
      </c>
      <c r="Y9" s="19">
        <v>4544.3</v>
      </c>
    </row>
    <row r="10" spans="1:25" x14ac:dyDescent="0.25">
      <c r="A10" s="7">
        <v>9</v>
      </c>
      <c r="B10" s="8" t="s">
        <v>1790</v>
      </c>
      <c r="C10" s="7" t="s">
        <v>24</v>
      </c>
      <c r="D10" s="11" t="s">
        <v>47</v>
      </c>
      <c r="E10" s="11" t="s">
        <v>65</v>
      </c>
      <c r="F10" s="11" t="s">
        <v>66</v>
      </c>
      <c r="G10" s="11" t="s">
        <v>26</v>
      </c>
      <c r="H10" s="17" t="s">
        <v>233</v>
      </c>
      <c r="I10" s="11" t="s">
        <v>62</v>
      </c>
      <c r="J10" s="11" t="s">
        <v>46</v>
      </c>
      <c r="K10" s="11" t="s">
        <v>42</v>
      </c>
      <c r="L10" s="7">
        <v>1</v>
      </c>
      <c r="M10" s="11" t="s">
        <v>1741</v>
      </c>
      <c r="N10" s="11" t="s">
        <v>361</v>
      </c>
      <c r="O10" s="9" t="s">
        <v>362</v>
      </c>
      <c r="P10" s="7" t="s">
        <v>1791</v>
      </c>
      <c r="Q10" s="7">
        <v>1</v>
      </c>
      <c r="R10" s="7" t="s">
        <v>30</v>
      </c>
      <c r="S10" s="18" t="s">
        <v>271</v>
      </c>
      <c r="T10" s="19">
        <v>5326.1</v>
      </c>
      <c r="U10" s="13"/>
      <c r="V10" s="13"/>
      <c r="W10" s="19">
        <v>8647.35</v>
      </c>
      <c r="X10" s="19">
        <v>3321.2500000000005</v>
      </c>
      <c r="Y10" s="19">
        <v>5326.1</v>
      </c>
    </row>
    <row r="11" spans="1:25" x14ac:dyDescent="0.25">
      <c r="A11" s="7">
        <v>10</v>
      </c>
      <c r="B11" s="8" t="s">
        <v>1790</v>
      </c>
      <c r="C11" s="7" t="s">
        <v>24</v>
      </c>
      <c r="D11" s="11" t="s">
        <v>88</v>
      </c>
      <c r="E11" s="11" t="s">
        <v>152</v>
      </c>
      <c r="F11" s="11" t="s">
        <v>153</v>
      </c>
      <c r="G11" s="11" t="s">
        <v>26</v>
      </c>
      <c r="H11" s="17" t="s">
        <v>233</v>
      </c>
      <c r="I11" s="11" t="s">
        <v>62</v>
      </c>
      <c r="J11" s="11" t="s">
        <v>46</v>
      </c>
      <c r="K11" s="11" t="s">
        <v>42</v>
      </c>
      <c r="L11" s="7">
        <v>1</v>
      </c>
      <c r="M11" s="11" t="s">
        <v>1747</v>
      </c>
      <c r="N11" s="11" t="s">
        <v>374</v>
      </c>
      <c r="O11" s="9" t="s">
        <v>375</v>
      </c>
      <c r="P11" s="7" t="s">
        <v>1791</v>
      </c>
      <c r="Q11" s="7">
        <v>1</v>
      </c>
      <c r="R11" s="7" t="s">
        <v>30</v>
      </c>
      <c r="S11" s="18" t="s">
        <v>245</v>
      </c>
      <c r="T11" s="19">
        <v>3511.2900000000018</v>
      </c>
      <c r="U11" s="13"/>
      <c r="V11" s="13"/>
      <c r="W11" s="19">
        <v>8647.35</v>
      </c>
      <c r="X11" s="19">
        <v>5136.0599999999986</v>
      </c>
      <c r="Y11" s="19">
        <v>3511.2900000000018</v>
      </c>
    </row>
    <row r="12" spans="1:25" x14ac:dyDescent="0.25">
      <c r="A12" s="7">
        <v>11</v>
      </c>
      <c r="B12" s="8" t="s">
        <v>1790</v>
      </c>
      <c r="C12" s="7" t="s">
        <v>24</v>
      </c>
      <c r="D12" s="11" t="s">
        <v>31</v>
      </c>
      <c r="E12" s="11" t="s">
        <v>170</v>
      </c>
      <c r="F12" s="11" t="s">
        <v>171</v>
      </c>
      <c r="G12" s="11" t="s">
        <v>26</v>
      </c>
      <c r="H12" s="17" t="s">
        <v>241</v>
      </c>
      <c r="I12" s="11" t="s">
        <v>70</v>
      </c>
      <c r="J12" s="11" t="s">
        <v>71</v>
      </c>
      <c r="K12" s="11" t="s">
        <v>42</v>
      </c>
      <c r="L12" s="7">
        <v>1</v>
      </c>
      <c r="M12" s="11" t="s">
        <v>1598</v>
      </c>
      <c r="N12" s="11" t="s">
        <v>389</v>
      </c>
      <c r="O12" s="9" t="s">
        <v>390</v>
      </c>
      <c r="P12" s="7" t="s">
        <v>1791</v>
      </c>
      <c r="Q12" s="7">
        <v>1</v>
      </c>
      <c r="R12" s="7" t="s">
        <v>30</v>
      </c>
      <c r="S12" s="18" t="s">
        <v>245</v>
      </c>
      <c r="T12" s="19">
        <v>3450.1299999999992</v>
      </c>
      <c r="U12" s="13"/>
      <c r="V12" s="13"/>
      <c r="W12" s="19">
        <v>9042.5</v>
      </c>
      <c r="X12" s="19">
        <v>5592.3700000000008</v>
      </c>
      <c r="Y12" s="19">
        <v>3450.1299999999992</v>
      </c>
    </row>
    <row r="13" spans="1:25" x14ac:dyDescent="0.25">
      <c r="A13" s="7">
        <v>12</v>
      </c>
      <c r="B13" s="8" t="s">
        <v>1790</v>
      </c>
      <c r="C13" s="7" t="s">
        <v>24</v>
      </c>
      <c r="D13" s="11" t="s">
        <v>54</v>
      </c>
      <c r="E13" s="11" t="s">
        <v>141</v>
      </c>
      <c r="F13" s="11" t="s">
        <v>142</v>
      </c>
      <c r="G13" s="11" t="s">
        <v>26</v>
      </c>
      <c r="H13" s="17" t="s">
        <v>233</v>
      </c>
      <c r="I13" s="11" t="s">
        <v>62</v>
      </c>
      <c r="J13" s="11" t="s">
        <v>46</v>
      </c>
      <c r="K13" s="11" t="s">
        <v>42</v>
      </c>
      <c r="L13" s="7">
        <v>1</v>
      </c>
      <c r="M13" s="11" t="s">
        <v>1697</v>
      </c>
      <c r="N13" s="11" t="s">
        <v>397</v>
      </c>
      <c r="O13" s="9" t="s">
        <v>398</v>
      </c>
      <c r="P13" s="7" t="s">
        <v>1791</v>
      </c>
      <c r="Q13" s="7">
        <v>1</v>
      </c>
      <c r="R13" s="7" t="s">
        <v>30</v>
      </c>
      <c r="S13" s="18" t="s">
        <v>245</v>
      </c>
      <c r="T13" s="19">
        <v>4161.800000000002</v>
      </c>
      <c r="U13" s="13"/>
      <c r="V13" s="13"/>
      <c r="W13" s="19">
        <v>8647.35</v>
      </c>
      <c r="X13" s="19">
        <v>4485.5499999999984</v>
      </c>
      <c r="Y13" s="19">
        <v>4161.800000000002</v>
      </c>
    </row>
    <row r="14" spans="1:25" x14ac:dyDescent="0.25">
      <c r="A14" s="7">
        <v>13</v>
      </c>
      <c r="B14" s="8" t="s">
        <v>1790</v>
      </c>
      <c r="C14" s="7" t="s">
        <v>24</v>
      </c>
      <c r="D14" s="11" t="s">
        <v>47</v>
      </c>
      <c r="E14" s="11" t="s">
        <v>106</v>
      </c>
      <c r="F14" s="11" t="s">
        <v>107</v>
      </c>
      <c r="G14" s="11" t="s">
        <v>26</v>
      </c>
      <c r="H14" s="17" t="s">
        <v>233</v>
      </c>
      <c r="I14" s="11" t="s">
        <v>62</v>
      </c>
      <c r="J14" s="11" t="s">
        <v>46</v>
      </c>
      <c r="K14" s="11" t="s">
        <v>42</v>
      </c>
      <c r="L14" s="7">
        <v>1</v>
      </c>
      <c r="M14" s="11" t="s">
        <v>1704</v>
      </c>
      <c r="N14" s="11" t="s">
        <v>424</v>
      </c>
      <c r="O14" s="9" t="s">
        <v>425</v>
      </c>
      <c r="P14" s="7" t="s">
        <v>1791</v>
      </c>
      <c r="Q14" s="7">
        <v>1</v>
      </c>
      <c r="R14" s="7" t="s">
        <v>30</v>
      </c>
      <c r="S14" s="18" t="s">
        <v>245</v>
      </c>
      <c r="T14" s="19">
        <v>6558.5800000000008</v>
      </c>
      <c r="U14" s="13"/>
      <c r="V14" s="13"/>
      <c r="W14" s="19">
        <v>8647.35</v>
      </c>
      <c r="X14" s="19">
        <v>2088.7699999999995</v>
      </c>
      <c r="Y14" s="19">
        <v>6558.5800000000008</v>
      </c>
    </row>
    <row r="15" spans="1:25" x14ac:dyDescent="0.25">
      <c r="A15" s="7">
        <v>14</v>
      </c>
      <c r="B15" s="8" t="s">
        <v>1790</v>
      </c>
      <c r="C15" s="7" t="s">
        <v>24</v>
      </c>
      <c r="D15" s="11" t="s">
        <v>31</v>
      </c>
      <c r="E15" s="11" t="s">
        <v>143</v>
      </c>
      <c r="F15" s="11" t="s">
        <v>144</v>
      </c>
      <c r="G15" s="11" t="s">
        <v>26</v>
      </c>
      <c r="H15" s="17" t="s">
        <v>233</v>
      </c>
      <c r="I15" s="11" t="s">
        <v>62</v>
      </c>
      <c r="J15" s="11" t="s">
        <v>46</v>
      </c>
      <c r="K15" s="11" t="s">
        <v>42</v>
      </c>
      <c r="L15" s="7">
        <v>1</v>
      </c>
      <c r="M15" s="11" t="s">
        <v>1691</v>
      </c>
      <c r="N15" s="11" t="s">
        <v>443</v>
      </c>
      <c r="O15" s="9" t="s">
        <v>444</v>
      </c>
      <c r="P15" s="7" t="s">
        <v>1791</v>
      </c>
      <c r="Q15" s="7">
        <v>1</v>
      </c>
      <c r="R15" s="7" t="s">
        <v>30</v>
      </c>
      <c r="S15" s="18" t="s">
        <v>257</v>
      </c>
      <c r="T15" s="19">
        <v>6293.92</v>
      </c>
      <c r="U15" s="13"/>
      <c r="V15" s="13"/>
      <c r="W15" s="19">
        <v>8647.35</v>
      </c>
      <c r="X15" s="19">
        <v>2353.4299999999998</v>
      </c>
      <c r="Y15" s="19">
        <v>6293.92</v>
      </c>
    </row>
    <row r="16" spans="1:25" x14ac:dyDescent="0.25">
      <c r="A16" s="7">
        <v>15</v>
      </c>
      <c r="B16" s="8" t="s">
        <v>1790</v>
      </c>
      <c r="C16" s="7" t="s">
        <v>24</v>
      </c>
      <c r="D16" s="11" t="s">
        <v>54</v>
      </c>
      <c r="E16" s="11" t="s">
        <v>146</v>
      </c>
      <c r="F16" s="11" t="s">
        <v>147</v>
      </c>
      <c r="G16" s="11" t="s">
        <v>26</v>
      </c>
      <c r="H16" s="17" t="s">
        <v>241</v>
      </c>
      <c r="I16" s="11" t="s">
        <v>70</v>
      </c>
      <c r="J16" s="11" t="s">
        <v>71</v>
      </c>
      <c r="K16" s="11" t="s">
        <v>42</v>
      </c>
      <c r="L16" s="7">
        <v>1</v>
      </c>
      <c r="M16" s="11" t="s">
        <v>1570</v>
      </c>
      <c r="N16" s="11" t="s">
        <v>454</v>
      </c>
      <c r="O16" s="9" t="s">
        <v>455</v>
      </c>
      <c r="P16" s="7" t="s">
        <v>1791</v>
      </c>
      <c r="Q16" s="7">
        <v>1</v>
      </c>
      <c r="R16" s="7" t="s">
        <v>30</v>
      </c>
      <c r="S16" s="18" t="s">
        <v>271</v>
      </c>
      <c r="T16" s="19">
        <v>5453.65</v>
      </c>
      <c r="U16" s="13"/>
      <c r="V16" s="13"/>
      <c r="W16" s="19">
        <v>9042.5</v>
      </c>
      <c r="X16" s="19">
        <v>3588.8500000000008</v>
      </c>
      <c r="Y16" s="19">
        <v>5453.65</v>
      </c>
    </row>
    <row r="17" spans="1:25" x14ac:dyDescent="0.25">
      <c r="A17" s="7">
        <v>16</v>
      </c>
      <c r="B17" s="8" t="s">
        <v>1790</v>
      </c>
      <c r="C17" s="7" t="s">
        <v>24</v>
      </c>
      <c r="D17" s="11" t="s">
        <v>54</v>
      </c>
      <c r="E17" s="11" t="s">
        <v>192</v>
      </c>
      <c r="F17" s="11" t="s">
        <v>193</v>
      </c>
      <c r="G17" s="11" t="s">
        <v>26</v>
      </c>
      <c r="H17" s="17" t="s">
        <v>233</v>
      </c>
      <c r="I17" s="11" t="s">
        <v>62</v>
      </c>
      <c r="J17" s="11" t="s">
        <v>46</v>
      </c>
      <c r="K17" s="11" t="s">
        <v>42</v>
      </c>
      <c r="L17" s="7">
        <v>1</v>
      </c>
      <c r="M17" s="11" t="s">
        <v>1755</v>
      </c>
      <c r="N17" s="11" t="s">
        <v>459</v>
      </c>
      <c r="O17" s="9" t="s">
        <v>460</v>
      </c>
      <c r="P17" s="7" t="s">
        <v>1791</v>
      </c>
      <c r="Q17" s="7">
        <v>1</v>
      </c>
      <c r="R17" s="7" t="s">
        <v>30</v>
      </c>
      <c r="S17" s="18" t="s">
        <v>245</v>
      </c>
      <c r="T17" s="19">
        <v>5335.34</v>
      </c>
      <c r="U17" s="13"/>
      <c r="V17" s="13"/>
      <c r="W17" s="19">
        <v>8647.35</v>
      </c>
      <c r="X17" s="19">
        <v>3312.01</v>
      </c>
      <c r="Y17" s="19">
        <v>5335.34</v>
      </c>
    </row>
    <row r="18" spans="1:25" x14ac:dyDescent="0.25">
      <c r="A18" s="7">
        <v>17</v>
      </c>
      <c r="B18" s="8" t="s">
        <v>1790</v>
      </c>
      <c r="C18" s="7" t="s">
        <v>24</v>
      </c>
      <c r="D18" s="11" t="s">
        <v>91</v>
      </c>
      <c r="E18" s="11" t="s">
        <v>92</v>
      </c>
      <c r="F18" s="11" t="s">
        <v>93</v>
      </c>
      <c r="G18" s="11" t="s">
        <v>26</v>
      </c>
      <c r="H18" s="17" t="s">
        <v>233</v>
      </c>
      <c r="I18" s="11" t="s">
        <v>62</v>
      </c>
      <c r="J18" s="11" t="s">
        <v>46</v>
      </c>
      <c r="K18" s="11" t="s">
        <v>42</v>
      </c>
      <c r="L18" s="7">
        <v>1</v>
      </c>
      <c r="M18" s="11" t="s">
        <v>1748</v>
      </c>
      <c r="N18" s="11" t="s">
        <v>463</v>
      </c>
      <c r="O18" s="9" t="s">
        <v>464</v>
      </c>
      <c r="P18" s="7" t="s">
        <v>1791</v>
      </c>
      <c r="Q18" s="7">
        <v>1</v>
      </c>
      <c r="R18" s="7" t="s">
        <v>30</v>
      </c>
      <c r="S18" s="18" t="s">
        <v>271</v>
      </c>
      <c r="T18" s="19">
        <v>6645.35</v>
      </c>
      <c r="U18" s="13"/>
      <c r="V18" s="13"/>
      <c r="W18" s="19">
        <v>8647.35</v>
      </c>
      <c r="X18" s="19">
        <v>2001.9999999999995</v>
      </c>
      <c r="Y18" s="19">
        <v>6645.35</v>
      </c>
    </row>
    <row r="19" spans="1:25" x14ac:dyDescent="0.25">
      <c r="A19" s="7">
        <v>18</v>
      </c>
      <c r="B19" s="8" t="s">
        <v>1790</v>
      </c>
      <c r="C19" s="7" t="s">
        <v>24</v>
      </c>
      <c r="D19" s="11" t="s">
        <v>47</v>
      </c>
      <c r="E19" s="11" t="s">
        <v>150</v>
      </c>
      <c r="F19" s="11" t="s">
        <v>151</v>
      </c>
      <c r="G19" s="11" t="s">
        <v>26</v>
      </c>
      <c r="H19" s="17" t="s">
        <v>253</v>
      </c>
      <c r="I19" s="11" t="s">
        <v>34</v>
      </c>
      <c r="J19" s="11" t="s">
        <v>28</v>
      </c>
      <c r="K19" s="11" t="s">
        <v>29</v>
      </c>
      <c r="L19" s="7">
        <v>1</v>
      </c>
      <c r="M19" s="11" t="s">
        <v>1519</v>
      </c>
      <c r="N19" s="11" t="s">
        <v>470</v>
      </c>
      <c r="O19" s="9" t="s">
        <v>471</v>
      </c>
      <c r="P19" s="7" t="s">
        <v>1791</v>
      </c>
      <c r="Q19" s="7">
        <v>1</v>
      </c>
      <c r="R19" s="7" t="s">
        <v>30</v>
      </c>
      <c r="S19" s="18" t="s">
        <v>271</v>
      </c>
      <c r="T19" s="19">
        <v>10837.98</v>
      </c>
      <c r="U19" s="13"/>
      <c r="V19" s="13"/>
      <c r="W19" s="19">
        <v>15911.9</v>
      </c>
      <c r="X19" s="19">
        <v>5073.920000000001</v>
      </c>
      <c r="Y19" s="19">
        <v>10837.98</v>
      </c>
    </row>
    <row r="20" spans="1:25" x14ac:dyDescent="0.25">
      <c r="A20" s="7">
        <v>19</v>
      </c>
      <c r="B20" s="8" t="s">
        <v>1790</v>
      </c>
      <c r="C20" s="7" t="s">
        <v>24</v>
      </c>
      <c r="D20" s="11" t="s">
        <v>31</v>
      </c>
      <c r="E20" s="11" t="s">
        <v>124</v>
      </c>
      <c r="F20" s="11" t="s">
        <v>125</v>
      </c>
      <c r="G20" s="11" t="s">
        <v>26</v>
      </c>
      <c r="H20" s="17" t="s">
        <v>233</v>
      </c>
      <c r="I20" s="11" t="s">
        <v>62</v>
      </c>
      <c r="J20" s="11" t="s">
        <v>46</v>
      </c>
      <c r="K20" s="11" t="s">
        <v>42</v>
      </c>
      <c r="L20" s="7">
        <v>1</v>
      </c>
      <c r="M20" s="11" t="s">
        <v>1668</v>
      </c>
      <c r="N20" s="11" t="s">
        <v>473</v>
      </c>
      <c r="O20" s="9" t="s">
        <v>474</v>
      </c>
      <c r="P20" s="7" t="s">
        <v>1791</v>
      </c>
      <c r="Q20" s="7">
        <v>1</v>
      </c>
      <c r="R20" s="7" t="s">
        <v>30</v>
      </c>
      <c r="S20" s="18" t="s">
        <v>245</v>
      </c>
      <c r="T20" s="19">
        <v>5496.85</v>
      </c>
      <c r="U20" s="13"/>
      <c r="V20" s="13"/>
      <c r="W20" s="19">
        <v>8647.35</v>
      </c>
      <c r="X20" s="19">
        <v>3150.5</v>
      </c>
      <c r="Y20" s="19">
        <v>5496.85</v>
      </c>
    </row>
    <row r="21" spans="1:25" x14ac:dyDescent="0.25">
      <c r="A21" s="7">
        <v>20</v>
      </c>
      <c r="B21" s="8" t="s">
        <v>1790</v>
      </c>
      <c r="C21" s="7" t="s">
        <v>24</v>
      </c>
      <c r="D21" s="11" t="s">
        <v>25</v>
      </c>
      <c r="E21" s="11" t="s">
        <v>96</v>
      </c>
      <c r="F21" s="11" t="s">
        <v>97</v>
      </c>
      <c r="G21" s="11" t="s">
        <v>26</v>
      </c>
      <c r="H21" s="17" t="s">
        <v>241</v>
      </c>
      <c r="I21" s="11" t="s">
        <v>70</v>
      </c>
      <c r="J21" s="11" t="s">
        <v>71</v>
      </c>
      <c r="K21" s="11" t="s">
        <v>42</v>
      </c>
      <c r="L21" s="7">
        <v>1</v>
      </c>
      <c r="M21" s="11" t="s">
        <v>1718</v>
      </c>
      <c r="N21" s="11" t="s">
        <v>476</v>
      </c>
      <c r="O21" s="9" t="s">
        <v>477</v>
      </c>
      <c r="P21" s="7" t="s">
        <v>1791</v>
      </c>
      <c r="Q21" s="7">
        <v>1</v>
      </c>
      <c r="R21" s="7" t="s">
        <v>30</v>
      </c>
      <c r="S21" s="18" t="s">
        <v>245</v>
      </c>
      <c r="T21" s="19">
        <v>1959.119999999999</v>
      </c>
      <c r="U21" s="13"/>
      <c r="V21" s="13"/>
      <c r="W21" s="19">
        <v>9042.5</v>
      </c>
      <c r="X21" s="19">
        <v>7083.380000000001</v>
      </c>
      <c r="Y21" s="19">
        <v>1959.119999999999</v>
      </c>
    </row>
    <row r="22" spans="1:25" x14ac:dyDescent="0.25">
      <c r="A22" s="7">
        <v>21</v>
      </c>
      <c r="B22" s="8" t="s">
        <v>1790</v>
      </c>
      <c r="C22" s="7" t="s">
        <v>24</v>
      </c>
      <c r="D22" s="11" t="s">
        <v>31</v>
      </c>
      <c r="E22" s="11" t="s">
        <v>137</v>
      </c>
      <c r="F22" s="11" t="s">
        <v>138</v>
      </c>
      <c r="G22" s="11" t="s">
        <v>26</v>
      </c>
      <c r="H22" s="17" t="s">
        <v>233</v>
      </c>
      <c r="I22" s="11" t="s">
        <v>62</v>
      </c>
      <c r="J22" s="11" t="s">
        <v>46</v>
      </c>
      <c r="K22" s="11" t="s">
        <v>42</v>
      </c>
      <c r="L22" s="7">
        <v>1</v>
      </c>
      <c r="M22" s="11" t="s">
        <v>1554</v>
      </c>
      <c r="N22" s="11" t="s">
        <v>499</v>
      </c>
      <c r="O22" s="9" t="s">
        <v>500</v>
      </c>
      <c r="P22" s="7" t="s">
        <v>1791</v>
      </c>
      <c r="Q22" s="7">
        <v>1</v>
      </c>
      <c r="R22" s="7" t="s">
        <v>30</v>
      </c>
      <c r="S22" s="18" t="s">
        <v>145</v>
      </c>
      <c r="T22" s="19">
        <v>6611.33</v>
      </c>
      <c r="U22" s="13"/>
      <c r="V22" s="13"/>
      <c r="W22" s="19">
        <v>8597.35</v>
      </c>
      <c r="X22" s="19">
        <v>1986.02</v>
      </c>
      <c r="Y22" s="19">
        <v>6611.33</v>
      </c>
    </row>
    <row r="23" spans="1:25" x14ac:dyDescent="0.25">
      <c r="A23" s="7">
        <v>22</v>
      </c>
      <c r="B23" s="8" t="s">
        <v>1790</v>
      </c>
      <c r="C23" s="7" t="s">
        <v>24</v>
      </c>
      <c r="D23" s="11" t="s">
        <v>31</v>
      </c>
      <c r="E23" s="11" t="s">
        <v>135</v>
      </c>
      <c r="F23" s="11" t="s">
        <v>136</v>
      </c>
      <c r="G23" s="11" t="s">
        <v>26</v>
      </c>
      <c r="H23" s="17" t="s">
        <v>233</v>
      </c>
      <c r="I23" s="11" t="s">
        <v>62</v>
      </c>
      <c r="J23" s="11" t="s">
        <v>46</v>
      </c>
      <c r="K23" s="11" t="s">
        <v>42</v>
      </c>
      <c r="L23" s="7">
        <v>1</v>
      </c>
      <c r="M23" s="11" t="s">
        <v>1466</v>
      </c>
      <c r="N23" s="11" t="s">
        <v>503</v>
      </c>
      <c r="O23" s="9" t="s">
        <v>504</v>
      </c>
      <c r="P23" s="7" t="s">
        <v>1791</v>
      </c>
      <c r="Q23" s="7">
        <v>1</v>
      </c>
      <c r="R23" s="7" t="s">
        <v>30</v>
      </c>
      <c r="S23" s="18" t="s">
        <v>245</v>
      </c>
      <c r="T23" s="19">
        <v>4940.4000000000005</v>
      </c>
      <c r="U23" s="13"/>
      <c r="V23" s="13"/>
      <c r="W23" s="19">
        <v>8647.35</v>
      </c>
      <c r="X23" s="19">
        <v>3706.95</v>
      </c>
      <c r="Y23" s="19">
        <v>4940.4000000000005</v>
      </c>
    </row>
    <row r="24" spans="1:25" x14ac:dyDescent="0.25">
      <c r="A24" s="7">
        <v>23</v>
      </c>
      <c r="B24" s="8" t="s">
        <v>1790</v>
      </c>
      <c r="C24" s="7" t="s">
        <v>24</v>
      </c>
      <c r="D24" s="11" t="s">
        <v>31</v>
      </c>
      <c r="E24" s="11" t="s">
        <v>200</v>
      </c>
      <c r="F24" s="11" t="s">
        <v>201</v>
      </c>
      <c r="G24" s="11" t="s">
        <v>26</v>
      </c>
      <c r="H24" s="17" t="s">
        <v>233</v>
      </c>
      <c r="I24" s="11" t="s">
        <v>62</v>
      </c>
      <c r="J24" s="11" t="s">
        <v>46</v>
      </c>
      <c r="K24" s="11" t="s">
        <v>42</v>
      </c>
      <c r="L24" s="7">
        <v>1</v>
      </c>
      <c r="M24" s="11" t="s">
        <v>1477</v>
      </c>
      <c r="N24" s="11" t="s">
        <v>507</v>
      </c>
      <c r="O24" s="9" t="s">
        <v>508</v>
      </c>
      <c r="P24" s="7" t="s">
        <v>1791</v>
      </c>
      <c r="Q24" s="7">
        <v>1</v>
      </c>
      <c r="R24" s="7" t="s">
        <v>30</v>
      </c>
      <c r="S24" s="18" t="s">
        <v>245</v>
      </c>
      <c r="T24" s="19">
        <v>5113.72</v>
      </c>
      <c r="U24" s="13"/>
      <c r="V24" s="13"/>
      <c r="W24" s="19">
        <v>8647.35</v>
      </c>
      <c r="X24" s="19">
        <v>3533.63</v>
      </c>
      <c r="Y24" s="19">
        <v>5113.72</v>
      </c>
    </row>
    <row r="25" spans="1:25" x14ac:dyDescent="0.25">
      <c r="A25" s="7">
        <v>24</v>
      </c>
      <c r="B25" s="8" t="s">
        <v>1790</v>
      </c>
      <c r="C25" s="7" t="s">
        <v>24</v>
      </c>
      <c r="D25" s="11" t="s">
        <v>31</v>
      </c>
      <c r="E25" s="11" t="s">
        <v>98</v>
      </c>
      <c r="F25" s="11" t="s">
        <v>99</v>
      </c>
      <c r="G25" s="11" t="s">
        <v>26</v>
      </c>
      <c r="H25" s="17" t="s">
        <v>233</v>
      </c>
      <c r="I25" s="11" t="s">
        <v>62</v>
      </c>
      <c r="J25" s="11" t="s">
        <v>46</v>
      </c>
      <c r="K25" s="11" t="s">
        <v>42</v>
      </c>
      <c r="L25" s="7">
        <v>1</v>
      </c>
      <c r="M25" s="11" t="s">
        <v>1435</v>
      </c>
      <c r="N25" s="11" t="s">
        <v>517</v>
      </c>
      <c r="O25" s="9" t="s">
        <v>518</v>
      </c>
      <c r="P25" s="7" t="s">
        <v>1791</v>
      </c>
      <c r="Q25" s="7">
        <v>1</v>
      </c>
      <c r="R25" s="7" t="s">
        <v>30</v>
      </c>
      <c r="S25" s="18" t="s">
        <v>245</v>
      </c>
      <c r="T25" s="19">
        <v>5335.34</v>
      </c>
      <c r="U25" s="13"/>
      <c r="V25" s="13"/>
      <c r="W25" s="19">
        <v>8647.35</v>
      </c>
      <c r="X25" s="19">
        <v>3312.01</v>
      </c>
      <c r="Y25" s="19">
        <v>5335.34</v>
      </c>
    </row>
    <row r="26" spans="1:25" x14ac:dyDescent="0.25">
      <c r="A26" s="7">
        <v>25</v>
      </c>
      <c r="B26" s="8" t="s">
        <v>1790</v>
      </c>
      <c r="C26" s="7" t="s">
        <v>24</v>
      </c>
      <c r="D26" s="11" t="s">
        <v>35</v>
      </c>
      <c r="E26" s="11" t="s">
        <v>36</v>
      </c>
      <c r="F26" s="11" t="s">
        <v>37</v>
      </c>
      <c r="G26" s="11" t="s">
        <v>26</v>
      </c>
      <c r="H26" s="17" t="s">
        <v>253</v>
      </c>
      <c r="I26" s="11" t="s">
        <v>34</v>
      </c>
      <c r="J26" s="11" t="s">
        <v>28</v>
      </c>
      <c r="K26" s="11" t="s">
        <v>29</v>
      </c>
      <c r="L26" s="7">
        <v>1</v>
      </c>
      <c r="M26" s="11" t="s">
        <v>1715</v>
      </c>
      <c r="N26" s="11" t="s">
        <v>524</v>
      </c>
      <c r="O26" s="9" t="s">
        <v>525</v>
      </c>
      <c r="P26" s="7" t="s">
        <v>1791</v>
      </c>
      <c r="Q26" s="7">
        <v>1</v>
      </c>
      <c r="R26" s="7" t="s">
        <v>30</v>
      </c>
      <c r="S26" s="18" t="s">
        <v>257</v>
      </c>
      <c r="T26" s="19">
        <v>7785.4199999999983</v>
      </c>
      <c r="U26" s="13"/>
      <c r="V26" s="13"/>
      <c r="W26" s="19">
        <v>15911.9</v>
      </c>
      <c r="X26" s="19">
        <v>8126.4800000000014</v>
      </c>
      <c r="Y26" s="19">
        <v>7785.4199999999983</v>
      </c>
    </row>
    <row r="27" spans="1:25" x14ac:dyDescent="0.25">
      <c r="A27" s="7">
        <v>26</v>
      </c>
      <c r="B27" s="8" t="s">
        <v>1790</v>
      </c>
      <c r="C27" s="7" t="s">
        <v>24</v>
      </c>
      <c r="D27" s="11" t="s">
        <v>31</v>
      </c>
      <c r="E27" s="11" t="s">
        <v>57</v>
      </c>
      <c r="F27" s="11" t="s">
        <v>58</v>
      </c>
      <c r="G27" s="11" t="s">
        <v>26</v>
      </c>
      <c r="H27" s="17" t="s">
        <v>233</v>
      </c>
      <c r="I27" s="11" t="s">
        <v>62</v>
      </c>
      <c r="J27" s="11" t="s">
        <v>46</v>
      </c>
      <c r="K27" s="11" t="s">
        <v>42</v>
      </c>
      <c r="L27" s="7">
        <v>1</v>
      </c>
      <c r="M27" s="11" t="s">
        <v>1462</v>
      </c>
      <c r="N27" s="11" t="s">
        <v>527</v>
      </c>
      <c r="O27" s="9" t="s">
        <v>528</v>
      </c>
      <c r="P27" s="7" t="s">
        <v>1791</v>
      </c>
      <c r="Q27" s="7">
        <v>1</v>
      </c>
      <c r="R27" s="7" t="s">
        <v>30</v>
      </c>
      <c r="S27" s="18" t="s">
        <v>245</v>
      </c>
      <c r="T27" s="19">
        <v>5087.5600000000004</v>
      </c>
      <c r="U27" s="13"/>
      <c r="V27" s="13"/>
      <c r="W27" s="19">
        <v>8647.35</v>
      </c>
      <c r="X27" s="19">
        <v>3559.79</v>
      </c>
      <c r="Y27" s="19">
        <v>5087.5600000000004</v>
      </c>
    </row>
    <row r="28" spans="1:25" x14ac:dyDescent="0.25">
      <c r="A28" s="7">
        <v>27</v>
      </c>
      <c r="B28" s="8" t="s">
        <v>1790</v>
      </c>
      <c r="C28" s="7" t="s">
        <v>24</v>
      </c>
      <c r="D28" s="11" t="s">
        <v>31</v>
      </c>
      <c r="E28" s="11" t="s">
        <v>72</v>
      </c>
      <c r="F28" s="11" t="s">
        <v>73</v>
      </c>
      <c r="G28" s="11" t="s">
        <v>26</v>
      </c>
      <c r="H28" s="17" t="s">
        <v>233</v>
      </c>
      <c r="I28" s="11" t="s">
        <v>62</v>
      </c>
      <c r="J28" s="11" t="s">
        <v>46</v>
      </c>
      <c r="K28" s="11" t="s">
        <v>42</v>
      </c>
      <c r="L28" s="7">
        <v>1</v>
      </c>
      <c r="M28" s="11" t="s">
        <v>1491</v>
      </c>
      <c r="N28" s="11" t="s">
        <v>530</v>
      </c>
      <c r="O28" s="9" t="s">
        <v>531</v>
      </c>
      <c r="P28" s="7" t="s">
        <v>1791</v>
      </c>
      <c r="Q28" s="7">
        <v>1</v>
      </c>
      <c r="R28" s="7" t="s">
        <v>30</v>
      </c>
      <c r="S28" s="18" t="s">
        <v>245</v>
      </c>
      <c r="T28" s="19">
        <v>6230.14</v>
      </c>
      <c r="U28" s="13"/>
      <c r="V28" s="13"/>
      <c r="W28" s="19">
        <v>8647.35</v>
      </c>
      <c r="X28" s="19">
        <v>2417.21</v>
      </c>
      <c r="Y28" s="19">
        <v>6230.14</v>
      </c>
    </row>
    <row r="29" spans="1:25" x14ac:dyDescent="0.25">
      <c r="A29" s="7">
        <v>28</v>
      </c>
      <c r="B29" s="8" t="s">
        <v>1790</v>
      </c>
      <c r="C29" s="7" t="s">
        <v>24</v>
      </c>
      <c r="D29" s="11" t="s">
        <v>31</v>
      </c>
      <c r="E29" s="11" t="s">
        <v>72</v>
      </c>
      <c r="F29" s="11" t="s">
        <v>73</v>
      </c>
      <c r="G29" s="11" t="s">
        <v>26</v>
      </c>
      <c r="H29" s="17" t="s">
        <v>233</v>
      </c>
      <c r="I29" s="11" t="s">
        <v>62</v>
      </c>
      <c r="J29" s="11" t="s">
        <v>46</v>
      </c>
      <c r="K29" s="11" t="s">
        <v>42</v>
      </c>
      <c r="L29" s="7">
        <v>1</v>
      </c>
      <c r="M29" s="11" t="s">
        <v>1492</v>
      </c>
      <c r="N29" s="11" t="s">
        <v>533</v>
      </c>
      <c r="O29" s="9" t="s">
        <v>534</v>
      </c>
      <c r="P29" s="7" t="s">
        <v>1791</v>
      </c>
      <c r="Q29" s="7">
        <v>1</v>
      </c>
      <c r="R29" s="7" t="s">
        <v>30</v>
      </c>
      <c r="S29" s="18" t="s">
        <v>245</v>
      </c>
      <c r="T29" s="19">
        <v>5116.55</v>
      </c>
      <c r="U29" s="13"/>
      <c r="V29" s="13"/>
      <c r="W29" s="19">
        <v>8647.35</v>
      </c>
      <c r="X29" s="19">
        <v>3530.8</v>
      </c>
      <c r="Y29" s="19">
        <v>5116.55</v>
      </c>
    </row>
    <row r="30" spans="1:25" x14ac:dyDescent="0.25">
      <c r="A30" s="7">
        <v>29</v>
      </c>
      <c r="B30" s="8" t="s">
        <v>1790</v>
      </c>
      <c r="C30" s="7" t="s">
        <v>24</v>
      </c>
      <c r="D30" s="11" t="s">
        <v>25</v>
      </c>
      <c r="E30" s="11" t="s">
        <v>1764</v>
      </c>
      <c r="F30" s="11" t="s">
        <v>1765</v>
      </c>
      <c r="G30" s="11" t="s">
        <v>26</v>
      </c>
      <c r="H30" s="17" t="s">
        <v>233</v>
      </c>
      <c r="I30" s="11" t="s">
        <v>62</v>
      </c>
      <c r="J30" s="11" t="s">
        <v>46</v>
      </c>
      <c r="K30" s="11" t="s">
        <v>42</v>
      </c>
      <c r="L30" s="7">
        <v>1</v>
      </c>
      <c r="M30" s="11" t="s">
        <v>1766</v>
      </c>
      <c r="N30" s="11" t="s">
        <v>555</v>
      </c>
      <c r="O30" s="9" t="s">
        <v>556</v>
      </c>
      <c r="P30" s="7" t="s">
        <v>1791</v>
      </c>
      <c r="Q30" s="7">
        <v>1</v>
      </c>
      <c r="R30" s="7" t="s">
        <v>30</v>
      </c>
      <c r="S30" s="18" t="s">
        <v>245</v>
      </c>
      <c r="T30" s="19">
        <v>5919.32</v>
      </c>
      <c r="U30" s="13"/>
      <c r="V30" s="13"/>
      <c r="W30" s="19">
        <v>8647.35</v>
      </c>
      <c r="X30" s="19">
        <v>2728.03</v>
      </c>
      <c r="Y30" s="19">
        <v>5919.32</v>
      </c>
    </row>
    <row r="31" spans="1:25" x14ac:dyDescent="0.25">
      <c r="A31" s="7">
        <v>30</v>
      </c>
      <c r="B31" s="8" t="s">
        <v>1790</v>
      </c>
      <c r="C31" s="7" t="s">
        <v>24</v>
      </c>
      <c r="D31" s="11" t="s">
        <v>31</v>
      </c>
      <c r="E31" s="11" t="s">
        <v>170</v>
      </c>
      <c r="F31" s="11" t="s">
        <v>171</v>
      </c>
      <c r="G31" s="11" t="s">
        <v>26</v>
      </c>
      <c r="H31" s="17" t="s">
        <v>233</v>
      </c>
      <c r="I31" s="11" t="s">
        <v>62</v>
      </c>
      <c r="J31" s="11" t="s">
        <v>46</v>
      </c>
      <c r="K31" s="11" t="s">
        <v>42</v>
      </c>
      <c r="L31" s="7">
        <v>1</v>
      </c>
      <c r="M31" s="11" t="s">
        <v>1599</v>
      </c>
      <c r="N31" s="11" t="s">
        <v>558</v>
      </c>
      <c r="O31" s="9" t="s">
        <v>559</v>
      </c>
      <c r="P31" s="7" t="s">
        <v>1791</v>
      </c>
      <c r="Q31" s="7">
        <v>1</v>
      </c>
      <c r="R31" s="7" t="s">
        <v>30</v>
      </c>
      <c r="S31" s="18" t="s">
        <v>560</v>
      </c>
      <c r="T31" s="19">
        <v>6391.8600000000006</v>
      </c>
      <c r="U31" s="13"/>
      <c r="V31" s="13"/>
      <c r="W31" s="19">
        <v>8597.35</v>
      </c>
      <c r="X31" s="19">
        <v>2205.4900000000002</v>
      </c>
      <c r="Y31" s="19">
        <v>6391.8600000000006</v>
      </c>
    </row>
    <row r="32" spans="1:25" x14ac:dyDescent="0.25">
      <c r="A32" s="7">
        <v>31</v>
      </c>
      <c r="B32" s="8" t="s">
        <v>1790</v>
      </c>
      <c r="C32" s="7" t="s">
        <v>24</v>
      </c>
      <c r="D32" s="11" t="s">
        <v>31</v>
      </c>
      <c r="E32" s="11" t="s">
        <v>50</v>
      </c>
      <c r="F32" s="11" t="s">
        <v>51</v>
      </c>
      <c r="G32" s="11" t="s">
        <v>26</v>
      </c>
      <c r="H32" s="17" t="s">
        <v>233</v>
      </c>
      <c r="I32" s="11" t="s">
        <v>62</v>
      </c>
      <c r="J32" s="11" t="s">
        <v>46</v>
      </c>
      <c r="K32" s="11" t="s">
        <v>42</v>
      </c>
      <c r="L32" s="7">
        <v>1</v>
      </c>
      <c r="M32" s="11" t="s">
        <v>1505</v>
      </c>
      <c r="N32" s="11" t="s">
        <v>572</v>
      </c>
      <c r="O32" s="9" t="s">
        <v>573</v>
      </c>
      <c r="P32" s="7" t="s">
        <v>1791</v>
      </c>
      <c r="Q32" s="7">
        <v>1</v>
      </c>
      <c r="R32" s="7" t="s">
        <v>30</v>
      </c>
      <c r="S32" s="18" t="s">
        <v>245</v>
      </c>
      <c r="T32" s="19">
        <v>4935.4100000000008</v>
      </c>
      <c r="U32" s="13"/>
      <c r="V32" s="13"/>
      <c r="W32" s="19">
        <v>8647.35</v>
      </c>
      <c r="X32" s="19">
        <v>3711.9399999999996</v>
      </c>
      <c r="Y32" s="19">
        <v>4935.4100000000008</v>
      </c>
    </row>
    <row r="33" spans="1:25" x14ac:dyDescent="0.25">
      <c r="A33" s="7">
        <v>32</v>
      </c>
      <c r="B33" s="8" t="s">
        <v>1790</v>
      </c>
      <c r="C33" s="7" t="s">
        <v>24</v>
      </c>
      <c r="D33" s="11" t="s">
        <v>61</v>
      </c>
      <c r="E33" s="11" t="s">
        <v>204</v>
      </c>
      <c r="F33" s="11" t="s">
        <v>205</v>
      </c>
      <c r="G33" s="11" t="s">
        <v>26</v>
      </c>
      <c r="H33" s="17" t="s">
        <v>253</v>
      </c>
      <c r="I33" s="11" t="s">
        <v>34</v>
      </c>
      <c r="J33" s="11" t="s">
        <v>28</v>
      </c>
      <c r="K33" s="11" t="s">
        <v>29</v>
      </c>
      <c r="L33" s="7">
        <v>1</v>
      </c>
      <c r="M33" s="11" t="s">
        <v>1556</v>
      </c>
      <c r="N33" s="11" t="s">
        <v>580</v>
      </c>
      <c r="O33" s="9" t="s">
        <v>581</v>
      </c>
      <c r="P33" s="7" t="s">
        <v>1791</v>
      </c>
      <c r="Q33" s="7">
        <v>1</v>
      </c>
      <c r="R33" s="7" t="s">
        <v>30</v>
      </c>
      <c r="S33" s="18" t="s">
        <v>582</v>
      </c>
      <c r="T33" s="19">
        <v>8625.0399999999972</v>
      </c>
      <c r="U33" s="13"/>
      <c r="V33" s="13"/>
      <c r="W33" s="19">
        <v>15861.9</v>
      </c>
      <c r="X33" s="19">
        <v>7236.8600000000015</v>
      </c>
      <c r="Y33" s="19">
        <v>8625.0399999999972</v>
      </c>
    </row>
    <row r="34" spans="1:25" x14ac:dyDescent="0.25">
      <c r="A34" s="7">
        <v>33</v>
      </c>
      <c r="B34" s="8" t="s">
        <v>1790</v>
      </c>
      <c r="C34" s="7" t="s">
        <v>24</v>
      </c>
      <c r="D34" s="11" t="s">
        <v>38</v>
      </c>
      <c r="E34" s="11" t="s">
        <v>122</v>
      </c>
      <c r="F34" s="11" t="s">
        <v>123</v>
      </c>
      <c r="G34" s="11" t="s">
        <v>26</v>
      </c>
      <c r="H34" s="17" t="s">
        <v>253</v>
      </c>
      <c r="I34" s="11" t="s">
        <v>34</v>
      </c>
      <c r="J34" s="11" t="s">
        <v>28</v>
      </c>
      <c r="K34" s="11" t="s">
        <v>29</v>
      </c>
      <c r="L34" s="7">
        <v>1</v>
      </c>
      <c r="M34" s="11" t="s">
        <v>1581</v>
      </c>
      <c r="N34" s="11" t="s">
        <v>589</v>
      </c>
      <c r="O34" s="9" t="s">
        <v>590</v>
      </c>
      <c r="P34" s="7" t="s">
        <v>1791</v>
      </c>
      <c r="Q34" s="7">
        <v>1</v>
      </c>
      <c r="R34" s="7" t="s">
        <v>30</v>
      </c>
      <c r="S34" s="18" t="s">
        <v>257</v>
      </c>
      <c r="T34" s="19">
        <v>11569.009999999998</v>
      </c>
      <c r="U34" s="13"/>
      <c r="V34" s="13"/>
      <c r="W34" s="19">
        <v>15911.9</v>
      </c>
      <c r="X34" s="19">
        <v>4342.8900000000003</v>
      </c>
      <c r="Y34" s="19">
        <v>11569.009999999998</v>
      </c>
    </row>
    <row r="35" spans="1:25" x14ac:dyDescent="0.25">
      <c r="A35" s="7">
        <v>34</v>
      </c>
      <c r="B35" s="8" t="s">
        <v>1790</v>
      </c>
      <c r="C35" s="7" t="s">
        <v>24</v>
      </c>
      <c r="D35" s="11" t="s">
        <v>31</v>
      </c>
      <c r="E35" s="11" t="s">
        <v>72</v>
      </c>
      <c r="F35" s="11" t="s">
        <v>73</v>
      </c>
      <c r="G35" s="11" t="s">
        <v>26</v>
      </c>
      <c r="H35" s="17" t="s">
        <v>233</v>
      </c>
      <c r="I35" s="11" t="s">
        <v>62</v>
      </c>
      <c r="J35" s="11" t="s">
        <v>46</v>
      </c>
      <c r="K35" s="11" t="s">
        <v>42</v>
      </c>
      <c r="L35" s="7">
        <v>1</v>
      </c>
      <c r="M35" s="11" t="s">
        <v>1493</v>
      </c>
      <c r="N35" s="11" t="s">
        <v>592</v>
      </c>
      <c r="O35" s="9" t="s">
        <v>593</v>
      </c>
      <c r="P35" s="7" t="s">
        <v>1791</v>
      </c>
      <c r="Q35" s="7">
        <v>1</v>
      </c>
      <c r="R35" s="7" t="s">
        <v>30</v>
      </c>
      <c r="S35" s="18" t="s">
        <v>245</v>
      </c>
      <c r="T35" s="19">
        <v>4680.8900000000003</v>
      </c>
      <c r="U35" s="13"/>
      <c r="V35" s="13"/>
      <c r="W35" s="19">
        <v>8647.35</v>
      </c>
      <c r="X35" s="19">
        <v>3966.46</v>
      </c>
      <c r="Y35" s="19">
        <v>4680.8900000000003</v>
      </c>
    </row>
    <row r="36" spans="1:25" x14ac:dyDescent="0.25">
      <c r="A36" s="7">
        <v>35</v>
      </c>
      <c r="B36" s="8" t="s">
        <v>1790</v>
      </c>
      <c r="C36" s="7" t="s">
        <v>24</v>
      </c>
      <c r="D36" s="11" t="s">
        <v>61</v>
      </c>
      <c r="E36" s="11" t="s">
        <v>162</v>
      </c>
      <c r="F36" s="11" t="s">
        <v>163</v>
      </c>
      <c r="G36" s="11" t="s">
        <v>26</v>
      </c>
      <c r="H36" s="17" t="s">
        <v>233</v>
      </c>
      <c r="I36" s="11" t="s">
        <v>62</v>
      </c>
      <c r="J36" s="11" t="s">
        <v>46</v>
      </c>
      <c r="K36" s="11" t="s">
        <v>42</v>
      </c>
      <c r="L36" s="7">
        <v>1</v>
      </c>
      <c r="M36" s="11" t="s">
        <v>1517</v>
      </c>
      <c r="N36" s="11" t="s">
        <v>596</v>
      </c>
      <c r="O36" s="9" t="s">
        <v>597</v>
      </c>
      <c r="P36" s="7" t="s">
        <v>1791</v>
      </c>
      <c r="Q36" s="7">
        <v>1</v>
      </c>
      <c r="R36" s="7" t="s">
        <v>30</v>
      </c>
      <c r="S36" s="18" t="s">
        <v>598</v>
      </c>
      <c r="T36" s="19">
        <v>4674.95</v>
      </c>
      <c r="U36" s="13"/>
      <c r="V36" s="13"/>
      <c r="W36" s="19">
        <v>8597.35</v>
      </c>
      <c r="X36" s="19">
        <v>3922.4000000000005</v>
      </c>
      <c r="Y36" s="19">
        <v>4674.95</v>
      </c>
    </row>
    <row r="37" spans="1:25" x14ac:dyDescent="0.25">
      <c r="A37" s="7">
        <v>36</v>
      </c>
      <c r="B37" s="8" t="s">
        <v>1790</v>
      </c>
      <c r="C37" s="7" t="s">
        <v>24</v>
      </c>
      <c r="D37" s="11" t="s">
        <v>67</v>
      </c>
      <c r="E37" s="11" t="s">
        <v>118</v>
      </c>
      <c r="F37" s="11" t="s">
        <v>119</v>
      </c>
      <c r="G37" s="11" t="s">
        <v>26</v>
      </c>
      <c r="H37" s="17" t="s">
        <v>233</v>
      </c>
      <c r="I37" s="11" t="s">
        <v>62</v>
      </c>
      <c r="J37" s="11" t="s">
        <v>46</v>
      </c>
      <c r="K37" s="11" t="s">
        <v>42</v>
      </c>
      <c r="L37" s="7">
        <v>1</v>
      </c>
      <c r="M37" s="11" t="s">
        <v>1705</v>
      </c>
      <c r="N37" s="11" t="s">
        <v>601</v>
      </c>
      <c r="O37" s="9" t="s">
        <v>602</v>
      </c>
      <c r="P37" s="7" t="s">
        <v>1791</v>
      </c>
      <c r="Q37" s="7">
        <v>1</v>
      </c>
      <c r="R37" s="7" t="s">
        <v>30</v>
      </c>
      <c r="S37" s="18" t="s">
        <v>245</v>
      </c>
      <c r="T37" s="19">
        <v>5233.93</v>
      </c>
      <c r="U37" s="13"/>
      <c r="V37" s="13"/>
      <c r="W37" s="19">
        <v>8647.35</v>
      </c>
      <c r="X37" s="19">
        <v>3413.4200000000005</v>
      </c>
      <c r="Y37" s="19">
        <v>5233.93</v>
      </c>
    </row>
    <row r="38" spans="1:25" x14ac:dyDescent="0.25">
      <c r="A38" s="7">
        <v>37</v>
      </c>
      <c r="B38" s="8" t="s">
        <v>1790</v>
      </c>
      <c r="C38" s="7" t="s">
        <v>24</v>
      </c>
      <c r="D38" s="11" t="s">
        <v>31</v>
      </c>
      <c r="E38" s="11" t="s">
        <v>63</v>
      </c>
      <c r="F38" s="11" t="s">
        <v>64</v>
      </c>
      <c r="G38" s="11" t="s">
        <v>26</v>
      </c>
      <c r="H38" s="17" t="s">
        <v>603</v>
      </c>
      <c r="I38" s="11" t="s">
        <v>77</v>
      </c>
      <c r="J38" s="11" t="s">
        <v>78</v>
      </c>
      <c r="K38" s="11" t="s">
        <v>42</v>
      </c>
      <c r="L38" s="7">
        <v>1</v>
      </c>
      <c r="M38" s="11" t="s">
        <v>1626</v>
      </c>
      <c r="N38" s="11" t="s">
        <v>605</v>
      </c>
      <c r="O38" s="9" t="s">
        <v>606</v>
      </c>
      <c r="P38" s="7" t="s">
        <v>1791</v>
      </c>
      <c r="Q38" s="7">
        <v>1</v>
      </c>
      <c r="R38" s="7" t="s">
        <v>30</v>
      </c>
      <c r="S38" s="18" t="s">
        <v>607</v>
      </c>
      <c r="T38" s="19">
        <v>8467.0699999999979</v>
      </c>
      <c r="U38" s="13"/>
      <c r="V38" s="13"/>
      <c r="W38" s="19">
        <v>14555</v>
      </c>
      <c r="X38" s="19">
        <v>6087.9300000000021</v>
      </c>
      <c r="Y38" s="19">
        <v>8467.0699999999979</v>
      </c>
    </row>
    <row r="39" spans="1:25" x14ac:dyDescent="0.25">
      <c r="A39" s="7">
        <v>38</v>
      </c>
      <c r="B39" s="8" t="s">
        <v>1790</v>
      </c>
      <c r="C39" s="7" t="s">
        <v>24</v>
      </c>
      <c r="D39" s="11" t="s">
        <v>67</v>
      </c>
      <c r="E39" s="11" t="s">
        <v>120</v>
      </c>
      <c r="F39" s="11" t="s">
        <v>121</v>
      </c>
      <c r="G39" s="11" t="s">
        <v>26</v>
      </c>
      <c r="H39" s="17" t="s">
        <v>233</v>
      </c>
      <c r="I39" s="11" t="s">
        <v>62</v>
      </c>
      <c r="J39" s="11" t="s">
        <v>46</v>
      </c>
      <c r="K39" s="11" t="s">
        <v>42</v>
      </c>
      <c r="L39" s="7">
        <v>1</v>
      </c>
      <c r="M39" s="11" t="s">
        <v>1716</v>
      </c>
      <c r="N39" s="11" t="s">
        <v>619</v>
      </c>
      <c r="O39" s="9" t="s">
        <v>620</v>
      </c>
      <c r="P39" s="7" t="s">
        <v>1791</v>
      </c>
      <c r="Q39" s="7">
        <v>1</v>
      </c>
      <c r="R39" s="7" t="s">
        <v>30</v>
      </c>
      <c r="S39" s="18" t="s">
        <v>257</v>
      </c>
      <c r="T39" s="19">
        <v>5858.9800000000005</v>
      </c>
      <c r="U39" s="13"/>
      <c r="V39" s="13"/>
      <c r="W39" s="19">
        <v>8647.35</v>
      </c>
      <c r="X39" s="19">
        <v>2788.37</v>
      </c>
      <c r="Y39" s="19">
        <v>5858.9800000000005</v>
      </c>
    </row>
    <row r="40" spans="1:25" x14ac:dyDescent="0.25">
      <c r="A40" s="7">
        <v>39</v>
      </c>
      <c r="B40" s="8" t="s">
        <v>1790</v>
      </c>
      <c r="C40" s="7" t="s">
        <v>24</v>
      </c>
      <c r="D40" s="11" t="s">
        <v>31</v>
      </c>
      <c r="E40" s="11" t="s">
        <v>135</v>
      </c>
      <c r="F40" s="11" t="s">
        <v>136</v>
      </c>
      <c r="G40" s="11" t="s">
        <v>26</v>
      </c>
      <c r="H40" s="17" t="s">
        <v>233</v>
      </c>
      <c r="I40" s="11" t="s">
        <v>62</v>
      </c>
      <c r="J40" s="11" t="s">
        <v>46</v>
      </c>
      <c r="K40" s="11" t="s">
        <v>42</v>
      </c>
      <c r="L40" s="7">
        <v>1</v>
      </c>
      <c r="M40" s="11" t="s">
        <v>1468</v>
      </c>
      <c r="N40" s="11" t="s">
        <v>622</v>
      </c>
      <c r="O40" s="9" t="s">
        <v>623</v>
      </c>
      <c r="P40" s="7" t="s">
        <v>1791</v>
      </c>
      <c r="Q40" s="7">
        <v>1</v>
      </c>
      <c r="R40" s="7" t="s">
        <v>30</v>
      </c>
      <c r="S40" s="18" t="s">
        <v>245</v>
      </c>
      <c r="T40" s="19">
        <v>5981.1600000000008</v>
      </c>
      <c r="U40" s="13"/>
      <c r="V40" s="13"/>
      <c r="W40" s="19">
        <v>8647.35</v>
      </c>
      <c r="X40" s="19">
        <v>2666.1899999999996</v>
      </c>
      <c r="Y40" s="19">
        <v>5981.1600000000008</v>
      </c>
    </row>
    <row r="41" spans="1:25" x14ac:dyDescent="0.25">
      <c r="A41" s="7">
        <v>40</v>
      </c>
      <c r="B41" s="8" t="s">
        <v>1790</v>
      </c>
      <c r="C41" s="7" t="s">
        <v>24</v>
      </c>
      <c r="D41" s="11" t="s">
        <v>88</v>
      </c>
      <c r="E41" s="11" t="s">
        <v>116</v>
      </c>
      <c r="F41" s="11" t="s">
        <v>117</v>
      </c>
      <c r="G41" s="11" t="s">
        <v>26</v>
      </c>
      <c r="H41" s="17" t="s">
        <v>635</v>
      </c>
      <c r="I41" s="11" t="s">
        <v>81</v>
      </c>
      <c r="J41" s="11" t="s">
        <v>78</v>
      </c>
      <c r="K41" s="11" t="s">
        <v>42</v>
      </c>
      <c r="L41" s="7">
        <v>1</v>
      </c>
      <c r="M41" s="11" t="s">
        <v>1730</v>
      </c>
      <c r="N41" s="11" t="s">
        <v>637</v>
      </c>
      <c r="O41" s="9" t="s">
        <v>638</v>
      </c>
      <c r="P41" s="7" t="s">
        <v>1791</v>
      </c>
      <c r="Q41" s="7">
        <v>1</v>
      </c>
      <c r="R41" s="7" t="s">
        <v>30</v>
      </c>
      <c r="S41" s="18" t="s">
        <v>560</v>
      </c>
      <c r="T41" s="19">
        <v>4846.91</v>
      </c>
      <c r="U41" s="13"/>
      <c r="V41" s="13"/>
      <c r="W41" s="19">
        <v>8139.9</v>
      </c>
      <c r="X41" s="19">
        <v>3292.99</v>
      </c>
      <c r="Y41" s="19">
        <v>4846.91</v>
      </c>
    </row>
    <row r="42" spans="1:25" x14ac:dyDescent="0.25">
      <c r="A42" s="7">
        <v>41</v>
      </c>
      <c r="B42" s="8" t="s">
        <v>1790</v>
      </c>
      <c r="C42" s="7" t="s">
        <v>24</v>
      </c>
      <c r="D42" s="11" t="s">
        <v>31</v>
      </c>
      <c r="E42" s="11" t="s">
        <v>50</v>
      </c>
      <c r="F42" s="11" t="s">
        <v>51</v>
      </c>
      <c r="G42" s="11" t="s">
        <v>26</v>
      </c>
      <c r="H42" s="17" t="s">
        <v>233</v>
      </c>
      <c r="I42" s="11" t="s">
        <v>62</v>
      </c>
      <c r="J42" s="11" t="s">
        <v>46</v>
      </c>
      <c r="K42" s="11" t="s">
        <v>42</v>
      </c>
      <c r="L42" s="7">
        <v>1</v>
      </c>
      <c r="M42" s="11" t="s">
        <v>1506</v>
      </c>
      <c r="N42" s="11" t="s">
        <v>647</v>
      </c>
      <c r="O42" s="9" t="s">
        <v>648</v>
      </c>
      <c r="P42" s="7" t="s">
        <v>1791</v>
      </c>
      <c r="Q42" s="7">
        <v>1</v>
      </c>
      <c r="R42" s="7" t="s">
        <v>30</v>
      </c>
      <c r="S42" s="18" t="s">
        <v>245</v>
      </c>
      <c r="T42" s="19">
        <v>5077.4000000000005</v>
      </c>
      <c r="U42" s="13"/>
      <c r="V42" s="13"/>
      <c r="W42" s="19">
        <v>8647.35</v>
      </c>
      <c r="X42" s="19">
        <v>3569.95</v>
      </c>
      <c r="Y42" s="19">
        <v>5077.4000000000005</v>
      </c>
    </row>
    <row r="43" spans="1:25" x14ac:dyDescent="0.25">
      <c r="A43" s="7">
        <v>42</v>
      </c>
      <c r="B43" s="8" t="s">
        <v>1790</v>
      </c>
      <c r="C43" s="7" t="s">
        <v>24</v>
      </c>
      <c r="D43" s="11" t="s">
        <v>38</v>
      </c>
      <c r="E43" s="11" t="s">
        <v>196</v>
      </c>
      <c r="F43" s="11" t="s">
        <v>197</v>
      </c>
      <c r="G43" s="11" t="s">
        <v>26</v>
      </c>
      <c r="H43" s="17" t="s">
        <v>233</v>
      </c>
      <c r="I43" s="11" t="s">
        <v>62</v>
      </c>
      <c r="J43" s="11" t="s">
        <v>46</v>
      </c>
      <c r="K43" s="11" t="s">
        <v>42</v>
      </c>
      <c r="L43" s="7">
        <v>1</v>
      </c>
      <c r="M43" s="11" t="s">
        <v>1476</v>
      </c>
      <c r="N43" s="11" t="s">
        <v>661</v>
      </c>
      <c r="O43" s="9" t="s">
        <v>662</v>
      </c>
      <c r="P43" s="7" t="s">
        <v>1791</v>
      </c>
      <c r="Q43" s="7">
        <v>1</v>
      </c>
      <c r="R43" s="7" t="s">
        <v>30</v>
      </c>
      <c r="S43" s="18" t="s">
        <v>245</v>
      </c>
      <c r="T43" s="19">
        <v>6392.1600000000008</v>
      </c>
      <c r="U43" s="13"/>
      <c r="V43" s="13"/>
      <c r="W43" s="19">
        <v>8647.35</v>
      </c>
      <c r="X43" s="19">
        <v>2255.1899999999996</v>
      </c>
      <c r="Y43" s="19">
        <v>6392.1600000000008</v>
      </c>
    </row>
    <row r="44" spans="1:25" x14ac:dyDescent="0.25">
      <c r="A44" s="7">
        <v>43</v>
      </c>
      <c r="B44" s="8" t="s">
        <v>1790</v>
      </c>
      <c r="C44" s="7" t="s">
        <v>24</v>
      </c>
      <c r="D44" s="11" t="s">
        <v>61</v>
      </c>
      <c r="E44" s="11" t="s">
        <v>156</v>
      </c>
      <c r="F44" s="11" t="s">
        <v>157</v>
      </c>
      <c r="G44" s="11" t="s">
        <v>26</v>
      </c>
      <c r="H44" s="17" t="s">
        <v>241</v>
      </c>
      <c r="I44" s="11" t="s">
        <v>70</v>
      </c>
      <c r="J44" s="11" t="s">
        <v>71</v>
      </c>
      <c r="K44" s="11" t="s">
        <v>42</v>
      </c>
      <c r="L44" s="7">
        <v>1</v>
      </c>
      <c r="M44" s="11" t="s">
        <v>1752</v>
      </c>
      <c r="N44" s="11" t="s">
        <v>664</v>
      </c>
      <c r="O44" s="9" t="s">
        <v>665</v>
      </c>
      <c r="P44" s="7" t="s">
        <v>1791</v>
      </c>
      <c r="Q44" s="7">
        <v>1</v>
      </c>
      <c r="R44" s="7" t="s">
        <v>30</v>
      </c>
      <c r="S44" s="18" t="s">
        <v>245</v>
      </c>
      <c r="T44" s="19">
        <v>2743.5599999999995</v>
      </c>
      <c r="U44" s="13"/>
      <c r="V44" s="13"/>
      <c r="W44" s="19">
        <v>9042.5</v>
      </c>
      <c r="X44" s="19">
        <v>6298.9400000000005</v>
      </c>
      <c r="Y44" s="19">
        <v>2743.5599999999995</v>
      </c>
    </row>
    <row r="45" spans="1:25" x14ac:dyDescent="0.25">
      <c r="A45" s="7">
        <v>44</v>
      </c>
      <c r="B45" s="8" t="s">
        <v>1790</v>
      </c>
      <c r="C45" s="7" t="s">
        <v>24</v>
      </c>
      <c r="D45" s="11" t="s">
        <v>47</v>
      </c>
      <c r="E45" s="11" t="s">
        <v>194</v>
      </c>
      <c r="F45" s="11" t="s">
        <v>195</v>
      </c>
      <c r="G45" s="11" t="s">
        <v>26</v>
      </c>
      <c r="H45" s="17" t="s">
        <v>233</v>
      </c>
      <c r="I45" s="11" t="s">
        <v>62</v>
      </c>
      <c r="J45" s="11" t="s">
        <v>46</v>
      </c>
      <c r="K45" s="11" t="s">
        <v>42</v>
      </c>
      <c r="L45" s="7">
        <v>1</v>
      </c>
      <c r="M45" s="11" t="s">
        <v>1528</v>
      </c>
      <c r="N45" s="11" t="s">
        <v>668</v>
      </c>
      <c r="O45" s="9" t="s">
        <v>669</v>
      </c>
      <c r="P45" s="7" t="s">
        <v>1791</v>
      </c>
      <c r="Q45" s="7">
        <v>1</v>
      </c>
      <c r="R45" s="7" t="s">
        <v>30</v>
      </c>
      <c r="S45" s="18" t="s">
        <v>245</v>
      </c>
      <c r="T45" s="19">
        <v>6221.1400000000012</v>
      </c>
      <c r="U45" s="13"/>
      <c r="V45" s="13"/>
      <c r="W45" s="19">
        <v>8647.35</v>
      </c>
      <c r="X45" s="19">
        <v>2426.2099999999996</v>
      </c>
      <c r="Y45" s="19">
        <v>6221.1400000000012</v>
      </c>
    </row>
    <row r="46" spans="1:25" x14ac:dyDescent="0.25">
      <c r="A46" s="7">
        <v>45</v>
      </c>
      <c r="B46" s="8" t="s">
        <v>1790</v>
      </c>
      <c r="C46" s="7" t="s">
        <v>24</v>
      </c>
      <c r="D46" s="11" t="s">
        <v>31</v>
      </c>
      <c r="E46" s="11" t="s">
        <v>148</v>
      </c>
      <c r="F46" s="11" t="s">
        <v>149</v>
      </c>
      <c r="G46" s="11" t="s">
        <v>26</v>
      </c>
      <c r="H46" s="17" t="s">
        <v>233</v>
      </c>
      <c r="I46" s="11" t="s">
        <v>62</v>
      </c>
      <c r="J46" s="11" t="s">
        <v>46</v>
      </c>
      <c r="K46" s="11" t="s">
        <v>42</v>
      </c>
      <c r="L46" s="7">
        <v>1</v>
      </c>
      <c r="M46" s="11" t="s">
        <v>1643</v>
      </c>
      <c r="N46" s="11" t="s">
        <v>678</v>
      </c>
      <c r="O46" s="9" t="s">
        <v>679</v>
      </c>
      <c r="P46" s="7" t="s">
        <v>1791</v>
      </c>
      <c r="Q46" s="7">
        <v>1</v>
      </c>
      <c r="R46" s="7" t="s">
        <v>30</v>
      </c>
      <c r="S46" s="18" t="s">
        <v>245</v>
      </c>
      <c r="T46" s="19">
        <v>4251.5400000000018</v>
      </c>
      <c r="U46" s="13"/>
      <c r="V46" s="13"/>
      <c r="W46" s="19">
        <v>8842.2800000000007</v>
      </c>
      <c r="X46" s="19">
        <v>4590.7399999999989</v>
      </c>
      <c r="Y46" s="19">
        <v>4251.5400000000018</v>
      </c>
    </row>
    <row r="47" spans="1:25" x14ac:dyDescent="0.25">
      <c r="A47" s="7">
        <v>46</v>
      </c>
      <c r="B47" s="8" t="s">
        <v>1790</v>
      </c>
      <c r="C47" s="7" t="s">
        <v>24</v>
      </c>
      <c r="D47" s="11" t="s">
        <v>61</v>
      </c>
      <c r="E47" s="11" t="s">
        <v>156</v>
      </c>
      <c r="F47" s="11" t="s">
        <v>157</v>
      </c>
      <c r="G47" s="11" t="s">
        <v>26</v>
      </c>
      <c r="H47" s="17" t="s">
        <v>233</v>
      </c>
      <c r="I47" s="11" t="s">
        <v>62</v>
      </c>
      <c r="J47" s="11" t="s">
        <v>46</v>
      </c>
      <c r="K47" s="11" t="s">
        <v>42</v>
      </c>
      <c r="L47" s="7">
        <v>1</v>
      </c>
      <c r="M47" s="11" t="s">
        <v>1753</v>
      </c>
      <c r="N47" s="11" t="s">
        <v>694</v>
      </c>
      <c r="O47" s="9" t="s">
        <v>695</v>
      </c>
      <c r="P47" s="7" t="s">
        <v>1791</v>
      </c>
      <c r="Q47" s="7">
        <v>1</v>
      </c>
      <c r="R47" s="7" t="s">
        <v>30</v>
      </c>
      <c r="S47" s="18" t="s">
        <v>245</v>
      </c>
      <c r="T47" s="19">
        <v>6084.2400000000007</v>
      </c>
      <c r="U47" s="13"/>
      <c r="V47" s="13"/>
      <c r="W47" s="19">
        <v>8647.35</v>
      </c>
      <c r="X47" s="19">
        <v>2563.1099999999997</v>
      </c>
      <c r="Y47" s="19">
        <v>6084.2400000000007</v>
      </c>
    </row>
    <row r="48" spans="1:25" x14ac:dyDescent="0.25">
      <c r="A48" s="7">
        <v>47</v>
      </c>
      <c r="B48" s="8" t="s">
        <v>1790</v>
      </c>
      <c r="C48" s="7" t="s">
        <v>24</v>
      </c>
      <c r="D48" s="11" t="s">
        <v>61</v>
      </c>
      <c r="E48" s="11" t="s">
        <v>204</v>
      </c>
      <c r="F48" s="11" t="s">
        <v>205</v>
      </c>
      <c r="G48" s="11" t="s">
        <v>26</v>
      </c>
      <c r="H48" s="17" t="s">
        <v>233</v>
      </c>
      <c r="I48" s="11" t="s">
        <v>62</v>
      </c>
      <c r="J48" s="11" t="s">
        <v>46</v>
      </c>
      <c r="K48" s="11" t="s">
        <v>42</v>
      </c>
      <c r="L48" s="7">
        <v>1</v>
      </c>
      <c r="M48" s="11" t="s">
        <v>1558</v>
      </c>
      <c r="N48" s="11" t="s">
        <v>697</v>
      </c>
      <c r="O48" s="9" t="s">
        <v>698</v>
      </c>
      <c r="P48" s="7" t="s">
        <v>1791</v>
      </c>
      <c r="Q48" s="7">
        <v>1</v>
      </c>
      <c r="R48" s="7" t="s">
        <v>30</v>
      </c>
      <c r="S48" s="18" t="s">
        <v>238</v>
      </c>
      <c r="T48" s="19">
        <v>6615.7000000000007</v>
      </c>
      <c r="U48" s="13"/>
      <c r="V48" s="13"/>
      <c r="W48" s="19">
        <v>8597.35</v>
      </c>
      <c r="X48" s="19">
        <v>1981.65</v>
      </c>
      <c r="Y48" s="19">
        <v>6615.7000000000007</v>
      </c>
    </row>
    <row r="49" spans="1:25" x14ac:dyDescent="0.25">
      <c r="A49" s="7">
        <v>48</v>
      </c>
      <c r="B49" s="8" t="s">
        <v>1790</v>
      </c>
      <c r="C49" s="7" t="s">
        <v>24</v>
      </c>
      <c r="D49" s="11" t="s">
        <v>31</v>
      </c>
      <c r="E49" s="11" t="s">
        <v>50</v>
      </c>
      <c r="F49" s="11" t="s">
        <v>51</v>
      </c>
      <c r="G49" s="11" t="s">
        <v>26</v>
      </c>
      <c r="H49" s="17" t="s">
        <v>233</v>
      </c>
      <c r="I49" s="11" t="s">
        <v>62</v>
      </c>
      <c r="J49" s="11" t="s">
        <v>46</v>
      </c>
      <c r="K49" s="11" t="s">
        <v>42</v>
      </c>
      <c r="L49" s="7">
        <v>1</v>
      </c>
      <c r="M49" s="11" t="s">
        <v>1507</v>
      </c>
      <c r="N49" s="11" t="s">
        <v>700</v>
      </c>
      <c r="O49" s="9" t="s">
        <v>701</v>
      </c>
      <c r="P49" s="7" t="s">
        <v>1791</v>
      </c>
      <c r="Q49" s="7">
        <v>1</v>
      </c>
      <c r="R49" s="7" t="s">
        <v>30</v>
      </c>
      <c r="S49" s="18" t="s">
        <v>296</v>
      </c>
      <c r="T49" s="19">
        <v>3936.2099999999991</v>
      </c>
      <c r="U49" s="13"/>
      <c r="V49" s="13"/>
      <c r="W49" s="19">
        <v>8597.35</v>
      </c>
      <c r="X49" s="19">
        <v>4661.1400000000012</v>
      </c>
      <c r="Y49" s="19">
        <v>3936.2099999999991</v>
      </c>
    </row>
    <row r="50" spans="1:25" x14ac:dyDescent="0.25">
      <c r="A50" s="7">
        <v>49</v>
      </c>
      <c r="B50" s="8" t="s">
        <v>1790</v>
      </c>
      <c r="C50" s="7" t="s">
        <v>24</v>
      </c>
      <c r="D50" s="11" t="s">
        <v>38</v>
      </c>
      <c r="E50" s="11" t="s">
        <v>178</v>
      </c>
      <c r="F50" s="11" t="s">
        <v>179</v>
      </c>
      <c r="G50" s="11" t="s">
        <v>26</v>
      </c>
      <c r="H50" s="17" t="s">
        <v>233</v>
      </c>
      <c r="I50" s="11" t="s">
        <v>62</v>
      </c>
      <c r="J50" s="11" t="s">
        <v>46</v>
      </c>
      <c r="K50" s="11" t="s">
        <v>42</v>
      </c>
      <c r="L50" s="7">
        <v>1</v>
      </c>
      <c r="M50" s="11" t="s">
        <v>1545</v>
      </c>
      <c r="N50" s="11" t="s">
        <v>712</v>
      </c>
      <c r="O50" s="9" t="s">
        <v>713</v>
      </c>
      <c r="P50" s="7" t="s">
        <v>1791</v>
      </c>
      <c r="Q50" s="7">
        <v>1</v>
      </c>
      <c r="R50" s="7" t="s">
        <v>30</v>
      </c>
      <c r="S50" s="18" t="s">
        <v>245</v>
      </c>
      <c r="T50" s="19">
        <v>4323.6900000000023</v>
      </c>
      <c r="U50" s="13"/>
      <c r="V50" s="13"/>
      <c r="W50" s="19">
        <v>8647.35</v>
      </c>
      <c r="X50" s="19">
        <v>4323.659999999998</v>
      </c>
      <c r="Y50" s="19">
        <v>4323.6900000000023</v>
      </c>
    </row>
    <row r="51" spans="1:25" x14ac:dyDescent="0.25">
      <c r="A51" s="7">
        <v>50</v>
      </c>
      <c r="B51" s="8" t="s">
        <v>1790</v>
      </c>
      <c r="C51" s="7" t="s">
        <v>24</v>
      </c>
      <c r="D51" s="11" t="s">
        <v>67</v>
      </c>
      <c r="E51" s="11" t="s">
        <v>188</v>
      </c>
      <c r="F51" s="11" t="s">
        <v>189</v>
      </c>
      <c r="G51" s="11" t="s">
        <v>26</v>
      </c>
      <c r="H51" s="17" t="s">
        <v>233</v>
      </c>
      <c r="I51" s="11" t="s">
        <v>62</v>
      </c>
      <c r="J51" s="11" t="s">
        <v>46</v>
      </c>
      <c r="K51" s="11" t="s">
        <v>42</v>
      </c>
      <c r="L51" s="7">
        <v>1</v>
      </c>
      <c r="M51" s="11" t="s">
        <v>1484</v>
      </c>
      <c r="N51" s="11" t="s">
        <v>715</v>
      </c>
      <c r="O51" s="9" t="s">
        <v>716</v>
      </c>
      <c r="P51" s="7" t="s">
        <v>1791</v>
      </c>
      <c r="Q51" s="7">
        <v>1</v>
      </c>
      <c r="R51" s="7" t="s">
        <v>30</v>
      </c>
      <c r="S51" s="18" t="s">
        <v>245</v>
      </c>
      <c r="T51" s="19">
        <v>5291.96</v>
      </c>
      <c r="U51" s="13"/>
      <c r="V51" s="13"/>
      <c r="W51" s="19">
        <v>8647.35</v>
      </c>
      <c r="X51" s="19">
        <v>3355.3900000000003</v>
      </c>
      <c r="Y51" s="19">
        <v>5291.96</v>
      </c>
    </row>
    <row r="52" spans="1:25" x14ac:dyDescent="0.25">
      <c r="A52" s="7">
        <v>51</v>
      </c>
      <c r="B52" s="8" t="s">
        <v>1790</v>
      </c>
      <c r="C52" s="7" t="s">
        <v>24</v>
      </c>
      <c r="D52" s="11" t="s">
        <v>54</v>
      </c>
      <c r="E52" s="11" t="s">
        <v>190</v>
      </c>
      <c r="F52" s="11" t="s">
        <v>191</v>
      </c>
      <c r="G52" s="11" t="s">
        <v>26</v>
      </c>
      <c r="H52" s="17" t="s">
        <v>233</v>
      </c>
      <c r="I52" s="11" t="s">
        <v>62</v>
      </c>
      <c r="J52" s="11" t="s">
        <v>46</v>
      </c>
      <c r="K52" s="11" t="s">
        <v>42</v>
      </c>
      <c r="L52" s="7">
        <v>1</v>
      </c>
      <c r="M52" s="11" t="s">
        <v>1566</v>
      </c>
      <c r="N52" s="11" t="s">
        <v>719</v>
      </c>
      <c r="O52" s="9" t="s">
        <v>720</v>
      </c>
      <c r="P52" s="7" t="s">
        <v>1791</v>
      </c>
      <c r="Q52" s="7">
        <v>1</v>
      </c>
      <c r="R52" s="7" t="s">
        <v>30</v>
      </c>
      <c r="S52" s="18" t="s">
        <v>317</v>
      </c>
      <c r="T52" s="19">
        <v>3798.8200000000024</v>
      </c>
      <c r="U52" s="13"/>
      <c r="V52" s="13"/>
      <c r="W52" s="19">
        <v>8647.35</v>
      </c>
      <c r="X52" s="19">
        <v>4848.5299999999979</v>
      </c>
      <c r="Y52" s="19">
        <v>3798.8200000000024</v>
      </c>
    </row>
    <row r="53" spans="1:25" x14ac:dyDescent="0.25">
      <c r="A53" s="7">
        <v>52</v>
      </c>
      <c r="B53" s="8" t="s">
        <v>1790</v>
      </c>
      <c r="C53" s="7" t="s">
        <v>24</v>
      </c>
      <c r="D53" s="11" t="s">
        <v>31</v>
      </c>
      <c r="E53" s="11" t="s">
        <v>200</v>
      </c>
      <c r="F53" s="11" t="s">
        <v>201</v>
      </c>
      <c r="G53" s="11" t="s">
        <v>26</v>
      </c>
      <c r="H53" s="17" t="s">
        <v>233</v>
      </c>
      <c r="I53" s="11" t="s">
        <v>62</v>
      </c>
      <c r="J53" s="11" t="s">
        <v>46</v>
      </c>
      <c r="K53" s="11" t="s">
        <v>42</v>
      </c>
      <c r="L53" s="7">
        <v>1</v>
      </c>
      <c r="M53" s="11" t="s">
        <v>1478</v>
      </c>
      <c r="N53" s="11" t="s">
        <v>734</v>
      </c>
      <c r="O53" s="9" t="s">
        <v>735</v>
      </c>
      <c r="P53" s="7" t="s">
        <v>1791</v>
      </c>
      <c r="Q53" s="7">
        <v>1</v>
      </c>
      <c r="R53" s="7" t="s">
        <v>30</v>
      </c>
      <c r="S53" s="18" t="s">
        <v>245</v>
      </c>
      <c r="T53" s="19">
        <v>5151.6000000000004</v>
      </c>
      <c r="U53" s="13"/>
      <c r="V53" s="13"/>
      <c r="W53" s="19">
        <v>8647.35</v>
      </c>
      <c r="X53" s="19">
        <v>3495.75</v>
      </c>
      <c r="Y53" s="19">
        <v>5151.6000000000004</v>
      </c>
    </row>
    <row r="54" spans="1:25" x14ac:dyDescent="0.25">
      <c r="A54" s="7">
        <v>53</v>
      </c>
      <c r="B54" s="8" t="s">
        <v>1790</v>
      </c>
      <c r="C54" s="7" t="s">
        <v>24</v>
      </c>
      <c r="D54" s="11" t="s">
        <v>31</v>
      </c>
      <c r="E54" s="11" t="s">
        <v>98</v>
      </c>
      <c r="F54" s="11" t="s">
        <v>99</v>
      </c>
      <c r="G54" s="11" t="s">
        <v>26</v>
      </c>
      <c r="H54" s="17" t="s">
        <v>233</v>
      </c>
      <c r="I54" s="11" t="s">
        <v>62</v>
      </c>
      <c r="J54" s="11" t="s">
        <v>46</v>
      </c>
      <c r="K54" s="11" t="s">
        <v>42</v>
      </c>
      <c r="L54" s="7">
        <v>1</v>
      </c>
      <c r="M54" s="11" t="s">
        <v>1438</v>
      </c>
      <c r="N54" s="11" t="s">
        <v>737</v>
      </c>
      <c r="O54" s="9" t="s">
        <v>738</v>
      </c>
      <c r="P54" s="7" t="s">
        <v>1791</v>
      </c>
      <c r="Q54" s="7">
        <v>1</v>
      </c>
      <c r="R54" s="7" t="s">
        <v>30</v>
      </c>
      <c r="S54" s="18" t="s">
        <v>245</v>
      </c>
      <c r="T54" s="19">
        <v>6645.35</v>
      </c>
      <c r="U54" s="13"/>
      <c r="V54" s="13"/>
      <c r="W54" s="19">
        <v>8647.35</v>
      </c>
      <c r="X54" s="19">
        <v>2001.9999999999995</v>
      </c>
      <c r="Y54" s="19">
        <v>6645.35</v>
      </c>
    </row>
    <row r="55" spans="1:25" x14ac:dyDescent="0.25">
      <c r="A55" s="7">
        <v>54</v>
      </c>
      <c r="B55" s="8" t="s">
        <v>1790</v>
      </c>
      <c r="C55" s="7" t="s">
        <v>24</v>
      </c>
      <c r="D55" s="11" t="s">
        <v>31</v>
      </c>
      <c r="E55" s="11" t="s">
        <v>104</v>
      </c>
      <c r="F55" s="11" t="s">
        <v>105</v>
      </c>
      <c r="G55" s="11" t="s">
        <v>26</v>
      </c>
      <c r="H55" s="17" t="s">
        <v>233</v>
      </c>
      <c r="I55" s="11" t="s">
        <v>62</v>
      </c>
      <c r="J55" s="11" t="s">
        <v>46</v>
      </c>
      <c r="K55" s="11" t="s">
        <v>42</v>
      </c>
      <c r="L55" s="7">
        <v>1</v>
      </c>
      <c r="M55" s="11" t="s">
        <v>1539</v>
      </c>
      <c r="N55" s="11" t="s">
        <v>740</v>
      </c>
      <c r="O55" s="9" t="s">
        <v>741</v>
      </c>
      <c r="P55" s="7" t="s">
        <v>1791</v>
      </c>
      <c r="Q55" s="7">
        <v>1</v>
      </c>
      <c r="R55" s="7" t="s">
        <v>30</v>
      </c>
      <c r="S55" s="18" t="s">
        <v>245</v>
      </c>
      <c r="T55" s="19">
        <v>4115.9400000000005</v>
      </c>
      <c r="U55" s="13"/>
      <c r="V55" s="13"/>
      <c r="W55" s="19">
        <v>8647.35</v>
      </c>
      <c r="X55" s="19">
        <v>4531.41</v>
      </c>
      <c r="Y55" s="19">
        <v>4115.9400000000005</v>
      </c>
    </row>
    <row r="56" spans="1:25" x14ac:dyDescent="0.25">
      <c r="A56" s="7">
        <v>55</v>
      </c>
      <c r="B56" s="8" t="s">
        <v>1790</v>
      </c>
      <c r="C56" s="7" t="s">
        <v>24</v>
      </c>
      <c r="D56" s="11" t="s">
        <v>31</v>
      </c>
      <c r="E56" s="11" t="s">
        <v>98</v>
      </c>
      <c r="F56" s="11" t="s">
        <v>99</v>
      </c>
      <c r="G56" s="11" t="s">
        <v>26</v>
      </c>
      <c r="H56" s="17" t="s">
        <v>241</v>
      </c>
      <c r="I56" s="11" t="s">
        <v>70</v>
      </c>
      <c r="J56" s="11" t="s">
        <v>71</v>
      </c>
      <c r="K56" s="11" t="s">
        <v>42</v>
      </c>
      <c r="L56" s="7">
        <v>1</v>
      </c>
      <c r="M56" s="11" t="s">
        <v>1439</v>
      </c>
      <c r="N56" s="11" t="s">
        <v>743</v>
      </c>
      <c r="O56" s="9" t="s">
        <v>744</v>
      </c>
      <c r="P56" s="7" t="s">
        <v>1791</v>
      </c>
      <c r="Q56" s="7">
        <v>1</v>
      </c>
      <c r="R56" s="7" t="s">
        <v>30</v>
      </c>
      <c r="S56" s="18" t="s">
        <v>245</v>
      </c>
      <c r="T56" s="19">
        <v>6142.9999999999991</v>
      </c>
      <c r="U56" s="13"/>
      <c r="V56" s="13"/>
      <c r="W56" s="19">
        <v>9042.5</v>
      </c>
      <c r="X56" s="19">
        <v>2899.5000000000009</v>
      </c>
      <c r="Y56" s="19">
        <v>6142.9999999999991</v>
      </c>
    </row>
    <row r="57" spans="1:25" x14ac:dyDescent="0.25">
      <c r="A57" s="7">
        <v>56</v>
      </c>
      <c r="B57" s="8" t="s">
        <v>1790</v>
      </c>
      <c r="C57" s="7" t="s">
        <v>24</v>
      </c>
      <c r="D57" s="11" t="s">
        <v>67</v>
      </c>
      <c r="E57" s="11" t="s">
        <v>215</v>
      </c>
      <c r="F57" s="11" t="s">
        <v>216</v>
      </c>
      <c r="G57" s="11" t="s">
        <v>26</v>
      </c>
      <c r="H57" s="17" t="s">
        <v>233</v>
      </c>
      <c r="I57" s="11" t="s">
        <v>62</v>
      </c>
      <c r="J57" s="11" t="s">
        <v>46</v>
      </c>
      <c r="K57" s="11" t="s">
        <v>42</v>
      </c>
      <c r="L57" s="7">
        <v>1</v>
      </c>
      <c r="M57" s="11" t="s">
        <v>1759</v>
      </c>
      <c r="N57" s="11" t="s">
        <v>746</v>
      </c>
      <c r="O57" s="9" t="s">
        <v>747</v>
      </c>
      <c r="P57" s="7" t="s">
        <v>1791</v>
      </c>
      <c r="Q57" s="7">
        <v>1</v>
      </c>
      <c r="R57" s="7" t="s">
        <v>30</v>
      </c>
      <c r="S57" s="18" t="s">
        <v>126</v>
      </c>
      <c r="T57" s="19">
        <v>6611.33</v>
      </c>
      <c r="U57" s="13"/>
      <c r="V57" s="13"/>
      <c r="W57" s="19">
        <v>8597.35</v>
      </c>
      <c r="X57" s="19">
        <v>1986.02</v>
      </c>
      <c r="Y57" s="19">
        <v>6611.33</v>
      </c>
    </row>
    <row r="58" spans="1:25" x14ac:dyDescent="0.25">
      <c r="A58" s="7">
        <v>57</v>
      </c>
      <c r="B58" s="8" t="s">
        <v>1790</v>
      </c>
      <c r="C58" s="7" t="s">
        <v>24</v>
      </c>
      <c r="D58" s="11" t="s">
        <v>31</v>
      </c>
      <c r="E58" s="11" t="s">
        <v>135</v>
      </c>
      <c r="F58" s="11" t="s">
        <v>136</v>
      </c>
      <c r="G58" s="11" t="s">
        <v>26</v>
      </c>
      <c r="H58" s="17" t="s">
        <v>233</v>
      </c>
      <c r="I58" s="11" t="s">
        <v>62</v>
      </c>
      <c r="J58" s="11" t="s">
        <v>46</v>
      </c>
      <c r="K58" s="11" t="s">
        <v>42</v>
      </c>
      <c r="L58" s="7">
        <v>1</v>
      </c>
      <c r="M58" s="11" t="s">
        <v>1469</v>
      </c>
      <c r="N58" s="11" t="s">
        <v>749</v>
      </c>
      <c r="O58" s="9" t="s">
        <v>750</v>
      </c>
      <c r="P58" s="7" t="s">
        <v>1791</v>
      </c>
      <c r="Q58" s="7">
        <v>1</v>
      </c>
      <c r="R58" s="7" t="s">
        <v>30</v>
      </c>
      <c r="S58" s="18" t="s">
        <v>245</v>
      </c>
      <c r="T58" s="19">
        <v>4074.9000000000015</v>
      </c>
      <c r="U58" s="13"/>
      <c r="V58" s="13"/>
      <c r="W58" s="19">
        <v>8647.35</v>
      </c>
      <c r="X58" s="19">
        <v>4572.4499999999989</v>
      </c>
      <c r="Y58" s="19">
        <v>4074.9000000000015</v>
      </c>
    </row>
    <row r="59" spans="1:25" x14ac:dyDescent="0.25">
      <c r="A59" s="7">
        <v>58</v>
      </c>
      <c r="B59" s="8" t="s">
        <v>1790</v>
      </c>
      <c r="C59" s="7" t="s">
        <v>24</v>
      </c>
      <c r="D59" s="11" t="s">
        <v>31</v>
      </c>
      <c r="E59" s="11" t="s">
        <v>63</v>
      </c>
      <c r="F59" s="11" t="s">
        <v>64</v>
      </c>
      <c r="G59" s="11" t="s">
        <v>26</v>
      </c>
      <c r="H59" s="17" t="s">
        <v>253</v>
      </c>
      <c r="I59" s="11" t="s">
        <v>34</v>
      </c>
      <c r="J59" s="11" t="s">
        <v>28</v>
      </c>
      <c r="K59" s="11" t="s">
        <v>29</v>
      </c>
      <c r="L59" s="7">
        <v>1</v>
      </c>
      <c r="M59" s="11" t="s">
        <v>1609</v>
      </c>
      <c r="N59" s="11" t="s">
        <v>775</v>
      </c>
      <c r="O59" s="9" t="s">
        <v>776</v>
      </c>
      <c r="P59" s="7" t="s">
        <v>1791</v>
      </c>
      <c r="Q59" s="7">
        <v>1</v>
      </c>
      <c r="R59" s="7" t="s">
        <v>30</v>
      </c>
      <c r="S59" s="18" t="s">
        <v>245</v>
      </c>
      <c r="T59" s="19">
        <v>8851.0399999999991</v>
      </c>
      <c r="U59" s="13"/>
      <c r="V59" s="13"/>
      <c r="W59" s="19">
        <v>15911.9</v>
      </c>
      <c r="X59" s="19">
        <v>7060.8600000000006</v>
      </c>
      <c r="Y59" s="19">
        <v>8851.0399999999991</v>
      </c>
    </row>
    <row r="60" spans="1:25" x14ac:dyDescent="0.25">
      <c r="A60" s="7">
        <v>59</v>
      </c>
      <c r="B60" s="8" t="s">
        <v>1790</v>
      </c>
      <c r="C60" s="7" t="s">
        <v>24</v>
      </c>
      <c r="D60" s="11" t="s">
        <v>38</v>
      </c>
      <c r="E60" s="11" t="s">
        <v>122</v>
      </c>
      <c r="F60" s="11" t="s">
        <v>123</v>
      </c>
      <c r="G60" s="11" t="s">
        <v>26</v>
      </c>
      <c r="H60" s="17" t="s">
        <v>233</v>
      </c>
      <c r="I60" s="11" t="s">
        <v>62</v>
      </c>
      <c r="J60" s="11" t="s">
        <v>46</v>
      </c>
      <c r="K60" s="11" t="s">
        <v>42</v>
      </c>
      <c r="L60" s="7">
        <v>1</v>
      </c>
      <c r="M60" s="11" t="s">
        <v>1578</v>
      </c>
      <c r="N60" s="11" t="s">
        <v>778</v>
      </c>
      <c r="O60" s="9" t="s">
        <v>779</v>
      </c>
      <c r="P60" s="7" t="s">
        <v>1791</v>
      </c>
      <c r="Q60" s="7">
        <v>1</v>
      </c>
      <c r="R60" s="7" t="s">
        <v>30</v>
      </c>
      <c r="S60" s="18" t="s">
        <v>245</v>
      </c>
      <c r="T60" s="19">
        <v>2859.590000000002</v>
      </c>
      <c r="U60" s="13"/>
      <c r="V60" s="13"/>
      <c r="W60" s="19">
        <v>8647.35</v>
      </c>
      <c r="X60" s="19">
        <v>5787.7599999999984</v>
      </c>
      <c r="Y60" s="19">
        <v>2859.590000000002</v>
      </c>
    </row>
    <row r="61" spans="1:25" x14ac:dyDescent="0.25">
      <c r="A61" s="7">
        <v>60</v>
      </c>
      <c r="B61" s="8" t="s">
        <v>1790</v>
      </c>
      <c r="C61" s="7" t="s">
        <v>24</v>
      </c>
      <c r="D61" s="11" t="s">
        <v>88</v>
      </c>
      <c r="E61" s="11" t="s">
        <v>116</v>
      </c>
      <c r="F61" s="11" t="s">
        <v>117</v>
      </c>
      <c r="G61" s="11" t="s">
        <v>26</v>
      </c>
      <c r="H61" s="17" t="s">
        <v>1723</v>
      </c>
      <c r="I61" s="11" t="s">
        <v>788</v>
      </c>
      <c r="J61" s="11" t="s">
        <v>28</v>
      </c>
      <c r="K61" s="11" t="s">
        <v>42</v>
      </c>
      <c r="L61" s="7">
        <v>1</v>
      </c>
      <c r="M61" s="11" t="s">
        <v>1724</v>
      </c>
      <c r="N61" s="11" t="s">
        <v>790</v>
      </c>
      <c r="O61" s="9" t="s">
        <v>791</v>
      </c>
      <c r="P61" s="7" t="s">
        <v>1791</v>
      </c>
      <c r="Q61" s="7">
        <v>1</v>
      </c>
      <c r="R61" s="7" t="s">
        <v>30</v>
      </c>
      <c r="S61" s="18" t="s">
        <v>317</v>
      </c>
      <c r="T61" s="19">
        <v>12348.43</v>
      </c>
      <c r="U61" s="13"/>
      <c r="V61" s="13"/>
      <c r="W61" s="19">
        <v>17003</v>
      </c>
      <c r="X61" s="19">
        <v>4654.5700000000006</v>
      </c>
      <c r="Y61" s="19">
        <v>12348.43</v>
      </c>
    </row>
    <row r="62" spans="1:25" x14ac:dyDescent="0.25">
      <c r="A62" s="7">
        <v>61</v>
      </c>
      <c r="B62" s="8" t="s">
        <v>1790</v>
      </c>
      <c r="C62" s="7" t="s">
        <v>24</v>
      </c>
      <c r="D62" s="11" t="s">
        <v>31</v>
      </c>
      <c r="E62" s="11" t="s">
        <v>217</v>
      </c>
      <c r="F62" s="11" t="s">
        <v>218</v>
      </c>
      <c r="G62" s="11" t="s">
        <v>26</v>
      </c>
      <c r="H62" s="17" t="s">
        <v>233</v>
      </c>
      <c r="I62" s="11" t="s">
        <v>62</v>
      </c>
      <c r="J62" s="11" t="s">
        <v>46</v>
      </c>
      <c r="K62" s="11" t="s">
        <v>42</v>
      </c>
      <c r="L62" s="7">
        <v>1</v>
      </c>
      <c r="M62" s="11" t="s">
        <v>1634</v>
      </c>
      <c r="N62" s="11" t="s">
        <v>794</v>
      </c>
      <c r="O62" s="9" t="s">
        <v>795</v>
      </c>
      <c r="P62" s="7" t="s">
        <v>1791</v>
      </c>
      <c r="Q62" s="7">
        <v>1</v>
      </c>
      <c r="R62" s="7" t="s">
        <v>30</v>
      </c>
      <c r="S62" s="18">
        <v>39341</v>
      </c>
      <c r="T62" s="19">
        <v>6645.35</v>
      </c>
      <c r="U62" s="13"/>
      <c r="V62" s="13"/>
      <c r="W62" s="19">
        <v>8647.35</v>
      </c>
      <c r="X62" s="19">
        <v>2001.9999999999995</v>
      </c>
      <c r="Y62" s="19">
        <v>6645.35</v>
      </c>
    </row>
    <row r="63" spans="1:25" x14ac:dyDescent="0.25">
      <c r="A63" s="7">
        <v>62</v>
      </c>
      <c r="B63" s="8" t="s">
        <v>1790</v>
      </c>
      <c r="C63" s="7" t="s">
        <v>24</v>
      </c>
      <c r="D63" s="11" t="s">
        <v>61</v>
      </c>
      <c r="E63" s="11" t="s">
        <v>162</v>
      </c>
      <c r="F63" s="11" t="s">
        <v>163</v>
      </c>
      <c r="G63" s="11" t="s">
        <v>26</v>
      </c>
      <c r="H63" s="17" t="s">
        <v>241</v>
      </c>
      <c r="I63" s="11" t="s">
        <v>70</v>
      </c>
      <c r="J63" s="11" t="s">
        <v>71</v>
      </c>
      <c r="K63" s="11" t="s">
        <v>42</v>
      </c>
      <c r="L63" s="7">
        <v>1</v>
      </c>
      <c r="M63" s="11" t="s">
        <v>1518</v>
      </c>
      <c r="N63" s="11" t="s">
        <v>800</v>
      </c>
      <c r="O63" s="9" t="s">
        <v>801</v>
      </c>
      <c r="P63" s="7" t="s">
        <v>1791</v>
      </c>
      <c r="Q63" s="7">
        <v>1</v>
      </c>
      <c r="R63" s="7" t="s">
        <v>30</v>
      </c>
      <c r="S63" s="18" t="s">
        <v>245</v>
      </c>
      <c r="T63" s="19">
        <v>5513.99</v>
      </c>
      <c r="U63" s="13"/>
      <c r="V63" s="13"/>
      <c r="W63" s="19">
        <v>9042.5</v>
      </c>
      <c r="X63" s="19">
        <v>3528.5100000000007</v>
      </c>
      <c r="Y63" s="19">
        <v>5513.99</v>
      </c>
    </row>
    <row r="64" spans="1:25" x14ac:dyDescent="0.25">
      <c r="A64" s="7">
        <v>63</v>
      </c>
      <c r="B64" s="8" t="s">
        <v>1790</v>
      </c>
      <c r="C64" s="7" t="s">
        <v>24</v>
      </c>
      <c r="D64" s="11" t="s">
        <v>88</v>
      </c>
      <c r="E64" s="11" t="s">
        <v>116</v>
      </c>
      <c r="F64" s="11" t="s">
        <v>117</v>
      </c>
      <c r="G64" s="11" t="s">
        <v>26</v>
      </c>
      <c r="H64" s="17" t="s">
        <v>233</v>
      </c>
      <c r="I64" s="11" t="s">
        <v>62</v>
      </c>
      <c r="J64" s="11" t="s">
        <v>46</v>
      </c>
      <c r="K64" s="11" t="s">
        <v>42</v>
      </c>
      <c r="L64" s="7">
        <v>1</v>
      </c>
      <c r="M64" s="11" t="s">
        <v>1731</v>
      </c>
      <c r="N64" s="11" t="s">
        <v>803</v>
      </c>
      <c r="O64" s="9" t="s">
        <v>804</v>
      </c>
      <c r="P64" s="7" t="s">
        <v>1791</v>
      </c>
      <c r="Q64" s="7">
        <v>1</v>
      </c>
      <c r="R64" s="7" t="s">
        <v>30</v>
      </c>
      <c r="S64" s="18" t="s">
        <v>245</v>
      </c>
      <c r="T64" s="19">
        <v>6484.34</v>
      </c>
      <c r="U64" s="13"/>
      <c r="V64" s="13"/>
      <c r="W64" s="19">
        <v>8647.35</v>
      </c>
      <c r="X64" s="19">
        <v>2163.0099999999998</v>
      </c>
      <c r="Y64" s="19">
        <v>6484.34</v>
      </c>
    </row>
    <row r="65" spans="1:25" x14ac:dyDescent="0.25">
      <c r="A65" s="7">
        <v>64</v>
      </c>
      <c r="B65" s="8" t="s">
        <v>1790</v>
      </c>
      <c r="C65" s="7" t="s">
        <v>24</v>
      </c>
      <c r="D65" s="11" t="s">
        <v>25</v>
      </c>
      <c r="E65" s="11" t="s">
        <v>43</v>
      </c>
      <c r="F65" s="11" t="s">
        <v>44</v>
      </c>
      <c r="G65" s="11" t="s">
        <v>26</v>
      </c>
      <c r="H65" s="17" t="s">
        <v>253</v>
      </c>
      <c r="I65" s="11" t="s">
        <v>34</v>
      </c>
      <c r="J65" s="11" t="s">
        <v>28</v>
      </c>
      <c r="K65" s="11" t="s">
        <v>29</v>
      </c>
      <c r="L65" s="7">
        <v>1</v>
      </c>
      <c r="M65" s="11" t="s">
        <v>1708</v>
      </c>
      <c r="N65" s="11" t="s">
        <v>807</v>
      </c>
      <c r="O65" s="9" t="s">
        <v>808</v>
      </c>
      <c r="P65" s="7" t="s">
        <v>1791</v>
      </c>
      <c r="Q65" s="7">
        <v>1</v>
      </c>
      <c r="R65" s="7" t="s">
        <v>30</v>
      </c>
      <c r="S65" s="18" t="s">
        <v>257</v>
      </c>
      <c r="T65" s="19">
        <v>8305.5399999999972</v>
      </c>
      <c r="U65" s="13"/>
      <c r="V65" s="13"/>
      <c r="W65" s="19">
        <v>15911.9</v>
      </c>
      <c r="X65" s="19">
        <v>7606.3600000000015</v>
      </c>
      <c r="Y65" s="19">
        <v>8305.5399999999972</v>
      </c>
    </row>
    <row r="66" spans="1:25" x14ac:dyDescent="0.25">
      <c r="A66" s="7">
        <v>65</v>
      </c>
      <c r="B66" s="8" t="s">
        <v>1790</v>
      </c>
      <c r="C66" s="7" t="s">
        <v>24</v>
      </c>
      <c r="D66" s="11" t="s">
        <v>47</v>
      </c>
      <c r="E66" s="11" t="s">
        <v>168</v>
      </c>
      <c r="F66" s="11" t="s">
        <v>169</v>
      </c>
      <c r="G66" s="11" t="s">
        <v>26</v>
      </c>
      <c r="H66" s="17" t="s">
        <v>241</v>
      </c>
      <c r="I66" s="11" t="s">
        <v>70</v>
      </c>
      <c r="J66" s="11" t="s">
        <v>71</v>
      </c>
      <c r="K66" s="11" t="s">
        <v>42</v>
      </c>
      <c r="L66" s="7">
        <v>1</v>
      </c>
      <c r="M66" s="11" t="s">
        <v>1542</v>
      </c>
      <c r="N66" s="11" t="s">
        <v>811</v>
      </c>
      <c r="O66" s="9" t="s">
        <v>812</v>
      </c>
      <c r="P66" s="7" t="s">
        <v>1791</v>
      </c>
      <c r="Q66" s="7">
        <v>1</v>
      </c>
      <c r="R66" s="7" t="s">
        <v>30</v>
      </c>
      <c r="S66" s="18">
        <v>42217</v>
      </c>
      <c r="T66" s="19">
        <v>5270.42</v>
      </c>
      <c r="U66" s="13"/>
      <c r="V66" s="13"/>
      <c r="W66" s="19">
        <v>8560.5</v>
      </c>
      <c r="X66" s="19">
        <v>3290.08</v>
      </c>
      <c r="Y66" s="19">
        <v>5270.42</v>
      </c>
    </row>
    <row r="67" spans="1:25" x14ac:dyDescent="0.25">
      <c r="A67" s="7">
        <v>66</v>
      </c>
      <c r="B67" s="8" t="s">
        <v>1790</v>
      </c>
      <c r="C67" s="7" t="s">
        <v>24</v>
      </c>
      <c r="D67" s="11" t="s">
        <v>31</v>
      </c>
      <c r="E67" s="11" t="s">
        <v>217</v>
      </c>
      <c r="F67" s="11" t="s">
        <v>218</v>
      </c>
      <c r="G67" s="11" t="s">
        <v>26</v>
      </c>
      <c r="H67" s="17" t="s">
        <v>233</v>
      </c>
      <c r="I67" s="11" t="s">
        <v>62</v>
      </c>
      <c r="J67" s="11" t="s">
        <v>46</v>
      </c>
      <c r="K67" s="11" t="s">
        <v>42</v>
      </c>
      <c r="L67" s="7">
        <v>1</v>
      </c>
      <c r="M67" s="11" t="s">
        <v>1635</v>
      </c>
      <c r="N67" s="11" t="s">
        <v>820</v>
      </c>
      <c r="O67" s="9" t="s">
        <v>821</v>
      </c>
      <c r="P67" s="7" t="s">
        <v>1791</v>
      </c>
      <c r="Q67" s="7">
        <v>1</v>
      </c>
      <c r="R67" s="7" t="s">
        <v>30</v>
      </c>
      <c r="S67" s="18" t="s">
        <v>245</v>
      </c>
      <c r="T67" s="19">
        <v>6645.35</v>
      </c>
      <c r="U67" s="13"/>
      <c r="V67" s="13"/>
      <c r="W67" s="19">
        <v>8647.35</v>
      </c>
      <c r="X67" s="19">
        <v>2001.9999999999995</v>
      </c>
      <c r="Y67" s="19">
        <v>6645.35</v>
      </c>
    </row>
    <row r="68" spans="1:25" x14ac:dyDescent="0.25">
      <c r="A68" s="7">
        <v>67</v>
      </c>
      <c r="B68" s="8" t="s">
        <v>1790</v>
      </c>
      <c r="C68" s="7" t="s">
        <v>24</v>
      </c>
      <c r="D68" s="11" t="s">
        <v>31</v>
      </c>
      <c r="E68" s="11" t="s">
        <v>72</v>
      </c>
      <c r="F68" s="11" t="s">
        <v>73</v>
      </c>
      <c r="G68" s="11" t="s">
        <v>26</v>
      </c>
      <c r="H68" s="17" t="s">
        <v>233</v>
      </c>
      <c r="I68" s="11" t="s">
        <v>62</v>
      </c>
      <c r="J68" s="11" t="s">
        <v>46</v>
      </c>
      <c r="K68" s="11" t="s">
        <v>42</v>
      </c>
      <c r="L68" s="7">
        <v>1</v>
      </c>
      <c r="M68" s="11" t="s">
        <v>1495</v>
      </c>
      <c r="N68" s="11" t="s">
        <v>823</v>
      </c>
      <c r="O68" s="9" t="s">
        <v>824</v>
      </c>
      <c r="P68" s="7" t="s">
        <v>1791</v>
      </c>
      <c r="Q68" s="7">
        <v>1</v>
      </c>
      <c r="R68" s="7" t="s">
        <v>30</v>
      </c>
      <c r="S68" s="18" t="s">
        <v>257</v>
      </c>
      <c r="T68" s="19">
        <v>4517.6500000000015</v>
      </c>
      <c r="U68" s="13"/>
      <c r="V68" s="13"/>
      <c r="W68" s="19">
        <v>8647.35</v>
      </c>
      <c r="X68" s="19">
        <v>4129.6999999999989</v>
      </c>
      <c r="Y68" s="19">
        <v>4517.6500000000015</v>
      </c>
    </row>
    <row r="69" spans="1:25" x14ac:dyDescent="0.25">
      <c r="A69" s="7">
        <v>68</v>
      </c>
      <c r="B69" s="8" t="s">
        <v>1790</v>
      </c>
      <c r="C69" s="7" t="s">
        <v>24</v>
      </c>
      <c r="D69" s="11" t="s">
        <v>31</v>
      </c>
      <c r="E69" s="11" t="s">
        <v>148</v>
      </c>
      <c r="F69" s="11" t="s">
        <v>149</v>
      </c>
      <c r="G69" s="11" t="s">
        <v>26</v>
      </c>
      <c r="H69" s="17" t="s">
        <v>233</v>
      </c>
      <c r="I69" s="11" t="s">
        <v>62</v>
      </c>
      <c r="J69" s="11" t="s">
        <v>46</v>
      </c>
      <c r="K69" s="11" t="s">
        <v>42</v>
      </c>
      <c r="L69" s="7">
        <v>1</v>
      </c>
      <c r="M69" s="11" t="s">
        <v>1644</v>
      </c>
      <c r="N69" s="11" t="s">
        <v>826</v>
      </c>
      <c r="O69" s="9" t="s">
        <v>827</v>
      </c>
      <c r="P69" s="7" t="s">
        <v>1791</v>
      </c>
      <c r="Q69" s="7">
        <v>1</v>
      </c>
      <c r="R69" s="7" t="s">
        <v>30</v>
      </c>
      <c r="S69" s="18" t="s">
        <v>245</v>
      </c>
      <c r="T69" s="19">
        <v>5848.5700000000006</v>
      </c>
      <c r="U69" s="13"/>
      <c r="V69" s="13"/>
      <c r="W69" s="19">
        <v>8842.2800000000007</v>
      </c>
      <c r="X69" s="19">
        <v>2993.71</v>
      </c>
      <c r="Y69" s="19">
        <v>5848.5700000000006</v>
      </c>
    </row>
    <row r="70" spans="1:25" x14ac:dyDescent="0.25">
      <c r="A70" s="7">
        <v>69</v>
      </c>
      <c r="B70" s="8" t="s">
        <v>1790</v>
      </c>
      <c r="C70" s="7" t="s">
        <v>24</v>
      </c>
      <c r="D70" s="11" t="s">
        <v>31</v>
      </c>
      <c r="E70" s="11" t="s">
        <v>129</v>
      </c>
      <c r="F70" s="11" t="s">
        <v>130</v>
      </c>
      <c r="G70" s="11" t="s">
        <v>26</v>
      </c>
      <c r="H70" s="17" t="s">
        <v>241</v>
      </c>
      <c r="I70" s="11" t="s">
        <v>70</v>
      </c>
      <c r="J70" s="11" t="s">
        <v>71</v>
      </c>
      <c r="K70" s="11" t="s">
        <v>42</v>
      </c>
      <c r="L70" s="7">
        <v>1</v>
      </c>
      <c r="M70" s="11" t="s">
        <v>1562</v>
      </c>
      <c r="N70" s="11" t="s">
        <v>832</v>
      </c>
      <c r="O70" s="9" t="s">
        <v>833</v>
      </c>
      <c r="P70" s="7" t="s">
        <v>1791</v>
      </c>
      <c r="Q70" s="7">
        <v>1</v>
      </c>
      <c r="R70" s="7" t="s">
        <v>30</v>
      </c>
      <c r="S70" s="18" t="s">
        <v>245</v>
      </c>
      <c r="T70" s="19">
        <v>4621.3399999999992</v>
      </c>
      <c r="U70" s="13"/>
      <c r="V70" s="13"/>
      <c r="W70" s="19">
        <v>9042.5</v>
      </c>
      <c r="X70" s="19">
        <v>4421.1600000000008</v>
      </c>
      <c r="Y70" s="19">
        <v>4621.3399999999992</v>
      </c>
    </row>
    <row r="71" spans="1:25" x14ac:dyDescent="0.25">
      <c r="A71" s="7">
        <v>70</v>
      </c>
      <c r="B71" s="8" t="s">
        <v>1790</v>
      </c>
      <c r="C71" s="7" t="s">
        <v>24</v>
      </c>
      <c r="D71" s="11" t="s">
        <v>31</v>
      </c>
      <c r="E71" s="11" t="s">
        <v>148</v>
      </c>
      <c r="F71" s="11" t="s">
        <v>149</v>
      </c>
      <c r="G71" s="11" t="s">
        <v>26</v>
      </c>
      <c r="H71" s="17" t="s">
        <v>253</v>
      </c>
      <c r="I71" s="11" t="s">
        <v>34</v>
      </c>
      <c r="J71" s="11" t="s">
        <v>28</v>
      </c>
      <c r="K71" s="11" t="s">
        <v>29</v>
      </c>
      <c r="L71" s="7">
        <v>1</v>
      </c>
      <c r="M71" s="11" t="s">
        <v>1641</v>
      </c>
      <c r="N71" s="11" t="s">
        <v>835</v>
      </c>
      <c r="O71" s="9" t="s">
        <v>836</v>
      </c>
      <c r="P71" s="7" t="s">
        <v>1791</v>
      </c>
      <c r="Q71" s="7">
        <v>1</v>
      </c>
      <c r="R71" s="7" t="s">
        <v>30</v>
      </c>
      <c r="S71" s="18" t="s">
        <v>245</v>
      </c>
      <c r="T71" s="19">
        <v>11410.47</v>
      </c>
      <c r="U71" s="13"/>
      <c r="V71" s="13"/>
      <c r="W71" s="19">
        <v>15911.9</v>
      </c>
      <c r="X71" s="19">
        <v>4501.43</v>
      </c>
      <c r="Y71" s="19">
        <v>11410.47</v>
      </c>
    </row>
    <row r="72" spans="1:25" x14ac:dyDescent="0.25">
      <c r="A72" s="7">
        <v>71</v>
      </c>
      <c r="B72" s="8" t="s">
        <v>1790</v>
      </c>
      <c r="C72" s="7" t="s">
        <v>24</v>
      </c>
      <c r="D72" s="11" t="s">
        <v>47</v>
      </c>
      <c r="E72" s="11" t="s">
        <v>194</v>
      </c>
      <c r="F72" s="11" t="s">
        <v>195</v>
      </c>
      <c r="G72" s="11" t="s">
        <v>26</v>
      </c>
      <c r="H72" s="17" t="s">
        <v>233</v>
      </c>
      <c r="I72" s="11" t="s">
        <v>62</v>
      </c>
      <c r="J72" s="11" t="s">
        <v>46</v>
      </c>
      <c r="K72" s="11" t="s">
        <v>42</v>
      </c>
      <c r="L72" s="7">
        <v>1</v>
      </c>
      <c r="M72" s="11" t="s">
        <v>1529</v>
      </c>
      <c r="N72" s="11" t="s">
        <v>841</v>
      </c>
      <c r="O72" s="9" t="s">
        <v>842</v>
      </c>
      <c r="P72" s="7" t="s">
        <v>1791</v>
      </c>
      <c r="Q72" s="7">
        <v>1</v>
      </c>
      <c r="R72" s="7" t="s">
        <v>30</v>
      </c>
      <c r="S72" s="18" t="s">
        <v>245</v>
      </c>
      <c r="T72" s="19">
        <v>6645.35</v>
      </c>
      <c r="U72" s="13"/>
      <c r="V72" s="13"/>
      <c r="W72" s="19">
        <v>8647.35</v>
      </c>
      <c r="X72" s="19">
        <v>2001.9999999999995</v>
      </c>
      <c r="Y72" s="19">
        <v>6645.35</v>
      </c>
    </row>
    <row r="73" spans="1:25" x14ac:dyDescent="0.25">
      <c r="A73" s="7">
        <v>72</v>
      </c>
      <c r="B73" s="8" t="s">
        <v>1790</v>
      </c>
      <c r="C73" s="7" t="s">
        <v>24</v>
      </c>
      <c r="D73" s="11" t="s">
        <v>31</v>
      </c>
      <c r="E73" s="11" t="s">
        <v>158</v>
      </c>
      <c r="F73" s="11" t="s">
        <v>159</v>
      </c>
      <c r="G73" s="11" t="s">
        <v>26</v>
      </c>
      <c r="H73" s="17" t="s">
        <v>233</v>
      </c>
      <c r="I73" s="11" t="s">
        <v>62</v>
      </c>
      <c r="J73" s="11" t="s">
        <v>46</v>
      </c>
      <c r="K73" s="11" t="s">
        <v>42</v>
      </c>
      <c r="L73" s="7">
        <v>1</v>
      </c>
      <c r="M73" s="11" t="s">
        <v>1662</v>
      </c>
      <c r="N73" s="11" t="s">
        <v>847</v>
      </c>
      <c r="O73" s="9" t="s">
        <v>848</v>
      </c>
      <c r="P73" s="7" t="s">
        <v>1791</v>
      </c>
      <c r="Q73" s="7">
        <v>1</v>
      </c>
      <c r="R73" s="7" t="s">
        <v>30</v>
      </c>
      <c r="S73" s="18" t="s">
        <v>245</v>
      </c>
      <c r="T73" s="19">
        <v>6495.35</v>
      </c>
      <c r="U73" s="13"/>
      <c r="V73" s="13"/>
      <c r="W73" s="19">
        <v>8647.35</v>
      </c>
      <c r="X73" s="19">
        <v>2152</v>
      </c>
      <c r="Y73" s="19">
        <v>6495.35</v>
      </c>
    </row>
    <row r="74" spans="1:25" x14ac:dyDescent="0.25">
      <c r="A74" s="7">
        <v>73</v>
      </c>
      <c r="B74" s="8" t="s">
        <v>1790</v>
      </c>
      <c r="C74" s="7" t="s">
        <v>24</v>
      </c>
      <c r="D74" s="11" t="s">
        <v>31</v>
      </c>
      <c r="E74" s="11" t="s">
        <v>50</v>
      </c>
      <c r="F74" s="11" t="s">
        <v>51</v>
      </c>
      <c r="G74" s="11" t="s">
        <v>26</v>
      </c>
      <c r="H74" s="17" t="s">
        <v>233</v>
      </c>
      <c r="I74" s="11" t="s">
        <v>62</v>
      </c>
      <c r="J74" s="11" t="s">
        <v>46</v>
      </c>
      <c r="K74" s="11" t="s">
        <v>42</v>
      </c>
      <c r="L74" s="7">
        <v>1</v>
      </c>
      <c r="M74" s="11" t="s">
        <v>1509</v>
      </c>
      <c r="N74" s="11" t="s">
        <v>853</v>
      </c>
      <c r="O74" s="9" t="s">
        <v>854</v>
      </c>
      <c r="P74" s="7" t="s">
        <v>1791</v>
      </c>
      <c r="Q74" s="7">
        <v>1</v>
      </c>
      <c r="R74" s="7" t="s">
        <v>30</v>
      </c>
      <c r="S74" s="18" t="s">
        <v>245</v>
      </c>
      <c r="T74" s="19">
        <v>3818.920000000001</v>
      </c>
      <c r="U74" s="13"/>
      <c r="V74" s="13"/>
      <c r="W74" s="19">
        <v>8647.35</v>
      </c>
      <c r="X74" s="19">
        <v>4828.4299999999994</v>
      </c>
      <c r="Y74" s="19">
        <v>3818.920000000001</v>
      </c>
    </row>
    <row r="75" spans="1:25" x14ac:dyDescent="0.25">
      <c r="A75" s="7">
        <v>74</v>
      </c>
      <c r="B75" s="8" t="s">
        <v>1790</v>
      </c>
      <c r="C75" s="7" t="s">
        <v>24</v>
      </c>
      <c r="D75" s="11" t="s">
        <v>67</v>
      </c>
      <c r="E75" s="11" t="s">
        <v>120</v>
      </c>
      <c r="F75" s="11" t="s">
        <v>121</v>
      </c>
      <c r="G75" s="11" t="s">
        <v>26</v>
      </c>
      <c r="H75" s="17" t="s">
        <v>233</v>
      </c>
      <c r="I75" s="11" t="s">
        <v>62</v>
      </c>
      <c r="J75" s="11" t="s">
        <v>46</v>
      </c>
      <c r="K75" s="11" t="s">
        <v>42</v>
      </c>
      <c r="L75" s="7">
        <v>1</v>
      </c>
      <c r="M75" s="11" t="s">
        <v>1717</v>
      </c>
      <c r="N75" s="11" t="s">
        <v>860</v>
      </c>
      <c r="O75" s="9" t="s">
        <v>861</v>
      </c>
      <c r="P75" s="7" t="s">
        <v>1791</v>
      </c>
      <c r="Q75" s="7">
        <v>1</v>
      </c>
      <c r="R75" s="7" t="s">
        <v>30</v>
      </c>
      <c r="S75" s="18" t="s">
        <v>257</v>
      </c>
      <c r="T75" s="19">
        <v>4710.4100000000008</v>
      </c>
      <c r="U75" s="13"/>
      <c r="V75" s="13"/>
      <c r="W75" s="19">
        <v>8647.35</v>
      </c>
      <c r="X75" s="19">
        <v>3936.9399999999996</v>
      </c>
      <c r="Y75" s="19">
        <v>4710.4100000000008</v>
      </c>
    </row>
    <row r="76" spans="1:25" x14ac:dyDescent="0.25">
      <c r="A76" s="7">
        <v>75</v>
      </c>
      <c r="B76" s="8" t="s">
        <v>1790</v>
      </c>
      <c r="C76" s="7" t="s">
        <v>24</v>
      </c>
      <c r="D76" s="11" t="s">
        <v>31</v>
      </c>
      <c r="E76" s="11" t="s">
        <v>170</v>
      </c>
      <c r="F76" s="11" t="s">
        <v>171</v>
      </c>
      <c r="G76" s="11" t="s">
        <v>26</v>
      </c>
      <c r="H76" s="17" t="s">
        <v>233</v>
      </c>
      <c r="I76" s="11" t="s">
        <v>62</v>
      </c>
      <c r="J76" s="11" t="s">
        <v>46</v>
      </c>
      <c r="K76" s="11" t="s">
        <v>42</v>
      </c>
      <c r="L76" s="7">
        <v>1</v>
      </c>
      <c r="M76" s="11" t="s">
        <v>1600</v>
      </c>
      <c r="N76" s="11" t="s">
        <v>872</v>
      </c>
      <c r="O76" s="9" t="s">
        <v>873</v>
      </c>
      <c r="P76" s="7" t="s">
        <v>1791</v>
      </c>
      <c r="Q76" s="7">
        <v>1</v>
      </c>
      <c r="R76" s="7" t="s">
        <v>30</v>
      </c>
      <c r="S76" s="18" t="s">
        <v>245</v>
      </c>
      <c r="T76" s="19">
        <v>6645.35</v>
      </c>
      <c r="U76" s="13"/>
      <c r="V76" s="13"/>
      <c r="W76" s="19">
        <v>8647.35</v>
      </c>
      <c r="X76" s="19">
        <v>2001.9999999999995</v>
      </c>
      <c r="Y76" s="19">
        <v>6645.35</v>
      </c>
    </row>
    <row r="77" spans="1:25" x14ac:dyDescent="0.25">
      <c r="A77" s="7">
        <v>76</v>
      </c>
      <c r="B77" s="8" t="s">
        <v>1790</v>
      </c>
      <c r="C77" s="7" t="s">
        <v>24</v>
      </c>
      <c r="D77" s="11" t="s">
        <v>31</v>
      </c>
      <c r="E77" s="11" t="s">
        <v>98</v>
      </c>
      <c r="F77" s="11" t="s">
        <v>99</v>
      </c>
      <c r="G77" s="11" t="s">
        <v>26</v>
      </c>
      <c r="H77" s="17" t="s">
        <v>241</v>
      </c>
      <c r="I77" s="11" t="s">
        <v>70</v>
      </c>
      <c r="J77" s="11" t="s">
        <v>71</v>
      </c>
      <c r="K77" s="11" t="s">
        <v>42</v>
      </c>
      <c r="L77" s="7">
        <v>1</v>
      </c>
      <c r="M77" s="11" t="s">
        <v>1440</v>
      </c>
      <c r="N77" s="11" t="s">
        <v>875</v>
      </c>
      <c r="O77" s="9" t="s">
        <v>876</v>
      </c>
      <c r="P77" s="7" t="s">
        <v>1791</v>
      </c>
      <c r="Q77" s="7">
        <v>1</v>
      </c>
      <c r="R77" s="7" t="s">
        <v>30</v>
      </c>
      <c r="S77" s="18" t="s">
        <v>245</v>
      </c>
      <c r="T77" s="19">
        <v>5991.49</v>
      </c>
      <c r="U77" s="13"/>
      <c r="V77" s="13"/>
      <c r="W77" s="19">
        <v>9042.5</v>
      </c>
      <c r="X77" s="19">
        <v>3051.0100000000007</v>
      </c>
      <c r="Y77" s="19">
        <v>5991.49</v>
      </c>
    </row>
    <row r="78" spans="1:25" x14ac:dyDescent="0.25">
      <c r="A78" s="7">
        <v>77</v>
      </c>
      <c r="B78" s="8" t="s">
        <v>1790</v>
      </c>
      <c r="C78" s="7" t="s">
        <v>24</v>
      </c>
      <c r="D78" s="11" t="s">
        <v>38</v>
      </c>
      <c r="E78" s="11" t="s">
        <v>79</v>
      </c>
      <c r="F78" s="11" t="s">
        <v>80</v>
      </c>
      <c r="G78" s="11" t="s">
        <v>26</v>
      </c>
      <c r="H78" s="17" t="s">
        <v>292</v>
      </c>
      <c r="I78" s="11" t="s">
        <v>45</v>
      </c>
      <c r="J78" s="11" t="s">
        <v>46</v>
      </c>
      <c r="K78" s="11" t="s">
        <v>42</v>
      </c>
      <c r="L78" s="7">
        <v>1</v>
      </c>
      <c r="M78" s="11" t="s">
        <v>1710</v>
      </c>
      <c r="N78" s="11" t="s">
        <v>878</v>
      </c>
      <c r="O78" s="9" t="s">
        <v>879</v>
      </c>
      <c r="P78" s="7" t="s">
        <v>1791</v>
      </c>
      <c r="Q78" s="7">
        <v>1</v>
      </c>
      <c r="R78" s="7" t="s">
        <v>30</v>
      </c>
      <c r="S78" s="18" t="s">
        <v>257</v>
      </c>
      <c r="T78" s="19">
        <v>7176.18</v>
      </c>
      <c r="U78" s="13"/>
      <c r="V78" s="13"/>
      <c r="W78" s="19">
        <v>9985.6</v>
      </c>
      <c r="X78" s="19">
        <v>2809.4199999999996</v>
      </c>
      <c r="Y78" s="19">
        <v>7176.18</v>
      </c>
    </row>
    <row r="79" spans="1:25" x14ac:dyDescent="0.25">
      <c r="A79" s="7">
        <v>78</v>
      </c>
      <c r="B79" s="8" t="s">
        <v>1790</v>
      </c>
      <c r="C79" s="7" t="s">
        <v>24</v>
      </c>
      <c r="D79" s="11" t="s">
        <v>31</v>
      </c>
      <c r="E79" s="11" t="s">
        <v>98</v>
      </c>
      <c r="F79" s="11" t="s">
        <v>99</v>
      </c>
      <c r="G79" s="11" t="s">
        <v>26</v>
      </c>
      <c r="H79" s="17" t="s">
        <v>653</v>
      </c>
      <c r="I79" s="11" t="s">
        <v>27</v>
      </c>
      <c r="J79" s="11" t="s">
        <v>28</v>
      </c>
      <c r="K79" s="11" t="s">
        <v>29</v>
      </c>
      <c r="L79" s="7">
        <v>1</v>
      </c>
      <c r="M79" s="11" t="s">
        <v>1433</v>
      </c>
      <c r="N79" s="11" t="s">
        <v>884</v>
      </c>
      <c r="O79" s="9" t="s">
        <v>885</v>
      </c>
      <c r="P79" s="7" t="s">
        <v>1791</v>
      </c>
      <c r="Q79" s="7">
        <v>1</v>
      </c>
      <c r="R79" s="7" t="s">
        <v>30</v>
      </c>
      <c r="S79" s="18" t="s">
        <v>271</v>
      </c>
      <c r="T79" s="19">
        <v>10729.38</v>
      </c>
      <c r="U79" s="13"/>
      <c r="V79" s="13"/>
      <c r="W79" s="19">
        <v>18714.599999999999</v>
      </c>
      <c r="X79" s="19">
        <v>7985.2199999999993</v>
      </c>
      <c r="Y79" s="19">
        <v>10729.38</v>
      </c>
    </row>
    <row r="80" spans="1:25" x14ac:dyDescent="0.25">
      <c r="A80" s="7">
        <v>79</v>
      </c>
      <c r="B80" s="8" t="s">
        <v>1790</v>
      </c>
      <c r="C80" s="7" t="s">
        <v>24</v>
      </c>
      <c r="D80" s="11" t="s">
        <v>31</v>
      </c>
      <c r="E80" s="11" t="s">
        <v>74</v>
      </c>
      <c r="F80" s="11" t="s">
        <v>75</v>
      </c>
      <c r="G80" s="11" t="s">
        <v>26</v>
      </c>
      <c r="H80" s="17" t="s">
        <v>233</v>
      </c>
      <c r="I80" s="11" t="s">
        <v>62</v>
      </c>
      <c r="J80" s="11" t="s">
        <v>46</v>
      </c>
      <c r="K80" s="11" t="s">
        <v>42</v>
      </c>
      <c r="L80" s="7">
        <v>1</v>
      </c>
      <c r="M80" s="11" t="s">
        <v>1585</v>
      </c>
      <c r="N80" s="11" t="s">
        <v>887</v>
      </c>
      <c r="O80" s="9" t="s">
        <v>888</v>
      </c>
      <c r="P80" s="7" t="s">
        <v>1791</v>
      </c>
      <c r="Q80" s="7">
        <v>1</v>
      </c>
      <c r="R80" s="7" t="s">
        <v>30</v>
      </c>
      <c r="S80" s="18" t="s">
        <v>245</v>
      </c>
      <c r="T80" s="19">
        <v>6475.35</v>
      </c>
      <c r="U80" s="13"/>
      <c r="V80" s="13"/>
      <c r="W80" s="19">
        <v>8647.35</v>
      </c>
      <c r="X80" s="19">
        <v>2172</v>
      </c>
      <c r="Y80" s="19">
        <v>6475.35</v>
      </c>
    </row>
    <row r="81" spans="1:25" x14ac:dyDescent="0.25">
      <c r="A81" s="7">
        <v>80</v>
      </c>
      <c r="B81" s="8" t="s">
        <v>1790</v>
      </c>
      <c r="C81" s="7" t="s">
        <v>24</v>
      </c>
      <c r="D81" s="11" t="s">
        <v>47</v>
      </c>
      <c r="E81" s="11" t="s">
        <v>202</v>
      </c>
      <c r="F81" s="11" t="s">
        <v>203</v>
      </c>
      <c r="G81" s="11" t="s">
        <v>26</v>
      </c>
      <c r="H81" s="17" t="s">
        <v>233</v>
      </c>
      <c r="I81" s="11" t="s">
        <v>62</v>
      </c>
      <c r="J81" s="11" t="s">
        <v>46</v>
      </c>
      <c r="K81" s="11" t="s">
        <v>42</v>
      </c>
      <c r="L81" s="7">
        <v>1</v>
      </c>
      <c r="M81" s="11" t="s">
        <v>1525</v>
      </c>
      <c r="N81" s="11" t="s">
        <v>890</v>
      </c>
      <c r="O81" s="9" t="s">
        <v>891</v>
      </c>
      <c r="P81" s="7" t="s">
        <v>1791</v>
      </c>
      <c r="Q81" s="7">
        <v>1</v>
      </c>
      <c r="R81" s="7" t="s">
        <v>30</v>
      </c>
      <c r="S81" s="18" t="s">
        <v>245</v>
      </c>
      <c r="T81" s="19">
        <v>2705.0400000000018</v>
      </c>
      <c r="U81" s="13"/>
      <c r="V81" s="13"/>
      <c r="W81" s="19">
        <v>8647.35</v>
      </c>
      <c r="X81" s="19">
        <v>5942.3099999999986</v>
      </c>
      <c r="Y81" s="19">
        <v>2705.0400000000018</v>
      </c>
    </row>
    <row r="82" spans="1:25" x14ac:dyDescent="0.25">
      <c r="A82" s="7">
        <v>81</v>
      </c>
      <c r="B82" s="8" t="s">
        <v>1790</v>
      </c>
      <c r="C82" s="7" t="s">
        <v>24</v>
      </c>
      <c r="D82" s="11" t="s">
        <v>31</v>
      </c>
      <c r="E82" s="11" t="s">
        <v>72</v>
      </c>
      <c r="F82" s="11" t="s">
        <v>73</v>
      </c>
      <c r="G82" s="11" t="s">
        <v>26</v>
      </c>
      <c r="H82" s="17" t="s">
        <v>233</v>
      </c>
      <c r="I82" s="11" t="s">
        <v>62</v>
      </c>
      <c r="J82" s="11" t="s">
        <v>46</v>
      </c>
      <c r="K82" s="11" t="s">
        <v>42</v>
      </c>
      <c r="L82" s="7">
        <v>1</v>
      </c>
      <c r="M82" s="11" t="s">
        <v>1496</v>
      </c>
      <c r="N82" s="11" t="s">
        <v>893</v>
      </c>
      <c r="O82" s="9" t="s">
        <v>894</v>
      </c>
      <c r="P82" s="7" t="s">
        <v>1791</v>
      </c>
      <c r="Q82" s="7">
        <v>1</v>
      </c>
      <c r="R82" s="7" t="s">
        <v>30</v>
      </c>
      <c r="S82" s="18" t="s">
        <v>245</v>
      </c>
      <c r="T82" s="19">
        <v>4945.76</v>
      </c>
      <c r="U82" s="13"/>
      <c r="V82" s="13"/>
      <c r="W82" s="19">
        <v>8647.35</v>
      </c>
      <c r="X82" s="19">
        <v>3701.59</v>
      </c>
      <c r="Y82" s="19">
        <v>4945.76</v>
      </c>
    </row>
    <row r="83" spans="1:25" x14ac:dyDescent="0.25">
      <c r="A83" s="7">
        <v>82</v>
      </c>
      <c r="B83" s="8" t="s">
        <v>1790</v>
      </c>
      <c r="C83" s="7" t="s">
        <v>24</v>
      </c>
      <c r="D83" s="11" t="s">
        <v>88</v>
      </c>
      <c r="E83" s="11" t="s">
        <v>116</v>
      </c>
      <c r="F83" s="11" t="s">
        <v>117</v>
      </c>
      <c r="G83" s="11" t="s">
        <v>26</v>
      </c>
      <c r="H83" s="17" t="s">
        <v>1723</v>
      </c>
      <c r="I83" s="11" t="s">
        <v>788</v>
      </c>
      <c r="J83" s="11" t="s">
        <v>28</v>
      </c>
      <c r="K83" s="11" t="s">
        <v>42</v>
      </c>
      <c r="L83" s="7">
        <v>1</v>
      </c>
      <c r="M83" s="11" t="s">
        <v>1725</v>
      </c>
      <c r="N83" s="11" t="s">
        <v>896</v>
      </c>
      <c r="O83" s="9" t="s">
        <v>897</v>
      </c>
      <c r="P83" s="7" t="s">
        <v>1791</v>
      </c>
      <c r="Q83" s="7">
        <v>1</v>
      </c>
      <c r="R83" s="7" t="s">
        <v>30</v>
      </c>
      <c r="S83" s="18" t="s">
        <v>317</v>
      </c>
      <c r="T83" s="19">
        <v>12348.43</v>
      </c>
      <c r="U83" s="13"/>
      <c r="V83" s="13"/>
      <c r="W83" s="19">
        <v>17003</v>
      </c>
      <c r="X83" s="19">
        <v>4654.5700000000006</v>
      </c>
      <c r="Y83" s="19">
        <v>12348.43</v>
      </c>
    </row>
    <row r="84" spans="1:25" x14ac:dyDescent="0.25">
      <c r="A84" s="7">
        <v>83</v>
      </c>
      <c r="B84" s="8" t="s">
        <v>1790</v>
      </c>
      <c r="C84" s="7" t="s">
        <v>24</v>
      </c>
      <c r="D84" s="11" t="s">
        <v>67</v>
      </c>
      <c r="E84" s="11" t="s">
        <v>118</v>
      </c>
      <c r="F84" s="11" t="s">
        <v>119</v>
      </c>
      <c r="G84" s="11" t="s">
        <v>26</v>
      </c>
      <c r="H84" s="17" t="s">
        <v>233</v>
      </c>
      <c r="I84" s="11" t="s">
        <v>62</v>
      </c>
      <c r="J84" s="11" t="s">
        <v>46</v>
      </c>
      <c r="K84" s="11" t="s">
        <v>42</v>
      </c>
      <c r="L84" s="7">
        <v>1</v>
      </c>
      <c r="M84" s="11" t="s">
        <v>1706</v>
      </c>
      <c r="N84" s="11" t="s">
        <v>899</v>
      </c>
      <c r="O84" s="9" t="s">
        <v>900</v>
      </c>
      <c r="P84" s="7" t="s">
        <v>1791</v>
      </c>
      <c r="Q84" s="7">
        <v>1</v>
      </c>
      <c r="R84" s="7" t="s">
        <v>30</v>
      </c>
      <c r="S84" s="18" t="s">
        <v>245</v>
      </c>
      <c r="T84" s="19">
        <v>6294.7100000000009</v>
      </c>
      <c r="U84" s="13"/>
      <c r="V84" s="13"/>
      <c r="W84" s="19">
        <v>8647.35</v>
      </c>
      <c r="X84" s="19">
        <v>2352.64</v>
      </c>
      <c r="Y84" s="19">
        <v>6294.7100000000009</v>
      </c>
    </row>
    <row r="85" spans="1:25" x14ac:dyDescent="0.25">
      <c r="A85" s="7">
        <v>84</v>
      </c>
      <c r="B85" s="8" t="s">
        <v>1790</v>
      </c>
      <c r="C85" s="7" t="s">
        <v>24</v>
      </c>
      <c r="D85" s="11" t="s">
        <v>31</v>
      </c>
      <c r="E85" s="11" t="s">
        <v>74</v>
      </c>
      <c r="F85" s="11" t="s">
        <v>75</v>
      </c>
      <c r="G85" s="11" t="s">
        <v>26</v>
      </c>
      <c r="H85" s="17" t="s">
        <v>233</v>
      </c>
      <c r="I85" s="11" t="s">
        <v>62</v>
      </c>
      <c r="J85" s="11" t="s">
        <v>46</v>
      </c>
      <c r="K85" s="11" t="s">
        <v>42</v>
      </c>
      <c r="L85" s="7">
        <v>1</v>
      </c>
      <c r="M85" s="11" t="s">
        <v>1586</v>
      </c>
      <c r="N85" s="11" t="s">
        <v>905</v>
      </c>
      <c r="O85" s="9" t="s">
        <v>906</v>
      </c>
      <c r="P85" s="7" t="s">
        <v>1791</v>
      </c>
      <c r="Q85" s="7">
        <v>1</v>
      </c>
      <c r="R85" s="7" t="s">
        <v>30</v>
      </c>
      <c r="S85" s="18" t="s">
        <v>245</v>
      </c>
      <c r="T85" s="19">
        <v>6345.35</v>
      </c>
      <c r="U85" s="13"/>
      <c r="V85" s="13"/>
      <c r="W85" s="19">
        <v>8647.35</v>
      </c>
      <c r="X85" s="19">
        <v>2302</v>
      </c>
      <c r="Y85" s="19">
        <v>6345.35</v>
      </c>
    </row>
    <row r="86" spans="1:25" x14ac:dyDescent="0.25">
      <c r="A86" s="7">
        <v>85</v>
      </c>
      <c r="B86" s="8" t="s">
        <v>1790</v>
      </c>
      <c r="C86" s="7" t="s">
        <v>24</v>
      </c>
      <c r="D86" s="11" t="s">
        <v>31</v>
      </c>
      <c r="E86" s="11" t="s">
        <v>63</v>
      </c>
      <c r="F86" s="11" t="s">
        <v>64</v>
      </c>
      <c r="G86" s="11" t="s">
        <v>26</v>
      </c>
      <c r="H86" s="17" t="s">
        <v>253</v>
      </c>
      <c r="I86" s="11" t="s">
        <v>34</v>
      </c>
      <c r="J86" s="11" t="s">
        <v>28</v>
      </c>
      <c r="K86" s="11" t="s">
        <v>29</v>
      </c>
      <c r="L86" s="7">
        <v>1</v>
      </c>
      <c r="M86" s="11" t="s">
        <v>1611</v>
      </c>
      <c r="N86" s="11" t="s">
        <v>908</v>
      </c>
      <c r="O86" s="9" t="s">
        <v>909</v>
      </c>
      <c r="P86" s="7" t="s">
        <v>1791</v>
      </c>
      <c r="Q86" s="7">
        <v>1</v>
      </c>
      <c r="R86" s="7" t="s">
        <v>30</v>
      </c>
      <c r="S86" s="18" t="s">
        <v>245</v>
      </c>
      <c r="T86" s="19">
        <v>11810.809999999998</v>
      </c>
      <c r="U86" s="13"/>
      <c r="V86" s="13"/>
      <c r="W86" s="19">
        <v>15911.9</v>
      </c>
      <c r="X86" s="19">
        <v>4101.0900000000011</v>
      </c>
      <c r="Y86" s="19">
        <v>11810.809999999998</v>
      </c>
    </row>
    <row r="87" spans="1:25" x14ac:dyDescent="0.25">
      <c r="A87" s="7">
        <v>86</v>
      </c>
      <c r="B87" s="8" t="s">
        <v>1790</v>
      </c>
      <c r="C87" s="7" t="s">
        <v>24</v>
      </c>
      <c r="D87" s="11" t="s">
        <v>38</v>
      </c>
      <c r="E87" s="11" t="s">
        <v>39</v>
      </c>
      <c r="F87" s="11" t="s">
        <v>40</v>
      </c>
      <c r="G87" s="11" t="s">
        <v>26</v>
      </c>
      <c r="H87" s="17" t="s">
        <v>233</v>
      </c>
      <c r="I87" s="11" t="s">
        <v>62</v>
      </c>
      <c r="J87" s="11" t="s">
        <v>46</v>
      </c>
      <c r="K87" s="11" t="s">
        <v>42</v>
      </c>
      <c r="L87" s="7">
        <v>1</v>
      </c>
      <c r="M87" s="11" t="s">
        <v>1735</v>
      </c>
      <c r="N87" s="11" t="s">
        <v>912</v>
      </c>
      <c r="O87" s="9" t="s">
        <v>913</v>
      </c>
      <c r="P87" s="7" t="s">
        <v>1791</v>
      </c>
      <c r="Q87" s="7">
        <v>1</v>
      </c>
      <c r="R87" s="7" t="s">
        <v>30</v>
      </c>
      <c r="S87" s="18" t="s">
        <v>914</v>
      </c>
      <c r="T87" s="19">
        <v>5474.5100000000011</v>
      </c>
      <c r="U87" s="14"/>
      <c r="V87" s="14"/>
      <c r="W87" s="19">
        <v>8987.2000000000007</v>
      </c>
      <c r="X87" s="19">
        <v>3512.6899999999996</v>
      </c>
      <c r="Y87" s="19">
        <v>5474.5100000000011</v>
      </c>
    </row>
    <row r="88" spans="1:25" x14ac:dyDescent="0.25">
      <c r="A88" s="7">
        <v>87</v>
      </c>
      <c r="B88" s="8" t="s">
        <v>1790</v>
      </c>
      <c r="C88" s="7" t="s">
        <v>24</v>
      </c>
      <c r="D88" s="11" t="s">
        <v>67</v>
      </c>
      <c r="E88" s="11" t="s">
        <v>182</v>
      </c>
      <c r="F88" s="11" t="s">
        <v>183</v>
      </c>
      <c r="G88" s="11" t="s">
        <v>26</v>
      </c>
      <c r="H88" s="17" t="s">
        <v>233</v>
      </c>
      <c r="I88" s="11" t="s">
        <v>62</v>
      </c>
      <c r="J88" s="11" t="s">
        <v>46</v>
      </c>
      <c r="K88" s="11" t="s">
        <v>42</v>
      </c>
      <c r="L88" s="7">
        <v>1</v>
      </c>
      <c r="M88" s="11" t="s">
        <v>1533</v>
      </c>
      <c r="N88" s="11" t="s">
        <v>916</v>
      </c>
      <c r="O88" s="9" t="s">
        <v>917</v>
      </c>
      <c r="P88" s="7" t="s">
        <v>1791</v>
      </c>
      <c r="Q88" s="7">
        <v>1</v>
      </c>
      <c r="R88" s="7" t="s">
        <v>30</v>
      </c>
      <c r="S88" s="18" t="s">
        <v>245</v>
      </c>
      <c r="T88" s="19">
        <v>4971.9800000000005</v>
      </c>
      <c r="U88" s="13"/>
      <c r="V88" s="13"/>
      <c r="W88" s="19">
        <v>8647.35</v>
      </c>
      <c r="X88" s="19">
        <v>3675.37</v>
      </c>
      <c r="Y88" s="19">
        <v>4971.9800000000005</v>
      </c>
    </row>
    <row r="89" spans="1:25" x14ac:dyDescent="0.25">
      <c r="A89" s="7">
        <v>88</v>
      </c>
      <c r="B89" s="8" t="s">
        <v>1790</v>
      </c>
      <c r="C89" s="7" t="s">
        <v>24</v>
      </c>
      <c r="D89" s="11" t="s">
        <v>31</v>
      </c>
      <c r="E89" s="11" t="s">
        <v>217</v>
      </c>
      <c r="F89" s="11" t="s">
        <v>218</v>
      </c>
      <c r="G89" s="11" t="s">
        <v>26</v>
      </c>
      <c r="H89" s="17" t="s">
        <v>233</v>
      </c>
      <c r="I89" s="11" t="s">
        <v>62</v>
      </c>
      <c r="J89" s="11" t="s">
        <v>46</v>
      </c>
      <c r="K89" s="11" t="s">
        <v>42</v>
      </c>
      <c r="L89" s="7">
        <v>1</v>
      </c>
      <c r="M89" s="11" t="s">
        <v>1636</v>
      </c>
      <c r="N89" s="11" t="s">
        <v>919</v>
      </c>
      <c r="O89" s="9" t="s">
        <v>920</v>
      </c>
      <c r="P89" s="7" t="s">
        <v>1791</v>
      </c>
      <c r="Q89" s="7">
        <v>1</v>
      </c>
      <c r="R89" s="7" t="s">
        <v>30</v>
      </c>
      <c r="S89" s="18">
        <v>39448</v>
      </c>
      <c r="T89" s="19">
        <v>4142.8500000000004</v>
      </c>
      <c r="U89" s="13"/>
      <c r="V89" s="13"/>
      <c r="W89" s="19">
        <v>8647.35</v>
      </c>
      <c r="X89" s="19">
        <v>4504.5</v>
      </c>
      <c r="Y89" s="19">
        <v>4142.8500000000004</v>
      </c>
    </row>
    <row r="90" spans="1:25" x14ac:dyDescent="0.25">
      <c r="A90" s="7">
        <v>89</v>
      </c>
      <c r="B90" s="8" t="s">
        <v>1790</v>
      </c>
      <c r="C90" s="7" t="s">
        <v>24</v>
      </c>
      <c r="D90" s="11" t="s">
        <v>31</v>
      </c>
      <c r="E90" s="11" t="s">
        <v>180</v>
      </c>
      <c r="F90" s="11" t="s">
        <v>181</v>
      </c>
      <c r="G90" s="11" t="s">
        <v>26</v>
      </c>
      <c r="H90" s="17" t="s">
        <v>233</v>
      </c>
      <c r="I90" s="11" t="s">
        <v>62</v>
      </c>
      <c r="J90" s="11" t="s">
        <v>46</v>
      </c>
      <c r="K90" s="11" t="s">
        <v>42</v>
      </c>
      <c r="L90" s="7">
        <v>1</v>
      </c>
      <c r="M90" s="11" t="s">
        <v>1695</v>
      </c>
      <c r="N90" s="11" t="s">
        <v>922</v>
      </c>
      <c r="O90" s="9" t="s">
        <v>923</v>
      </c>
      <c r="P90" s="7" t="s">
        <v>1791</v>
      </c>
      <c r="Q90" s="7">
        <v>1</v>
      </c>
      <c r="R90" s="7" t="s">
        <v>30</v>
      </c>
      <c r="S90" s="18" t="s">
        <v>245</v>
      </c>
      <c r="T90" s="19">
        <v>6405.34</v>
      </c>
      <c r="U90" s="13"/>
      <c r="V90" s="13"/>
      <c r="W90" s="19">
        <v>8647.35</v>
      </c>
      <c r="X90" s="19">
        <v>2242.0099999999998</v>
      </c>
      <c r="Y90" s="19">
        <v>6405.34</v>
      </c>
    </row>
    <row r="91" spans="1:25" x14ac:dyDescent="0.25">
      <c r="A91" s="7">
        <v>90</v>
      </c>
      <c r="B91" s="8" t="s">
        <v>1790</v>
      </c>
      <c r="C91" s="7" t="s">
        <v>24</v>
      </c>
      <c r="D91" s="11" t="s">
        <v>47</v>
      </c>
      <c r="E91" s="11" t="s">
        <v>194</v>
      </c>
      <c r="F91" s="11" t="s">
        <v>195</v>
      </c>
      <c r="G91" s="11" t="s">
        <v>26</v>
      </c>
      <c r="H91" s="17" t="s">
        <v>233</v>
      </c>
      <c r="I91" s="11" t="s">
        <v>62</v>
      </c>
      <c r="J91" s="11" t="s">
        <v>46</v>
      </c>
      <c r="K91" s="11" t="s">
        <v>42</v>
      </c>
      <c r="L91" s="7">
        <v>1</v>
      </c>
      <c r="M91" s="11" t="s">
        <v>1530</v>
      </c>
      <c r="N91" s="11" t="s">
        <v>928</v>
      </c>
      <c r="O91" s="9" t="s">
        <v>929</v>
      </c>
      <c r="P91" s="7" t="s">
        <v>1791</v>
      </c>
      <c r="Q91" s="7">
        <v>1</v>
      </c>
      <c r="R91" s="7" t="s">
        <v>30</v>
      </c>
      <c r="S91" s="18" t="s">
        <v>245</v>
      </c>
      <c r="T91" s="19">
        <v>303.88999999999942</v>
      </c>
      <c r="U91" s="13"/>
      <c r="V91" s="13"/>
      <c r="W91" s="19">
        <v>8647.35</v>
      </c>
      <c r="X91" s="19">
        <v>8343.4600000000009</v>
      </c>
      <c r="Y91" s="19">
        <v>303.88999999999942</v>
      </c>
    </row>
    <row r="92" spans="1:25" x14ac:dyDescent="0.25">
      <c r="A92" s="7">
        <v>91</v>
      </c>
      <c r="B92" s="8" t="s">
        <v>1790</v>
      </c>
      <c r="C92" s="7" t="s">
        <v>24</v>
      </c>
      <c r="D92" s="11" t="s">
        <v>31</v>
      </c>
      <c r="E92" s="11" t="s">
        <v>129</v>
      </c>
      <c r="F92" s="11" t="s">
        <v>130</v>
      </c>
      <c r="G92" s="11" t="s">
        <v>26</v>
      </c>
      <c r="H92" s="17" t="s">
        <v>233</v>
      </c>
      <c r="I92" s="11" t="s">
        <v>62</v>
      </c>
      <c r="J92" s="11" t="s">
        <v>46</v>
      </c>
      <c r="K92" s="11" t="s">
        <v>42</v>
      </c>
      <c r="L92" s="7">
        <v>1</v>
      </c>
      <c r="M92" s="11" t="s">
        <v>1563</v>
      </c>
      <c r="N92" s="11" t="s">
        <v>931</v>
      </c>
      <c r="O92" s="9" t="s">
        <v>932</v>
      </c>
      <c r="P92" s="7" t="s">
        <v>1791</v>
      </c>
      <c r="Q92" s="7">
        <v>1</v>
      </c>
      <c r="R92" s="7" t="s">
        <v>30</v>
      </c>
      <c r="S92" s="18" t="s">
        <v>245</v>
      </c>
      <c r="T92" s="19">
        <v>3921.9600000000019</v>
      </c>
      <c r="U92" s="13"/>
      <c r="V92" s="13"/>
      <c r="W92" s="19">
        <v>8647.35</v>
      </c>
      <c r="X92" s="19">
        <v>4725.3899999999985</v>
      </c>
      <c r="Y92" s="19">
        <v>3921.9600000000019</v>
      </c>
    </row>
    <row r="93" spans="1:25" x14ac:dyDescent="0.25">
      <c r="A93" s="7">
        <v>92</v>
      </c>
      <c r="B93" s="8" t="s">
        <v>1790</v>
      </c>
      <c r="C93" s="7" t="s">
        <v>24</v>
      </c>
      <c r="D93" s="11" t="s">
        <v>47</v>
      </c>
      <c r="E93" s="11" t="s">
        <v>164</v>
      </c>
      <c r="F93" s="11" t="s">
        <v>165</v>
      </c>
      <c r="G93" s="11" t="s">
        <v>26</v>
      </c>
      <c r="H93" s="17" t="s">
        <v>253</v>
      </c>
      <c r="I93" s="11" t="s">
        <v>34</v>
      </c>
      <c r="J93" s="11" t="s">
        <v>28</v>
      </c>
      <c r="K93" s="11" t="s">
        <v>29</v>
      </c>
      <c r="L93" s="7">
        <v>1</v>
      </c>
      <c r="M93" s="11" t="s">
        <v>1569</v>
      </c>
      <c r="N93" s="11" t="s">
        <v>939</v>
      </c>
      <c r="O93" s="9" t="s">
        <v>940</v>
      </c>
      <c r="P93" s="7" t="s">
        <v>1791</v>
      </c>
      <c r="Q93" s="7">
        <v>1</v>
      </c>
      <c r="R93" s="7" t="s">
        <v>30</v>
      </c>
      <c r="S93" s="18" t="s">
        <v>941</v>
      </c>
      <c r="T93" s="19">
        <v>11777.88</v>
      </c>
      <c r="U93" s="13"/>
      <c r="V93" s="13"/>
      <c r="W93" s="19">
        <v>15861.9</v>
      </c>
      <c r="X93" s="19">
        <v>4084.0200000000004</v>
      </c>
      <c r="Y93" s="19">
        <v>11777.88</v>
      </c>
    </row>
    <row r="94" spans="1:25" x14ac:dyDescent="0.25">
      <c r="A94" s="7">
        <v>93</v>
      </c>
      <c r="B94" s="8" t="s">
        <v>1790</v>
      </c>
      <c r="C94" s="7" t="s">
        <v>24</v>
      </c>
      <c r="D94" s="11" t="s">
        <v>38</v>
      </c>
      <c r="E94" s="11" t="s">
        <v>122</v>
      </c>
      <c r="F94" s="11" t="s">
        <v>123</v>
      </c>
      <c r="G94" s="11" t="s">
        <v>26</v>
      </c>
      <c r="H94" s="17" t="s">
        <v>241</v>
      </c>
      <c r="I94" s="11" t="s">
        <v>70</v>
      </c>
      <c r="J94" s="11" t="s">
        <v>71</v>
      </c>
      <c r="K94" s="11" t="s">
        <v>42</v>
      </c>
      <c r="L94" s="7">
        <v>1</v>
      </c>
      <c r="M94" s="11" t="s">
        <v>1580</v>
      </c>
      <c r="N94" s="11" t="s">
        <v>946</v>
      </c>
      <c r="O94" s="9" t="s">
        <v>947</v>
      </c>
      <c r="P94" s="7" t="s">
        <v>1791</v>
      </c>
      <c r="Q94" s="7">
        <v>1</v>
      </c>
      <c r="R94" s="7" t="s">
        <v>30</v>
      </c>
      <c r="S94" s="18" t="s">
        <v>245</v>
      </c>
      <c r="T94" s="19">
        <v>6902.75</v>
      </c>
      <c r="U94" s="13"/>
      <c r="V94" s="13"/>
      <c r="W94" s="19">
        <v>9042.5</v>
      </c>
      <c r="X94" s="19">
        <v>2139.7500000000005</v>
      </c>
      <c r="Y94" s="19">
        <v>6902.75</v>
      </c>
    </row>
    <row r="95" spans="1:25" x14ac:dyDescent="0.25">
      <c r="A95" s="7">
        <v>94</v>
      </c>
      <c r="B95" s="8" t="s">
        <v>1790</v>
      </c>
      <c r="C95" s="7" t="s">
        <v>24</v>
      </c>
      <c r="D95" s="11" t="s">
        <v>31</v>
      </c>
      <c r="E95" s="11" t="s">
        <v>129</v>
      </c>
      <c r="F95" s="11" t="s">
        <v>130</v>
      </c>
      <c r="G95" s="11" t="s">
        <v>26</v>
      </c>
      <c r="H95" s="17" t="s">
        <v>233</v>
      </c>
      <c r="I95" s="11" t="s">
        <v>62</v>
      </c>
      <c r="J95" s="11" t="s">
        <v>46</v>
      </c>
      <c r="K95" s="11" t="s">
        <v>42</v>
      </c>
      <c r="L95" s="7">
        <v>1</v>
      </c>
      <c r="M95" s="11" t="s">
        <v>1564</v>
      </c>
      <c r="N95" s="11" t="s">
        <v>949</v>
      </c>
      <c r="O95" s="9" t="s">
        <v>950</v>
      </c>
      <c r="P95" s="7" t="s">
        <v>1791</v>
      </c>
      <c r="Q95" s="7">
        <v>1</v>
      </c>
      <c r="R95" s="7" t="s">
        <v>30</v>
      </c>
      <c r="S95" s="18" t="s">
        <v>951</v>
      </c>
      <c r="T95" s="19">
        <v>6109.4</v>
      </c>
      <c r="U95" s="13"/>
      <c r="V95" s="13"/>
      <c r="W95" s="19">
        <v>8597.35</v>
      </c>
      <c r="X95" s="19">
        <v>2487.9500000000003</v>
      </c>
      <c r="Y95" s="19">
        <v>6109.4</v>
      </c>
    </row>
    <row r="96" spans="1:25" x14ac:dyDescent="0.25">
      <c r="A96" s="7">
        <v>95</v>
      </c>
      <c r="B96" s="8" t="s">
        <v>1790</v>
      </c>
      <c r="C96" s="7" t="s">
        <v>24</v>
      </c>
      <c r="D96" s="11" t="s">
        <v>175</v>
      </c>
      <c r="E96" s="11" t="s">
        <v>176</v>
      </c>
      <c r="F96" s="11" t="s">
        <v>177</v>
      </c>
      <c r="G96" s="11" t="s">
        <v>26</v>
      </c>
      <c r="H96" s="17" t="s">
        <v>233</v>
      </c>
      <c r="I96" s="11" t="s">
        <v>62</v>
      </c>
      <c r="J96" s="11" t="s">
        <v>46</v>
      </c>
      <c r="K96" s="11" t="s">
        <v>42</v>
      </c>
      <c r="L96" s="7">
        <v>1</v>
      </c>
      <c r="M96" s="11" t="s">
        <v>1719</v>
      </c>
      <c r="N96" s="11" t="s">
        <v>961</v>
      </c>
      <c r="O96" s="9" t="s">
        <v>962</v>
      </c>
      <c r="P96" s="7" t="s">
        <v>1791</v>
      </c>
      <c r="Q96" s="7">
        <v>1</v>
      </c>
      <c r="R96" s="7" t="s">
        <v>30</v>
      </c>
      <c r="S96" s="18" t="s">
        <v>257</v>
      </c>
      <c r="T96" s="19">
        <v>6127.76</v>
      </c>
      <c r="U96" s="13"/>
      <c r="V96" s="13"/>
      <c r="W96" s="19">
        <v>8647.35</v>
      </c>
      <c r="X96" s="19">
        <v>2519.5899999999997</v>
      </c>
      <c r="Y96" s="19">
        <v>6127.76</v>
      </c>
    </row>
    <row r="97" spans="1:25" x14ac:dyDescent="0.25">
      <c r="A97" s="7">
        <v>96</v>
      </c>
      <c r="B97" s="8" t="s">
        <v>1790</v>
      </c>
      <c r="C97" s="7" t="s">
        <v>24</v>
      </c>
      <c r="D97" s="11" t="s">
        <v>31</v>
      </c>
      <c r="E97" s="11" t="s">
        <v>57</v>
      </c>
      <c r="F97" s="11" t="s">
        <v>58</v>
      </c>
      <c r="G97" s="11" t="s">
        <v>26</v>
      </c>
      <c r="H97" s="17" t="s">
        <v>253</v>
      </c>
      <c r="I97" s="11" t="s">
        <v>34</v>
      </c>
      <c r="J97" s="11" t="s">
        <v>28</v>
      </c>
      <c r="K97" s="11" t="s">
        <v>29</v>
      </c>
      <c r="L97" s="7">
        <v>1</v>
      </c>
      <c r="M97" s="11" t="s">
        <v>1460</v>
      </c>
      <c r="N97" s="11" t="s">
        <v>967</v>
      </c>
      <c r="O97" s="9" t="s">
        <v>968</v>
      </c>
      <c r="P97" s="7" t="s">
        <v>1791</v>
      </c>
      <c r="Q97" s="7">
        <v>1</v>
      </c>
      <c r="R97" s="7" t="s">
        <v>30</v>
      </c>
      <c r="S97" s="18" t="s">
        <v>226</v>
      </c>
      <c r="T97" s="19">
        <v>11584.16</v>
      </c>
      <c r="U97" s="13"/>
      <c r="V97" s="13"/>
      <c r="W97" s="19">
        <v>15861.9</v>
      </c>
      <c r="X97" s="19">
        <v>4277.7400000000007</v>
      </c>
      <c r="Y97" s="19">
        <v>11584.16</v>
      </c>
    </row>
    <row r="98" spans="1:25" x14ac:dyDescent="0.25">
      <c r="A98" s="7">
        <v>97</v>
      </c>
      <c r="B98" s="8" t="s">
        <v>1790</v>
      </c>
      <c r="C98" s="7" t="s">
        <v>24</v>
      </c>
      <c r="D98" s="11" t="s">
        <v>31</v>
      </c>
      <c r="E98" s="11" t="s">
        <v>98</v>
      </c>
      <c r="F98" s="11" t="s">
        <v>99</v>
      </c>
      <c r="G98" s="11" t="s">
        <v>26</v>
      </c>
      <c r="H98" s="17" t="s">
        <v>241</v>
      </c>
      <c r="I98" s="11" t="s">
        <v>70</v>
      </c>
      <c r="J98" s="11" t="s">
        <v>71</v>
      </c>
      <c r="K98" s="11" t="s">
        <v>42</v>
      </c>
      <c r="L98" s="7">
        <v>1</v>
      </c>
      <c r="M98" s="11" t="s">
        <v>1441</v>
      </c>
      <c r="N98" s="11" t="s">
        <v>970</v>
      </c>
      <c r="O98" s="9" t="s">
        <v>971</v>
      </c>
      <c r="P98" s="7" t="s">
        <v>1791</v>
      </c>
      <c r="Q98" s="7">
        <v>1</v>
      </c>
      <c r="R98" s="7" t="s">
        <v>30</v>
      </c>
      <c r="S98" s="18" t="s">
        <v>245</v>
      </c>
      <c r="T98" s="19">
        <v>689.97999999999956</v>
      </c>
      <c r="U98" s="13"/>
      <c r="V98" s="13"/>
      <c r="W98" s="19">
        <v>9042.5</v>
      </c>
      <c r="X98" s="19">
        <v>8352.52</v>
      </c>
      <c r="Y98" s="19">
        <v>689.97999999999956</v>
      </c>
    </row>
    <row r="99" spans="1:25" x14ac:dyDescent="0.25">
      <c r="A99" s="7">
        <v>98</v>
      </c>
      <c r="B99" s="8" t="s">
        <v>1790</v>
      </c>
      <c r="C99" s="7" t="s">
        <v>24</v>
      </c>
      <c r="D99" s="11" t="s">
        <v>31</v>
      </c>
      <c r="E99" s="11" t="s">
        <v>217</v>
      </c>
      <c r="F99" s="11" t="s">
        <v>218</v>
      </c>
      <c r="G99" s="11" t="s">
        <v>26</v>
      </c>
      <c r="H99" s="17" t="s">
        <v>233</v>
      </c>
      <c r="I99" s="11" t="s">
        <v>62</v>
      </c>
      <c r="J99" s="11" t="s">
        <v>46</v>
      </c>
      <c r="K99" s="11" t="s">
        <v>42</v>
      </c>
      <c r="L99" s="7">
        <v>1</v>
      </c>
      <c r="M99" s="11" t="s">
        <v>1637</v>
      </c>
      <c r="N99" s="11" t="s">
        <v>976</v>
      </c>
      <c r="O99" s="9" t="s">
        <v>977</v>
      </c>
      <c r="P99" s="7" t="s">
        <v>1791</v>
      </c>
      <c r="Q99" s="7">
        <v>1</v>
      </c>
      <c r="R99" s="7" t="s">
        <v>30</v>
      </c>
      <c r="S99" s="18" t="s">
        <v>225</v>
      </c>
      <c r="T99" s="19">
        <v>6231.59</v>
      </c>
      <c r="U99" s="13"/>
      <c r="V99" s="13"/>
      <c r="W99" s="19">
        <v>8597.35</v>
      </c>
      <c r="X99" s="19">
        <v>2365.7600000000002</v>
      </c>
      <c r="Y99" s="19">
        <v>6231.59</v>
      </c>
    </row>
    <row r="100" spans="1:25" x14ac:dyDescent="0.25">
      <c r="A100" s="7">
        <v>99</v>
      </c>
      <c r="B100" s="8" t="s">
        <v>1790</v>
      </c>
      <c r="C100" s="7" t="s">
        <v>24</v>
      </c>
      <c r="D100" s="11" t="s">
        <v>31</v>
      </c>
      <c r="E100" s="11" t="s">
        <v>110</v>
      </c>
      <c r="F100" s="11" t="s">
        <v>111</v>
      </c>
      <c r="G100" s="11" t="s">
        <v>26</v>
      </c>
      <c r="H100" s="17" t="s">
        <v>233</v>
      </c>
      <c r="I100" s="11" t="s">
        <v>62</v>
      </c>
      <c r="J100" s="11" t="s">
        <v>46</v>
      </c>
      <c r="K100" s="11" t="s">
        <v>42</v>
      </c>
      <c r="L100" s="7">
        <v>1</v>
      </c>
      <c r="M100" s="11" t="s">
        <v>1733</v>
      </c>
      <c r="N100" s="11" t="s">
        <v>986</v>
      </c>
      <c r="O100" s="9" t="s">
        <v>987</v>
      </c>
      <c r="P100" s="7" t="s">
        <v>1791</v>
      </c>
      <c r="Q100" s="7">
        <v>1</v>
      </c>
      <c r="R100" s="7" t="s">
        <v>30</v>
      </c>
      <c r="S100" s="18" t="s">
        <v>245</v>
      </c>
      <c r="T100" s="19">
        <v>6645.35</v>
      </c>
      <c r="U100" s="14"/>
      <c r="V100" s="14"/>
      <c r="W100" s="19">
        <v>8647.35</v>
      </c>
      <c r="X100" s="19">
        <v>2001.9999999999995</v>
      </c>
      <c r="Y100" s="19">
        <v>6645.35</v>
      </c>
    </row>
    <row r="101" spans="1:25" x14ac:dyDescent="0.25">
      <c r="A101" s="7">
        <v>100</v>
      </c>
      <c r="B101" s="8" t="s">
        <v>1790</v>
      </c>
      <c r="C101" s="7" t="s">
        <v>24</v>
      </c>
      <c r="D101" s="11" t="s">
        <v>31</v>
      </c>
      <c r="E101" s="11" t="s">
        <v>135</v>
      </c>
      <c r="F101" s="11" t="s">
        <v>136</v>
      </c>
      <c r="G101" s="11" t="s">
        <v>26</v>
      </c>
      <c r="H101" s="17" t="s">
        <v>233</v>
      </c>
      <c r="I101" s="11" t="s">
        <v>62</v>
      </c>
      <c r="J101" s="11" t="s">
        <v>46</v>
      </c>
      <c r="K101" s="11" t="s">
        <v>42</v>
      </c>
      <c r="L101" s="7">
        <v>1</v>
      </c>
      <c r="M101" s="11" t="s">
        <v>1470</v>
      </c>
      <c r="N101" s="11" t="s">
        <v>992</v>
      </c>
      <c r="O101" s="9" t="s">
        <v>993</v>
      </c>
      <c r="P101" s="7" t="s">
        <v>1791</v>
      </c>
      <c r="Q101" s="7">
        <v>1</v>
      </c>
      <c r="R101" s="7" t="s">
        <v>30</v>
      </c>
      <c r="S101" s="18" t="s">
        <v>560</v>
      </c>
      <c r="T101" s="19">
        <v>3503.3</v>
      </c>
      <c r="U101" s="13"/>
      <c r="V101" s="13"/>
      <c r="W101" s="19">
        <v>8597.35</v>
      </c>
      <c r="X101" s="19">
        <v>5094.05</v>
      </c>
      <c r="Y101" s="19">
        <v>3503.3</v>
      </c>
    </row>
    <row r="102" spans="1:25" x14ac:dyDescent="0.25">
      <c r="A102" s="7">
        <v>101</v>
      </c>
      <c r="B102" s="8" t="s">
        <v>1790</v>
      </c>
      <c r="C102" s="7" t="s">
        <v>24</v>
      </c>
      <c r="D102" s="11" t="s">
        <v>31</v>
      </c>
      <c r="E102" s="11" t="s">
        <v>166</v>
      </c>
      <c r="F102" s="11" t="s">
        <v>167</v>
      </c>
      <c r="G102" s="11" t="s">
        <v>26</v>
      </c>
      <c r="H102" s="17" t="s">
        <v>241</v>
      </c>
      <c r="I102" s="11" t="s">
        <v>70</v>
      </c>
      <c r="J102" s="11" t="s">
        <v>71</v>
      </c>
      <c r="K102" s="11" t="s">
        <v>42</v>
      </c>
      <c r="L102" s="7">
        <v>1</v>
      </c>
      <c r="M102" s="11" t="s">
        <v>1675</v>
      </c>
      <c r="N102" s="11" t="s">
        <v>999</v>
      </c>
      <c r="O102" s="9" t="s">
        <v>1000</v>
      </c>
      <c r="P102" s="7" t="s">
        <v>1791</v>
      </c>
      <c r="Q102" s="7">
        <v>1</v>
      </c>
      <c r="R102" s="7" t="s">
        <v>30</v>
      </c>
      <c r="S102" s="18" t="s">
        <v>245</v>
      </c>
      <c r="T102" s="19">
        <v>5453.65</v>
      </c>
      <c r="U102" s="13"/>
      <c r="V102" s="13"/>
      <c r="W102" s="19">
        <v>9042.5</v>
      </c>
      <c r="X102" s="19">
        <v>3588.8500000000008</v>
      </c>
      <c r="Y102" s="19">
        <v>5453.65</v>
      </c>
    </row>
    <row r="103" spans="1:25" x14ac:dyDescent="0.25">
      <c r="A103" s="7">
        <v>102</v>
      </c>
      <c r="B103" s="8" t="s">
        <v>1790</v>
      </c>
      <c r="C103" s="7" t="s">
        <v>24</v>
      </c>
      <c r="D103" s="11" t="s">
        <v>31</v>
      </c>
      <c r="E103" s="11" t="s">
        <v>94</v>
      </c>
      <c r="F103" s="11" t="s">
        <v>95</v>
      </c>
      <c r="G103" s="11" t="s">
        <v>26</v>
      </c>
      <c r="H103" s="17" t="s">
        <v>233</v>
      </c>
      <c r="I103" s="11" t="s">
        <v>62</v>
      </c>
      <c r="J103" s="11" t="s">
        <v>46</v>
      </c>
      <c r="K103" s="11" t="s">
        <v>42</v>
      </c>
      <c r="L103" s="7">
        <v>1</v>
      </c>
      <c r="M103" s="11" t="s">
        <v>1655</v>
      </c>
      <c r="N103" s="11" t="s">
        <v>1005</v>
      </c>
      <c r="O103" s="9" t="s">
        <v>1006</v>
      </c>
      <c r="P103" s="7" t="s">
        <v>1791</v>
      </c>
      <c r="Q103" s="7">
        <v>1</v>
      </c>
      <c r="R103" s="7" t="s">
        <v>30</v>
      </c>
      <c r="S103" s="18" t="s">
        <v>245</v>
      </c>
      <c r="T103" s="19">
        <v>5998.4900000000007</v>
      </c>
      <c r="U103" s="13"/>
      <c r="V103" s="13"/>
      <c r="W103" s="19">
        <v>8647.35</v>
      </c>
      <c r="X103" s="19">
        <v>2648.8599999999997</v>
      </c>
      <c r="Y103" s="19">
        <v>5998.4900000000007</v>
      </c>
    </row>
    <row r="104" spans="1:25" x14ac:dyDescent="0.25">
      <c r="A104" s="7">
        <v>103</v>
      </c>
      <c r="B104" s="8" t="s">
        <v>1790</v>
      </c>
      <c r="C104" s="7" t="s">
        <v>24</v>
      </c>
      <c r="D104" s="11" t="s">
        <v>61</v>
      </c>
      <c r="E104" s="11" t="s">
        <v>172</v>
      </c>
      <c r="F104" s="11" t="s">
        <v>173</v>
      </c>
      <c r="G104" s="11" t="s">
        <v>26</v>
      </c>
      <c r="H104" s="17" t="s">
        <v>253</v>
      </c>
      <c r="I104" s="11" t="s">
        <v>34</v>
      </c>
      <c r="J104" s="11" t="s">
        <v>28</v>
      </c>
      <c r="K104" s="11" t="s">
        <v>29</v>
      </c>
      <c r="L104" s="7">
        <v>1</v>
      </c>
      <c r="M104" s="11" t="s">
        <v>1700</v>
      </c>
      <c r="N104" s="11" t="s">
        <v>1008</v>
      </c>
      <c r="O104" s="9" t="s">
        <v>1009</v>
      </c>
      <c r="P104" s="7" t="s">
        <v>1791</v>
      </c>
      <c r="Q104" s="7">
        <v>1</v>
      </c>
      <c r="R104" s="7" t="s">
        <v>30</v>
      </c>
      <c r="S104" s="18" t="s">
        <v>257</v>
      </c>
      <c r="T104" s="19">
        <v>11348.57</v>
      </c>
      <c r="U104" s="13"/>
      <c r="V104" s="13"/>
      <c r="W104" s="19">
        <v>15210</v>
      </c>
      <c r="X104" s="19">
        <v>3861.43</v>
      </c>
      <c r="Y104" s="19">
        <v>11348.57</v>
      </c>
    </row>
    <row r="105" spans="1:25" x14ac:dyDescent="0.25">
      <c r="A105" s="7">
        <v>104</v>
      </c>
      <c r="B105" s="8" t="s">
        <v>1790</v>
      </c>
      <c r="C105" s="7" t="s">
        <v>24</v>
      </c>
      <c r="D105" s="11" t="s">
        <v>31</v>
      </c>
      <c r="E105" s="11" t="s">
        <v>217</v>
      </c>
      <c r="F105" s="11" t="s">
        <v>218</v>
      </c>
      <c r="G105" s="11" t="s">
        <v>26</v>
      </c>
      <c r="H105" s="17" t="s">
        <v>233</v>
      </c>
      <c r="I105" s="11" t="s">
        <v>62</v>
      </c>
      <c r="J105" s="11" t="s">
        <v>46</v>
      </c>
      <c r="K105" s="11" t="s">
        <v>42</v>
      </c>
      <c r="L105" s="7">
        <v>1</v>
      </c>
      <c r="M105" s="11" t="s">
        <v>1638</v>
      </c>
      <c r="N105" s="11" t="s">
        <v>1014</v>
      </c>
      <c r="O105" s="9" t="s">
        <v>1015</v>
      </c>
      <c r="P105" s="7" t="s">
        <v>1791</v>
      </c>
      <c r="Q105" s="7">
        <v>1</v>
      </c>
      <c r="R105" s="7" t="s">
        <v>30</v>
      </c>
      <c r="S105" s="18">
        <v>39341</v>
      </c>
      <c r="T105" s="19">
        <v>3924.6400000000012</v>
      </c>
      <c r="U105" s="13"/>
      <c r="V105" s="13"/>
      <c r="W105" s="19">
        <v>8647.35</v>
      </c>
      <c r="X105" s="19">
        <v>4722.7099999999991</v>
      </c>
      <c r="Y105" s="19">
        <v>3924.6400000000012</v>
      </c>
    </row>
    <row r="106" spans="1:25" x14ac:dyDescent="0.25">
      <c r="A106" s="7">
        <v>105</v>
      </c>
      <c r="B106" s="8" t="s">
        <v>1790</v>
      </c>
      <c r="C106" s="7" t="s">
        <v>24</v>
      </c>
      <c r="D106" s="11" t="s">
        <v>47</v>
      </c>
      <c r="E106" s="11" t="s">
        <v>150</v>
      </c>
      <c r="F106" s="11" t="s">
        <v>151</v>
      </c>
      <c r="G106" s="11" t="s">
        <v>26</v>
      </c>
      <c r="H106" s="17" t="s">
        <v>233</v>
      </c>
      <c r="I106" s="11" t="s">
        <v>62</v>
      </c>
      <c r="J106" s="11" t="s">
        <v>46</v>
      </c>
      <c r="K106" s="11" t="s">
        <v>42</v>
      </c>
      <c r="L106" s="7">
        <v>1</v>
      </c>
      <c r="M106" s="11" t="s">
        <v>1522</v>
      </c>
      <c r="N106" s="11" t="s">
        <v>1017</v>
      </c>
      <c r="O106" s="9" t="s">
        <v>1018</v>
      </c>
      <c r="P106" s="7" t="s">
        <v>1791</v>
      </c>
      <c r="Q106" s="7">
        <v>1</v>
      </c>
      <c r="R106" s="7" t="s">
        <v>30</v>
      </c>
      <c r="S106" s="18" t="s">
        <v>245</v>
      </c>
      <c r="T106" s="19">
        <v>4950.96</v>
      </c>
      <c r="U106" s="13"/>
      <c r="V106" s="13"/>
      <c r="W106" s="19">
        <v>8647.35</v>
      </c>
      <c r="X106" s="19">
        <v>3696.3900000000003</v>
      </c>
      <c r="Y106" s="19">
        <v>4950.96</v>
      </c>
    </row>
    <row r="107" spans="1:25" x14ac:dyDescent="0.25">
      <c r="A107" s="7">
        <v>106</v>
      </c>
      <c r="B107" s="8" t="s">
        <v>1790</v>
      </c>
      <c r="C107" s="7" t="s">
        <v>24</v>
      </c>
      <c r="D107" s="11" t="s">
        <v>31</v>
      </c>
      <c r="E107" s="11" t="s">
        <v>94</v>
      </c>
      <c r="F107" s="11" t="s">
        <v>95</v>
      </c>
      <c r="G107" s="11" t="s">
        <v>26</v>
      </c>
      <c r="H107" s="17" t="s">
        <v>233</v>
      </c>
      <c r="I107" s="11" t="s">
        <v>62</v>
      </c>
      <c r="J107" s="11" t="s">
        <v>46</v>
      </c>
      <c r="K107" s="11" t="s">
        <v>42</v>
      </c>
      <c r="L107" s="7">
        <v>1</v>
      </c>
      <c r="M107" s="11" t="s">
        <v>1656</v>
      </c>
      <c r="N107" s="11" t="s">
        <v>1020</v>
      </c>
      <c r="O107" s="9" t="s">
        <v>1021</v>
      </c>
      <c r="P107" s="7" t="s">
        <v>1791</v>
      </c>
      <c r="Q107" s="7">
        <v>1</v>
      </c>
      <c r="R107" s="7" t="s">
        <v>30</v>
      </c>
      <c r="S107" s="18" t="s">
        <v>245</v>
      </c>
      <c r="T107" s="19">
        <v>5559.0600000000013</v>
      </c>
      <c r="U107" s="13"/>
      <c r="V107" s="13"/>
      <c r="W107" s="19">
        <v>8647.35</v>
      </c>
      <c r="X107" s="19">
        <v>3088.2899999999995</v>
      </c>
      <c r="Y107" s="19">
        <v>5559.0600000000013</v>
      </c>
    </row>
    <row r="108" spans="1:25" x14ac:dyDescent="0.25">
      <c r="A108" s="7">
        <v>107</v>
      </c>
      <c r="B108" s="8" t="s">
        <v>1790</v>
      </c>
      <c r="C108" s="7" t="s">
        <v>24</v>
      </c>
      <c r="D108" s="11" t="s">
        <v>67</v>
      </c>
      <c r="E108" s="11" t="s">
        <v>118</v>
      </c>
      <c r="F108" s="11" t="s">
        <v>119</v>
      </c>
      <c r="G108" s="11" t="s">
        <v>26</v>
      </c>
      <c r="H108" s="17" t="s">
        <v>233</v>
      </c>
      <c r="I108" s="11" t="s">
        <v>62</v>
      </c>
      <c r="J108" s="11" t="s">
        <v>46</v>
      </c>
      <c r="K108" s="11" t="s">
        <v>42</v>
      </c>
      <c r="L108" s="7">
        <v>1</v>
      </c>
      <c r="M108" s="11" t="s">
        <v>1707</v>
      </c>
      <c r="N108" s="11" t="s">
        <v>1026</v>
      </c>
      <c r="O108" s="9" t="s">
        <v>1027</v>
      </c>
      <c r="P108" s="7" t="s">
        <v>1791</v>
      </c>
      <c r="Q108" s="7">
        <v>1</v>
      </c>
      <c r="R108" s="7" t="s">
        <v>30</v>
      </c>
      <c r="S108" s="18" t="s">
        <v>271</v>
      </c>
      <c r="T108" s="19">
        <v>6645.35</v>
      </c>
      <c r="U108" s="13"/>
      <c r="V108" s="13"/>
      <c r="W108" s="19">
        <v>8647.35</v>
      </c>
      <c r="X108" s="19">
        <v>2001.9999999999995</v>
      </c>
      <c r="Y108" s="19">
        <v>6645.35</v>
      </c>
    </row>
    <row r="109" spans="1:25" x14ac:dyDescent="0.25">
      <c r="A109" s="7">
        <v>108</v>
      </c>
      <c r="B109" s="8" t="s">
        <v>1790</v>
      </c>
      <c r="C109" s="7" t="s">
        <v>24</v>
      </c>
      <c r="D109" s="11" t="s">
        <v>54</v>
      </c>
      <c r="E109" s="11" t="s">
        <v>55</v>
      </c>
      <c r="F109" s="11" t="s">
        <v>56</v>
      </c>
      <c r="G109" s="11" t="s">
        <v>26</v>
      </c>
      <c r="H109" s="17" t="s">
        <v>233</v>
      </c>
      <c r="I109" s="11" t="s">
        <v>62</v>
      </c>
      <c r="J109" s="11" t="s">
        <v>46</v>
      </c>
      <c r="K109" s="11" t="s">
        <v>42</v>
      </c>
      <c r="L109" s="7">
        <v>1</v>
      </c>
      <c r="M109" s="11" t="s">
        <v>1740</v>
      </c>
      <c r="N109" s="11" t="s">
        <v>1030</v>
      </c>
      <c r="O109" s="9" t="s">
        <v>1031</v>
      </c>
      <c r="P109" s="7" t="s">
        <v>1791</v>
      </c>
      <c r="Q109" s="7">
        <v>1</v>
      </c>
      <c r="R109" s="7" t="s">
        <v>30</v>
      </c>
      <c r="S109" s="18" t="s">
        <v>271</v>
      </c>
      <c r="T109" s="19">
        <v>4916.4800000000005</v>
      </c>
      <c r="U109" s="13"/>
      <c r="V109" s="13"/>
      <c r="W109" s="19">
        <v>8647.35</v>
      </c>
      <c r="X109" s="19">
        <v>3730.87</v>
      </c>
      <c r="Y109" s="19">
        <v>4916.4800000000005</v>
      </c>
    </row>
    <row r="110" spans="1:25" x14ac:dyDescent="0.25">
      <c r="A110" s="7">
        <v>109</v>
      </c>
      <c r="B110" s="8" t="s">
        <v>1790</v>
      </c>
      <c r="C110" s="7" t="s">
        <v>24</v>
      </c>
      <c r="D110" s="11" t="s">
        <v>31</v>
      </c>
      <c r="E110" s="11" t="s">
        <v>94</v>
      </c>
      <c r="F110" s="11" t="s">
        <v>95</v>
      </c>
      <c r="G110" s="11" t="s">
        <v>26</v>
      </c>
      <c r="H110" s="17" t="s">
        <v>241</v>
      </c>
      <c r="I110" s="11" t="s">
        <v>70</v>
      </c>
      <c r="J110" s="11" t="s">
        <v>71</v>
      </c>
      <c r="K110" s="11" t="s">
        <v>42</v>
      </c>
      <c r="L110" s="7">
        <v>1</v>
      </c>
      <c r="M110" s="11" t="s">
        <v>1657</v>
      </c>
      <c r="N110" s="11" t="s">
        <v>1052</v>
      </c>
      <c r="O110" s="9" t="s">
        <v>1053</v>
      </c>
      <c r="P110" s="7" t="s">
        <v>1791</v>
      </c>
      <c r="Q110" s="7">
        <v>1</v>
      </c>
      <c r="R110" s="7" t="s">
        <v>30</v>
      </c>
      <c r="S110" s="18" t="s">
        <v>245</v>
      </c>
      <c r="T110" s="19">
        <v>5037.6799999999994</v>
      </c>
      <c r="U110" s="13"/>
      <c r="V110" s="13"/>
      <c r="W110" s="19">
        <v>9042.5</v>
      </c>
      <c r="X110" s="19">
        <v>4004.8200000000006</v>
      </c>
      <c r="Y110" s="19">
        <v>5037.6799999999994</v>
      </c>
    </row>
    <row r="111" spans="1:25" x14ac:dyDescent="0.25">
      <c r="A111" s="7">
        <v>110</v>
      </c>
      <c r="B111" s="8" t="s">
        <v>1790</v>
      </c>
      <c r="C111" s="7" t="s">
        <v>24</v>
      </c>
      <c r="D111" s="11" t="s">
        <v>31</v>
      </c>
      <c r="E111" s="11" t="s">
        <v>158</v>
      </c>
      <c r="F111" s="11" t="s">
        <v>159</v>
      </c>
      <c r="G111" s="11" t="s">
        <v>26</v>
      </c>
      <c r="H111" s="17" t="s">
        <v>233</v>
      </c>
      <c r="I111" s="11" t="s">
        <v>62</v>
      </c>
      <c r="J111" s="11" t="s">
        <v>46</v>
      </c>
      <c r="K111" s="11" t="s">
        <v>42</v>
      </c>
      <c r="L111" s="7">
        <v>1</v>
      </c>
      <c r="M111" s="11" t="s">
        <v>1663</v>
      </c>
      <c r="N111" s="11" t="s">
        <v>1062</v>
      </c>
      <c r="O111" s="9" t="s">
        <v>1063</v>
      </c>
      <c r="P111" s="7" t="s">
        <v>1791</v>
      </c>
      <c r="Q111" s="7">
        <v>1</v>
      </c>
      <c r="R111" s="7" t="s">
        <v>30</v>
      </c>
      <c r="S111" s="18" t="s">
        <v>245</v>
      </c>
      <c r="T111" s="19">
        <v>5335.34</v>
      </c>
      <c r="U111" s="13"/>
      <c r="V111" s="13"/>
      <c r="W111" s="19">
        <v>8647.35</v>
      </c>
      <c r="X111" s="19">
        <v>3312.01</v>
      </c>
      <c r="Y111" s="19">
        <v>5335.34</v>
      </c>
    </row>
    <row r="112" spans="1:25" x14ac:dyDescent="0.25">
      <c r="A112" s="7">
        <v>111</v>
      </c>
      <c r="B112" s="8" t="s">
        <v>1790</v>
      </c>
      <c r="C112" s="7" t="s">
        <v>24</v>
      </c>
      <c r="D112" s="11" t="s">
        <v>31</v>
      </c>
      <c r="E112" s="11" t="s">
        <v>74</v>
      </c>
      <c r="F112" s="11" t="s">
        <v>75</v>
      </c>
      <c r="G112" s="11" t="s">
        <v>26</v>
      </c>
      <c r="H112" s="17" t="s">
        <v>233</v>
      </c>
      <c r="I112" s="11" t="s">
        <v>62</v>
      </c>
      <c r="J112" s="11" t="s">
        <v>46</v>
      </c>
      <c r="K112" s="11" t="s">
        <v>42</v>
      </c>
      <c r="L112" s="7">
        <v>1</v>
      </c>
      <c r="M112" s="11" t="s">
        <v>1587</v>
      </c>
      <c r="N112" s="11" t="s">
        <v>1071</v>
      </c>
      <c r="O112" s="9" t="s">
        <v>1072</v>
      </c>
      <c r="P112" s="7" t="s">
        <v>1791</v>
      </c>
      <c r="Q112" s="7">
        <v>1</v>
      </c>
      <c r="R112" s="7" t="s">
        <v>30</v>
      </c>
      <c r="S112" s="18" t="s">
        <v>245</v>
      </c>
      <c r="T112" s="19">
        <v>6645.35</v>
      </c>
      <c r="U112" s="13"/>
      <c r="V112" s="13"/>
      <c r="W112" s="19">
        <v>8647.35</v>
      </c>
      <c r="X112" s="19">
        <v>2001.9999999999995</v>
      </c>
      <c r="Y112" s="19">
        <v>6645.35</v>
      </c>
    </row>
    <row r="113" spans="1:25" x14ac:dyDescent="0.25">
      <c r="A113" s="7">
        <v>112</v>
      </c>
      <c r="B113" s="8" t="s">
        <v>1790</v>
      </c>
      <c r="C113" s="7" t="s">
        <v>24</v>
      </c>
      <c r="D113" s="11" t="s">
        <v>31</v>
      </c>
      <c r="E113" s="11" t="s">
        <v>124</v>
      </c>
      <c r="F113" s="11" t="s">
        <v>125</v>
      </c>
      <c r="G113" s="11" t="s">
        <v>26</v>
      </c>
      <c r="H113" s="17" t="s">
        <v>233</v>
      </c>
      <c r="I113" s="11" t="s">
        <v>62</v>
      </c>
      <c r="J113" s="11" t="s">
        <v>46</v>
      </c>
      <c r="K113" s="11" t="s">
        <v>42</v>
      </c>
      <c r="L113" s="7">
        <v>1</v>
      </c>
      <c r="M113" s="11" t="s">
        <v>1670</v>
      </c>
      <c r="N113" s="11" t="s">
        <v>1081</v>
      </c>
      <c r="O113" s="9" t="s">
        <v>1082</v>
      </c>
      <c r="P113" s="7" t="s">
        <v>1791</v>
      </c>
      <c r="Q113" s="7">
        <v>1</v>
      </c>
      <c r="R113" s="7" t="s">
        <v>30</v>
      </c>
      <c r="S113" s="18" t="s">
        <v>245</v>
      </c>
      <c r="T113" s="19">
        <v>5335.34</v>
      </c>
      <c r="U113" s="13"/>
      <c r="V113" s="13"/>
      <c r="W113" s="19">
        <v>8647.35</v>
      </c>
      <c r="X113" s="19">
        <v>3312.01</v>
      </c>
      <c r="Y113" s="19">
        <v>5335.34</v>
      </c>
    </row>
    <row r="114" spans="1:25" x14ac:dyDescent="0.25">
      <c r="A114" s="7">
        <v>113</v>
      </c>
      <c r="B114" s="8" t="s">
        <v>1790</v>
      </c>
      <c r="C114" s="7" t="s">
        <v>24</v>
      </c>
      <c r="D114" s="11" t="s">
        <v>31</v>
      </c>
      <c r="E114" s="11" t="s">
        <v>98</v>
      </c>
      <c r="F114" s="11" t="s">
        <v>99</v>
      </c>
      <c r="G114" s="11" t="s">
        <v>26</v>
      </c>
      <c r="H114" s="17" t="s">
        <v>233</v>
      </c>
      <c r="I114" s="11" t="s">
        <v>62</v>
      </c>
      <c r="J114" s="11" t="s">
        <v>46</v>
      </c>
      <c r="K114" s="11" t="s">
        <v>42</v>
      </c>
      <c r="L114" s="7">
        <v>1</v>
      </c>
      <c r="M114" s="11" t="s">
        <v>1444</v>
      </c>
      <c r="N114" s="11" t="s">
        <v>1087</v>
      </c>
      <c r="O114" s="9" t="s">
        <v>1088</v>
      </c>
      <c r="P114" s="7" t="s">
        <v>1791</v>
      </c>
      <c r="Q114" s="7">
        <v>1</v>
      </c>
      <c r="R114" s="7" t="s">
        <v>30</v>
      </c>
      <c r="S114" s="18" t="s">
        <v>245</v>
      </c>
      <c r="T114" s="19">
        <v>6277.9700000000012</v>
      </c>
      <c r="U114" s="13"/>
      <c r="V114" s="13"/>
      <c r="W114" s="19">
        <v>8647.35</v>
      </c>
      <c r="X114" s="19">
        <v>2369.3799999999997</v>
      </c>
      <c r="Y114" s="19">
        <v>6277.9700000000012</v>
      </c>
    </row>
    <row r="115" spans="1:25" x14ac:dyDescent="0.25">
      <c r="A115" s="7">
        <v>114</v>
      </c>
      <c r="B115" s="8" t="s">
        <v>1790</v>
      </c>
      <c r="C115" s="7" t="s">
        <v>24</v>
      </c>
      <c r="D115" s="11" t="s">
        <v>31</v>
      </c>
      <c r="E115" s="11" t="s">
        <v>129</v>
      </c>
      <c r="F115" s="11" t="s">
        <v>130</v>
      </c>
      <c r="G115" s="11" t="s">
        <v>26</v>
      </c>
      <c r="H115" s="17" t="s">
        <v>233</v>
      </c>
      <c r="I115" s="11" t="s">
        <v>62</v>
      </c>
      <c r="J115" s="11" t="s">
        <v>46</v>
      </c>
      <c r="K115" s="11" t="s">
        <v>42</v>
      </c>
      <c r="L115" s="7">
        <v>1</v>
      </c>
      <c r="M115" s="11" t="s">
        <v>1565</v>
      </c>
      <c r="N115" s="11" t="s">
        <v>1093</v>
      </c>
      <c r="O115" s="9" t="s">
        <v>1094</v>
      </c>
      <c r="P115" s="7" t="s">
        <v>1791</v>
      </c>
      <c r="Q115" s="7">
        <v>1</v>
      </c>
      <c r="R115" s="7" t="s">
        <v>30</v>
      </c>
      <c r="S115" s="18" t="s">
        <v>225</v>
      </c>
      <c r="T115" s="19">
        <v>5148.32</v>
      </c>
      <c r="U115" s="13"/>
      <c r="V115" s="13"/>
      <c r="W115" s="19">
        <v>8597.35</v>
      </c>
      <c r="X115" s="19">
        <v>3449.0300000000007</v>
      </c>
      <c r="Y115" s="19">
        <v>5148.32</v>
      </c>
    </row>
    <row r="116" spans="1:25" x14ac:dyDescent="0.25">
      <c r="A116" s="7">
        <v>115</v>
      </c>
      <c r="B116" s="8" t="s">
        <v>1790</v>
      </c>
      <c r="C116" s="7" t="s">
        <v>24</v>
      </c>
      <c r="D116" s="11" t="s">
        <v>31</v>
      </c>
      <c r="E116" s="11" t="s">
        <v>166</v>
      </c>
      <c r="F116" s="11" t="s">
        <v>167</v>
      </c>
      <c r="G116" s="11" t="s">
        <v>26</v>
      </c>
      <c r="H116" s="17" t="s">
        <v>233</v>
      </c>
      <c r="I116" s="11" t="s">
        <v>62</v>
      </c>
      <c r="J116" s="11" t="s">
        <v>46</v>
      </c>
      <c r="K116" s="11" t="s">
        <v>42</v>
      </c>
      <c r="L116" s="7">
        <v>1</v>
      </c>
      <c r="M116" s="11" t="s">
        <v>1676</v>
      </c>
      <c r="N116" s="11" t="s">
        <v>1099</v>
      </c>
      <c r="O116" s="9" t="s">
        <v>1100</v>
      </c>
      <c r="P116" s="7" t="s">
        <v>1791</v>
      </c>
      <c r="Q116" s="7">
        <v>1</v>
      </c>
      <c r="R116" s="7" t="s">
        <v>30</v>
      </c>
      <c r="S116" s="18" t="s">
        <v>257</v>
      </c>
      <c r="T116" s="19">
        <v>5270.77</v>
      </c>
      <c r="U116" s="13"/>
      <c r="V116" s="13"/>
      <c r="W116" s="19">
        <v>8647.35</v>
      </c>
      <c r="X116" s="19">
        <v>3376.5799999999995</v>
      </c>
      <c r="Y116" s="19">
        <v>5270.77</v>
      </c>
    </row>
    <row r="117" spans="1:25" x14ac:dyDescent="0.25">
      <c r="A117" s="7">
        <v>116</v>
      </c>
      <c r="B117" s="8" t="s">
        <v>1790</v>
      </c>
      <c r="C117" s="7" t="s">
        <v>24</v>
      </c>
      <c r="D117" s="11" t="s">
        <v>31</v>
      </c>
      <c r="E117" s="11" t="s">
        <v>86</v>
      </c>
      <c r="F117" s="11" t="s">
        <v>87</v>
      </c>
      <c r="G117" s="11" t="s">
        <v>26</v>
      </c>
      <c r="H117" s="17" t="s">
        <v>253</v>
      </c>
      <c r="I117" s="11" t="s">
        <v>34</v>
      </c>
      <c r="J117" s="11" t="s">
        <v>28</v>
      </c>
      <c r="K117" s="11" t="s">
        <v>29</v>
      </c>
      <c r="L117" s="7">
        <v>1</v>
      </c>
      <c r="M117" s="11" t="s">
        <v>1582</v>
      </c>
      <c r="N117" s="11" t="s">
        <v>1108</v>
      </c>
      <c r="O117" s="9" t="s">
        <v>1109</v>
      </c>
      <c r="P117" s="7" t="s">
        <v>1791</v>
      </c>
      <c r="Q117" s="7">
        <v>1</v>
      </c>
      <c r="R117" s="7" t="s">
        <v>30</v>
      </c>
      <c r="S117" s="18" t="s">
        <v>226</v>
      </c>
      <c r="T117" s="19">
        <v>10815.82</v>
      </c>
      <c r="U117" s="13"/>
      <c r="V117" s="13"/>
      <c r="W117" s="19">
        <v>15160</v>
      </c>
      <c r="X117" s="19">
        <v>4344.1800000000012</v>
      </c>
      <c r="Y117" s="19">
        <v>10815.82</v>
      </c>
    </row>
    <row r="118" spans="1:25" x14ac:dyDescent="0.25">
      <c r="A118" s="7">
        <v>117</v>
      </c>
      <c r="B118" s="8" t="s">
        <v>1790</v>
      </c>
      <c r="C118" s="7" t="s">
        <v>24</v>
      </c>
      <c r="D118" s="11" t="s">
        <v>67</v>
      </c>
      <c r="E118" s="11" t="s">
        <v>184</v>
      </c>
      <c r="F118" s="11" t="s">
        <v>185</v>
      </c>
      <c r="G118" s="11" t="s">
        <v>26</v>
      </c>
      <c r="H118" s="17" t="s">
        <v>233</v>
      </c>
      <c r="I118" s="11" t="s">
        <v>62</v>
      </c>
      <c r="J118" s="11" t="s">
        <v>46</v>
      </c>
      <c r="K118" s="11" t="s">
        <v>42</v>
      </c>
      <c r="L118" s="7">
        <v>1</v>
      </c>
      <c r="M118" s="11" t="s">
        <v>1722</v>
      </c>
      <c r="N118" s="11" t="s">
        <v>1114</v>
      </c>
      <c r="O118" s="9" t="s">
        <v>1115</v>
      </c>
      <c r="P118" s="7" t="s">
        <v>1791</v>
      </c>
      <c r="Q118" s="7">
        <v>1</v>
      </c>
      <c r="R118" s="7" t="s">
        <v>30</v>
      </c>
      <c r="S118" s="18" t="s">
        <v>245</v>
      </c>
      <c r="T118" s="19">
        <v>6250.06</v>
      </c>
      <c r="U118" s="13"/>
      <c r="V118" s="13"/>
      <c r="W118" s="19">
        <v>8647.35</v>
      </c>
      <c r="X118" s="19">
        <v>2397.29</v>
      </c>
      <c r="Y118" s="19">
        <v>6250.06</v>
      </c>
    </row>
    <row r="119" spans="1:25" x14ac:dyDescent="0.25">
      <c r="A119" s="7">
        <v>118</v>
      </c>
      <c r="B119" s="8" t="s">
        <v>1790</v>
      </c>
      <c r="C119" s="7" t="s">
        <v>24</v>
      </c>
      <c r="D119" s="11" t="s">
        <v>31</v>
      </c>
      <c r="E119" s="11" t="s">
        <v>170</v>
      </c>
      <c r="F119" s="11" t="s">
        <v>171</v>
      </c>
      <c r="G119" s="11" t="s">
        <v>26</v>
      </c>
      <c r="H119" s="17" t="s">
        <v>233</v>
      </c>
      <c r="I119" s="11" t="s">
        <v>62</v>
      </c>
      <c r="J119" s="11" t="s">
        <v>46</v>
      </c>
      <c r="K119" s="11" t="s">
        <v>42</v>
      </c>
      <c r="L119" s="7">
        <v>1</v>
      </c>
      <c r="M119" s="11" t="s">
        <v>1603</v>
      </c>
      <c r="N119" s="11" t="s">
        <v>1117</v>
      </c>
      <c r="O119" s="9" t="s">
        <v>1118</v>
      </c>
      <c r="P119" s="7" t="s">
        <v>1791</v>
      </c>
      <c r="Q119" s="7">
        <v>1</v>
      </c>
      <c r="R119" s="7" t="s">
        <v>30</v>
      </c>
      <c r="S119" s="18" t="s">
        <v>245</v>
      </c>
      <c r="T119" s="19">
        <v>6645.35</v>
      </c>
      <c r="U119" s="13"/>
      <c r="V119" s="13"/>
      <c r="W119" s="19">
        <v>8647.35</v>
      </c>
      <c r="X119" s="19">
        <v>2001.9999999999995</v>
      </c>
      <c r="Y119" s="19">
        <v>6645.35</v>
      </c>
    </row>
    <row r="120" spans="1:25" x14ac:dyDescent="0.25">
      <c r="A120" s="7">
        <v>119</v>
      </c>
      <c r="B120" s="8" t="s">
        <v>1790</v>
      </c>
      <c r="C120" s="7" t="s">
        <v>24</v>
      </c>
      <c r="D120" s="11" t="s">
        <v>67</v>
      </c>
      <c r="E120" s="11" t="s">
        <v>182</v>
      </c>
      <c r="F120" s="11" t="s">
        <v>183</v>
      </c>
      <c r="G120" s="11" t="s">
        <v>26</v>
      </c>
      <c r="H120" s="17" t="s">
        <v>233</v>
      </c>
      <c r="I120" s="11" t="s">
        <v>62</v>
      </c>
      <c r="J120" s="11" t="s">
        <v>46</v>
      </c>
      <c r="K120" s="11" t="s">
        <v>42</v>
      </c>
      <c r="L120" s="7">
        <v>1</v>
      </c>
      <c r="M120" s="11" t="s">
        <v>1534</v>
      </c>
      <c r="N120" s="11" t="s">
        <v>1136</v>
      </c>
      <c r="O120" s="9" t="s">
        <v>1137</v>
      </c>
      <c r="P120" s="7" t="s">
        <v>1791</v>
      </c>
      <c r="Q120" s="7">
        <v>1</v>
      </c>
      <c r="R120" s="7" t="s">
        <v>30</v>
      </c>
      <c r="S120" s="18" t="s">
        <v>245</v>
      </c>
      <c r="T120" s="19">
        <v>5803.2100000000009</v>
      </c>
      <c r="U120" s="13"/>
      <c r="V120" s="13"/>
      <c r="W120" s="19">
        <v>8647.35</v>
      </c>
      <c r="X120" s="19">
        <v>2844.14</v>
      </c>
      <c r="Y120" s="19">
        <v>5803.2100000000009</v>
      </c>
    </row>
    <row r="121" spans="1:25" x14ac:dyDescent="0.25">
      <c r="A121" s="7">
        <v>120</v>
      </c>
      <c r="B121" s="8" t="s">
        <v>1790</v>
      </c>
      <c r="C121" s="7" t="s">
        <v>24</v>
      </c>
      <c r="D121" s="11" t="s">
        <v>31</v>
      </c>
      <c r="E121" s="11" t="s">
        <v>50</v>
      </c>
      <c r="F121" s="11" t="s">
        <v>51</v>
      </c>
      <c r="G121" s="11" t="s">
        <v>26</v>
      </c>
      <c r="H121" s="17" t="s">
        <v>233</v>
      </c>
      <c r="I121" s="11" t="s">
        <v>62</v>
      </c>
      <c r="J121" s="11" t="s">
        <v>46</v>
      </c>
      <c r="K121" s="11" t="s">
        <v>42</v>
      </c>
      <c r="L121" s="7">
        <v>1</v>
      </c>
      <c r="M121" s="11" t="s">
        <v>1510</v>
      </c>
      <c r="N121" s="11" t="s">
        <v>1139</v>
      </c>
      <c r="O121" s="9" t="s">
        <v>1140</v>
      </c>
      <c r="P121" s="7" t="s">
        <v>1791</v>
      </c>
      <c r="Q121" s="7">
        <v>1</v>
      </c>
      <c r="R121" s="7" t="s">
        <v>30</v>
      </c>
      <c r="S121" s="18" t="s">
        <v>245</v>
      </c>
      <c r="T121" s="19">
        <v>4405.0000000000009</v>
      </c>
      <c r="U121" s="13"/>
      <c r="V121" s="13"/>
      <c r="W121" s="19">
        <v>8647.35</v>
      </c>
      <c r="X121" s="19">
        <v>4242.3499999999995</v>
      </c>
      <c r="Y121" s="19">
        <v>4405.0000000000009</v>
      </c>
    </row>
    <row r="122" spans="1:25" x14ac:dyDescent="0.25">
      <c r="A122" s="7">
        <v>121</v>
      </c>
      <c r="B122" s="8" t="s">
        <v>1790</v>
      </c>
      <c r="C122" s="7" t="s">
        <v>24</v>
      </c>
      <c r="D122" s="11" t="s">
        <v>31</v>
      </c>
      <c r="E122" s="11" t="s">
        <v>98</v>
      </c>
      <c r="F122" s="11" t="s">
        <v>99</v>
      </c>
      <c r="G122" s="11" t="s">
        <v>26</v>
      </c>
      <c r="H122" s="17" t="s">
        <v>233</v>
      </c>
      <c r="I122" s="11" t="s">
        <v>62</v>
      </c>
      <c r="J122" s="11" t="s">
        <v>46</v>
      </c>
      <c r="K122" s="11" t="s">
        <v>42</v>
      </c>
      <c r="L122" s="7">
        <v>1</v>
      </c>
      <c r="M122" s="11" t="s">
        <v>1446</v>
      </c>
      <c r="N122" s="11" t="s">
        <v>1145</v>
      </c>
      <c r="O122" s="9" t="s">
        <v>1146</v>
      </c>
      <c r="P122" s="7" t="s">
        <v>1791</v>
      </c>
      <c r="Q122" s="7">
        <v>1</v>
      </c>
      <c r="R122" s="7" t="s">
        <v>30</v>
      </c>
      <c r="S122" s="18" t="s">
        <v>245</v>
      </c>
      <c r="T122" s="19">
        <v>6214.5600000000013</v>
      </c>
      <c r="U122" s="13"/>
      <c r="V122" s="13"/>
      <c r="W122" s="19">
        <v>8647.35</v>
      </c>
      <c r="X122" s="19">
        <v>2432.7899999999995</v>
      </c>
      <c r="Y122" s="19">
        <v>6214.5600000000013</v>
      </c>
    </row>
    <row r="123" spans="1:25" x14ac:dyDescent="0.25">
      <c r="A123" s="7">
        <v>122</v>
      </c>
      <c r="B123" s="8" t="s">
        <v>1790</v>
      </c>
      <c r="C123" s="7" t="s">
        <v>24</v>
      </c>
      <c r="D123" s="11" t="s">
        <v>82</v>
      </c>
      <c r="E123" s="11" t="s">
        <v>83</v>
      </c>
      <c r="F123" s="11" t="s">
        <v>84</v>
      </c>
      <c r="G123" s="11" t="s">
        <v>85</v>
      </c>
      <c r="H123" s="17" t="s">
        <v>233</v>
      </c>
      <c r="I123" s="11" t="s">
        <v>62</v>
      </c>
      <c r="J123" s="11" t="s">
        <v>46</v>
      </c>
      <c r="K123" s="11" t="s">
        <v>42</v>
      </c>
      <c r="L123" s="7">
        <v>1</v>
      </c>
      <c r="M123" s="11" t="s">
        <v>1783</v>
      </c>
      <c r="N123" s="11" t="s">
        <v>1148</v>
      </c>
      <c r="O123" s="9" t="s">
        <v>1149</v>
      </c>
      <c r="P123" s="7" t="s">
        <v>1791</v>
      </c>
      <c r="Q123" s="7">
        <v>1</v>
      </c>
      <c r="R123" s="7" t="s">
        <v>30</v>
      </c>
      <c r="S123" s="18" t="s">
        <v>271</v>
      </c>
      <c r="T123" s="19">
        <v>6840.2800000000007</v>
      </c>
      <c r="U123" s="13"/>
      <c r="V123" s="13"/>
      <c r="W123" s="19">
        <v>8842.2800000000007</v>
      </c>
      <c r="X123" s="19">
        <v>2001.9999999999995</v>
      </c>
      <c r="Y123" s="19">
        <v>6840.2800000000007</v>
      </c>
    </row>
    <row r="124" spans="1:25" x14ac:dyDescent="0.25">
      <c r="A124" s="7">
        <v>123</v>
      </c>
      <c r="B124" s="8" t="s">
        <v>1790</v>
      </c>
      <c r="C124" s="7" t="s">
        <v>24</v>
      </c>
      <c r="D124" s="11" t="s">
        <v>31</v>
      </c>
      <c r="E124" s="11" t="s">
        <v>148</v>
      </c>
      <c r="F124" s="11" t="s">
        <v>149</v>
      </c>
      <c r="G124" s="11" t="s">
        <v>26</v>
      </c>
      <c r="H124" s="17" t="s">
        <v>253</v>
      </c>
      <c r="I124" s="11" t="s">
        <v>34</v>
      </c>
      <c r="J124" s="11" t="s">
        <v>28</v>
      </c>
      <c r="K124" s="11" t="s">
        <v>29</v>
      </c>
      <c r="L124" s="7">
        <v>1</v>
      </c>
      <c r="M124" s="11" t="s">
        <v>1642</v>
      </c>
      <c r="N124" s="11" t="s">
        <v>1157</v>
      </c>
      <c r="O124" s="9" t="s">
        <v>1158</v>
      </c>
      <c r="P124" s="7" t="s">
        <v>1791</v>
      </c>
      <c r="Q124" s="7">
        <v>1</v>
      </c>
      <c r="R124" s="7" t="s">
        <v>30</v>
      </c>
      <c r="S124" s="18" t="s">
        <v>257</v>
      </c>
      <c r="T124" s="19">
        <v>2517.9900000000016</v>
      </c>
      <c r="U124" s="13"/>
      <c r="V124" s="13"/>
      <c r="W124" s="19">
        <v>15911.9</v>
      </c>
      <c r="X124" s="19">
        <v>13393.909999999998</v>
      </c>
      <c r="Y124" s="19">
        <v>2517.9900000000016</v>
      </c>
    </row>
    <row r="125" spans="1:25" x14ac:dyDescent="0.25">
      <c r="A125" s="7">
        <v>124</v>
      </c>
      <c r="B125" s="8" t="s">
        <v>1790</v>
      </c>
      <c r="C125" s="7" t="s">
        <v>24</v>
      </c>
      <c r="D125" s="11" t="s">
        <v>25</v>
      </c>
      <c r="E125" s="11" t="s">
        <v>1764</v>
      </c>
      <c r="F125" s="11" t="s">
        <v>1765</v>
      </c>
      <c r="G125" s="11" t="s">
        <v>26</v>
      </c>
      <c r="H125" s="17" t="s">
        <v>233</v>
      </c>
      <c r="I125" s="11" t="s">
        <v>62</v>
      </c>
      <c r="J125" s="11" t="s">
        <v>46</v>
      </c>
      <c r="K125" s="11" t="s">
        <v>42</v>
      </c>
      <c r="L125" s="7">
        <v>1</v>
      </c>
      <c r="M125" s="11" t="s">
        <v>1767</v>
      </c>
      <c r="N125" s="11" t="s">
        <v>1160</v>
      </c>
      <c r="O125" s="9" t="s">
        <v>1161</v>
      </c>
      <c r="P125" s="7" t="s">
        <v>1791</v>
      </c>
      <c r="Q125" s="7">
        <v>1</v>
      </c>
      <c r="R125" s="7" t="s">
        <v>30</v>
      </c>
      <c r="S125" s="18" t="s">
        <v>245</v>
      </c>
      <c r="T125" s="19">
        <v>2398.6100000000015</v>
      </c>
      <c r="U125" s="13"/>
      <c r="V125" s="13"/>
      <c r="W125" s="19">
        <v>8647.35</v>
      </c>
      <c r="X125" s="19">
        <v>6248.7399999999989</v>
      </c>
      <c r="Y125" s="19">
        <v>2398.6100000000015</v>
      </c>
    </row>
    <row r="126" spans="1:25" x14ac:dyDescent="0.25">
      <c r="A126" s="7">
        <v>125</v>
      </c>
      <c r="B126" s="8" t="s">
        <v>1790</v>
      </c>
      <c r="C126" s="7" t="s">
        <v>24</v>
      </c>
      <c r="D126" s="11" t="s">
        <v>31</v>
      </c>
      <c r="E126" s="11" t="s">
        <v>217</v>
      </c>
      <c r="F126" s="11" t="s">
        <v>218</v>
      </c>
      <c r="G126" s="11" t="s">
        <v>26</v>
      </c>
      <c r="H126" s="17" t="s">
        <v>233</v>
      </c>
      <c r="I126" s="11" t="s">
        <v>62</v>
      </c>
      <c r="J126" s="11" t="s">
        <v>46</v>
      </c>
      <c r="K126" s="11" t="s">
        <v>42</v>
      </c>
      <c r="L126" s="7">
        <v>1</v>
      </c>
      <c r="M126" s="11" t="s">
        <v>1639</v>
      </c>
      <c r="N126" s="11" t="s">
        <v>1163</v>
      </c>
      <c r="O126" s="9" t="s">
        <v>1164</v>
      </c>
      <c r="P126" s="7" t="s">
        <v>1791</v>
      </c>
      <c r="Q126" s="7">
        <v>1</v>
      </c>
      <c r="R126" s="7" t="s">
        <v>30</v>
      </c>
      <c r="S126" s="18" t="s">
        <v>245</v>
      </c>
      <c r="T126" s="19">
        <v>5335.34</v>
      </c>
      <c r="U126" s="13"/>
      <c r="V126" s="13"/>
      <c r="W126" s="19">
        <v>8647.35</v>
      </c>
      <c r="X126" s="19">
        <v>3312.01</v>
      </c>
      <c r="Y126" s="19">
        <v>5335.34</v>
      </c>
    </row>
    <row r="127" spans="1:25" x14ac:dyDescent="0.25">
      <c r="A127" s="7">
        <v>126</v>
      </c>
      <c r="B127" s="8" t="s">
        <v>1790</v>
      </c>
      <c r="C127" s="7" t="s">
        <v>24</v>
      </c>
      <c r="D127" s="11" t="s">
        <v>31</v>
      </c>
      <c r="E127" s="11" t="s">
        <v>72</v>
      </c>
      <c r="F127" s="11" t="s">
        <v>73</v>
      </c>
      <c r="G127" s="11" t="s">
        <v>26</v>
      </c>
      <c r="H127" s="17" t="s">
        <v>233</v>
      </c>
      <c r="I127" s="11" t="s">
        <v>62</v>
      </c>
      <c r="J127" s="11" t="s">
        <v>46</v>
      </c>
      <c r="K127" s="11" t="s">
        <v>42</v>
      </c>
      <c r="L127" s="7">
        <v>1</v>
      </c>
      <c r="M127" s="11" t="s">
        <v>1499</v>
      </c>
      <c r="N127" s="11" t="s">
        <v>1169</v>
      </c>
      <c r="O127" s="9" t="s">
        <v>1170</v>
      </c>
      <c r="P127" s="7" t="s">
        <v>1791</v>
      </c>
      <c r="Q127" s="7">
        <v>1</v>
      </c>
      <c r="R127" s="7" t="s">
        <v>30</v>
      </c>
      <c r="S127" s="18" t="s">
        <v>245</v>
      </c>
      <c r="T127" s="19">
        <v>1222.9500000000016</v>
      </c>
      <c r="U127" s="13"/>
      <c r="V127" s="13"/>
      <c r="W127" s="19">
        <v>8647.35</v>
      </c>
      <c r="X127" s="19">
        <v>7424.3999999999987</v>
      </c>
      <c r="Y127" s="19">
        <v>1222.9500000000016</v>
      </c>
    </row>
    <row r="128" spans="1:25" x14ac:dyDescent="0.25">
      <c r="A128" s="7">
        <v>127</v>
      </c>
      <c r="B128" s="8" t="s">
        <v>1790</v>
      </c>
      <c r="C128" s="7" t="s">
        <v>24</v>
      </c>
      <c r="D128" s="11" t="s">
        <v>88</v>
      </c>
      <c r="E128" s="11" t="s">
        <v>116</v>
      </c>
      <c r="F128" s="11" t="s">
        <v>117</v>
      </c>
      <c r="G128" s="11" t="s">
        <v>26</v>
      </c>
      <c r="H128" s="17" t="s">
        <v>1723</v>
      </c>
      <c r="I128" s="11" t="s">
        <v>788</v>
      </c>
      <c r="J128" s="11" t="s">
        <v>28</v>
      </c>
      <c r="K128" s="11" t="s">
        <v>42</v>
      </c>
      <c r="L128" s="7">
        <v>1</v>
      </c>
      <c r="M128" s="11" t="s">
        <v>1727</v>
      </c>
      <c r="N128" s="11" t="s">
        <v>1172</v>
      </c>
      <c r="O128" s="9" t="s">
        <v>1173</v>
      </c>
      <c r="P128" s="7" t="s">
        <v>1791</v>
      </c>
      <c r="Q128" s="7">
        <v>1</v>
      </c>
      <c r="R128" s="7" t="s">
        <v>30</v>
      </c>
      <c r="S128" s="18" t="s">
        <v>317</v>
      </c>
      <c r="T128" s="19">
        <v>9981.2999999999993</v>
      </c>
      <c r="U128" s="13"/>
      <c r="V128" s="13"/>
      <c r="W128" s="19">
        <v>17003</v>
      </c>
      <c r="X128" s="19">
        <v>7021.7000000000007</v>
      </c>
      <c r="Y128" s="19">
        <v>9981.2999999999993</v>
      </c>
    </row>
    <row r="129" spans="1:25" x14ac:dyDescent="0.25">
      <c r="A129" s="7">
        <v>128</v>
      </c>
      <c r="B129" s="8" t="s">
        <v>1790</v>
      </c>
      <c r="C129" s="7" t="s">
        <v>24</v>
      </c>
      <c r="D129" s="11" t="s">
        <v>31</v>
      </c>
      <c r="E129" s="11" t="s">
        <v>135</v>
      </c>
      <c r="F129" s="11" t="s">
        <v>136</v>
      </c>
      <c r="G129" s="11" t="s">
        <v>26</v>
      </c>
      <c r="H129" s="17" t="s">
        <v>233</v>
      </c>
      <c r="I129" s="11" t="s">
        <v>62</v>
      </c>
      <c r="J129" s="11" t="s">
        <v>46</v>
      </c>
      <c r="K129" s="11" t="s">
        <v>42</v>
      </c>
      <c r="L129" s="7">
        <v>1</v>
      </c>
      <c r="M129" s="11" t="s">
        <v>1471</v>
      </c>
      <c r="N129" s="11" t="s">
        <v>1175</v>
      </c>
      <c r="O129" s="9" t="s">
        <v>1176</v>
      </c>
      <c r="P129" s="7" t="s">
        <v>1791</v>
      </c>
      <c r="Q129" s="7">
        <v>1</v>
      </c>
      <c r="R129" s="7" t="s">
        <v>30</v>
      </c>
      <c r="S129" s="18" t="s">
        <v>245</v>
      </c>
      <c r="T129" s="19">
        <v>3533.0800000000008</v>
      </c>
      <c r="U129" s="13"/>
      <c r="V129" s="13"/>
      <c r="W129" s="19">
        <v>8647.35</v>
      </c>
      <c r="X129" s="19">
        <v>5114.2699999999995</v>
      </c>
      <c r="Y129" s="19">
        <v>3533.0800000000008</v>
      </c>
    </row>
    <row r="130" spans="1:25" x14ac:dyDescent="0.25">
      <c r="A130" s="7">
        <v>129</v>
      </c>
      <c r="B130" s="8" t="s">
        <v>1790</v>
      </c>
      <c r="C130" s="7" t="s">
        <v>24</v>
      </c>
      <c r="D130" s="11" t="s">
        <v>31</v>
      </c>
      <c r="E130" s="11" t="s">
        <v>200</v>
      </c>
      <c r="F130" s="11" t="s">
        <v>201</v>
      </c>
      <c r="G130" s="11" t="s">
        <v>26</v>
      </c>
      <c r="H130" s="17" t="s">
        <v>233</v>
      </c>
      <c r="I130" s="11" t="s">
        <v>62</v>
      </c>
      <c r="J130" s="11" t="s">
        <v>46</v>
      </c>
      <c r="K130" s="11" t="s">
        <v>42</v>
      </c>
      <c r="L130" s="7">
        <v>1</v>
      </c>
      <c r="M130" s="11" t="s">
        <v>1479</v>
      </c>
      <c r="N130" s="11" t="s">
        <v>1184</v>
      </c>
      <c r="O130" s="9" t="s">
        <v>1185</v>
      </c>
      <c r="P130" s="7" t="s">
        <v>1791</v>
      </c>
      <c r="Q130" s="7">
        <v>1</v>
      </c>
      <c r="R130" s="7" t="s">
        <v>30</v>
      </c>
      <c r="S130" s="18" t="s">
        <v>245</v>
      </c>
      <c r="T130" s="19">
        <v>6402.0500000000011</v>
      </c>
      <c r="U130" s="13"/>
      <c r="V130" s="13"/>
      <c r="W130" s="19">
        <v>8647.35</v>
      </c>
      <c r="X130" s="19">
        <v>2245.2999999999997</v>
      </c>
      <c r="Y130" s="19">
        <v>6402.0500000000011</v>
      </c>
    </row>
    <row r="131" spans="1:25" x14ac:dyDescent="0.25">
      <c r="A131" s="7">
        <v>130</v>
      </c>
      <c r="B131" s="8" t="s">
        <v>1790</v>
      </c>
      <c r="C131" s="7" t="s">
        <v>24</v>
      </c>
      <c r="D131" s="11" t="s">
        <v>88</v>
      </c>
      <c r="E131" s="11" t="s">
        <v>154</v>
      </c>
      <c r="F131" s="11" t="s">
        <v>155</v>
      </c>
      <c r="G131" s="11" t="s">
        <v>26</v>
      </c>
      <c r="H131" s="17" t="s">
        <v>233</v>
      </c>
      <c r="I131" s="11" t="s">
        <v>62</v>
      </c>
      <c r="J131" s="11" t="s">
        <v>46</v>
      </c>
      <c r="K131" s="11" t="s">
        <v>42</v>
      </c>
      <c r="L131" s="7">
        <v>1</v>
      </c>
      <c r="M131" s="11" t="s">
        <v>1458</v>
      </c>
      <c r="N131" s="11" t="s">
        <v>1193</v>
      </c>
      <c r="O131" s="9" t="s">
        <v>1194</v>
      </c>
      <c r="P131" s="7" t="s">
        <v>1791</v>
      </c>
      <c r="Q131" s="7">
        <v>1</v>
      </c>
      <c r="R131" s="7" t="s">
        <v>30</v>
      </c>
      <c r="S131" s="18" t="s">
        <v>245</v>
      </c>
      <c r="T131" s="19">
        <v>6139.99</v>
      </c>
      <c r="U131" s="13"/>
      <c r="V131" s="13"/>
      <c r="W131" s="19">
        <v>8647.35</v>
      </c>
      <c r="X131" s="19">
        <v>2507.36</v>
      </c>
      <c r="Y131" s="19">
        <v>6139.99</v>
      </c>
    </row>
    <row r="132" spans="1:25" x14ac:dyDescent="0.25">
      <c r="A132" s="7">
        <v>131</v>
      </c>
      <c r="B132" s="8" t="s">
        <v>1790</v>
      </c>
      <c r="C132" s="7" t="s">
        <v>24</v>
      </c>
      <c r="D132" s="11" t="s">
        <v>76</v>
      </c>
      <c r="E132" s="11" t="s">
        <v>208</v>
      </c>
      <c r="F132" s="11" t="s">
        <v>209</v>
      </c>
      <c r="G132" s="11" t="s">
        <v>26</v>
      </c>
      <c r="H132" s="17" t="s">
        <v>233</v>
      </c>
      <c r="I132" s="11" t="s">
        <v>62</v>
      </c>
      <c r="J132" s="11" t="s">
        <v>46</v>
      </c>
      <c r="K132" s="11" t="s">
        <v>42</v>
      </c>
      <c r="L132" s="7">
        <v>1</v>
      </c>
      <c r="M132" s="11" t="s">
        <v>1487</v>
      </c>
      <c r="N132" s="11" t="s">
        <v>1214</v>
      </c>
      <c r="O132" s="9" t="s">
        <v>1215</v>
      </c>
      <c r="P132" s="7" t="s">
        <v>1791</v>
      </c>
      <c r="Q132" s="7">
        <v>1</v>
      </c>
      <c r="R132" s="7" t="s">
        <v>30</v>
      </c>
      <c r="S132" s="18" t="s">
        <v>257</v>
      </c>
      <c r="T132" s="19">
        <v>1102.8600000000015</v>
      </c>
      <c r="U132" s="13"/>
      <c r="V132" s="13"/>
      <c r="W132" s="19">
        <v>8647.35</v>
      </c>
      <c r="X132" s="19">
        <v>7544.4899999999989</v>
      </c>
      <c r="Y132" s="19">
        <v>1102.8600000000015</v>
      </c>
    </row>
    <row r="133" spans="1:25" x14ac:dyDescent="0.25">
      <c r="A133" s="7">
        <v>132</v>
      </c>
      <c r="B133" s="8" t="s">
        <v>1790</v>
      </c>
      <c r="C133" s="7" t="s">
        <v>24</v>
      </c>
      <c r="D133" s="11" t="s">
        <v>67</v>
      </c>
      <c r="E133" s="11" t="s">
        <v>182</v>
      </c>
      <c r="F133" s="11" t="s">
        <v>183</v>
      </c>
      <c r="G133" s="11" t="s">
        <v>26</v>
      </c>
      <c r="H133" s="17" t="s">
        <v>233</v>
      </c>
      <c r="I133" s="11" t="s">
        <v>62</v>
      </c>
      <c r="J133" s="11" t="s">
        <v>46</v>
      </c>
      <c r="K133" s="11" t="s">
        <v>42</v>
      </c>
      <c r="L133" s="7">
        <v>1</v>
      </c>
      <c r="M133" s="11" t="s">
        <v>1536</v>
      </c>
      <c r="N133" s="11" t="s">
        <v>1217</v>
      </c>
      <c r="O133" s="9" t="s">
        <v>1218</v>
      </c>
      <c r="P133" s="7" t="s">
        <v>1791</v>
      </c>
      <c r="Q133" s="7">
        <v>1</v>
      </c>
      <c r="R133" s="7" t="s">
        <v>30</v>
      </c>
      <c r="S133" s="18" t="s">
        <v>245</v>
      </c>
      <c r="T133" s="19">
        <v>5938.7900000000009</v>
      </c>
      <c r="U133" s="13"/>
      <c r="V133" s="13"/>
      <c r="W133" s="19">
        <v>8647.35</v>
      </c>
      <c r="X133" s="19">
        <v>2708.56</v>
      </c>
      <c r="Y133" s="19">
        <v>5938.7900000000009</v>
      </c>
    </row>
    <row r="134" spans="1:25" x14ac:dyDescent="0.25">
      <c r="A134" s="7">
        <v>133</v>
      </c>
      <c r="B134" s="8" t="s">
        <v>1790</v>
      </c>
      <c r="C134" s="7" t="s">
        <v>24</v>
      </c>
      <c r="D134" s="11" t="s">
        <v>61</v>
      </c>
      <c r="E134" s="11" t="s">
        <v>204</v>
      </c>
      <c r="F134" s="11" t="s">
        <v>205</v>
      </c>
      <c r="G134" s="11" t="s">
        <v>26</v>
      </c>
      <c r="H134" s="17" t="s">
        <v>253</v>
      </c>
      <c r="I134" s="11" t="s">
        <v>34</v>
      </c>
      <c r="J134" s="11" t="s">
        <v>28</v>
      </c>
      <c r="K134" s="11" t="s">
        <v>29</v>
      </c>
      <c r="L134" s="7">
        <v>1</v>
      </c>
      <c r="M134" s="11" t="s">
        <v>1557</v>
      </c>
      <c r="N134" s="11" t="s">
        <v>1220</v>
      </c>
      <c r="O134" s="9" t="s">
        <v>1221</v>
      </c>
      <c r="P134" s="7" t="s">
        <v>1791</v>
      </c>
      <c r="Q134" s="7">
        <v>1</v>
      </c>
      <c r="R134" s="7" t="s">
        <v>30</v>
      </c>
      <c r="S134" s="18" t="s">
        <v>245</v>
      </c>
      <c r="T134" s="19">
        <v>5461.4999999999982</v>
      </c>
      <c r="U134" s="13"/>
      <c r="V134" s="13"/>
      <c r="W134" s="19">
        <v>15911.9</v>
      </c>
      <c r="X134" s="19">
        <v>10450.400000000001</v>
      </c>
      <c r="Y134" s="19">
        <v>5461.4999999999982</v>
      </c>
    </row>
    <row r="135" spans="1:25" x14ac:dyDescent="0.25">
      <c r="A135" s="7">
        <v>134</v>
      </c>
      <c r="B135" s="8" t="s">
        <v>1790</v>
      </c>
      <c r="C135" s="7" t="s">
        <v>24</v>
      </c>
      <c r="D135" s="11" t="s">
        <v>31</v>
      </c>
      <c r="E135" s="11" t="s">
        <v>74</v>
      </c>
      <c r="F135" s="11" t="s">
        <v>75</v>
      </c>
      <c r="G135" s="11" t="s">
        <v>26</v>
      </c>
      <c r="H135" s="17" t="s">
        <v>233</v>
      </c>
      <c r="I135" s="11" t="s">
        <v>62</v>
      </c>
      <c r="J135" s="11" t="s">
        <v>46</v>
      </c>
      <c r="K135" s="11" t="s">
        <v>42</v>
      </c>
      <c r="L135" s="7">
        <v>1</v>
      </c>
      <c r="M135" s="11" t="s">
        <v>1589</v>
      </c>
      <c r="N135" s="11" t="s">
        <v>1238</v>
      </c>
      <c r="O135" s="9" t="s">
        <v>1239</v>
      </c>
      <c r="P135" s="7" t="s">
        <v>1791</v>
      </c>
      <c r="Q135" s="7">
        <v>1</v>
      </c>
      <c r="R135" s="7" t="s">
        <v>30</v>
      </c>
      <c r="S135" s="18" t="s">
        <v>245</v>
      </c>
      <c r="T135" s="19">
        <v>6645.35</v>
      </c>
      <c r="U135" s="13"/>
      <c r="V135" s="13"/>
      <c r="W135" s="19">
        <v>8647.35</v>
      </c>
      <c r="X135" s="19">
        <v>2001.9999999999995</v>
      </c>
      <c r="Y135" s="19">
        <v>6645.35</v>
      </c>
    </row>
    <row r="136" spans="1:25" x14ac:dyDescent="0.25">
      <c r="A136" s="7">
        <v>135</v>
      </c>
      <c r="B136" s="8" t="s">
        <v>1790</v>
      </c>
      <c r="C136" s="7" t="s">
        <v>24</v>
      </c>
      <c r="D136" s="11" t="s">
        <v>54</v>
      </c>
      <c r="E136" s="11" t="s">
        <v>139</v>
      </c>
      <c r="F136" s="11" t="s">
        <v>140</v>
      </c>
      <c r="G136" s="11" t="s">
        <v>26</v>
      </c>
      <c r="H136" s="17" t="s">
        <v>233</v>
      </c>
      <c r="I136" s="11" t="s">
        <v>62</v>
      </c>
      <c r="J136" s="11" t="s">
        <v>46</v>
      </c>
      <c r="K136" s="11" t="s">
        <v>42</v>
      </c>
      <c r="L136" s="7">
        <v>1</v>
      </c>
      <c r="M136" s="11" t="s">
        <v>1686</v>
      </c>
      <c r="N136" s="11" t="s">
        <v>1241</v>
      </c>
      <c r="O136" s="9" t="s">
        <v>1242</v>
      </c>
      <c r="P136" s="7" t="s">
        <v>1791</v>
      </c>
      <c r="Q136" s="7">
        <v>1</v>
      </c>
      <c r="R136" s="7" t="s">
        <v>30</v>
      </c>
      <c r="S136" s="18" t="s">
        <v>245</v>
      </c>
      <c r="T136" s="19">
        <v>6645.35</v>
      </c>
      <c r="U136" s="13"/>
      <c r="V136" s="13"/>
      <c r="W136" s="19">
        <v>8647.35</v>
      </c>
      <c r="X136" s="19">
        <v>2001.9999999999995</v>
      </c>
      <c r="Y136" s="19">
        <v>6645.35</v>
      </c>
    </row>
    <row r="137" spans="1:25" x14ac:dyDescent="0.25">
      <c r="A137" s="7">
        <v>136</v>
      </c>
      <c r="B137" s="8" t="s">
        <v>1790</v>
      </c>
      <c r="C137" s="7" t="s">
        <v>24</v>
      </c>
      <c r="D137" s="11" t="s">
        <v>54</v>
      </c>
      <c r="E137" s="11" t="s">
        <v>141</v>
      </c>
      <c r="F137" s="11" t="s">
        <v>142</v>
      </c>
      <c r="G137" s="11" t="s">
        <v>26</v>
      </c>
      <c r="H137" s="17" t="s">
        <v>233</v>
      </c>
      <c r="I137" s="11" t="s">
        <v>62</v>
      </c>
      <c r="J137" s="11" t="s">
        <v>46</v>
      </c>
      <c r="K137" s="11" t="s">
        <v>42</v>
      </c>
      <c r="L137" s="7">
        <v>1</v>
      </c>
      <c r="M137" s="11" t="s">
        <v>1699</v>
      </c>
      <c r="N137" s="11" t="s">
        <v>1244</v>
      </c>
      <c r="O137" s="9" t="s">
        <v>1245</v>
      </c>
      <c r="P137" s="7" t="s">
        <v>1791</v>
      </c>
      <c r="Q137" s="7">
        <v>1</v>
      </c>
      <c r="R137" s="7" t="s">
        <v>30</v>
      </c>
      <c r="S137" s="18" t="s">
        <v>245</v>
      </c>
      <c r="T137" s="19">
        <v>6108.58</v>
      </c>
      <c r="U137" s="13"/>
      <c r="V137" s="13"/>
      <c r="W137" s="19">
        <v>8647.35</v>
      </c>
      <c r="X137" s="19">
        <v>2538.77</v>
      </c>
      <c r="Y137" s="19">
        <v>6108.58</v>
      </c>
    </row>
    <row r="138" spans="1:25" x14ac:dyDescent="0.25">
      <c r="A138" s="7">
        <v>137</v>
      </c>
      <c r="B138" s="8" t="s">
        <v>1790</v>
      </c>
      <c r="C138" s="7" t="s">
        <v>24</v>
      </c>
      <c r="D138" s="11" t="s">
        <v>31</v>
      </c>
      <c r="E138" s="11" t="s">
        <v>148</v>
      </c>
      <c r="F138" s="11" t="s">
        <v>149</v>
      </c>
      <c r="G138" s="11" t="s">
        <v>26</v>
      </c>
      <c r="H138" s="17" t="s">
        <v>233</v>
      </c>
      <c r="I138" s="11" t="s">
        <v>62</v>
      </c>
      <c r="J138" s="11" t="s">
        <v>46</v>
      </c>
      <c r="K138" s="11" t="s">
        <v>42</v>
      </c>
      <c r="L138" s="7">
        <v>1</v>
      </c>
      <c r="M138" s="11" t="s">
        <v>1648</v>
      </c>
      <c r="N138" s="11" t="s">
        <v>1250</v>
      </c>
      <c r="O138" s="9" t="s">
        <v>1251</v>
      </c>
      <c r="P138" s="7" t="s">
        <v>1791</v>
      </c>
      <c r="Q138" s="7">
        <v>1</v>
      </c>
      <c r="R138" s="7" t="s">
        <v>30</v>
      </c>
      <c r="S138" s="18" t="s">
        <v>1252</v>
      </c>
      <c r="T138" s="19">
        <v>3556.2400000000007</v>
      </c>
      <c r="U138" s="13"/>
      <c r="V138" s="13"/>
      <c r="W138" s="19">
        <v>8597.35</v>
      </c>
      <c r="X138" s="19">
        <v>5041.1099999999997</v>
      </c>
      <c r="Y138" s="19">
        <v>3556.2400000000007</v>
      </c>
    </row>
    <row r="139" spans="1:25" x14ac:dyDescent="0.25">
      <c r="A139" s="7">
        <v>138</v>
      </c>
      <c r="B139" s="8" t="s">
        <v>1790</v>
      </c>
      <c r="C139" s="7" t="s">
        <v>24</v>
      </c>
      <c r="D139" s="11" t="s">
        <v>31</v>
      </c>
      <c r="E139" s="11" t="s">
        <v>50</v>
      </c>
      <c r="F139" s="11" t="s">
        <v>51</v>
      </c>
      <c r="G139" s="11" t="s">
        <v>26</v>
      </c>
      <c r="H139" s="17" t="s">
        <v>233</v>
      </c>
      <c r="I139" s="11" t="s">
        <v>62</v>
      </c>
      <c r="J139" s="11" t="s">
        <v>46</v>
      </c>
      <c r="K139" s="11" t="s">
        <v>42</v>
      </c>
      <c r="L139" s="7">
        <v>1</v>
      </c>
      <c r="M139" s="11" t="s">
        <v>1511</v>
      </c>
      <c r="N139" s="11" t="s">
        <v>1263</v>
      </c>
      <c r="O139" s="9" t="s">
        <v>1264</v>
      </c>
      <c r="P139" s="7" t="s">
        <v>1791</v>
      </c>
      <c r="Q139" s="7">
        <v>1</v>
      </c>
      <c r="R139" s="7" t="s">
        <v>30</v>
      </c>
      <c r="S139" s="18" t="s">
        <v>245</v>
      </c>
      <c r="T139" s="19">
        <v>5148.5700000000006</v>
      </c>
      <c r="U139" s="13"/>
      <c r="V139" s="13"/>
      <c r="W139" s="19">
        <v>8647.35</v>
      </c>
      <c r="X139" s="19">
        <v>3498.7799999999997</v>
      </c>
      <c r="Y139" s="19">
        <v>5148.5700000000006</v>
      </c>
    </row>
    <row r="140" spans="1:25" x14ac:dyDescent="0.25">
      <c r="A140" s="7">
        <v>139</v>
      </c>
      <c r="B140" s="8" t="s">
        <v>1790</v>
      </c>
      <c r="C140" s="7" t="s">
        <v>24</v>
      </c>
      <c r="D140" s="11" t="s">
        <v>47</v>
      </c>
      <c r="E140" s="11" t="s">
        <v>48</v>
      </c>
      <c r="F140" s="11" t="s">
        <v>49</v>
      </c>
      <c r="G140" s="11" t="s">
        <v>26</v>
      </c>
      <c r="H140" s="17" t="s">
        <v>233</v>
      </c>
      <c r="I140" s="11" t="s">
        <v>62</v>
      </c>
      <c r="J140" s="11" t="s">
        <v>46</v>
      </c>
      <c r="K140" s="11" t="s">
        <v>42</v>
      </c>
      <c r="L140" s="7">
        <v>1</v>
      </c>
      <c r="M140" s="11" t="s">
        <v>1653</v>
      </c>
      <c r="N140" s="11" t="s">
        <v>1269</v>
      </c>
      <c r="O140" s="9" t="s">
        <v>1270</v>
      </c>
      <c r="P140" s="7" t="s">
        <v>1791</v>
      </c>
      <c r="Q140" s="7">
        <v>1</v>
      </c>
      <c r="R140" s="7" t="s">
        <v>30</v>
      </c>
      <c r="S140" s="18" t="s">
        <v>245</v>
      </c>
      <c r="T140" s="19">
        <v>5176.9900000000007</v>
      </c>
      <c r="U140" s="13"/>
      <c r="V140" s="13"/>
      <c r="W140" s="19">
        <v>8647.35</v>
      </c>
      <c r="X140" s="19">
        <v>3470.3599999999997</v>
      </c>
      <c r="Y140" s="19">
        <v>5176.9900000000007</v>
      </c>
    </row>
    <row r="141" spans="1:25" x14ac:dyDescent="0.25">
      <c r="A141" s="7">
        <v>140</v>
      </c>
      <c r="B141" s="8" t="s">
        <v>1790</v>
      </c>
      <c r="C141" s="7" t="s">
        <v>24</v>
      </c>
      <c r="D141" s="11" t="s">
        <v>38</v>
      </c>
      <c r="E141" s="11" t="s">
        <v>127</v>
      </c>
      <c r="F141" s="11" t="s">
        <v>128</v>
      </c>
      <c r="G141" s="11" t="s">
        <v>26</v>
      </c>
      <c r="H141" s="17" t="s">
        <v>233</v>
      </c>
      <c r="I141" s="11" t="s">
        <v>62</v>
      </c>
      <c r="J141" s="11" t="s">
        <v>46</v>
      </c>
      <c r="K141" s="11" t="s">
        <v>42</v>
      </c>
      <c r="L141" s="7">
        <v>1</v>
      </c>
      <c r="M141" s="11" t="s">
        <v>1547</v>
      </c>
      <c r="N141" s="11" t="s">
        <v>1273</v>
      </c>
      <c r="O141" s="9" t="s">
        <v>1274</v>
      </c>
      <c r="P141" s="7" t="s">
        <v>1791</v>
      </c>
      <c r="Q141" s="7">
        <v>1</v>
      </c>
      <c r="R141" s="7" t="s">
        <v>30</v>
      </c>
      <c r="S141" s="18" t="s">
        <v>245</v>
      </c>
      <c r="T141" s="19">
        <v>6601.9700000000012</v>
      </c>
      <c r="U141" s="13"/>
      <c r="V141" s="13"/>
      <c r="W141" s="19">
        <v>8647.35</v>
      </c>
      <c r="X141" s="19">
        <v>2045.3799999999997</v>
      </c>
      <c r="Y141" s="19">
        <v>6601.9700000000012</v>
      </c>
    </row>
    <row r="142" spans="1:25" x14ac:dyDescent="0.25">
      <c r="A142" s="7">
        <v>141</v>
      </c>
      <c r="B142" s="8" t="s">
        <v>1790</v>
      </c>
      <c r="C142" s="7" t="s">
        <v>24</v>
      </c>
      <c r="D142" s="11" t="s">
        <v>31</v>
      </c>
      <c r="E142" s="11" t="s">
        <v>200</v>
      </c>
      <c r="F142" s="11" t="s">
        <v>201</v>
      </c>
      <c r="G142" s="11" t="s">
        <v>26</v>
      </c>
      <c r="H142" s="17" t="s">
        <v>233</v>
      </c>
      <c r="I142" s="11" t="s">
        <v>62</v>
      </c>
      <c r="J142" s="11" t="s">
        <v>46</v>
      </c>
      <c r="K142" s="11" t="s">
        <v>42</v>
      </c>
      <c r="L142" s="7">
        <v>1</v>
      </c>
      <c r="M142" s="11" t="s">
        <v>1480</v>
      </c>
      <c r="N142" s="11" t="s">
        <v>1285</v>
      </c>
      <c r="O142" s="9" t="s">
        <v>1286</v>
      </c>
      <c r="P142" s="7" t="s">
        <v>1791</v>
      </c>
      <c r="Q142" s="7">
        <v>1</v>
      </c>
      <c r="R142" s="7" t="s">
        <v>30</v>
      </c>
      <c r="S142" s="18" t="s">
        <v>257</v>
      </c>
      <c r="T142" s="19">
        <v>5248.5700000000006</v>
      </c>
      <c r="U142" s="13"/>
      <c r="V142" s="13"/>
      <c r="W142" s="19">
        <v>8647.35</v>
      </c>
      <c r="X142" s="19">
        <v>3398.7799999999997</v>
      </c>
      <c r="Y142" s="19">
        <v>5248.5700000000006</v>
      </c>
    </row>
    <row r="143" spans="1:25" x14ac:dyDescent="0.25">
      <c r="A143" s="7">
        <v>142</v>
      </c>
      <c r="B143" s="8" t="s">
        <v>1790</v>
      </c>
      <c r="C143" s="7" t="s">
        <v>24</v>
      </c>
      <c r="D143" s="11" t="s">
        <v>31</v>
      </c>
      <c r="E143" s="11" t="s">
        <v>158</v>
      </c>
      <c r="F143" s="11" t="s">
        <v>159</v>
      </c>
      <c r="G143" s="11" t="s">
        <v>26</v>
      </c>
      <c r="H143" s="17" t="s">
        <v>233</v>
      </c>
      <c r="I143" s="11" t="s">
        <v>62</v>
      </c>
      <c r="J143" s="11" t="s">
        <v>46</v>
      </c>
      <c r="K143" s="11" t="s">
        <v>42</v>
      </c>
      <c r="L143" s="7">
        <v>1</v>
      </c>
      <c r="M143" s="11" t="s">
        <v>1665</v>
      </c>
      <c r="N143" s="11" t="s">
        <v>1292</v>
      </c>
      <c r="O143" s="9" t="s">
        <v>1293</v>
      </c>
      <c r="P143" s="7" t="s">
        <v>1791</v>
      </c>
      <c r="Q143" s="7">
        <v>1</v>
      </c>
      <c r="R143" s="7" t="s">
        <v>30</v>
      </c>
      <c r="S143" s="18" t="s">
        <v>271</v>
      </c>
      <c r="T143" s="19">
        <v>6645.35</v>
      </c>
      <c r="U143" s="13"/>
      <c r="V143" s="13"/>
      <c r="W143" s="19">
        <v>8647.35</v>
      </c>
      <c r="X143" s="19">
        <v>2001.9999999999995</v>
      </c>
      <c r="Y143" s="19">
        <v>6645.35</v>
      </c>
    </row>
    <row r="144" spans="1:25" x14ac:dyDescent="0.25">
      <c r="A144" s="7">
        <v>143</v>
      </c>
      <c r="B144" s="8" t="s">
        <v>1790</v>
      </c>
      <c r="C144" s="7" t="s">
        <v>24</v>
      </c>
      <c r="D144" s="11" t="s">
        <v>31</v>
      </c>
      <c r="E144" s="11" t="s">
        <v>86</v>
      </c>
      <c r="F144" s="11" t="s">
        <v>87</v>
      </c>
      <c r="G144" s="11" t="s">
        <v>26</v>
      </c>
      <c r="H144" s="17" t="s">
        <v>253</v>
      </c>
      <c r="I144" s="11" t="s">
        <v>34</v>
      </c>
      <c r="J144" s="11" t="s">
        <v>28</v>
      </c>
      <c r="K144" s="11" t="s">
        <v>29</v>
      </c>
      <c r="L144" s="7">
        <v>1</v>
      </c>
      <c r="M144" s="11" t="s">
        <v>1592</v>
      </c>
      <c r="N144" s="11" t="s">
        <v>1301</v>
      </c>
      <c r="O144" s="9" t="s">
        <v>1302</v>
      </c>
      <c r="P144" s="7" t="s">
        <v>1791</v>
      </c>
      <c r="Q144" s="7">
        <v>1</v>
      </c>
      <c r="R144" s="7" t="s">
        <v>30</v>
      </c>
      <c r="S144" s="18" t="s">
        <v>257</v>
      </c>
      <c r="T144" s="19">
        <v>9776.3999999999978</v>
      </c>
      <c r="U144" s="13"/>
      <c r="V144" s="13"/>
      <c r="W144" s="19">
        <v>15911.9</v>
      </c>
      <c r="X144" s="19">
        <v>6135.5000000000009</v>
      </c>
      <c r="Y144" s="19">
        <v>9776.3999999999978</v>
      </c>
    </row>
    <row r="145" spans="1:25" x14ac:dyDescent="0.25">
      <c r="A145" s="7">
        <v>144</v>
      </c>
      <c r="B145" s="8" t="s">
        <v>1790</v>
      </c>
      <c r="C145" s="7" t="s">
        <v>24</v>
      </c>
      <c r="D145" s="11" t="s">
        <v>88</v>
      </c>
      <c r="E145" s="11" t="s">
        <v>100</v>
      </c>
      <c r="F145" s="11" t="s">
        <v>101</v>
      </c>
      <c r="G145" s="11" t="s">
        <v>26</v>
      </c>
      <c r="H145" s="17" t="s">
        <v>233</v>
      </c>
      <c r="I145" s="11" t="s">
        <v>62</v>
      </c>
      <c r="J145" s="11" t="s">
        <v>46</v>
      </c>
      <c r="K145" s="11" t="s">
        <v>42</v>
      </c>
      <c r="L145" s="7">
        <v>1</v>
      </c>
      <c r="M145" s="11" t="s">
        <v>1560</v>
      </c>
      <c r="N145" s="11" t="s">
        <v>1307</v>
      </c>
      <c r="O145" s="9" t="s">
        <v>1308</v>
      </c>
      <c r="P145" s="7" t="s">
        <v>1791</v>
      </c>
      <c r="Q145" s="7">
        <v>1</v>
      </c>
      <c r="R145" s="7" t="s">
        <v>30</v>
      </c>
      <c r="S145" s="18" t="s">
        <v>245</v>
      </c>
      <c r="T145" s="19">
        <v>6601.9700000000012</v>
      </c>
      <c r="U145" s="13"/>
      <c r="V145" s="13"/>
      <c r="W145" s="19">
        <v>8647.35</v>
      </c>
      <c r="X145" s="19">
        <v>2045.3799999999997</v>
      </c>
      <c r="Y145" s="19">
        <v>6601.9700000000012</v>
      </c>
    </row>
    <row r="146" spans="1:25" x14ac:dyDescent="0.25">
      <c r="A146" s="7">
        <v>145</v>
      </c>
      <c r="B146" s="8" t="s">
        <v>1790</v>
      </c>
      <c r="C146" s="7" t="s">
        <v>24</v>
      </c>
      <c r="D146" s="11" t="s">
        <v>31</v>
      </c>
      <c r="E146" s="11" t="s">
        <v>74</v>
      </c>
      <c r="F146" s="11" t="s">
        <v>75</v>
      </c>
      <c r="G146" s="11" t="s">
        <v>26</v>
      </c>
      <c r="H146" s="17" t="s">
        <v>253</v>
      </c>
      <c r="I146" s="11" t="s">
        <v>34</v>
      </c>
      <c r="J146" s="11" t="s">
        <v>28</v>
      </c>
      <c r="K146" s="11" t="s">
        <v>29</v>
      </c>
      <c r="L146" s="7">
        <v>1</v>
      </c>
      <c r="M146" s="11" t="s">
        <v>1583</v>
      </c>
      <c r="N146" s="11" t="s">
        <v>1313</v>
      </c>
      <c r="O146" s="9" t="s">
        <v>1314</v>
      </c>
      <c r="P146" s="7" t="s">
        <v>1791</v>
      </c>
      <c r="Q146" s="7">
        <v>1</v>
      </c>
      <c r="R146" s="7" t="s">
        <v>30</v>
      </c>
      <c r="S146" s="18" t="s">
        <v>271</v>
      </c>
      <c r="T146" s="19">
        <v>9139.1500000000015</v>
      </c>
      <c r="U146" s="13"/>
      <c r="V146" s="13"/>
      <c r="W146" s="19">
        <v>12104.560000000001</v>
      </c>
      <c r="X146" s="19">
        <v>2965.41</v>
      </c>
      <c r="Y146" s="19">
        <v>9139.1500000000015</v>
      </c>
    </row>
    <row r="147" spans="1:25" x14ac:dyDescent="0.25">
      <c r="A147" s="7">
        <v>146</v>
      </c>
      <c r="B147" s="8" t="s">
        <v>1790</v>
      </c>
      <c r="C147" s="7" t="s">
        <v>24</v>
      </c>
      <c r="D147" s="11" t="s">
        <v>31</v>
      </c>
      <c r="E147" s="11" t="s">
        <v>217</v>
      </c>
      <c r="F147" s="11" t="s">
        <v>218</v>
      </c>
      <c r="G147" s="11" t="s">
        <v>26</v>
      </c>
      <c r="H147" s="17" t="s">
        <v>233</v>
      </c>
      <c r="I147" s="11" t="s">
        <v>62</v>
      </c>
      <c r="J147" s="11" t="s">
        <v>46</v>
      </c>
      <c r="K147" s="11" t="s">
        <v>42</v>
      </c>
      <c r="L147" s="7">
        <v>1</v>
      </c>
      <c r="M147" s="11" t="s">
        <v>1640</v>
      </c>
      <c r="N147" s="11" t="s">
        <v>1322</v>
      </c>
      <c r="O147" s="9" t="s">
        <v>1323</v>
      </c>
      <c r="P147" s="7" t="s">
        <v>1791</v>
      </c>
      <c r="Q147" s="7">
        <v>1</v>
      </c>
      <c r="R147" s="7" t="s">
        <v>30</v>
      </c>
      <c r="S147" s="18" t="s">
        <v>245</v>
      </c>
      <c r="T147" s="19">
        <v>6645.35</v>
      </c>
      <c r="U147" s="13"/>
      <c r="V147" s="13"/>
      <c r="W147" s="19">
        <v>8647.35</v>
      </c>
      <c r="X147" s="19">
        <v>2001.9999999999995</v>
      </c>
      <c r="Y147" s="19">
        <v>6645.35</v>
      </c>
    </row>
    <row r="148" spans="1:25" x14ac:dyDescent="0.25">
      <c r="A148" s="7">
        <v>147</v>
      </c>
      <c r="B148" s="8" t="s">
        <v>1790</v>
      </c>
      <c r="C148" s="7" t="s">
        <v>24</v>
      </c>
      <c r="D148" s="11" t="s">
        <v>31</v>
      </c>
      <c r="E148" s="11" t="s">
        <v>94</v>
      </c>
      <c r="F148" s="11" t="s">
        <v>95</v>
      </c>
      <c r="G148" s="11" t="s">
        <v>26</v>
      </c>
      <c r="H148" s="17" t="s">
        <v>241</v>
      </c>
      <c r="I148" s="11" t="s">
        <v>70</v>
      </c>
      <c r="J148" s="11" t="s">
        <v>71</v>
      </c>
      <c r="K148" s="11" t="s">
        <v>42</v>
      </c>
      <c r="L148" s="7">
        <v>1</v>
      </c>
      <c r="M148" s="11" t="s">
        <v>1658</v>
      </c>
      <c r="N148" s="11" t="s">
        <v>1328</v>
      </c>
      <c r="O148" s="9" t="s">
        <v>1329</v>
      </c>
      <c r="P148" s="7" t="s">
        <v>1791</v>
      </c>
      <c r="Q148" s="7">
        <v>1</v>
      </c>
      <c r="R148" s="7" t="s">
        <v>30</v>
      </c>
      <c r="S148" s="18" t="s">
        <v>245</v>
      </c>
      <c r="T148" s="19">
        <v>4533.6999999999989</v>
      </c>
      <c r="U148" s="13"/>
      <c r="V148" s="13"/>
      <c r="W148" s="19">
        <v>9042.5</v>
      </c>
      <c r="X148" s="19">
        <v>4508.8000000000011</v>
      </c>
      <c r="Y148" s="19">
        <v>4533.6999999999989</v>
      </c>
    </row>
    <row r="149" spans="1:25" x14ac:dyDescent="0.25">
      <c r="A149" s="7">
        <v>148</v>
      </c>
      <c r="B149" s="8" t="s">
        <v>1790</v>
      </c>
      <c r="C149" s="7" t="s">
        <v>24</v>
      </c>
      <c r="D149" s="11" t="s">
        <v>47</v>
      </c>
      <c r="E149" s="11" t="s">
        <v>202</v>
      </c>
      <c r="F149" s="11" t="s">
        <v>203</v>
      </c>
      <c r="G149" s="11" t="s">
        <v>26</v>
      </c>
      <c r="H149" s="17" t="s">
        <v>233</v>
      </c>
      <c r="I149" s="11" t="s">
        <v>62</v>
      </c>
      <c r="J149" s="11" t="s">
        <v>46</v>
      </c>
      <c r="K149" s="11" t="s">
        <v>42</v>
      </c>
      <c r="L149" s="7">
        <v>1</v>
      </c>
      <c r="M149" s="11" t="s">
        <v>1527</v>
      </c>
      <c r="N149" s="11" t="s">
        <v>1334</v>
      </c>
      <c r="O149" s="9" t="s">
        <v>1335</v>
      </c>
      <c r="P149" s="7" t="s">
        <v>1791</v>
      </c>
      <c r="Q149" s="7">
        <v>1</v>
      </c>
      <c r="R149" s="7" t="s">
        <v>30</v>
      </c>
      <c r="S149" s="18" t="s">
        <v>245</v>
      </c>
      <c r="T149" s="19">
        <v>5257.0700000000006</v>
      </c>
      <c r="U149" s="13"/>
      <c r="V149" s="13"/>
      <c r="W149" s="19">
        <v>8647.35</v>
      </c>
      <c r="X149" s="19">
        <v>3390.2799999999997</v>
      </c>
      <c r="Y149" s="19">
        <v>5257.0700000000006</v>
      </c>
    </row>
    <row r="150" spans="1:25" x14ac:dyDescent="0.25">
      <c r="A150" s="7">
        <v>149</v>
      </c>
      <c r="B150" s="8" t="s">
        <v>1790</v>
      </c>
      <c r="C150" s="7" t="s">
        <v>24</v>
      </c>
      <c r="D150" s="11" t="s">
        <v>31</v>
      </c>
      <c r="E150" s="11" t="s">
        <v>148</v>
      </c>
      <c r="F150" s="11" t="s">
        <v>149</v>
      </c>
      <c r="G150" s="11" t="s">
        <v>26</v>
      </c>
      <c r="H150" s="17" t="s">
        <v>241</v>
      </c>
      <c r="I150" s="11" t="s">
        <v>70</v>
      </c>
      <c r="J150" s="11" t="s">
        <v>71</v>
      </c>
      <c r="K150" s="11" t="s">
        <v>42</v>
      </c>
      <c r="L150" s="7">
        <v>1</v>
      </c>
      <c r="M150" s="11" t="s">
        <v>1650</v>
      </c>
      <c r="N150" s="11" t="s">
        <v>1337</v>
      </c>
      <c r="O150" s="9" t="s">
        <v>1338</v>
      </c>
      <c r="P150" s="7" t="s">
        <v>1791</v>
      </c>
      <c r="Q150" s="7">
        <v>1</v>
      </c>
      <c r="R150" s="7" t="s">
        <v>30</v>
      </c>
      <c r="S150" s="18" t="s">
        <v>245</v>
      </c>
      <c r="T150" s="19">
        <v>5993.0099999999993</v>
      </c>
      <c r="U150" s="13"/>
      <c r="V150" s="13"/>
      <c r="W150" s="19">
        <v>9042.5</v>
      </c>
      <c r="X150" s="19">
        <v>3049.4900000000007</v>
      </c>
      <c r="Y150" s="19">
        <v>5993.0099999999993</v>
      </c>
    </row>
    <row r="151" spans="1:25" x14ac:dyDescent="0.25">
      <c r="A151" s="7">
        <v>150</v>
      </c>
      <c r="B151" s="8" t="s">
        <v>1790</v>
      </c>
      <c r="C151" s="7" t="s">
        <v>24</v>
      </c>
      <c r="D151" s="11" t="s">
        <v>31</v>
      </c>
      <c r="E151" s="11" t="s">
        <v>133</v>
      </c>
      <c r="F151" s="11" t="s">
        <v>134</v>
      </c>
      <c r="G151" s="11" t="s">
        <v>26</v>
      </c>
      <c r="H151" s="17" t="s">
        <v>233</v>
      </c>
      <c r="I151" s="11" t="s">
        <v>62</v>
      </c>
      <c r="J151" s="11" t="s">
        <v>46</v>
      </c>
      <c r="K151" s="11" t="s">
        <v>42</v>
      </c>
      <c r="L151" s="7">
        <v>1</v>
      </c>
      <c r="M151" s="11" t="s">
        <v>1546</v>
      </c>
      <c r="N151" s="11" t="s">
        <v>1347</v>
      </c>
      <c r="O151" s="9" t="s">
        <v>1348</v>
      </c>
      <c r="P151" s="7" t="s">
        <v>1791</v>
      </c>
      <c r="Q151" s="7">
        <v>1</v>
      </c>
      <c r="R151" s="7" t="s">
        <v>30</v>
      </c>
      <c r="S151" s="18" t="s">
        <v>245</v>
      </c>
      <c r="T151" s="19">
        <v>4938.2900000000009</v>
      </c>
      <c r="U151" s="13"/>
      <c r="V151" s="13"/>
      <c r="W151" s="19">
        <v>8647.35</v>
      </c>
      <c r="X151" s="19">
        <v>3709.0599999999995</v>
      </c>
      <c r="Y151" s="19">
        <v>4938.2900000000009</v>
      </c>
    </row>
    <row r="152" spans="1:25" x14ac:dyDescent="0.25">
      <c r="A152" s="7">
        <v>151</v>
      </c>
      <c r="B152" s="8" t="s">
        <v>1790</v>
      </c>
      <c r="C152" s="7" t="s">
        <v>24</v>
      </c>
      <c r="D152" s="11" t="s">
        <v>54</v>
      </c>
      <c r="E152" s="11" t="s">
        <v>139</v>
      </c>
      <c r="F152" s="11" t="s">
        <v>140</v>
      </c>
      <c r="G152" s="11" t="s">
        <v>26</v>
      </c>
      <c r="H152" s="17" t="s">
        <v>233</v>
      </c>
      <c r="I152" s="11" t="s">
        <v>62</v>
      </c>
      <c r="J152" s="11" t="s">
        <v>46</v>
      </c>
      <c r="K152" s="11" t="s">
        <v>42</v>
      </c>
      <c r="L152" s="7">
        <v>1</v>
      </c>
      <c r="M152" s="11" t="s">
        <v>1690</v>
      </c>
      <c r="N152" s="11" t="s">
        <v>1377</v>
      </c>
      <c r="O152" s="9" t="s">
        <v>1378</v>
      </c>
      <c r="P152" s="7" t="s">
        <v>1791</v>
      </c>
      <c r="Q152" s="7">
        <v>1</v>
      </c>
      <c r="R152" s="7" t="s">
        <v>30</v>
      </c>
      <c r="S152" s="18" t="s">
        <v>296</v>
      </c>
      <c r="T152" s="19">
        <v>6611.33</v>
      </c>
      <c r="U152" s="13"/>
      <c r="V152" s="13"/>
      <c r="W152" s="19">
        <v>8597.35</v>
      </c>
      <c r="X152" s="19">
        <v>1986.02</v>
      </c>
      <c r="Y152" s="19">
        <v>6611.33</v>
      </c>
    </row>
    <row r="153" spans="1:25" x14ac:dyDescent="0.25">
      <c r="A153" s="7">
        <v>152</v>
      </c>
      <c r="B153" s="8" t="s">
        <v>1790</v>
      </c>
      <c r="C153" s="7" t="s">
        <v>24</v>
      </c>
      <c r="D153" s="11" t="s">
        <v>31</v>
      </c>
      <c r="E153" s="11" t="s">
        <v>72</v>
      </c>
      <c r="F153" s="11" t="s">
        <v>73</v>
      </c>
      <c r="G153" s="11" t="s">
        <v>26</v>
      </c>
      <c r="H153" s="17" t="s">
        <v>233</v>
      </c>
      <c r="I153" s="11" t="s">
        <v>62</v>
      </c>
      <c r="J153" s="11" t="s">
        <v>46</v>
      </c>
      <c r="K153" s="11" t="s">
        <v>42</v>
      </c>
      <c r="L153" s="7">
        <v>1</v>
      </c>
      <c r="M153" s="11" t="s">
        <v>1502</v>
      </c>
      <c r="N153" s="11" t="s">
        <v>1383</v>
      </c>
      <c r="O153" s="9" t="s">
        <v>1384</v>
      </c>
      <c r="P153" s="7" t="s">
        <v>1791</v>
      </c>
      <c r="Q153" s="7">
        <v>1</v>
      </c>
      <c r="R153" s="7" t="s">
        <v>30</v>
      </c>
      <c r="S153" s="18" t="s">
        <v>245</v>
      </c>
      <c r="T153" s="19">
        <v>1313.4999999999991</v>
      </c>
      <c r="U153" s="13"/>
      <c r="V153" s="13"/>
      <c r="W153" s="19">
        <v>8647.35</v>
      </c>
      <c r="X153" s="19">
        <v>7333.8500000000013</v>
      </c>
      <c r="Y153" s="19">
        <v>1313.4999999999991</v>
      </c>
    </row>
    <row r="154" spans="1:25" x14ac:dyDescent="0.25">
      <c r="A154" s="7">
        <v>153</v>
      </c>
      <c r="B154" s="8" t="s">
        <v>1790</v>
      </c>
      <c r="C154" s="7" t="s">
        <v>24</v>
      </c>
      <c r="D154" s="11" t="s">
        <v>47</v>
      </c>
      <c r="E154" s="11" t="s">
        <v>65</v>
      </c>
      <c r="F154" s="11" t="s">
        <v>66</v>
      </c>
      <c r="G154" s="11" t="s">
        <v>26</v>
      </c>
      <c r="H154" s="17" t="s">
        <v>233</v>
      </c>
      <c r="I154" s="11" t="s">
        <v>62</v>
      </c>
      <c r="J154" s="11" t="s">
        <v>46</v>
      </c>
      <c r="K154" s="11" t="s">
        <v>42</v>
      </c>
      <c r="L154" s="7">
        <v>1</v>
      </c>
      <c r="M154" s="11" t="s">
        <v>1742</v>
      </c>
      <c r="N154" s="11" t="s">
        <v>1389</v>
      </c>
      <c r="O154" s="9" t="s">
        <v>1390</v>
      </c>
      <c r="P154" s="7" t="s">
        <v>1791</v>
      </c>
      <c r="Q154" s="7">
        <v>1</v>
      </c>
      <c r="R154" s="7" t="s">
        <v>30</v>
      </c>
      <c r="S154" s="18" t="s">
        <v>1391</v>
      </c>
      <c r="T154" s="19">
        <v>6615.7000000000007</v>
      </c>
      <c r="U154" s="13"/>
      <c r="V154" s="13"/>
      <c r="W154" s="19">
        <v>8597.35</v>
      </c>
      <c r="X154" s="19">
        <v>1981.65</v>
      </c>
      <c r="Y154" s="19">
        <v>6615.7000000000007</v>
      </c>
    </row>
    <row r="155" spans="1:25" x14ac:dyDescent="0.25">
      <c r="A155" s="7">
        <v>154</v>
      </c>
      <c r="B155" s="8" t="s">
        <v>1790</v>
      </c>
      <c r="C155" s="7" t="s">
        <v>24</v>
      </c>
      <c r="D155" s="11" t="s">
        <v>31</v>
      </c>
      <c r="E155" s="11" t="s">
        <v>170</v>
      </c>
      <c r="F155" s="11" t="s">
        <v>171</v>
      </c>
      <c r="G155" s="11" t="s">
        <v>26</v>
      </c>
      <c r="H155" s="17" t="s">
        <v>253</v>
      </c>
      <c r="I155" s="11" t="s">
        <v>34</v>
      </c>
      <c r="J155" s="11" t="s">
        <v>28</v>
      </c>
      <c r="K155" s="11" t="s">
        <v>29</v>
      </c>
      <c r="L155" s="7">
        <v>1</v>
      </c>
      <c r="M155" s="11" t="s">
        <v>1597</v>
      </c>
      <c r="N155" s="11" t="s">
        <v>1399</v>
      </c>
      <c r="O155" s="9" t="s">
        <v>1400</v>
      </c>
      <c r="P155" s="7" t="s">
        <v>1791</v>
      </c>
      <c r="Q155" s="7">
        <v>1</v>
      </c>
      <c r="R155" s="7" t="s">
        <v>30</v>
      </c>
      <c r="S155" s="18" t="s">
        <v>245</v>
      </c>
      <c r="T155" s="19">
        <v>11620.32</v>
      </c>
      <c r="U155" s="13"/>
      <c r="V155" s="13"/>
      <c r="W155" s="19">
        <v>15911.9</v>
      </c>
      <c r="X155" s="19">
        <v>4291.5800000000008</v>
      </c>
      <c r="Y155" s="19">
        <v>11620.32</v>
      </c>
    </row>
    <row r="156" spans="1:25" x14ac:dyDescent="0.25">
      <c r="A156" s="7">
        <v>155</v>
      </c>
      <c r="B156" s="8" t="s">
        <v>1790</v>
      </c>
      <c r="C156" s="7" t="s">
        <v>24</v>
      </c>
      <c r="D156" s="11" t="s">
        <v>31</v>
      </c>
      <c r="E156" s="11" t="s">
        <v>170</v>
      </c>
      <c r="F156" s="11" t="s">
        <v>171</v>
      </c>
      <c r="G156" s="11" t="s">
        <v>26</v>
      </c>
      <c r="H156" s="17" t="s">
        <v>233</v>
      </c>
      <c r="I156" s="11" t="s">
        <v>62</v>
      </c>
      <c r="J156" s="11" t="s">
        <v>46</v>
      </c>
      <c r="K156" s="11" t="s">
        <v>42</v>
      </c>
      <c r="L156" s="7">
        <v>1</v>
      </c>
      <c r="M156" s="11" t="s">
        <v>1605</v>
      </c>
      <c r="N156" s="11" t="s">
        <v>1405</v>
      </c>
      <c r="O156" s="9" t="s">
        <v>1406</v>
      </c>
      <c r="P156" s="7" t="s">
        <v>1791</v>
      </c>
      <c r="Q156" s="7">
        <v>1</v>
      </c>
      <c r="R156" s="7" t="s">
        <v>30</v>
      </c>
      <c r="S156" s="18" t="s">
        <v>245</v>
      </c>
      <c r="T156" s="19">
        <v>6444.0400000000009</v>
      </c>
      <c r="U156" s="13"/>
      <c r="V156" s="13"/>
      <c r="W156" s="19">
        <v>8647.35</v>
      </c>
      <c r="X156" s="19">
        <v>2203.31</v>
      </c>
      <c r="Y156" s="19">
        <v>6444.0400000000009</v>
      </c>
    </row>
    <row r="157" spans="1:25" x14ac:dyDescent="0.25">
      <c r="A157" s="7">
        <v>156</v>
      </c>
      <c r="B157" s="8" t="s">
        <v>1790</v>
      </c>
      <c r="C157" s="7" t="s">
        <v>24</v>
      </c>
      <c r="D157" s="11" t="s">
        <v>47</v>
      </c>
      <c r="E157" s="11" t="s">
        <v>194</v>
      </c>
      <c r="F157" s="11" t="s">
        <v>195</v>
      </c>
      <c r="G157" s="11" t="s">
        <v>26</v>
      </c>
      <c r="H157" s="17" t="s">
        <v>233</v>
      </c>
      <c r="I157" s="11" t="s">
        <v>62</v>
      </c>
      <c r="J157" s="11" t="s">
        <v>46</v>
      </c>
      <c r="K157" s="11" t="s">
        <v>42</v>
      </c>
      <c r="L157" s="7">
        <v>1</v>
      </c>
      <c r="M157" s="11" t="s">
        <v>1531</v>
      </c>
      <c r="N157" s="11" t="s">
        <v>1419</v>
      </c>
      <c r="O157" s="9" t="s">
        <v>1420</v>
      </c>
      <c r="P157" s="7" t="s">
        <v>1791</v>
      </c>
      <c r="Q157" s="7">
        <v>1</v>
      </c>
      <c r="R157" s="7" t="s">
        <v>30</v>
      </c>
      <c r="S157" s="18" t="s">
        <v>245</v>
      </c>
      <c r="T157" s="19">
        <v>5947.52</v>
      </c>
      <c r="U157" s="13"/>
      <c r="V157" s="13"/>
      <c r="W157" s="19">
        <v>8647.35</v>
      </c>
      <c r="X157" s="19">
        <v>2699.8300000000004</v>
      </c>
      <c r="Y157" s="19">
        <v>5947.52</v>
      </c>
    </row>
    <row r="158" spans="1:25" x14ac:dyDescent="0.25">
      <c r="A158" s="7">
        <v>1</v>
      </c>
      <c r="B158" s="8" t="s">
        <v>1790</v>
      </c>
      <c r="C158" s="7" t="s">
        <v>24</v>
      </c>
      <c r="D158" s="11" t="s">
        <v>82</v>
      </c>
      <c r="E158" s="11" t="s">
        <v>83</v>
      </c>
      <c r="F158" s="11" t="s">
        <v>84</v>
      </c>
      <c r="G158" s="11" t="s">
        <v>85</v>
      </c>
      <c r="H158" s="17" t="s">
        <v>233</v>
      </c>
      <c r="I158" s="11" t="s">
        <v>62</v>
      </c>
      <c r="J158" s="11" t="s">
        <v>46</v>
      </c>
      <c r="K158" s="11" t="s">
        <v>42</v>
      </c>
      <c r="L158" s="7">
        <v>1</v>
      </c>
      <c r="M158" s="11" t="s">
        <v>1770</v>
      </c>
      <c r="N158" s="11" t="s">
        <v>236</v>
      </c>
      <c r="O158" s="9" t="s">
        <v>237</v>
      </c>
      <c r="P158" s="7" t="s">
        <v>1792</v>
      </c>
      <c r="Q158" s="7">
        <v>1</v>
      </c>
      <c r="R158" s="7" t="s">
        <v>30</v>
      </c>
      <c r="S158" s="18" t="s">
        <v>238</v>
      </c>
      <c r="T158" s="14">
        <v>6108.4</v>
      </c>
      <c r="U158" s="13"/>
      <c r="V158" s="13"/>
      <c r="W158" s="14">
        <v>8662.33</v>
      </c>
      <c r="X158" s="14">
        <v>2553.9300000000003</v>
      </c>
      <c r="Y158" s="14">
        <v>6108.4</v>
      </c>
    </row>
    <row r="159" spans="1:25" x14ac:dyDescent="0.25">
      <c r="A159" s="7">
        <v>2</v>
      </c>
      <c r="B159" s="8" t="s">
        <v>1790</v>
      </c>
      <c r="C159" s="7" t="s">
        <v>24</v>
      </c>
      <c r="D159" s="11" t="s">
        <v>31</v>
      </c>
      <c r="E159" s="11" t="s">
        <v>158</v>
      </c>
      <c r="F159" s="11" t="s">
        <v>159</v>
      </c>
      <c r="G159" s="11" t="s">
        <v>26</v>
      </c>
      <c r="H159" s="17" t="s">
        <v>241</v>
      </c>
      <c r="I159" s="11" t="s">
        <v>70</v>
      </c>
      <c r="J159" s="11" t="s">
        <v>71</v>
      </c>
      <c r="K159" s="11" t="s">
        <v>42</v>
      </c>
      <c r="L159" s="7">
        <v>1</v>
      </c>
      <c r="M159" s="11" t="s">
        <v>1659</v>
      </c>
      <c r="N159" s="11" t="s">
        <v>243</v>
      </c>
      <c r="O159" s="9" t="s">
        <v>244</v>
      </c>
      <c r="P159" s="7" t="s">
        <v>1792</v>
      </c>
      <c r="Q159" s="7">
        <v>1</v>
      </c>
      <c r="R159" s="7" t="s">
        <v>30</v>
      </c>
      <c r="S159" s="18" t="s">
        <v>245</v>
      </c>
      <c r="T159" s="14">
        <v>6752.75</v>
      </c>
      <c r="U159" s="13"/>
      <c r="V159" s="13"/>
      <c r="W159" s="14">
        <v>9042.5</v>
      </c>
      <c r="X159" s="14">
        <v>2289.7500000000005</v>
      </c>
      <c r="Y159" s="14">
        <v>6752.75</v>
      </c>
    </row>
    <row r="160" spans="1:25" x14ac:dyDescent="0.25">
      <c r="A160" s="7">
        <v>3</v>
      </c>
      <c r="B160" s="8" t="s">
        <v>1790</v>
      </c>
      <c r="C160" s="7" t="s">
        <v>24</v>
      </c>
      <c r="D160" s="11" t="s">
        <v>61</v>
      </c>
      <c r="E160" s="11" t="s">
        <v>211</v>
      </c>
      <c r="F160" s="11" t="s">
        <v>212</v>
      </c>
      <c r="G160" s="11" t="s">
        <v>26</v>
      </c>
      <c r="H160" s="17" t="s">
        <v>233</v>
      </c>
      <c r="I160" s="11" t="s">
        <v>62</v>
      </c>
      <c r="J160" s="11" t="s">
        <v>46</v>
      </c>
      <c r="K160" s="11" t="s">
        <v>42</v>
      </c>
      <c r="L160" s="7">
        <v>1</v>
      </c>
      <c r="M160" s="11" t="s">
        <v>1540</v>
      </c>
      <c r="N160" s="11" t="s">
        <v>249</v>
      </c>
      <c r="O160" s="9" t="s">
        <v>250</v>
      </c>
      <c r="P160" s="7" t="s">
        <v>1792</v>
      </c>
      <c r="Q160" s="7">
        <v>1</v>
      </c>
      <c r="R160" s="7" t="s">
        <v>30</v>
      </c>
      <c r="S160" s="18" t="s">
        <v>225</v>
      </c>
      <c r="T160" s="14">
        <v>4240.74</v>
      </c>
      <c r="U160" s="13"/>
      <c r="V160" s="13"/>
      <c r="W160" s="14">
        <v>8597.35</v>
      </c>
      <c r="X160" s="14">
        <v>4356.6100000000006</v>
      </c>
      <c r="Y160" s="14">
        <v>4240.74</v>
      </c>
    </row>
    <row r="161" spans="1:25" x14ac:dyDescent="0.25">
      <c r="A161" s="7">
        <v>4</v>
      </c>
      <c r="B161" s="8" t="s">
        <v>1790</v>
      </c>
      <c r="C161" s="7" t="s">
        <v>24</v>
      </c>
      <c r="D161" s="11" t="s">
        <v>54</v>
      </c>
      <c r="E161" s="11" t="s">
        <v>139</v>
      </c>
      <c r="F161" s="11" t="s">
        <v>140</v>
      </c>
      <c r="G161" s="11" t="s">
        <v>26</v>
      </c>
      <c r="H161" s="17" t="s">
        <v>253</v>
      </c>
      <c r="I161" s="11" t="s">
        <v>34</v>
      </c>
      <c r="J161" s="11" t="s">
        <v>28</v>
      </c>
      <c r="K161" s="11" t="s">
        <v>29</v>
      </c>
      <c r="L161" s="7">
        <v>1</v>
      </c>
      <c r="M161" s="11" t="s">
        <v>1679</v>
      </c>
      <c r="N161" s="11" t="s">
        <v>255</v>
      </c>
      <c r="O161" s="9" t="s">
        <v>256</v>
      </c>
      <c r="P161" s="7" t="s">
        <v>1792</v>
      </c>
      <c r="Q161" s="7">
        <v>1</v>
      </c>
      <c r="R161" s="7" t="s">
        <v>30</v>
      </c>
      <c r="S161" s="18" t="s">
        <v>257</v>
      </c>
      <c r="T161" s="14">
        <v>10006.82</v>
      </c>
      <c r="U161" s="13"/>
      <c r="V161" s="13"/>
      <c r="W161" s="14">
        <v>15911.9</v>
      </c>
      <c r="X161" s="14">
        <v>5905.0800000000008</v>
      </c>
      <c r="Y161" s="14">
        <v>10006.82</v>
      </c>
    </row>
    <row r="162" spans="1:25" x14ac:dyDescent="0.25">
      <c r="A162" s="7">
        <v>5</v>
      </c>
      <c r="B162" s="8" t="s">
        <v>1790</v>
      </c>
      <c r="C162" s="7" t="s">
        <v>24</v>
      </c>
      <c r="D162" s="11" t="s">
        <v>31</v>
      </c>
      <c r="E162" s="11" t="s">
        <v>104</v>
      </c>
      <c r="F162" s="11" t="s">
        <v>105</v>
      </c>
      <c r="G162" s="11" t="s">
        <v>26</v>
      </c>
      <c r="H162" s="17" t="s">
        <v>233</v>
      </c>
      <c r="I162" s="11" t="s">
        <v>62</v>
      </c>
      <c r="J162" s="11" t="s">
        <v>46</v>
      </c>
      <c r="K162" s="11" t="s">
        <v>42</v>
      </c>
      <c r="L162" s="7">
        <v>1</v>
      </c>
      <c r="M162" s="11" t="s">
        <v>1537</v>
      </c>
      <c r="N162" s="11" t="s">
        <v>261</v>
      </c>
      <c r="O162" s="9" t="s">
        <v>262</v>
      </c>
      <c r="P162" s="7" t="s">
        <v>1792</v>
      </c>
      <c r="Q162" s="7">
        <v>1</v>
      </c>
      <c r="R162" s="7" t="s">
        <v>30</v>
      </c>
      <c r="S162" s="18" t="s">
        <v>245</v>
      </c>
      <c r="T162" s="14">
        <v>2804.83</v>
      </c>
      <c r="U162" s="13"/>
      <c r="V162" s="13"/>
      <c r="W162" s="14">
        <v>8647.35</v>
      </c>
      <c r="X162" s="14">
        <v>5842.52</v>
      </c>
      <c r="Y162" s="14">
        <v>2804.83</v>
      </c>
    </row>
    <row r="163" spans="1:25" x14ac:dyDescent="0.25">
      <c r="A163" s="7">
        <v>6</v>
      </c>
      <c r="B163" s="8" t="s">
        <v>1790</v>
      </c>
      <c r="C163" s="7" t="s">
        <v>24</v>
      </c>
      <c r="D163" s="11" t="s">
        <v>31</v>
      </c>
      <c r="E163" s="11" t="s">
        <v>63</v>
      </c>
      <c r="F163" s="11" t="s">
        <v>64</v>
      </c>
      <c r="G163" s="11" t="s">
        <v>26</v>
      </c>
      <c r="H163" s="17" t="s">
        <v>233</v>
      </c>
      <c r="I163" s="11" t="s">
        <v>62</v>
      </c>
      <c r="J163" s="11" t="s">
        <v>46</v>
      </c>
      <c r="K163" s="11" t="s">
        <v>42</v>
      </c>
      <c r="L163" s="7">
        <v>1</v>
      </c>
      <c r="M163" s="11" t="s">
        <v>1615</v>
      </c>
      <c r="N163" s="11" t="s">
        <v>266</v>
      </c>
      <c r="O163" s="9" t="s">
        <v>267</v>
      </c>
      <c r="P163" s="7" t="s">
        <v>1792</v>
      </c>
      <c r="Q163" s="7">
        <v>1</v>
      </c>
      <c r="R163" s="7" t="s">
        <v>30</v>
      </c>
      <c r="S163" s="18" t="s">
        <v>245</v>
      </c>
      <c r="T163" s="14">
        <v>6645.35</v>
      </c>
      <c r="U163" s="13"/>
      <c r="V163" s="13"/>
      <c r="W163" s="14">
        <v>8647.35</v>
      </c>
      <c r="X163" s="14">
        <v>2001.9999999999995</v>
      </c>
      <c r="Y163" s="14">
        <v>6645.35</v>
      </c>
    </row>
    <row r="164" spans="1:25" x14ac:dyDescent="0.25">
      <c r="A164" s="7">
        <v>7</v>
      </c>
      <c r="B164" s="8" t="s">
        <v>1790</v>
      </c>
      <c r="C164" s="7" t="s">
        <v>24</v>
      </c>
      <c r="D164" s="11" t="s">
        <v>82</v>
      </c>
      <c r="E164" s="11" t="s">
        <v>83</v>
      </c>
      <c r="F164" s="11" t="s">
        <v>84</v>
      </c>
      <c r="G164" s="11" t="s">
        <v>85</v>
      </c>
      <c r="H164" s="17" t="s">
        <v>233</v>
      </c>
      <c r="I164" s="11" t="s">
        <v>62</v>
      </c>
      <c r="J164" s="11" t="s">
        <v>46</v>
      </c>
      <c r="K164" s="11" t="s">
        <v>42</v>
      </c>
      <c r="L164" s="7">
        <v>1</v>
      </c>
      <c r="M164" s="11" t="s">
        <v>1771</v>
      </c>
      <c r="N164" s="11" t="s">
        <v>269</v>
      </c>
      <c r="O164" s="9" t="s">
        <v>270</v>
      </c>
      <c r="P164" s="7" t="s">
        <v>1792</v>
      </c>
      <c r="Q164" s="7">
        <v>1</v>
      </c>
      <c r="R164" s="7" t="s">
        <v>30</v>
      </c>
      <c r="S164" s="18" t="s">
        <v>271</v>
      </c>
      <c r="T164" s="14">
        <v>2307.4399999999996</v>
      </c>
      <c r="U164" s="13"/>
      <c r="V164" s="13"/>
      <c r="W164" s="14">
        <v>8777.31</v>
      </c>
      <c r="X164" s="14">
        <v>6469.87</v>
      </c>
      <c r="Y164" s="14">
        <v>2307.4399999999996</v>
      </c>
    </row>
    <row r="165" spans="1:25" x14ac:dyDescent="0.25">
      <c r="A165" s="7">
        <v>8</v>
      </c>
      <c r="B165" s="8" t="s">
        <v>1790</v>
      </c>
      <c r="C165" s="7" t="s">
        <v>24</v>
      </c>
      <c r="D165" s="11" t="s">
        <v>31</v>
      </c>
      <c r="E165" s="11" t="s">
        <v>72</v>
      </c>
      <c r="F165" s="11" t="s">
        <v>73</v>
      </c>
      <c r="G165" s="11" t="s">
        <v>26</v>
      </c>
      <c r="H165" s="17" t="s">
        <v>233</v>
      </c>
      <c r="I165" s="11" t="s">
        <v>62</v>
      </c>
      <c r="J165" s="11" t="s">
        <v>46</v>
      </c>
      <c r="K165" s="11" t="s">
        <v>42</v>
      </c>
      <c r="L165" s="7">
        <v>1</v>
      </c>
      <c r="M165" s="11" t="s">
        <v>1488</v>
      </c>
      <c r="N165" s="11" t="s">
        <v>275</v>
      </c>
      <c r="O165" s="9" t="s">
        <v>276</v>
      </c>
      <c r="P165" s="7" t="s">
        <v>1792</v>
      </c>
      <c r="Q165" s="7">
        <v>1</v>
      </c>
      <c r="R165" s="7" t="s">
        <v>30</v>
      </c>
      <c r="S165" s="18" t="s">
        <v>245</v>
      </c>
      <c r="T165" s="14">
        <v>1414.0300000000016</v>
      </c>
      <c r="U165" s="13"/>
      <c r="V165" s="13"/>
      <c r="W165" s="14">
        <v>8647.35</v>
      </c>
      <c r="X165" s="14">
        <v>7233.3199999999988</v>
      </c>
      <c r="Y165" s="14">
        <v>1414.0300000000016</v>
      </c>
    </row>
    <row r="166" spans="1:25" x14ac:dyDescent="0.25">
      <c r="A166" s="7">
        <v>9</v>
      </c>
      <c r="B166" s="8" t="s">
        <v>1790</v>
      </c>
      <c r="C166" s="7" t="s">
        <v>24</v>
      </c>
      <c r="D166" s="11" t="s">
        <v>31</v>
      </c>
      <c r="E166" s="11" t="s">
        <v>86</v>
      </c>
      <c r="F166" s="11" t="s">
        <v>87</v>
      </c>
      <c r="G166" s="11" t="s">
        <v>26</v>
      </c>
      <c r="H166" s="17" t="s">
        <v>241</v>
      </c>
      <c r="I166" s="11" t="s">
        <v>70</v>
      </c>
      <c r="J166" s="11" t="s">
        <v>71</v>
      </c>
      <c r="K166" s="11" t="s">
        <v>42</v>
      </c>
      <c r="L166" s="7">
        <v>1</v>
      </c>
      <c r="M166" s="11" t="s">
        <v>1593</v>
      </c>
      <c r="N166" s="11" t="s">
        <v>287</v>
      </c>
      <c r="O166" s="9" t="s">
        <v>288</v>
      </c>
      <c r="P166" s="7" t="s">
        <v>1792</v>
      </c>
      <c r="Q166" s="7">
        <v>1</v>
      </c>
      <c r="R166" s="7" t="s">
        <v>30</v>
      </c>
      <c r="S166" s="18" t="s">
        <v>245</v>
      </c>
      <c r="T166" s="14">
        <v>6708.09</v>
      </c>
      <c r="U166" s="13"/>
      <c r="V166" s="13"/>
      <c r="W166" s="14">
        <v>9042.5</v>
      </c>
      <c r="X166" s="14">
        <v>2334.4100000000003</v>
      </c>
      <c r="Y166" s="14">
        <v>6708.09</v>
      </c>
    </row>
    <row r="167" spans="1:25" x14ac:dyDescent="0.25">
      <c r="A167" s="7">
        <v>10</v>
      </c>
      <c r="B167" s="8" t="s">
        <v>1790</v>
      </c>
      <c r="C167" s="7" t="s">
        <v>24</v>
      </c>
      <c r="D167" s="11" t="s">
        <v>31</v>
      </c>
      <c r="E167" s="11" t="s">
        <v>63</v>
      </c>
      <c r="F167" s="11" t="s">
        <v>64</v>
      </c>
      <c r="G167" s="11" t="s">
        <v>26</v>
      </c>
      <c r="H167" s="17" t="s">
        <v>233</v>
      </c>
      <c r="I167" s="11" t="s">
        <v>62</v>
      </c>
      <c r="J167" s="11" t="s">
        <v>46</v>
      </c>
      <c r="K167" s="11" t="s">
        <v>42</v>
      </c>
      <c r="L167" s="7">
        <v>1</v>
      </c>
      <c r="M167" s="11" t="s">
        <v>1616</v>
      </c>
      <c r="N167" s="11" t="s">
        <v>290</v>
      </c>
      <c r="O167" s="9" t="s">
        <v>291</v>
      </c>
      <c r="P167" s="7" t="s">
        <v>1792</v>
      </c>
      <c r="Q167" s="7">
        <v>1</v>
      </c>
      <c r="R167" s="7" t="s">
        <v>30</v>
      </c>
      <c r="S167" s="18">
        <v>39448</v>
      </c>
      <c r="T167" s="14">
        <v>6113.7500000000009</v>
      </c>
      <c r="U167" s="13"/>
      <c r="V167" s="13"/>
      <c r="W167" s="14">
        <v>8647.35</v>
      </c>
      <c r="X167" s="14">
        <v>2533.5999999999995</v>
      </c>
      <c r="Y167" s="14">
        <v>6113.7500000000009</v>
      </c>
    </row>
    <row r="168" spans="1:25" x14ac:dyDescent="0.25">
      <c r="A168" s="7">
        <v>11</v>
      </c>
      <c r="B168" s="8" t="s">
        <v>1790</v>
      </c>
      <c r="C168" s="7" t="s">
        <v>24</v>
      </c>
      <c r="D168" s="11" t="s">
        <v>82</v>
      </c>
      <c r="E168" s="11" t="s">
        <v>83</v>
      </c>
      <c r="F168" s="11" t="s">
        <v>84</v>
      </c>
      <c r="G168" s="11" t="s">
        <v>85</v>
      </c>
      <c r="H168" s="17" t="s">
        <v>292</v>
      </c>
      <c r="I168" s="11" t="s">
        <v>45</v>
      </c>
      <c r="J168" s="11" t="s">
        <v>46</v>
      </c>
      <c r="K168" s="11" t="s">
        <v>42</v>
      </c>
      <c r="L168" s="7">
        <v>1</v>
      </c>
      <c r="M168" s="11" t="s">
        <v>1772</v>
      </c>
      <c r="N168" s="11" t="s">
        <v>294</v>
      </c>
      <c r="O168" s="9" t="s">
        <v>295</v>
      </c>
      <c r="P168" s="7" t="s">
        <v>1792</v>
      </c>
      <c r="Q168" s="7">
        <v>1</v>
      </c>
      <c r="R168" s="7" t="s">
        <v>30</v>
      </c>
      <c r="S168" s="18" t="s">
        <v>296</v>
      </c>
      <c r="T168" s="14">
        <v>5916.14</v>
      </c>
      <c r="U168" s="13"/>
      <c r="V168" s="13"/>
      <c r="W168" s="14">
        <v>10160.9</v>
      </c>
      <c r="X168" s="14">
        <v>4244.7599999999993</v>
      </c>
      <c r="Y168" s="14">
        <v>5916.14</v>
      </c>
    </row>
    <row r="169" spans="1:25" x14ac:dyDescent="0.25">
      <c r="A169" s="7">
        <v>12</v>
      </c>
      <c r="B169" s="8" t="s">
        <v>1790</v>
      </c>
      <c r="C169" s="7" t="s">
        <v>24</v>
      </c>
      <c r="D169" s="11" t="s">
        <v>54</v>
      </c>
      <c r="E169" s="11" t="s">
        <v>219</v>
      </c>
      <c r="F169" s="11" t="s">
        <v>220</v>
      </c>
      <c r="G169" s="11" t="s">
        <v>26</v>
      </c>
      <c r="H169" s="17" t="s">
        <v>233</v>
      </c>
      <c r="I169" s="11" t="s">
        <v>62</v>
      </c>
      <c r="J169" s="11" t="s">
        <v>46</v>
      </c>
      <c r="K169" s="11" t="s">
        <v>42</v>
      </c>
      <c r="L169" s="7">
        <v>1</v>
      </c>
      <c r="M169" s="11" t="s">
        <v>1738</v>
      </c>
      <c r="N169" s="11" t="s">
        <v>299</v>
      </c>
      <c r="O169" s="9" t="s">
        <v>300</v>
      </c>
      <c r="P169" s="7" t="s">
        <v>1792</v>
      </c>
      <c r="Q169" s="7">
        <v>1</v>
      </c>
      <c r="R169" s="7" t="s">
        <v>30</v>
      </c>
      <c r="S169" s="18" t="s">
        <v>257</v>
      </c>
      <c r="T169" s="14">
        <v>29.719999999999345</v>
      </c>
      <c r="U169" s="13"/>
      <c r="V169" s="13"/>
      <c r="W169" s="14">
        <v>8647.35</v>
      </c>
      <c r="X169" s="14">
        <v>8617.630000000001</v>
      </c>
      <c r="Y169" s="14">
        <v>29.719999999999345</v>
      </c>
    </row>
    <row r="170" spans="1:25" x14ac:dyDescent="0.25">
      <c r="A170" s="7">
        <v>13</v>
      </c>
      <c r="B170" s="8" t="s">
        <v>1790</v>
      </c>
      <c r="C170" s="7" t="s">
        <v>24</v>
      </c>
      <c r="D170" s="11" t="s">
        <v>88</v>
      </c>
      <c r="E170" s="11" t="s">
        <v>152</v>
      </c>
      <c r="F170" s="11" t="s">
        <v>153</v>
      </c>
      <c r="G170" s="11" t="s">
        <v>26</v>
      </c>
      <c r="H170" s="17" t="s">
        <v>253</v>
      </c>
      <c r="I170" s="11" t="s">
        <v>34</v>
      </c>
      <c r="J170" s="11" t="s">
        <v>28</v>
      </c>
      <c r="K170" s="11" t="s">
        <v>29</v>
      </c>
      <c r="L170" s="7">
        <v>1</v>
      </c>
      <c r="M170" s="11" t="s">
        <v>1746</v>
      </c>
      <c r="N170" s="11" t="s">
        <v>303</v>
      </c>
      <c r="O170" s="9" t="s">
        <v>304</v>
      </c>
      <c r="P170" s="7" t="s">
        <v>1792</v>
      </c>
      <c r="Q170" s="7">
        <v>1</v>
      </c>
      <c r="R170" s="7" t="s">
        <v>30</v>
      </c>
      <c r="S170" s="18" t="s">
        <v>257</v>
      </c>
      <c r="T170" s="14">
        <v>8565.7899999999991</v>
      </c>
      <c r="U170" s="13"/>
      <c r="V170" s="13"/>
      <c r="W170" s="14">
        <v>15949.4</v>
      </c>
      <c r="X170" s="14">
        <v>7383.6100000000006</v>
      </c>
      <c r="Y170" s="14">
        <v>8565.7899999999991</v>
      </c>
    </row>
    <row r="171" spans="1:25" x14ac:dyDescent="0.25">
      <c r="A171" s="7">
        <v>14</v>
      </c>
      <c r="B171" s="8" t="s">
        <v>1790</v>
      </c>
      <c r="C171" s="7" t="s">
        <v>24</v>
      </c>
      <c r="D171" s="11" t="s">
        <v>54</v>
      </c>
      <c r="E171" s="11" t="s">
        <v>139</v>
      </c>
      <c r="F171" s="11" t="s">
        <v>140</v>
      </c>
      <c r="G171" s="11" t="s">
        <v>26</v>
      </c>
      <c r="H171" s="17" t="s">
        <v>233</v>
      </c>
      <c r="I171" s="11" t="s">
        <v>62</v>
      </c>
      <c r="J171" s="11" t="s">
        <v>46</v>
      </c>
      <c r="K171" s="11" t="s">
        <v>42</v>
      </c>
      <c r="L171" s="7">
        <v>1</v>
      </c>
      <c r="M171" s="11" t="s">
        <v>1681</v>
      </c>
      <c r="N171" s="11" t="s">
        <v>306</v>
      </c>
      <c r="O171" s="9" t="s">
        <v>307</v>
      </c>
      <c r="P171" s="7" t="s">
        <v>1792</v>
      </c>
      <c r="Q171" s="7">
        <v>1</v>
      </c>
      <c r="R171" s="7" t="s">
        <v>30</v>
      </c>
      <c r="S171" s="18" t="s">
        <v>245</v>
      </c>
      <c r="T171" s="14">
        <v>5335.3400000000011</v>
      </c>
      <c r="U171" s="13"/>
      <c r="V171" s="13"/>
      <c r="W171" s="14">
        <v>8647.35</v>
      </c>
      <c r="X171" s="14">
        <v>3312.0099999999993</v>
      </c>
      <c r="Y171" s="14">
        <v>5335.3400000000011</v>
      </c>
    </row>
    <row r="172" spans="1:25" x14ac:dyDescent="0.25">
      <c r="A172" s="7">
        <v>15</v>
      </c>
      <c r="B172" s="8" t="s">
        <v>1790</v>
      </c>
      <c r="C172" s="7" t="s">
        <v>24</v>
      </c>
      <c r="D172" s="11" t="s">
        <v>31</v>
      </c>
      <c r="E172" s="11" t="s">
        <v>32</v>
      </c>
      <c r="F172" s="11" t="s">
        <v>33</v>
      </c>
      <c r="G172" s="11" t="s">
        <v>26</v>
      </c>
      <c r="H172" s="17" t="s">
        <v>233</v>
      </c>
      <c r="I172" s="11" t="s">
        <v>62</v>
      </c>
      <c r="J172" s="11" t="s">
        <v>46</v>
      </c>
      <c r="K172" s="11" t="s">
        <v>42</v>
      </c>
      <c r="L172" s="7">
        <v>1</v>
      </c>
      <c r="M172" s="11" t="s">
        <v>1549</v>
      </c>
      <c r="N172" s="11" t="s">
        <v>315</v>
      </c>
      <c r="O172" s="9" t="s">
        <v>316</v>
      </c>
      <c r="P172" s="7" t="s">
        <v>1792</v>
      </c>
      <c r="Q172" s="7">
        <v>1</v>
      </c>
      <c r="R172" s="7" t="s">
        <v>30</v>
      </c>
      <c r="S172" s="18" t="s">
        <v>317</v>
      </c>
      <c r="T172" s="14">
        <v>6645.35</v>
      </c>
      <c r="U172" s="13"/>
      <c r="V172" s="13"/>
      <c r="W172" s="14">
        <v>8647.35</v>
      </c>
      <c r="X172" s="14">
        <v>2001.9999999999995</v>
      </c>
      <c r="Y172" s="14">
        <v>6645.35</v>
      </c>
    </row>
    <row r="173" spans="1:25" x14ac:dyDescent="0.25">
      <c r="A173" s="7">
        <v>16</v>
      </c>
      <c r="B173" s="8" t="s">
        <v>1790</v>
      </c>
      <c r="C173" s="7" t="s">
        <v>24</v>
      </c>
      <c r="D173" s="11" t="s">
        <v>91</v>
      </c>
      <c r="E173" s="11" t="s">
        <v>131</v>
      </c>
      <c r="F173" s="11" t="s">
        <v>132</v>
      </c>
      <c r="G173" s="11" t="s">
        <v>26</v>
      </c>
      <c r="H173" s="17" t="s">
        <v>233</v>
      </c>
      <c r="I173" s="11" t="s">
        <v>62</v>
      </c>
      <c r="J173" s="11" t="s">
        <v>46</v>
      </c>
      <c r="K173" s="11" t="s">
        <v>42</v>
      </c>
      <c r="L173" s="7">
        <v>1</v>
      </c>
      <c r="M173" s="11" t="s">
        <v>1714</v>
      </c>
      <c r="N173" s="11" t="s">
        <v>321</v>
      </c>
      <c r="O173" s="9" t="s">
        <v>322</v>
      </c>
      <c r="P173" s="7" t="s">
        <v>1792</v>
      </c>
      <c r="Q173" s="7">
        <v>1</v>
      </c>
      <c r="R173" s="7" t="s">
        <v>30</v>
      </c>
      <c r="S173" s="18" t="s">
        <v>271</v>
      </c>
      <c r="T173" s="14">
        <v>4629.4700000000012</v>
      </c>
      <c r="U173" s="13"/>
      <c r="V173" s="13"/>
      <c r="W173" s="14">
        <v>8647.35</v>
      </c>
      <c r="X173" s="14">
        <v>4017.8799999999997</v>
      </c>
      <c r="Y173" s="14">
        <v>4629.4700000000012</v>
      </c>
    </row>
    <row r="174" spans="1:25" x14ac:dyDescent="0.25">
      <c r="A174" s="7">
        <v>17</v>
      </c>
      <c r="B174" s="8" t="s">
        <v>1790</v>
      </c>
      <c r="C174" s="7" t="s">
        <v>24</v>
      </c>
      <c r="D174" s="11" t="s">
        <v>31</v>
      </c>
      <c r="E174" s="11" t="s">
        <v>63</v>
      </c>
      <c r="F174" s="11" t="s">
        <v>64</v>
      </c>
      <c r="G174" s="11" t="s">
        <v>26</v>
      </c>
      <c r="H174" s="17" t="s">
        <v>233</v>
      </c>
      <c r="I174" s="11" t="s">
        <v>62</v>
      </c>
      <c r="J174" s="11" t="s">
        <v>46</v>
      </c>
      <c r="K174" s="11" t="s">
        <v>42</v>
      </c>
      <c r="L174" s="7">
        <v>1</v>
      </c>
      <c r="M174" s="11" t="s">
        <v>1617</v>
      </c>
      <c r="N174" s="11" t="s">
        <v>324</v>
      </c>
      <c r="O174" s="9" t="s">
        <v>325</v>
      </c>
      <c r="P174" s="7" t="s">
        <v>1792</v>
      </c>
      <c r="Q174" s="7">
        <v>1</v>
      </c>
      <c r="R174" s="7" t="s">
        <v>30</v>
      </c>
      <c r="S174" s="18" t="s">
        <v>245</v>
      </c>
      <c r="T174" s="14">
        <v>6645.35</v>
      </c>
      <c r="U174" s="13"/>
      <c r="V174" s="13"/>
      <c r="W174" s="14">
        <v>8647.35</v>
      </c>
      <c r="X174" s="14">
        <v>2001.9999999999995</v>
      </c>
      <c r="Y174" s="14">
        <v>6645.35</v>
      </c>
    </row>
    <row r="175" spans="1:25" x14ac:dyDescent="0.25">
      <c r="A175" s="7">
        <v>18</v>
      </c>
      <c r="B175" s="8" t="s">
        <v>1790</v>
      </c>
      <c r="C175" s="7" t="s">
        <v>24</v>
      </c>
      <c r="D175" s="11" t="s">
        <v>31</v>
      </c>
      <c r="E175" s="11" t="s">
        <v>124</v>
      </c>
      <c r="F175" s="11" t="s">
        <v>125</v>
      </c>
      <c r="G175" s="11" t="s">
        <v>26</v>
      </c>
      <c r="H175" s="17" t="s">
        <v>241</v>
      </c>
      <c r="I175" s="11" t="s">
        <v>70</v>
      </c>
      <c r="J175" s="11" t="s">
        <v>71</v>
      </c>
      <c r="K175" s="11" t="s">
        <v>42</v>
      </c>
      <c r="L175" s="7">
        <v>1</v>
      </c>
      <c r="M175" s="11" t="s">
        <v>1667</v>
      </c>
      <c r="N175" s="11" t="s">
        <v>331</v>
      </c>
      <c r="O175" s="9" t="s">
        <v>332</v>
      </c>
      <c r="P175" s="7" t="s">
        <v>1792</v>
      </c>
      <c r="Q175" s="7">
        <v>1</v>
      </c>
      <c r="R175" s="7" t="s">
        <v>30</v>
      </c>
      <c r="S175" s="18" t="s">
        <v>245</v>
      </c>
      <c r="T175" s="14">
        <v>4788.9299999999994</v>
      </c>
      <c r="U175" s="13"/>
      <c r="V175" s="13"/>
      <c r="W175" s="14">
        <v>9042.5</v>
      </c>
      <c r="X175" s="14">
        <v>4253.5700000000006</v>
      </c>
      <c r="Y175" s="14">
        <v>4788.9299999999994</v>
      </c>
    </row>
    <row r="176" spans="1:25" x14ac:dyDescent="0.25">
      <c r="A176" s="7">
        <v>19</v>
      </c>
      <c r="B176" s="8" t="s">
        <v>1790</v>
      </c>
      <c r="C176" s="7" t="s">
        <v>24</v>
      </c>
      <c r="D176" s="11" t="s">
        <v>38</v>
      </c>
      <c r="E176" s="11" t="s">
        <v>79</v>
      </c>
      <c r="F176" s="11" t="s">
        <v>80</v>
      </c>
      <c r="G176" s="11" t="s">
        <v>26</v>
      </c>
      <c r="H176" s="17" t="s">
        <v>233</v>
      </c>
      <c r="I176" s="11" t="s">
        <v>62</v>
      </c>
      <c r="J176" s="11" t="s">
        <v>46</v>
      </c>
      <c r="K176" s="11" t="s">
        <v>42</v>
      </c>
      <c r="L176" s="7">
        <v>1</v>
      </c>
      <c r="M176" s="11" t="s">
        <v>1709</v>
      </c>
      <c r="N176" s="11" t="s">
        <v>335</v>
      </c>
      <c r="O176" s="9" t="s">
        <v>336</v>
      </c>
      <c r="P176" s="7" t="s">
        <v>1792</v>
      </c>
      <c r="Q176" s="7">
        <v>1</v>
      </c>
      <c r="R176" s="7" t="s">
        <v>30</v>
      </c>
      <c r="S176" s="18" t="s">
        <v>245</v>
      </c>
      <c r="T176" s="14">
        <v>2212.2400000000007</v>
      </c>
      <c r="U176" s="13"/>
      <c r="V176" s="13"/>
      <c r="W176" s="14">
        <v>8647.35</v>
      </c>
      <c r="X176" s="14">
        <v>6435.11</v>
      </c>
      <c r="Y176" s="14">
        <v>2212.2400000000007</v>
      </c>
    </row>
    <row r="177" spans="1:25" x14ac:dyDescent="0.25">
      <c r="A177" s="7">
        <v>20</v>
      </c>
      <c r="B177" s="8" t="s">
        <v>1790</v>
      </c>
      <c r="C177" s="7" t="s">
        <v>24</v>
      </c>
      <c r="D177" s="11" t="s">
        <v>31</v>
      </c>
      <c r="E177" s="11" t="s">
        <v>57</v>
      </c>
      <c r="F177" s="11" t="s">
        <v>58</v>
      </c>
      <c r="G177" s="11" t="s">
        <v>26</v>
      </c>
      <c r="H177" s="17" t="s">
        <v>233</v>
      </c>
      <c r="I177" s="11" t="s">
        <v>62</v>
      </c>
      <c r="J177" s="11" t="s">
        <v>46</v>
      </c>
      <c r="K177" s="11" t="s">
        <v>42</v>
      </c>
      <c r="L177" s="7">
        <v>1</v>
      </c>
      <c r="M177" s="11" t="s">
        <v>1461</v>
      </c>
      <c r="N177" s="11" t="s">
        <v>340</v>
      </c>
      <c r="O177" s="9" t="s">
        <v>341</v>
      </c>
      <c r="P177" s="7" t="s">
        <v>1792</v>
      </c>
      <c r="Q177" s="7">
        <v>1</v>
      </c>
      <c r="R177" s="7" t="s">
        <v>30</v>
      </c>
      <c r="S177" s="18" t="s">
        <v>245</v>
      </c>
      <c r="T177" s="14">
        <v>5005.82</v>
      </c>
      <c r="U177" s="13"/>
      <c r="V177" s="13"/>
      <c r="W177" s="14">
        <v>8647.35</v>
      </c>
      <c r="X177" s="14">
        <v>3641.5300000000007</v>
      </c>
      <c r="Y177" s="14">
        <v>5005.82</v>
      </c>
    </row>
    <row r="178" spans="1:25" x14ac:dyDescent="0.25">
      <c r="A178" s="7">
        <v>21</v>
      </c>
      <c r="B178" s="8" t="s">
        <v>1790</v>
      </c>
      <c r="C178" s="7" t="s">
        <v>24</v>
      </c>
      <c r="D178" s="11" t="s">
        <v>54</v>
      </c>
      <c r="E178" s="11" t="s">
        <v>219</v>
      </c>
      <c r="F178" s="11" t="s">
        <v>220</v>
      </c>
      <c r="G178" s="11" t="s">
        <v>26</v>
      </c>
      <c r="H178" s="17" t="s">
        <v>241</v>
      </c>
      <c r="I178" s="11" t="s">
        <v>70</v>
      </c>
      <c r="J178" s="11" t="s">
        <v>71</v>
      </c>
      <c r="K178" s="11" t="s">
        <v>42</v>
      </c>
      <c r="L178" s="7">
        <v>1</v>
      </c>
      <c r="M178" s="11" t="s">
        <v>1739</v>
      </c>
      <c r="N178" s="11" t="s">
        <v>357</v>
      </c>
      <c r="O178" s="9" t="s">
        <v>358</v>
      </c>
      <c r="P178" s="7" t="s">
        <v>1792</v>
      </c>
      <c r="Q178" s="7">
        <v>1</v>
      </c>
      <c r="R178" s="7" t="s">
        <v>30</v>
      </c>
      <c r="S178" s="18" t="s">
        <v>271</v>
      </c>
      <c r="T178" s="14">
        <v>5853.11</v>
      </c>
      <c r="U178" s="13"/>
      <c r="V178" s="13"/>
      <c r="W178" s="14">
        <v>9042.5</v>
      </c>
      <c r="X178" s="14">
        <v>3189.3900000000003</v>
      </c>
      <c r="Y178" s="14">
        <v>5853.11</v>
      </c>
    </row>
    <row r="179" spans="1:25" x14ac:dyDescent="0.25">
      <c r="A179" s="7">
        <v>22</v>
      </c>
      <c r="B179" s="8" t="s">
        <v>1790</v>
      </c>
      <c r="C179" s="7" t="s">
        <v>24</v>
      </c>
      <c r="D179" s="11" t="s">
        <v>88</v>
      </c>
      <c r="E179" s="11" t="s">
        <v>154</v>
      </c>
      <c r="F179" s="11" t="s">
        <v>155</v>
      </c>
      <c r="G179" s="11" t="s">
        <v>26</v>
      </c>
      <c r="H179" s="17" t="s">
        <v>233</v>
      </c>
      <c r="I179" s="11" t="s">
        <v>62</v>
      </c>
      <c r="J179" s="11" t="s">
        <v>46</v>
      </c>
      <c r="K179" s="11" t="s">
        <v>42</v>
      </c>
      <c r="L179" s="7">
        <v>1</v>
      </c>
      <c r="M179" s="11" t="s">
        <v>1448</v>
      </c>
      <c r="N179" s="11" t="s">
        <v>365</v>
      </c>
      <c r="O179" s="9" t="s">
        <v>366</v>
      </c>
      <c r="P179" s="7" t="s">
        <v>1792</v>
      </c>
      <c r="Q179" s="7">
        <v>1</v>
      </c>
      <c r="R179" s="7" t="s">
        <v>30</v>
      </c>
      <c r="S179" s="18" t="s">
        <v>245</v>
      </c>
      <c r="T179" s="14">
        <v>1444.130000000001</v>
      </c>
      <c r="U179" s="13"/>
      <c r="V179" s="13"/>
      <c r="W179" s="14">
        <v>8647.35</v>
      </c>
      <c r="X179" s="14">
        <v>7203.2199999999993</v>
      </c>
      <c r="Y179" s="14">
        <v>1444.130000000001</v>
      </c>
    </row>
    <row r="180" spans="1:25" x14ac:dyDescent="0.25">
      <c r="A180" s="7">
        <v>23</v>
      </c>
      <c r="B180" s="8" t="s">
        <v>1790</v>
      </c>
      <c r="C180" s="7" t="s">
        <v>24</v>
      </c>
      <c r="D180" s="11" t="s">
        <v>31</v>
      </c>
      <c r="E180" s="11" t="s">
        <v>63</v>
      </c>
      <c r="F180" s="11" t="s">
        <v>64</v>
      </c>
      <c r="G180" s="11" t="s">
        <v>26</v>
      </c>
      <c r="H180" s="17" t="s">
        <v>233</v>
      </c>
      <c r="I180" s="11" t="s">
        <v>62</v>
      </c>
      <c r="J180" s="11" t="s">
        <v>46</v>
      </c>
      <c r="K180" s="11" t="s">
        <v>42</v>
      </c>
      <c r="L180" s="7">
        <v>1</v>
      </c>
      <c r="M180" s="11" t="s">
        <v>1619</v>
      </c>
      <c r="N180" s="11" t="s">
        <v>368</v>
      </c>
      <c r="O180" s="9" t="s">
        <v>369</v>
      </c>
      <c r="P180" s="7" t="s">
        <v>1792</v>
      </c>
      <c r="Q180" s="7">
        <v>1</v>
      </c>
      <c r="R180" s="7" t="s">
        <v>30</v>
      </c>
      <c r="S180" s="18" t="s">
        <v>245</v>
      </c>
      <c r="T180" s="14">
        <v>5440.8100000000013</v>
      </c>
      <c r="U180" s="13"/>
      <c r="V180" s="13"/>
      <c r="W180" s="14">
        <v>8647.35</v>
      </c>
      <c r="X180" s="14">
        <v>3206.5399999999995</v>
      </c>
      <c r="Y180" s="14">
        <v>5440.8100000000013</v>
      </c>
    </row>
    <row r="181" spans="1:25" x14ac:dyDescent="0.25">
      <c r="A181" s="7">
        <v>24</v>
      </c>
      <c r="B181" s="8" t="s">
        <v>1790</v>
      </c>
      <c r="C181" s="7" t="s">
        <v>24</v>
      </c>
      <c r="D181" s="11" t="s">
        <v>31</v>
      </c>
      <c r="E181" s="11" t="s">
        <v>166</v>
      </c>
      <c r="F181" s="11" t="s">
        <v>167</v>
      </c>
      <c r="G181" s="11" t="s">
        <v>26</v>
      </c>
      <c r="H181" s="17" t="s">
        <v>233</v>
      </c>
      <c r="I181" s="11" t="s">
        <v>62</v>
      </c>
      <c r="J181" s="11" t="s">
        <v>46</v>
      </c>
      <c r="K181" s="11" t="s">
        <v>42</v>
      </c>
      <c r="L181" s="7">
        <v>1</v>
      </c>
      <c r="M181" s="11" t="s">
        <v>1672</v>
      </c>
      <c r="N181" s="11" t="s">
        <v>371</v>
      </c>
      <c r="O181" s="9" t="s">
        <v>372</v>
      </c>
      <c r="P181" s="7" t="s">
        <v>1792</v>
      </c>
      <c r="Q181" s="7">
        <v>1</v>
      </c>
      <c r="R181" s="7" t="s">
        <v>30</v>
      </c>
      <c r="S181" s="18" t="s">
        <v>245</v>
      </c>
      <c r="T181" s="14">
        <v>2481.9500000000007</v>
      </c>
      <c r="U181" s="13"/>
      <c r="V181" s="13"/>
      <c r="W181" s="14">
        <v>8647.35</v>
      </c>
      <c r="X181" s="14">
        <v>6165.4</v>
      </c>
      <c r="Y181" s="14">
        <v>2481.9500000000007</v>
      </c>
    </row>
    <row r="182" spans="1:25" x14ac:dyDescent="0.25">
      <c r="A182" s="7">
        <v>25</v>
      </c>
      <c r="B182" s="8" t="s">
        <v>1790</v>
      </c>
      <c r="C182" s="7" t="s">
        <v>24</v>
      </c>
      <c r="D182" s="11" t="s">
        <v>61</v>
      </c>
      <c r="E182" s="11" t="s">
        <v>156</v>
      </c>
      <c r="F182" s="11" t="s">
        <v>157</v>
      </c>
      <c r="G182" s="11" t="s">
        <v>26</v>
      </c>
      <c r="H182" s="17" t="s">
        <v>253</v>
      </c>
      <c r="I182" s="11" t="s">
        <v>34</v>
      </c>
      <c r="J182" s="11" t="s">
        <v>28</v>
      </c>
      <c r="K182" s="11" t="s">
        <v>29</v>
      </c>
      <c r="L182" s="7">
        <v>1</v>
      </c>
      <c r="M182" s="11" t="s">
        <v>1750</v>
      </c>
      <c r="N182" s="11" t="s">
        <v>377</v>
      </c>
      <c r="O182" s="9" t="s">
        <v>378</v>
      </c>
      <c r="P182" s="7" t="s">
        <v>1792</v>
      </c>
      <c r="Q182" s="7">
        <v>1</v>
      </c>
      <c r="R182" s="7" t="s">
        <v>30</v>
      </c>
      <c r="S182" s="18" t="s">
        <v>257</v>
      </c>
      <c r="T182" s="14">
        <v>2655.0399999999972</v>
      </c>
      <c r="U182" s="13"/>
      <c r="V182" s="13"/>
      <c r="W182" s="14">
        <v>15911.9</v>
      </c>
      <c r="X182" s="14">
        <v>13256.860000000002</v>
      </c>
      <c r="Y182" s="14">
        <v>2655.0399999999972</v>
      </c>
    </row>
    <row r="183" spans="1:25" x14ac:dyDescent="0.25">
      <c r="A183" s="7">
        <v>26</v>
      </c>
      <c r="B183" s="8" t="s">
        <v>1790</v>
      </c>
      <c r="C183" s="7" t="s">
        <v>24</v>
      </c>
      <c r="D183" s="11" t="s">
        <v>31</v>
      </c>
      <c r="E183" s="11" t="s">
        <v>86</v>
      </c>
      <c r="F183" s="11" t="s">
        <v>87</v>
      </c>
      <c r="G183" s="11" t="s">
        <v>26</v>
      </c>
      <c r="H183" s="17" t="s">
        <v>233</v>
      </c>
      <c r="I183" s="11" t="s">
        <v>62</v>
      </c>
      <c r="J183" s="11" t="s">
        <v>46</v>
      </c>
      <c r="K183" s="11" t="s">
        <v>42</v>
      </c>
      <c r="L183" s="7">
        <v>1</v>
      </c>
      <c r="M183" s="11" t="s">
        <v>1594</v>
      </c>
      <c r="N183" s="11" t="s">
        <v>380</v>
      </c>
      <c r="O183" s="9" t="s">
        <v>381</v>
      </c>
      <c r="P183" s="7" t="s">
        <v>1792</v>
      </c>
      <c r="Q183" s="7">
        <v>1</v>
      </c>
      <c r="R183" s="7" t="s">
        <v>30</v>
      </c>
      <c r="S183" s="18">
        <v>39326</v>
      </c>
      <c r="T183" s="14">
        <v>6085.5500000000011</v>
      </c>
      <c r="U183" s="13"/>
      <c r="V183" s="13"/>
      <c r="W183" s="14">
        <v>8647.35</v>
      </c>
      <c r="X183" s="14">
        <v>2561.7999999999993</v>
      </c>
      <c r="Y183" s="14">
        <v>6085.5500000000011</v>
      </c>
    </row>
    <row r="184" spans="1:25" x14ac:dyDescent="0.25">
      <c r="A184" s="7">
        <v>27</v>
      </c>
      <c r="B184" s="8" t="s">
        <v>1790</v>
      </c>
      <c r="C184" s="7" t="s">
        <v>24</v>
      </c>
      <c r="D184" s="11" t="s">
        <v>31</v>
      </c>
      <c r="E184" s="11" t="s">
        <v>52</v>
      </c>
      <c r="F184" s="11" t="s">
        <v>53</v>
      </c>
      <c r="G184" s="11" t="s">
        <v>26</v>
      </c>
      <c r="H184" s="17" t="s">
        <v>233</v>
      </c>
      <c r="I184" s="11" t="s">
        <v>62</v>
      </c>
      <c r="J184" s="11" t="s">
        <v>46</v>
      </c>
      <c r="K184" s="11" t="s">
        <v>42</v>
      </c>
      <c r="L184" s="7">
        <v>1</v>
      </c>
      <c r="M184" s="11" t="s">
        <v>1567</v>
      </c>
      <c r="N184" s="11" t="s">
        <v>385</v>
      </c>
      <c r="O184" s="9" t="s">
        <v>386</v>
      </c>
      <c r="P184" s="7" t="s">
        <v>1792</v>
      </c>
      <c r="Q184" s="7">
        <v>1</v>
      </c>
      <c r="R184" s="7" t="s">
        <v>30</v>
      </c>
      <c r="S184" s="18" t="s">
        <v>257</v>
      </c>
      <c r="T184" s="14">
        <v>5597.3100000000013</v>
      </c>
      <c r="U184" s="13"/>
      <c r="V184" s="13"/>
      <c r="W184" s="14">
        <v>8647.35</v>
      </c>
      <c r="X184" s="14">
        <v>3050.0399999999991</v>
      </c>
      <c r="Y184" s="14">
        <v>5597.3100000000013</v>
      </c>
    </row>
    <row r="185" spans="1:25" x14ac:dyDescent="0.25">
      <c r="A185" s="7">
        <v>28</v>
      </c>
      <c r="B185" s="8" t="s">
        <v>1790</v>
      </c>
      <c r="C185" s="7" t="s">
        <v>24</v>
      </c>
      <c r="D185" s="11" t="s">
        <v>61</v>
      </c>
      <c r="E185" s="11" t="s">
        <v>172</v>
      </c>
      <c r="F185" s="11" t="s">
        <v>173</v>
      </c>
      <c r="G185" s="11" t="s">
        <v>26</v>
      </c>
      <c r="H185" s="17" t="s">
        <v>233</v>
      </c>
      <c r="I185" s="11" t="s">
        <v>62</v>
      </c>
      <c r="J185" s="11" t="s">
        <v>46</v>
      </c>
      <c r="K185" s="11" t="s">
        <v>42</v>
      </c>
      <c r="L185" s="7">
        <v>1</v>
      </c>
      <c r="M185" s="11" t="s">
        <v>1701</v>
      </c>
      <c r="N185" s="11" t="s">
        <v>393</v>
      </c>
      <c r="O185" s="9" t="s">
        <v>394</v>
      </c>
      <c r="P185" s="7" t="s">
        <v>1792</v>
      </c>
      <c r="Q185" s="7">
        <v>1</v>
      </c>
      <c r="R185" s="7" t="s">
        <v>30</v>
      </c>
      <c r="S185" s="18" t="s">
        <v>245</v>
      </c>
      <c r="T185" s="14">
        <v>6558.5800000000008</v>
      </c>
      <c r="U185" s="13"/>
      <c r="V185" s="13"/>
      <c r="W185" s="14">
        <v>8647.35</v>
      </c>
      <c r="X185" s="14">
        <v>2088.7699999999995</v>
      </c>
      <c r="Y185" s="14">
        <v>6558.5800000000008</v>
      </c>
    </row>
    <row r="186" spans="1:25" x14ac:dyDescent="0.25">
      <c r="A186" s="7">
        <v>29</v>
      </c>
      <c r="B186" s="8" t="s">
        <v>1790</v>
      </c>
      <c r="C186" s="7" t="s">
        <v>24</v>
      </c>
      <c r="D186" s="11" t="s">
        <v>31</v>
      </c>
      <c r="E186" s="11" t="s">
        <v>50</v>
      </c>
      <c r="F186" s="11" t="s">
        <v>51</v>
      </c>
      <c r="G186" s="11" t="s">
        <v>26</v>
      </c>
      <c r="H186" s="17" t="s">
        <v>233</v>
      </c>
      <c r="I186" s="11" t="s">
        <v>62</v>
      </c>
      <c r="J186" s="11" t="s">
        <v>46</v>
      </c>
      <c r="K186" s="11" t="s">
        <v>42</v>
      </c>
      <c r="L186" s="7">
        <v>1</v>
      </c>
      <c r="M186" s="11" t="s">
        <v>1503</v>
      </c>
      <c r="N186" s="11" t="s">
        <v>401</v>
      </c>
      <c r="O186" s="9" t="s">
        <v>402</v>
      </c>
      <c r="P186" s="7" t="s">
        <v>1792</v>
      </c>
      <c r="Q186" s="7">
        <v>1</v>
      </c>
      <c r="R186" s="7" t="s">
        <v>30</v>
      </c>
      <c r="S186" s="18" t="s">
        <v>257</v>
      </c>
      <c r="T186" s="14">
        <v>4827.7300000000014</v>
      </c>
      <c r="U186" s="13"/>
      <c r="V186" s="13"/>
      <c r="W186" s="14">
        <v>8647.35</v>
      </c>
      <c r="X186" s="14">
        <v>3819.619999999999</v>
      </c>
      <c r="Y186" s="14">
        <v>4827.7300000000014</v>
      </c>
    </row>
    <row r="187" spans="1:25" x14ac:dyDescent="0.25">
      <c r="A187" s="7">
        <v>30</v>
      </c>
      <c r="B187" s="8" t="s">
        <v>1790</v>
      </c>
      <c r="C187" s="7" t="s">
        <v>24</v>
      </c>
      <c r="D187" s="11" t="s">
        <v>54</v>
      </c>
      <c r="E187" s="11" t="s">
        <v>139</v>
      </c>
      <c r="F187" s="11" t="s">
        <v>140</v>
      </c>
      <c r="G187" s="11" t="s">
        <v>26</v>
      </c>
      <c r="H187" s="17" t="s">
        <v>233</v>
      </c>
      <c r="I187" s="11" t="s">
        <v>62</v>
      </c>
      <c r="J187" s="11" t="s">
        <v>46</v>
      </c>
      <c r="K187" s="11" t="s">
        <v>42</v>
      </c>
      <c r="L187" s="7">
        <v>1</v>
      </c>
      <c r="M187" s="11" t="s">
        <v>1682</v>
      </c>
      <c r="N187" s="11" t="s">
        <v>404</v>
      </c>
      <c r="O187" s="9" t="s">
        <v>405</v>
      </c>
      <c r="P187" s="7" t="s">
        <v>1792</v>
      </c>
      <c r="Q187" s="7">
        <v>1</v>
      </c>
      <c r="R187" s="7" t="s">
        <v>30</v>
      </c>
      <c r="S187" s="18">
        <v>42186</v>
      </c>
      <c r="T187" s="14">
        <v>6311.54</v>
      </c>
      <c r="U187" s="13"/>
      <c r="V187" s="13"/>
      <c r="W187" s="14">
        <v>8207.5</v>
      </c>
      <c r="X187" s="14">
        <v>1895.9599999999998</v>
      </c>
      <c r="Y187" s="14">
        <v>6311.54</v>
      </c>
    </row>
    <row r="188" spans="1:25" x14ac:dyDescent="0.25">
      <c r="A188" s="7">
        <v>31</v>
      </c>
      <c r="B188" s="8" t="s">
        <v>1790</v>
      </c>
      <c r="C188" s="7" t="s">
        <v>24</v>
      </c>
      <c r="D188" s="11" t="s">
        <v>31</v>
      </c>
      <c r="E188" s="11" t="s">
        <v>50</v>
      </c>
      <c r="F188" s="11" t="s">
        <v>51</v>
      </c>
      <c r="G188" s="11" t="s">
        <v>26</v>
      </c>
      <c r="H188" s="17" t="s">
        <v>233</v>
      </c>
      <c r="I188" s="11" t="s">
        <v>62</v>
      </c>
      <c r="J188" s="11" t="s">
        <v>46</v>
      </c>
      <c r="K188" s="11" t="s">
        <v>42</v>
      </c>
      <c r="L188" s="7">
        <v>1</v>
      </c>
      <c r="M188" s="11" t="s">
        <v>1504</v>
      </c>
      <c r="N188" s="11" t="s">
        <v>407</v>
      </c>
      <c r="O188" s="9" t="s">
        <v>408</v>
      </c>
      <c r="P188" s="7" t="s">
        <v>1792</v>
      </c>
      <c r="Q188" s="7">
        <v>1</v>
      </c>
      <c r="R188" s="7" t="s">
        <v>30</v>
      </c>
      <c r="S188" s="18" t="s">
        <v>245</v>
      </c>
      <c r="T188" s="14">
        <v>3349.0800000000008</v>
      </c>
      <c r="U188" s="13"/>
      <c r="V188" s="13"/>
      <c r="W188" s="14">
        <v>8647.35</v>
      </c>
      <c r="X188" s="14">
        <v>5298.2699999999995</v>
      </c>
      <c r="Y188" s="14">
        <v>3349.0800000000008</v>
      </c>
    </row>
    <row r="189" spans="1:25" x14ac:dyDescent="0.25">
      <c r="A189" s="7">
        <v>32</v>
      </c>
      <c r="B189" s="8" t="s">
        <v>1790</v>
      </c>
      <c r="C189" s="7" t="s">
        <v>24</v>
      </c>
      <c r="D189" s="11" t="s">
        <v>31</v>
      </c>
      <c r="E189" s="11" t="s">
        <v>59</v>
      </c>
      <c r="F189" s="11" t="s">
        <v>60</v>
      </c>
      <c r="G189" s="11" t="s">
        <v>26</v>
      </c>
      <c r="H189" s="17" t="s">
        <v>233</v>
      </c>
      <c r="I189" s="11" t="s">
        <v>62</v>
      </c>
      <c r="J189" s="11" t="s">
        <v>46</v>
      </c>
      <c r="K189" s="11" t="s">
        <v>42</v>
      </c>
      <c r="L189" s="7">
        <v>1</v>
      </c>
      <c r="M189" s="11" t="s">
        <v>1744</v>
      </c>
      <c r="N189" s="11" t="s">
        <v>411</v>
      </c>
      <c r="O189" s="9" t="s">
        <v>412</v>
      </c>
      <c r="P189" s="7" t="s">
        <v>1792</v>
      </c>
      <c r="Q189" s="7">
        <v>1</v>
      </c>
      <c r="R189" s="7" t="s">
        <v>30</v>
      </c>
      <c r="S189" s="18" t="s">
        <v>271</v>
      </c>
      <c r="T189" s="14">
        <v>6558.5800000000008</v>
      </c>
      <c r="U189" s="13"/>
      <c r="V189" s="13"/>
      <c r="W189" s="14">
        <v>8647.35</v>
      </c>
      <c r="X189" s="14">
        <v>2088.7699999999995</v>
      </c>
      <c r="Y189" s="14">
        <v>6558.5800000000008</v>
      </c>
    </row>
    <row r="190" spans="1:25" x14ac:dyDescent="0.25">
      <c r="A190" s="7">
        <v>33</v>
      </c>
      <c r="B190" s="8" t="s">
        <v>1790</v>
      </c>
      <c r="C190" s="7" t="s">
        <v>24</v>
      </c>
      <c r="D190" s="11" t="s">
        <v>31</v>
      </c>
      <c r="E190" s="11" t="s">
        <v>98</v>
      </c>
      <c r="F190" s="11" t="s">
        <v>99</v>
      </c>
      <c r="G190" s="11" t="s">
        <v>26</v>
      </c>
      <c r="H190" s="17" t="s">
        <v>241</v>
      </c>
      <c r="I190" s="11" t="s">
        <v>70</v>
      </c>
      <c r="J190" s="11" t="s">
        <v>71</v>
      </c>
      <c r="K190" s="11" t="s">
        <v>42</v>
      </c>
      <c r="L190" s="7">
        <v>1</v>
      </c>
      <c r="M190" s="11" t="s">
        <v>1434</v>
      </c>
      <c r="N190" s="11" t="s">
        <v>415</v>
      </c>
      <c r="O190" s="9" t="s">
        <v>416</v>
      </c>
      <c r="P190" s="7" t="s">
        <v>1792</v>
      </c>
      <c r="Q190" s="7">
        <v>1</v>
      </c>
      <c r="R190" s="7" t="s">
        <v>30</v>
      </c>
      <c r="S190" s="18" t="s">
        <v>245</v>
      </c>
      <c r="T190" s="14">
        <v>4927.84</v>
      </c>
      <c r="U190" s="13"/>
      <c r="V190" s="13"/>
      <c r="W190" s="14">
        <v>9258.5</v>
      </c>
      <c r="X190" s="14">
        <v>4330.66</v>
      </c>
      <c r="Y190" s="14">
        <v>4927.84</v>
      </c>
    </row>
    <row r="191" spans="1:25" x14ac:dyDescent="0.25">
      <c r="A191" s="7">
        <v>34</v>
      </c>
      <c r="B191" s="8" t="s">
        <v>1790</v>
      </c>
      <c r="C191" s="7" t="s">
        <v>24</v>
      </c>
      <c r="D191" s="11" t="s">
        <v>67</v>
      </c>
      <c r="E191" s="11" t="s">
        <v>215</v>
      </c>
      <c r="F191" s="11" t="s">
        <v>216</v>
      </c>
      <c r="G191" s="11" t="s">
        <v>26</v>
      </c>
      <c r="H191" s="17" t="s">
        <v>233</v>
      </c>
      <c r="I191" s="11" t="s">
        <v>62</v>
      </c>
      <c r="J191" s="11" t="s">
        <v>46</v>
      </c>
      <c r="K191" s="11" t="s">
        <v>42</v>
      </c>
      <c r="L191" s="7">
        <v>1</v>
      </c>
      <c r="M191" s="11" t="s">
        <v>1758</v>
      </c>
      <c r="N191" s="11" t="s">
        <v>419</v>
      </c>
      <c r="O191" s="9" t="s">
        <v>420</v>
      </c>
      <c r="P191" s="7" t="s">
        <v>1792</v>
      </c>
      <c r="Q191" s="7">
        <v>1</v>
      </c>
      <c r="R191" s="7" t="s">
        <v>30</v>
      </c>
      <c r="S191" s="18" t="s">
        <v>245</v>
      </c>
      <c r="T191" s="14">
        <v>3990.6400000000003</v>
      </c>
      <c r="U191" s="13"/>
      <c r="V191" s="13"/>
      <c r="W191" s="14">
        <v>8647.35</v>
      </c>
      <c r="X191" s="14">
        <v>4656.71</v>
      </c>
      <c r="Y191" s="14">
        <v>3990.6400000000003</v>
      </c>
    </row>
    <row r="192" spans="1:25" x14ac:dyDescent="0.25">
      <c r="A192" s="7">
        <v>35</v>
      </c>
      <c r="B192" s="8" t="s">
        <v>1790</v>
      </c>
      <c r="C192" s="7" t="s">
        <v>24</v>
      </c>
      <c r="D192" s="11" t="s">
        <v>25</v>
      </c>
      <c r="E192" s="11" t="s">
        <v>198</v>
      </c>
      <c r="F192" s="11" t="s">
        <v>199</v>
      </c>
      <c r="G192" s="11" t="s">
        <v>26</v>
      </c>
      <c r="H192" s="17" t="s">
        <v>233</v>
      </c>
      <c r="I192" s="11" t="s">
        <v>62</v>
      </c>
      <c r="J192" s="11" t="s">
        <v>46</v>
      </c>
      <c r="K192" s="11" t="s">
        <v>42</v>
      </c>
      <c r="L192" s="7">
        <v>1</v>
      </c>
      <c r="M192" s="11" t="s">
        <v>1732</v>
      </c>
      <c r="N192" s="11" t="s">
        <v>428</v>
      </c>
      <c r="O192" s="9" t="s">
        <v>429</v>
      </c>
      <c r="P192" s="7" t="s">
        <v>1792</v>
      </c>
      <c r="Q192" s="7">
        <v>1</v>
      </c>
      <c r="R192" s="7" t="s">
        <v>30</v>
      </c>
      <c r="S192" s="18" t="s">
        <v>245</v>
      </c>
      <c r="T192" s="14">
        <v>5442.6399999999994</v>
      </c>
      <c r="U192" s="13"/>
      <c r="V192" s="13"/>
      <c r="W192" s="14">
        <v>8647.35</v>
      </c>
      <c r="X192" s="14">
        <v>3204.7100000000005</v>
      </c>
      <c r="Y192" s="14">
        <v>5442.6399999999994</v>
      </c>
    </row>
    <row r="193" spans="1:25" x14ac:dyDescent="0.25">
      <c r="A193" s="7">
        <v>36</v>
      </c>
      <c r="B193" s="8" t="s">
        <v>1790</v>
      </c>
      <c r="C193" s="7" t="s">
        <v>24</v>
      </c>
      <c r="D193" s="11" t="s">
        <v>88</v>
      </c>
      <c r="E193" s="11" t="s">
        <v>89</v>
      </c>
      <c r="F193" s="11" t="s">
        <v>90</v>
      </c>
      <c r="G193" s="11" t="s">
        <v>26</v>
      </c>
      <c r="H193" s="17" t="s">
        <v>233</v>
      </c>
      <c r="I193" s="11" t="s">
        <v>62</v>
      </c>
      <c r="J193" s="11" t="s">
        <v>46</v>
      </c>
      <c r="K193" s="11" t="s">
        <v>42</v>
      </c>
      <c r="L193" s="7">
        <v>1</v>
      </c>
      <c r="M193" s="11" t="s">
        <v>1543</v>
      </c>
      <c r="N193" s="11" t="s">
        <v>432</v>
      </c>
      <c r="O193" s="9" t="s">
        <v>433</v>
      </c>
      <c r="P193" s="7" t="s">
        <v>1792</v>
      </c>
      <c r="Q193" s="7">
        <v>1</v>
      </c>
      <c r="R193" s="7" t="s">
        <v>30</v>
      </c>
      <c r="S193" s="18" t="s">
        <v>245</v>
      </c>
      <c r="T193" s="14">
        <v>6245.35</v>
      </c>
      <c r="U193" s="13"/>
      <c r="V193" s="13"/>
      <c r="W193" s="14">
        <v>8647.35</v>
      </c>
      <c r="X193" s="14">
        <v>2401.9999999999995</v>
      </c>
      <c r="Y193" s="14">
        <v>6245.35</v>
      </c>
    </row>
    <row r="194" spans="1:25" x14ac:dyDescent="0.25">
      <c r="A194" s="7">
        <v>37</v>
      </c>
      <c r="B194" s="8" t="s">
        <v>1790</v>
      </c>
      <c r="C194" s="7" t="s">
        <v>24</v>
      </c>
      <c r="D194" s="11" t="s">
        <v>82</v>
      </c>
      <c r="E194" s="11" t="s">
        <v>83</v>
      </c>
      <c r="F194" s="11" t="s">
        <v>84</v>
      </c>
      <c r="G194" s="11" t="s">
        <v>85</v>
      </c>
      <c r="H194" s="17" t="s">
        <v>434</v>
      </c>
      <c r="I194" s="11" t="s">
        <v>206</v>
      </c>
      <c r="J194" s="11" t="s">
        <v>207</v>
      </c>
      <c r="K194" s="11" t="s">
        <v>42</v>
      </c>
      <c r="L194" s="7">
        <v>1</v>
      </c>
      <c r="M194" s="11" t="s">
        <v>1773</v>
      </c>
      <c r="N194" s="11" t="s">
        <v>436</v>
      </c>
      <c r="O194" s="9" t="s">
        <v>437</v>
      </c>
      <c r="P194" s="7" t="s">
        <v>1792</v>
      </c>
      <c r="Q194" s="7">
        <v>1</v>
      </c>
      <c r="R194" s="7" t="s">
        <v>30</v>
      </c>
      <c r="S194" s="18" t="s">
        <v>245</v>
      </c>
      <c r="T194" s="14">
        <v>4105.1899999999996</v>
      </c>
      <c r="U194" s="13"/>
      <c r="V194" s="13"/>
      <c r="W194" s="14">
        <v>7917.2699999999995</v>
      </c>
      <c r="X194" s="14">
        <v>3812.08</v>
      </c>
      <c r="Y194" s="14">
        <v>4105.1899999999996</v>
      </c>
    </row>
    <row r="195" spans="1:25" x14ac:dyDescent="0.25">
      <c r="A195" s="7">
        <v>38</v>
      </c>
      <c r="B195" s="8" t="s">
        <v>1790</v>
      </c>
      <c r="C195" s="7" t="s">
        <v>24</v>
      </c>
      <c r="D195" s="11" t="s">
        <v>47</v>
      </c>
      <c r="E195" s="11" t="s">
        <v>106</v>
      </c>
      <c r="F195" s="11" t="s">
        <v>107</v>
      </c>
      <c r="G195" s="11" t="s">
        <v>26</v>
      </c>
      <c r="H195" s="17" t="s">
        <v>253</v>
      </c>
      <c r="I195" s="11" t="s">
        <v>34</v>
      </c>
      <c r="J195" s="11" t="s">
        <v>28</v>
      </c>
      <c r="K195" s="11" t="s">
        <v>29</v>
      </c>
      <c r="L195" s="7">
        <v>1</v>
      </c>
      <c r="M195" s="11" t="s">
        <v>1703</v>
      </c>
      <c r="N195" s="11" t="s">
        <v>439</v>
      </c>
      <c r="O195" s="9" t="s">
        <v>440</v>
      </c>
      <c r="P195" s="7" t="s">
        <v>1792</v>
      </c>
      <c r="Q195" s="7">
        <v>1</v>
      </c>
      <c r="R195" s="7" t="s">
        <v>30</v>
      </c>
      <c r="S195" s="18" t="s">
        <v>257</v>
      </c>
      <c r="T195" s="14">
        <v>11810.809999999998</v>
      </c>
      <c r="U195" s="13"/>
      <c r="V195" s="13"/>
      <c r="W195" s="14">
        <v>15911.9</v>
      </c>
      <c r="X195" s="14">
        <v>4101.0900000000011</v>
      </c>
      <c r="Y195" s="14">
        <v>11810.809999999998</v>
      </c>
    </row>
    <row r="196" spans="1:25" x14ac:dyDescent="0.25">
      <c r="A196" s="7">
        <v>39</v>
      </c>
      <c r="B196" s="8" t="s">
        <v>1790</v>
      </c>
      <c r="C196" s="7" t="s">
        <v>24</v>
      </c>
      <c r="D196" s="11" t="s">
        <v>47</v>
      </c>
      <c r="E196" s="11" t="s">
        <v>202</v>
      </c>
      <c r="F196" s="11" t="s">
        <v>203</v>
      </c>
      <c r="G196" s="11" t="s">
        <v>26</v>
      </c>
      <c r="H196" s="17" t="s">
        <v>233</v>
      </c>
      <c r="I196" s="11" t="s">
        <v>62</v>
      </c>
      <c r="J196" s="11" t="s">
        <v>46</v>
      </c>
      <c r="K196" s="11" t="s">
        <v>42</v>
      </c>
      <c r="L196" s="7">
        <v>1</v>
      </c>
      <c r="M196" s="11" t="s">
        <v>1524</v>
      </c>
      <c r="N196" s="11" t="s">
        <v>447</v>
      </c>
      <c r="O196" s="9" t="s">
        <v>448</v>
      </c>
      <c r="P196" s="7" t="s">
        <v>1792</v>
      </c>
      <c r="Q196" s="7">
        <v>1</v>
      </c>
      <c r="R196" s="7" t="s">
        <v>30</v>
      </c>
      <c r="S196" s="18" t="s">
        <v>317</v>
      </c>
      <c r="T196" s="14">
        <v>1041.0600000000013</v>
      </c>
      <c r="U196" s="13"/>
      <c r="V196" s="13"/>
      <c r="W196" s="14">
        <v>8647.35</v>
      </c>
      <c r="X196" s="14">
        <v>7606.2899999999991</v>
      </c>
      <c r="Y196" s="14">
        <v>1041.0600000000013</v>
      </c>
    </row>
    <row r="197" spans="1:25" x14ac:dyDescent="0.25">
      <c r="A197" s="7">
        <v>40</v>
      </c>
      <c r="B197" s="8" t="s">
        <v>1790</v>
      </c>
      <c r="C197" s="7" t="s">
        <v>24</v>
      </c>
      <c r="D197" s="11" t="s">
        <v>31</v>
      </c>
      <c r="E197" s="11" t="s">
        <v>98</v>
      </c>
      <c r="F197" s="11" t="s">
        <v>99</v>
      </c>
      <c r="G197" s="11" t="s">
        <v>26</v>
      </c>
      <c r="H197" s="17" t="s">
        <v>253</v>
      </c>
      <c r="I197" s="11" t="s">
        <v>34</v>
      </c>
      <c r="J197" s="11" t="s">
        <v>28</v>
      </c>
      <c r="K197" s="11" t="s">
        <v>29</v>
      </c>
      <c r="L197" s="7">
        <v>1</v>
      </c>
      <c r="M197" s="11" t="s">
        <v>1432</v>
      </c>
      <c r="N197" s="11" t="s">
        <v>450</v>
      </c>
      <c r="O197" s="9" t="s">
        <v>451</v>
      </c>
      <c r="P197" s="7" t="s">
        <v>1792</v>
      </c>
      <c r="Q197" s="7">
        <v>1</v>
      </c>
      <c r="R197" s="7" t="s">
        <v>30</v>
      </c>
      <c r="S197" s="18" t="s">
        <v>257</v>
      </c>
      <c r="T197" s="14">
        <v>3769.9799999999977</v>
      </c>
      <c r="U197" s="13"/>
      <c r="V197" s="13"/>
      <c r="W197" s="14">
        <v>15911.9</v>
      </c>
      <c r="X197" s="14">
        <v>12141.920000000002</v>
      </c>
      <c r="Y197" s="14">
        <v>3769.9799999999977</v>
      </c>
    </row>
    <row r="198" spans="1:25" x14ac:dyDescent="0.25">
      <c r="A198" s="7">
        <v>41</v>
      </c>
      <c r="B198" s="8" t="s">
        <v>1790</v>
      </c>
      <c r="C198" s="7" t="s">
        <v>24</v>
      </c>
      <c r="D198" s="11" t="s">
        <v>54</v>
      </c>
      <c r="E198" s="11" t="s">
        <v>192</v>
      </c>
      <c r="F198" s="11" t="s">
        <v>193</v>
      </c>
      <c r="G198" s="11" t="s">
        <v>26</v>
      </c>
      <c r="H198" s="17" t="s">
        <v>233</v>
      </c>
      <c r="I198" s="11" t="s">
        <v>62</v>
      </c>
      <c r="J198" s="11" t="s">
        <v>46</v>
      </c>
      <c r="K198" s="11" t="s">
        <v>42</v>
      </c>
      <c r="L198" s="7">
        <v>1</v>
      </c>
      <c r="M198" s="11" t="s">
        <v>1756</v>
      </c>
      <c r="N198" s="11" t="s">
        <v>466</v>
      </c>
      <c r="O198" s="9" t="s">
        <v>467</v>
      </c>
      <c r="P198" s="7" t="s">
        <v>1792</v>
      </c>
      <c r="Q198" s="7">
        <v>1</v>
      </c>
      <c r="R198" s="7" t="s">
        <v>30</v>
      </c>
      <c r="S198" s="18" t="s">
        <v>245</v>
      </c>
      <c r="T198" s="14">
        <v>4344.2300000000005</v>
      </c>
      <c r="U198" s="13"/>
      <c r="V198" s="13"/>
      <c r="W198" s="14">
        <v>8647.35</v>
      </c>
      <c r="X198" s="14">
        <v>4303.12</v>
      </c>
      <c r="Y198" s="14">
        <v>4344.2300000000005</v>
      </c>
    </row>
    <row r="199" spans="1:25" x14ac:dyDescent="0.25">
      <c r="A199" s="7">
        <v>42</v>
      </c>
      <c r="B199" s="8" t="s">
        <v>1790</v>
      </c>
      <c r="C199" s="7" t="s">
        <v>24</v>
      </c>
      <c r="D199" s="11" t="s">
        <v>91</v>
      </c>
      <c r="E199" s="11" t="s">
        <v>92</v>
      </c>
      <c r="F199" s="11" t="s">
        <v>93</v>
      </c>
      <c r="G199" s="11" t="s">
        <v>26</v>
      </c>
      <c r="H199" s="17" t="s">
        <v>233</v>
      </c>
      <c r="I199" s="11" t="s">
        <v>62</v>
      </c>
      <c r="J199" s="11" t="s">
        <v>46</v>
      </c>
      <c r="K199" s="11" t="s">
        <v>42</v>
      </c>
      <c r="L199" s="7">
        <v>1</v>
      </c>
      <c r="M199" s="11" t="s">
        <v>1749</v>
      </c>
      <c r="N199" s="11" t="s">
        <v>479</v>
      </c>
      <c r="O199" s="9" t="s">
        <v>480</v>
      </c>
      <c r="P199" s="7" t="s">
        <v>1792</v>
      </c>
      <c r="Q199" s="7">
        <v>1</v>
      </c>
      <c r="R199" s="7" t="s">
        <v>30</v>
      </c>
      <c r="S199" s="18" t="s">
        <v>245</v>
      </c>
      <c r="T199" s="14">
        <v>5700.920000000001</v>
      </c>
      <c r="U199" s="13"/>
      <c r="V199" s="13"/>
      <c r="W199" s="14">
        <v>8647.35</v>
      </c>
      <c r="X199" s="14">
        <v>2946.4299999999994</v>
      </c>
      <c r="Y199" s="14">
        <v>5700.920000000001</v>
      </c>
    </row>
    <row r="200" spans="1:25" x14ac:dyDescent="0.25">
      <c r="A200" s="7">
        <v>43</v>
      </c>
      <c r="B200" s="8" t="s">
        <v>1790</v>
      </c>
      <c r="C200" s="7" t="s">
        <v>24</v>
      </c>
      <c r="D200" s="11" t="s">
        <v>31</v>
      </c>
      <c r="E200" s="11" t="s">
        <v>63</v>
      </c>
      <c r="F200" s="11" t="s">
        <v>64</v>
      </c>
      <c r="G200" s="11" t="s">
        <v>26</v>
      </c>
      <c r="H200" s="17" t="s">
        <v>233</v>
      </c>
      <c r="I200" s="11" t="s">
        <v>62</v>
      </c>
      <c r="J200" s="11" t="s">
        <v>46</v>
      </c>
      <c r="K200" s="11" t="s">
        <v>42</v>
      </c>
      <c r="L200" s="7">
        <v>1</v>
      </c>
      <c r="M200" s="11" t="s">
        <v>1620</v>
      </c>
      <c r="N200" s="11" t="s">
        <v>482</v>
      </c>
      <c r="O200" s="9" t="s">
        <v>483</v>
      </c>
      <c r="P200" s="7" t="s">
        <v>1792</v>
      </c>
      <c r="Q200" s="7">
        <v>1</v>
      </c>
      <c r="R200" s="7" t="s">
        <v>30</v>
      </c>
      <c r="S200" s="18" t="s">
        <v>245</v>
      </c>
      <c r="T200" s="14">
        <v>5274.3000000000011</v>
      </c>
      <c r="U200" s="13"/>
      <c r="V200" s="13"/>
      <c r="W200" s="14">
        <v>8647.35</v>
      </c>
      <c r="X200" s="14">
        <v>3373.0499999999993</v>
      </c>
      <c r="Y200" s="14">
        <v>5274.3000000000011</v>
      </c>
    </row>
    <row r="201" spans="1:25" x14ac:dyDescent="0.25">
      <c r="A201" s="7">
        <v>44</v>
      </c>
      <c r="B201" s="8" t="s">
        <v>1790</v>
      </c>
      <c r="C201" s="7" t="s">
        <v>24</v>
      </c>
      <c r="D201" s="11" t="s">
        <v>38</v>
      </c>
      <c r="E201" s="11" t="s">
        <v>122</v>
      </c>
      <c r="F201" s="11" t="s">
        <v>123</v>
      </c>
      <c r="G201" s="11" t="s">
        <v>26</v>
      </c>
      <c r="H201" s="17" t="s">
        <v>233</v>
      </c>
      <c r="I201" s="11" t="s">
        <v>62</v>
      </c>
      <c r="J201" s="11" t="s">
        <v>46</v>
      </c>
      <c r="K201" s="11" t="s">
        <v>42</v>
      </c>
      <c r="L201" s="7">
        <v>1</v>
      </c>
      <c r="M201" s="11" t="s">
        <v>1576</v>
      </c>
      <c r="N201" s="11" t="s">
        <v>486</v>
      </c>
      <c r="O201" s="9" t="s">
        <v>487</v>
      </c>
      <c r="P201" s="7" t="s">
        <v>1792</v>
      </c>
      <c r="Q201" s="7">
        <v>1</v>
      </c>
      <c r="R201" s="7" t="s">
        <v>30</v>
      </c>
      <c r="S201" s="18" t="s">
        <v>257</v>
      </c>
      <c r="T201" s="14">
        <v>2895.2</v>
      </c>
      <c r="U201" s="13"/>
      <c r="V201" s="13"/>
      <c r="W201" s="14">
        <v>8647.35</v>
      </c>
      <c r="X201" s="14">
        <v>5752.1500000000005</v>
      </c>
      <c r="Y201" s="14">
        <v>2895.2</v>
      </c>
    </row>
    <row r="202" spans="1:25" x14ac:dyDescent="0.25">
      <c r="A202" s="7">
        <v>45</v>
      </c>
      <c r="B202" s="8" t="s">
        <v>1790</v>
      </c>
      <c r="C202" s="7" t="s">
        <v>24</v>
      </c>
      <c r="D202" s="11" t="s">
        <v>31</v>
      </c>
      <c r="E202" s="11" t="s">
        <v>104</v>
      </c>
      <c r="F202" s="11" t="s">
        <v>105</v>
      </c>
      <c r="G202" s="11" t="s">
        <v>26</v>
      </c>
      <c r="H202" s="17" t="s">
        <v>233</v>
      </c>
      <c r="I202" s="11" t="s">
        <v>62</v>
      </c>
      <c r="J202" s="11" t="s">
        <v>46</v>
      </c>
      <c r="K202" s="11" t="s">
        <v>42</v>
      </c>
      <c r="L202" s="7">
        <v>1</v>
      </c>
      <c r="M202" s="11" t="s">
        <v>1538</v>
      </c>
      <c r="N202" s="11" t="s">
        <v>489</v>
      </c>
      <c r="O202" s="9" t="s">
        <v>490</v>
      </c>
      <c r="P202" s="7" t="s">
        <v>1792</v>
      </c>
      <c r="Q202" s="7">
        <v>1</v>
      </c>
      <c r="R202" s="7" t="s">
        <v>30</v>
      </c>
      <c r="S202" s="18">
        <v>39448</v>
      </c>
      <c r="T202" s="14">
        <v>1494.4700000000012</v>
      </c>
      <c r="U202" s="13"/>
      <c r="V202" s="13"/>
      <c r="W202" s="14">
        <v>8647.35</v>
      </c>
      <c r="X202" s="14">
        <v>7152.8799999999992</v>
      </c>
      <c r="Y202" s="14">
        <v>1494.4700000000012</v>
      </c>
    </row>
    <row r="203" spans="1:25" x14ac:dyDescent="0.25">
      <c r="A203" s="7">
        <v>46</v>
      </c>
      <c r="B203" s="8" t="s">
        <v>1790</v>
      </c>
      <c r="C203" s="7" t="s">
        <v>24</v>
      </c>
      <c r="D203" s="11" t="s">
        <v>88</v>
      </c>
      <c r="E203" s="11" t="s">
        <v>154</v>
      </c>
      <c r="F203" s="11" t="s">
        <v>155</v>
      </c>
      <c r="G203" s="11" t="s">
        <v>26</v>
      </c>
      <c r="H203" s="17" t="s">
        <v>233</v>
      </c>
      <c r="I203" s="11" t="s">
        <v>62</v>
      </c>
      <c r="J203" s="11" t="s">
        <v>46</v>
      </c>
      <c r="K203" s="11" t="s">
        <v>42</v>
      </c>
      <c r="L203" s="7">
        <v>1</v>
      </c>
      <c r="M203" s="11" t="s">
        <v>1449</v>
      </c>
      <c r="N203" s="11" t="s">
        <v>492</v>
      </c>
      <c r="O203" s="9" t="s">
        <v>493</v>
      </c>
      <c r="P203" s="7" t="s">
        <v>1792</v>
      </c>
      <c r="Q203" s="7">
        <v>1</v>
      </c>
      <c r="R203" s="7" t="s">
        <v>30</v>
      </c>
      <c r="S203" s="18" t="s">
        <v>245</v>
      </c>
      <c r="T203" s="14">
        <v>5912.6200000000008</v>
      </c>
      <c r="U203" s="13"/>
      <c r="V203" s="13"/>
      <c r="W203" s="14">
        <v>8647.35</v>
      </c>
      <c r="X203" s="14">
        <v>2734.7299999999996</v>
      </c>
      <c r="Y203" s="14">
        <v>5912.6200000000008</v>
      </c>
    </row>
    <row r="204" spans="1:25" x14ac:dyDescent="0.25">
      <c r="A204" s="7">
        <v>47</v>
      </c>
      <c r="B204" s="8" t="s">
        <v>1790</v>
      </c>
      <c r="C204" s="7" t="s">
        <v>24</v>
      </c>
      <c r="D204" s="11" t="s">
        <v>31</v>
      </c>
      <c r="E204" s="11" t="s">
        <v>63</v>
      </c>
      <c r="F204" s="11" t="s">
        <v>64</v>
      </c>
      <c r="G204" s="11" t="s">
        <v>26</v>
      </c>
      <c r="H204" s="17" t="s">
        <v>233</v>
      </c>
      <c r="I204" s="11" t="s">
        <v>62</v>
      </c>
      <c r="J204" s="11" t="s">
        <v>46</v>
      </c>
      <c r="K204" s="11" t="s">
        <v>42</v>
      </c>
      <c r="L204" s="7">
        <v>1</v>
      </c>
      <c r="M204" s="11" t="s">
        <v>1621</v>
      </c>
      <c r="N204" s="11" t="s">
        <v>495</v>
      </c>
      <c r="O204" s="9" t="s">
        <v>496</v>
      </c>
      <c r="P204" s="7" t="s">
        <v>1792</v>
      </c>
      <c r="Q204" s="7">
        <v>1</v>
      </c>
      <c r="R204" s="7" t="s">
        <v>30</v>
      </c>
      <c r="S204" s="18" t="s">
        <v>226</v>
      </c>
      <c r="T204" s="14">
        <v>5603.32</v>
      </c>
      <c r="U204" s="13"/>
      <c r="V204" s="13"/>
      <c r="W204" s="14">
        <v>8597.35</v>
      </c>
      <c r="X204" s="14">
        <v>2994.03</v>
      </c>
      <c r="Y204" s="14">
        <v>5603.32</v>
      </c>
    </row>
    <row r="205" spans="1:25" x14ac:dyDescent="0.25">
      <c r="A205" s="7">
        <v>48</v>
      </c>
      <c r="B205" s="8" t="s">
        <v>1790</v>
      </c>
      <c r="C205" s="7" t="s">
        <v>24</v>
      </c>
      <c r="D205" s="11" t="s">
        <v>31</v>
      </c>
      <c r="E205" s="11" t="s">
        <v>63</v>
      </c>
      <c r="F205" s="11" t="s">
        <v>64</v>
      </c>
      <c r="G205" s="11" t="s">
        <v>26</v>
      </c>
      <c r="H205" s="17" t="s">
        <v>233</v>
      </c>
      <c r="I205" s="11" t="s">
        <v>62</v>
      </c>
      <c r="J205" s="11" t="s">
        <v>46</v>
      </c>
      <c r="K205" s="11" t="s">
        <v>42</v>
      </c>
      <c r="L205" s="7">
        <v>1</v>
      </c>
      <c r="M205" s="11" t="s">
        <v>1622</v>
      </c>
      <c r="N205" s="11" t="s">
        <v>510</v>
      </c>
      <c r="O205" s="9" t="s">
        <v>511</v>
      </c>
      <c r="P205" s="7" t="s">
        <v>1792</v>
      </c>
      <c r="Q205" s="7">
        <v>1</v>
      </c>
      <c r="R205" s="7" t="s">
        <v>30</v>
      </c>
      <c r="S205" s="18" t="s">
        <v>245</v>
      </c>
      <c r="T205" s="14">
        <v>5500.79</v>
      </c>
      <c r="U205" s="13"/>
      <c r="V205" s="13"/>
      <c r="W205" s="14">
        <v>8647.35</v>
      </c>
      <c r="X205" s="14">
        <v>3146.5600000000004</v>
      </c>
      <c r="Y205" s="14">
        <v>5500.79</v>
      </c>
    </row>
    <row r="206" spans="1:25" x14ac:dyDescent="0.25">
      <c r="A206" s="7">
        <v>49</v>
      </c>
      <c r="B206" s="8" t="s">
        <v>1790</v>
      </c>
      <c r="C206" s="7" t="s">
        <v>24</v>
      </c>
      <c r="D206" s="11" t="s">
        <v>38</v>
      </c>
      <c r="E206" s="11" t="s">
        <v>178</v>
      </c>
      <c r="F206" s="11" t="s">
        <v>179</v>
      </c>
      <c r="G206" s="11" t="s">
        <v>26</v>
      </c>
      <c r="H206" s="17" t="s">
        <v>233</v>
      </c>
      <c r="I206" s="11" t="s">
        <v>62</v>
      </c>
      <c r="J206" s="11" t="s">
        <v>46</v>
      </c>
      <c r="K206" s="11" t="s">
        <v>42</v>
      </c>
      <c r="L206" s="7">
        <v>1</v>
      </c>
      <c r="M206" s="11" t="s">
        <v>1544</v>
      </c>
      <c r="N206" s="11" t="s">
        <v>514</v>
      </c>
      <c r="O206" s="9" t="s">
        <v>515</v>
      </c>
      <c r="P206" s="7" t="s">
        <v>1792</v>
      </c>
      <c r="Q206" s="7">
        <v>1</v>
      </c>
      <c r="R206" s="7" t="s">
        <v>30</v>
      </c>
      <c r="S206" s="18" t="s">
        <v>245</v>
      </c>
      <c r="T206" s="14">
        <v>3400.76</v>
      </c>
      <c r="U206" s="13"/>
      <c r="V206" s="13"/>
      <c r="W206" s="14">
        <v>8647.35</v>
      </c>
      <c r="X206" s="14">
        <v>5246.59</v>
      </c>
      <c r="Y206" s="14">
        <v>3400.76</v>
      </c>
    </row>
    <row r="207" spans="1:25" x14ac:dyDescent="0.25">
      <c r="A207" s="7">
        <v>50</v>
      </c>
      <c r="B207" s="8" t="s">
        <v>1790</v>
      </c>
      <c r="C207" s="7" t="s">
        <v>24</v>
      </c>
      <c r="D207" s="11" t="s">
        <v>31</v>
      </c>
      <c r="E207" s="11" t="s">
        <v>63</v>
      </c>
      <c r="F207" s="11" t="s">
        <v>64</v>
      </c>
      <c r="G207" s="11" t="s">
        <v>26</v>
      </c>
      <c r="H207" s="17" t="s">
        <v>233</v>
      </c>
      <c r="I207" s="11" t="s">
        <v>62</v>
      </c>
      <c r="J207" s="11" t="s">
        <v>46</v>
      </c>
      <c r="K207" s="11" t="s">
        <v>42</v>
      </c>
      <c r="L207" s="7">
        <v>1</v>
      </c>
      <c r="M207" s="11" t="s">
        <v>1623</v>
      </c>
      <c r="N207" s="11" t="s">
        <v>520</v>
      </c>
      <c r="O207" s="9" t="s">
        <v>521</v>
      </c>
      <c r="P207" s="7" t="s">
        <v>1792</v>
      </c>
      <c r="Q207" s="7">
        <v>1</v>
      </c>
      <c r="R207" s="7" t="s">
        <v>30</v>
      </c>
      <c r="S207" s="18" t="s">
        <v>245</v>
      </c>
      <c r="T207" s="14">
        <v>449.51000000000022</v>
      </c>
      <c r="U207" s="13"/>
      <c r="V207" s="13"/>
      <c r="W207" s="14">
        <v>8647.35</v>
      </c>
      <c r="X207" s="14">
        <v>8197.84</v>
      </c>
      <c r="Y207" s="14">
        <v>449.51000000000022</v>
      </c>
    </row>
    <row r="208" spans="1:25" x14ac:dyDescent="0.25">
      <c r="A208" s="7">
        <v>51</v>
      </c>
      <c r="B208" s="8" t="s">
        <v>1790</v>
      </c>
      <c r="C208" s="7" t="s">
        <v>24</v>
      </c>
      <c r="D208" s="11" t="s">
        <v>88</v>
      </c>
      <c r="E208" s="11" t="s">
        <v>154</v>
      </c>
      <c r="F208" s="11" t="s">
        <v>155</v>
      </c>
      <c r="G208" s="11" t="s">
        <v>26</v>
      </c>
      <c r="H208" s="17" t="s">
        <v>233</v>
      </c>
      <c r="I208" s="11" t="s">
        <v>62</v>
      </c>
      <c r="J208" s="11" t="s">
        <v>46</v>
      </c>
      <c r="K208" s="11" t="s">
        <v>42</v>
      </c>
      <c r="L208" s="7">
        <v>1</v>
      </c>
      <c r="M208" s="11" t="s">
        <v>1450</v>
      </c>
      <c r="N208" s="11" t="s">
        <v>536</v>
      </c>
      <c r="O208" s="9" t="s">
        <v>537</v>
      </c>
      <c r="P208" s="7" t="s">
        <v>1792</v>
      </c>
      <c r="Q208" s="7">
        <v>1</v>
      </c>
      <c r="R208" s="7" t="s">
        <v>30</v>
      </c>
      <c r="S208" s="18" t="s">
        <v>245</v>
      </c>
      <c r="T208" s="14">
        <v>6601.9700000000012</v>
      </c>
      <c r="U208" s="13"/>
      <c r="V208" s="13"/>
      <c r="W208" s="14">
        <v>8647.35</v>
      </c>
      <c r="X208" s="14">
        <v>2045.3799999999997</v>
      </c>
      <c r="Y208" s="14">
        <v>6601.9700000000012</v>
      </c>
    </row>
    <row r="209" spans="1:25" x14ac:dyDescent="0.25">
      <c r="A209" s="7">
        <v>52</v>
      </c>
      <c r="B209" s="8" t="s">
        <v>1790</v>
      </c>
      <c r="C209" s="7" t="s">
        <v>24</v>
      </c>
      <c r="D209" s="11" t="s">
        <v>31</v>
      </c>
      <c r="E209" s="11" t="s">
        <v>63</v>
      </c>
      <c r="F209" s="11" t="s">
        <v>64</v>
      </c>
      <c r="G209" s="11" t="s">
        <v>26</v>
      </c>
      <c r="H209" s="17" t="s">
        <v>233</v>
      </c>
      <c r="I209" s="11" t="s">
        <v>62</v>
      </c>
      <c r="J209" s="11" t="s">
        <v>46</v>
      </c>
      <c r="K209" s="11" t="s">
        <v>42</v>
      </c>
      <c r="L209" s="7">
        <v>1</v>
      </c>
      <c r="M209" s="11" t="s">
        <v>1624</v>
      </c>
      <c r="N209" s="11" t="s">
        <v>539</v>
      </c>
      <c r="O209" s="9" t="s">
        <v>540</v>
      </c>
      <c r="P209" s="7" t="s">
        <v>1792</v>
      </c>
      <c r="Q209" s="7">
        <v>1</v>
      </c>
      <c r="R209" s="7" t="s">
        <v>30</v>
      </c>
      <c r="S209" s="18">
        <v>39448</v>
      </c>
      <c r="T209" s="14">
        <v>5478.2300000000014</v>
      </c>
      <c r="U209" s="13"/>
      <c r="V209" s="13"/>
      <c r="W209" s="14">
        <v>8647.35</v>
      </c>
      <c r="X209" s="14">
        <v>3169.1199999999994</v>
      </c>
      <c r="Y209" s="14">
        <v>5478.2300000000014</v>
      </c>
    </row>
    <row r="210" spans="1:25" x14ac:dyDescent="0.25">
      <c r="A210" s="7">
        <v>53</v>
      </c>
      <c r="B210" s="8" t="s">
        <v>1790</v>
      </c>
      <c r="C210" s="7" t="s">
        <v>24</v>
      </c>
      <c r="D210" s="11" t="s">
        <v>67</v>
      </c>
      <c r="E210" s="11" t="s">
        <v>68</v>
      </c>
      <c r="F210" s="11" t="s">
        <v>69</v>
      </c>
      <c r="G210" s="11" t="s">
        <v>26</v>
      </c>
      <c r="H210" s="17" t="s">
        <v>233</v>
      </c>
      <c r="I210" s="11" t="s">
        <v>62</v>
      </c>
      <c r="J210" s="11" t="s">
        <v>46</v>
      </c>
      <c r="K210" s="11" t="s">
        <v>42</v>
      </c>
      <c r="L210" s="7">
        <v>1</v>
      </c>
      <c r="M210" s="11" t="s">
        <v>1514</v>
      </c>
      <c r="N210" s="11" t="s">
        <v>542</v>
      </c>
      <c r="O210" s="9" t="s">
        <v>543</v>
      </c>
      <c r="P210" s="7" t="s">
        <v>1792</v>
      </c>
      <c r="Q210" s="7">
        <v>1</v>
      </c>
      <c r="R210" s="7" t="s">
        <v>30</v>
      </c>
      <c r="S210" s="18" t="s">
        <v>245</v>
      </c>
      <c r="T210" s="14">
        <v>5335.3400000000011</v>
      </c>
      <c r="U210" s="13"/>
      <c r="V210" s="13"/>
      <c r="W210" s="14">
        <v>8647.35</v>
      </c>
      <c r="X210" s="14">
        <v>3312.0099999999993</v>
      </c>
      <c r="Y210" s="14">
        <v>5335.3400000000011</v>
      </c>
    </row>
    <row r="211" spans="1:25" x14ac:dyDescent="0.25">
      <c r="A211" s="7">
        <v>54</v>
      </c>
      <c r="B211" s="8" t="s">
        <v>1790</v>
      </c>
      <c r="C211" s="7" t="s">
        <v>24</v>
      </c>
      <c r="D211" s="11" t="s">
        <v>82</v>
      </c>
      <c r="E211" s="11" t="s">
        <v>83</v>
      </c>
      <c r="F211" s="11" t="s">
        <v>84</v>
      </c>
      <c r="G211" s="11" t="s">
        <v>85</v>
      </c>
      <c r="H211" s="17" t="s">
        <v>233</v>
      </c>
      <c r="I211" s="11" t="s">
        <v>62</v>
      </c>
      <c r="J211" s="11" t="s">
        <v>46</v>
      </c>
      <c r="K211" s="11" t="s">
        <v>42</v>
      </c>
      <c r="L211" s="7">
        <v>1</v>
      </c>
      <c r="M211" s="11" t="s">
        <v>1774</v>
      </c>
      <c r="N211" s="11" t="s">
        <v>545</v>
      </c>
      <c r="O211" s="9" t="s">
        <v>546</v>
      </c>
      <c r="P211" s="7" t="s">
        <v>1792</v>
      </c>
      <c r="Q211" s="7">
        <v>1</v>
      </c>
      <c r="R211" s="7" t="s">
        <v>30</v>
      </c>
      <c r="S211" s="18" t="s">
        <v>271</v>
      </c>
      <c r="T211" s="14">
        <v>4436.3999999999996</v>
      </c>
      <c r="U211" s="13"/>
      <c r="V211" s="13"/>
      <c r="W211" s="14">
        <v>8842.2800000000007</v>
      </c>
      <c r="X211" s="14">
        <v>4405.880000000001</v>
      </c>
      <c r="Y211" s="14">
        <v>4436.3999999999996</v>
      </c>
    </row>
    <row r="212" spans="1:25" x14ac:dyDescent="0.25">
      <c r="A212" s="7">
        <v>55</v>
      </c>
      <c r="B212" s="8" t="s">
        <v>1790</v>
      </c>
      <c r="C212" s="7" t="s">
        <v>24</v>
      </c>
      <c r="D212" s="11" t="s">
        <v>31</v>
      </c>
      <c r="E212" s="11" t="s">
        <v>135</v>
      </c>
      <c r="F212" s="11" t="s">
        <v>136</v>
      </c>
      <c r="G212" s="11" t="s">
        <v>26</v>
      </c>
      <c r="H212" s="17" t="s">
        <v>233</v>
      </c>
      <c r="I212" s="11" t="s">
        <v>62</v>
      </c>
      <c r="J212" s="11" t="s">
        <v>46</v>
      </c>
      <c r="K212" s="11" t="s">
        <v>42</v>
      </c>
      <c r="L212" s="7">
        <v>1</v>
      </c>
      <c r="M212" s="11" t="s">
        <v>1467</v>
      </c>
      <c r="N212" s="11" t="s">
        <v>548</v>
      </c>
      <c r="O212" s="9" t="s">
        <v>549</v>
      </c>
      <c r="P212" s="7" t="s">
        <v>1792</v>
      </c>
      <c r="Q212" s="7">
        <v>1</v>
      </c>
      <c r="R212" s="7" t="s">
        <v>30</v>
      </c>
      <c r="S212" s="18" t="s">
        <v>245</v>
      </c>
      <c r="T212" s="14">
        <v>5721.5300000000007</v>
      </c>
      <c r="U212" s="13"/>
      <c r="V212" s="13"/>
      <c r="W212" s="14">
        <v>8647.35</v>
      </c>
      <c r="X212" s="14">
        <v>2925.8199999999997</v>
      </c>
      <c r="Y212" s="14">
        <v>5721.5300000000007</v>
      </c>
    </row>
    <row r="213" spans="1:25" x14ac:dyDescent="0.25">
      <c r="A213" s="7">
        <v>56</v>
      </c>
      <c r="B213" s="8" t="s">
        <v>1790</v>
      </c>
      <c r="C213" s="7" t="s">
        <v>24</v>
      </c>
      <c r="D213" s="11" t="s">
        <v>31</v>
      </c>
      <c r="E213" s="11" t="s">
        <v>63</v>
      </c>
      <c r="F213" s="11" t="s">
        <v>64</v>
      </c>
      <c r="G213" s="11" t="s">
        <v>26</v>
      </c>
      <c r="H213" s="17" t="s">
        <v>233</v>
      </c>
      <c r="I213" s="11" t="s">
        <v>62</v>
      </c>
      <c r="J213" s="11" t="s">
        <v>46</v>
      </c>
      <c r="K213" s="11" t="s">
        <v>42</v>
      </c>
      <c r="L213" s="7">
        <v>1</v>
      </c>
      <c r="M213" s="11" t="s">
        <v>1625</v>
      </c>
      <c r="N213" s="11" t="s">
        <v>551</v>
      </c>
      <c r="O213" s="9" t="s">
        <v>552</v>
      </c>
      <c r="P213" s="7" t="s">
        <v>1792</v>
      </c>
      <c r="Q213" s="7">
        <v>1</v>
      </c>
      <c r="R213" s="7" t="s">
        <v>30</v>
      </c>
      <c r="S213" s="18" t="s">
        <v>245</v>
      </c>
      <c r="T213" s="14">
        <v>3079.6100000000006</v>
      </c>
      <c r="U213" s="13"/>
      <c r="V213" s="13"/>
      <c r="W213" s="14">
        <v>8647.35</v>
      </c>
      <c r="X213" s="14">
        <v>5567.74</v>
      </c>
      <c r="Y213" s="14">
        <v>3079.6100000000006</v>
      </c>
    </row>
    <row r="214" spans="1:25" x14ac:dyDescent="0.25">
      <c r="A214" s="7">
        <v>57</v>
      </c>
      <c r="B214" s="8" t="s">
        <v>1790</v>
      </c>
      <c r="C214" s="7" t="s">
        <v>24</v>
      </c>
      <c r="D214" s="11" t="s">
        <v>82</v>
      </c>
      <c r="E214" s="11" t="s">
        <v>83</v>
      </c>
      <c r="F214" s="11" t="s">
        <v>84</v>
      </c>
      <c r="G214" s="11" t="s">
        <v>85</v>
      </c>
      <c r="H214" s="17" t="s">
        <v>292</v>
      </c>
      <c r="I214" s="11" t="s">
        <v>45</v>
      </c>
      <c r="J214" s="11" t="s">
        <v>46</v>
      </c>
      <c r="K214" s="11" t="s">
        <v>42</v>
      </c>
      <c r="L214" s="7">
        <v>1</v>
      </c>
      <c r="M214" s="11" t="s">
        <v>1775</v>
      </c>
      <c r="N214" s="11" t="s">
        <v>562</v>
      </c>
      <c r="O214" s="9" t="s">
        <v>563</v>
      </c>
      <c r="P214" s="7" t="s">
        <v>1792</v>
      </c>
      <c r="Q214" s="7">
        <v>1</v>
      </c>
      <c r="R214" s="7" t="s">
        <v>30</v>
      </c>
      <c r="S214" s="18" t="s">
        <v>245</v>
      </c>
      <c r="T214" s="14">
        <v>7614.59</v>
      </c>
      <c r="U214" s="13"/>
      <c r="V214" s="13"/>
      <c r="W214" s="14">
        <v>9985.6</v>
      </c>
      <c r="X214" s="14">
        <v>2371.0099999999998</v>
      </c>
      <c r="Y214" s="14">
        <v>7614.59</v>
      </c>
    </row>
    <row r="215" spans="1:25" x14ac:dyDescent="0.25">
      <c r="A215" s="7">
        <v>58</v>
      </c>
      <c r="B215" s="8" t="s">
        <v>1790</v>
      </c>
      <c r="C215" s="7" t="s">
        <v>24</v>
      </c>
      <c r="D215" s="11" t="s">
        <v>67</v>
      </c>
      <c r="E215" s="11" t="s">
        <v>188</v>
      </c>
      <c r="F215" s="11" t="s">
        <v>189</v>
      </c>
      <c r="G215" s="11" t="s">
        <v>26</v>
      </c>
      <c r="H215" s="17" t="s">
        <v>233</v>
      </c>
      <c r="I215" s="11" t="s">
        <v>62</v>
      </c>
      <c r="J215" s="11" t="s">
        <v>46</v>
      </c>
      <c r="K215" s="11" t="s">
        <v>42</v>
      </c>
      <c r="L215" s="7">
        <v>1</v>
      </c>
      <c r="M215" s="11" t="s">
        <v>1482</v>
      </c>
      <c r="N215" s="11" t="s">
        <v>565</v>
      </c>
      <c r="O215" s="9" t="s">
        <v>566</v>
      </c>
      <c r="P215" s="7" t="s">
        <v>1792</v>
      </c>
      <c r="Q215" s="7">
        <v>1</v>
      </c>
      <c r="R215" s="7" t="s">
        <v>30</v>
      </c>
      <c r="S215" s="18">
        <v>39448</v>
      </c>
      <c r="T215" s="14">
        <v>4713.16</v>
      </c>
      <c r="U215" s="13"/>
      <c r="V215" s="13"/>
      <c r="W215" s="14">
        <v>8647.35</v>
      </c>
      <c r="X215" s="14">
        <v>3934.1900000000005</v>
      </c>
      <c r="Y215" s="14">
        <v>4713.16</v>
      </c>
    </row>
    <row r="216" spans="1:25" x14ac:dyDescent="0.25">
      <c r="A216" s="7">
        <v>59</v>
      </c>
      <c r="B216" s="8" t="s">
        <v>1790</v>
      </c>
      <c r="C216" s="7" t="s">
        <v>24</v>
      </c>
      <c r="D216" s="11" t="s">
        <v>67</v>
      </c>
      <c r="E216" s="11" t="s">
        <v>182</v>
      </c>
      <c r="F216" s="11" t="s">
        <v>183</v>
      </c>
      <c r="G216" s="11" t="s">
        <v>26</v>
      </c>
      <c r="H216" s="17" t="s">
        <v>233</v>
      </c>
      <c r="I216" s="11" t="s">
        <v>62</v>
      </c>
      <c r="J216" s="11" t="s">
        <v>46</v>
      </c>
      <c r="K216" s="11" t="s">
        <v>42</v>
      </c>
      <c r="L216" s="7">
        <v>1</v>
      </c>
      <c r="M216" s="11" t="s">
        <v>1532</v>
      </c>
      <c r="N216" s="11" t="s">
        <v>569</v>
      </c>
      <c r="O216" s="9" t="s">
        <v>570</v>
      </c>
      <c r="P216" s="7" t="s">
        <v>1792</v>
      </c>
      <c r="Q216" s="7">
        <v>1</v>
      </c>
      <c r="R216" s="7" t="s">
        <v>30</v>
      </c>
      <c r="S216" s="18" t="s">
        <v>245</v>
      </c>
      <c r="T216" s="14">
        <v>6170.170000000001</v>
      </c>
      <c r="U216" s="13"/>
      <c r="V216" s="13"/>
      <c r="W216" s="14">
        <v>8647.35</v>
      </c>
      <c r="X216" s="14">
        <v>2477.1799999999994</v>
      </c>
      <c r="Y216" s="14">
        <v>6170.170000000001</v>
      </c>
    </row>
    <row r="217" spans="1:25" x14ac:dyDescent="0.25">
      <c r="A217" s="7">
        <v>60</v>
      </c>
      <c r="B217" s="8" t="s">
        <v>1790</v>
      </c>
      <c r="C217" s="7" t="s">
        <v>24</v>
      </c>
      <c r="D217" s="11" t="s">
        <v>61</v>
      </c>
      <c r="E217" s="11" t="s">
        <v>162</v>
      </c>
      <c r="F217" s="11" t="s">
        <v>163</v>
      </c>
      <c r="G217" s="11" t="s">
        <v>26</v>
      </c>
      <c r="H217" s="17" t="s">
        <v>233</v>
      </c>
      <c r="I217" s="11" t="s">
        <v>62</v>
      </c>
      <c r="J217" s="11" t="s">
        <v>46</v>
      </c>
      <c r="K217" s="11" t="s">
        <v>42</v>
      </c>
      <c r="L217" s="7">
        <v>1</v>
      </c>
      <c r="M217" s="11" t="s">
        <v>1516</v>
      </c>
      <c r="N217" s="11" t="s">
        <v>576</v>
      </c>
      <c r="O217" s="9" t="s">
        <v>577</v>
      </c>
      <c r="P217" s="7" t="s">
        <v>1792</v>
      </c>
      <c r="Q217" s="7">
        <v>1</v>
      </c>
      <c r="R217" s="7" t="s">
        <v>30</v>
      </c>
      <c r="S217" s="18" t="s">
        <v>245</v>
      </c>
      <c r="T217" s="14">
        <v>5919.6</v>
      </c>
      <c r="U217" s="13"/>
      <c r="V217" s="13"/>
      <c r="W217" s="14">
        <v>8647.35</v>
      </c>
      <c r="X217" s="14">
        <v>2727.7499999999995</v>
      </c>
      <c r="Y217" s="14">
        <v>5919.6</v>
      </c>
    </row>
    <row r="218" spans="1:25" x14ac:dyDescent="0.25">
      <c r="A218" s="7">
        <v>61</v>
      </c>
      <c r="B218" s="8" t="s">
        <v>1790</v>
      </c>
      <c r="C218" s="7" t="s">
        <v>24</v>
      </c>
      <c r="D218" s="11" t="s">
        <v>67</v>
      </c>
      <c r="E218" s="11" t="s">
        <v>223</v>
      </c>
      <c r="F218" s="11" t="s">
        <v>224</v>
      </c>
      <c r="G218" s="11" t="s">
        <v>26</v>
      </c>
      <c r="H218" s="17" t="s">
        <v>233</v>
      </c>
      <c r="I218" s="11" t="s">
        <v>62</v>
      </c>
      <c r="J218" s="11" t="s">
        <v>46</v>
      </c>
      <c r="K218" s="11" t="s">
        <v>42</v>
      </c>
      <c r="L218" s="7">
        <v>1</v>
      </c>
      <c r="M218" s="11" t="s">
        <v>1763</v>
      </c>
      <c r="N218" s="11" t="s">
        <v>585</v>
      </c>
      <c r="O218" s="9" t="s">
        <v>586</v>
      </c>
      <c r="P218" s="7" t="s">
        <v>1792</v>
      </c>
      <c r="Q218" s="7">
        <v>1</v>
      </c>
      <c r="R218" s="7" t="s">
        <v>30</v>
      </c>
      <c r="S218" s="18" t="s">
        <v>245</v>
      </c>
      <c r="T218" s="14">
        <v>4611.24</v>
      </c>
      <c r="U218" s="13"/>
      <c r="V218" s="13"/>
      <c r="W218" s="14">
        <v>8647.35</v>
      </c>
      <c r="X218" s="14">
        <v>4036.1100000000006</v>
      </c>
      <c r="Y218" s="14">
        <v>4611.24</v>
      </c>
    </row>
    <row r="219" spans="1:25" x14ac:dyDescent="0.25">
      <c r="A219" s="7">
        <v>62</v>
      </c>
      <c r="B219" s="8" t="s">
        <v>1790</v>
      </c>
      <c r="C219" s="7" t="s">
        <v>24</v>
      </c>
      <c r="D219" s="11" t="s">
        <v>67</v>
      </c>
      <c r="E219" s="11" t="s">
        <v>188</v>
      </c>
      <c r="F219" s="11" t="s">
        <v>189</v>
      </c>
      <c r="G219" s="11" t="s">
        <v>26</v>
      </c>
      <c r="H219" s="17" t="s">
        <v>233</v>
      </c>
      <c r="I219" s="11" t="s">
        <v>62</v>
      </c>
      <c r="J219" s="11" t="s">
        <v>46</v>
      </c>
      <c r="K219" s="11" t="s">
        <v>42</v>
      </c>
      <c r="L219" s="7">
        <v>1</v>
      </c>
      <c r="M219" s="11" t="s">
        <v>1483</v>
      </c>
      <c r="N219" s="11" t="s">
        <v>609</v>
      </c>
      <c r="O219" s="9" t="s">
        <v>610</v>
      </c>
      <c r="P219" s="7" t="s">
        <v>1792</v>
      </c>
      <c r="Q219" s="7">
        <v>1</v>
      </c>
      <c r="R219" s="7" t="s">
        <v>30</v>
      </c>
      <c r="S219" s="18" t="s">
        <v>245</v>
      </c>
      <c r="T219" s="14">
        <v>5965.4100000000008</v>
      </c>
      <c r="U219" s="13"/>
      <c r="V219" s="13"/>
      <c r="W219" s="14">
        <v>8647.35</v>
      </c>
      <c r="X219" s="14">
        <v>2681.9399999999996</v>
      </c>
      <c r="Y219" s="14">
        <v>5965.4100000000008</v>
      </c>
    </row>
    <row r="220" spans="1:25" x14ac:dyDescent="0.25">
      <c r="A220" s="7">
        <v>63</v>
      </c>
      <c r="B220" s="8" t="s">
        <v>1790</v>
      </c>
      <c r="C220" s="7" t="s">
        <v>24</v>
      </c>
      <c r="D220" s="11" t="s">
        <v>31</v>
      </c>
      <c r="E220" s="11" t="s">
        <v>158</v>
      </c>
      <c r="F220" s="11" t="s">
        <v>159</v>
      </c>
      <c r="G220" s="11" t="s">
        <v>26</v>
      </c>
      <c r="H220" s="17" t="s">
        <v>233</v>
      </c>
      <c r="I220" s="11" t="s">
        <v>62</v>
      </c>
      <c r="J220" s="11" t="s">
        <v>46</v>
      </c>
      <c r="K220" s="11" t="s">
        <v>42</v>
      </c>
      <c r="L220" s="7">
        <v>1</v>
      </c>
      <c r="M220" s="11" t="s">
        <v>1660</v>
      </c>
      <c r="N220" s="11" t="s">
        <v>612</v>
      </c>
      <c r="O220" s="9" t="s">
        <v>613</v>
      </c>
      <c r="P220" s="7" t="s">
        <v>1792</v>
      </c>
      <c r="Q220" s="7">
        <v>1</v>
      </c>
      <c r="R220" s="7" t="s">
        <v>30</v>
      </c>
      <c r="S220" s="18" t="s">
        <v>245</v>
      </c>
      <c r="T220" s="14">
        <v>3248.3500000000004</v>
      </c>
      <c r="U220" s="13"/>
      <c r="V220" s="13"/>
      <c r="W220" s="14">
        <v>8647.35</v>
      </c>
      <c r="X220" s="14">
        <v>5399</v>
      </c>
      <c r="Y220" s="14">
        <v>3248.3500000000004</v>
      </c>
    </row>
    <row r="221" spans="1:25" x14ac:dyDescent="0.25">
      <c r="A221" s="7">
        <v>64</v>
      </c>
      <c r="B221" s="8" t="s">
        <v>1790</v>
      </c>
      <c r="C221" s="7" t="s">
        <v>24</v>
      </c>
      <c r="D221" s="11" t="s">
        <v>88</v>
      </c>
      <c r="E221" s="11" t="s">
        <v>154</v>
      </c>
      <c r="F221" s="11" t="s">
        <v>155</v>
      </c>
      <c r="G221" s="11" t="s">
        <v>26</v>
      </c>
      <c r="H221" s="17" t="s">
        <v>233</v>
      </c>
      <c r="I221" s="11" t="s">
        <v>62</v>
      </c>
      <c r="J221" s="11" t="s">
        <v>46</v>
      </c>
      <c r="K221" s="11" t="s">
        <v>42</v>
      </c>
      <c r="L221" s="7">
        <v>1</v>
      </c>
      <c r="M221" s="11" t="s">
        <v>1451</v>
      </c>
      <c r="N221" s="11" t="s">
        <v>615</v>
      </c>
      <c r="O221" s="9" t="s">
        <v>616</v>
      </c>
      <c r="P221" s="7" t="s">
        <v>1792</v>
      </c>
      <c r="Q221" s="7">
        <v>1</v>
      </c>
      <c r="R221" s="7" t="s">
        <v>30</v>
      </c>
      <c r="S221" s="18" t="s">
        <v>245</v>
      </c>
      <c r="T221" s="14">
        <v>6253.6900000000005</v>
      </c>
      <c r="U221" s="13"/>
      <c r="V221" s="13"/>
      <c r="W221" s="14">
        <v>8647.35</v>
      </c>
      <c r="X221" s="14">
        <v>2393.6599999999994</v>
      </c>
      <c r="Y221" s="14">
        <v>6253.6900000000005</v>
      </c>
    </row>
    <row r="222" spans="1:25" x14ac:dyDescent="0.25">
      <c r="A222" s="7">
        <v>65</v>
      </c>
      <c r="B222" s="8" t="s">
        <v>1790</v>
      </c>
      <c r="C222" s="7" t="s">
        <v>24</v>
      </c>
      <c r="D222" s="11" t="s">
        <v>31</v>
      </c>
      <c r="E222" s="11" t="s">
        <v>63</v>
      </c>
      <c r="F222" s="11" t="s">
        <v>64</v>
      </c>
      <c r="G222" s="11" t="s">
        <v>26</v>
      </c>
      <c r="H222" s="17" t="s">
        <v>253</v>
      </c>
      <c r="I222" s="11" t="s">
        <v>34</v>
      </c>
      <c r="J222" s="11" t="s">
        <v>28</v>
      </c>
      <c r="K222" s="11" t="s">
        <v>29</v>
      </c>
      <c r="L222" s="7">
        <v>1</v>
      </c>
      <c r="M222" s="11" t="s">
        <v>1606</v>
      </c>
      <c r="N222" s="11" t="s">
        <v>625</v>
      </c>
      <c r="O222" s="9" t="s">
        <v>626</v>
      </c>
      <c r="P222" s="7" t="s">
        <v>1792</v>
      </c>
      <c r="Q222" s="7">
        <v>1</v>
      </c>
      <c r="R222" s="7" t="s">
        <v>30</v>
      </c>
      <c r="S222" s="18" t="s">
        <v>245</v>
      </c>
      <c r="T222" s="14">
        <v>9471.0399999999991</v>
      </c>
      <c r="U222" s="13"/>
      <c r="V222" s="13"/>
      <c r="W222" s="14">
        <v>15911.9</v>
      </c>
      <c r="X222" s="14">
        <v>6440.8600000000006</v>
      </c>
      <c r="Y222" s="14">
        <v>9471.0399999999991</v>
      </c>
    </row>
    <row r="223" spans="1:25" x14ac:dyDescent="0.25">
      <c r="A223" s="7">
        <v>66</v>
      </c>
      <c r="B223" s="8" t="s">
        <v>1790</v>
      </c>
      <c r="C223" s="7" t="s">
        <v>24</v>
      </c>
      <c r="D223" s="11" t="s">
        <v>88</v>
      </c>
      <c r="E223" s="11" t="s">
        <v>154</v>
      </c>
      <c r="F223" s="11" t="s">
        <v>155</v>
      </c>
      <c r="G223" s="11" t="s">
        <v>26</v>
      </c>
      <c r="H223" s="17" t="s">
        <v>233</v>
      </c>
      <c r="I223" s="11" t="s">
        <v>62</v>
      </c>
      <c r="J223" s="11" t="s">
        <v>46</v>
      </c>
      <c r="K223" s="11" t="s">
        <v>42</v>
      </c>
      <c r="L223" s="7">
        <v>1</v>
      </c>
      <c r="M223" s="11" t="s">
        <v>1452</v>
      </c>
      <c r="N223" s="11" t="s">
        <v>628</v>
      </c>
      <c r="O223" s="9" t="s">
        <v>629</v>
      </c>
      <c r="P223" s="7" t="s">
        <v>1792</v>
      </c>
      <c r="Q223" s="7">
        <v>1</v>
      </c>
      <c r="R223" s="7" t="s">
        <v>30</v>
      </c>
      <c r="S223" s="18" t="s">
        <v>245</v>
      </c>
      <c r="T223" s="14">
        <v>6558.5800000000008</v>
      </c>
      <c r="U223" s="13"/>
      <c r="V223" s="13"/>
      <c r="W223" s="14">
        <v>8647.35</v>
      </c>
      <c r="X223" s="14">
        <v>2088.7699999999995</v>
      </c>
      <c r="Y223" s="14">
        <v>6558.5800000000008</v>
      </c>
    </row>
    <row r="224" spans="1:25" x14ac:dyDescent="0.25">
      <c r="A224" s="7">
        <v>67</v>
      </c>
      <c r="B224" s="8" t="s">
        <v>1790</v>
      </c>
      <c r="C224" s="7" t="s">
        <v>24</v>
      </c>
      <c r="D224" s="11" t="s">
        <v>31</v>
      </c>
      <c r="E224" s="11" t="s">
        <v>143</v>
      </c>
      <c r="F224" s="11" t="s">
        <v>144</v>
      </c>
      <c r="G224" s="11" t="s">
        <v>26</v>
      </c>
      <c r="H224" s="17" t="s">
        <v>233</v>
      </c>
      <c r="I224" s="11" t="s">
        <v>62</v>
      </c>
      <c r="J224" s="11" t="s">
        <v>46</v>
      </c>
      <c r="K224" s="11" t="s">
        <v>42</v>
      </c>
      <c r="L224" s="7">
        <v>1</v>
      </c>
      <c r="M224" s="11" t="s">
        <v>1692</v>
      </c>
      <c r="N224" s="11" t="s">
        <v>631</v>
      </c>
      <c r="O224" s="9" t="s">
        <v>632</v>
      </c>
      <c r="P224" s="7" t="s">
        <v>1792</v>
      </c>
      <c r="Q224" s="7">
        <v>1</v>
      </c>
      <c r="R224" s="7" t="s">
        <v>30</v>
      </c>
      <c r="S224" s="18" t="s">
        <v>633</v>
      </c>
      <c r="T224" s="14">
        <v>4925.3200000000006</v>
      </c>
      <c r="U224" s="13"/>
      <c r="V224" s="13"/>
      <c r="W224" s="14">
        <v>8597.35</v>
      </c>
      <c r="X224" s="14">
        <v>3672.0299999999997</v>
      </c>
      <c r="Y224" s="14">
        <v>4925.3200000000006</v>
      </c>
    </row>
    <row r="225" spans="1:25" x14ac:dyDescent="0.25">
      <c r="A225" s="7">
        <v>68</v>
      </c>
      <c r="B225" s="8" t="s">
        <v>1790</v>
      </c>
      <c r="C225" s="7" t="s">
        <v>24</v>
      </c>
      <c r="D225" s="11" t="s">
        <v>31</v>
      </c>
      <c r="E225" s="11" t="s">
        <v>63</v>
      </c>
      <c r="F225" s="11" t="s">
        <v>64</v>
      </c>
      <c r="G225" s="11" t="s">
        <v>26</v>
      </c>
      <c r="H225" s="17" t="s">
        <v>233</v>
      </c>
      <c r="I225" s="11" t="s">
        <v>62</v>
      </c>
      <c r="J225" s="11" t="s">
        <v>46</v>
      </c>
      <c r="K225" s="11" t="s">
        <v>42</v>
      </c>
      <c r="L225" s="7">
        <v>1</v>
      </c>
      <c r="M225" s="11" t="s">
        <v>1627</v>
      </c>
      <c r="N225" s="11" t="s">
        <v>640</v>
      </c>
      <c r="O225" s="9" t="s">
        <v>641</v>
      </c>
      <c r="P225" s="7" t="s">
        <v>1792</v>
      </c>
      <c r="Q225" s="7">
        <v>1</v>
      </c>
      <c r="R225" s="7" t="s">
        <v>30</v>
      </c>
      <c r="S225" s="18" t="s">
        <v>245</v>
      </c>
      <c r="T225" s="14">
        <v>6125.93</v>
      </c>
      <c r="U225" s="13"/>
      <c r="V225" s="13"/>
      <c r="W225" s="14">
        <v>8647.35</v>
      </c>
      <c r="X225" s="14">
        <v>2521.4199999999996</v>
      </c>
      <c r="Y225" s="14">
        <v>6125.93</v>
      </c>
    </row>
    <row r="226" spans="1:25" x14ac:dyDescent="0.25">
      <c r="A226" s="7">
        <v>69</v>
      </c>
      <c r="B226" s="8" t="s">
        <v>1790</v>
      </c>
      <c r="C226" s="7" t="s">
        <v>24</v>
      </c>
      <c r="D226" s="11" t="s">
        <v>31</v>
      </c>
      <c r="E226" s="11" t="s">
        <v>166</v>
      </c>
      <c r="F226" s="11" t="s">
        <v>167</v>
      </c>
      <c r="G226" s="11" t="s">
        <v>26</v>
      </c>
      <c r="H226" s="17" t="s">
        <v>233</v>
      </c>
      <c r="I226" s="11" t="s">
        <v>62</v>
      </c>
      <c r="J226" s="11" t="s">
        <v>46</v>
      </c>
      <c r="K226" s="11" t="s">
        <v>42</v>
      </c>
      <c r="L226" s="7">
        <v>1</v>
      </c>
      <c r="M226" s="11" t="s">
        <v>1673</v>
      </c>
      <c r="N226" s="11" t="s">
        <v>644</v>
      </c>
      <c r="O226" s="9" t="s">
        <v>645</v>
      </c>
      <c r="P226" s="7" t="s">
        <v>1792</v>
      </c>
      <c r="Q226" s="7">
        <v>1</v>
      </c>
      <c r="R226" s="7" t="s">
        <v>30</v>
      </c>
      <c r="S226" s="18" t="s">
        <v>245</v>
      </c>
      <c r="T226" s="14">
        <v>4763.0600000000004</v>
      </c>
      <c r="U226" s="13"/>
      <c r="V226" s="13"/>
      <c r="W226" s="14">
        <v>8647.35</v>
      </c>
      <c r="X226" s="14">
        <v>3884.29</v>
      </c>
      <c r="Y226" s="14">
        <v>4763.0600000000004</v>
      </c>
    </row>
    <row r="227" spans="1:25" x14ac:dyDescent="0.25">
      <c r="A227" s="7">
        <v>70</v>
      </c>
      <c r="B227" s="8" t="s">
        <v>1790</v>
      </c>
      <c r="C227" s="7" t="s">
        <v>24</v>
      </c>
      <c r="D227" s="11" t="s">
        <v>38</v>
      </c>
      <c r="E227" s="11" t="s">
        <v>196</v>
      </c>
      <c r="F227" s="11" t="s">
        <v>197</v>
      </c>
      <c r="G227" s="11" t="s">
        <v>26</v>
      </c>
      <c r="H227" s="17" t="s">
        <v>233</v>
      </c>
      <c r="I227" s="11" t="s">
        <v>62</v>
      </c>
      <c r="J227" s="11" t="s">
        <v>46</v>
      </c>
      <c r="K227" s="11" t="s">
        <v>42</v>
      </c>
      <c r="L227" s="7">
        <v>1</v>
      </c>
      <c r="M227" s="11" t="s">
        <v>1475</v>
      </c>
      <c r="N227" s="11" t="s">
        <v>651</v>
      </c>
      <c r="O227" s="9" t="s">
        <v>652</v>
      </c>
      <c r="P227" s="7" t="s">
        <v>1792</v>
      </c>
      <c r="Q227" s="7">
        <v>1</v>
      </c>
      <c r="R227" s="7" t="s">
        <v>30</v>
      </c>
      <c r="S227" s="18" t="s">
        <v>245</v>
      </c>
      <c r="T227" s="14">
        <v>5248.5700000000015</v>
      </c>
      <c r="U227" s="13"/>
      <c r="V227" s="13"/>
      <c r="W227" s="14">
        <v>8647.35</v>
      </c>
      <c r="X227" s="14">
        <v>3398.7799999999993</v>
      </c>
      <c r="Y227" s="14">
        <v>5248.5700000000015</v>
      </c>
    </row>
    <row r="228" spans="1:25" x14ac:dyDescent="0.25">
      <c r="A228" s="7">
        <v>71</v>
      </c>
      <c r="B228" s="8" t="s">
        <v>1790</v>
      </c>
      <c r="C228" s="7" t="s">
        <v>24</v>
      </c>
      <c r="D228" s="11" t="s">
        <v>82</v>
      </c>
      <c r="E228" s="11" t="s">
        <v>83</v>
      </c>
      <c r="F228" s="11" t="s">
        <v>84</v>
      </c>
      <c r="G228" s="11" t="s">
        <v>85</v>
      </c>
      <c r="H228" s="17" t="s">
        <v>653</v>
      </c>
      <c r="I228" s="11" t="s">
        <v>27</v>
      </c>
      <c r="J228" s="11" t="s">
        <v>28</v>
      </c>
      <c r="K228" s="11" t="s">
        <v>29</v>
      </c>
      <c r="L228" s="7">
        <v>1</v>
      </c>
      <c r="M228" s="11" t="s">
        <v>1768</v>
      </c>
      <c r="N228" s="11" t="s">
        <v>655</v>
      </c>
      <c r="O228" s="9" t="s">
        <v>656</v>
      </c>
      <c r="P228" s="7" t="s">
        <v>1792</v>
      </c>
      <c r="Q228" s="7">
        <v>1</v>
      </c>
      <c r="R228" s="7" t="s">
        <v>30</v>
      </c>
      <c r="S228" s="18" t="s">
        <v>245</v>
      </c>
      <c r="T228" s="14">
        <v>10893.51</v>
      </c>
      <c r="U228" s="13"/>
      <c r="V228" s="13"/>
      <c r="W228" s="14">
        <v>18985.8</v>
      </c>
      <c r="X228" s="14">
        <v>8092.2899999999991</v>
      </c>
      <c r="Y228" s="14">
        <v>10893.51</v>
      </c>
    </row>
    <row r="229" spans="1:25" x14ac:dyDescent="0.25">
      <c r="A229" s="7">
        <v>72</v>
      </c>
      <c r="B229" s="8" t="s">
        <v>1790</v>
      </c>
      <c r="C229" s="7" t="s">
        <v>24</v>
      </c>
      <c r="D229" s="11" t="s">
        <v>82</v>
      </c>
      <c r="E229" s="11" t="s">
        <v>83</v>
      </c>
      <c r="F229" s="11" t="s">
        <v>84</v>
      </c>
      <c r="G229" s="11" t="s">
        <v>85</v>
      </c>
      <c r="H229" s="17" t="s">
        <v>233</v>
      </c>
      <c r="I229" s="11" t="s">
        <v>62</v>
      </c>
      <c r="J229" s="11" t="s">
        <v>46</v>
      </c>
      <c r="K229" s="11" t="s">
        <v>42</v>
      </c>
      <c r="L229" s="7">
        <v>1</v>
      </c>
      <c r="M229" s="11" t="s">
        <v>1776</v>
      </c>
      <c r="N229" s="11" t="s">
        <v>658</v>
      </c>
      <c r="O229" s="9" t="s">
        <v>659</v>
      </c>
      <c r="P229" s="7" t="s">
        <v>1792</v>
      </c>
      <c r="Q229" s="7">
        <v>1</v>
      </c>
      <c r="R229" s="7" t="s">
        <v>30</v>
      </c>
      <c r="S229" s="18" t="s">
        <v>271</v>
      </c>
      <c r="T229" s="14">
        <v>122.72999999999956</v>
      </c>
      <c r="U229" s="13"/>
      <c r="V229" s="13"/>
      <c r="W229" s="14">
        <v>8842.2800000000007</v>
      </c>
      <c r="X229" s="14">
        <v>8719.5500000000011</v>
      </c>
      <c r="Y229" s="14">
        <v>122.72999999999956</v>
      </c>
    </row>
    <row r="230" spans="1:25" x14ac:dyDescent="0.25">
      <c r="A230" s="7">
        <v>73</v>
      </c>
      <c r="B230" s="8" t="s">
        <v>1790</v>
      </c>
      <c r="C230" s="7" t="s">
        <v>24</v>
      </c>
      <c r="D230" s="11" t="s">
        <v>31</v>
      </c>
      <c r="E230" s="11" t="s">
        <v>98</v>
      </c>
      <c r="F230" s="11" t="s">
        <v>99</v>
      </c>
      <c r="G230" s="11" t="s">
        <v>26</v>
      </c>
      <c r="H230" s="17" t="s">
        <v>241</v>
      </c>
      <c r="I230" s="11" t="s">
        <v>70</v>
      </c>
      <c r="J230" s="11" t="s">
        <v>71</v>
      </c>
      <c r="K230" s="11" t="s">
        <v>42</v>
      </c>
      <c r="L230" s="7">
        <v>1</v>
      </c>
      <c r="M230" s="11" t="s">
        <v>1436</v>
      </c>
      <c r="N230" s="11" t="s">
        <v>671</v>
      </c>
      <c r="O230" s="9" t="s">
        <v>672</v>
      </c>
      <c r="P230" s="7" t="s">
        <v>1792</v>
      </c>
      <c r="Q230" s="7">
        <v>1</v>
      </c>
      <c r="R230" s="7" t="s">
        <v>30</v>
      </c>
      <c r="S230" s="18" t="s">
        <v>245</v>
      </c>
      <c r="T230" s="14">
        <v>664.85000000000036</v>
      </c>
      <c r="U230" s="13"/>
      <c r="V230" s="13"/>
      <c r="W230" s="14">
        <v>9042.5</v>
      </c>
      <c r="X230" s="14">
        <v>8377.65</v>
      </c>
      <c r="Y230" s="14">
        <v>664.85000000000036</v>
      </c>
    </row>
    <row r="231" spans="1:25" x14ac:dyDescent="0.25">
      <c r="A231" s="7">
        <v>74</v>
      </c>
      <c r="B231" s="8" t="s">
        <v>1790</v>
      </c>
      <c r="C231" s="7" t="s">
        <v>24</v>
      </c>
      <c r="D231" s="11" t="s">
        <v>82</v>
      </c>
      <c r="E231" s="11" t="s">
        <v>83</v>
      </c>
      <c r="F231" s="11" t="s">
        <v>84</v>
      </c>
      <c r="G231" s="11" t="s">
        <v>85</v>
      </c>
      <c r="H231" s="17" t="s">
        <v>292</v>
      </c>
      <c r="I231" s="11" t="s">
        <v>45</v>
      </c>
      <c r="J231" s="11" t="s">
        <v>46</v>
      </c>
      <c r="K231" s="11" t="s">
        <v>42</v>
      </c>
      <c r="L231" s="7">
        <v>1</v>
      </c>
      <c r="M231" s="11" t="s">
        <v>1777</v>
      </c>
      <c r="N231" s="11" t="s">
        <v>681</v>
      </c>
      <c r="O231" s="9" t="s">
        <v>682</v>
      </c>
      <c r="P231" s="7" t="s">
        <v>1792</v>
      </c>
      <c r="Q231" s="7">
        <v>1</v>
      </c>
      <c r="R231" s="7" t="s">
        <v>30</v>
      </c>
      <c r="S231" s="18" t="s">
        <v>683</v>
      </c>
      <c r="T231" s="14">
        <v>6307.18</v>
      </c>
      <c r="U231" s="13"/>
      <c r="V231" s="13"/>
      <c r="W231" s="14">
        <v>10160.9</v>
      </c>
      <c r="X231" s="14">
        <v>3853.7199999999993</v>
      </c>
      <c r="Y231" s="14">
        <v>6307.18</v>
      </c>
    </row>
    <row r="232" spans="1:25" x14ac:dyDescent="0.25">
      <c r="A232" s="7">
        <v>75</v>
      </c>
      <c r="B232" s="8" t="s">
        <v>1790</v>
      </c>
      <c r="C232" s="7" t="s">
        <v>24</v>
      </c>
      <c r="D232" s="11" t="s">
        <v>31</v>
      </c>
      <c r="E232" s="11" t="s">
        <v>57</v>
      </c>
      <c r="F232" s="11" t="s">
        <v>58</v>
      </c>
      <c r="G232" s="11" t="s">
        <v>26</v>
      </c>
      <c r="H232" s="17" t="s">
        <v>233</v>
      </c>
      <c r="I232" s="11" t="s">
        <v>62</v>
      </c>
      <c r="J232" s="11" t="s">
        <v>46</v>
      </c>
      <c r="K232" s="11" t="s">
        <v>42</v>
      </c>
      <c r="L232" s="7">
        <v>1</v>
      </c>
      <c r="M232" s="11" t="s">
        <v>1463</v>
      </c>
      <c r="N232" s="11" t="s">
        <v>685</v>
      </c>
      <c r="O232" s="9" t="s">
        <v>686</v>
      </c>
      <c r="P232" s="7" t="s">
        <v>1792</v>
      </c>
      <c r="Q232" s="7">
        <v>1</v>
      </c>
      <c r="R232" s="7" t="s">
        <v>30</v>
      </c>
      <c r="S232" s="18" t="s">
        <v>245</v>
      </c>
      <c r="T232" s="14">
        <v>4923.7800000000007</v>
      </c>
      <c r="U232" s="13"/>
      <c r="V232" s="13"/>
      <c r="W232" s="14">
        <v>8647.35</v>
      </c>
      <c r="X232" s="14">
        <v>3723.5699999999997</v>
      </c>
      <c r="Y232" s="14">
        <v>4923.7800000000007</v>
      </c>
    </row>
    <row r="233" spans="1:25" x14ac:dyDescent="0.25">
      <c r="A233" s="7">
        <v>76</v>
      </c>
      <c r="B233" s="8" t="s">
        <v>1790</v>
      </c>
      <c r="C233" s="7" t="s">
        <v>24</v>
      </c>
      <c r="D233" s="11" t="s">
        <v>88</v>
      </c>
      <c r="E233" s="11" t="s">
        <v>100</v>
      </c>
      <c r="F233" s="11" t="s">
        <v>101</v>
      </c>
      <c r="G233" s="11" t="s">
        <v>26</v>
      </c>
      <c r="H233" s="17" t="s">
        <v>233</v>
      </c>
      <c r="I233" s="11" t="s">
        <v>62</v>
      </c>
      <c r="J233" s="11" t="s">
        <v>46</v>
      </c>
      <c r="K233" s="11" t="s">
        <v>42</v>
      </c>
      <c r="L233" s="7">
        <v>1</v>
      </c>
      <c r="M233" s="11" t="s">
        <v>1559</v>
      </c>
      <c r="N233" s="11" t="s">
        <v>689</v>
      </c>
      <c r="O233" s="9" t="s">
        <v>690</v>
      </c>
      <c r="P233" s="7" t="s">
        <v>1792</v>
      </c>
      <c r="Q233" s="7">
        <v>1</v>
      </c>
      <c r="R233" s="7" t="s">
        <v>30</v>
      </c>
      <c r="S233" s="18" t="s">
        <v>317</v>
      </c>
      <c r="T233" s="14">
        <v>6601.9700000000012</v>
      </c>
      <c r="U233" s="13"/>
      <c r="V233" s="13"/>
      <c r="W233" s="14">
        <v>8647.35</v>
      </c>
      <c r="X233" s="14">
        <v>2045.3799999999997</v>
      </c>
      <c r="Y233" s="14">
        <v>6601.9700000000012</v>
      </c>
    </row>
    <row r="234" spans="1:25" x14ac:dyDescent="0.25">
      <c r="A234" s="7">
        <v>77</v>
      </c>
      <c r="B234" s="8" t="s">
        <v>1790</v>
      </c>
      <c r="C234" s="7" t="s">
        <v>24</v>
      </c>
      <c r="D234" s="11" t="s">
        <v>88</v>
      </c>
      <c r="E234" s="11" t="s">
        <v>154</v>
      </c>
      <c r="F234" s="11" t="s">
        <v>155</v>
      </c>
      <c r="G234" s="11" t="s">
        <v>26</v>
      </c>
      <c r="H234" s="17" t="s">
        <v>233</v>
      </c>
      <c r="I234" s="11" t="s">
        <v>62</v>
      </c>
      <c r="J234" s="11" t="s">
        <v>46</v>
      </c>
      <c r="K234" s="11" t="s">
        <v>42</v>
      </c>
      <c r="L234" s="7">
        <v>1</v>
      </c>
      <c r="M234" s="11" t="s">
        <v>691</v>
      </c>
      <c r="N234" s="11" t="s">
        <v>692</v>
      </c>
      <c r="O234" s="9" t="s">
        <v>1453</v>
      </c>
      <c r="P234" s="7" t="s">
        <v>1792</v>
      </c>
      <c r="Q234" s="7">
        <v>1</v>
      </c>
      <c r="R234" s="7" t="s">
        <v>30</v>
      </c>
      <c r="S234" s="18">
        <v>39448</v>
      </c>
      <c r="T234" s="14">
        <v>6142.27</v>
      </c>
      <c r="U234" s="13"/>
      <c r="V234" s="13"/>
      <c r="W234" s="14">
        <v>8647.35</v>
      </c>
      <c r="X234" s="14">
        <v>2505.0799999999995</v>
      </c>
      <c r="Y234" s="14">
        <v>6142.27</v>
      </c>
    </row>
    <row r="235" spans="1:25" x14ac:dyDescent="0.25">
      <c r="A235" s="7">
        <v>78</v>
      </c>
      <c r="B235" s="8" t="s">
        <v>1790</v>
      </c>
      <c r="C235" s="7" t="s">
        <v>24</v>
      </c>
      <c r="D235" s="11" t="s">
        <v>31</v>
      </c>
      <c r="E235" s="11" t="s">
        <v>72</v>
      </c>
      <c r="F235" s="11" t="s">
        <v>73</v>
      </c>
      <c r="G235" s="11" t="s">
        <v>26</v>
      </c>
      <c r="H235" s="17" t="s">
        <v>233</v>
      </c>
      <c r="I235" s="11" t="s">
        <v>62</v>
      </c>
      <c r="J235" s="11" t="s">
        <v>46</v>
      </c>
      <c r="K235" s="11" t="s">
        <v>42</v>
      </c>
      <c r="L235" s="7">
        <v>1</v>
      </c>
      <c r="M235" s="11" t="s">
        <v>1494</v>
      </c>
      <c r="N235" s="11" t="s">
        <v>703</v>
      </c>
      <c r="O235" s="9" t="s">
        <v>704</v>
      </c>
      <c r="P235" s="7" t="s">
        <v>1792</v>
      </c>
      <c r="Q235" s="7">
        <v>1</v>
      </c>
      <c r="R235" s="7" t="s">
        <v>30</v>
      </c>
      <c r="S235" s="18" t="s">
        <v>245</v>
      </c>
      <c r="T235" s="14">
        <v>347.88999999999942</v>
      </c>
      <c r="U235" s="13"/>
      <c r="V235" s="13"/>
      <c r="W235" s="14">
        <v>8647.35</v>
      </c>
      <c r="X235" s="14">
        <v>8299.4600000000009</v>
      </c>
      <c r="Y235" s="14">
        <v>347.88999999999942</v>
      </c>
    </row>
    <row r="236" spans="1:25" x14ac:dyDescent="0.25">
      <c r="A236" s="7">
        <v>79</v>
      </c>
      <c r="B236" s="8" t="s">
        <v>1790</v>
      </c>
      <c r="C236" s="7" t="s">
        <v>24</v>
      </c>
      <c r="D236" s="11" t="s">
        <v>31</v>
      </c>
      <c r="E236" s="11" t="s">
        <v>63</v>
      </c>
      <c r="F236" s="11" t="s">
        <v>64</v>
      </c>
      <c r="G236" s="11" t="s">
        <v>26</v>
      </c>
      <c r="H236" s="17" t="s">
        <v>253</v>
      </c>
      <c r="I236" s="11" t="s">
        <v>34</v>
      </c>
      <c r="J236" s="11" t="s">
        <v>28</v>
      </c>
      <c r="K236" s="11" t="s">
        <v>29</v>
      </c>
      <c r="L236" s="7">
        <v>1</v>
      </c>
      <c r="M236" s="11" t="s">
        <v>1607</v>
      </c>
      <c r="N236" s="11" t="s">
        <v>706</v>
      </c>
      <c r="O236" s="9" t="s">
        <v>707</v>
      </c>
      <c r="P236" s="7" t="s">
        <v>1792</v>
      </c>
      <c r="Q236" s="7">
        <v>1</v>
      </c>
      <c r="R236" s="7" t="s">
        <v>30</v>
      </c>
      <c r="S236" s="18" t="s">
        <v>245</v>
      </c>
      <c r="T236" s="14">
        <v>9052.2900000000009</v>
      </c>
      <c r="U236" s="13"/>
      <c r="V236" s="13"/>
      <c r="W236" s="14">
        <v>12104.560000000001</v>
      </c>
      <c r="X236" s="14">
        <v>3052.27</v>
      </c>
      <c r="Y236" s="14">
        <v>9052.2900000000009</v>
      </c>
    </row>
    <row r="237" spans="1:25" x14ac:dyDescent="0.25">
      <c r="A237" s="7">
        <v>80</v>
      </c>
      <c r="B237" s="8" t="s">
        <v>1790</v>
      </c>
      <c r="C237" s="7" t="s">
        <v>24</v>
      </c>
      <c r="D237" s="11" t="s">
        <v>31</v>
      </c>
      <c r="E237" s="11" t="s">
        <v>158</v>
      </c>
      <c r="F237" s="11" t="s">
        <v>159</v>
      </c>
      <c r="G237" s="11" t="s">
        <v>26</v>
      </c>
      <c r="H237" s="17" t="s">
        <v>233</v>
      </c>
      <c r="I237" s="11" t="s">
        <v>62</v>
      </c>
      <c r="J237" s="11" t="s">
        <v>46</v>
      </c>
      <c r="K237" s="11" t="s">
        <v>42</v>
      </c>
      <c r="L237" s="7">
        <v>1</v>
      </c>
      <c r="M237" s="11" t="s">
        <v>1661</v>
      </c>
      <c r="N237" s="11" t="s">
        <v>709</v>
      </c>
      <c r="O237" s="9" t="s">
        <v>710</v>
      </c>
      <c r="P237" s="7" t="s">
        <v>1792</v>
      </c>
      <c r="Q237" s="7">
        <v>1</v>
      </c>
      <c r="R237" s="7" t="s">
        <v>30</v>
      </c>
      <c r="S237" s="18" t="s">
        <v>245</v>
      </c>
      <c r="T237" s="14">
        <v>2109.62</v>
      </c>
      <c r="U237" s="13"/>
      <c r="V237" s="13"/>
      <c r="W237" s="14">
        <v>8647.35</v>
      </c>
      <c r="X237" s="14">
        <v>6537.7300000000005</v>
      </c>
      <c r="Y237" s="14">
        <v>2109.62</v>
      </c>
    </row>
    <row r="238" spans="1:25" x14ac:dyDescent="0.25">
      <c r="A238" s="7">
        <v>81</v>
      </c>
      <c r="B238" s="8" t="s">
        <v>1790</v>
      </c>
      <c r="C238" s="7" t="s">
        <v>24</v>
      </c>
      <c r="D238" s="11" t="s">
        <v>38</v>
      </c>
      <c r="E238" s="11" t="s">
        <v>122</v>
      </c>
      <c r="F238" s="11" t="s">
        <v>123</v>
      </c>
      <c r="G238" s="11" t="s">
        <v>26</v>
      </c>
      <c r="H238" s="17" t="s">
        <v>233</v>
      </c>
      <c r="I238" s="11" t="s">
        <v>62</v>
      </c>
      <c r="J238" s="11" t="s">
        <v>46</v>
      </c>
      <c r="K238" s="11" t="s">
        <v>42</v>
      </c>
      <c r="L238" s="7">
        <v>1</v>
      </c>
      <c r="M238" s="11" t="s">
        <v>1577</v>
      </c>
      <c r="N238" s="11" t="s">
        <v>722</v>
      </c>
      <c r="O238" s="9" t="s">
        <v>723</v>
      </c>
      <c r="P238" s="7" t="s">
        <v>1792</v>
      </c>
      <c r="Q238" s="7">
        <v>1</v>
      </c>
      <c r="R238" s="7" t="s">
        <v>30</v>
      </c>
      <c r="S238" s="18" t="s">
        <v>245</v>
      </c>
      <c r="T238" s="14">
        <v>1851.1400000000012</v>
      </c>
      <c r="U238" s="13"/>
      <c r="V238" s="13"/>
      <c r="W238" s="14">
        <v>8647.35</v>
      </c>
      <c r="X238" s="14">
        <v>6796.2099999999991</v>
      </c>
      <c r="Y238" s="14">
        <v>1851.1400000000012</v>
      </c>
    </row>
    <row r="239" spans="1:25" x14ac:dyDescent="0.25">
      <c r="A239" s="7">
        <v>82</v>
      </c>
      <c r="B239" s="8" t="s">
        <v>1790</v>
      </c>
      <c r="C239" s="7" t="s">
        <v>24</v>
      </c>
      <c r="D239" s="11" t="s">
        <v>31</v>
      </c>
      <c r="E239" s="11" t="s">
        <v>98</v>
      </c>
      <c r="F239" s="11" t="s">
        <v>99</v>
      </c>
      <c r="G239" s="11" t="s">
        <v>26</v>
      </c>
      <c r="H239" s="17" t="s">
        <v>233</v>
      </c>
      <c r="I239" s="11" t="s">
        <v>62</v>
      </c>
      <c r="J239" s="11" t="s">
        <v>46</v>
      </c>
      <c r="K239" s="11" t="s">
        <v>42</v>
      </c>
      <c r="L239" s="7">
        <v>1</v>
      </c>
      <c r="M239" s="11" t="s">
        <v>1437</v>
      </c>
      <c r="N239" s="11" t="s">
        <v>725</v>
      </c>
      <c r="O239" s="9" t="s">
        <v>726</v>
      </c>
      <c r="P239" s="7" t="s">
        <v>1792</v>
      </c>
      <c r="Q239" s="7">
        <v>1</v>
      </c>
      <c r="R239" s="7" t="s">
        <v>30</v>
      </c>
      <c r="S239" s="18" t="s">
        <v>245</v>
      </c>
      <c r="T239" s="14">
        <v>5501.43</v>
      </c>
      <c r="U239" s="13"/>
      <c r="V239" s="13"/>
      <c r="W239" s="14">
        <v>8647.35</v>
      </c>
      <c r="X239" s="14">
        <v>3145.9199999999996</v>
      </c>
      <c r="Y239" s="14">
        <v>5501.43</v>
      </c>
    </row>
    <row r="240" spans="1:25" x14ac:dyDescent="0.25">
      <c r="A240" s="7">
        <v>83</v>
      </c>
      <c r="B240" s="8" t="s">
        <v>1790</v>
      </c>
      <c r="C240" s="7" t="s">
        <v>24</v>
      </c>
      <c r="D240" s="11" t="s">
        <v>88</v>
      </c>
      <c r="E240" s="11" t="s">
        <v>154</v>
      </c>
      <c r="F240" s="11" t="s">
        <v>155</v>
      </c>
      <c r="G240" s="11" t="s">
        <v>26</v>
      </c>
      <c r="H240" s="17" t="s">
        <v>233</v>
      </c>
      <c r="I240" s="11" t="s">
        <v>62</v>
      </c>
      <c r="J240" s="11" t="s">
        <v>46</v>
      </c>
      <c r="K240" s="11" t="s">
        <v>42</v>
      </c>
      <c r="L240" s="7">
        <v>1</v>
      </c>
      <c r="M240" s="11" t="s">
        <v>1454</v>
      </c>
      <c r="N240" s="11" t="s">
        <v>728</v>
      </c>
      <c r="O240" s="9" t="s">
        <v>729</v>
      </c>
      <c r="P240" s="7" t="s">
        <v>1792</v>
      </c>
      <c r="Q240" s="7">
        <v>1</v>
      </c>
      <c r="R240" s="7" t="s">
        <v>30</v>
      </c>
      <c r="S240" s="18" t="s">
        <v>560</v>
      </c>
      <c r="T240" s="14">
        <v>6013.67</v>
      </c>
      <c r="U240" s="13"/>
      <c r="V240" s="13"/>
      <c r="W240" s="14">
        <v>8597.35</v>
      </c>
      <c r="X240" s="14">
        <v>2583.6799999999998</v>
      </c>
      <c r="Y240" s="14">
        <v>6013.67</v>
      </c>
    </row>
    <row r="241" spans="1:25" x14ac:dyDescent="0.25">
      <c r="A241" s="7">
        <v>84</v>
      </c>
      <c r="B241" s="8" t="s">
        <v>1790</v>
      </c>
      <c r="C241" s="7" t="s">
        <v>24</v>
      </c>
      <c r="D241" s="11" t="s">
        <v>88</v>
      </c>
      <c r="E241" s="11" t="s">
        <v>154</v>
      </c>
      <c r="F241" s="11" t="s">
        <v>155</v>
      </c>
      <c r="G241" s="11" t="s">
        <v>26</v>
      </c>
      <c r="H241" s="17" t="s">
        <v>233</v>
      </c>
      <c r="I241" s="11" t="s">
        <v>62</v>
      </c>
      <c r="J241" s="11" t="s">
        <v>46</v>
      </c>
      <c r="K241" s="11" t="s">
        <v>42</v>
      </c>
      <c r="L241" s="7">
        <v>1</v>
      </c>
      <c r="M241" s="11" t="s">
        <v>1455</v>
      </c>
      <c r="N241" s="11" t="s">
        <v>731</v>
      </c>
      <c r="O241" s="9" t="s">
        <v>732</v>
      </c>
      <c r="P241" s="7" t="s">
        <v>1792</v>
      </c>
      <c r="Q241" s="7">
        <v>1</v>
      </c>
      <c r="R241" s="7" t="s">
        <v>30</v>
      </c>
      <c r="S241" s="18" t="s">
        <v>245</v>
      </c>
      <c r="T241" s="14">
        <v>5754.01</v>
      </c>
      <c r="U241" s="13"/>
      <c r="V241" s="13"/>
      <c r="W241" s="14">
        <v>8647.35</v>
      </c>
      <c r="X241" s="14">
        <v>2893.3399999999997</v>
      </c>
      <c r="Y241" s="14">
        <v>5754.01</v>
      </c>
    </row>
    <row r="242" spans="1:25" x14ac:dyDescent="0.25">
      <c r="A242" s="7">
        <v>85</v>
      </c>
      <c r="B242" s="8" t="s">
        <v>1790</v>
      </c>
      <c r="C242" s="7" t="s">
        <v>24</v>
      </c>
      <c r="D242" s="11" t="s">
        <v>47</v>
      </c>
      <c r="E242" s="11" t="s">
        <v>48</v>
      </c>
      <c r="F242" s="11" t="s">
        <v>49</v>
      </c>
      <c r="G242" s="11" t="s">
        <v>26</v>
      </c>
      <c r="H242" s="17" t="s">
        <v>233</v>
      </c>
      <c r="I242" s="11" t="s">
        <v>62</v>
      </c>
      <c r="J242" s="11" t="s">
        <v>46</v>
      </c>
      <c r="K242" s="11" t="s">
        <v>42</v>
      </c>
      <c r="L242" s="7">
        <v>1</v>
      </c>
      <c r="M242" s="11" t="s">
        <v>1651</v>
      </c>
      <c r="N242" s="11" t="s">
        <v>753</v>
      </c>
      <c r="O242" s="9" t="s">
        <v>754</v>
      </c>
      <c r="P242" s="7" t="s">
        <v>1792</v>
      </c>
      <c r="Q242" s="7">
        <v>1</v>
      </c>
      <c r="R242" s="7" t="s">
        <v>30</v>
      </c>
      <c r="S242" s="18" t="s">
        <v>245</v>
      </c>
      <c r="T242" s="14">
        <v>5335.3400000000011</v>
      </c>
      <c r="U242" s="13"/>
      <c r="V242" s="13"/>
      <c r="W242" s="14">
        <v>8647.35</v>
      </c>
      <c r="X242" s="14">
        <v>3312.0099999999993</v>
      </c>
      <c r="Y242" s="14">
        <v>5335.3400000000011</v>
      </c>
    </row>
    <row r="243" spans="1:25" x14ac:dyDescent="0.25">
      <c r="A243" s="7">
        <v>86</v>
      </c>
      <c r="B243" s="8" t="s">
        <v>1790</v>
      </c>
      <c r="C243" s="7" t="s">
        <v>24</v>
      </c>
      <c r="D243" s="11" t="s">
        <v>31</v>
      </c>
      <c r="E243" s="11" t="s">
        <v>180</v>
      </c>
      <c r="F243" s="11" t="s">
        <v>181</v>
      </c>
      <c r="G243" s="11" t="s">
        <v>26</v>
      </c>
      <c r="H243" s="17" t="s">
        <v>233</v>
      </c>
      <c r="I243" s="11" t="s">
        <v>62</v>
      </c>
      <c r="J243" s="11" t="s">
        <v>46</v>
      </c>
      <c r="K243" s="11" t="s">
        <v>42</v>
      </c>
      <c r="L243" s="7">
        <v>1</v>
      </c>
      <c r="M243" s="11" t="s">
        <v>1694</v>
      </c>
      <c r="N243" s="11" t="s">
        <v>757</v>
      </c>
      <c r="O243" s="9" t="s">
        <v>758</v>
      </c>
      <c r="P243" s="7" t="s">
        <v>1792</v>
      </c>
      <c r="Q243" s="7">
        <v>1</v>
      </c>
      <c r="R243" s="7" t="s">
        <v>30</v>
      </c>
      <c r="S243" s="18" t="s">
        <v>245</v>
      </c>
      <c r="T243" s="14">
        <v>5360.2300000000014</v>
      </c>
      <c r="U243" s="13"/>
      <c r="V243" s="13"/>
      <c r="W243" s="14">
        <v>8647.35</v>
      </c>
      <c r="X243" s="14">
        <v>3287.1199999999994</v>
      </c>
      <c r="Y243" s="14">
        <v>5360.2300000000014</v>
      </c>
    </row>
    <row r="244" spans="1:25" x14ac:dyDescent="0.25">
      <c r="A244" s="7">
        <v>87</v>
      </c>
      <c r="B244" s="8" t="s">
        <v>1790</v>
      </c>
      <c r="C244" s="7" t="s">
        <v>24</v>
      </c>
      <c r="D244" s="11" t="s">
        <v>31</v>
      </c>
      <c r="E244" s="11" t="s">
        <v>50</v>
      </c>
      <c r="F244" s="11" t="s">
        <v>51</v>
      </c>
      <c r="G244" s="11" t="s">
        <v>26</v>
      </c>
      <c r="H244" s="17" t="s">
        <v>233</v>
      </c>
      <c r="I244" s="11" t="s">
        <v>62</v>
      </c>
      <c r="J244" s="11" t="s">
        <v>46</v>
      </c>
      <c r="K244" s="11" t="s">
        <v>42</v>
      </c>
      <c r="L244" s="7">
        <v>1</v>
      </c>
      <c r="M244" s="11" t="s">
        <v>1508</v>
      </c>
      <c r="N244" s="11" t="s">
        <v>760</v>
      </c>
      <c r="O244" s="9" t="s">
        <v>761</v>
      </c>
      <c r="P244" s="7" t="s">
        <v>1792</v>
      </c>
      <c r="Q244" s="7">
        <v>1</v>
      </c>
      <c r="R244" s="7" t="s">
        <v>30</v>
      </c>
      <c r="S244" s="18" t="s">
        <v>245</v>
      </c>
      <c r="T244" s="14">
        <v>4237.9000000000005</v>
      </c>
      <c r="U244" s="13"/>
      <c r="V244" s="13"/>
      <c r="W244" s="14">
        <v>8647.35</v>
      </c>
      <c r="X244" s="14">
        <v>4409.45</v>
      </c>
      <c r="Y244" s="14">
        <v>4237.9000000000005</v>
      </c>
    </row>
    <row r="245" spans="1:25" x14ac:dyDescent="0.25">
      <c r="A245" s="7">
        <v>88</v>
      </c>
      <c r="B245" s="8" t="s">
        <v>1790</v>
      </c>
      <c r="C245" s="7" t="s">
        <v>24</v>
      </c>
      <c r="D245" s="11" t="s">
        <v>82</v>
      </c>
      <c r="E245" s="11" t="s">
        <v>83</v>
      </c>
      <c r="F245" s="11" t="s">
        <v>84</v>
      </c>
      <c r="G245" s="11" t="s">
        <v>85</v>
      </c>
      <c r="H245" s="17" t="s">
        <v>233</v>
      </c>
      <c r="I245" s="11" t="s">
        <v>62</v>
      </c>
      <c r="J245" s="11" t="s">
        <v>46</v>
      </c>
      <c r="K245" s="11" t="s">
        <v>42</v>
      </c>
      <c r="L245" s="7">
        <v>1</v>
      </c>
      <c r="M245" s="11" t="s">
        <v>1778</v>
      </c>
      <c r="N245" s="11" t="s">
        <v>763</v>
      </c>
      <c r="O245" s="9" t="s">
        <v>764</v>
      </c>
      <c r="P245" s="7" t="s">
        <v>1792</v>
      </c>
      <c r="Q245" s="7">
        <v>1</v>
      </c>
      <c r="R245" s="7" t="s">
        <v>30</v>
      </c>
      <c r="S245" s="18" t="s">
        <v>271</v>
      </c>
      <c r="T245" s="14">
        <v>4812.54</v>
      </c>
      <c r="U245" s="13"/>
      <c r="V245" s="13"/>
      <c r="W245" s="14">
        <v>8712.33</v>
      </c>
      <c r="X245" s="14">
        <v>3899.79</v>
      </c>
      <c r="Y245" s="14">
        <v>4812.54</v>
      </c>
    </row>
    <row r="246" spans="1:25" x14ac:dyDescent="0.25">
      <c r="A246" s="7">
        <v>89</v>
      </c>
      <c r="B246" s="8" t="s">
        <v>1790</v>
      </c>
      <c r="C246" s="7" t="s">
        <v>24</v>
      </c>
      <c r="D246" s="11" t="s">
        <v>76</v>
      </c>
      <c r="E246" s="11" t="s">
        <v>208</v>
      </c>
      <c r="F246" s="11" t="s">
        <v>209</v>
      </c>
      <c r="G246" s="11" t="s">
        <v>26</v>
      </c>
      <c r="H246" s="17" t="s">
        <v>233</v>
      </c>
      <c r="I246" s="11" t="s">
        <v>62</v>
      </c>
      <c r="J246" s="11" t="s">
        <v>46</v>
      </c>
      <c r="K246" s="11" t="s">
        <v>42</v>
      </c>
      <c r="L246" s="7">
        <v>1</v>
      </c>
      <c r="M246" s="11" t="s">
        <v>1485</v>
      </c>
      <c r="N246" s="11" t="s">
        <v>766</v>
      </c>
      <c r="O246" s="9" t="s">
        <v>767</v>
      </c>
      <c r="P246" s="7" t="s">
        <v>1792</v>
      </c>
      <c r="Q246" s="7">
        <v>1</v>
      </c>
      <c r="R246" s="7" t="s">
        <v>30</v>
      </c>
      <c r="S246" s="18" t="s">
        <v>245</v>
      </c>
      <c r="T246" s="14">
        <v>5833.2000000000007</v>
      </c>
      <c r="U246" s="13"/>
      <c r="V246" s="13"/>
      <c r="W246" s="14">
        <v>8647.35</v>
      </c>
      <c r="X246" s="14">
        <v>2814.1499999999996</v>
      </c>
      <c r="Y246" s="14">
        <v>5833.2000000000007</v>
      </c>
    </row>
    <row r="247" spans="1:25" x14ac:dyDescent="0.25">
      <c r="A247" s="7">
        <v>90</v>
      </c>
      <c r="B247" s="8" t="s">
        <v>1790</v>
      </c>
      <c r="C247" s="7" t="s">
        <v>24</v>
      </c>
      <c r="D247" s="11" t="s">
        <v>31</v>
      </c>
      <c r="E247" s="11" t="s">
        <v>63</v>
      </c>
      <c r="F247" s="11" t="s">
        <v>64</v>
      </c>
      <c r="G247" s="11" t="s">
        <v>26</v>
      </c>
      <c r="H247" s="17" t="s">
        <v>253</v>
      </c>
      <c r="I247" s="11" t="s">
        <v>34</v>
      </c>
      <c r="J247" s="11" t="s">
        <v>28</v>
      </c>
      <c r="K247" s="11" t="s">
        <v>29</v>
      </c>
      <c r="L247" s="7">
        <v>1</v>
      </c>
      <c r="M247" s="11" t="s">
        <v>1608</v>
      </c>
      <c r="N247" s="11" t="s">
        <v>769</v>
      </c>
      <c r="O247" s="9" t="s">
        <v>770</v>
      </c>
      <c r="P247" s="7" t="s">
        <v>1792</v>
      </c>
      <c r="Q247" s="7">
        <v>1</v>
      </c>
      <c r="R247" s="7" t="s">
        <v>30</v>
      </c>
      <c r="S247" s="18" t="s">
        <v>245</v>
      </c>
      <c r="T247" s="14">
        <v>5918.2</v>
      </c>
      <c r="U247" s="13"/>
      <c r="V247" s="13"/>
      <c r="W247" s="14">
        <v>12104.560000000001</v>
      </c>
      <c r="X247" s="14">
        <v>6186.3600000000015</v>
      </c>
      <c r="Y247" s="14">
        <v>5918.2</v>
      </c>
    </row>
    <row r="248" spans="1:25" x14ac:dyDescent="0.25">
      <c r="A248" s="7">
        <v>91</v>
      </c>
      <c r="B248" s="8" t="s">
        <v>1790</v>
      </c>
      <c r="C248" s="7" t="s">
        <v>24</v>
      </c>
      <c r="D248" s="11" t="s">
        <v>47</v>
      </c>
      <c r="E248" s="11" t="s">
        <v>48</v>
      </c>
      <c r="F248" s="11" t="s">
        <v>49</v>
      </c>
      <c r="G248" s="11" t="s">
        <v>26</v>
      </c>
      <c r="H248" s="17" t="s">
        <v>233</v>
      </c>
      <c r="I248" s="11" t="s">
        <v>62</v>
      </c>
      <c r="J248" s="11" t="s">
        <v>46</v>
      </c>
      <c r="K248" s="11" t="s">
        <v>42</v>
      </c>
      <c r="L248" s="7">
        <v>1</v>
      </c>
      <c r="M248" s="11" t="s">
        <v>1652</v>
      </c>
      <c r="N248" s="11" t="s">
        <v>772</v>
      </c>
      <c r="O248" s="9" t="s">
        <v>773</v>
      </c>
      <c r="P248" s="7" t="s">
        <v>1792</v>
      </c>
      <c r="Q248" s="7">
        <v>1</v>
      </c>
      <c r="R248" s="7" t="s">
        <v>30</v>
      </c>
      <c r="S248" s="18" t="s">
        <v>245</v>
      </c>
      <c r="T248" s="14">
        <v>6535.880000000001</v>
      </c>
      <c r="U248" s="13"/>
      <c r="V248" s="13"/>
      <c r="W248" s="14">
        <v>8647.35</v>
      </c>
      <c r="X248" s="14">
        <v>2111.4699999999993</v>
      </c>
      <c r="Y248" s="14">
        <v>6535.880000000001</v>
      </c>
    </row>
    <row r="249" spans="1:25" x14ac:dyDescent="0.25">
      <c r="A249" s="7">
        <v>92</v>
      </c>
      <c r="B249" s="8" t="s">
        <v>1790</v>
      </c>
      <c r="C249" s="7" t="s">
        <v>24</v>
      </c>
      <c r="D249" s="11" t="s">
        <v>54</v>
      </c>
      <c r="E249" s="11" t="s">
        <v>192</v>
      </c>
      <c r="F249" s="11" t="s">
        <v>193</v>
      </c>
      <c r="G249" s="11" t="s">
        <v>26</v>
      </c>
      <c r="H249" s="17" t="s">
        <v>233</v>
      </c>
      <c r="I249" s="11" t="s">
        <v>62</v>
      </c>
      <c r="J249" s="11" t="s">
        <v>46</v>
      </c>
      <c r="K249" s="11" t="s">
        <v>42</v>
      </c>
      <c r="L249" s="7">
        <v>1</v>
      </c>
      <c r="M249" s="11" t="s">
        <v>1757</v>
      </c>
      <c r="N249" s="11" t="s">
        <v>781</v>
      </c>
      <c r="O249" s="9" t="s">
        <v>782</v>
      </c>
      <c r="P249" s="7" t="s">
        <v>1792</v>
      </c>
      <c r="Q249" s="7">
        <v>1</v>
      </c>
      <c r="R249" s="7" t="s">
        <v>30</v>
      </c>
      <c r="S249" s="18" t="s">
        <v>245</v>
      </c>
      <c r="T249" s="14">
        <v>5436.2900000000009</v>
      </c>
      <c r="U249" s="13"/>
      <c r="V249" s="13"/>
      <c r="W249" s="14">
        <v>8647.35</v>
      </c>
      <c r="X249" s="14">
        <v>3211.0599999999995</v>
      </c>
      <c r="Y249" s="14">
        <v>5436.2900000000009</v>
      </c>
    </row>
    <row r="250" spans="1:25" x14ac:dyDescent="0.25">
      <c r="A250" s="7">
        <v>93</v>
      </c>
      <c r="B250" s="8" t="s">
        <v>1790</v>
      </c>
      <c r="C250" s="7" t="s">
        <v>24</v>
      </c>
      <c r="D250" s="11" t="s">
        <v>76</v>
      </c>
      <c r="E250" s="11" t="s">
        <v>102</v>
      </c>
      <c r="F250" s="11" t="s">
        <v>103</v>
      </c>
      <c r="G250" s="11" t="s">
        <v>26</v>
      </c>
      <c r="H250" s="17" t="s">
        <v>233</v>
      </c>
      <c r="I250" s="11" t="s">
        <v>62</v>
      </c>
      <c r="J250" s="11" t="s">
        <v>46</v>
      </c>
      <c r="K250" s="11" t="s">
        <v>42</v>
      </c>
      <c r="L250" s="7">
        <v>1</v>
      </c>
      <c r="M250" s="11" t="s">
        <v>1711</v>
      </c>
      <c r="N250" s="11" t="s">
        <v>785</v>
      </c>
      <c r="O250" s="9" t="s">
        <v>786</v>
      </c>
      <c r="P250" s="7" t="s">
        <v>1792</v>
      </c>
      <c r="Q250" s="7">
        <v>1</v>
      </c>
      <c r="R250" s="7" t="s">
        <v>30</v>
      </c>
      <c r="S250" s="18" t="s">
        <v>245</v>
      </c>
      <c r="T250" s="14">
        <v>5103.8400000000011</v>
      </c>
      <c r="U250" s="13"/>
      <c r="V250" s="13"/>
      <c r="W250" s="14">
        <v>8647.35</v>
      </c>
      <c r="X250" s="14">
        <v>3543.5099999999993</v>
      </c>
      <c r="Y250" s="14">
        <v>5103.8400000000011</v>
      </c>
    </row>
    <row r="251" spans="1:25" x14ac:dyDescent="0.25">
      <c r="A251" s="7">
        <v>94</v>
      </c>
      <c r="B251" s="8" t="s">
        <v>1790</v>
      </c>
      <c r="C251" s="7" t="s">
        <v>24</v>
      </c>
      <c r="D251" s="11" t="s">
        <v>76</v>
      </c>
      <c r="E251" s="11" t="s">
        <v>102</v>
      </c>
      <c r="F251" s="11" t="s">
        <v>103</v>
      </c>
      <c r="G251" s="11" t="s">
        <v>26</v>
      </c>
      <c r="H251" s="17" t="s">
        <v>233</v>
      </c>
      <c r="I251" s="11" t="s">
        <v>62</v>
      </c>
      <c r="J251" s="11" t="s">
        <v>46</v>
      </c>
      <c r="K251" s="11" t="s">
        <v>42</v>
      </c>
      <c r="L251" s="7">
        <v>1</v>
      </c>
      <c r="M251" s="11" t="s">
        <v>1712</v>
      </c>
      <c r="N251" s="11" t="s">
        <v>797</v>
      </c>
      <c r="O251" s="9" t="s">
        <v>798</v>
      </c>
      <c r="P251" s="7" t="s">
        <v>1792</v>
      </c>
      <c r="Q251" s="7">
        <v>1</v>
      </c>
      <c r="R251" s="7" t="s">
        <v>30</v>
      </c>
      <c r="S251" s="18" t="s">
        <v>245</v>
      </c>
      <c r="T251" s="14">
        <v>2936.7900000000009</v>
      </c>
      <c r="U251" s="13"/>
      <c r="V251" s="13"/>
      <c r="W251" s="14">
        <v>8647.35</v>
      </c>
      <c r="X251" s="14">
        <v>5710.5599999999995</v>
      </c>
      <c r="Y251" s="14">
        <v>2936.7900000000009</v>
      </c>
    </row>
    <row r="252" spans="1:25" x14ac:dyDescent="0.25">
      <c r="A252" s="7">
        <v>95</v>
      </c>
      <c r="B252" s="8" t="s">
        <v>1790</v>
      </c>
      <c r="C252" s="7" t="s">
        <v>24</v>
      </c>
      <c r="D252" s="11" t="s">
        <v>54</v>
      </c>
      <c r="E252" s="11" t="s">
        <v>139</v>
      </c>
      <c r="F252" s="11" t="s">
        <v>140</v>
      </c>
      <c r="G252" s="11" t="s">
        <v>26</v>
      </c>
      <c r="H252" s="17" t="s">
        <v>233</v>
      </c>
      <c r="I252" s="11" t="s">
        <v>62</v>
      </c>
      <c r="J252" s="11" t="s">
        <v>46</v>
      </c>
      <c r="K252" s="11" t="s">
        <v>42</v>
      </c>
      <c r="L252" s="7">
        <v>1</v>
      </c>
      <c r="M252" s="11" t="s">
        <v>1683</v>
      </c>
      <c r="N252" s="11" t="s">
        <v>814</v>
      </c>
      <c r="O252" s="9" t="s">
        <v>815</v>
      </c>
      <c r="P252" s="7" t="s">
        <v>1792</v>
      </c>
      <c r="Q252" s="7">
        <v>1</v>
      </c>
      <c r="R252" s="7" t="s">
        <v>30</v>
      </c>
      <c r="S252" s="18" t="s">
        <v>245</v>
      </c>
      <c r="T252" s="14">
        <v>6139.0600000000013</v>
      </c>
      <c r="U252" s="13"/>
      <c r="V252" s="13"/>
      <c r="W252" s="14">
        <v>8647.35</v>
      </c>
      <c r="X252" s="14">
        <v>2508.2899999999995</v>
      </c>
      <c r="Y252" s="14">
        <v>6139.0600000000013</v>
      </c>
    </row>
    <row r="253" spans="1:25" x14ac:dyDescent="0.25">
      <c r="A253" s="7">
        <v>96</v>
      </c>
      <c r="B253" s="8" t="s">
        <v>1790</v>
      </c>
      <c r="C253" s="7" t="s">
        <v>24</v>
      </c>
      <c r="D253" s="11" t="s">
        <v>38</v>
      </c>
      <c r="E253" s="11" t="s">
        <v>122</v>
      </c>
      <c r="F253" s="11" t="s">
        <v>123</v>
      </c>
      <c r="G253" s="11" t="s">
        <v>26</v>
      </c>
      <c r="H253" s="17" t="s">
        <v>233</v>
      </c>
      <c r="I253" s="11" t="s">
        <v>62</v>
      </c>
      <c r="J253" s="11" t="s">
        <v>46</v>
      </c>
      <c r="K253" s="11" t="s">
        <v>42</v>
      </c>
      <c r="L253" s="7">
        <v>1</v>
      </c>
      <c r="M253" s="11" t="s">
        <v>1579</v>
      </c>
      <c r="N253" s="11" t="s">
        <v>817</v>
      </c>
      <c r="O253" s="9" t="s">
        <v>818</v>
      </c>
      <c r="P253" s="7" t="s">
        <v>1792</v>
      </c>
      <c r="Q253" s="7">
        <v>1</v>
      </c>
      <c r="R253" s="7" t="s">
        <v>30</v>
      </c>
      <c r="S253" s="18" t="s">
        <v>245</v>
      </c>
      <c r="T253" s="14">
        <v>4171.7000000000007</v>
      </c>
      <c r="U253" s="13"/>
      <c r="V253" s="13"/>
      <c r="W253" s="14">
        <v>8647.35</v>
      </c>
      <c r="X253" s="14">
        <v>4475.6499999999996</v>
      </c>
      <c r="Y253" s="14">
        <v>4171.7000000000007</v>
      </c>
    </row>
    <row r="254" spans="1:25" x14ac:dyDescent="0.25">
      <c r="A254" s="7">
        <v>97</v>
      </c>
      <c r="B254" s="8" t="s">
        <v>1790</v>
      </c>
      <c r="C254" s="7" t="s">
        <v>24</v>
      </c>
      <c r="D254" s="11" t="s">
        <v>31</v>
      </c>
      <c r="E254" s="11" t="s">
        <v>63</v>
      </c>
      <c r="F254" s="11" t="s">
        <v>64</v>
      </c>
      <c r="G254" s="11" t="s">
        <v>26</v>
      </c>
      <c r="H254" s="17" t="s">
        <v>253</v>
      </c>
      <c r="I254" s="11" t="s">
        <v>34</v>
      </c>
      <c r="J254" s="11" t="s">
        <v>28</v>
      </c>
      <c r="K254" s="11" t="s">
        <v>29</v>
      </c>
      <c r="L254" s="7">
        <v>1</v>
      </c>
      <c r="M254" s="11" t="s">
        <v>1610</v>
      </c>
      <c r="N254" s="11" t="s">
        <v>829</v>
      </c>
      <c r="O254" s="9" t="s">
        <v>830</v>
      </c>
      <c r="P254" s="7" t="s">
        <v>1792</v>
      </c>
      <c r="Q254" s="7">
        <v>1</v>
      </c>
      <c r="R254" s="7" t="s">
        <v>30</v>
      </c>
      <c r="S254" s="18" t="s">
        <v>245</v>
      </c>
      <c r="T254" s="14">
        <v>5821.0400000000018</v>
      </c>
      <c r="U254" s="13"/>
      <c r="V254" s="13"/>
      <c r="W254" s="14">
        <v>12104.560000000001</v>
      </c>
      <c r="X254" s="14">
        <v>6283.5199999999995</v>
      </c>
      <c r="Y254" s="14">
        <v>5821.0400000000018</v>
      </c>
    </row>
    <row r="255" spans="1:25" x14ac:dyDescent="0.25">
      <c r="A255" s="7">
        <v>98</v>
      </c>
      <c r="B255" s="8" t="s">
        <v>1790</v>
      </c>
      <c r="C255" s="7" t="s">
        <v>24</v>
      </c>
      <c r="D255" s="11" t="s">
        <v>61</v>
      </c>
      <c r="E255" s="11" t="s">
        <v>162</v>
      </c>
      <c r="F255" s="11" t="s">
        <v>163</v>
      </c>
      <c r="G255" s="11" t="s">
        <v>26</v>
      </c>
      <c r="H255" s="17" t="s">
        <v>253</v>
      </c>
      <c r="I255" s="11" t="s">
        <v>34</v>
      </c>
      <c r="J255" s="11" t="s">
        <v>28</v>
      </c>
      <c r="K255" s="11" t="s">
        <v>29</v>
      </c>
      <c r="L255" s="7">
        <v>1</v>
      </c>
      <c r="M255" s="11" t="s">
        <v>1515</v>
      </c>
      <c r="N255" s="11" t="s">
        <v>838</v>
      </c>
      <c r="O255" s="9" t="s">
        <v>839</v>
      </c>
      <c r="P255" s="7" t="s">
        <v>1792</v>
      </c>
      <c r="Q255" s="7">
        <v>1</v>
      </c>
      <c r="R255" s="7" t="s">
        <v>30</v>
      </c>
      <c r="S255" s="18" t="s">
        <v>226</v>
      </c>
      <c r="T255" s="14">
        <v>11777.88</v>
      </c>
      <c r="U255" s="13"/>
      <c r="V255" s="13"/>
      <c r="W255" s="14">
        <v>15861.9</v>
      </c>
      <c r="X255" s="14">
        <v>4084.0200000000004</v>
      </c>
      <c r="Y255" s="14">
        <v>11777.88</v>
      </c>
    </row>
    <row r="256" spans="1:25" x14ac:dyDescent="0.25">
      <c r="A256" s="7">
        <v>99</v>
      </c>
      <c r="B256" s="8" t="s">
        <v>1790</v>
      </c>
      <c r="C256" s="7" t="s">
        <v>24</v>
      </c>
      <c r="D256" s="11" t="s">
        <v>31</v>
      </c>
      <c r="E256" s="11" t="s">
        <v>148</v>
      </c>
      <c r="F256" s="11" t="s">
        <v>149</v>
      </c>
      <c r="G256" s="11" t="s">
        <v>26</v>
      </c>
      <c r="H256" s="17" t="s">
        <v>233</v>
      </c>
      <c r="I256" s="11" t="s">
        <v>62</v>
      </c>
      <c r="J256" s="11" t="s">
        <v>46</v>
      </c>
      <c r="K256" s="11" t="s">
        <v>42</v>
      </c>
      <c r="L256" s="7">
        <v>1</v>
      </c>
      <c r="M256" s="11" t="s">
        <v>1645</v>
      </c>
      <c r="N256" s="11" t="s">
        <v>844</v>
      </c>
      <c r="O256" s="9" t="s">
        <v>845</v>
      </c>
      <c r="P256" s="7" t="s">
        <v>1792</v>
      </c>
      <c r="Q256" s="7">
        <v>1</v>
      </c>
      <c r="R256" s="7" t="s">
        <v>30</v>
      </c>
      <c r="S256" s="18">
        <v>39630</v>
      </c>
      <c r="T256" s="14">
        <v>3251.2400000000016</v>
      </c>
      <c r="U256" s="13"/>
      <c r="V256" s="13"/>
      <c r="W256" s="14">
        <v>8842.2800000000007</v>
      </c>
      <c r="X256" s="14">
        <v>5591.0399999999991</v>
      </c>
      <c r="Y256" s="14">
        <v>3251.2400000000016</v>
      </c>
    </row>
    <row r="257" spans="1:25" x14ac:dyDescent="0.25">
      <c r="A257" s="7">
        <v>100</v>
      </c>
      <c r="B257" s="8" t="s">
        <v>1790</v>
      </c>
      <c r="C257" s="7" t="s">
        <v>24</v>
      </c>
      <c r="D257" s="11" t="s">
        <v>47</v>
      </c>
      <c r="E257" s="11" t="s">
        <v>150</v>
      </c>
      <c r="F257" s="11" t="s">
        <v>151</v>
      </c>
      <c r="G257" s="11" t="s">
        <v>26</v>
      </c>
      <c r="H257" s="17" t="s">
        <v>233</v>
      </c>
      <c r="I257" s="11" t="s">
        <v>62</v>
      </c>
      <c r="J257" s="11" t="s">
        <v>46</v>
      </c>
      <c r="K257" s="11" t="s">
        <v>42</v>
      </c>
      <c r="L257" s="7">
        <v>1</v>
      </c>
      <c r="M257" s="11" t="s">
        <v>1520</v>
      </c>
      <c r="N257" s="11" t="s">
        <v>850</v>
      </c>
      <c r="O257" s="9" t="s">
        <v>851</v>
      </c>
      <c r="P257" s="7" t="s">
        <v>1792</v>
      </c>
      <c r="Q257" s="7">
        <v>1</v>
      </c>
      <c r="R257" s="7" t="s">
        <v>30</v>
      </c>
      <c r="S257" s="18" t="s">
        <v>245</v>
      </c>
      <c r="T257" s="14">
        <v>4627.3200000000006</v>
      </c>
      <c r="U257" s="13"/>
      <c r="V257" s="13"/>
      <c r="W257" s="14">
        <v>8647.35</v>
      </c>
      <c r="X257" s="14">
        <v>4020.0299999999997</v>
      </c>
      <c r="Y257" s="14">
        <v>4627.3200000000006</v>
      </c>
    </row>
    <row r="258" spans="1:25" x14ac:dyDescent="0.25">
      <c r="A258" s="7">
        <v>101</v>
      </c>
      <c r="B258" s="8" t="s">
        <v>1790</v>
      </c>
      <c r="C258" s="7" t="s">
        <v>24</v>
      </c>
      <c r="D258" s="11" t="s">
        <v>31</v>
      </c>
      <c r="E258" s="11" t="s">
        <v>74</v>
      </c>
      <c r="F258" s="11" t="s">
        <v>75</v>
      </c>
      <c r="G258" s="11" t="s">
        <v>26</v>
      </c>
      <c r="H258" s="17" t="s">
        <v>233</v>
      </c>
      <c r="I258" s="11" t="s">
        <v>62</v>
      </c>
      <c r="J258" s="11" t="s">
        <v>46</v>
      </c>
      <c r="K258" s="11" t="s">
        <v>42</v>
      </c>
      <c r="L258" s="7">
        <v>1</v>
      </c>
      <c r="M258" s="11" t="s">
        <v>1584</v>
      </c>
      <c r="N258" s="11" t="s">
        <v>857</v>
      </c>
      <c r="O258" s="9" t="s">
        <v>858</v>
      </c>
      <c r="P258" s="7" t="s">
        <v>1792</v>
      </c>
      <c r="Q258" s="7">
        <v>1</v>
      </c>
      <c r="R258" s="7" t="s">
        <v>30</v>
      </c>
      <c r="S258" s="18" t="s">
        <v>245</v>
      </c>
      <c r="T258" s="14">
        <v>4813.0000000000009</v>
      </c>
      <c r="U258" s="13"/>
      <c r="V258" s="13"/>
      <c r="W258" s="14">
        <v>8647.35</v>
      </c>
      <c r="X258" s="14">
        <v>3834.3499999999995</v>
      </c>
      <c r="Y258" s="14">
        <v>4813.0000000000009</v>
      </c>
    </row>
    <row r="259" spans="1:25" x14ac:dyDescent="0.25">
      <c r="A259" s="7">
        <v>102</v>
      </c>
      <c r="B259" s="8" t="s">
        <v>1790</v>
      </c>
      <c r="C259" s="7" t="s">
        <v>24</v>
      </c>
      <c r="D259" s="11" t="s">
        <v>31</v>
      </c>
      <c r="E259" s="11" t="s">
        <v>63</v>
      </c>
      <c r="F259" s="11" t="s">
        <v>64</v>
      </c>
      <c r="G259" s="11" t="s">
        <v>26</v>
      </c>
      <c r="H259" s="17" t="s">
        <v>233</v>
      </c>
      <c r="I259" s="11" t="s">
        <v>62</v>
      </c>
      <c r="J259" s="11" t="s">
        <v>46</v>
      </c>
      <c r="K259" s="11" t="s">
        <v>42</v>
      </c>
      <c r="L259" s="7">
        <v>1</v>
      </c>
      <c r="M259" s="11" t="s">
        <v>1628</v>
      </c>
      <c r="N259" s="11" t="s">
        <v>863</v>
      </c>
      <c r="O259" s="9" t="s">
        <v>864</v>
      </c>
      <c r="P259" s="7" t="s">
        <v>1792</v>
      </c>
      <c r="Q259" s="7">
        <v>1</v>
      </c>
      <c r="R259" s="7" t="s">
        <v>30</v>
      </c>
      <c r="S259" s="18" t="s">
        <v>245</v>
      </c>
      <c r="T259" s="14">
        <v>6325.0000000000009</v>
      </c>
      <c r="U259" s="13"/>
      <c r="V259" s="13"/>
      <c r="W259" s="14">
        <v>8647.35</v>
      </c>
      <c r="X259" s="14">
        <v>2322.3499999999995</v>
      </c>
      <c r="Y259" s="14">
        <v>6325.0000000000009</v>
      </c>
    </row>
    <row r="260" spans="1:25" x14ac:dyDescent="0.25">
      <c r="A260" s="7">
        <v>103</v>
      </c>
      <c r="B260" s="8" t="s">
        <v>1790</v>
      </c>
      <c r="C260" s="7" t="s">
        <v>24</v>
      </c>
      <c r="D260" s="11" t="s">
        <v>54</v>
      </c>
      <c r="E260" s="11" t="s">
        <v>219</v>
      </c>
      <c r="F260" s="11" t="s">
        <v>220</v>
      </c>
      <c r="G260" s="11" t="s">
        <v>26</v>
      </c>
      <c r="H260" s="17" t="s">
        <v>253</v>
      </c>
      <c r="I260" s="11" t="s">
        <v>34</v>
      </c>
      <c r="J260" s="11" t="s">
        <v>28</v>
      </c>
      <c r="K260" s="11" t="s">
        <v>29</v>
      </c>
      <c r="L260" s="7">
        <v>1</v>
      </c>
      <c r="M260" s="11" t="s">
        <v>1737</v>
      </c>
      <c r="N260" s="11" t="s">
        <v>866</v>
      </c>
      <c r="O260" s="9" t="s">
        <v>867</v>
      </c>
      <c r="P260" s="7" t="s">
        <v>1792</v>
      </c>
      <c r="Q260" s="7">
        <v>1</v>
      </c>
      <c r="R260" s="7" t="s">
        <v>30</v>
      </c>
      <c r="S260" s="18" t="s">
        <v>257</v>
      </c>
      <c r="T260" s="14">
        <v>11810.809999999998</v>
      </c>
      <c r="U260" s="13"/>
      <c r="V260" s="13"/>
      <c r="W260" s="14">
        <v>15911.9</v>
      </c>
      <c r="X260" s="14">
        <v>4101.0900000000011</v>
      </c>
      <c r="Y260" s="14">
        <v>11810.809999999998</v>
      </c>
    </row>
    <row r="261" spans="1:25" x14ac:dyDescent="0.25">
      <c r="A261" s="7">
        <v>104</v>
      </c>
      <c r="B261" s="8" t="s">
        <v>1790</v>
      </c>
      <c r="C261" s="7" t="s">
        <v>24</v>
      </c>
      <c r="D261" s="11" t="s">
        <v>82</v>
      </c>
      <c r="E261" s="11" t="s">
        <v>83</v>
      </c>
      <c r="F261" s="11" t="s">
        <v>84</v>
      </c>
      <c r="G261" s="11" t="s">
        <v>85</v>
      </c>
      <c r="H261" s="17" t="s">
        <v>292</v>
      </c>
      <c r="I261" s="11" t="s">
        <v>45</v>
      </c>
      <c r="J261" s="11" t="s">
        <v>46</v>
      </c>
      <c r="K261" s="11" t="s">
        <v>42</v>
      </c>
      <c r="L261" s="7">
        <v>1</v>
      </c>
      <c r="M261" s="11" t="s">
        <v>1779</v>
      </c>
      <c r="N261" s="11" t="s">
        <v>869</v>
      </c>
      <c r="O261" s="9" t="s">
        <v>870</v>
      </c>
      <c r="P261" s="7" t="s">
        <v>1792</v>
      </c>
      <c r="Q261" s="7">
        <v>1</v>
      </c>
      <c r="R261" s="7" t="s">
        <v>30</v>
      </c>
      <c r="S261" s="18" t="s">
        <v>245</v>
      </c>
      <c r="T261" s="14">
        <v>4134.34</v>
      </c>
      <c r="U261" s="13"/>
      <c r="V261" s="13"/>
      <c r="W261" s="14">
        <v>9985.6</v>
      </c>
      <c r="X261" s="14">
        <v>5851.26</v>
      </c>
      <c r="Y261" s="14">
        <v>4134.34</v>
      </c>
    </row>
    <row r="262" spans="1:25" x14ac:dyDescent="0.25">
      <c r="A262" s="7">
        <v>105</v>
      </c>
      <c r="B262" s="8" t="s">
        <v>1790</v>
      </c>
      <c r="C262" s="7" t="s">
        <v>24</v>
      </c>
      <c r="D262" s="11" t="s">
        <v>82</v>
      </c>
      <c r="E262" s="11" t="s">
        <v>83</v>
      </c>
      <c r="F262" s="11" t="s">
        <v>84</v>
      </c>
      <c r="G262" s="11" t="s">
        <v>85</v>
      </c>
      <c r="H262" s="17" t="s">
        <v>233</v>
      </c>
      <c r="I262" s="11" t="s">
        <v>62</v>
      </c>
      <c r="J262" s="11" t="s">
        <v>46</v>
      </c>
      <c r="K262" s="11" t="s">
        <v>42</v>
      </c>
      <c r="L262" s="7">
        <v>1</v>
      </c>
      <c r="M262" s="11" t="s">
        <v>1780</v>
      </c>
      <c r="N262" s="11" t="s">
        <v>881</v>
      </c>
      <c r="O262" s="9" t="s">
        <v>882</v>
      </c>
      <c r="P262" s="7" t="s">
        <v>1792</v>
      </c>
      <c r="Q262" s="7">
        <v>1</v>
      </c>
      <c r="R262" s="7" t="s">
        <v>30</v>
      </c>
      <c r="S262" s="18" t="s">
        <v>271</v>
      </c>
      <c r="T262" s="14">
        <v>2713.7700000000013</v>
      </c>
      <c r="U262" s="13"/>
      <c r="V262" s="13"/>
      <c r="W262" s="14">
        <v>8842.2800000000007</v>
      </c>
      <c r="X262" s="14">
        <v>6128.5099999999993</v>
      </c>
      <c r="Y262" s="14">
        <v>2713.7700000000013</v>
      </c>
    </row>
    <row r="263" spans="1:25" x14ac:dyDescent="0.25">
      <c r="A263" s="7">
        <v>106</v>
      </c>
      <c r="B263" s="8" t="s">
        <v>1790</v>
      </c>
      <c r="C263" s="7" t="s">
        <v>24</v>
      </c>
      <c r="D263" s="11" t="s">
        <v>31</v>
      </c>
      <c r="E263" s="11" t="s">
        <v>166</v>
      </c>
      <c r="F263" s="11" t="s">
        <v>167</v>
      </c>
      <c r="G263" s="11" t="s">
        <v>26</v>
      </c>
      <c r="H263" s="17" t="s">
        <v>233</v>
      </c>
      <c r="I263" s="11" t="s">
        <v>62</v>
      </c>
      <c r="J263" s="11" t="s">
        <v>46</v>
      </c>
      <c r="K263" s="11" t="s">
        <v>42</v>
      </c>
      <c r="L263" s="7">
        <v>1</v>
      </c>
      <c r="M263" s="11" t="s">
        <v>1674</v>
      </c>
      <c r="N263" s="11" t="s">
        <v>902</v>
      </c>
      <c r="O263" s="9" t="s">
        <v>903</v>
      </c>
      <c r="P263" s="7" t="s">
        <v>1792</v>
      </c>
      <c r="Q263" s="7">
        <v>1</v>
      </c>
      <c r="R263" s="7" t="s">
        <v>30</v>
      </c>
      <c r="S263" s="18" t="s">
        <v>245</v>
      </c>
      <c r="T263" s="14">
        <v>6645.35</v>
      </c>
      <c r="U263" s="13"/>
      <c r="V263" s="13"/>
      <c r="W263" s="14">
        <v>8647.35</v>
      </c>
      <c r="X263" s="14">
        <v>2001.9999999999995</v>
      </c>
      <c r="Y263" s="14">
        <v>6645.35</v>
      </c>
    </row>
    <row r="264" spans="1:25" x14ac:dyDescent="0.25">
      <c r="A264" s="7">
        <v>107</v>
      </c>
      <c r="B264" s="8" t="s">
        <v>1790</v>
      </c>
      <c r="C264" s="7" t="s">
        <v>24</v>
      </c>
      <c r="D264" s="11" t="s">
        <v>31</v>
      </c>
      <c r="E264" s="11" t="s">
        <v>148</v>
      </c>
      <c r="F264" s="11" t="s">
        <v>149</v>
      </c>
      <c r="G264" s="11" t="s">
        <v>26</v>
      </c>
      <c r="H264" s="17" t="s">
        <v>233</v>
      </c>
      <c r="I264" s="11" t="s">
        <v>62</v>
      </c>
      <c r="J264" s="11" t="s">
        <v>46</v>
      </c>
      <c r="K264" s="11" t="s">
        <v>42</v>
      </c>
      <c r="L264" s="7">
        <v>1</v>
      </c>
      <c r="M264" s="11" t="s">
        <v>1646</v>
      </c>
      <c r="N264" s="11" t="s">
        <v>925</v>
      </c>
      <c r="O264" s="9" t="s">
        <v>926</v>
      </c>
      <c r="P264" s="7" t="s">
        <v>1792</v>
      </c>
      <c r="Q264" s="7">
        <v>1</v>
      </c>
      <c r="R264" s="7" t="s">
        <v>30</v>
      </c>
      <c r="S264" s="18" t="s">
        <v>245</v>
      </c>
      <c r="T264" s="14">
        <v>5315.1600000000008</v>
      </c>
      <c r="U264" s="13"/>
      <c r="V264" s="13"/>
      <c r="W264" s="14">
        <v>8647.35</v>
      </c>
      <c r="X264" s="14">
        <v>3332.1899999999996</v>
      </c>
      <c r="Y264" s="14">
        <v>5315.1600000000008</v>
      </c>
    </row>
    <row r="265" spans="1:25" x14ac:dyDescent="0.25">
      <c r="A265" s="7">
        <v>108</v>
      </c>
      <c r="B265" s="8" t="s">
        <v>1790</v>
      </c>
      <c r="C265" s="7" t="s">
        <v>24</v>
      </c>
      <c r="D265" s="11" t="s">
        <v>67</v>
      </c>
      <c r="E265" s="11" t="s">
        <v>184</v>
      </c>
      <c r="F265" s="11" t="s">
        <v>185</v>
      </c>
      <c r="G265" s="11" t="s">
        <v>26</v>
      </c>
      <c r="H265" s="17" t="s">
        <v>253</v>
      </c>
      <c r="I265" s="11" t="s">
        <v>34</v>
      </c>
      <c r="J265" s="11" t="s">
        <v>28</v>
      </c>
      <c r="K265" s="11" t="s">
        <v>29</v>
      </c>
      <c r="L265" s="7">
        <v>1</v>
      </c>
      <c r="M265" s="11" t="s">
        <v>1720</v>
      </c>
      <c r="N265" s="11" t="s">
        <v>935</v>
      </c>
      <c r="O265" s="9" t="s">
        <v>936</v>
      </c>
      <c r="P265" s="7" t="s">
        <v>1792</v>
      </c>
      <c r="Q265" s="7">
        <v>1</v>
      </c>
      <c r="R265" s="7" t="s">
        <v>30</v>
      </c>
      <c r="S265" s="18" t="s">
        <v>257</v>
      </c>
      <c r="T265" s="14">
        <v>8731.5499999999993</v>
      </c>
      <c r="U265" s="13"/>
      <c r="V265" s="13"/>
      <c r="W265" s="14">
        <v>15924.4</v>
      </c>
      <c r="X265" s="14">
        <v>7192.85</v>
      </c>
      <c r="Y265" s="14">
        <v>8731.5499999999993</v>
      </c>
    </row>
    <row r="266" spans="1:25" x14ac:dyDescent="0.25">
      <c r="A266" s="7">
        <v>109</v>
      </c>
      <c r="B266" s="8" t="s">
        <v>1790</v>
      </c>
      <c r="C266" s="7" t="s">
        <v>24</v>
      </c>
      <c r="D266" s="11" t="s">
        <v>31</v>
      </c>
      <c r="E266" s="11" t="s">
        <v>72</v>
      </c>
      <c r="F266" s="11" t="s">
        <v>73</v>
      </c>
      <c r="G266" s="11" t="s">
        <v>26</v>
      </c>
      <c r="H266" s="17" t="s">
        <v>233</v>
      </c>
      <c r="I266" s="11" t="s">
        <v>62</v>
      </c>
      <c r="J266" s="11" t="s">
        <v>46</v>
      </c>
      <c r="K266" s="11" t="s">
        <v>42</v>
      </c>
      <c r="L266" s="7">
        <v>1</v>
      </c>
      <c r="M266" s="11" t="s">
        <v>1497</v>
      </c>
      <c r="N266" s="11" t="s">
        <v>943</v>
      </c>
      <c r="O266" s="9" t="s">
        <v>944</v>
      </c>
      <c r="P266" s="7" t="s">
        <v>1792</v>
      </c>
      <c r="Q266" s="7">
        <v>1</v>
      </c>
      <c r="R266" s="7" t="s">
        <v>30</v>
      </c>
      <c r="S266" s="18" t="s">
        <v>245</v>
      </c>
      <c r="T266" s="14">
        <v>6558.5800000000008</v>
      </c>
      <c r="U266" s="13"/>
      <c r="V266" s="13"/>
      <c r="W266" s="14">
        <v>8647.35</v>
      </c>
      <c r="X266" s="14">
        <v>2088.7699999999995</v>
      </c>
      <c r="Y266" s="14">
        <v>6558.5800000000008</v>
      </c>
    </row>
    <row r="267" spans="1:25" x14ac:dyDescent="0.25">
      <c r="A267" s="7">
        <v>110</v>
      </c>
      <c r="B267" s="8" t="s">
        <v>1790</v>
      </c>
      <c r="C267" s="7" t="s">
        <v>24</v>
      </c>
      <c r="D267" s="11" t="s">
        <v>38</v>
      </c>
      <c r="E267" s="11" t="s">
        <v>213</v>
      </c>
      <c r="F267" s="11" t="s">
        <v>214</v>
      </c>
      <c r="G267" s="11" t="s">
        <v>26</v>
      </c>
      <c r="H267" s="17" t="s">
        <v>233</v>
      </c>
      <c r="I267" s="11" t="s">
        <v>62</v>
      </c>
      <c r="J267" s="11" t="s">
        <v>46</v>
      </c>
      <c r="K267" s="11" t="s">
        <v>42</v>
      </c>
      <c r="L267" s="7">
        <v>1</v>
      </c>
      <c r="M267" s="11" t="s">
        <v>1548</v>
      </c>
      <c r="N267" s="11" t="s">
        <v>954</v>
      </c>
      <c r="O267" s="9" t="s">
        <v>955</v>
      </c>
      <c r="P267" s="7" t="s">
        <v>1792</v>
      </c>
      <c r="Q267" s="7">
        <v>1</v>
      </c>
      <c r="R267" s="7" t="s">
        <v>30</v>
      </c>
      <c r="S267" s="18" t="s">
        <v>317</v>
      </c>
      <c r="T267" s="14">
        <v>1994.4499999999998</v>
      </c>
      <c r="U267" s="13"/>
      <c r="V267" s="13"/>
      <c r="W267" s="14">
        <v>8647.35</v>
      </c>
      <c r="X267" s="14">
        <v>6652.9000000000005</v>
      </c>
      <c r="Y267" s="14">
        <v>1994.4499999999998</v>
      </c>
    </row>
    <row r="268" spans="1:25" x14ac:dyDescent="0.25">
      <c r="A268" s="7">
        <v>111</v>
      </c>
      <c r="B268" s="8" t="s">
        <v>1790</v>
      </c>
      <c r="C268" s="7" t="s">
        <v>24</v>
      </c>
      <c r="D268" s="11" t="s">
        <v>47</v>
      </c>
      <c r="E268" s="11" t="s">
        <v>150</v>
      </c>
      <c r="F268" s="11" t="s">
        <v>151</v>
      </c>
      <c r="G268" s="11" t="s">
        <v>26</v>
      </c>
      <c r="H268" s="17" t="s">
        <v>233</v>
      </c>
      <c r="I268" s="11" t="s">
        <v>62</v>
      </c>
      <c r="J268" s="11" t="s">
        <v>46</v>
      </c>
      <c r="K268" s="11" t="s">
        <v>42</v>
      </c>
      <c r="L268" s="7">
        <v>1</v>
      </c>
      <c r="M268" s="11" t="s">
        <v>1521</v>
      </c>
      <c r="N268" s="11" t="s">
        <v>957</v>
      </c>
      <c r="O268" s="9" t="s">
        <v>958</v>
      </c>
      <c r="P268" s="7" t="s">
        <v>1792</v>
      </c>
      <c r="Q268" s="7">
        <v>1</v>
      </c>
      <c r="R268" s="7" t="s">
        <v>30</v>
      </c>
      <c r="S268" s="18" t="s">
        <v>245</v>
      </c>
      <c r="T268" s="14">
        <v>3358.74</v>
      </c>
      <c r="U268" s="13"/>
      <c r="V268" s="13"/>
      <c r="W268" s="14">
        <v>8647.35</v>
      </c>
      <c r="X268" s="14">
        <v>5288.6100000000006</v>
      </c>
      <c r="Y268" s="14">
        <v>3358.74</v>
      </c>
    </row>
    <row r="269" spans="1:25" x14ac:dyDescent="0.25">
      <c r="A269" s="7">
        <v>112</v>
      </c>
      <c r="B269" s="8" t="s">
        <v>1790</v>
      </c>
      <c r="C269" s="7" t="s">
        <v>24</v>
      </c>
      <c r="D269" s="11" t="s">
        <v>47</v>
      </c>
      <c r="E269" s="11" t="s">
        <v>202</v>
      </c>
      <c r="F269" s="11" t="s">
        <v>203</v>
      </c>
      <c r="G269" s="11" t="s">
        <v>26</v>
      </c>
      <c r="H269" s="17" t="s">
        <v>233</v>
      </c>
      <c r="I269" s="11" t="s">
        <v>62</v>
      </c>
      <c r="J269" s="11" t="s">
        <v>46</v>
      </c>
      <c r="K269" s="11" t="s">
        <v>42</v>
      </c>
      <c r="L269" s="7">
        <v>1</v>
      </c>
      <c r="M269" s="11" t="s">
        <v>1526</v>
      </c>
      <c r="N269" s="11" t="s">
        <v>964</v>
      </c>
      <c r="O269" s="9" t="s">
        <v>965</v>
      </c>
      <c r="P269" s="7" t="s">
        <v>1792</v>
      </c>
      <c r="Q269" s="7">
        <v>1</v>
      </c>
      <c r="R269" s="7" t="s">
        <v>30</v>
      </c>
      <c r="S269" s="18" t="s">
        <v>271</v>
      </c>
      <c r="T269" s="14">
        <v>6126.3900000000012</v>
      </c>
      <c r="U269" s="13"/>
      <c r="V269" s="13"/>
      <c r="W269" s="14">
        <v>8647.35</v>
      </c>
      <c r="X269" s="14">
        <v>2520.9599999999996</v>
      </c>
      <c r="Y269" s="14">
        <v>6126.3900000000012</v>
      </c>
    </row>
    <row r="270" spans="1:25" x14ac:dyDescent="0.25">
      <c r="A270" s="7">
        <v>113</v>
      </c>
      <c r="B270" s="8" t="s">
        <v>1790</v>
      </c>
      <c r="C270" s="7" t="s">
        <v>24</v>
      </c>
      <c r="D270" s="11" t="s">
        <v>54</v>
      </c>
      <c r="E270" s="11" t="s">
        <v>139</v>
      </c>
      <c r="F270" s="11" t="s">
        <v>140</v>
      </c>
      <c r="G270" s="11" t="s">
        <v>26</v>
      </c>
      <c r="H270" s="17" t="s">
        <v>233</v>
      </c>
      <c r="I270" s="11" t="s">
        <v>62</v>
      </c>
      <c r="J270" s="11" t="s">
        <v>46</v>
      </c>
      <c r="K270" s="11" t="s">
        <v>42</v>
      </c>
      <c r="L270" s="7">
        <v>1</v>
      </c>
      <c r="M270" s="11" t="s">
        <v>1684</v>
      </c>
      <c r="N270" s="11" t="s">
        <v>973</v>
      </c>
      <c r="O270" s="9" t="s">
        <v>974</v>
      </c>
      <c r="P270" s="7" t="s">
        <v>1792</v>
      </c>
      <c r="Q270" s="7">
        <v>1</v>
      </c>
      <c r="R270" s="7" t="s">
        <v>30</v>
      </c>
      <c r="S270" s="18" t="s">
        <v>245</v>
      </c>
      <c r="T270" s="14">
        <v>5440.8100000000013</v>
      </c>
      <c r="U270" s="13"/>
      <c r="V270" s="13"/>
      <c r="W270" s="14">
        <v>8647.35</v>
      </c>
      <c r="X270" s="14">
        <v>3206.5399999999995</v>
      </c>
      <c r="Y270" s="14">
        <v>5440.8100000000013</v>
      </c>
    </row>
    <row r="271" spans="1:25" x14ac:dyDescent="0.25">
      <c r="A271" s="7">
        <v>114</v>
      </c>
      <c r="B271" s="8" t="s">
        <v>1790</v>
      </c>
      <c r="C271" s="7" t="s">
        <v>24</v>
      </c>
      <c r="D271" s="11" t="s">
        <v>54</v>
      </c>
      <c r="E271" s="11" t="s">
        <v>146</v>
      </c>
      <c r="F271" s="11" t="s">
        <v>147</v>
      </c>
      <c r="G271" s="11" t="s">
        <v>26</v>
      </c>
      <c r="H271" s="17" t="s">
        <v>241</v>
      </c>
      <c r="I271" s="11" t="s">
        <v>70</v>
      </c>
      <c r="J271" s="11" t="s">
        <v>71</v>
      </c>
      <c r="K271" s="11" t="s">
        <v>42</v>
      </c>
      <c r="L271" s="7">
        <v>1</v>
      </c>
      <c r="M271" s="11" t="s">
        <v>1571</v>
      </c>
      <c r="N271" s="11" t="s">
        <v>979</v>
      </c>
      <c r="O271" s="9" t="s">
        <v>980</v>
      </c>
      <c r="P271" s="7" t="s">
        <v>1792</v>
      </c>
      <c r="Q271" s="7">
        <v>1</v>
      </c>
      <c r="R271" s="7" t="s">
        <v>30</v>
      </c>
      <c r="S271" s="18" t="s">
        <v>245</v>
      </c>
      <c r="T271" s="14">
        <v>6902.75</v>
      </c>
      <c r="U271" s="13"/>
      <c r="V271" s="13"/>
      <c r="W271" s="14">
        <v>9042.5</v>
      </c>
      <c r="X271" s="14">
        <v>2139.7500000000005</v>
      </c>
      <c r="Y271" s="14">
        <v>6902.75</v>
      </c>
    </row>
    <row r="272" spans="1:25" x14ac:dyDescent="0.25">
      <c r="A272" s="7">
        <v>115</v>
      </c>
      <c r="B272" s="8" t="s">
        <v>1790</v>
      </c>
      <c r="C272" s="7" t="s">
        <v>24</v>
      </c>
      <c r="D272" s="11" t="s">
        <v>31</v>
      </c>
      <c r="E272" s="11" t="s">
        <v>63</v>
      </c>
      <c r="F272" s="11" t="s">
        <v>64</v>
      </c>
      <c r="G272" s="11" t="s">
        <v>26</v>
      </c>
      <c r="H272" s="17" t="s">
        <v>233</v>
      </c>
      <c r="I272" s="11" t="s">
        <v>62</v>
      </c>
      <c r="J272" s="11" t="s">
        <v>46</v>
      </c>
      <c r="K272" s="11" t="s">
        <v>42</v>
      </c>
      <c r="L272" s="7">
        <v>1</v>
      </c>
      <c r="M272" s="11" t="s">
        <v>1629</v>
      </c>
      <c r="N272" s="11" t="s">
        <v>982</v>
      </c>
      <c r="O272" s="9" t="s">
        <v>983</v>
      </c>
      <c r="P272" s="7" t="s">
        <v>1792</v>
      </c>
      <c r="Q272" s="7">
        <v>1</v>
      </c>
      <c r="R272" s="7" t="s">
        <v>30</v>
      </c>
      <c r="S272" s="18" t="s">
        <v>245</v>
      </c>
      <c r="T272" s="14">
        <v>5335.3400000000011</v>
      </c>
      <c r="U272" s="13"/>
      <c r="V272" s="13"/>
      <c r="W272" s="14">
        <v>8647.35</v>
      </c>
      <c r="X272" s="14">
        <v>3312.0099999999993</v>
      </c>
      <c r="Y272" s="14">
        <v>5335.3400000000011</v>
      </c>
    </row>
    <row r="273" spans="1:25" x14ac:dyDescent="0.25">
      <c r="A273" s="7">
        <v>116</v>
      </c>
      <c r="B273" s="8" t="s">
        <v>1790</v>
      </c>
      <c r="C273" s="7" t="s">
        <v>24</v>
      </c>
      <c r="D273" s="11" t="s">
        <v>31</v>
      </c>
      <c r="E273" s="11" t="s">
        <v>98</v>
      </c>
      <c r="F273" s="11" t="s">
        <v>99</v>
      </c>
      <c r="G273" s="11" t="s">
        <v>26</v>
      </c>
      <c r="H273" s="17" t="s">
        <v>233</v>
      </c>
      <c r="I273" s="11" t="s">
        <v>62</v>
      </c>
      <c r="J273" s="11" t="s">
        <v>46</v>
      </c>
      <c r="K273" s="11" t="s">
        <v>42</v>
      </c>
      <c r="L273" s="7">
        <v>1</v>
      </c>
      <c r="M273" s="11" t="s">
        <v>1442</v>
      </c>
      <c r="N273" s="11" t="s">
        <v>989</v>
      </c>
      <c r="O273" s="9" t="s">
        <v>990</v>
      </c>
      <c r="P273" s="7" t="s">
        <v>1792</v>
      </c>
      <c r="Q273" s="7">
        <v>1</v>
      </c>
      <c r="R273" s="7" t="s">
        <v>30</v>
      </c>
      <c r="S273" s="18" t="s">
        <v>245</v>
      </c>
      <c r="T273" s="14">
        <v>6558.5800000000008</v>
      </c>
      <c r="U273" s="13"/>
      <c r="V273" s="13"/>
      <c r="W273" s="14">
        <v>8647.35</v>
      </c>
      <c r="X273" s="14">
        <v>2088.7699999999995</v>
      </c>
      <c r="Y273" s="14">
        <v>6558.5800000000008</v>
      </c>
    </row>
    <row r="274" spans="1:25" x14ac:dyDescent="0.25">
      <c r="A274" s="7">
        <v>117</v>
      </c>
      <c r="B274" s="8" t="s">
        <v>1790</v>
      </c>
      <c r="C274" s="7" t="s">
        <v>24</v>
      </c>
      <c r="D274" s="11" t="s">
        <v>47</v>
      </c>
      <c r="E274" s="11" t="s">
        <v>112</v>
      </c>
      <c r="F274" s="11" t="s">
        <v>113</v>
      </c>
      <c r="G274" s="11" t="s">
        <v>26</v>
      </c>
      <c r="H274" s="17" t="s">
        <v>233</v>
      </c>
      <c r="I274" s="11" t="s">
        <v>62</v>
      </c>
      <c r="J274" s="11" t="s">
        <v>46</v>
      </c>
      <c r="K274" s="11" t="s">
        <v>42</v>
      </c>
      <c r="L274" s="7">
        <v>1</v>
      </c>
      <c r="M274" s="11" t="s">
        <v>1575</v>
      </c>
      <c r="N274" s="11" t="s">
        <v>996</v>
      </c>
      <c r="O274" s="9" t="s">
        <v>997</v>
      </c>
      <c r="P274" s="7" t="s">
        <v>1792</v>
      </c>
      <c r="Q274" s="7">
        <v>1</v>
      </c>
      <c r="R274" s="7" t="s">
        <v>30</v>
      </c>
      <c r="S274" s="18" t="s">
        <v>245</v>
      </c>
      <c r="T274" s="14">
        <v>965.61000000000058</v>
      </c>
      <c r="U274" s="13"/>
      <c r="V274" s="13"/>
      <c r="W274" s="14">
        <v>8647.35</v>
      </c>
      <c r="X274" s="14">
        <v>7681.74</v>
      </c>
      <c r="Y274" s="14">
        <v>965.61000000000058</v>
      </c>
    </row>
    <row r="275" spans="1:25" x14ac:dyDescent="0.25">
      <c r="A275" s="7">
        <v>118</v>
      </c>
      <c r="B275" s="8" t="s">
        <v>1790</v>
      </c>
      <c r="C275" s="7" t="s">
        <v>24</v>
      </c>
      <c r="D275" s="11" t="s">
        <v>31</v>
      </c>
      <c r="E275" s="11" t="s">
        <v>124</v>
      </c>
      <c r="F275" s="11" t="s">
        <v>125</v>
      </c>
      <c r="G275" s="11" t="s">
        <v>26</v>
      </c>
      <c r="H275" s="17" t="s">
        <v>233</v>
      </c>
      <c r="I275" s="11" t="s">
        <v>62</v>
      </c>
      <c r="J275" s="11" t="s">
        <v>46</v>
      </c>
      <c r="K275" s="11" t="s">
        <v>42</v>
      </c>
      <c r="L275" s="7">
        <v>1</v>
      </c>
      <c r="M275" s="11" t="s">
        <v>1669</v>
      </c>
      <c r="N275" s="11" t="s">
        <v>1002</v>
      </c>
      <c r="O275" s="9" t="s">
        <v>1003</v>
      </c>
      <c r="P275" s="7" t="s">
        <v>1792</v>
      </c>
      <c r="Q275" s="7">
        <v>1</v>
      </c>
      <c r="R275" s="7" t="s">
        <v>30</v>
      </c>
      <c r="S275" s="18">
        <v>39326</v>
      </c>
      <c r="T275" s="14">
        <v>5081.4300000000012</v>
      </c>
      <c r="U275" s="13"/>
      <c r="V275" s="13"/>
      <c r="W275" s="14">
        <v>8647.35</v>
      </c>
      <c r="X275" s="14">
        <v>3565.9199999999992</v>
      </c>
      <c r="Y275" s="14">
        <v>5081.4300000000012</v>
      </c>
    </row>
    <row r="276" spans="1:25" x14ac:dyDescent="0.25">
      <c r="A276" s="7">
        <v>119</v>
      </c>
      <c r="B276" s="8" t="s">
        <v>1790</v>
      </c>
      <c r="C276" s="7" t="s">
        <v>24</v>
      </c>
      <c r="D276" s="11" t="s">
        <v>31</v>
      </c>
      <c r="E276" s="11" t="s">
        <v>170</v>
      </c>
      <c r="F276" s="11" t="s">
        <v>171</v>
      </c>
      <c r="G276" s="11" t="s">
        <v>26</v>
      </c>
      <c r="H276" s="17" t="s">
        <v>241</v>
      </c>
      <c r="I276" s="11" t="s">
        <v>70</v>
      </c>
      <c r="J276" s="11" t="s">
        <v>71</v>
      </c>
      <c r="K276" s="11" t="s">
        <v>42</v>
      </c>
      <c r="L276" s="7">
        <v>1</v>
      </c>
      <c r="M276" s="11" t="s">
        <v>1601</v>
      </c>
      <c r="N276" s="11" t="s">
        <v>1011</v>
      </c>
      <c r="O276" s="9" t="s">
        <v>1012</v>
      </c>
      <c r="P276" s="7" t="s">
        <v>1792</v>
      </c>
      <c r="Q276" s="7">
        <v>1</v>
      </c>
      <c r="R276" s="7" t="s">
        <v>30</v>
      </c>
      <c r="S276" s="18" t="s">
        <v>271</v>
      </c>
      <c r="T276" s="14">
        <v>5453.65</v>
      </c>
      <c r="U276" s="13"/>
      <c r="V276" s="13"/>
      <c r="W276" s="14">
        <v>9042.5</v>
      </c>
      <c r="X276" s="14">
        <v>3588.8500000000004</v>
      </c>
      <c r="Y276" s="14">
        <v>5453.65</v>
      </c>
    </row>
    <row r="277" spans="1:25" x14ac:dyDescent="0.25">
      <c r="A277" s="7">
        <v>120</v>
      </c>
      <c r="B277" s="8" t="s">
        <v>1790</v>
      </c>
      <c r="C277" s="7" t="s">
        <v>24</v>
      </c>
      <c r="D277" s="11" t="s">
        <v>88</v>
      </c>
      <c r="E277" s="11" t="s">
        <v>154</v>
      </c>
      <c r="F277" s="11" t="s">
        <v>155</v>
      </c>
      <c r="G277" s="11" t="s">
        <v>26</v>
      </c>
      <c r="H277" s="17" t="s">
        <v>233</v>
      </c>
      <c r="I277" s="11" t="s">
        <v>62</v>
      </c>
      <c r="J277" s="11" t="s">
        <v>46</v>
      </c>
      <c r="K277" s="11" t="s">
        <v>42</v>
      </c>
      <c r="L277" s="7">
        <v>1</v>
      </c>
      <c r="M277" s="11" t="s">
        <v>1456</v>
      </c>
      <c r="N277" s="11" t="s">
        <v>1023</v>
      </c>
      <c r="O277" s="9" t="s">
        <v>1024</v>
      </c>
      <c r="P277" s="7" t="s">
        <v>1792</v>
      </c>
      <c r="Q277" s="7">
        <v>1</v>
      </c>
      <c r="R277" s="7" t="s">
        <v>30</v>
      </c>
      <c r="S277" s="18" t="s">
        <v>245</v>
      </c>
      <c r="T277" s="14">
        <v>5894.170000000001</v>
      </c>
      <c r="U277" s="13"/>
      <c r="V277" s="13"/>
      <c r="W277" s="14">
        <v>8647.35</v>
      </c>
      <c r="X277" s="14">
        <v>2753.1799999999994</v>
      </c>
      <c r="Y277" s="14">
        <v>5894.170000000001</v>
      </c>
    </row>
    <row r="278" spans="1:25" x14ac:dyDescent="0.25">
      <c r="A278" s="7">
        <v>121</v>
      </c>
      <c r="B278" s="8" t="s">
        <v>1790</v>
      </c>
      <c r="C278" s="7" t="s">
        <v>24</v>
      </c>
      <c r="D278" s="11" t="s">
        <v>54</v>
      </c>
      <c r="E278" s="11" t="s">
        <v>141</v>
      </c>
      <c r="F278" s="11" t="s">
        <v>142</v>
      </c>
      <c r="G278" s="11" t="s">
        <v>26</v>
      </c>
      <c r="H278" s="17" t="s">
        <v>233</v>
      </c>
      <c r="I278" s="11" t="s">
        <v>62</v>
      </c>
      <c r="J278" s="11" t="s">
        <v>46</v>
      </c>
      <c r="K278" s="11" t="s">
        <v>42</v>
      </c>
      <c r="L278" s="7">
        <v>1</v>
      </c>
      <c r="M278" s="11" t="s">
        <v>1698</v>
      </c>
      <c r="N278" s="11" t="s">
        <v>1033</v>
      </c>
      <c r="O278" s="9" t="s">
        <v>1034</v>
      </c>
      <c r="P278" s="7" t="s">
        <v>1792</v>
      </c>
      <c r="Q278" s="7">
        <v>1</v>
      </c>
      <c r="R278" s="7" t="s">
        <v>30</v>
      </c>
      <c r="S278" s="18" t="s">
        <v>245</v>
      </c>
      <c r="T278" s="14">
        <v>6558.5800000000008</v>
      </c>
      <c r="U278" s="13"/>
      <c r="V278" s="13"/>
      <c r="W278" s="14">
        <v>8647.35</v>
      </c>
      <c r="X278" s="14">
        <v>2088.7699999999995</v>
      </c>
      <c r="Y278" s="14">
        <v>6558.5800000000008</v>
      </c>
    </row>
    <row r="279" spans="1:25" x14ac:dyDescent="0.25">
      <c r="A279" s="7">
        <v>122</v>
      </c>
      <c r="B279" s="8" t="s">
        <v>1790</v>
      </c>
      <c r="C279" s="7" t="s">
        <v>24</v>
      </c>
      <c r="D279" s="11" t="s">
        <v>82</v>
      </c>
      <c r="E279" s="11" t="s">
        <v>83</v>
      </c>
      <c r="F279" s="11" t="s">
        <v>84</v>
      </c>
      <c r="G279" s="11" t="s">
        <v>85</v>
      </c>
      <c r="H279" s="17" t="s">
        <v>292</v>
      </c>
      <c r="I279" s="11" t="s">
        <v>45</v>
      </c>
      <c r="J279" s="11" t="s">
        <v>46</v>
      </c>
      <c r="K279" s="11" t="s">
        <v>42</v>
      </c>
      <c r="L279" s="7">
        <v>1</v>
      </c>
      <c r="M279" s="11" t="s">
        <v>1781</v>
      </c>
      <c r="N279" s="11" t="s">
        <v>1036</v>
      </c>
      <c r="O279" s="9" t="s">
        <v>1037</v>
      </c>
      <c r="P279" s="7" t="s">
        <v>1792</v>
      </c>
      <c r="Q279" s="7">
        <v>1</v>
      </c>
      <c r="R279" s="7" t="s">
        <v>30</v>
      </c>
      <c r="S279" s="18" t="s">
        <v>245</v>
      </c>
      <c r="T279" s="14">
        <v>7155.67</v>
      </c>
      <c r="U279" s="13"/>
      <c r="V279" s="13"/>
      <c r="W279" s="14">
        <v>10135.800000000001</v>
      </c>
      <c r="X279" s="14">
        <v>2980.1300000000006</v>
      </c>
      <c r="Y279" s="14">
        <v>7155.67</v>
      </c>
    </row>
    <row r="280" spans="1:25" x14ac:dyDescent="0.25">
      <c r="A280" s="7">
        <v>123</v>
      </c>
      <c r="B280" s="8" t="s">
        <v>1790</v>
      </c>
      <c r="C280" s="7" t="s">
        <v>24</v>
      </c>
      <c r="D280" s="11" t="s">
        <v>31</v>
      </c>
      <c r="E280" s="11" t="s">
        <v>180</v>
      </c>
      <c r="F280" s="11" t="s">
        <v>181</v>
      </c>
      <c r="G280" s="11" t="s">
        <v>26</v>
      </c>
      <c r="H280" s="17" t="s">
        <v>233</v>
      </c>
      <c r="I280" s="11" t="s">
        <v>62</v>
      </c>
      <c r="J280" s="11" t="s">
        <v>46</v>
      </c>
      <c r="K280" s="11" t="s">
        <v>42</v>
      </c>
      <c r="L280" s="7">
        <v>1</v>
      </c>
      <c r="M280" s="11" t="s">
        <v>1696</v>
      </c>
      <c r="N280" s="11" t="s">
        <v>1039</v>
      </c>
      <c r="O280" s="9" t="s">
        <v>1040</v>
      </c>
      <c r="P280" s="7" t="s">
        <v>1792</v>
      </c>
      <c r="Q280" s="7">
        <v>1</v>
      </c>
      <c r="R280" s="7" t="s">
        <v>30</v>
      </c>
      <c r="S280" s="18" t="s">
        <v>245</v>
      </c>
      <c r="T280" s="14">
        <v>6645.35</v>
      </c>
      <c r="U280" s="13"/>
      <c r="V280" s="13"/>
      <c r="W280" s="14">
        <v>8647.35</v>
      </c>
      <c r="X280" s="14">
        <v>2001.9999999999995</v>
      </c>
      <c r="Y280" s="14">
        <v>6645.35</v>
      </c>
    </row>
    <row r="281" spans="1:25" x14ac:dyDescent="0.25">
      <c r="A281" s="7">
        <v>124</v>
      </c>
      <c r="B281" s="8" t="s">
        <v>1790</v>
      </c>
      <c r="C281" s="7" t="s">
        <v>24</v>
      </c>
      <c r="D281" s="11" t="s">
        <v>76</v>
      </c>
      <c r="E281" s="11" t="s">
        <v>208</v>
      </c>
      <c r="F281" s="11" t="s">
        <v>209</v>
      </c>
      <c r="G281" s="11" t="s">
        <v>26</v>
      </c>
      <c r="H281" s="17" t="s">
        <v>241</v>
      </c>
      <c r="I281" s="11" t="s">
        <v>70</v>
      </c>
      <c r="J281" s="11" t="s">
        <v>71</v>
      </c>
      <c r="K281" s="11" t="s">
        <v>42</v>
      </c>
      <c r="L281" s="7">
        <v>1</v>
      </c>
      <c r="M281" s="11" t="s">
        <v>1486</v>
      </c>
      <c r="N281" s="11" t="s">
        <v>1043</v>
      </c>
      <c r="O281" s="9" t="s">
        <v>1044</v>
      </c>
      <c r="P281" s="7" t="s">
        <v>1792</v>
      </c>
      <c r="Q281" s="7">
        <v>1</v>
      </c>
      <c r="R281" s="7" t="s">
        <v>30</v>
      </c>
      <c r="S281" s="18" t="s">
        <v>245</v>
      </c>
      <c r="T281" s="14">
        <v>6854.73</v>
      </c>
      <c r="U281" s="13"/>
      <c r="V281" s="13"/>
      <c r="W281" s="14">
        <v>9042.5</v>
      </c>
      <c r="X281" s="14">
        <v>2187.7700000000004</v>
      </c>
      <c r="Y281" s="14">
        <v>6854.73</v>
      </c>
    </row>
    <row r="282" spans="1:25" x14ac:dyDescent="0.25">
      <c r="A282" s="7">
        <v>125</v>
      </c>
      <c r="B282" s="8" t="s">
        <v>1790</v>
      </c>
      <c r="C282" s="7" t="s">
        <v>24</v>
      </c>
      <c r="D282" s="11" t="s">
        <v>31</v>
      </c>
      <c r="E282" s="11" t="s">
        <v>86</v>
      </c>
      <c r="F282" s="11" t="s">
        <v>87</v>
      </c>
      <c r="G282" s="11" t="s">
        <v>26</v>
      </c>
      <c r="H282" s="17" t="s">
        <v>233</v>
      </c>
      <c r="I282" s="11" t="s">
        <v>62</v>
      </c>
      <c r="J282" s="11" t="s">
        <v>46</v>
      </c>
      <c r="K282" s="11" t="s">
        <v>42</v>
      </c>
      <c r="L282" s="7">
        <v>1</v>
      </c>
      <c r="M282" s="11" t="s">
        <v>1595</v>
      </c>
      <c r="N282" s="11" t="s">
        <v>1046</v>
      </c>
      <c r="O282" s="9" t="s">
        <v>1047</v>
      </c>
      <c r="P282" s="7" t="s">
        <v>1792</v>
      </c>
      <c r="Q282" s="7">
        <v>1</v>
      </c>
      <c r="R282" s="7" t="s">
        <v>30</v>
      </c>
      <c r="S282" s="18">
        <v>39326</v>
      </c>
      <c r="T282" s="14">
        <v>3696.9000000000005</v>
      </c>
      <c r="U282" s="13"/>
      <c r="V282" s="13"/>
      <c r="W282" s="14">
        <v>8647.35</v>
      </c>
      <c r="X282" s="14">
        <v>4950.45</v>
      </c>
      <c r="Y282" s="14">
        <v>3696.9000000000005</v>
      </c>
    </row>
    <row r="283" spans="1:25" x14ac:dyDescent="0.25">
      <c r="A283" s="7">
        <v>126</v>
      </c>
      <c r="B283" s="8" t="s">
        <v>1790</v>
      </c>
      <c r="C283" s="7" t="s">
        <v>24</v>
      </c>
      <c r="D283" s="11" t="s">
        <v>31</v>
      </c>
      <c r="E283" s="11" t="s">
        <v>98</v>
      </c>
      <c r="F283" s="11" t="s">
        <v>99</v>
      </c>
      <c r="G283" s="11" t="s">
        <v>26</v>
      </c>
      <c r="H283" s="17" t="s">
        <v>233</v>
      </c>
      <c r="I283" s="11" t="s">
        <v>62</v>
      </c>
      <c r="J283" s="11" t="s">
        <v>46</v>
      </c>
      <c r="K283" s="11" t="s">
        <v>42</v>
      </c>
      <c r="L283" s="7">
        <v>1</v>
      </c>
      <c r="M283" s="11" t="s">
        <v>1443</v>
      </c>
      <c r="N283" s="11" t="s">
        <v>1049</v>
      </c>
      <c r="O283" s="9" t="s">
        <v>1050</v>
      </c>
      <c r="P283" s="7" t="s">
        <v>1792</v>
      </c>
      <c r="Q283" s="7">
        <v>1</v>
      </c>
      <c r="R283" s="7" t="s">
        <v>30</v>
      </c>
      <c r="S283" s="18">
        <v>40664</v>
      </c>
      <c r="T283" s="14">
        <v>6611.33</v>
      </c>
      <c r="U283" s="13"/>
      <c r="V283" s="13"/>
      <c r="W283" s="14">
        <v>8597.35</v>
      </c>
      <c r="X283" s="14">
        <v>1986.02</v>
      </c>
      <c r="Y283" s="14">
        <v>6611.33</v>
      </c>
    </row>
    <row r="284" spans="1:25" x14ac:dyDescent="0.25">
      <c r="A284" s="7">
        <v>127</v>
      </c>
      <c r="B284" s="8" t="s">
        <v>1790</v>
      </c>
      <c r="C284" s="7" t="s">
        <v>24</v>
      </c>
      <c r="D284" s="11" t="s">
        <v>38</v>
      </c>
      <c r="E284" s="11" t="s">
        <v>160</v>
      </c>
      <c r="F284" s="11" t="s">
        <v>161</v>
      </c>
      <c r="G284" s="11" t="s">
        <v>26</v>
      </c>
      <c r="H284" s="17" t="s">
        <v>233</v>
      </c>
      <c r="I284" s="11" t="s">
        <v>62</v>
      </c>
      <c r="J284" s="11" t="s">
        <v>46</v>
      </c>
      <c r="K284" s="11" t="s">
        <v>42</v>
      </c>
      <c r="L284" s="7">
        <v>1</v>
      </c>
      <c r="M284" s="11" t="s">
        <v>1762</v>
      </c>
      <c r="N284" s="11" t="s">
        <v>1059</v>
      </c>
      <c r="O284" s="9" t="s">
        <v>1060</v>
      </c>
      <c r="P284" s="7" t="s">
        <v>1792</v>
      </c>
      <c r="Q284" s="7">
        <v>1</v>
      </c>
      <c r="R284" s="7" t="s">
        <v>30</v>
      </c>
      <c r="S284" s="18" t="s">
        <v>245</v>
      </c>
      <c r="T284" s="14">
        <v>202.53999999999905</v>
      </c>
      <c r="U284" s="13"/>
      <c r="V284" s="13"/>
      <c r="W284" s="14">
        <v>8647.35</v>
      </c>
      <c r="X284" s="14">
        <v>8444.8100000000013</v>
      </c>
      <c r="Y284" s="14">
        <v>202.53999999999905</v>
      </c>
    </row>
    <row r="285" spans="1:25" x14ac:dyDescent="0.25">
      <c r="A285" s="7">
        <v>128</v>
      </c>
      <c r="B285" s="8" t="s">
        <v>1790</v>
      </c>
      <c r="C285" s="7" t="s">
        <v>24</v>
      </c>
      <c r="D285" s="11" t="s">
        <v>31</v>
      </c>
      <c r="E285" s="11" t="s">
        <v>72</v>
      </c>
      <c r="F285" s="11" t="s">
        <v>73</v>
      </c>
      <c r="G285" s="11" t="s">
        <v>26</v>
      </c>
      <c r="H285" s="17" t="s">
        <v>233</v>
      </c>
      <c r="I285" s="11" t="s">
        <v>62</v>
      </c>
      <c r="J285" s="11" t="s">
        <v>46</v>
      </c>
      <c r="K285" s="11" t="s">
        <v>42</v>
      </c>
      <c r="L285" s="7">
        <v>1</v>
      </c>
      <c r="M285" s="11" t="s">
        <v>1498</v>
      </c>
      <c r="N285" s="11" t="s">
        <v>1065</v>
      </c>
      <c r="O285" s="9" t="s">
        <v>1066</v>
      </c>
      <c r="P285" s="7" t="s">
        <v>1792</v>
      </c>
      <c r="Q285" s="7">
        <v>1</v>
      </c>
      <c r="R285" s="7" t="s">
        <v>30</v>
      </c>
      <c r="S285" s="18" t="s">
        <v>245</v>
      </c>
      <c r="T285" s="14">
        <v>6558.5800000000008</v>
      </c>
      <c r="U285" s="13"/>
      <c r="V285" s="13"/>
      <c r="W285" s="14">
        <v>8647.35</v>
      </c>
      <c r="X285" s="14">
        <v>2088.7699999999995</v>
      </c>
      <c r="Y285" s="14">
        <v>6558.5800000000008</v>
      </c>
    </row>
    <row r="286" spans="1:25" x14ac:dyDescent="0.25">
      <c r="A286" s="7">
        <v>129</v>
      </c>
      <c r="B286" s="8" t="s">
        <v>1790</v>
      </c>
      <c r="C286" s="7" t="s">
        <v>24</v>
      </c>
      <c r="D286" s="11" t="s">
        <v>67</v>
      </c>
      <c r="E286" s="11" t="s">
        <v>215</v>
      </c>
      <c r="F286" s="11" t="s">
        <v>216</v>
      </c>
      <c r="G286" s="11" t="s">
        <v>26</v>
      </c>
      <c r="H286" s="17" t="s">
        <v>233</v>
      </c>
      <c r="I286" s="11" t="s">
        <v>62</v>
      </c>
      <c r="J286" s="11" t="s">
        <v>46</v>
      </c>
      <c r="K286" s="11" t="s">
        <v>42</v>
      </c>
      <c r="L286" s="7">
        <v>1</v>
      </c>
      <c r="M286" s="11" t="s">
        <v>1760</v>
      </c>
      <c r="N286" s="11" t="s">
        <v>1068</v>
      </c>
      <c r="O286" s="9" t="s">
        <v>1069</v>
      </c>
      <c r="P286" s="7" t="s">
        <v>1792</v>
      </c>
      <c r="Q286" s="7">
        <v>1</v>
      </c>
      <c r="R286" s="7" t="s">
        <v>30</v>
      </c>
      <c r="S286" s="18" t="s">
        <v>245</v>
      </c>
      <c r="T286" s="14">
        <v>3297.9000000000005</v>
      </c>
      <c r="U286" s="13"/>
      <c r="V286" s="13"/>
      <c r="W286" s="14">
        <v>8647.35</v>
      </c>
      <c r="X286" s="14">
        <v>5349.45</v>
      </c>
      <c r="Y286" s="14">
        <v>3297.9000000000005</v>
      </c>
    </row>
    <row r="287" spans="1:25" x14ac:dyDescent="0.25">
      <c r="A287" s="7">
        <v>130</v>
      </c>
      <c r="B287" s="8" t="s">
        <v>1790</v>
      </c>
      <c r="C287" s="7" t="s">
        <v>24</v>
      </c>
      <c r="D287" s="11" t="s">
        <v>31</v>
      </c>
      <c r="E287" s="11" t="s">
        <v>114</v>
      </c>
      <c r="F287" s="11" t="s">
        <v>115</v>
      </c>
      <c r="G287" s="11" t="s">
        <v>26</v>
      </c>
      <c r="H287" s="17" t="s">
        <v>233</v>
      </c>
      <c r="I287" s="11" t="s">
        <v>62</v>
      </c>
      <c r="J287" s="11" t="s">
        <v>46</v>
      </c>
      <c r="K287" s="11" t="s">
        <v>42</v>
      </c>
      <c r="L287" s="7">
        <v>1</v>
      </c>
      <c r="M287" s="11" t="s">
        <v>1574</v>
      </c>
      <c r="N287" s="11" t="s">
        <v>1075</v>
      </c>
      <c r="O287" s="9" t="s">
        <v>1076</v>
      </c>
      <c r="P287" s="7" t="s">
        <v>1792</v>
      </c>
      <c r="Q287" s="7">
        <v>1</v>
      </c>
      <c r="R287" s="7" t="s">
        <v>30</v>
      </c>
      <c r="S287" s="18" t="s">
        <v>245</v>
      </c>
      <c r="T287" s="14">
        <v>5335.3400000000011</v>
      </c>
      <c r="U287" s="13"/>
      <c r="V287" s="13"/>
      <c r="W287" s="14">
        <v>8647.35</v>
      </c>
      <c r="X287" s="14">
        <v>3312.0099999999993</v>
      </c>
      <c r="Y287" s="14">
        <v>5335.3400000000011</v>
      </c>
    </row>
    <row r="288" spans="1:25" x14ac:dyDescent="0.25">
      <c r="A288" s="7">
        <v>131</v>
      </c>
      <c r="B288" s="8" t="s">
        <v>1790</v>
      </c>
      <c r="C288" s="7" t="s">
        <v>24</v>
      </c>
      <c r="D288" s="11" t="s">
        <v>82</v>
      </c>
      <c r="E288" s="11" t="s">
        <v>83</v>
      </c>
      <c r="F288" s="11" t="s">
        <v>84</v>
      </c>
      <c r="G288" s="11" t="s">
        <v>85</v>
      </c>
      <c r="H288" s="17" t="s">
        <v>233</v>
      </c>
      <c r="I288" s="11" t="s">
        <v>62</v>
      </c>
      <c r="J288" s="11" t="s">
        <v>46</v>
      </c>
      <c r="K288" s="11" t="s">
        <v>42</v>
      </c>
      <c r="L288" s="7">
        <v>1</v>
      </c>
      <c r="M288" s="11" t="s">
        <v>1782</v>
      </c>
      <c r="N288" s="11" t="s">
        <v>1078</v>
      </c>
      <c r="O288" s="9" t="s">
        <v>1079</v>
      </c>
      <c r="P288" s="7" t="s">
        <v>1792</v>
      </c>
      <c r="Q288" s="7">
        <v>1</v>
      </c>
      <c r="R288" s="7" t="s">
        <v>30</v>
      </c>
      <c r="S288" s="18" t="s">
        <v>245</v>
      </c>
      <c r="T288" s="14">
        <v>5600.27</v>
      </c>
      <c r="U288" s="13"/>
      <c r="V288" s="13"/>
      <c r="W288" s="14">
        <v>8647.35</v>
      </c>
      <c r="X288" s="14">
        <v>3047.0800000000004</v>
      </c>
      <c r="Y288" s="14">
        <v>5600.27</v>
      </c>
    </row>
    <row r="289" spans="1:25" x14ac:dyDescent="0.25">
      <c r="A289" s="7">
        <v>132</v>
      </c>
      <c r="B289" s="8" t="s">
        <v>1790</v>
      </c>
      <c r="C289" s="7" t="s">
        <v>24</v>
      </c>
      <c r="D289" s="11" t="s">
        <v>54</v>
      </c>
      <c r="E289" s="11" t="s">
        <v>139</v>
      </c>
      <c r="F289" s="11" t="s">
        <v>140</v>
      </c>
      <c r="G289" s="11" t="s">
        <v>26</v>
      </c>
      <c r="H289" s="17" t="s">
        <v>233</v>
      </c>
      <c r="I289" s="11" t="s">
        <v>62</v>
      </c>
      <c r="J289" s="11" t="s">
        <v>46</v>
      </c>
      <c r="K289" s="11" t="s">
        <v>42</v>
      </c>
      <c r="L289" s="7">
        <v>1</v>
      </c>
      <c r="M289" s="11" t="s">
        <v>1685</v>
      </c>
      <c r="N289" s="11" t="s">
        <v>1084</v>
      </c>
      <c r="O289" s="9" t="s">
        <v>1085</v>
      </c>
      <c r="P289" s="7" t="s">
        <v>1792</v>
      </c>
      <c r="Q289" s="7">
        <v>1</v>
      </c>
      <c r="R289" s="7" t="s">
        <v>30</v>
      </c>
      <c r="S289" s="18" t="s">
        <v>257</v>
      </c>
      <c r="T289" s="14">
        <v>2874.2700000000004</v>
      </c>
      <c r="U289" s="13"/>
      <c r="V289" s="13"/>
      <c r="W289" s="14">
        <v>8647.35</v>
      </c>
      <c r="X289" s="14">
        <v>5773.08</v>
      </c>
      <c r="Y289" s="14">
        <v>2874.2700000000004</v>
      </c>
    </row>
    <row r="290" spans="1:25" x14ac:dyDescent="0.25">
      <c r="A290" s="7">
        <v>133</v>
      </c>
      <c r="B290" s="8" t="s">
        <v>1790</v>
      </c>
      <c r="C290" s="7" t="s">
        <v>24</v>
      </c>
      <c r="D290" s="11" t="s">
        <v>31</v>
      </c>
      <c r="E290" s="11" t="s">
        <v>158</v>
      </c>
      <c r="F290" s="11" t="s">
        <v>159</v>
      </c>
      <c r="G290" s="11" t="s">
        <v>26</v>
      </c>
      <c r="H290" s="17" t="s">
        <v>233</v>
      </c>
      <c r="I290" s="11" t="s">
        <v>62</v>
      </c>
      <c r="J290" s="11" t="s">
        <v>46</v>
      </c>
      <c r="K290" s="11" t="s">
        <v>42</v>
      </c>
      <c r="L290" s="7">
        <v>1</v>
      </c>
      <c r="M290" s="11" t="s">
        <v>1664</v>
      </c>
      <c r="N290" s="11" t="s">
        <v>1090</v>
      </c>
      <c r="O290" s="9" t="s">
        <v>1091</v>
      </c>
      <c r="P290" s="7" t="s">
        <v>1792</v>
      </c>
      <c r="Q290" s="7">
        <v>1</v>
      </c>
      <c r="R290" s="7" t="s">
        <v>30</v>
      </c>
      <c r="S290" s="18" t="s">
        <v>245</v>
      </c>
      <c r="T290" s="14">
        <v>5924.8599999999988</v>
      </c>
      <c r="U290" s="13"/>
      <c r="V290" s="13"/>
      <c r="W290" s="14">
        <v>8647.35</v>
      </c>
      <c r="X290" s="14">
        <v>2722.4900000000011</v>
      </c>
      <c r="Y290" s="14">
        <v>5924.8599999999988</v>
      </c>
    </row>
    <row r="291" spans="1:25" x14ac:dyDescent="0.25">
      <c r="A291" s="7">
        <v>134</v>
      </c>
      <c r="B291" s="8" t="s">
        <v>1790</v>
      </c>
      <c r="C291" s="7" t="s">
        <v>24</v>
      </c>
      <c r="D291" s="11" t="s">
        <v>31</v>
      </c>
      <c r="E291" s="11" t="s">
        <v>170</v>
      </c>
      <c r="F291" s="11" t="s">
        <v>171</v>
      </c>
      <c r="G291" s="11" t="s">
        <v>26</v>
      </c>
      <c r="H291" s="17" t="s">
        <v>233</v>
      </c>
      <c r="I291" s="11" t="s">
        <v>62</v>
      </c>
      <c r="J291" s="11" t="s">
        <v>46</v>
      </c>
      <c r="K291" s="11" t="s">
        <v>42</v>
      </c>
      <c r="L291" s="7">
        <v>1</v>
      </c>
      <c r="M291" s="11" t="s">
        <v>1602</v>
      </c>
      <c r="N291" s="11" t="s">
        <v>1096</v>
      </c>
      <c r="O291" s="9" t="s">
        <v>1097</v>
      </c>
      <c r="P291" s="7" t="s">
        <v>1792</v>
      </c>
      <c r="Q291" s="7">
        <v>1</v>
      </c>
      <c r="R291" s="7" t="s">
        <v>30</v>
      </c>
      <c r="S291" s="18" t="s">
        <v>245</v>
      </c>
      <c r="T291" s="14">
        <v>5187.5300000000007</v>
      </c>
      <c r="U291" s="13"/>
      <c r="V291" s="13"/>
      <c r="W291" s="14">
        <v>8647.35</v>
      </c>
      <c r="X291" s="14">
        <v>3459.8199999999997</v>
      </c>
      <c r="Y291" s="14">
        <v>5187.5300000000007</v>
      </c>
    </row>
    <row r="292" spans="1:25" x14ac:dyDescent="0.25">
      <c r="A292" s="7">
        <v>135</v>
      </c>
      <c r="B292" s="8" t="s">
        <v>1790</v>
      </c>
      <c r="C292" s="7" t="s">
        <v>24</v>
      </c>
      <c r="D292" s="11" t="s">
        <v>31</v>
      </c>
      <c r="E292" s="11" t="s">
        <v>63</v>
      </c>
      <c r="F292" s="11" t="s">
        <v>64</v>
      </c>
      <c r="G292" s="11" t="s">
        <v>26</v>
      </c>
      <c r="H292" s="17" t="s">
        <v>233</v>
      </c>
      <c r="I292" s="11" t="s">
        <v>62</v>
      </c>
      <c r="J292" s="11" t="s">
        <v>46</v>
      </c>
      <c r="K292" s="11" t="s">
        <v>42</v>
      </c>
      <c r="L292" s="7">
        <v>1</v>
      </c>
      <c r="M292" s="11" t="s">
        <v>1630</v>
      </c>
      <c r="N292" s="11" t="s">
        <v>1102</v>
      </c>
      <c r="O292" s="9" t="s">
        <v>1103</v>
      </c>
      <c r="P292" s="7" t="s">
        <v>1792</v>
      </c>
      <c r="Q292" s="7">
        <v>1</v>
      </c>
      <c r="R292" s="7" t="s">
        <v>30</v>
      </c>
      <c r="S292" s="18" t="s">
        <v>245</v>
      </c>
      <c r="T292" s="14">
        <v>217.90000000000146</v>
      </c>
      <c r="U292" s="13"/>
      <c r="V292" s="13"/>
      <c r="W292" s="14">
        <v>8647.35</v>
      </c>
      <c r="X292" s="14">
        <v>8429.4499999999989</v>
      </c>
      <c r="Y292" s="14">
        <v>217.90000000000146</v>
      </c>
    </row>
    <row r="293" spans="1:25" x14ac:dyDescent="0.25">
      <c r="A293" s="7">
        <v>136</v>
      </c>
      <c r="B293" s="8" t="s">
        <v>1790</v>
      </c>
      <c r="C293" s="7" t="s">
        <v>24</v>
      </c>
      <c r="D293" s="11" t="s">
        <v>31</v>
      </c>
      <c r="E293" s="11" t="s">
        <v>98</v>
      </c>
      <c r="F293" s="11" t="s">
        <v>99</v>
      </c>
      <c r="G293" s="11" t="s">
        <v>26</v>
      </c>
      <c r="H293" s="17" t="s">
        <v>241</v>
      </c>
      <c r="I293" s="11" t="s">
        <v>70</v>
      </c>
      <c r="J293" s="11" t="s">
        <v>71</v>
      </c>
      <c r="K293" s="11" t="s">
        <v>42</v>
      </c>
      <c r="L293" s="7">
        <v>1</v>
      </c>
      <c r="M293" s="11" t="s">
        <v>1445</v>
      </c>
      <c r="N293" s="11" t="s">
        <v>1105</v>
      </c>
      <c r="O293" s="9" t="s">
        <v>1106</v>
      </c>
      <c r="P293" s="7" t="s">
        <v>1792</v>
      </c>
      <c r="Q293" s="7">
        <v>1</v>
      </c>
      <c r="R293" s="7" t="s">
        <v>30</v>
      </c>
      <c r="S293" s="18" t="s">
        <v>245</v>
      </c>
      <c r="T293" s="14">
        <v>1570.4700000000003</v>
      </c>
      <c r="U293" s="13"/>
      <c r="V293" s="13"/>
      <c r="W293" s="14">
        <v>9042.5</v>
      </c>
      <c r="X293" s="14">
        <v>7472.03</v>
      </c>
      <c r="Y293" s="14">
        <v>1570.4700000000003</v>
      </c>
    </row>
    <row r="294" spans="1:25" x14ac:dyDescent="0.25">
      <c r="A294" s="7">
        <v>137</v>
      </c>
      <c r="B294" s="8" t="s">
        <v>1790</v>
      </c>
      <c r="C294" s="7" t="s">
        <v>24</v>
      </c>
      <c r="D294" s="11" t="s">
        <v>31</v>
      </c>
      <c r="E294" s="11" t="s">
        <v>110</v>
      </c>
      <c r="F294" s="11" t="s">
        <v>111</v>
      </c>
      <c r="G294" s="11" t="s">
        <v>26</v>
      </c>
      <c r="H294" s="17" t="s">
        <v>233</v>
      </c>
      <c r="I294" s="11" t="s">
        <v>62</v>
      </c>
      <c r="J294" s="11" t="s">
        <v>46</v>
      </c>
      <c r="K294" s="11" t="s">
        <v>42</v>
      </c>
      <c r="L294" s="7">
        <v>1</v>
      </c>
      <c r="M294" s="11" t="s">
        <v>1734</v>
      </c>
      <c r="N294" s="11" t="s">
        <v>1111</v>
      </c>
      <c r="O294" s="9" t="s">
        <v>1112</v>
      </c>
      <c r="P294" s="7" t="s">
        <v>1792</v>
      </c>
      <c r="Q294" s="7">
        <v>1</v>
      </c>
      <c r="R294" s="7" t="s">
        <v>30</v>
      </c>
      <c r="S294" s="18" t="s">
        <v>245</v>
      </c>
      <c r="T294" s="14">
        <v>5291.9600000000009</v>
      </c>
      <c r="U294" s="14"/>
      <c r="V294" s="14"/>
      <c r="W294" s="14">
        <v>8647.35</v>
      </c>
      <c r="X294" s="14">
        <v>3355.3899999999994</v>
      </c>
      <c r="Y294" s="14">
        <v>5291.9600000000009</v>
      </c>
    </row>
    <row r="295" spans="1:25" x14ac:dyDescent="0.25">
      <c r="A295" s="7">
        <v>138</v>
      </c>
      <c r="B295" s="8" t="s">
        <v>1790</v>
      </c>
      <c r="C295" s="7" t="s">
        <v>24</v>
      </c>
      <c r="D295" s="11" t="s">
        <v>61</v>
      </c>
      <c r="E295" s="11" t="s">
        <v>186</v>
      </c>
      <c r="F295" s="11" t="s">
        <v>187</v>
      </c>
      <c r="G295" s="11" t="s">
        <v>26</v>
      </c>
      <c r="H295" s="17" t="s">
        <v>653</v>
      </c>
      <c r="I295" s="11" t="s">
        <v>27</v>
      </c>
      <c r="J295" s="11" t="s">
        <v>28</v>
      </c>
      <c r="K295" s="11" t="s">
        <v>29</v>
      </c>
      <c r="L295" s="7">
        <v>1</v>
      </c>
      <c r="M295" s="11" t="s">
        <v>1736</v>
      </c>
      <c r="N295" s="11" t="s">
        <v>1121</v>
      </c>
      <c r="O295" s="9" t="s">
        <v>1122</v>
      </c>
      <c r="P295" s="7" t="s">
        <v>1792</v>
      </c>
      <c r="Q295" s="7">
        <v>1</v>
      </c>
      <c r="R295" s="7" t="s">
        <v>30</v>
      </c>
      <c r="S295" s="18" t="s">
        <v>271</v>
      </c>
      <c r="T295" s="14">
        <v>10956.07</v>
      </c>
      <c r="U295" s="13"/>
      <c r="V295" s="13"/>
      <c r="W295" s="14">
        <v>18714.599999999999</v>
      </c>
      <c r="X295" s="14">
        <v>7758.53</v>
      </c>
      <c r="Y295" s="14">
        <v>10956.07</v>
      </c>
    </row>
    <row r="296" spans="1:25" x14ac:dyDescent="0.25">
      <c r="A296" s="7">
        <v>139</v>
      </c>
      <c r="B296" s="8" t="s">
        <v>1790</v>
      </c>
      <c r="C296" s="7" t="s">
        <v>24</v>
      </c>
      <c r="D296" s="11" t="s">
        <v>88</v>
      </c>
      <c r="E296" s="11" t="s">
        <v>116</v>
      </c>
      <c r="F296" s="11" t="s">
        <v>117</v>
      </c>
      <c r="G296" s="11" t="s">
        <v>26</v>
      </c>
      <c r="H296" s="17" t="s">
        <v>253</v>
      </c>
      <c r="I296" s="11" t="s">
        <v>34</v>
      </c>
      <c r="J296" s="11" t="s">
        <v>28</v>
      </c>
      <c r="K296" s="11" t="s">
        <v>29</v>
      </c>
      <c r="L296" s="7">
        <v>1</v>
      </c>
      <c r="M296" s="11" t="s">
        <v>1726</v>
      </c>
      <c r="N296" s="11" t="s">
        <v>1124</v>
      </c>
      <c r="O296" s="9" t="s">
        <v>1125</v>
      </c>
      <c r="P296" s="7" t="s">
        <v>1792</v>
      </c>
      <c r="Q296" s="7">
        <v>1</v>
      </c>
      <c r="R296" s="7" t="s">
        <v>30</v>
      </c>
      <c r="S296" s="18" t="s">
        <v>317</v>
      </c>
      <c r="T296" s="14">
        <v>9471.0399999999991</v>
      </c>
      <c r="U296" s="13"/>
      <c r="V296" s="13"/>
      <c r="W296" s="14">
        <v>15911.9</v>
      </c>
      <c r="X296" s="14">
        <v>6440.8600000000006</v>
      </c>
      <c r="Y296" s="14">
        <v>9471.0399999999991</v>
      </c>
    </row>
    <row r="297" spans="1:25" x14ac:dyDescent="0.25">
      <c r="A297" s="7">
        <v>140</v>
      </c>
      <c r="B297" s="8" t="s">
        <v>1790</v>
      </c>
      <c r="C297" s="7" t="s">
        <v>24</v>
      </c>
      <c r="D297" s="11" t="s">
        <v>31</v>
      </c>
      <c r="E297" s="11" t="s">
        <v>59</v>
      </c>
      <c r="F297" s="11" t="s">
        <v>60</v>
      </c>
      <c r="G297" s="11" t="s">
        <v>26</v>
      </c>
      <c r="H297" s="17" t="s">
        <v>233</v>
      </c>
      <c r="I297" s="11" t="s">
        <v>62</v>
      </c>
      <c r="J297" s="11" t="s">
        <v>46</v>
      </c>
      <c r="K297" s="11" t="s">
        <v>42</v>
      </c>
      <c r="L297" s="7">
        <v>1</v>
      </c>
      <c r="M297" s="11" t="s">
        <v>1745</v>
      </c>
      <c r="N297" s="11" t="s">
        <v>1127</v>
      </c>
      <c r="O297" s="9" t="s">
        <v>1128</v>
      </c>
      <c r="P297" s="7" t="s">
        <v>1792</v>
      </c>
      <c r="Q297" s="7">
        <v>1</v>
      </c>
      <c r="R297" s="7" t="s">
        <v>30</v>
      </c>
      <c r="S297" s="18" t="s">
        <v>245</v>
      </c>
      <c r="T297" s="14">
        <v>5343.8400000000011</v>
      </c>
      <c r="U297" s="13"/>
      <c r="V297" s="13"/>
      <c r="W297" s="14">
        <v>8647.35</v>
      </c>
      <c r="X297" s="14">
        <v>3303.5099999999993</v>
      </c>
      <c r="Y297" s="14">
        <v>5343.8400000000011</v>
      </c>
    </row>
    <row r="298" spans="1:25" x14ac:dyDescent="0.25">
      <c r="A298" s="7">
        <v>141</v>
      </c>
      <c r="B298" s="8" t="s">
        <v>1790</v>
      </c>
      <c r="C298" s="7" t="s">
        <v>24</v>
      </c>
      <c r="D298" s="11" t="s">
        <v>31</v>
      </c>
      <c r="E298" s="11" t="s">
        <v>57</v>
      </c>
      <c r="F298" s="11" t="s">
        <v>58</v>
      </c>
      <c r="G298" s="11" t="s">
        <v>26</v>
      </c>
      <c r="H298" s="17" t="s">
        <v>233</v>
      </c>
      <c r="I298" s="11" t="s">
        <v>62</v>
      </c>
      <c r="J298" s="11" t="s">
        <v>46</v>
      </c>
      <c r="K298" s="11" t="s">
        <v>42</v>
      </c>
      <c r="L298" s="7">
        <v>1</v>
      </c>
      <c r="M298" s="11" t="s">
        <v>1464</v>
      </c>
      <c r="N298" s="11" t="s">
        <v>1130</v>
      </c>
      <c r="O298" s="9" t="s">
        <v>1131</v>
      </c>
      <c r="P298" s="7" t="s">
        <v>1792</v>
      </c>
      <c r="Q298" s="7">
        <v>1</v>
      </c>
      <c r="R298" s="7" t="s">
        <v>30</v>
      </c>
      <c r="S298" s="18" t="s">
        <v>598</v>
      </c>
      <c r="T298" s="14">
        <v>5099.2200000000012</v>
      </c>
      <c r="U298" s="13"/>
      <c r="V298" s="13"/>
      <c r="W298" s="14">
        <v>8597.35</v>
      </c>
      <c r="X298" s="14">
        <v>3498.1299999999997</v>
      </c>
      <c r="Y298" s="14">
        <v>5099.2200000000012</v>
      </c>
    </row>
    <row r="299" spans="1:25" x14ac:dyDescent="0.25">
      <c r="A299" s="7">
        <v>142</v>
      </c>
      <c r="B299" s="8" t="s">
        <v>1790</v>
      </c>
      <c r="C299" s="7" t="s">
        <v>24</v>
      </c>
      <c r="D299" s="11" t="s">
        <v>31</v>
      </c>
      <c r="E299" s="11" t="s">
        <v>63</v>
      </c>
      <c r="F299" s="11" t="s">
        <v>64</v>
      </c>
      <c r="G299" s="11" t="s">
        <v>26</v>
      </c>
      <c r="H299" s="17" t="s">
        <v>253</v>
      </c>
      <c r="I299" s="11" t="s">
        <v>34</v>
      </c>
      <c r="J299" s="11" t="s">
        <v>28</v>
      </c>
      <c r="K299" s="11" t="s">
        <v>29</v>
      </c>
      <c r="L299" s="7">
        <v>1</v>
      </c>
      <c r="M299" s="11" t="s">
        <v>1612</v>
      </c>
      <c r="N299" s="11" t="s">
        <v>1133</v>
      </c>
      <c r="O299" s="9" t="s">
        <v>1134</v>
      </c>
      <c r="P299" s="7" t="s">
        <v>1792</v>
      </c>
      <c r="Q299" s="7">
        <v>1</v>
      </c>
      <c r="R299" s="7" t="s">
        <v>30</v>
      </c>
      <c r="S299" s="18" t="s">
        <v>245</v>
      </c>
      <c r="T299" s="14">
        <v>8608.86</v>
      </c>
      <c r="U299" s="13"/>
      <c r="V299" s="13"/>
      <c r="W299" s="14">
        <v>12104.560000000001</v>
      </c>
      <c r="X299" s="14">
        <v>3495.7</v>
      </c>
      <c r="Y299" s="14">
        <v>8608.86</v>
      </c>
    </row>
    <row r="300" spans="1:25" x14ac:dyDescent="0.25">
      <c r="A300" s="7">
        <v>143</v>
      </c>
      <c r="B300" s="8" t="s">
        <v>1790</v>
      </c>
      <c r="C300" s="7" t="s">
        <v>24</v>
      </c>
      <c r="D300" s="11" t="s">
        <v>31</v>
      </c>
      <c r="E300" s="11" t="s">
        <v>63</v>
      </c>
      <c r="F300" s="11" t="s">
        <v>64</v>
      </c>
      <c r="G300" s="11" t="s">
        <v>26</v>
      </c>
      <c r="H300" s="17" t="s">
        <v>233</v>
      </c>
      <c r="I300" s="11" t="s">
        <v>62</v>
      </c>
      <c r="J300" s="11" t="s">
        <v>46</v>
      </c>
      <c r="K300" s="11" t="s">
        <v>42</v>
      </c>
      <c r="L300" s="7">
        <v>1</v>
      </c>
      <c r="M300" s="11" t="s">
        <v>1631</v>
      </c>
      <c r="N300" s="11" t="s">
        <v>1142</v>
      </c>
      <c r="O300" s="9" t="s">
        <v>1143</v>
      </c>
      <c r="P300" s="7" t="s">
        <v>1792</v>
      </c>
      <c r="Q300" s="7">
        <v>1</v>
      </c>
      <c r="R300" s="7" t="s">
        <v>30</v>
      </c>
      <c r="S300" s="18" t="s">
        <v>245</v>
      </c>
      <c r="T300" s="14">
        <v>4610.42</v>
      </c>
      <c r="U300" s="13"/>
      <c r="V300" s="13"/>
      <c r="W300" s="14">
        <v>8647.35</v>
      </c>
      <c r="X300" s="14">
        <v>4036.9300000000003</v>
      </c>
      <c r="Y300" s="14">
        <v>4610.42</v>
      </c>
    </row>
    <row r="301" spans="1:25" x14ac:dyDescent="0.25">
      <c r="A301" s="7">
        <v>144</v>
      </c>
      <c r="B301" s="8" t="s">
        <v>1790</v>
      </c>
      <c r="C301" s="7" t="s">
        <v>24</v>
      </c>
      <c r="D301" s="11" t="s">
        <v>47</v>
      </c>
      <c r="E301" s="11" t="s">
        <v>150</v>
      </c>
      <c r="F301" s="11" t="s">
        <v>151</v>
      </c>
      <c r="G301" s="11" t="s">
        <v>26</v>
      </c>
      <c r="H301" s="17" t="s">
        <v>233</v>
      </c>
      <c r="I301" s="11" t="s">
        <v>62</v>
      </c>
      <c r="J301" s="11" t="s">
        <v>46</v>
      </c>
      <c r="K301" s="11" t="s">
        <v>42</v>
      </c>
      <c r="L301" s="7">
        <v>1</v>
      </c>
      <c r="M301" s="11" t="s">
        <v>1523</v>
      </c>
      <c r="N301" s="11" t="s">
        <v>1151</v>
      </c>
      <c r="O301" s="9" t="s">
        <v>1152</v>
      </c>
      <c r="P301" s="7" t="s">
        <v>1792</v>
      </c>
      <c r="Q301" s="7">
        <v>1</v>
      </c>
      <c r="R301" s="7" t="s">
        <v>30</v>
      </c>
      <c r="S301" s="18" t="s">
        <v>257</v>
      </c>
      <c r="T301" s="14">
        <v>2763.05</v>
      </c>
      <c r="U301" s="13"/>
      <c r="V301" s="13"/>
      <c r="W301" s="14">
        <v>8647.35</v>
      </c>
      <c r="X301" s="14">
        <v>5884.3</v>
      </c>
      <c r="Y301" s="14">
        <v>2763.05</v>
      </c>
    </row>
    <row r="302" spans="1:25" x14ac:dyDescent="0.25">
      <c r="A302" s="7">
        <v>145</v>
      </c>
      <c r="B302" s="8" t="s">
        <v>1790</v>
      </c>
      <c r="C302" s="7" t="s">
        <v>24</v>
      </c>
      <c r="D302" s="11" t="s">
        <v>31</v>
      </c>
      <c r="E302" s="11" t="s">
        <v>74</v>
      </c>
      <c r="F302" s="11" t="s">
        <v>75</v>
      </c>
      <c r="G302" s="11" t="s">
        <v>26</v>
      </c>
      <c r="H302" s="17" t="s">
        <v>233</v>
      </c>
      <c r="I302" s="11" t="s">
        <v>62</v>
      </c>
      <c r="J302" s="11" t="s">
        <v>46</v>
      </c>
      <c r="K302" s="11" t="s">
        <v>42</v>
      </c>
      <c r="L302" s="7">
        <v>1</v>
      </c>
      <c r="M302" s="11" t="s">
        <v>1588</v>
      </c>
      <c r="N302" s="11" t="s">
        <v>1154</v>
      </c>
      <c r="O302" s="9" t="s">
        <v>1155</v>
      </c>
      <c r="P302" s="7" t="s">
        <v>1792</v>
      </c>
      <c r="Q302" s="7">
        <v>1</v>
      </c>
      <c r="R302" s="7" t="s">
        <v>30</v>
      </c>
      <c r="S302" s="18" t="s">
        <v>245</v>
      </c>
      <c r="T302" s="14">
        <v>5925.4800000000014</v>
      </c>
      <c r="U302" s="13"/>
      <c r="V302" s="13"/>
      <c r="W302" s="14">
        <v>8647.35</v>
      </c>
      <c r="X302" s="14">
        <v>2721.8699999999994</v>
      </c>
      <c r="Y302" s="14">
        <v>5925.4800000000014</v>
      </c>
    </row>
    <row r="303" spans="1:25" x14ac:dyDescent="0.25">
      <c r="A303" s="7">
        <v>146</v>
      </c>
      <c r="B303" s="8" t="s">
        <v>1790</v>
      </c>
      <c r="C303" s="7" t="s">
        <v>24</v>
      </c>
      <c r="D303" s="11" t="s">
        <v>88</v>
      </c>
      <c r="E303" s="11" t="s">
        <v>154</v>
      </c>
      <c r="F303" s="11" t="s">
        <v>155</v>
      </c>
      <c r="G303" s="11" t="s">
        <v>26</v>
      </c>
      <c r="H303" s="17" t="s">
        <v>233</v>
      </c>
      <c r="I303" s="11" t="s">
        <v>62</v>
      </c>
      <c r="J303" s="11" t="s">
        <v>46</v>
      </c>
      <c r="K303" s="11" t="s">
        <v>42</v>
      </c>
      <c r="L303" s="7">
        <v>1</v>
      </c>
      <c r="M303" s="11" t="s">
        <v>1457</v>
      </c>
      <c r="N303" s="11" t="s">
        <v>1166</v>
      </c>
      <c r="O303" s="9" t="s">
        <v>1167</v>
      </c>
      <c r="P303" s="7" t="s">
        <v>1792</v>
      </c>
      <c r="Q303" s="7">
        <v>1</v>
      </c>
      <c r="R303" s="7" t="s">
        <v>30</v>
      </c>
      <c r="S303" s="18" t="s">
        <v>245</v>
      </c>
      <c r="T303" s="14">
        <v>4579.5000000000009</v>
      </c>
      <c r="U303" s="13"/>
      <c r="V303" s="13"/>
      <c r="W303" s="14">
        <v>8597.35</v>
      </c>
      <c r="X303" s="14">
        <v>4017.8499999999995</v>
      </c>
      <c r="Y303" s="14">
        <v>4579.5000000000009</v>
      </c>
    </row>
    <row r="304" spans="1:25" x14ac:dyDescent="0.25">
      <c r="A304" s="7">
        <v>147</v>
      </c>
      <c r="B304" s="8" t="s">
        <v>1790</v>
      </c>
      <c r="C304" s="7" t="s">
        <v>24</v>
      </c>
      <c r="D304" s="11" t="s">
        <v>31</v>
      </c>
      <c r="E304" s="11" t="s">
        <v>114</v>
      </c>
      <c r="F304" s="11" t="s">
        <v>115</v>
      </c>
      <c r="G304" s="11" t="s">
        <v>26</v>
      </c>
      <c r="H304" s="17" t="s">
        <v>253</v>
      </c>
      <c r="I304" s="11" t="s">
        <v>34</v>
      </c>
      <c r="J304" s="11" t="s">
        <v>28</v>
      </c>
      <c r="K304" s="11" t="s">
        <v>29</v>
      </c>
      <c r="L304" s="7">
        <v>1</v>
      </c>
      <c r="M304" s="11" t="s">
        <v>1573</v>
      </c>
      <c r="N304" s="11" t="s">
        <v>1178</v>
      </c>
      <c r="O304" s="9" t="s">
        <v>1179</v>
      </c>
      <c r="P304" s="7" t="s">
        <v>1792</v>
      </c>
      <c r="Q304" s="7">
        <v>1</v>
      </c>
      <c r="R304" s="7" t="s">
        <v>30</v>
      </c>
      <c r="S304" s="18" t="s">
        <v>271</v>
      </c>
      <c r="T304" s="14">
        <v>8792.4600000000009</v>
      </c>
      <c r="U304" s="13"/>
      <c r="V304" s="13"/>
      <c r="W304" s="14">
        <v>11578.130000000001</v>
      </c>
      <c r="X304" s="14">
        <v>2785.67</v>
      </c>
      <c r="Y304" s="14">
        <v>8792.4600000000009</v>
      </c>
    </row>
    <row r="305" spans="1:25" x14ac:dyDescent="0.25">
      <c r="A305" s="7">
        <v>148</v>
      </c>
      <c r="B305" s="8" t="s">
        <v>1790</v>
      </c>
      <c r="C305" s="7" t="s">
        <v>24</v>
      </c>
      <c r="D305" s="11" t="s">
        <v>31</v>
      </c>
      <c r="E305" s="11" t="s">
        <v>166</v>
      </c>
      <c r="F305" s="11" t="s">
        <v>167</v>
      </c>
      <c r="G305" s="11" t="s">
        <v>26</v>
      </c>
      <c r="H305" s="17" t="s">
        <v>233</v>
      </c>
      <c r="I305" s="11" t="s">
        <v>62</v>
      </c>
      <c r="J305" s="11" t="s">
        <v>46</v>
      </c>
      <c r="K305" s="11" t="s">
        <v>42</v>
      </c>
      <c r="L305" s="7">
        <v>1</v>
      </c>
      <c r="M305" s="11" t="s">
        <v>1677</v>
      </c>
      <c r="N305" s="11" t="s">
        <v>1181</v>
      </c>
      <c r="O305" s="9" t="s">
        <v>1182</v>
      </c>
      <c r="P305" s="7" t="s">
        <v>1792</v>
      </c>
      <c r="Q305" s="7">
        <v>1</v>
      </c>
      <c r="R305" s="7" t="s">
        <v>30</v>
      </c>
      <c r="S305" s="18" t="s">
        <v>245</v>
      </c>
      <c r="T305" s="14">
        <v>6645.35</v>
      </c>
      <c r="U305" s="13"/>
      <c r="V305" s="13"/>
      <c r="W305" s="14">
        <v>8647.35</v>
      </c>
      <c r="X305" s="14">
        <v>2001.9999999999995</v>
      </c>
      <c r="Y305" s="14">
        <v>6645.35</v>
      </c>
    </row>
    <row r="306" spans="1:25" x14ac:dyDescent="0.25">
      <c r="A306" s="7">
        <v>149</v>
      </c>
      <c r="B306" s="8" t="s">
        <v>1790</v>
      </c>
      <c r="C306" s="7" t="s">
        <v>24</v>
      </c>
      <c r="D306" s="11" t="s">
        <v>31</v>
      </c>
      <c r="E306" s="11" t="s">
        <v>166</v>
      </c>
      <c r="F306" s="11" t="s">
        <v>167</v>
      </c>
      <c r="G306" s="11" t="s">
        <v>26</v>
      </c>
      <c r="H306" s="17" t="s">
        <v>233</v>
      </c>
      <c r="I306" s="11" t="s">
        <v>62</v>
      </c>
      <c r="J306" s="11" t="s">
        <v>46</v>
      </c>
      <c r="K306" s="11" t="s">
        <v>42</v>
      </c>
      <c r="L306" s="7">
        <v>1</v>
      </c>
      <c r="M306" s="11" t="s">
        <v>1678</v>
      </c>
      <c r="N306" s="11" t="s">
        <v>1187</v>
      </c>
      <c r="O306" s="9" t="s">
        <v>1188</v>
      </c>
      <c r="P306" s="7" t="s">
        <v>1792</v>
      </c>
      <c r="Q306" s="7">
        <v>1</v>
      </c>
      <c r="R306" s="7" t="s">
        <v>30</v>
      </c>
      <c r="S306" s="18" t="s">
        <v>245</v>
      </c>
      <c r="T306" s="14">
        <v>4234.3999999999996</v>
      </c>
      <c r="U306" s="13"/>
      <c r="V306" s="13"/>
      <c r="W306" s="14">
        <v>8647.35</v>
      </c>
      <c r="X306" s="14">
        <v>4412.9500000000007</v>
      </c>
      <c r="Y306" s="14">
        <v>4234.3999999999996</v>
      </c>
    </row>
    <row r="307" spans="1:25" x14ac:dyDescent="0.25">
      <c r="A307" s="7">
        <v>150</v>
      </c>
      <c r="B307" s="8" t="s">
        <v>1790</v>
      </c>
      <c r="C307" s="7" t="s">
        <v>24</v>
      </c>
      <c r="D307" s="11" t="s">
        <v>31</v>
      </c>
      <c r="E307" s="11" t="s">
        <v>63</v>
      </c>
      <c r="F307" s="11" t="s">
        <v>64</v>
      </c>
      <c r="G307" s="11" t="s">
        <v>26</v>
      </c>
      <c r="H307" s="17" t="s">
        <v>253</v>
      </c>
      <c r="I307" s="11" t="s">
        <v>34</v>
      </c>
      <c r="J307" s="11" t="s">
        <v>28</v>
      </c>
      <c r="K307" s="11" t="s">
        <v>29</v>
      </c>
      <c r="L307" s="7">
        <v>1</v>
      </c>
      <c r="M307" s="11" t="s">
        <v>1613</v>
      </c>
      <c r="N307" s="11" t="s">
        <v>1190</v>
      </c>
      <c r="O307" s="9" t="s">
        <v>1191</v>
      </c>
      <c r="P307" s="7" t="s">
        <v>1792</v>
      </c>
      <c r="Q307" s="7">
        <v>1</v>
      </c>
      <c r="R307" s="7" t="s">
        <v>30</v>
      </c>
      <c r="S307" s="18" t="s">
        <v>245</v>
      </c>
      <c r="T307" s="14">
        <v>9139.1500000000015</v>
      </c>
      <c r="U307" s="13"/>
      <c r="V307" s="13"/>
      <c r="W307" s="14">
        <v>12104.560000000001</v>
      </c>
      <c r="X307" s="14">
        <v>2965.41</v>
      </c>
      <c r="Y307" s="14">
        <v>9139.1500000000015</v>
      </c>
    </row>
    <row r="308" spans="1:25" x14ac:dyDescent="0.25">
      <c r="A308" s="7">
        <v>151</v>
      </c>
      <c r="B308" s="8" t="s">
        <v>1790</v>
      </c>
      <c r="C308" s="7" t="s">
        <v>24</v>
      </c>
      <c r="D308" s="11" t="s">
        <v>67</v>
      </c>
      <c r="E308" s="11" t="s">
        <v>182</v>
      </c>
      <c r="F308" s="11" t="s">
        <v>183</v>
      </c>
      <c r="G308" s="11" t="s">
        <v>26</v>
      </c>
      <c r="H308" s="17" t="s">
        <v>233</v>
      </c>
      <c r="I308" s="11" t="s">
        <v>62</v>
      </c>
      <c r="J308" s="11" t="s">
        <v>46</v>
      </c>
      <c r="K308" s="11" t="s">
        <v>42</v>
      </c>
      <c r="L308" s="7">
        <v>1</v>
      </c>
      <c r="M308" s="11" t="s">
        <v>1535</v>
      </c>
      <c r="N308" s="11" t="s">
        <v>1196</v>
      </c>
      <c r="O308" s="9" t="s">
        <v>1197</v>
      </c>
      <c r="P308" s="7" t="s">
        <v>1792</v>
      </c>
      <c r="Q308" s="7">
        <v>1</v>
      </c>
      <c r="R308" s="7" t="s">
        <v>30</v>
      </c>
      <c r="S308" s="18" t="s">
        <v>245</v>
      </c>
      <c r="T308" s="14">
        <v>5366.1600000000008</v>
      </c>
      <c r="U308" s="13"/>
      <c r="V308" s="13"/>
      <c r="W308" s="14">
        <v>8647.35</v>
      </c>
      <c r="X308" s="14">
        <v>3281.1899999999996</v>
      </c>
      <c r="Y308" s="14">
        <v>5366.1600000000008</v>
      </c>
    </row>
    <row r="309" spans="1:25" x14ac:dyDescent="0.25">
      <c r="A309" s="7">
        <v>152</v>
      </c>
      <c r="B309" s="8" t="s">
        <v>1790</v>
      </c>
      <c r="C309" s="7" t="s">
        <v>24</v>
      </c>
      <c r="D309" s="11" t="s">
        <v>82</v>
      </c>
      <c r="E309" s="11" t="s">
        <v>83</v>
      </c>
      <c r="F309" s="11" t="s">
        <v>84</v>
      </c>
      <c r="G309" s="11" t="s">
        <v>85</v>
      </c>
      <c r="H309" s="17" t="s">
        <v>653</v>
      </c>
      <c r="I309" s="11" t="s">
        <v>27</v>
      </c>
      <c r="J309" s="11" t="s">
        <v>28</v>
      </c>
      <c r="K309" s="11" t="s">
        <v>29</v>
      </c>
      <c r="L309" s="7">
        <v>1</v>
      </c>
      <c r="M309" s="11" t="s">
        <v>1769</v>
      </c>
      <c r="N309" s="11" t="s">
        <v>1199</v>
      </c>
      <c r="O309" s="9" t="s">
        <v>1200</v>
      </c>
      <c r="P309" s="7" t="s">
        <v>1792</v>
      </c>
      <c r="Q309" s="7">
        <v>1</v>
      </c>
      <c r="R309" s="7" t="s">
        <v>30</v>
      </c>
      <c r="S309" s="18" t="s">
        <v>245</v>
      </c>
      <c r="T309" s="14">
        <v>13398.680000000002</v>
      </c>
      <c r="U309" s="13"/>
      <c r="V309" s="13"/>
      <c r="W309" s="14">
        <v>19528.2</v>
      </c>
      <c r="X309" s="14">
        <v>6129.5199999999986</v>
      </c>
      <c r="Y309" s="14">
        <v>13398.680000000002</v>
      </c>
    </row>
    <row r="310" spans="1:25" x14ac:dyDescent="0.25">
      <c r="A310" s="7">
        <v>153</v>
      </c>
      <c r="B310" s="8" t="s">
        <v>1790</v>
      </c>
      <c r="C310" s="7" t="s">
        <v>24</v>
      </c>
      <c r="D310" s="11" t="s">
        <v>31</v>
      </c>
      <c r="E310" s="11" t="s">
        <v>148</v>
      </c>
      <c r="F310" s="11" t="s">
        <v>149</v>
      </c>
      <c r="G310" s="11" t="s">
        <v>26</v>
      </c>
      <c r="H310" s="17" t="s">
        <v>233</v>
      </c>
      <c r="I310" s="11" t="s">
        <v>62</v>
      </c>
      <c r="J310" s="11" t="s">
        <v>46</v>
      </c>
      <c r="K310" s="11" t="s">
        <v>42</v>
      </c>
      <c r="L310" s="7">
        <v>1</v>
      </c>
      <c r="M310" s="11" t="s">
        <v>1647</v>
      </c>
      <c r="N310" s="11" t="s">
        <v>1202</v>
      </c>
      <c r="O310" s="9" t="s">
        <v>1203</v>
      </c>
      <c r="P310" s="7" t="s">
        <v>1792</v>
      </c>
      <c r="Q310" s="7">
        <v>1</v>
      </c>
      <c r="R310" s="7" t="s">
        <v>30</v>
      </c>
      <c r="S310" s="18">
        <v>40010</v>
      </c>
      <c r="T310" s="14">
        <v>5335.3400000000011</v>
      </c>
      <c r="U310" s="13"/>
      <c r="V310" s="13"/>
      <c r="W310" s="14">
        <v>8647.35</v>
      </c>
      <c r="X310" s="14">
        <v>3312.0099999999993</v>
      </c>
      <c r="Y310" s="14">
        <v>5335.3400000000011</v>
      </c>
    </row>
    <row r="311" spans="1:25" x14ac:dyDescent="0.25">
      <c r="A311" s="7">
        <v>154</v>
      </c>
      <c r="B311" s="8" t="s">
        <v>1790</v>
      </c>
      <c r="C311" s="7" t="s">
        <v>24</v>
      </c>
      <c r="D311" s="11" t="s">
        <v>82</v>
      </c>
      <c r="E311" s="11" t="s">
        <v>83</v>
      </c>
      <c r="F311" s="11" t="s">
        <v>84</v>
      </c>
      <c r="G311" s="11" t="s">
        <v>85</v>
      </c>
      <c r="H311" s="17" t="s">
        <v>292</v>
      </c>
      <c r="I311" s="11" t="s">
        <v>45</v>
      </c>
      <c r="J311" s="11" t="s">
        <v>46</v>
      </c>
      <c r="K311" s="11" t="s">
        <v>42</v>
      </c>
      <c r="L311" s="7">
        <v>1</v>
      </c>
      <c r="M311" s="11" t="s">
        <v>1784</v>
      </c>
      <c r="N311" s="11" t="s">
        <v>1205</v>
      </c>
      <c r="O311" s="9" t="s">
        <v>1206</v>
      </c>
      <c r="P311" s="7" t="s">
        <v>1792</v>
      </c>
      <c r="Q311" s="7">
        <v>1</v>
      </c>
      <c r="R311" s="7" t="s">
        <v>30</v>
      </c>
      <c r="S311" s="18" t="s">
        <v>245</v>
      </c>
      <c r="T311" s="14">
        <v>7910.7100000000009</v>
      </c>
      <c r="U311" s="13"/>
      <c r="V311" s="13"/>
      <c r="W311" s="14">
        <v>10286</v>
      </c>
      <c r="X311" s="14">
        <v>2375.2899999999995</v>
      </c>
      <c r="Y311" s="14">
        <v>7910.7100000000009</v>
      </c>
    </row>
    <row r="312" spans="1:25" x14ac:dyDescent="0.25">
      <c r="A312" s="7">
        <v>155</v>
      </c>
      <c r="B312" s="8" t="s">
        <v>1790</v>
      </c>
      <c r="C312" s="7" t="s">
        <v>24</v>
      </c>
      <c r="D312" s="11" t="s">
        <v>31</v>
      </c>
      <c r="E312" s="11" t="s">
        <v>52</v>
      </c>
      <c r="F312" s="11" t="s">
        <v>53</v>
      </c>
      <c r="G312" s="11" t="s">
        <v>26</v>
      </c>
      <c r="H312" s="17" t="s">
        <v>233</v>
      </c>
      <c r="I312" s="11" t="s">
        <v>62</v>
      </c>
      <c r="J312" s="11" t="s">
        <v>46</v>
      </c>
      <c r="K312" s="11" t="s">
        <v>42</v>
      </c>
      <c r="L312" s="7">
        <v>1</v>
      </c>
      <c r="M312" s="11" t="s">
        <v>1568</v>
      </c>
      <c r="N312" s="11" t="s">
        <v>1208</v>
      </c>
      <c r="O312" s="9" t="s">
        <v>1209</v>
      </c>
      <c r="P312" s="7" t="s">
        <v>1792</v>
      </c>
      <c r="Q312" s="7">
        <v>1</v>
      </c>
      <c r="R312" s="7" t="s">
        <v>30</v>
      </c>
      <c r="S312" s="18" t="s">
        <v>257</v>
      </c>
      <c r="T312" s="14">
        <v>6022.7100000000009</v>
      </c>
      <c r="U312" s="13"/>
      <c r="V312" s="13"/>
      <c r="W312" s="14">
        <v>8647.35</v>
      </c>
      <c r="X312" s="14">
        <v>2624.6399999999994</v>
      </c>
      <c r="Y312" s="14">
        <v>6022.7100000000009</v>
      </c>
    </row>
    <row r="313" spans="1:25" x14ac:dyDescent="0.25">
      <c r="A313" s="7">
        <v>156</v>
      </c>
      <c r="B313" s="8" t="s">
        <v>1790</v>
      </c>
      <c r="C313" s="7" t="s">
        <v>24</v>
      </c>
      <c r="D313" s="11" t="s">
        <v>31</v>
      </c>
      <c r="E313" s="11" t="s">
        <v>72</v>
      </c>
      <c r="F313" s="11" t="s">
        <v>73</v>
      </c>
      <c r="G313" s="11" t="s">
        <v>26</v>
      </c>
      <c r="H313" s="17" t="s">
        <v>233</v>
      </c>
      <c r="I313" s="11" t="s">
        <v>62</v>
      </c>
      <c r="J313" s="11" t="s">
        <v>46</v>
      </c>
      <c r="K313" s="11" t="s">
        <v>42</v>
      </c>
      <c r="L313" s="7">
        <v>1</v>
      </c>
      <c r="M313" s="11" t="s">
        <v>1500</v>
      </c>
      <c r="N313" s="11" t="s">
        <v>1211</v>
      </c>
      <c r="O313" s="9" t="s">
        <v>1212</v>
      </c>
      <c r="P313" s="7" t="s">
        <v>1792</v>
      </c>
      <c r="Q313" s="7">
        <v>1</v>
      </c>
      <c r="R313" s="7" t="s">
        <v>30</v>
      </c>
      <c r="S313" s="18" t="s">
        <v>257</v>
      </c>
      <c r="T313" s="14">
        <v>4590.1200000000008</v>
      </c>
      <c r="U313" s="13"/>
      <c r="V313" s="13"/>
      <c r="W313" s="14">
        <v>8647.35</v>
      </c>
      <c r="X313" s="14">
        <v>4057.2299999999996</v>
      </c>
      <c r="Y313" s="14">
        <v>4590.1200000000008</v>
      </c>
    </row>
    <row r="314" spans="1:25" x14ac:dyDescent="0.25">
      <c r="A314" s="7">
        <v>157</v>
      </c>
      <c r="B314" s="8" t="s">
        <v>1790</v>
      </c>
      <c r="C314" s="7" t="s">
        <v>24</v>
      </c>
      <c r="D314" s="11" t="s">
        <v>31</v>
      </c>
      <c r="E314" s="11" t="s">
        <v>32</v>
      </c>
      <c r="F314" s="11" t="s">
        <v>33</v>
      </c>
      <c r="G314" s="11" t="s">
        <v>26</v>
      </c>
      <c r="H314" s="17" t="s">
        <v>233</v>
      </c>
      <c r="I314" s="11" t="s">
        <v>62</v>
      </c>
      <c r="J314" s="11" t="s">
        <v>46</v>
      </c>
      <c r="K314" s="11" t="s">
        <v>42</v>
      </c>
      <c r="L314" s="7">
        <v>1</v>
      </c>
      <c r="M314" s="11" t="s">
        <v>1550</v>
      </c>
      <c r="N314" s="11" t="s">
        <v>1223</v>
      </c>
      <c r="O314" s="9" t="s">
        <v>1224</v>
      </c>
      <c r="P314" s="7" t="s">
        <v>1792</v>
      </c>
      <c r="Q314" s="7">
        <v>1</v>
      </c>
      <c r="R314" s="7" t="s">
        <v>30</v>
      </c>
      <c r="S314" s="18" t="s">
        <v>317</v>
      </c>
      <c r="T314" s="14">
        <v>6645.35</v>
      </c>
      <c r="U314" s="13"/>
      <c r="V314" s="13"/>
      <c r="W314" s="14">
        <v>8647.35</v>
      </c>
      <c r="X314" s="14">
        <v>2001.9999999999995</v>
      </c>
      <c r="Y314" s="14">
        <v>6645.35</v>
      </c>
    </row>
    <row r="315" spans="1:25" x14ac:dyDescent="0.25">
      <c r="A315" s="7">
        <v>158</v>
      </c>
      <c r="B315" s="8" t="s">
        <v>1790</v>
      </c>
      <c r="C315" s="7" t="s">
        <v>24</v>
      </c>
      <c r="D315" s="11" t="s">
        <v>82</v>
      </c>
      <c r="E315" s="11" t="s">
        <v>83</v>
      </c>
      <c r="F315" s="11" t="s">
        <v>84</v>
      </c>
      <c r="G315" s="11" t="s">
        <v>85</v>
      </c>
      <c r="H315" s="17" t="s">
        <v>434</v>
      </c>
      <c r="I315" s="11" t="s">
        <v>206</v>
      </c>
      <c r="J315" s="11" t="s">
        <v>207</v>
      </c>
      <c r="K315" s="11" t="s">
        <v>42</v>
      </c>
      <c r="L315" s="7">
        <v>1</v>
      </c>
      <c r="M315" s="11" t="s">
        <v>1785</v>
      </c>
      <c r="N315" s="11" t="s">
        <v>1226</v>
      </c>
      <c r="O315" s="9" t="s">
        <v>1227</v>
      </c>
      <c r="P315" s="7" t="s">
        <v>1792</v>
      </c>
      <c r="Q315" s="7">
        <v>1</v>
      </c>
      <c r="R315" s="7" t="s">
        <v>30</v>
      </c>
      <c r="S315" s="18" t="s">
        <v>245</v>
      </c>
      <c r="T315" s="14">
        <v>5274.43</v>
      </c>
      <c r="U315" s="13"/>
      <c r="V315" s="13"/>
      <c r="W315" s="14">
        <v>7780.95</v>
      </c>
      <c r="X315" s="14">
        <v>2506.5199999999991</v>
      </c>
      <c r="Y315" s="14">
        <v>5274.43</v>
      </c>
    </row>
    <row r="316" spans="1:25" x14ac:dyDescent="0.25">
      <c r="A316" s="7">
        <v>159</v>
      </c>
      <c r="B316" s="8" t="s">
        <v>1790</v>
      </c>
      <c r="C316" s="7" t="s">
        <v>24</v>
      </c>
      <c r="D316" s="11" t="s">
        <v>31</v>
      </c>
      <c r="E316" s="11" t="s">
        <v>124</v>
      </c>
      <c r="F316" s="11" t="s">
        <v>125</v>
      </c>
      <c r="G316" s="11" t="s">
        <v>26</v>
      </c>
      <c r="H316" s="17" t="s">
        <v>233</v>
      </c>
      <c r="I316" s="11" t="s">
        <v>62</v>
      </c>
      <c r="J316" s="11" t="s">
        <v>46</v>
      </c>
      <c r="K316" s="11" t="s">
        <v>42</v>
      </c>
      <c r="L316" s="7">
        <v>1</v>
      </c>
      <c r="M316" s="11" t="s">
        <v>1671</v>
      </c>
      <c r="N316" s="11" t="s">
        <v>1229</v>
      </c>
      <c r="O316" s="9" t="s">
        <v>1230</v>
      </c>
      <c r="P316" s="7" t="s">
        <v>1792</v>
      </c>
      <c r="Q316" s="7">
        <v>1</v>
      </c>
      <c r="R316" s="7" t="s">
        <v>30</v>
      </c>
      <c r="S316" s="18" t="s">
        <v>257</v>
      </c>
      <c r="T316" s="14">
        <v>1881.9800000000005</v>
      </c>
      <c r="U316" s="13"/>
      <c r="V316" s="13"/>
      <c r="W316" s="14">
        <v>8647.35</v>
      </c>
      <c r="X316" s="14">
        <v>6765.37</v>
      </c>
      <c r="Y316" s="14">
        <v>1881.9800000000005</v>
      </c>
    </row>
    <row r="317" spans="1:25" x14ac:dyDescent="0.25">
      <c r="A317" s="7">
        <v>160</v>
      </c>
      <c r="B317" s="8" t="s">
        <v>1790</v>
      </c>
      <c r="C317" s="7" t="s">
        <v>24</v>
      </c>
      <c r="D317" s="11" t="s">
        <v>31</v>
      </c>
      <c r="E317" s="11" t="s">
        <v>108</v>
      </c>
      <c r="F317" s="11" t="s">
        <v>109</v>
      </c>
      <c r="G317" s="11" t="s">
        <v>26</v>
      </c>
      <c r="H317" s="17" t="s">
        <v>233</v>
      </c>
      <c r="I317" s="11" t="s">
        <v>62</v>
      </c>
      <c r="J317" s="11" t="s">
        <v>46</v>
      </c>
      <c r="K317" s="11" t="s">
        <v>42</v>
      </c>
      <c r="L317" s="7">
        <v>1</v>
      </c>
      <c r="M317" s="11" t="s">
        <v>1555</v>
      </c>
      <c r="N317" s="11" t="s">
        <v>1232</v>
      </c>
      <c r="O317" s="9" t="s">
        <v>1233</v>
      </c>
      <c r="P317" s="7" t="s">
        <v>1792</v>
      </c>
      <c r="Q317" s="7">
        <v>1</v>
      </c>
      <c r="R317" s="7" t="s">
        <v>30</v>
      </c>
      <c r="S317" s="18" t="s">
        <v>210</v>
      </c>
      <c r="T317" s="14">
        <v>4712.43</v>
      </c>
      <c r="U317" s="13"/>
      <c r="V317" s="13"/>
      <c r="W317" s="14">
        <v>8597.35</v>
      </c>
      <c r="X317" s="14">
        <v>3884.92</v>
      </c>
      <c r="Y317" s="14">
        <v>4712.43</v>
      </c>
    </row>
    <row r="318" spans="1:25" x14ac:dyDescent="0.25">
      <c r="A318" s="7">
        <v>161</v>
      </c>
      <c r="B318" s="8" t="s">
        <v>1790</v>
      </c>
      <c r="C318" s="7" t="s">
        <v>24</v>
      </c>
      <c r="D318" s="11" t="s">
        <v>31</v>
      </c>
      <c r="E318" s="11" t="s">
        <v>86</v>
      </c>
      <c r="F318" s="11" t="s">
        <v>87</v>
      </c>
      <c r="G318" s="11" t="s">
        <v>26</v>
      </c>
      <c r="H318" s="17" t="s">
        <v>253</v>
      </c>
      <c r="I318" s="11" t="s">
        <v>34</v>
      </c>
      <c r="J318" s="11" t="s">
        <v>28</v>
      </c>
      <c r="K318" s="11" t="s">
        <v>29</v>
      </c>
      <c r="L318" s="7">
        <v>1</v>
      </c>
      <c r="M318" s="11" t="s">
        <v>1591</v>
      </c>
      <c r="N318" s="11" t="s">
        <v>1235</v>
      </c>
      <c r="O318" s="9" t="s">
        <v>1236</v>
      </c>
      <c r="P318" s="7" t="s">
        <v>1792</v>
      </c>
      <c r="Q318" s="7">
        <v>1</v>
      </c>
      <c r="R318" s="7" t="s">
        <v>30</v>
      </c>
      <c r="S318" s="18" t="s">
        <v>245</v>
      </c>
      <c r="T318" s="14">
        <v>11810.809999999998</v>
      </c>
      <c r="U318" s="13"/>
      <c r="V318" s="13"/>
      <c r="W318" s="14">
        <v>15911.9</v>
      </c>
      <c r="X318" s="14">
        <v>4101.0900000000011</v>
      </c>
      <c r="Y318" s="14">
        <v>11810.809999999998</v>
      </c>
    </row>
    <row r="319" spans="1:25" x14ac:dyDescent="0.25">
      <c r="A319" s="7">
        <v>162</v>
      </c>
      <c r="B319" s="8" t="s">
        <v>1790</v>
      </c>
      <c r="C319" s="7" t="s">
        <v>24</v>
      </c>
      <c r="D319" s="11" t="s">
        <v>31</v>
      </c>
      <c r="E319" s="11" t="s">
        <v>74</v>
      </c>
      <c r="F319" s="11" t="s">
        <v>75</v>
      </c>
      <c r="G319" s="11" t="s">
        <v>26</v>
      </c>
      <c r="H319" s="17" t="s">
        <v>233</v>
      </c>
      <c r="I319" s="11" t="s">
        <v>62</v>
      </c>
      <c r="J319" s="11" t="s">
        <v>46</v>
      </c>
      <c r="K319" s="11" t="s">
        <v>42</v>
      </c>
      <c r="L319" s="7">
        <v>1</v>
      </c>
      <c r="M319" s="11" t="s">
        <v>1590</v>
      </c>
      <c r="N319" s="11" t="s">
        <v>1247</v>
      </c>
      <c r="O319" s="9" t="s">
        <v>1248</v>
      </c>
      <c r="P319" s="7" t="s">
        <v>1792</v>
      </c>
      <c r="Q319" s="7">
        <v>1</v>
      </c>
      <c r="R319" s="7" t="s">
        <v>30</v>
      </c>
      <c r="S319" s="18">
        <v>39554</v>
      </c>
      <c r="T319" s="14">
        <v>6475.35</v>
      </c>
      <c r="U319" s="13"/>
      <c r="V319" s="13"/>
      <c r="W319" s="14">
        <v>8647.35</v>
      </c>
      <c r="X319" s="14">
        <v>2171.9999999999995</v>
      </c>
      <c r="Y319" s="14">
        <v>6475.35</v>
      </c>
    </row>
    <row r="320" spans="1:25" x14ac:dyDescent="0.25">
      <c r="A320" s="7">
        <v>163</v>
      </c>
      <c r="B320" s="8" t="s">
        <v>1790</v>
      </c>
      <c r="C320" s="7" t="s">
        <v>24</v>
      </c>
      <c r="D320" s="11" t="s">
        <v>31</v>
      </c>
      <c r="E320" s="11" t="s">
        <v>148</v>
      </c>
      <c r="F320" s="11" t="s">
        <v>149</v>
      </c>
      <c r="G320" s="11" t="s">
        <v>26</v>
      </c>
      <c r="H320" s="17" t="s">
        <v>233</v>
      </c>
      <c r="I320" s="11" t="s">
        <v>62</v>
      </c>
      <c r="J320" s="11" t="s">
        <v>46</v>
      </c>
      <c r="K320" s="11" t="s">
        <v>42</v>
      </c>
      <c r="L320" s="7">
        <v>1</v>
      </c>
      <c r="M320" s="11" t="s">
        <v>1649</v>
      </c>
      <c r="N320" s="11" t="s">
        <v>1254</v>
      </c>
      <c r="O320" s="9" t="s">
        <v>1255</v>
      </c>
      <c r="P320" s="7" t="s">
        <v>1792</v>
      </c>
      <c r="Q320" s="7">
        <v>1</v>
      </c>
      <c r="R320" s="7" t="s">
        <v>30</v>
      </c>
      <c r="S320" s="18" t="s">
        <v>245</v>
      </c>
      <c r="T320" s="14">
        <v>5335.3400000000011</v>
      </c>
      <c r="U320" s="13"/>
      <c r="V320" s="13"/>
      <c r="W320" s="14">
        <v>8647.35</v>
      </c>
      <c r="X320" s="14">
        <v>3312.0099999999993</v>
      </c>
      <c r="Y320" s="14">
        <v>5335.3400000000011</v>
      </c>
    </row>
    <row r="321" spans="1:25" x14ac:dyDescent="0.25">
      <c r="A321" s="7">
        <v>164</v>
      </c>
      <c r="B321" s="8" t="s">
        <v>1790</v>
      </c>
      <c r="C321" s="7" t="s">
        <v>24</v>
      </c>
      <c r="D321" s="11" t="s">
        <v>31</v>
      </c>
      <c r="E321" s="11" t="s">
        <v>98</v>
      </c>
      <c r="F321" s="11" t="s">
        <v>99</v>
      </c>
      <c r="G321" s="11" t="s">
        <v>26</v>
      </c>
      <c r="H321" s="17" t="s">
        <v>233</v>
      </c>
      <c r="I321" s="11" t="s">
        <v>62</v>
      </c>
      <c r="J321" s="11" t="s">
        <v>46</v>
      </c>
      <c r="K321" s="11" t="s">
        <v>42</v>
      </c>
      <c r="L321" s="7">
        <v>1</v>
      </c>
      <c r="M321" s="11" t="s">
        <v>1447</v>
      </c>
      <c r="N321" s="11" t="s">
        <v>1429</v>
      </c>
      <c r="O321" s="9" t="s">
        <v>1430</v>
      </c>
      <c r="P321" s="7" t="s">
        <v>1792</v>
      </c>
      <c r="Q321" s="7">
        <v>1</v>
      </c>
      <c r="R321" s="7" t="s">
        <v>30</v>
      </c>
      <c r="S321" s="18" t="s">
        <v>245</v>
      </c>
      <c r="T321" s="14">
        <v>6564.74</v>
      </c>
      <c r="U321" s="13"/>
      <c r="V321" s="13"/>
      <c r="W321" s="14">
        <v>8647.35</v>
      </c>
      <c r="X321" s="14">
        <v>2082.61</v>
      </c>
      <c r="Y321" s="14">
        <v>6564.74</v>
      </c>
    </row>
    <row r="322" spans="1:25" x14ac:dyDescent="0.25">
      <c r="A322" s="7">
        <v>165</v>
      </c>
      <c r="B322" s="8" t="s">
        <v>1790</v>
      </c>
      <c r="C322" s="7" t="s">
        <v>24</v>
      </c>
      <c r="D322" s="11" t="s">
        <v>31</v>
      </c>
      <c r="E322" s="11" t="s">
        <v>63</v>
      </c>
      <c r="F322" s="11" t="s">
        <v>64</v>
      </c>
      <c r="G322" s="11" t="s">
        <v>26</v>
      </c>
      <c r="H322" s="17" t="s">
        <v>233</v>
      </c>
      <c r="I322" s="11" t="s">
        <v>62</v>
      </c>
      <c r="J322" s="11" t="s">
        <v>46</v>
      </c>
      <c r="K322" s="11" t="s">
        <v>42</v>
      </c>
      <c r="L322" s="7">
        <v>1</v>
      </c>
      <c r="M322" s="11" t="s">
        <v>1632</v>
      </c>
      <c r="N322" s="11" t="s">
        <v>1257</v>
      </c>
      <c r="O322" s="9" t="s">
        <v>1258</v>
      </c>
      <c r="P322" s="7" t="s">
        <v>1792</v>
      </c>
      <c r="Q322" s="7">
        <v>1</v>
      </c>
      <c r="R322" s="7" t="s">
        <v>30</v>
      </c>
      <c r="S322" s="18" t="s">
        <v>245</v>
      </c>
      <c r="T322" s="14">
        <v>4195.3200000000006</v>
      </c>
      <c r="U322" s="13"/>
      <c r="V322" s="13"/>
      <c r="W322" s="14">
        <v>8647.35</v>
      </c>
      <c r="X322" s="14">
        <v>4452.03</v>
      </c>
      <c r="Y322" s="14">
        <v>4195.3200000000006</v>
      </c>
    </row>
    <row r="323" spans="1:25" x14ac:dyDescent="0.25">
      <c r="A323" s="7">
        <v>166</v>
      </c>
      <c r="B323" s="8" t="s">
        <v>1790</v>
      </c>
      <c r="C323" s="7" t="s">
        <v>24</v>
      </c>
      <c r="D323" s="11" t="s">
        <v>82</v>
      </c>
      <c r="E323" s="11" t="s">
        <v>83</v>
      </c>
      <c r="F323" s="11" t="s">
        <v>84</v>
      </c>
      <c r="G323" s="11" t="s">
        <v>85</v>
      </c>
      <c r="H323" s="17" t="s">
        <v>292</v>
      </c>
      <c r="I323" s="11" t="s">
        <v>45</v>
      </c>
      <c r="J323" s="11" t="s">
        <v>46</v>
      </c>
      <c r="K323" s="11" t="s">
        <v>42</v>
      </c>
      <c r="L323" s="7">
        <v>1</v>
      </c>
      <c r="M323" s="11" t="s">
        <v>1786</v>
      </c>
      <c r="N323" s="11" t="s">
        <v>1260</v>
      </c>
      <c r="O323" s="9" t="s">
        <v>1261</v>
      </c>
      <c r="P323" s="7" t="s">
        <v>1792</v>
      </c>
      <c r="Q323" s="7">
        <v>1</v>
      </c>
      <c r="R323" s="7" t="s">
        <v>30</v>
      </c>
      <c r="S323" s="18" t="s">
        <v>245</v>
      </c>
      <c r="T323" s="14">
        <v>6807.77</v>
      </c>
      <c r="U323" s="13"/>
      <c r="V323" s="13"/>
      <c r="W323" s="14">
        <v>10210.9</v>
      </c>
      <c r="X323" s="14">
        <v>3403.1299999999987</v>
      </c>
      <c r="Y323" s="14">
        <v>6807.77</v>
      </c>
    </row>
    <row r="324" spans="1:25" x14ac:dyDescent="0.25">
      <c r="A324" s="7">
        <v>167</v>
      </c>
      <c r="B324" s="8" t="s">
        <v>1790</v>
      </c>
      <c r="C324" s="7" t="s">
        <v>24</v>
      </c>
      <c r="D324" s="11" t="s">
        <v>31</v>
      </c>
      <c r="E324" s="11" t="s">
        <v>72</v>
      </c>
      <c r="F324" s="11" t="s">
        <v>73</v>
      </c>
      <c r="G324" s="11" t="s">
        <v>26</v>
      </c>
      <c r="H324" s="17" t="s">
        <v>233</v>
      </c>
      <c r="I324" s="11" t="s">
        <v>62</v>
      </c>
      <c r="J324" s="11" t="s">
        <v>46</v>
      </c>
      <c r="K324" s="11" t="s">
        <v>42</v>
      </c>
      <c r="L324" s="7">
        <v>1</v>
      </c>
      <c r="M324" s="11" t="s">
        <v>1501</v>
      </c>
      <c r="N324" s="11" t="s">
        <v>1266</v>
      </c>
      <c r="O324" s="9" t="s">
        <v>1267</v>
      </c>
      <c r="P324" s="7" t="s">
        <v>1792</v>
      </c>
      <c r="Q324" s="7">
        <v>1</v>
      </c>
      <c r="R324" s="7" t="s">
        <v>30</v>
      </c>
      <c r="S324" s="18" t="s">
        <v>245</v>
      </c>
      <c r="T324" s="14">
        <v>6278.5800000000008</v>
      </c>
      <c r="U324" s="13"/>
      <c r="V324" s="13"/>
      <c r="W324" s="14">
        <v>8647.35</v>
      </c>
      <c r="X324" s="14">
        <v>2368.7699999999995</v>
      </c>
      <c r="Y324" s="14">
        <v>6278.5800000000008</v>
      </c>
    </row>
    <row r="325" spans="1:25" x14ac:dyDescent="0.25">
      <c r="A325" s="7">
        <v>168</v>
      </c>
      <c r="B325" s="8" t="s">
        <v>1790</v>
      </c>
      <c r="C325" s="7" t="s">
        <v>24</v>
      </c>
      <c r="D325" s="11" t="s">
        <v>54</v>
      </c>
      <c r="E325" s="11" t="s">
        <v>146</v>
      </c>
      <c r="F325" s="11" t="s">
        <v>147</v>
      </c>
      <c r="G325" s="11" t="s">
        <v>26</v>
      </c>
      <c r="H325" s="17" t="s">
        <v>233</v>
      </c>
      <c r="I325" s="11" t="s">
        <v>62</v>
      </c>
      <c r="J325" s="11" t="s">
        <v>46</v>
      </c>
      <c r="K325" s="11" t="s">
        <v>42</v>
      </c>
      <c r="L325" s="7">
        <v>1</v>
      </c>
      <c r="M325" s="11" t="s">
        <v>1572</v>
      </c>
      <c r="N325" s="11" t="s">
        <v>1276</v>
      </c>
      <c r="O325" s="9" t="s">
        <v>1277</v>
      </c>
      <c r="P325" s="7" t="s">
        <v>1792</v>
      </c>
      <c r="Q325" s="7">
        <v>1</v>
      </c>
      <c r="R325" s="7" t="s">
        <v>30</v>
      </c>
      <c r="S325" s="18" t="s">
        <v>174</v>
      </c>
      <c r="T325" s="14">
        <v>6346.16</v>
      </c>
      <c r="U325" s="13"/>
      <c r="V325" s="13"/>
      <c r="W325" s="14">
        <v>8207.5</v>
      </c>
      <c r="X325" s="14">
        <v>1861.3399999999997</v>
      </c>
      <c r="Y325" s="14">
        <v>6346.16</v>
      </c>
    </row>
    <row r="326" spans="1:25" x14ac:dyDescent="0.25">
      <c r="A326" s="7">
        <v>169</v>
      </c>
      <c r="B326" s="8" t="s">
        <v>1790</v>
      </c>
      <c r="C326" s="7" t="s">
        <v>24</v>
      </c>
      <c r="D326" s="11" t="s">
        <v>31</v>
      </c>
      <c r="E326" s="11" t="s">
        <v>50</v>
      </c>
      <c r="F326" s="11" t="s">
        <v>51</v>
      </c>
      <c r="G326" s="11" t="s">
        <v>26</v>
      </c>
      <c r="H326" s="17" t="s">
        <v>233</v>
      </c>
      <c r="I326" s="11" t="s">
        <v>62</v>
      </c>
      <c r="J326" s="11" t="s">
        <v>46</v>
      </c>
      <c r="K326" s="11" t="s">
        <v>42</v>
      </c>
      <c r="L326" s="7">
        <v>1</v>
      </c>
      <c r="M326" s="11" t="s">
        <v>1512</v>
      </c>
      <c r="N326" s="11" t="s">
        <v>1279</v>
      </c>
      <c r="O326" s="9" t="s">
        <v>1280</v>
      </c>
      <c r="P326" s="7" t="s">
        <v>1792</v>
      </c>
      <c r="Q326" s="7">
        <v>1</v>
      </c>
      <c r="R326" s="7" t="s">
        <v>30</v>
      </c>
      <c r="S326" s="18" t="s">
        <v>245</v>
      </c>
      <c r="T326" s="14">
        <v>5541.5300000000007</v>
      </c>
      <c r="U326" s="13"/>
      <c r="V326" s="13"/>
      <c r="W326" s="14">
        <v>8647.35</v>
      </c>
      <c r="X326" s="14">
        <v>3105.8199999999997</v>
      </c>
      <c r="Y326" s="14">
        <v>5541.5300000000007</v>
      </c>
    </row>
    <row r="327" spans="1:25" x14ac:dyDescent="0.25">
      <c r="A327" s="7">
        <v>170</v>
      </c>
      <c r="B327" s="8" t="s">
        <v>1790</v>
      </c>
      <c r="C327" s="7" t="s">
        <v>24</v>
      </c>
      <c r="D327" s="11" t="s">
        <v>31</v>
      </c>
      <c r="E327" s="11" t="s">
        <v>57</v>
      </c>
      <c r="F327" s="11" t="s">
        <v>58</v>
      </c>
      <c r="G327" s="11" t="s">
        <v>26</v>
      </c>
      <c r="H327" s="17" t="s">
        <v>233</v>
      </c>
      <c r="I327" s="11" t="s">
        <v>62</v>
      </c>
      <c r="J327" s="11" t="s">
        <v>46</v>
      </c>
      <c r="K327" s="11" t="s">
        <v>42</v>
      </c>
      <c r="L327" s="7">
        <v>1</v>
      </c>
      <c r="M327" s="11" t="s">
        <v>1465</v>
      </c>
      <c r="N327" s="11" t="s">
        <v>1282</v>
      </c>
      <c r="O327" s="9" t="s">
        <v>1283</v>
      </c>
      <c r="P327" s="7" t="s">
        <v>1792</v>
      </c>
      <c r="Q327" s="7">
        <v>1</v>
      </c>
      <c r="R327" s="7" t="s">
        <v>30</v>
      </c>
      <c r="S327" s="18">
        <v>39630</v>
      </c>
      <c r="T327" s="14">
        <v>5110.25</v>
      </c>
      <c r="U327" s="13"/>
      <c r="V327" s="13"/>
      <c r="W327" s="14">
        <v>8647.35</v>
      </c>
      <c r="X327" s="14">
        <v>3537.1000000000004</v>
      </c>
      <c r="Y327" s="14">
        <v>5110.25</v>
      </c>
    </row>
    <row r="328" spans="1:25" x14ac:dyDescent="0.25">
      <c r="A328" s="7">
        <v>171</v>
      </c>
      <c r="B328" s="8" t="s">
        <v>1790</v>
      </c>
      <c r="C328" s="7" t="s">
        <v>24</v>
      </c>
      <c r="D328" s="11" t="s">
        <v>67</v>
      </c>
      <c r="E328" s="11" t="s">
        <v>221</v>
      </c>
      <c r="F328" s="11" t="s">
        <v>222</v>
      </c>
      <c r="G328" s="11" t="s">
        <v>26</v>
      </c>
      <c r="H328" s="17" t="s">
        <v>253</v>
      </c>
      <c r="I328" s="11" t="s">
        <v>34</v>
      </c>
      <c r="J328" s="11" t="s">
        <v>28</v>
      </c>
      <c r="K328" s="11" t="s">
        <v>29</v>
      </c>
      <c r="L328" s="7">
        <v>1</v>
      </c>
      <c r="M328" s="11" t="s">
        <v>1713</v>
      </c>
      <c r="N328" s="11" t="s">
        <v>1289</v>
      </c>
      <c r="O328" s="9" t="s">
        <v>1290</v>
      </c>
      <c r="P328" s="7" t="s">
        <v>1792</v>
      </c>
      <c r="Q328" s="7">
        <v>1</v>
      </c>
      <c r="R328" s="7" t="s">
        <v>30</v>
      </c>
      <c r="S328" s="18">
        <v>42171</v>
      </c>
      <c r="T328" s="14">
        <v>11315.65</v>
      </c>
      <c r="U328" s="13"/>
      <c r="V328" s="13"/>
      <c r="W328" s="14">
        <v>15160</v>
      </c>
      <c r="X328" s="14">
        <v>3844.35</v>
      </c>
      <c r="Y328" s="14">
        <v>11315.65</v>
      </c>
    </row>
    <row r="329" spans="1:25" x14ac:dyDescent="0.25">
      <c r="A329" s="7">
        <v>172</v>
      </c>
      <c r="B329" s="8" t="s">
        <v>1790</v>
      </c>
      <c r="C329" s="7" t="s">
        <v>24</v>
      </c>
      <c r="D329" s="11" t="s">
        <v>54</v>
      </c>
      <c r="E329" s="11" t="s">
        <v>139</v>
      </c>
      <c r="F329" s="11" t="s">
        <v>140</v>
      </c>
      <c r="G329" s="11" t="s">
        <v>26</v>
      </c>
      <c r="H329" s="17" t="s">
        <v>241</v>
      </c>
      <c r="I329" s="11" t="s">
        <v>70</v>
      </c>
      <c r="J329" s="11" t="s">
        <v>71</v>
      </c>
      <c r="K329" s="11" t="s">
        <v>42</v>
      </c>
      <c r="L329" s="7">
        <v>1</v>
      </c>
      <c r="M329" s="11" t="s">
        <v>1687</v>
      </c>
      <c r="N329" s="11" t="s">
        <v>1295</v>
      </c>
      <c r="O329" s="9" t="s">
        <v>1296</v>
      </c>
      <c r="P329" s="7" t="s">
        <v>1792</v>
      </c>
      <c r="Q329" s="7">
        <v>1</v>
      </c>
      <c r="R329" s="7" t="s">
        <v>30</v>
      </c>
      <c r="S329" s="18" t="s">
        <v>245</v>
      </c>
      <c r="T329" s="14">
        <v>5453.65</v>
      </c>
      <c r="U329" s="13"/>
      <c r="V329" s="13"/>
      <c r="W329" s="14">
        <v>9042.5</v>
      </c>
      <c r="X329" s="14">
        <v>3588.8500000000004</v>
      </c>
      <c r="Y329" s="14">
        <v>5453.65</v>
      </c>
    </row>
    <row r="330" spans="1:25" x14ac:dyDescent="0.25">
      <c r="A330" s="7">
        <v>173</v>
      </c>
      <c r="B330" s="8" t="s">
        <v>1790</v>
      </c>
      <c r="C330" s="7" t="s">
        <v>24</v>
      </c>
      <c r="D330" s="11" t="s">
        <v>54</v>
      </c>
      <c r="E330" s="11" t="s">
        <v>139</v>
      </c>
      <c r="F330" s="11" t="s">
        <v>140</v>
      </c>
      <c r="G330" s="11" t="s">
        <v>26</v>
      </c>
      <c r="H330" s="17" t="s">
        <v>241</v>
      </c>
      <c r="I330" s="11" t="s">
        <v>70</v>
      </c>
      <c r="J330" s="11" t="s">
        <v>71</v>
      </c>
      <c r="K330" s="11" t="s">
        <v>42</v>
      </c>
      <c r="L330" s="7">
        <v>1</v>
      </c>
      <c r="M330" s="11" t="s">
        <v>1688</v>
      </c>
      <c r="N330" s="11" t="s">
        <v>1298</v>
      </c>
      <c r="O330" s="9" t="s">
        <v>1299</v>
      </c>
      <c r="P330" s="7" t="s">
        <v>1792</v>
      </c>
      <c r="Q330" s="7">
        <v>1</v>
      </c>
      <c r="R330" s="7" t="s">
        <v>30</v>
      </c>
      <c r="S330" s="18" t="s">
        <v>245</v>
      </c>
      <c r="T330" s="14">
        <v>6902.75</v>
      </c>
      <c r="U330" s="13"/>
      <c r="V330" s="13"/>
      <c r="W330" s="14">
        <v>9042.5</v>
      </c>
      <c r="X330" s="14">
        <v>2139.7500000000005</v>
      </c>
      <c r="Y330" s="14">
        <v>6902.75</v>
      </c>
    </row>
    <row r="331" spans="1:25" x14ac:dyDescent="0.25">
      <c r="A331" s="7">
        <v>174</v>
      </c>
      <c r="B331" s="8" t="s">
        <v>1790</v>
      </c>
      <c r="C331" s="7" t="s">
        <v>24</v>
      </c>
      <c r="D331" s="11" t="s">
        <v>88</v>
      </c>
      <c r="E331" s="11" t="s">
        <v>116</v>
      </c>
      <c r="F331" s="11" t="s">
        <v>117</v>
      </c>
      <c r="G331" s="11" t="s">
        <v>26</v>
      </c>
      <c r="H331" s="17" t="s">
        <v>253</v>
      </c>
      <c r="I331" s="11" t="s">
        <v>34</v>
      </c>
      <c r="J331" s="11" t="s">
        <v>28</v>
      </c>
      <c r="K331" s="11" t="s">
        <v>29</v>
      </c>
      <c r="L331" s="7">
        <v>1</v>
      </c>
      <c r="M331" s="11" t="s">
        <v>1728</v>
      </c>
      <c r="N331" s="11" t="s">
        <v>1304</v>
      </c>
      <c r="O331" s="9" t="s">
        <v>1305</v>
      </c>
      <c r="P331" s="7" t="s">
        <v>1792</v>
      </c>
      <c r="Q331" s="7">
        <v>1</v>
      </c>
      <c r="R331" s="7" t="s">
        <v>30</v>
      </c>
      <c r="S331" s="18" t="s">
        <v>317</v>
      </c>
      <c r="T331" s="14">
        <v>8681.07</v>
      </c>
      <c r="U331" s="13"/>
      <c r="V331" s="13"/>
      <c r="W331" s="14">
        <v>15911.9</v>
      </c>
      <c r="X331" s="14">
        <v>7230.8300000000008</v>
      </c>
      <c r="Y331" s="14">
        <v>8681.07</v>
      </c>
    </row>
    <row r="332" spans="1:25" x14ac:dyDescent="0.25">
      <c r="A332" s="7">
        <v>175</v>
      </c>
      <c r="B332" s="8" t="s">
        <v>1790</v>
      </c>
      <c r="C332" s="7" t="s">
        <v>24</v>
      </c>
      <c r="D332" s="11" t="s">
        <v>54</v>
      </c>
      <c r="E332" s="11" t="s">
        <v>139</v>
      </c>
      <c r="F332" s="11" t="s">
        <v>140</v>
      </c>
      <c r="G332" s="11" t="s">
        <v>26</v>
      </c>
      <c r="H332" s="17" t="s">
        <v>233</v>
      </c>
      <c r="I332" s="11" t="s">
        <v>62</v>
      </c>
      <c r="J332" s="11" t="s">
        <v>46</v>
      </c>
      <c r="K332" s="11" t="s">
        <v>42</v>
      </c>
      <c r="L332" s="7">
        <v>1</v>
      </c>
      <c r="M332" s="11" t="s">
        <v>1689</v>
      </c>
      <c r="N332" s="11" t="s">
        <v>1310</v>
      </c>
      <c r="O332" s="9" t="s">
        <v>1311</v>
      </c>
      <c r="P332" s="7" t="s">
        <v>1792</v>
      </c>
      <c r="Q332" s="7">
        <v>1</v>
      </c>
      <c r="R332" s="7" t="s">
        <v>30</v>
      </c>
      <c r="S332" s="18" t="s">
        <v>245</v>
      </c>
      <c r="T332" s="14">
        <v>4511.3400000000011</v>
      </c>
      <c r="U332" s="13"/>
      <c r="V332" s="13"/>
      <c r="W332" s="14">
        <v>8647.35</v>
      </c>
      <c r="X332" s="14">
        <v>4136.0099999999993</v>
      </c>
      <c r="Y332" s="14">
        <v>4511.3400000000011</v>
      </c>
    </row>
    <row r="333" spans="1:25" x14ac:dyDescent="0.25">
      <c r="A333" s="7">
        <v>176</v>
      </c>
      <c r="B333" s="8" t="s">
        <v>1790</v>
      </c>
      <c r="C333" s="7" t="s">
        <v>24</v>
      </c>
      <c r="D333" s="11" t="s">
        <v>31</v>
      </c>
      <c r="E333" s="11" t="s">
        <v>32</v>
      </c>
      <c r="F333" s="11" t="s">
        <v>33</v>
      </c>
      <c r="G333" s="11" t="s">
        <v>26</v>
      </c>
      <c r="H333" s="17" t="s">
        <v>233</v>
      </c>
      <c r="I333" s="11" t="s">
        <v>62</v>
      </c>
      <c r="J333" s="11" t="s">
        <v>46</v>
      </c>
      <c r="K333" s="11" t="s">
        <v>42</v>
      </c>
      <c r="L333" s="7">
        <v>1</v>
      </c>
      <c r="M333" s="11" t="s">
        <v>1551</v>
      </c>
      <c r="N333" s="11" t="s">
        <v>1316</v>
      </c>
      <c r="O333" s="9" t="s">
        <v>1317</v>
      </c>
      <c r="P333" s="7" t="s">
        <v>1792</v>
      </c>
      <c r="Q333" s="7">
        <v>1</v>
      </c>
      <c r="R333" s="7" t="s">
        <v>30</v>
      </c>
      <c r="S333" s="18" t="s">
        <v>245</v>
      </c>
      <c r="T333" s="14">
        <v>3935.4600000000009</v>
      </c>
      <c r="U333" s="13"/>
      <c r="V333" s="13"/>
      <c r="W333" s="14">
        <v>8647.35</v>
      </c>
      <c r="X333" s="14">
        <v>4711.8899999999994</v>
      </c>
      <c r="Y333" s="14">
        <v>3935.4600000000009</v>
      </c>
    </row>
    <row r="334" spans="1:25" x14ac:dyDescent="0.25">
      <c r="A334" s="7">
        <v>177</v>
      </c>
      <c r="B334" s="8" t="s">
        <v>1790</v>
      </c>
      <c r="C334" s="7" t="s">
        <v>24</v>
      </c>
      <c r="D334" s="11" t="s">
        <v>88</v>
      </c>
      <c r="E334" s="11" t="s">
        <v>116</v>
      </c>
      <c r="F334" s="11" t="s">
        <v>117</v>
      </c>
      <c r="G334" s="11" t="s">
        <v>26</v>
      </c>
      <c r="H334" s="17" t="s">
        <v>253</v>
      </c>
      <c r="I334" s="11" t="s">
        <v>34</v>
      </c>
      <c r="J334" s="11" t="s">
        <v>28</v>
      </c>
      <c r="K334" s="11" t="s">
        <v>29</v>
      </c>
      <c r="L334" s="7">
        <v>1</v>
      </c>
      <c r="M334" s="11" t="s">
        <v>1729</v>
      </c>
      <c r="N334" s="11" t="s">
        <v>1319</v>
      </c>
      <c r="O334" s="9" t="s">
        <v>1320</v>
      </c>
      <c r="P334" s="7" t="s">
        <v>1792</v>
      </c>
      <c r="Q334" s="7">
        <v>1</v>
      </c>
      <c r="R334" s="7" t="s">
        <v>30</v>
      </c>
      <c r="S334" s="18" t="s">
        <v>245</v>
      </c>
      <c r="T334" s="14">
        <v>9011.6699999999983</v>
      </c>
      <c r="U334" s="13"/>
      <c r="V334" s="13"/>
      <c r="W334" s="14">
        <v>15911.9</v>
      </c>
      <c r="X334" s="14">
        <v>6900.2300000000014</v>
      </c>
      <c r="Y334" s="14">
        <v>9011.6699999999983</v>
      </c>
    </row>
    <row r="335" spans="1:25" x14ac:dyDescent="0.25">
      <c r="A335" s="7">
        <v>178</v>
      </c>
      <c r="B335" s="8" t="s">
        <v>1790</v>
      </c>
      <c r="C335" s="7" t="s">
        <v>24</v>
      </c>
      <c r="D335" s="11" t="s">
        <v>82</v>
      </c>
      <c r="E335" s="11" t="s">
        <v>83</v>
      </c>
      <c r="F335" s="11" t="s">
        <v>84</v>
      </c>
      <c r="G335" s="11" t="s">
        <v>85</v>
      </c>
      <c r="H335" s="17" t="s">
        <v>434</v>
      </c>
      <c r="I335" s="11" t="s">
        <v>206</v>
      </c>
      <c r="J335" s="11" t="s">
        <v>207</v>
      </c>
      <c r="K335" s="11" t="s">
        <v>42</v>
      </c>
      <c r="L335" s="7">
        <v>1</v>
      </c>
      <c r="M335" s="11" t="s">
        <v>1787</v>
      </c>
      <c r="N335" s="11" t="s">
        <v>1325</v>
      </c>
      <c r="O335" s="9" t="s">
        <v>1326</v>
      </c>
      <c r="P335" s="7" t="s">
        <v>1792</v>
      </c>
      <c r="Q335" s="7">
        <v>1</v>
      </c>
      <c r="R335" s="7" t="s">
        <v>30</v>
      </c>
      <c r="S335" s="18" t="s">
        <v>245</v>
      </c>
      <c r="T335" s="14">
        <v>5338.77</v>
      </c>
      <c r="U335" s="13"/>
      <c r="V335" s="13"/>
      <c r="W335" s="14">
        <v>7780.95</v>
      </c>
      <c r="X335" s="14">
        <v>2442.1799999999998</v>
      </c>
      <c r="Y335" s="14">
        <v>5338.77</v>
      </c>
    </row>
    <row r="336" spans="1:25" x14ac:dyDescent="0.25">
      <c r="A336" s="7">
        <v>179</v>
      </c>
      <c r="B336" s="8" t="s">
        <v>1790</v>
      </c>
      <c r="C336" s="7" t="s">
        <v>24</v>
      </c>
      <c r="D336" s="11" t="s">
        <v>31</v>
      </c>
      <c r="E336" s="11" t="s">
        <v>63</v>
      </c>
      <c r="F336" s="11" t="s">
        <v>64</v>
      </c>
      <c r="G336" s="11" t="s">
        <v>26</v>
      </c>
      <c r="H336" s="17" t="s">
        <v>253</v>
      </c>
      <c r="I336" s="11" t="s">
        <v>34</v>
      </c>
      <c r="J336" s="11" t="s">
        <v>28</v>
      </c>
      <c r="K336" s="11" t="s">
        <v>29</v>
      </c>
      <c r="L336" s="7">
        <v>1</v>
      </c>
      <c r="M336" s="11" t="s">
        <v>1614</v>
      </c>
      <c r="N336" s="11" t="s">
        <v>1331</v>
      </c>
      <c r="O336" s="9" t="s">
        <v>1332</v>
      </c>
      <c r="P336" s="7" t="s">
        <v>1792</v>
      </c>
      <c r="Q336" s="7">
        <v>1</v>
      </c>
      <c r="R336" s="7" t="s">
        <v>30</v>
      </c>
      <c r="S336" s="18" t="s">
        <v>245</v>
      </c>
      <c r="T336" s="14">
        <v>6935.1000000000013</v>
      </c>
      <c r="U336" s="13"/>
      <c r="V336" s="13"/>
      <c r="W336" s="14">
        <v>12104.560000000001</v>
      </c>
      <c r="X336" s="14">
        <v>5169.46</v>
      </c>
      <c r="Y336" s="14">
        <v>6935.1000000000013</v>
      </c>
    </row>
    <row r="337" spans="1:25" x14ac:dyDescent="0.25">
      <c r="A337" s="7">
        <v>180</v>
      </c>
      <c r="B337" s="8" t="s">
        <v>1790</v>
      </c>
      <c r="C337" s="7" t="s">
        <v>24</v>
      </c>
      <c r="D337" s="11" t="s">
        <v>31</v>
      </c>
      <c r="E337" s="11" t="s">
        <v>86</v>
      </c>
      <c r="F337" s="11" t="s">
        <v>87</v>
      </c>
      <c r="G337" s="11" t="s">
        <v>26</v>
      </c>
      <c r="H337" s="17" t="s">
        <v>233</v>
      </c>
      <c r="I337" s="11" t="s">
        <v>62</v>
      </c>
      <c r="J337" s="11" t="s">
        <v>46</v>
      </c>
      <c r="K337" s="11" t="s">
        <v>42</v>
      </c>
      <c r="L337" s="7">
        <v>1</v>
      </c>
      <c r="M337" s="11" t="s">
        <v>1596</v>
      </c>
      <c r="N337" s="11" t="s">
        <v>1340</v>
      </c>
      <c r="O337" s="9" t="s">
        <v>1341</v>
      </c>
      <c r="P337" s="7" t="s">
        <v>1792</v>
      </c>
      <c r="Q337" s="7">
        <v>1</v>
      </c>
      <c r="R337" s="7" t="s">
        <v>30</v>
      </c>
      <c r="S337" s="18" t="s">
        <v>245</v>
      </c>
      <c r="T337" s="14">
        <v>5717.5400000000009</v>
      </c>
      <c r="U337" s="13"/>
      <c r="V337" s="13"/>
      <c r="W337" s="14">
        <v>8647.35</v>
      </c>
      <c r="X337" s="14">
        <v>2929.8099999999995</v>
      </c>
      <c r="Y337" s="14">
        <v>5717.5400000000009</v>
      </c>
    </row>
    <row r="338" spans="1:25" x14ac:dyDescent="0.25">
      <c r="A338" s="7">
        <v>181</v>
      </c>
      <c r="B338" s="8" t="s">
        <v>1790</v>
      </c>
      <c r="C338" s="7" t="s">
        <v>24</v>
      </c>
      <c r="D338" s="11" t="s">
        <v>31</v>
      </c>
      <c r="E338" s="11" t="s">
        <v>135</v>
      </c>
      <c r="F338" s="11" t="s">
        <v>136</v>
      </c>
      <c r="G338" s="11" t="s">
        <v>26</v>
      </c>
      <c r="H338" s="17" t="s">
        <v>233</v>
      </c>
      <c r="I338" s="11" t="s">
        <v>62</v>
      </c>
      <c r="J338" s="11" t="s">
        <v>46</v>
      </c>
      <c r="K338" s="11" t="s">
        <v>42</v>
      </c>
      <c r="L338" s="7">
        <v>1</v>
      </c>
      <c r="M338" s="11" t="s">
        <v>1472</v>
      </c>
      <c r="N338" s="11" t="s">
        <v>1343</v>
      </c>
      <c r="O338" s="9" t="s">
        <v>1344</v>
      </c>
      <c r="P338" s="7" t="s">
        <v>1792</v>
      </c>
      <c r="Q338" s="7">
        <v>1</v>
      </c>
      <c r="R338" s="7" t="s">
        <v>30</v>
      </c>
      <c r="S338" s="18" t="s">
        <v>245</v>
      </c>
      <c r="T338" s="14">
        <v>4827.1500000000005</v>
      </c>
      <c r="U338" s="13"/>
      <c r="V338" s="13"/>
      <c r="W338" s="14">
        <v>8647.35</v>
      </c>
      <c r="X338" s="14">
        <v>3820.2</v>
      </c>
      <c r="Y338" s="14">
        <v>4827.1500000000005</v>
      </c>
    </row>
    <row r="339" spans="1:25" x14ac:dyDescent="0.25">
      <c r="A339" s="7">
        <v>182</v>
      </c>
      <c r="B339" s="8" t="s">
        <v>1790</v>
      </c>
      <c r="C339" s="7" t="s">
        <v>24</v>
      </c>
      <c r="D339" s="11" t="s">
        <v>31</v>
      </c>
      <c r="E339" s="11" t="s">
        <v>59</v>
      </c>
      <c r="F339" s="11" t="s">
        <v>60</v>
      </c>
      <c r="G339" s="11" t="s">
        <v>26</v>
      </c>
      <c r="H339" s="17" t="s">
        <v>253</v>
      </c>
      <c r="I339" s="11" t="s">
        <v>34</v>
      </c>
      <c r="J339" s="11" t="s">
        <v>28</v>
      </c>
      <c r="K339" s="11" t="s">
        <v>29</v>
      </c>
      <c r="L339" s="7">
        <v>1</v>
      </c>
      <c r="M339" s="11" t="s">
        <v>1743</v>
      </c>
      <c r="N339" s="11" t="s">
        <v>1350</v>
      </c>
      <c r="O339" s="9" t="s">
        <v>1351</v>
      </c>
      <c r="P339" s="7" t="s">
        <v>1792</v>
      </c>
      <c r="Q339" s="7">
        <v>1</v>
      </c>
      <c r="R339" s="7" t="s">
        <v>30</v>
      </c>
      <c r="S339" s="18" t="s">
        <v>245</v>
      </c>
      <c r="T339" s="14">
        <v>11185.52</v>
      </c>
      <c r="U339" s="13"/>
      <c r="V339" s="13"/>
      <c r="W339" s="14">
        <v>15160</v>
      </c>
      <c r="X339" s="14">
        <v>3974.48</v>
      </c>
      <c r="Y339" s="14">
        <v>11185.52</v>
      </c>
    </row>
    <row r="340" spans="1:25" x14ac:dyDescent="0.25">
      <c r="A340" s="7">
        <v>183</v>
      </c>
      <c r="B340" s="8" t="s">
        <v>1790</v>
      </c>
      <c r="C340" s="7" t="s">
        <v>24</v>
      </c>
      <c r="D340" s="11" t="s">
        <v>31</v>
      </c>
      <c r="E340" s="11" t="s">
        <v>32</v>
      </c>
      <c r="F340" s="11" t="s">
        <v>33</v>
      </c>
      <c r="G340" s="11" t="s">
        <v>26</v>
      </c>
      <c r="H340" s="17" t="s">
        <v>233</v>
      </c>
      <c r="I340" s="11" t="s">
        <v>62</v>
      </c>
      <c r="J340" s="11" t="s">
        <v>46</v>
      </c>
      <c r="K340" s="11" t="s">
        <v>42</v>
      </c>
      <c r="L340" s="7">
        <v>1</v>
      </c>
      <c r="M340" s="11" t="s">
        <v>1552</v>
      </c>
      <c r="N340" s="11" t="s">
        <v>1353</v>
      </c>
      <c r="O340" s="9" t="s">
        <v>1354</v>
      </c>
      <c r="P340" s="7" t="s">
        <v>1792</v>
      </c>
      <c r="Q340" s="7">
        <v>1</v>
      </c>
      <c r="R340" s="7" t="s">
        <v>30</v>
      </c>
      <c r="S340" s="18" t="s">
        <v>317</v>
      </c>
      <c r="T340" s="14">
        <v>2957.4600000000009</v>
      </c>
      <c r="U340" s="13"/>
      <c r="V340" s="13"/>
      <c r="W340" s="14">
        <v>8647.35</v>
      </c>
      <c r="X340" s="14">
        <v>5689.8899999999994</v>
      </c>
      <c r="Y340" s="14">
        <v>2957.4600000000009</v>
      </c>
    </row>
    <row r="341" spans="1:25" x14ac:dyDescent="0.25">
      <c r="A341" s="7">
        <v>184</v>
      </c>
      <c r="B341" s="8" t="s">
        <v>1790</v>
      </c>
      <c r="C341" s="7" t="s">
        <v>24</v>
      </c>
      <c r="D341" s="11" t="s">
        <v>31</v>
      </c>
      <c r="E341" s="11" t="s">
        <v>32</v>
      </c>
      <c r="F341" s="11" t="s">
        <v>33</v>
      </c>
      <c r="G341" s="11" t="s">
        <v>26</v>
      </c>
      <c r="H341" s="17" t="s">
        <v>241</v>
      </c>
      <c r="I341" s="11" t="s">
        <v>70</v>
      </c>
      <c r="J341" s="11" t="s">
        <v>71</v>
      </c>
      <c r="K341" s="11" t="s">
        <v>42</v>
      </c>
      <c r="L341" s="7">
        <v>1</v>
      </c>
      <c r="M341" s="11" t="s">
        <v>1553</v>
      </c>
      <c r="N341" s="11" t="s">
        <v>1356</v>
      </c>
      <c r="O341" s="9" t="s">
        <v>1357</v>
      </c>
      <c r="P341" s="7" t="s">
        <v>1792</v>
      </c>
      <c r="Q341" s="7">
        <v>1</v>
      </c>
      <c r="R341" s="7" t="s">
        <v>30</v>
      </c>
      <c r="S341" s="18" t="s">
        <v>271</v>
      </c>
      <c r="T341" s="14">
        <v>6902.75</v>
      </c>
      <c r="U341" s="13"/>
      <c r="V341" s="13"/>
      <c r="W341" s="14">
        <v>9042.5</v>
      </c>
      <c r="X341" s="14">
        <v>2139.7500000000005</v>
      </c>
      <c r="Y341" s="14">
        <v>6902.75</v>
      </c>
    </row>
    <row r="342" spans="1:25" x14ac:dyDescent="0.25">
      <c r="A342" s="7">
        <v>185</v>
      </c>
      <c r="B342" s="8" t="s">
        <v>1790</v>
      </c>
      <c r="C342" s="7" t="s">
        <v>24</v>
      </c>
      <c r="D342" s="11" t="s">
        <v>47</v>
      </c>
      <c r="E342" s="11" t="s">
        <v>48</v>
      </c>
      <c r="F342" s="11" t="s">
        <v>49</v>
      </c>
      <c r="G342" s="11" t="s">
        <v>26</v>
      </c>
      <c r="H342" s="17" t="s">
        <v>233</v>
      </c>
      <c r="I342" s="11" t="s">
        <v>62</v>
      </c>
      <c r="J342" s="11" t="s">
        <v>46</v>
      </c>
      <c r="K342" s="11" t="s">
        <v>42</v>
      </c>
      <c r="L342" s="7">
        <v>1</v>
      </c>
      <c r="M342" s="11" t="s">
        <v>1654</v>
      </c>
      <c r="N342" s="11" t="s">
        <v>1359</v>
      </c>
      <c r="O342" s="9" t="s">
        <v>1360</v>
      </c>
      <c r="P342" s="7" t="s">
        <v>1792</v>
      </c>
      <c r="Q342" s="7">
        <v>1</v>
      </c>
      <c r="R342" s="7" t="s">
        <v>30</v>
      </c>
      <c r="S342" s="18" t="s">
        <v>245</v>
      </c>
      <c r="T342" s="14">
        <v>6645.35</v>
      </c>
      <c r="U342" s="13"/>
      <c r="V342" s="13"/>
      <c r="W342" s="14">
        <v>8647.35</v>
      </c>
      <c r="X342" s="14">
        <v>2001.9999999999995</v>
      </c>
      <c r="Y342" s="14">
        <v>6645.35</v>
      </c>
    </row>
    <row r="343" spans="1:25" x14ac:dyDescent="0.25">
      <c r="A343" s="7">
        <v>186</v>
      </c>
      <c r="B343" s="8" t="s">
        <v>1790</v>
      </c>
      <c r="C343" s="7" t="s">
        <v>24</v>
      </c>
      <c r="D343" s="11" t="s">
        <v>88</v>
      </c>
      <c r="E343" s="11" t="s">
        <v>154</v>
      </c>
      <c r="F343" s="11" t="s">
        <v>155</v>
      </c>
      <c r="G343" s="11" t="s">
        <v>26</v>
      </c>
      <c r="H343" s="17" t="s">
        <v>233</v>
      </c>
      <c r="I343" s="11" t="s">
        <v>62</v>
      </c>
      <c r="J343" s="11" t="s">
        <v>46</v>
      </c>
      <c r="K343" s="11" t="s">
        <v>42</v>
      </c>
      <c r="L343" s="7">
        <v>1</v>
      </c>
      <c r="M343" s="11" t="s">
        <v>1459</v>
      </c>
      <c r="N343" s="11" t="s">
        <v>1362</v>
      </c>
      <c r="O343" s="9" t="s">
        <v>1363</v>
      </c>
      <c r="P343" s="7" t="s">
        <v>1792</v>
      </c>
      <c r="Q343" s="7">
        <v>1</v>
      </c>
      <c r="R343" s="7" t="s">
        <v>30</v>
      </c>
      <c r="S343" s="18" t="s">
        <v>271</v>
      </c>
      <c r="T343" s="14">
        <v>6439.4800000000014</v>
      </c>
      <c r="U343" s="13"/>
      <c r="V343" s="13"/>
      <c r="W343" s="14">
        <v>8647.35</v>
      </c>
      <c r="X343" s="14">
        <v>2207.8699999999994</v>
      </c>
      <c r="Y343" s="14">
        <v>6439.4800000000014</v>
      </c>
    </row>
    <row r="344" spans="1:25" x14ac:dyDescent="0.25">
      <c r="A344" s="7">
        <v>187</v>
      </c>
      <c r="B344" s="8" t="s">
        <v>1790</v>
      </c>
      <c r="C344" s="7" t="s">
        <v>24</v>
      </c>
      <c r="D344" s="11" t="s">
        <v>82</v>
      </c>
      <c r="E344" s="11" t="s">
        <v>83</v>
      </c>
      <c r="F344" s="11" t="s">
        <v>84</v>
      </c>
      <c r="G344" s="11" t="s">
        <v>85</v>
      </c>
      <c r="H344" s="17" t="s">
        <v>233</v>
      </c>
      <c r="I344" s="11" t="s">
        <v>62</v>
      </c>
      <c r="J344" s="11" t="s">
        <v>46</v>
      </c>
      <c r="K344" s="11" t="s">
        <v>42</v>
      </c>
      <c r="L344" s="7">
        <v>1</v>
      </c>
      <c r="M344" s="11" t="s">
        <v>1788</v>
      </c>
      <c r="N344" s="11" t="s">
        <v>1365</v>
      </c>
      <c r="O344" s="9" t="s">
        <v>1366</v>
      </c>
      <c r="P344" s="7" t="s">
        <v>1792</v>
      </c>
      <c r="Q344" s="7">
        <v>1</v>
      </c>
      <c r="R344" s="7" t="s">
        <v>30</v>
      </c>
      <c r="S344" s="18" t="s">
        <v>271</v>
      </c>
      <c r="T344" s="14">
        <v>5863.85</v>
      </c>
      <c r="U344" s="13"/>
      <c r="V344" s="13"/>
      <c r="W344" s="14">
        <v>8842.2800000000007</v>
      </c>
      <c r="X344" s="14">
        <v>2978.43</v>
      </c>
      <c r="Y344" s="14">
        <v>5863.85</v>
      </c>
    </row>
    <row r="345" spans="1:25" x14ac:dyDescent="0.25">
      <c r="A345" s="7">
        <v>188</v>
      </c>
      <c r="B345" s="8" t="s">
        <v>1790</v>
      </c>
      <c r="C345" s="7" t="s">
        <v>24</v>
      </c>
      <c r="D345" s="11" t="s">
        <v>67</v>
      </c>
      <c r="E345" s="11" t="s">
        <v>184</v>
      </c>
      <c r="F345" s="11" t="s">
        <v>185</v>
      </c>
      <c r="G345" s="11" t="s">
        <v>26</v>
      </c>
      <c r="H345" s="17" t="s">
        <v>253</v>
      </c>
      <c r="I345" s="11" t="s">
        <v>34</v>
      </c>
      <c r="J345" s="11" t="s">
        <v>28</v>
      </c>
      <c r="K345" s="11" t="s">
        <v>29</v>
      </c>
      <c r="L345" s="7">
        <v>1</v>
      </c>
      <c r="M345" s="11" t="s">
        <v>1721</v>
      </c>
      <c r="N345" s="11" t="s">
        <v>1368</v>
      </c>
      <c r="O345" s="9" t="s">
        <v>1369</v>
      </c>
      <c r="P345" s="7" t="s">
        <v>1792</v>
      </c>
      <c r="Q345" s="7">
        <v>1</v>
      </c>
      <c r="R345" s="7" t="s">
        <v>30</v>
      </c>
      <c r="S345" s="18" t="s">
        <v>257</v>
      </c>
      <c r="T345" s="14">
        <v>9612.4399999999987</v>
      </c>
      <c r="U345" s="13"/>
      <c r="V345" s="13"/>
      <c r="W345" s="14">
        <v>15911.9</v>
      </c>
      <c r="X345" s="14">
        <v>6299.4600000000009</v>
      </c>
      <c r="Y345" s="14">
        <v>9612.4399999999987</v>
      </c>
    </row>
    <row r="346" spans="1:25" x14ac:dyDescent="0.25">
      <c r="A346" s="7">
        <v>189</v>
      </c>
      <c r="B346" s="8" t="s">
        <v>1790</v>
      </c>
      <c r="C346" s="7" t="s">
        <v>24</v>
      </c>
      <c r="D346" s="11" t="s">
        <v>31</v>
      </c>
      <c r="E346" s="11" t="s">
        <v>63</v>
      </c>
      <c r="F346" s="11" t="s">
        <v>64</v>
      </c>
      <c r="G346" s="11" t="s">
        <v>26</v>
      </c>
      <c r="H346" s="17" t="s">
        <v>241</v>
      </c>
      <c r="I346" s="11" t="s">
        <v>70</v>
      </c>
      <c r="J346" s="11" t="s">
        <v>71</v>
      </c>
      <c r="K346" s="11" t="s">
        <v>42</v>
      </c>
      <c r="L346" s="7">
        <v>1</v>
      </c>
      <c r="M346" s="11" t="s">
        <v>1633</v>
      </c>
      <c r="N346" s="11" t="s">
        <v>1371</v>
      </c>
      <c r="O346" s="9" t="s">
        <v>1372</v>
      </c>
      <c r="P346" s="7" t="s">
        <v>1792</v>
      </c>
      <c r="Q346" s="7">
        <v>1</v>
      </c>
      <c r="R346" s="7" t="s">
        <v>30</v>
      </c>
      <c r="S346" s="18" t="s">
        <v>245</v>
      </c>
      <c r="T346" s="14">
        <v>4289.12</v>
      </c>
      <c r="U346" s="13"/>
      <c r="V346" s="13"/>
      <c r="W346" s="14">
        <v>9042.5</v>
      </c>
      <c r="X346" s="14">
        <v>4753.38</v>
      </c>
      <c r="Y346" s="14">
        <v>4289.12</v>
      </c>
    </row>
    <row r="347" spans="1:25" x14ac:dyDescent="0.25">
      <c r="A347" s="7">
        <v>190</v>
      </c>
      <c r="B347" s="8" t="s">
        <v>1790</v>
      </c>
      <c r="C347" s="7" t="s">
        <v>24</v>
      </c>
      <c r="D347" s="11" t="s">
        <v>31</v>
      </c>
      <c r="E347" s="11" t="s">
        <v>135</v>
      </c>
      <c r="F347" s="11" t="s">
        <v>136</v>
      </c>
      <c r="G347" s="11" t="s">
        <v>26</v>
      </c>
      <c r="H347" s="17" t="s">
        <v>233</v>
      </c>
      <c r="I347" s="11" t="s">
        <v>62</v>
      </c>
      <c r="J347" s="11" t="s">
        <v>46</v>
      </c>
      <c r="K347" s="11" t="s">
        <v>42</v>
      </c>
      <c r="L347" s="7">
        <v>1</v>
      </c>
      <c r="M347" s="11" t="s">
        <v>1473</v>
      </c>
      <c r="N347" s="11" t="s">
        <v>1374</v>
      </c>
      <c r="O347" s="9" t="s">
        <v>1375</v>
      </c>
      <c r="P347" s="7" t="s">
        <v>1792</v>
      </c>
      <c r="Q347" s="7">
        <v>1</v>
      </c>
      <c r="R347" s="7" t="s">
        <v>30</v>
      </c>
      <c r="S347" s="18" t="s">
        <v>245</v>
      </c>
      <c r="T347" s="14">
        <v>435.80999999999949</v>
      </c>
      <c r="U347" s="13"/>
      <c r="V347" s="13"/>
      <c r="W347" s="14">
        <v>8647.35</v>
      </c>
      <c r="X347" s="14">
        <v>8211.5400000000009</v>
      </c>
      <c r="Y347" s="14">
        <v>435.80999999999949</v>
      </c>
    </row>
    <row r="348" spans="1:25" x14ac:dyDescent="0.25">
      <c r="A348" s="7">
        <v>191</v>
      </c>
      <c r="B348" s="8" t="s">
        <v>1790</v>
      </c>
      <c r="C348" s="7" t="s">
        <v>24</v>
      </c>
      <c r="D348" s="11" t="s">
        <v>38</v>
      </c>
      <c r="E348" s="11" t="s">
        <v>160</v>
      </c>
      <c r="F348" s="11" t="s">
        <v>161</v>
      </c>
      <c r="G348" s="11" t="s">
        <v>26</v>
      </c>
      <c r="H348" s="17" t="s">
        <v>253</v>
      </c>
      <c r="I348" s="11" t="s">
        <v>34</v>
      </c>
      <c r="J348" s="11" t="s">
        <v>28</v>
      </c>
      <c r="K348" s="11" t="s">
        <v>29</v>
      </c>
      <c r="L348" s="7">
        <v>1</v>
      </c>
      <c r="M348" s="11" t="s">
        <v>1379</v>
      </c>
      <c r="N348" s="11" t="s">
        <v>1380</v>
      </c>
      <c r="O348" s="9" t="s">
        <v>1761</v>
      </c>
      <c r="P348" s="7" t="s">
        <v>1792</v>
      </c>
      <c r="Q348" s="7">
        <v>1</v>
      </c>
      <c r="R348" s="7" t="s">
        <v>30</v>
      </c>
      <c r="S348" s="18" t="s">
        <v>1381</v>
      </c>
      <c r="T348" s="14">
        <v>11315.65</v>
      </c>
      <c r="U348" s="13"/>
      <c r="V348" s="13"/>
      <c r="W348" s="14">
        <v>15160</v>
      </c>
      <c r="X348" s="14">
        <v>3844.35</v>
      </c>
      <c r="Y348" s="14">
        <v>11315.65</v>
      </c>
    </row>
    <row r="349" spans="1:25" x14ac:dyDescent="0.25">
      <c r="A349" s="7">
        <v>192</v>
      </c>
      <c r="B349" s="8" t="s">
        <v>1790</v>
      </c>
      <c r="C349" s="7" t="s">
        <v>24</v>
      </c>
      <c r="D349" s="11" t="s">
        <v>61</v>
      </c>
      <c r="E349" s="11" t="s">
        <v>172</v>
      </c>
      <c r="F349" s="11" t="s">
        <v>173</v>
      </c>
      <c r="G349" s="11" t="s">
        <v>26</v>
      </c>
      <c r="H349" s="17" t="s">
        <v>233</v>
      </c>
      <c r="I349" s="11" t="s">
        <v>62</v>
      </c>
      <c r="J349" s="11" t="s">
        <v>46</v>
      </c>
      <c r="K349" s="11" t="s">
        <v>42</v>
      </c>
      <c r="L349" s="7">
        <v>1</v>
      </c>
      <c r="M349" s="11" t="s">
        <v>1702</v>
      </c>
      <c r="N349" s="11" t="s">
        <v>1386</v>
      </c>
      <c r="O349" s="9" t="s">
        <v>1387</v>
      </c>
      <c r="P349" s="7" t="s">
        <v>1792</v>
      </c>
      <c r="Q349" s="7">
        <v>1</v>
      </c>
      <c r="R349" s="7" t="s">
        <v>30</v>
      </c>
      <c r="S349" s="18" t="s">
        <v>226</v>
      </c>
      <c r="T349" s="14">
        <v>5146.33</v>
      </c>
      <c r="U349" s="13"/>
      <c r="V349" s="13"/>
      <c r="W349" s="14">
        <v>8597.35</v>
      </c>
      <c r="X349" s="14">
        <v>3451.02</v>
      </c>
      <c r="Y349" s="14">
        <v>5146.33</v>
      </c>
    </row>
    <row r="350" spans="1:25" x14ac:dyDescent="0.25">
      <c r="A350" s="7">
        <v>193</v>
      </c>
      <c r="B350" s="8" t="s">
        <v>1790</v>
      </c>
      <c r="C350" s="7" t="s">
        <v>24</v>
      </c>
      <c r="D350" s="11" t="s">
        <v>61</v>
      </c>
      <c r="E350" s="11" t="s">
        <v>156</v>
      </c>
      <c r="F350" s="11" t="s">
        <v>157</v>
      </c>
      <c r="G350" s="11" t="s">
        <v>26</v>
      </c>
      <c r="H350" s="17" t="s">
        <v>233</v>
      </c>
      <c r="I350" s="11" t="s">
        <v>62</v>
      </c>
      <c r="J350" s="11" t="s">
        <v>46</v>
      </c>
      <c r="K350" s="11" t="s">
        <v>42</v>
      </c>
      <c r="L350" s="7">
        <v>1</v>
      </c>
      <c r="M350" s="11" t="s">
        <v>1754</v>
      </c>
      <c r="N350" s="11" t="s">
        <v>1393</v>
      </c>
      <c r="O350" s="9" t="s">
        <v>1394</v>
      </c>
      <c r="P350" s="7" t="s">
        <v>1792</v>
      </c>
      <c r="Q350" s="7">
        <v>1</v>
      </c>
      <c r="R350" s="7" t="s">
        <v>30</v>
      </c>
      <c r="S350" s="18" t="s">
        <v>245</v>
      </c>
      <c r="T350" s="14">
        <v>1243.0800000000008</v>
      </c>
      <c r="U350" s="13"/>
      <c r="V350" s="13"/>
      <c r="W350" s="14">
        <v>8647.35</v>
      </c>
      <c r="X350" s="14">
        <v>7404.2699999999995</v>
      </c>
      <c r="Y350" s="14">
        <v>1243.0800000000008</v>
      </c>
    </row>
    <row r="351" spans="1:25" x14ac:dyDescent="0.25">
      <c r="A351" s="7">
        <v>194</v>
      </c>
      <c r="B351" s="8" t="s">
        <v>1790</v>
      </c>
      <c r="C351" s="7" t="s">
        <v>24</v>
      </c>
      <c r="D351" s="11" t="s">
        <v>31</v>
      </c>
      <c r="E351" s="11" t="s">
        <v>158</v>
      </c>
      <c r="F351" s="11" t="s">
        <v>159</v>
      </c>
      <c r="G351" s="11" t="s">
        <v>26</v>
      </c>
      <c r="H351" s="17" t="s">
        <v>233</v>
      </c>
      <c r="I351" s="11" t="s">
        <v>62</v>
      </c>
      <c r="J351" s="11" t="s">
        <v>46</v>
      </c>
      <c r="K351" s="11" t="s">
        <v>42</v>
      </c>
      <c r="L351" s="7">
        <v>1</v>
      </c>
      <c r="M351" s="11" t="s">
        <v>1666</v>
      </c>
      <c r="N351" s="11" t="s">
        <v>1396</v>
      </c>
      <c r="O351" s="9" t="s">
        <v>1397</v>
      </c>
      <c r="P351" s="7" t="s">
        <v>1792</v>
      </c>
      <c r="Q351" s="7">
        <v>1</v>
      </c>
      <c r="R351" s="7" t="s">
        <v>30</v>
      </c>
      <c r="S351" s="18" t="s">
        <v>245</v>
      </c>
      <c r="T351" s="14">
        <v>2776.05</v>
      </c>
      <c r="U351" s="13"/>
      <c r="V351" s="13"/>
      <c r="W351" s="14">
        <v>8647.35</v>
      </c>
      <c r="X351" s="14">
        <v>5871.3</v>
      </c>
      <c r="Y351" s="14">
        <v>2776.05</v>
      </c>
    </row>
    <row r="352" spans="1:25" x14ac:dyDescent="0.25">
      <c r="A352" s="7">
        <v>195</v>
      </c>
      <c r="B352" s="8" t="s">
        <v>1790</v>
      </c>
      <c r="C352" s="7" t="s">
        <v>24</v>
      </c>
      <c r="D352" s="11" t="s">
        <v>31</v>
      </c>
      <c r="E352" s="11" t="s">
        <v>170</v>
      </c>
      <c r="F352" s="11" t="s">
        <v>171</v>
      </c>
      <c r="G352" s="11" t="s">
        <v>26</v>
      </c>
      <c r="H352" s="17" t="s">
        <v>233</v>
      </c>
      <c r="I352" s="11" t="s">
        <v>62</v>
      </c>
      <c r="J352" s="11" t="s">
        <v>46</v>
      </c>
      <c r="K352" s="11" t="s">
        <v>42</v>
      </c>
      <c r="L352" s="7">
        <v>1</v>
      </c>
      <c r="M352" s="11" t="s">
        <v>1604</v>
      </c>
      <c r="N352" s="11" t="s">
        <v>1402</v>
      </c>
      <c r="O352" s="9" t="s">
        <v>1403</v>
      </c>
      <c r="P352" s="7" t="s">
        <v>1792</v>
      </c>
      <c r="Q352" s="7">
        <v>1</v>
      </c>
      <c r="R352" s="7" t="s">
        <v>30</v>
      </c>
      <c r="S352" s="18" t="s">
        <v>245</v>
      </c>
      <c r="T352" s="14">
        <v>6558.5800000000008</v>
      </c>
      <c r="U352" s="13"/>
      <c r="V352" s="13"/>
      <c r="W352" s="14">
        <v>8647.35</v>
      </c>
      <c r="X352" s="14">
        <v>2088.7699999999995</v>
      </c>
      <c r="Y352" s="14">
        <v>6558.5800000000008</v>
      </c>
    </row>
    <row r="353" spans="1:25" x14ac:dyDescent="0.25">
      <c r="A353" s="7">
        <v>196</v>
      </c>
      <c r="B353" s="8" t="s">
        <v>1790</v>
      </c>
      <c r="C353" s="7" t="s">
        <v>24</v>
      </c>
      <c r="D353" s="11" t="s">
        <v>82</v>
      </c>
      <c r="E353" s="11" t="s">
        <v>83</v>
      </c>
      <c r="F353" s="11" t="s">
        <v>84</v>
      </c>
      <c r="G353" s="11" t="s">
        <v>85</v>
      </c>
      <c r="H353" s="17" t="s">
        <v>292</v>
      </c>
      <c r="I353" s="11" t="s">
        <v>45</v>
      </c>
      <c r="J353" s="11" t="s">
        <v>46</v>
      </c>
      <c r="K353" s="11" t="s">
        <v>42</v>
      </c>
      <c r="L353" s="7">
        <v>1</v>
      </c>
      <c r="M353" s="11" t="s">
        <v>1789</v>
      </c>
      <c r="N353" s="11" t="s">
        <v>1408</v>
      </c>
      <c r="O353" s="9" t="s">
        <v>1409</v>
      </c>
      <c r="P353" s="7" t="s">
        <v>1792</v>
      </c>
      <c r="Q353" s="7">
        <v>1</v>
      </c>
      <c r="R353" s="7" t="s">
        <v>30</v>
      </c>
      <c r="S353" s="18" t="s">
        <v>245</v>
      </c>
      <c r="T353" s="14">
        <v>1681.4800000000014</v>
      </c>
      <c r="U353" s="13"/>
      <c r="V353" s="13"/>
      <c r="W353" s="14">
        <v>9985.6</v>
      </c>
      <c r="X353" s="14">
        <v>8304.119999999999</v>
      </c>
      <c r="Y353" s="14">
        <v>1681.4800000000014</v>
      </c>
    </row>
    <row r="354" spans="1:25" x14ac:dyDescent="0.25">
      <c r="A354" s="7">
        <v>197</v>
      </c>
      <c r="B354" s="8" t="s">
        <v>1790</v>
      </c>
      <c r="C354" s="7" t="s">
        <v>24</v>
      </c>
      <c r="D354" s="11" t="s">
        <v>31</v>
      </c>
      <c r="E354" s="11" t="s">
        <v>135</v>
      </c>
      <c r="F354" s="11" t="s">
        <v>136</v>
      </c>
      <c r="G354" s="11" t="s">
        <v>26</v>
      </c>
      <c r="H354" s="17" t="s">
        <v>233</v>
      </c>
      <c r="I354" s="11" t="s">
        <v>62</v>
      </c>
      <c r="J354" s="11" t="s">
        <v>46</v>
      </c>
      <c r="K354" s="11" t="s">
        <v>42</v>
      </c>
      <c r="L354" s="7">
        <v>1</v>
      </c>
      <c r="M354" s="11" t="s">
        <v>1474</v>
      </c>
      <c r="N354" s="11" t="s">
        <v>1411</v>
      </c>
      <c r="O354" s="9" t="s">
        <v>1412</v>
      </c>
      <c r="P354" s="7" t="s">
        <v>1792</v>
      </c>
      <c r="Q354" s="7">
        <v>1</v>
      </c>
      <c r="R354" s="7" t="s">
        <v>30</v>
      </c>
      <c r="S354" s="18" t="s">
        <v>1413</v>
      </c>
      <c r="T354" s="14">
        <v>2945.51</v>
      </c>
      <c r="U354" s="13"/>
      <c r="V354" s="13"/>
      <c r="W354" s="14">
        <v>8597.35</v>
      </c>
      <c r="X354" s="14">
        <v>5651.84</v>
      </c>
      <c r="Y354" s="14">
        <v>2945.51</v>
      </c>
    </row>
    <row r="355" spans="1:25" x14ac:dyDescent="0.25">
      <c r="A355" s="7">
        <v>198</v>
      </c>
      <c r="B355" s="8" t="s">
        <v>1790</v>
      </c>
      <c r="C355" s="7" t="s">
        <v>24</v>
      </c>
      <c r="D355" s="11" t="s">
        <v>31</v>
      </c>
      <c r="E355" s="11" t="s">
        <v>180</v>
      </c>
      <c r="F355" s="11" t="s">
        <v>181</v>
      </c>
      <c r="G355" s="11" t="s">
        <v>26</v>
      </c>
      <c r="H355" s="17" t="s">
        <v>253</v>
      </c>
      <c r="I355" s="11" t="s">
        <v>34</v>
      </c>
      <c r="J355" s="11" t="s">
        <v>28</v>
      </c>
      <c r="K355" s="11" t="s">
        <v>29</v>
      </c>
      <c r="L355" s="7">
        <v>1</v>
      </c>
      <c r="M355" s="11" t="s">
        <v>1693</v>
      </c>
      <c r="N355" s="11" t="s">
        <v>1415</v>
      </c>
      <c r="O355" s="9" t="s">
        <v>1416</v>
      </c>
      <c r="P355" s="7" t="s">
        <v>1792</v>
      </c>
      <c r="Q355" s="7">
        <v>1</v>
      </c>
      <c r="R355" s="7" t="s">
        <v>30</v>
      </c>
      <c r="S355" s="18" t="s">
        <v>1417</v>
      </c>
      <c r="T355" s="14">
        <v>10927.14</v>
      </c>
      <c r="U355" s="13"/>
      <c r="V355" s="13"/>
      <c r="W355" s="14">
        <v>15911.9</v>
      </c>
      <c r="X355" s="14">
        <v>4984.7600000000011</v>
      </c>
      <c r="Y355" s="14">
        <v>10927.14</v>
      </c>
    </row>
    <row r="356" spans="1:25" x14ac:dyDescent="0.25">
      <c r="A356" s="7">
        <v>199</v>
      </c>
      <c r="B356" s="8" t="s">
        <v>1790</v>
      </c>
      <c r="C356" s="7" t="s">
        <v>24</v>
      </c>
      <c r="D356" s="11" t="s">
        <v>31</v>
      </c>
      <c r="E356" s="11" t="s">
        <v>50</v>
      </c>
      <c r="F356" s="11" t="s">
        <v>51</v>
      </c>
      <c r="G356" s="11" t="s">
        <v>26</v>
      </c>
      <c r="H356" s="17" t="s">
        <v>233</v>
      </c>
      <c r="I356" s="11" t="s">
        <v>62</v>
      </c>
      <c r="J356" s="11" t="s">
        <v>46</v>
      </c>
      <c r="K356" s="11" t="s">
        <v>42</v>
      </c>
      <c r="L356" s="7">
        <v>1</v>
      </c>
      <c r="M356" s="11" t="s">
        <v>1513</v>
      </c>
      <c r="N356" s="11" t="s">
        <v>1422</v>
      </c>
      <c r="O356" s="9" t="s">
        <v>1423</v>
      </c>
      <c r="P356" s="7" t="s">
        <v>1792</v>
      </c>
      <c r="Q356" s="7">
        <v>1</v>
      </c>
      <c r="R356" s="7" t="s">
        <v>30</v>
      </c>
      <c r="S356" s="18" t="s">
        <v>245</v>
      </c>
      <c r="T356" s="14">
        <v>2686.8399999999992</v>
      </c>
      <c r="U356" s="13"/>
      <c r="V356" s="13"/>
      <c r="W356" s="14">
        <v>8647.35</v>
      </c>
      <c r="X356" s="14">
        <v>5960.5100000000011</v>
      </c>
      <c r="Y356" s="14">
        <v>2686.8399999999992</v>
      </c>
    </row>
    <row r="357" spans="1:25" x14ac:dyDescent="0.25">
      <c r="A357" s="7">
        <v>200</v>
      </c>
      <c r="B357" s="8" t="s">
        <v>1790</v>
      </c>
      <c r="C357" s="7" t="s">
        <v>24</v>
      </c>
      <c r="D357" s="11" t="s">
        <v>54</v>
      </c>
      <c r="E357" s="11" t="s">
        <v>139</v>
      </c>
      <c r="F357" s="11" t="s">
        <v>140</v>
      </c>
      <c r="G357" s="11" t="s">
        <v>26</v>
      </c>
      <c r="H357" s="17" t="s">
        <v>233</v>
      </c>
      <c r="I357" s="11" t="s">
        <v>62</v>
      </c>
      <c r="J357" s="11" t="s">
        <v>46</v>
      </c>
      <c r="K357" s="11" t="s">
        <v>42</v>
      </c>
      <c r="L357" s="7">
        <v>1</v>
      </c>
      <c r="M357" s="11" t="s">
        <v>1425</v>
      </c>
      <c r="N357" s="11" t="s">
        <v>1426</v>
      </c>
      <c r="O357" s="9" t="s">
        <v>1427</v>
      </c>
      <c r="P357" s="7" t="s">
        <v>1792</v>
      </c>
      <c r="Q357" s="7">
        <v>1</v>
      </c>
      <c r="R357" s="7" t="s">
        <v>30</v>
      </c>
      <c r="S357" s="18">
        <v>42293</v>
      </c>
      <c r="T357" s="14">
        <v>6346.16</v>
      </c>
      <c r="U357" s="13"/>
      <c r="V357" s="13"/>
      <c r="W357" s="14">
        <v>8207.5</v>
      </c>
      <c r="X357" s="14">
        <v>1861.3399999999997</v>
      </c>
      <c r="Y357" s="14">
        <v>6346.16</v>
      </c>
    </row>
    <row r="358" spans="1:25" x14ac:dyDescent="0.25">
      <c r="T358" s="15">
        <f>SUM(T2:T357)</f>
        <v>2009352.4800000004</v>
      </c>
      <c r="U358" s="16"/>
      <c r="V358" s="16"/>
      <c r="W358" s="15">
        <f t="shared" ref="W358:Y358" si="0">SUM(W2:W357)</f>
        <v>3441545.0300000133</v>
      </c>
      <c r="X358" s="15">
        <f t="shared" si="0"/>
        <v>1432192.5500000014</v>
      </c>
      <c r="Y358" s="15">
        <f t="shared" si="0"/>
        <v>2009352.4800000004</v>
      </c>
    </row>
    <row r="359" spans="1:25" x14ac:dyDescent="0.25">
      <c r="T359" s="15"/>
      <c r="U359" s="16"/>
      <c r="V359" s="16"/>
      <c r="W359" s="15"/>
      <c r="X359" s="15"/>
      <c r="Y359" s="15"/>
    </row>
    <row r="360" spans="1:25" x14ac:dyDescent="0.25">
      <c r="A360" s="10">
        <v>1</v>
      </c>
      <c r="B360" s="11" t="s">
        <v>1793</v>
      </c>
      <c r="C360" s="11" t="s">
        <v>24</v>
      </c>
      <c r="D360" s="11" t="s">
        <v>82</v>
      </c>
      <c r="E360" s="11" t="s">
        <v>83</v>
      </c>
      <c r="F360" s="11" t="s">
        <v>84</v>
      </c>
      <c r="G360" s="11" t="s">
        <v>85</v>
      </c>
      <c r="H360" s="17" t="s">
        <v>292</v>
      </c>
      <c r="I360" s="11" t="s">
        <v>45</v>
      </c>
      <c r="J360" s="11" t="s">
        <v>46</v>
      </c>
      <c r="K360" s="11" t="s">
        <v>42</v>
      </c>
      <c r="L360" s="10">
        <v>1</v>
      </c>
      <c r="M360" s="11" t="s">
        <v>1789</v>
      </c>
      <c r="N360" s="11" t="s">
        <v>1408</v>
      </c>
      <c r="O360" s="11" t="s">
        <v>1409</v>
      </c>
      <c r="P360" s="11"/>
      <c r="Q360" s="10">
        <v>1</v>
      </c>
      <c r="R360" s="11" t="s">
        <v>30</v>
      </c>
      <c r="S360" s="20" t="s">
        <v>245</v>
      </c>
      <c r="T360" s="14">
        <v>1350.75</v>
      </c>
      <c r="U360" s="14"/>
      <c r="V360" s="14"/>
      <c r="W360" s="14">
        <v>9985.6</v>
      </c>
      <c r="X360" s="14">
        <v>8634.85</v>
      </c>
      <c r="Y360" s="14">
        <v>1350.75</v>
      </c>
    </row>
    <row r="361" spans="1:25" x14ac:dyDescent="0.25">
      <c r="A361" s="10">
        <v>2</v>
      </c>
      <c r="B361" s="11" t="s">
        <v>1793</v>
      </c>
      <c r="C361" s="11" t="s">
        <v>24</v>
      </c>
      <c r="D361" s="11" t="s">
        <v>82</v>
      </c>
      <c r="E361" s="11" t="s">
        <v>83</v>
      </c>
      <c r="F361" s="11" t="s">
        <v>84</v>
      </c>
      <c r="G361" s="11" t="s">
        <v>85</v>
      </c>
      <c r="H361" s="17" t="s">
        <v>233</v>
      </c>
      <c r="I361" s="11" t="s">
        <v>62</v>
      </c>
      <c r="J361" s="11" t="s">
        <v>46</v>
      </c>
      <c r="K361" s="11" t="s">
        <v>42</v>
      </c>
      <c r="L361" s="10">
        <v>1</v>
      </c>
      <c r="M361" s="11" t="s">
        <v>1788</v>
      </c>
      <c r="N361" s="11" t="s">
        <v>1365</v>
      </c>
      <c r="O361" s="11" t="s">
        <v>1366</v>
      </c>
      <c r="P361" s="11"/>
      <c r="Q361" s="10">
        <v>1</v>
      </c>
      <c r="R361" s="11" t="s">
        <v>30</v>
      </c>
      <c r="S361" s="20" t="s">
        <v>271</v>
      </c>
      <c r="T361" s="14">
        <v>6371.1500000000015</v>
      </c>
      <c r="U361" s="14"/>
      <c r="V361" s="14"/>
      <c r="W361" s="14">
        <v>8777.3000000000011</v>
      </c>
      <c r="X361" s="14">
        <v>2406.1499999999996</v>
      </c>
      <c r="Y361" s="14">
        <v>6371.1500000000015</v>
      </c>
    </row>
    <row r="362" spans="1:25" x14ac:dyDescent="0.25">
      <c r="A362" s="10">
        <v>3</v>
      </c>
      <c r="B362" s="11" t="s">
        <v>1793</v>
      </c>
      <c r="C362" s="11" t="s">
        <v>24</v>
      </c>
      <c r="D362" s="11" t="s">
        <v>82</v>
      </c>
      <c r="E362" s="11" t="s">
        <v>83</v>
      </c>
      <c r="F362" s="11" t="s">
        <v>84</v>
      </c>
      <c r="G362" s="11" t="s">
        <v>85</v>
      </c>
      <c r="H362" s="17" t="s">
        <v>434</v>
      </c>
      <c r="I362" s="11" t="s">
        <v>206</v>
      </c>
      <c r="J362" s="11" t="s">
        <v>207</v>
      </c>
      <c r="K362" s="11" t="s">
        <v>42</v>
      </c>
      <c r="L362" s="10">
        <v>1</v>
      </c>
      <c r="M362" s="11" t="s">
        <v>1787</v>
      </c>
      <c r="N362" s="11" t="s">
        <v>1325</v>
      </c>
      <c r="O362" s="11" t="s">
        <v>1326</v>
      </c>
      <c r="P362" s="11"/>
      <c r="Q362" s="10">
        <v>1</v>
      </c>
      <c r="R362" s="11" t="s">
        <v>30</v>
      </c>
      <c r="S362" s="20" t="s">
        <v>245</v>
      </c>
      <c r="T362" s="14">
        <v>5338.77</v>
      </c>
      <c r="U362" s="14"/>
      <c r="V362" s="14"/>
      <c r="W362" s="14">
        <v>7780.95</v>
      </c>
      <c r="X362" s="14">
        <v>2442.1799999999998</v>
      </c>
      <c r="Y362" s="14">
        <v>5338.77</v>
      </c>
    </row>
    <row r="363" spans="1:25" x14ac:dyDescent="0.25">
      <c r="A363" s="10">
        <v>4</v>
      </c>
      <c r="B363" s="11" t="s">
        <v>1793</v>
      </c>
      <c r="C363" s="11" t="s">
        <v>24</v>
      </c>
      <c r="D363" s="11" t="s">
        <v>82</v>
      </c>
      <c r="E363" s="11" t="s">
        <v>83</v>
      </c>
      <c r="F363" s="11" t="s">
        <v>84</v>
      </c>
      <c r="G363" s="11" t="s">
        <v>85</v>
      </c>
      <c r="H363" s="17" t="s">
        <v>292</v>
      </c>
      <c r="I363" s="11" t="s">
        <v>45</v>
      </c>
      <c r="J363" s="11" t="s">
        <v>46</v>
      </c>
      <c r="K363" s="11" t="s">
        <v>42</v>
      </c>
      <c r="L363" s="10">
        <v>1</v>
      </c>
      <c r="M363" s="11" t="s">
        <v>1786</v>
      </c>
      <c r="N363" s="11" t="s">
        <v>1260</v>
      </c>
      <c r="O363" s="11" t="s">
        <v>1261</v>
      </c>
      <c r="P363" s="11"/>
      <c r="Q363" s="10">
        <v>1</v>
      </c>
      <c r="R363" s="11" t="s">
        <v>30</v>
      </c>
      <c r="S363" s="20" t="s">
        <v>245</v>
      </c>
      <c r="T363" s="14">
        <v>7247.1400000000012</v>
      </c>
      <c r="U363" s="14"/>
      <c r="V363" s="14"/>
      <c r="W363" s="14">
        <v>9985.6</v>
      </c>
      <c r="X363" s="14">
        <v>2738.4599999999996</v>
      </c>
      <c r="Y363" s="14">
        <v>7247.1400000000012</v>
      </c>
    </row>
    <row r="364" spans="1:25" x14ac:dyDescent="0.25">
      <c r="A364" s="10">
        <v>5</v>
      </c>
      <c r="B364" s="11" t="s">
        <v>1793</v>
      </c>
      <c r="C364" s="11" t="s">
        <v>24</v>
      </c>
      <c r="D364" s="11" t="s">
        <v>82</v>
      </c>
      <c r="E364" s="11" t="s">
        <v>83</v>
      </c>
      <c r="F364" s="11" t="s">
        <v>84</v>
      </c>
      <c r="G364" s="11" t="s">
        <v>85</v>
      </c>
      <c r="H364" s="17" t="s">
        <v>434</v>
      </c>
      <c r="I364" s="11" t="s">
        <v>206</v>
      </c>
      <c r="J364" s="11" t="s">
        <v>207</v>
      </c>
      <c r="K364" s="11" t="s">
        <v>42</v>
      </c>
      <c r="L364" s="10">
        <v>1</v>
      </c>
      <c r="M364" s="11" t="s">
        <v>1785</v>
      </c>
      <c r="N364" s="11" t="s">
        <v>1226</v>
      </c>
      <c r="O364" s="11" t="s">
        <v>1227</v>
      </c>
      <c r="P364" s="11"/>
      <c r="Q364" s="10">
        <v>1</v>
      </c>
      <c r="R364" s="11" t="s">
        <v>30</v>
      </c>
      <c r="S364" s="20" t="s">
        <v>245</v>
      </c>
      <c r="T364" s="14">
        <v>5274.43</v>
      </c>
      <c r="U364" s="14"/>
      <c r="V364" s="14"/>
      <c r="W364" s="14">
        <v>7780.95</v>
      </c>
      <c r="X364" s="14">
        <v>2506.5199999999991</v>
      </c>
      <c r="Y364" s="14">
        <v>5274.43</v>
      </c>
    </row>
    <row r="365" spans="1:25" x14ac:dyDescent="0.25">
      <c r="A365" s="10">
        <v>6</v>
      </c>
      <c r="B365" s="11" t="s">
        <v>1793</v>
      </c>
      <c r="C365" s="11" t="s">
        <v>24</v>
      </c>
      <c r="D365" s="11" t="s">
        <v>82</v>
      </c>
      <c r="E365" s="11" t="s">
        <v>83</v>
      </c>
      <c r="F365" s="11" t="s">
        <v>84</v>
      </c>
      <c r="G365" s="11" t="s">
        <v>85</v>
      </c>
      <c r="H365" s="17" t="s">
        <v>292</v>
      </c>
      <c r="I365" s="11" t="s">
        <v>45</v>
      </c>
      <c r="J365" s="11" t="s">
        <v>46</v>
      </c>
      <c r="K365" s="11" t="s">
        <v>42</v>
      </c>
      <c r="L365" s="10">
        <v>1</v>
      </c>
      <c r="M365" s="11" t="s">
        <v>1784</v>
      </c>
      <c r="N365" s="11" t="s">
        <v>1205</v>
      </c>
      <c r="O365" s="11" t="s">
        <v>1206</v>
      </c>
      <c r="P365" s="11"/>
      <c r="Q365" s="10">
        <v>1</v>
      </c>
      <c r="R365" s="11" t="s">
        <v>30</v>
      </c>
      <c r="S365" s="20" t="s">
        <v>245</v>
      </c>
      <c r="T365" s="14">
        <v>7762.65</v>
      </c>
      <c r="U365" s="14"/>
      <c r="V365" s="14"/>
      <c r="W365" s="14">
        <v>10135.800000000001</v>
      </c>
      <c r="X365" s="14">
        <v>2373.1500000000015</v>
      </c>
      <c r="Y365" s="14">
        <v>7762.65</v>
      </c>
    </row>
    <row r="366" spans="1:25" x14ac:dyDescent="0.25">
      <c r="A366" s="10">
        <v>7</v>
      </c>
      <c r="B366" s="11" t="s">
        <v>1793</v>
      </c>
      <c r="C366" s="11" t="s">
        <v>24</v>
      </c>
      <c r="D366" s="11" t="s">
        <v>82</v>
      </c>
      <c r="E366" s="11" t="s">
        <v>83</v>
      </c>
      <c r="F366" s="11" t="s">
        <v>84</v>
      </c>
      <c r="G366" s="11" t="s">
        <v>85</v>
      </c>
      <c r="H366" s="17" t="s">
        <v>233</v>
      </c>
      <c r="I366" s="11" t="s">
        <v>62</v>
      </c>
      <c r="J366" s="11" t="s">
        <v>46</v>
      </c>
      <c r="K366" s="11" t="s">
        <v>42</v>
      </c>
      <c r="L366" s="10">
        <v>1</v>
      </c>
      <c r="M366" s="11" t="s">
        <v>1783</v>
      </c>
      <c r="N366" s="11" t="s">
        <v>1148</v>
      </c>
      <c r="O366" s="11" t="s">
        <v>1149</v>
      </c>
      <c r="P366" s="11"/>
      <c r="Q366" s="10">
        <v>1</v>
      </c>
      <c r="R366" s="11" t="s">
        <v>30</v>
      </c>
      <c r="S366" s="20" t="s">
        <v>271</v>
      </c>
      <c r="T366" s="14">
        <v>6775.3000000000011</v>
      </c>
      <c r="U366" s="14"/>
      <c r="V366" s="14"/>
      <c r="W366" s="14">
        <v>8777.3000000000011</v>
      </c>
      <c r="X366" s="14">
        <v>2001.9999999999995</v>
      </c>
      <c r="Y366" s="14">
        <v>6775.3000000000011</v>
      </c>
    </row>
    <row r="367" spans="1:25" x14ac:dyDescent="0.25">
      <c r="A367" s="10">
        <v>8</v>
      </c>
      <c r="B367" s="11" t="s">
        <v>1793</v>
      </c>
      <c r="C367" s="11" t="s">
        <v>24</v>
      </c>
      <c r="D367" s="11" t="s">
        <v>82</v>
      </c>
      <c r="E367" s="11" t="s">
        <v>83</v>
      </c>
      <c r="F367" s="11" t="s">
        <v>84</v>
      </c>
      <c r="G367" s="11" t="s">
        <v>85</v>
      </c>
      <c r="H367" s="17" t="s">
        <v>233</v>
      </c>
      <c r="I367" s="11" t="s">
        <v>62</v>
      </c>
      <c r="J367" s="11" t="s">
        <v>46</v>
      </c>
      <c r="K367" s="11" t="s">
        <v>42</v>
      </c>
      <c r="L367" s="10">
        <v>1</v>
      </c>
      <c r="M367" s="11" t="s">
        <v>1782</v>
      </c>
      <c r="N367" s="11" t="s">
        <v>1078</v>
      </c>
      <c r="O367" s="11" t="s">
        <v>1079</v>
      </c>
      <c r="P367" s="11"/>
      <c r="Q367" s="10">
        <v>1</v>
      </c>
      <c r="R367" s="11" t="s">
        <v>30</v>
      </c>
      <c r="S367" s="20" t="s">
        <v>245</v>
      </c>
      <c r="T367" s="14">
        <v>5600.27</v>
      </c>
      <c r="U367" s="14"/>
      <c r="V367" s="14"/>
      <c r="W367" s="14">
        <v>8647.35</v>
      </c>
      <c r="X367" s="14">
        <v>3047.08</v>
      </c>
      <c r="Y367" s="14">
        <v>5600.27</v>
      </c>
    </row>
    <row r="368" spans="1:25" x14ac:dyDescent="0.25">
      <c r="A368" s="10">
        <v>9</v>
      </c>
      <c r="B368" s="11" t="s">
        <v>1793</v>
      </c>
      <c r="C368" s="11" t="s">
        <v>24</v>
      </c>
      <c r="D368" s="11" t="s">
        <v>82</v>
      </c>
      <c r="E368" s="11" t="s">
        <v>83</v>
      </c>
      <c r="F368" s="11" t="s">
        <v>84</v>
      </c>
      <c r="G368" s="11" t="s">
        <v>85</v>
      </c>
      <c r="H368" s="17" t="s">
        <v>292</v>
      </c>
      <c r="I368" s="11" t="s">
        <v>45</v>
      </c>
      <c r="J368" s="11" t="s">
        <v>46</v>
      </c>
      <c r="K368" s="11" t="s">
        <v>42</v>
      </c>
      <c r="L368" s="10">
        <v>1</v>
      </c>
      <c r="M368" s="11" t="s">
        <v>1781</v>
      </c>
      <c r="N368" s="11" t="s">
        <v>1036</v>
      </c>
      <c r="O368" s="11" t="s">
        <v>1037</v>
      </c>
      <c r="P368" s="11"/>
      <c r="Q368" s="10">
        <v>1</v>
      </c>
      <c r="R368" s="11" t="s">
        <v>30</v>
      </c>
      <c r="S368" s="20" t="s">
        <v>245</v>
      </c>
      <c r="T368" s="14">
        <v>7007.6100000000006</v>
      </c>
      <c r="U368" s="14"/>
      <c r="V368" s="14"/>
      <c r="W368" s="14">
        <v>9985.6</v>
      </c>
      <c r="X368" s="14">
        <v>2977.99</v>
      </c>
      <c r="Y368" s="14">
        <v>7007.6100000000006</v>
      </c>
    </row>
    <row r="369" spans="1:25" x14ac:dyDescent="0.25">
      <c r="A369" s="10">
        <v>10</v>
      </c>
      <c r="B369" s="11" t="s">
        <v>1793</v>
      </c>
      <c r="C369" s="11" t="s">
        <v>24</v>
      </c>
      <c r="D369" s="11" t="s">
        <v>82</v>
      </c>
      <c r="E369" s="11" t="s">
        <v>83</v>
      </c>
      <c r="F369" s="11" t="s">
        <v>84</v>
      </c>
      <c r="G369" s="11" t="s">
        <v>85</v>
      </c>
      <c r="H369" s="17" t="s">
        <v>233</v>
      </c>
      <c r="I369" s="11" t="s">
        <v>62</v>
      </c>
      <c r="J369" s="11" t="s">
        <v>46</v>
      </c>
      <c r="K369" s="11" t="s">
        <v>42</v>
      </c>
      <c r="L369" s="10">
        <v>1</v>
      </c>
      <c r="M369" s="11" t="s">
        <v>1780</v>
      </c>
      <c r="N369" s="11" t="s">
        <v>881</v>
      </c>
      <c r="O369" s="11" t="s">
        <v>882</v>
      </c>
      <c r="P369" s="11"/>
      <c r="Q369" s="10">
        <v>1</v>
      </c>
      <c r="R369" s="11" t="s">
        <v>30</v>
      </c>
      <c r="S369" s="20" t="s">
        <v>271</v>
      </c>
      <c r="T369" s="14">
        <v>2011.54</v>
      </c>
      <c r="U369" s="14"/>
      <c r="V369" s="14"/>
      <c r="W369" s="14">
        <v>8712.33</v>
      </c>
      <c r="X369" s="14">
        <v>6700.79</v>
      </c>
      <c r="Y369" s="14">
        <v>2011.54</v>
      </c>
    </row>
    <row r="370" spans="1:25" x14ac:dyDescent="0.25">
      <c r="A370" s="10">
        <v>11</v>
      </c>
      <c r="B370" s="11" t="s">
        <v>1793</v>
      </c>
      <c r="C370" s="11" t="s">
        <v>24</v>
      </c>
      <c r="D370" s="11" t="s">
        <v>82</v>
      </c>
      <c r="E370" s="11" t="s">
        <v>83</v>
      </c>
      <c r="F370" s="11" t="s">
        <v>84</v>
      </c>
      <c r="G370" s="11" t="s">
        <v>85</v>
      </c>
      <c r="H370" s="17" t="s">
        <v>292</v>
      </c>
      <c r="I370" s="11" t="s">
        <v>45</v>
      </c>
      <c r="J370" s="11" t="s">
        <v>46</v>
      </c>
      <c r="K370" s="11" t="s">
        <v>42</v>
      </c>
      <c r="L370" s="10">
        <v>1</v>
      </c>
      <c r="M370" s="11" t="s">
        <v>1779</v>
      </c>
      <c r="N370" s="11" t="s">
        <v>869</v>
      </c>
      <c r="O370" s="11" t="s">
        <v>870</v>
      </c>
      <c r="P370" s="11"/>
      <c r="Q370" s="10">
        <v>1</v>
      </c>
      <c r="R370" s="11" t="s">
        <v>30</v>
      </c>
      <c r="S370" s="20" t="s">
        <v>245</v>
      </c>
      <c r="T370" s="14">
        <v>2792.420000000001</v>
      </c>
      <c r="U370" s="14"/>
      <c r="V370" s="14"/>
      <c r="W370" s="14">
        <v>9985.6</v>
      </c>
      <c r="X370" s="14">
        <v>7193.1799999999994</v>
      </c>
      <c r="Y370" s="14">
        <v>2792.420000000001</v>
      </c>
    </row>
    <row r="371" spans="1:25" x14ac:dyDescent="0.25">
      <c r="A371" s="10">
        <v>12</v>
      </c>
      <c r="B371" s="11" t="s">
        <v>1793</v>
      </c>
      <c r="C371" s="11" t="s">
        <v>24</v>
      </c>
      <c r="D371" s="11" t="s">
        <v>82</v>
      </c>
      <c r="E371" s="11" t="s">
        <v>83</v>
      </c>
      <c r="F371" s="11" t="s">
        <v>84</v>
      </c>
      <c r="G371" s="11" t="s">
        <v>85</v>
      </c>
      <c r="H371" s="17" t="s">
        <v>233</v>
      </c>
      <c r="I371" s="11" t="s">
        <v>62</v>
      </c>
      <c r="J371" s="11" t="s">
        <v>46</v>
      </c>
      <c r="K371" s="11" t="s">
        <v>42</v>
      </c>
      <c r="L371" s="10">
        <v>1</v>
      </c>
      <c r="M371" s="11" t="s">
        <v>1778</v>
      </c>
      <c r="N371" s="11" t="s">
        <v>763</v>
      </c>
      <c r="O371" s="11" t="s">
        <v>764</v>
      </c>
      <c r="P371" s="11"/>
      <c r="Q371" s="10">
        <v>1</v>
      </c>
      <c r="R371" s="11" t="s">
        <v>30</v>
      </c>
      <c r="S371" s="20" t="s">
        <v>271</v>
      </c>
      <c r="T371" s="14">
        <v>4877.5100000000011</v>
      </c>
      <c r="U371" s="14"/>
      <c r="V371" s="14"/>
      <c r="W371" s="14">
        <v>8777.3000000000011</v>
      </c>
      <c r="X371" s="14">
        <v>3899.79</v>
      </c>
      <c r="Y371" s="14">
        <v>4877.5100000000011</v>
      </c>
    </row>
    <row r="372" spans="1:25" x14ac:dyDescent="0.25">
      <c r="A372" s="10">
        <v>13</v>
      </c>
      <c r="B372" s="11" t="s">
        <v>1793</v>
      </c>
      <c r="C372" s="11" t="s">
        <v>24</v>
      </c>
      <c r="D372" s="11" t="s">
        <v>82</v>
      </c>
      <c r="E372" s="11" t="s">
        <v>83</v>
      </c>
      <c r="F372" s="11" t="s">
        <v>84</v>
      </c>
      <c r="G372" s="11" t="s">
        <v>85</v>
      </c>
      <c r="H372" s="17" t="s">
        <v>292</v>
      </c>
      <c r="I372" s="11" t="s">
        <v>45</v>
      </c>
      <c r="J372" s="11" t="s">
        <v>46</v>
      </c>
      <c r="K372" s="11" t="s">
        <v>42</v>
      </c>
      <c r="L372" s="10">
        <v>1</v>
      </c>
      <c r="M372" s="11" t="s">
        <v>1777</v>
      </c>
      <c r="N372" s="11" t="s">
        <v>681</v>
      </c>
      <c r="O372" s="11" t="s">
        <v>682</v>
      </c>
      <c r="P372" s="11"/>
      <c r="Q372" s="10">
        <v>1</v>
      </c>
      <c r="R372" s="11" t="s">
        <v>30</v>
      </c>
      <c r="S372" s="20" t="s">
        <v>683</v>
      </c>
      <c r="T372" s="14">
        <v>6085.09</v>
      </c>
      <c r="U372" s="14"/>
      <c r="V372" s="14"/>
      <c r="W372" s="14">
        <v>9935.6</v>
      </c>
      <c r="X372" s="14">
        <v>3850.5099999999998</v>
      </c>
      <c r="Y372" s="14">
        <v>6085.09</v>
      </c>
    </row>
    <row r="373" spans="1:25" x14ac:dyDescent="0.25">
      <c r="A373" s="10">
        <v>14</v>
      </c>
      <c r="B373" s="11" t="s">
        <v>1793</v>
      </c>
      <c r="C373" s="11" t="s">
        <v>24</v>
      </c>
      <c r="D373" s="11" t="s">
        <v>82</v>
      </c>
      <c r="E373" s="11" t="s">
        <v>83</v>
      </c>
      <c r="F373" s="11" t="s">
        <v>84</v>
      </c>
      <c r="G373" s="11" t="s">
        <v>85</v>
      </c>
      <c r="H373" s="17" t="s">
        <v>233</v>
      </c>
      <c r="I373" s="11" t="s">
        <v>62</v>
      </c>
      <c r="J373" s="11" t="s">
        <v>46</v>
      </c>
      <c r="K373" s="11" t="s">
        <v>42</v>
      </c>
      <c r="L373" s="10">
        <v>1</v>
      </c>
      <c r="M373" s="11" t="s">
        <v>1776</v>
      </c>
      <c r="N373" s="11" t="s">
        <v>658</v>
      </c>
      <c r="O373" s="11" t="s">
        <v>659</v>
      </c>
      <c r="P373" s="11"/>
      <c r="Q373" s="10">
        <v>1</v>
      </c>
      <c r="R373" s="11" t="s">
        <v>30</v>
      </c>
      <c r="S373" s="20" t="s">
        <v>271</v>
      </c>
      <c r="T373" s="14">
        <v>1072.3600000000006</v>
      </c>
      <c r="U373" s="14"/>
      <c r="V373" s="14"/>
      <c r="W373" s="14">
        <v>8647.35</v>
      </c>
      <c r="X373" s="14">
        <v>7574.99</v>
      </c>
      <c r="Y373" s="14">
        <v>1072.3600000000006</v>
      </c>
    </row>
    <row r="374" spans="1:25" x14ac:dyDescent="0.25">
      <c r="A374" s="10">
        <v>15</v>
      </c>
      <c r="B374" s="11" t="s">
        <v>1793</v>
      </c>
      <c r="C374" s="11" t="s">
        <v>24</v>
      </c>
      <c r="D374" s="11" t="s">
        <v>82</v>
      </c>
      <c r="E374" s="11" t="s">
        <v>83</v>
      </c>
      <c r="F374" s="11" t="s">
        <v>84</v>
      </c>
      <c r="G374" s="11" t="s">
        <v>85</v>
      </c>
      <c r="H374" s="17" t="s">
        <v>292</v>
      </c>
      <c r="I374" s="11" t="s">
        <v>45</v>
      </c>
      <c r="J374" s="11" t="s">
        <v>46</v>
      </c>
      <c r="K374" s="11" t="s">
        <v>42</v>
      </c>
      <c r="L374" s="10">
        <v>1</v>
      </c>
      <c r="M374" s="11" t="s">
        <v>1775</v>
      </c>
      <c r="N374" s="11" t="s">
        <v>562</v>
      </c>
      <c r="O374" s="11" t="s">
        <v>563</v>
      </c>
      <c r="P374" s="11"/>
      <c r="Q374" s="10">
        <v>1</v>
      </c>
      <c r="R374" s="11" t="s">
        <v>30</v>
      </c>
      <c r="S374" s="20" t="s">
        <v>245</v>
      </c>
      <c r="T374" s="14">
        <v>7614.59</v>
      </c>
      <c r="U374" s="14"/>
      <c r="V374" s="14"/>
      <c r="W374" s="14">
        <v>9985.6</v>
      </c>
      <c r="X374" s="14">
        <v>2371.0099999999998</v>
      </c>
      <c r="Y374" s="14">
        <v>7614.59</v>
      </c>
    </row>
    <row r="375" spans="1:25" x14ac:dyDescent="0.25">
      <c r="A375" s="10">
        <v>16</v>
      </c>
      <c r="B375" s="11" t="s">
        <v>1793</v>
      </c>
      <c r="C375" s="11" t="s">
        <v>24</v>
      </c>
      <c r="D375" s="11" t="s">
        <v>82</v>
      </c>
      <c r="E375" s="11" t="s">
        <v>83</v>
      </c>
      <c r="F375" s="11" t="s">
        <v>84</v>
      </c>
      <c r="G375" s="11" t="s">
        <v>85</v>
      </c>
      <c r="H375" s="17" t="s">
        <v>233</v>
      </c>
      <c r="I375" s="11" t="s">
        <v>62</v>
      </c>
      <c r="J375" s="11" t="s">
        <v>46</v>
      </c>
      <c r="K375" s="11" t="s">
        <v>42</v>
      </c>
      <c r="L375" s="10">
        <v>1</v>
      </c>
      <c r="M375" s="11" t="s">
        <v>1774</v>
      </c>
      <c r="N375" s="11" t="s">
        <v>545</v>
      </c>
      <c r="O375" s="11" t="s">
        <v>546</v>
      </c>
      <c r="P375" s="11"/>
      <c r="Q375" s="10">
        <v>1</v>
      </c>
      <c r="R375" s="11" t="s">
        <v>30</v>
      </c>
      <c r="S375" s="20" t="s">
        <v>271</v>
      </c>
      <c r="T375" s="14">
        <v>4306.45</v>
      </c>
      <c r="U375" s="14"/>
      <c r="V375" s="14"/>
      <c r="W375" s="14">
        <v>8712.33</v>
      </c>
      <c r="X375" s="14">
        <v>4405.88</v>
      </c>
      <c r="Y375" s="14">
        <v>4306.45</v>
      </c>
    </row>
    <row r="376" spans="1:25" x14ac:dyDescent="0.25">
      <c r="A376" s="10">
        <v>17</v>
      </c>
      <c r="B376" s="11" t="s">
        <v>1793</v>
      </c>
      <c r="C376" s="11" t="s">
        <v>24</v>
      </c>
      <c r="D376" s="11" t="s">
        <v>82</v>
      </c>
      <c r="E376" s="11" t="s">
        <v>83</v>
      </c>
      <c r="F376" s="11" t="s">
        <v>84</v>
      </c>
      <c r="G376" s="11" t="s">
        <v>85</v>
      </c>
      <c r="H376" s="17" t="s">
        <v>434</v>
      </c>
      <c r="I376" s="11" t="s">
        <v>206</v>
      </c>
      <c r="J376" s="11" t="s">
        <v>207</v>
      </c>
      <c r="K376" s="11" t="s">
        <v>42</v>
      </c>
      <c r="L376" s="10">
        <v>1</v>
      </c>
      <c r="M376" s="11" t="s">
        <v>1773</v>
      </c>
      <c r="N376" s="11" t="s">
        <v>436</v>
      </c>
      <c r="O376" s="11" t="s">
        <v>437</v>
      </c>
      <c r="P376" s="11"/>
      <c r="Q376" s="10">
        <v>1</v>
      </c>
      <c r="R376" s="11" t="s">
        <v>30</v>
      </c>
      <c r="S376" s="20" t="s">
        <v>245</v>
      </c>
      <c r="T376" s="14">
        <v>4037.03</v>
      </c>
      <c r="U376" s="14"/>
      <c r="V376" s="14"/>
      <c r="W376" s="14">
        <v>7849.11</v>
      </c>
      <c r="X376" s="14">
        <v>3812.0799999999995</v>
      </c>
      <c r="Y376" s="14">
        <v>4037.03</v>
      </c>
    </row>
    <row r="377" spans="1:25" x14ac:dyDescent="0.25">
      <c r="A377" s="10">
        <v>18</v>
      </c>
      <c r="B377" s="11" t="s">
        <v>1793</v>
      </c>
      <c r="C377" s="11" t="s">
        <v>24</v>
      </c>
      <c r="D377" s="11" t="s">
        <v>82</v>
      </c>
      <c r="E377" s="11" t="s">
        <v>83</v>
      </c>
      <c r="F377" s="11" t="s">
        <v>84</v>
      </c>
      <c r="G377" s="11" t="s">
        <v>85</v>
      </c>
      <c r="H377" s="17" t="s">
        <v>292</v>
      </c>
      <c r="I377" s="11" t="s">
        <v>45</v>
      </c>
      <c r="J377" s="11" t="s">
        <v>46</v>
      </c>
      <c r="K377" s="11" t="s">
        <v>42</v>
      </c>
      <c r="L377" s="10">
        <v>1</v>
      </c>
      <c r="M377" s="11" t="s">
        <v>1772</v>
      </c>
      <c r="N377" s="11" t="s">
        <v>294</v>
      </c>
      <c r="O377" s="11" t="s">
        <v>295</v>
      </c>
      <c r="P377" s="11"/>
      <c r="Q377" s="10">
        <v>1</v>
      </c>
      <c r="R377" s="11" t="s">
        <v>30</v>
      </c>
      <c r="S377" s="20" t="s">
        <v>296</v>
      </c>
      <c r="T377" s="14">
        <v>6834.2999999999993</v>
      </c>
      <c r="U377" s="14"/>
      <c r="V377" s="14"/>
      <c r="W377" s="14">
        <v>10085.800000000001</v>
      </c>
      <c r="X377" s="14">
        <v>3251.5000000000014</v>
      </c>
      <c r="Y377" s="14">
        <v>6834.2999999999993</v>
      </c>
    </row>
    <row r="378" spans="1:25" x14ac:dyDescent="0.25">
      <c r="A378" s="10">
        <v>19</v>
      </c>
      <c r="B378" s="11" t="s">
        <v>1793</v>
      </c>
      <c r="C378" s="11" t="s">
        <v>24</v>
      </c>
      <c r="D378" s="11" t="s">
        <v>82</v>
      </c>
      <c r="E378" s="11" t="s">
        <v>83</v>
      </c>
      <c r="F378" s="11" t="s">
        <v>84</v>
      </c>
      <c r="G378" s="11" t="s">
        <v>85</v>
      </c>
      <c r="H378" s="17" t="s">
        <v>233</v>
      </c>
      <c r="I378" s="11" t="s">
        <v>62</v>
      </c>
      <c r="J378" s="11" t="s">
        <v>46</v>
      </c>
      <c r="K378" s="11" t="s">
        <v>42</v>
      </c>
      <c r="L378" s="10">
        <v>1</v>
      </c>
      <c r="M378" s="11" t="s">
        <v>1771</v>
      </c>
      <c r="N378" s="11" t="s">
        <v>269</v>
      </c>
      <c r="O378" s="11" t="s">
        <v>270</v>
      </c>
      <c r="P378" s="11"/>
      <c r="Q378" s="10">
        <v>1</v>
      </c>
      <c r="R378" s="11" t="s">
        <v>30</v>
      </c>
      <c r="S378" s="20" t="s">
        <v>271</v>
      </c>
      <c r="T378" s="14">
        <v>3035.8999999999996</v>
      </c>
      <c r="U378" s="14"/>
      <c r="V378" s="14"/>
      <c r="W378" s="14">
        <v>8647.35</v>
      </c>
      <c r="X378" s="14">
        <v>5611.4500000000007</v>
      </c>
      <c r="Y378" s="14">
        <v>3035.8999999999996</v>
      </c>
    </row>
    <row r="379" spans="1:25" x14ac:dyDescent="0.25">
      <c r="A379" s="10">
        <v>20</v>
      </c>
      <c r="B379" s="11" t="s">
        <v>1793</v>
      </c>
      <c r="C379" s="11" t="s">
        <v>24</v>
      </c>
      <c r="D379" s="11" t="s">
        <v>82</v>
      </c>
      <c r="E379" s="11" t="s">
        <v>83</v>
      </c>
      <c r="F379" s="11" t="s">
        <v>84</v>
      </c>
      <c r="G379" s="11" t="s">
        <v>85</v>
      </c>
      <c r="H379" s="17" t="s">
        <v>233</v>
      </c>
      <c r="I379" s="11" t="s">
        <v>62</v>
      </c>
      <c r="J379" s="11" t="s">
        <v>46</v>
      </c>
      <c r="K379" s="11" t="s">
        <v>42</v>
      </c>
      <c r="L379" s="10">
        <v>1</v>
      </c>
      <c r="M379" s="11" t="s">
        <v>1770</v>
      </c>
      <c r="N379" s="11" t="s">
        <v>236</v>
      </c>
      <c r="O379" s="11" t="s">
        <v>237</v>
      </c>
      <c r="P379" s="11"/>
      <c r="Q379" s="10">
        <v>1</v>
      </c>
      <c r="R379" s="11" t="s">
        <v>30</v>
      </c>
      <c r="S379" s="20" t="s">
        <v>238</v>
      </c>
      <c r="T379" s="14">
        <v>6745.6500000000015</v>
      </c>
      <c r="U379" s="14"/>
      <c r="V379" s="14"/>
      <c r="W379" s="14">
        <v>8727.3000000000011</v>
      </c>
      <c r="X379" s="14">
        <v>1981.65</v>
      </c>
      <c r="Y379" s="14">
        <v>6745.6500000000015</v>
      </c>
    </row>
    <row r="380" spans="1:25" x14ac:dyDescent="0.25">
      <c r="A380" s="10">
        <v>21</v>
      </c>
      <c r="B380" s="11" t="s">
        <v>1793</v>
      </c>
      <c r="C380" s="11" t="s">
        <v>24</v>
      </c>
      <c r="D380" s="11" t="s">
        <v>82</v>
      </c>
      <c r="E380" s="11" t="s">
        <v>83</v>
      </c>
      <c r="F380" s="11" t="s">
        <v>84</v>
      </c>
      <c r="G380" s="11" t="s">
        <v>85</v>
      </c>
      <c r="H380" s="17" t="s">
        <v>653</v>
      </c>
      <c r="I380" s="11" t="s">
        <v>27</v>
      </c>
      <c r="J380" s="11" t="s">
        <v>28</v>
      </c>
      <c r="K380" s="11" t="s">
        <v>29</v>
      </c>
      <c r="L380" s="10">
        <v>1</v>
      </c>
      <c r="M380" s="11" t="s">
        <v>1769</v>
      </c>
      <c r="N380" s="11" t="s">
        <v>1199</v>
      </c>
      <c r="O380" s="11" t="s">
        <v>1200</v>
      </c>
      <c r="P380" s="11"/>
      <c r="Q380" s="10">
        <v>1</v>
      </c>
      <c r="R380" s="11" t="s">
        <v>30</v>
      </c>
      <c r="S380" s="20" t="s">
        <v>245</v>
      </c>
      <c r="T380" s="14">
        <v>13398.680000000002</v>
      </c>
      <c r="U380" s="14"/>
      <c r="V380" s="14"/>
      <c r="W380" s="14">
        <v>19528.2</v>
      </c>
      <c r="X380" s="14">
        <v>6129.5199999999986</v>
      </c>
      <c r="Y380" s="14">
        <v>13398.680000000002</v>
      </c>
    </row>
    <row r="381" spans="1:25" x14ac:dyDescent="0.25">
      <c r="A381" s="10">
        <v>22</v>
      </c>
      <c r="B381" s="11" t="s">
        <v>1793</v>
      </c>
      <c r="C381" s="11" t="s">
        <v>24</v>
      </c>
      <c r="D381" s="11" t="s">
        <v>82</v>
      </c>
      <c r="E381" s="11" t="s">
        <v>83</v>
      </c>
      <c r="F381" s="11" t="s">
        <v>84</v>
      </c>
      <c r="G381" s="11" t="s">
        <v>85</v>
      </c>
      <c r="H381" s="17" t="s">
        <v>653</v>
      </c>
      <c r="I381" s="11" t="s">
        <v>27</v>
      </c>
      <c r="J381" s="11" t="s">
        <v>28</v>
      </c>
      <c r="K381" s="11" t="s">
        <v>29</v>
      </c>
      <c r="L381" s="10">
        <v>1</v>
      </c>
      <c r="M381" s="11" t="s">
        <v>1768</v>
      </c>
      <c r="N381" s="11" t="s">
        <v>655</v>
      </c>
      <c r="O381" s="11" t="s">
        <v>656</v>
      </c>
      <c r="P381" s="11"/>
      <c r="Q381" s="10">
        <v>1</v>
      </c>
      <c r="R381" s="11" t="s">
        <v>30</v>
      </c>
      <c r="S381" s="20" t="s">
        <v>245</v>
      </c>
      <c r="T381" s="14">
        <v>10661.609999999999</v>
      </c>
      <c r="U381" s="14"/>
      <c r="V381" s="14"/>
      <c r="W381" s="14">
        <v>18714.599999999999</v>
      </c>
      <c r="X381" s="14">
        <v>8052.99</v>
      </c>
      <c r="Y381" s="14">
        <v>10661.609999999999</v>
      </c>
    </row>
    <row r="382" spans="1:25" x14ac:dyDescent="0.25">
      <c r="A382" s="10">
        <v>23</v>
      </c>
      <c r="B382" s="11" t="s">
        <v>1793</v>
      </c>
      <c r="C382" s="11" t="s">
        <v>24</v>
      </c>
      <c r="D382" s="11" t="s">
        <v>25</v>
      </c>
      <c r="E382" s="11" t="s">
        <v>1764</v>
      </c>
      <c r="F382" s="11" t="s">
        <v>1765</v>
      </c>
      <c r="G382" s="11" t="s">
        <v>26</v>
      </c>
      <c r="H382" s="17" t="s">
        <v>233</v>
      </c>
      <c r="I382" s="11" t="s">
        <v>62</v>
      </c>
      <c r="J382" s="11" t="s">
        <v>46</v>
      </c>
      <c r="K382" s="11" t="s">
        <v>42</v>
      </c>
      <c r="L382" s="10">
        <v>1</v>
      </c>
      <c r="M382" s="11" t="s">
        <v>1767</v>
      </c>
      <c r="N382" s="11" t="s">
        <v>1160</v>
      </c>
      <c r="O382" s="11" t="s">
        <v>1161</v>
      </c>
      <c r="P382" s="11"/>
      <c r="Q382" s="10">
        <v>1</v>
      </c>
      <c r="R382" s="11" t="s">
        <v>30</v>
      </c>
      <c r="S382" s="20" t="s">
        <v>245</v>
      </c>
      <c r="T382" s="14">
        <v>2398.6100000000006</v>
      </c>
      <c r="U382" s="14"/>
      <c r="V382" s="14"/>
      <c r="W382" s="14">
        <v>8647.35</v>
      </c>
      <c r="X382" s="14">
        <v>6248.74</v>
      </c>
      <c r="Y382" s="14">
        <v>2398.6100000000006</v>
      </c>
    </row>
    <row r="383" spans="1:25" x14ac:dyDescent="0.25">
      <c r="A383" s="10">
        <v>24</v>
      </c>
      <c r="B383" s="11" t="s">
        <v>1793</v>
      </c>
      <c r="C383" s="11" t="s">
        <v>24</v>
      </c>
      <c r="D383" s="11" t="s">
        <v>25</v>
      </c>
      <c r="E383" s="11" t="s">
        <v>1764</v>
      </c>
      <c r="F383" s="11" t="s">
        <v>1765</v>
      </c>
      <c r="G383" s="11" t="s">
        <v>26</v>
      </c>
      <c r="H383" s="17" t="s">
        <v>233</v>
      </c>
      <c r="I383" s="11" t="s">
        <v>62</v>
      </c>
      <c r="J383" s="11" t="s">
        <v>46</v>
      </c>
      <c r="K383" s="11" t="s">
        <v>42</v>
      </c>
      <c r="L383" s="10">
        <v>1</v>
      </c>
      <c r="M383" s="11" t="s">
        <v>1766</v>
      </c>
      <c r="N383" s="11" t="s">
        <v>555</v>
      </c>
      <c r="O383" s="11" t="s">
        <v>556</v>
      </c>
      <c r="P383" s="11"/>
      <c r="Q383" s="10">
        <v>1</v>
      </c>
      <c r="R383" s="11" t="s">
        <v>30</v>
      </c>
      <c r="S383" s="20" t="s">
        <v>245</v>
      </c>
      <c r="T383" s="14">
        <v>5919.3200000000006</v>
      </c>
      <c r="U383" s="14"/>
      <c r="V383" s="14"/>
      <c r="W383" s="14">
        <v>8647.35</v>
      </c>
      <c r="X383" s="14">
        <v>2728.0299999999997</v>
      </c>
      <c r="Y383" s="14">
        <v>5919.3200000000006</v>
      </c>
    </row>
    <row r="384" spans="1:25" x14ac:dyDescent="0.25">
      <c r="A384" s="10">
        <v>25</v>
      </c>
      <c r="B384" s="11" t="s">
        <v>1793</v>
      </c>
      <c r="C384" s="11" t="s">
        <v>24</v>
      </c>
      <c r="D384" s="11" t="s">
        <v>67</v>
      </c>
      <c r="E384" s="11" t="s">
        <v>223</v>
      </c>
      <c r="F384" s="11" t="s">
        <v>224</v>
      </c>
      <c r="G384" s="11" t="s">
        <v>26</v>
      </c>
      <c r="H384" s="17" t="s">
        <v>233</v>
      </c>
      <c r="I384" s="11" t="s">
        <v>62</v>
      </c>
      <c r="J384" s="11" t="s">
        <v>46</v>
      </c>
      <c r="K384" s="11" t="s">
        <v>42</v>
      </c>
      <c r="L384" s="10">
        <v>1</v>
      </c>
      <c r="M384" s="11" t="s">
        <v>1763</v>
      </c>
      <c r="N384" s="11" t="s">
        <v>585</v>
      </c>
      <c r="O384" s="11" t="s">
        <v>586</v>
      </c>
      <c r="P384" s="11"/>
      <c r="Q384" s="10">
        <v>1</v>
      </c>
      <c r="R384" s="11" t="s">
        <v>30</v>
      </c>
      <c r="S384" s="20" t="s">
        <v>245</v>
      </c>
      <c r="T384" s="14">
        <v>4897.380000000001</v>
      </c>
      <c r="U384" s="14"/>
      <c r="V384" s="14"/>
      <c r="W384" s="14">
        <v>8647.35</v>
      </c>
      <c r="X384" s="14">
        <v>3749.9699999999993</v>
      </c>
      <c r="Y384" s="14">
        <v>4897.380000000001</v>
      </c>
    </row>
    <row r="385" spans="1:25" x14ac:dyDescent="0.25">
      <c r="A385" s="10">
        <v>26</v>
      </c>
      <c r="B385" s="11" t="s">
        <v>1793</v>
      </c>
      <c r="C385" s="11" t="s">
        <v>24</v>
      </c>
      <c r="D385" s="11" t="s">
        <v>38</v>
      </c>
      <c r="E385" s="11" t="s">
        <v>160</v>
      </c>
      <c r="F385" s="11" t="s">
        <v>161</v>
      </c>
      <c r="G385" s="11" t="s">
        <v>26</v>
      </c>
      <c r="H385" s="17" t="s">
        <v>233</v>
      </c>
      <c r="I385" s="11" t="s">
        <v>62</v>
      </c>
      <c r="J385" s="11" t="s">
        <v>46</v>
      </c>
      <c r="K385" s="11" t="s">
        <v>42</v>
      </c>
      <c r="L385" s="10">
        <v>1</v>
      </c>
      <c r="M385" s="11" t="s">
        <v>1762</v>
      </c>
      <c r="N385" s="11" t="s">
        <v>1059</v>
      </c>
      <c r="O385" s="11" t="s">
        <v>1060</v>
      </c>
      <c r="P385" s="11"/>
      <c r="Q385" s="10">
        <v>1</v>
      </c>
      <c r="R385" s="11" t="s">
        <v>30</v>
      </c>
      <c r="S385" s="20" t="s">
        <v>245</v>
      </c>
      <c r="T385" s="14">
        <v>202.53999999999905</v>
      </c>
      <c r="U385" s="14"/>
      <c r="V385" s="14"/>
      <c r="W385" s="14">
        <v>8647.35</v>
      </c>
      <c r="X385" s="14">
        <v>8444.8100000000013</v>
      </c>
      <c r="Y385" s="14">
        <v>202.53999999999905</v>
      </c>
    </row>
    <row r="386" spans="1:25" x14ac:dyDescent="0.25">
      <c r="A386" s="10">
        <v>27</v>
      </c>
      <c r="B386" s="11" t="s">
        <v>1793</v>
      </c>
      <c r="C386" s="11" t="s">
        <v>24</v>
      </c>
      <c r="D386" s="11" t="s">
        <v>38</v>
      </c>
      <c r="E386" s="11" t="s">
        <v>160</v>
      </c>
      <c r="F386" s="11" t="s">
        <v>161</v>
      </c>
      <c r="G386" s="11" t="s">
        <v>26</v>
      </c>
      <c r="H386" s="17" t="s">
        <v>253</v>
      </c>
      <c r="I386" s="11" t="s">
        <v>34</v>
      </c>
      <c r="J386" s="11" t="s">
        <v>28</v>
      </c>
      <c r="K386" s="11" t="s">
        <v>29</v>
      </c>
      <c r="L386" s="10">
        <v>1</v>
      </c>
      <c r="M386" s="11" t="s">
        <v>1379</v>
      </c>
      <c r="N386" s="11" t="s">
        <v>1380</v>
      </c>
      <c r="O386" s="11" t="s">
        <v>1761</v>
      </c>
      <c r="P386" s="11"/>
      <c r="Q386" s="10">
        <v>1</v>
      </c>
      <c r="R386" s="11" t="s">
        <v>30</v>
      </c>
      <c r="S386" s="20" t="s">
        <v>1381</v>
      </c>
      <c r="T386" s="14">
        <v>11315.65</v>
      </c>
      <c r="U386" s="14"/>
      <c r="V386" s="14"/>
      <c r="W386" s="14">
        <v>15160</v>
      </c>
      <c r="X386" s="14">
        <v>3844.35</v>
      </c>
      <c r="Y386" s="14">
        <v>11315.65</v>
      </c>
    </row>
    <row r="387" spans="1:25" x14ac:dyDescent="0.25">
      <c r="A387" s="10">
        <v>28</v>
      </c>
      <c r="B387" s="11" t="s">
        <v>1793</v>
      </c>
      <c r="C387" s="11" t="s">
        <v>24</v>
      </c>
      <c r="D387" s="11" t="s">
        <v>67</v>
      </c>
      <c r="E387" s="11" t="s">
        <v>215</v>
      </c>
      <c r="F387" s="11" t="s">
        <v>216</v>
      </c>
      <c r="G387" s="11" t="s">
        <v>26</v>
      </c>
      <c r="H387" s="17" t="s">
        <v>233</v>
      </c>
      <c r="I387" s="11" t="s">
        <v>62</v>
      </c>
      <c r="J387" s="11" t="s">
        <v>46</v>
      </c>
      <c r="K387" s="11" t="s">
        <v>42</v>
      </c>
      <c r="L387" s="10">
        <v>1</v>
      </c>
      <c r="M387" s="11" t="s">
        <v>1760</v>
      </c>
      <c r="N387" s="11" t="s">
        <v>1068</v>
      </c>
      <c r="O387" s="11" t="s">
        <v>1069</v>
      </c>
      <c r="P387" s="11"/>
      <c r="Q387" s="10">
        <v>1</v>
      </c>
      <c r="R387" s="11" t="s">
        <v>30</v>
      </c>
      <c r="S387" s="20" t="s">
        <v>245</v>
      </c>
      <c r="T387" s="14">
        <v>3297.9000000000015</v>
      </c>
      <c r="U387" s="14"/>
      <c r="V387" s="14"/>
      <c r="W387" s="14">
        <v>8647.35</v>
      </c>
      <c r="X387" s="14">
        <v>5349.4499999999989</v>
      </c>
      <c r="Y387" s="14">
        <v>3297.9000000000015</v>
      </c>
    </row>
    <row r="388" spans="1:25" x14ac:dyDescent="0.25">
      <c r="A388" s="10">
        <v>29</v>
      </c>
      <c r="B388" s="11" t="s">
        <v>1793</v>
      </c>
      <c r="C388" s="11" t="s">
        <v>24</v>
      </c>
      <c r="D388" s="11" t="s">
        <v>67</v>
      </c>
      <c r="E388" s="11" t="s">
        <v>215</v>
      </c>
      <c r="F388" s="11" t="s">
        <v>216</v>
      </c>
      <c r="G388" s="11" t="s">
        <v>26</v>
      </c>
      <c r="H388" s="17" t="s">
        <v>233</v>
      </c>
      <c r="I388" s="11" t="s">
        <v>62</v>
      </c>
      <c r="J388" s="11" t="s">
        <v>46</v>
      </c>
      <c r="K388" s="11" t="s">
        <v>42</v>
      </c>
      <c r="L388" s="10">
        <v>1</v>
      </c>
      <c r="M388" s="11" t="s">
        <v>1759</v>
      </c>
      <c r="N388" s="11" t="s">
        <v>746</v>
      </c>
      <c r="O388" s="11" t="s">
        <v>747</v>
      </c>
      <c r="P388" s="11"/>
      <c r="Q388" s="10">
        <v>1</v>
      </c>
      <c r="R388" s="11" t="s">
        <v>30</v>
      </c>
      <c r="S388" s="20" t="s">
        <v>126</v>
      </c>
      <c r="T388" s="14">
        <v>6611.33</v>
      </c>
      <c r="U388" s="14"/>
      <c r="V388" s="14"/>
      <c r="W388" s="14">
        <v>8597.35</v>
      </c>
      <c r="X388" s="14">
        <v>1986.02</v>
      </c>
      <c r="Y388" s="14">
        <v>6611.33</v>
      </c>
    </row>
    <row r="389" spans="1:25" x14ac:dyDescent="0.25">
      <c r="A389" s="10">
        <v>30</v>
      </c>
      <c r="B389" s="11" t="s">
        <v>1793</v>
      </c>
      <c r="C389" s="11" t="s">
        <v>24</v>
      </c>
      <c r="D389" s="11" t="s">
        <v>67</v>
      </c>
      <c r="E389" s="11" t="s">
        <v>215</v>
      </c>
      <c r="F389" s="11" t="s">
        <v>216</v>
      </c>
      <c r="G389" s="11" t="s">
        <v>26</v>
      </c>
      <c r="H389" s="17" t="s">
        <v>233</v>
      </c>
      <c r="I389" s="11" t="s">
        <v>62</v>
      </c>
      <c r="J389" s="11" t="s">
        <v>46</v>
      </c>
      <c r="K389" s="11" t="s">
        <v>42</v>
      </c>
      <c r="L389" s="10">
        <v>1</v>
      </c>
      <c r="M389" s="11" t="s">
        <v>1758</v>
      </c>
      <c r="N389" s="11" t="s">
        <v>419</v>
      </c>
      <c r="O389" s="11" t="s">
        <v>420</v>
      </c>
      <c r="P389" s="11"/>
      <c r="Q389" s="10">
        <v>1</v>
      </c>
      <c r="R389" s="11" t="s">
        <v>30</v>
      </c>
      <c r="S389" s="20" t="s">
        <v>245</v>
      </c>
      <c r="T389" s="14">
        <v>3990.6400000000003</v>
      </c>
      <c r="U389" s="14"/>
      <c r="V389" s="14"/>
      <c r="W389" s="14">
        <v>8647.35</v>
      </c>
      <c r="X389" s="14">
        <v>4656.71</v>
      </c>
      <c r="Y389" s="14">
        <v>3990.6400000000003</v>
      </c>
    </row>
    <row r="390" spans="1:25" x14ac:dyDescent="0.25">
      <c r="A390" s="10">
        <v>31</v>
      </c>
      <c r="B390" s="11" t="s">
        <v>1793</v>
      </c>
      <c r="C390" s="11" t="s">
        <v>24</v>
      </c>
      <c r="D390" s="11" t="s">
        <v>54</v>
      </c>
      <c r="E390" s="11" t="s">
        <v>192</v>
      </c>
      <c r="F390" s="11" t="s">
        <v>193</v>
      </c>
      <c r="G390" s="11" t="s">
        <v>26</v>
      </c>
      <c r="H390" s="17" t="s">
        <v>233</v>
      </c>
      <c r="I390" s="11" t="s">
        <v>62</v>
      </c>
      <c r="J390" s="11" t="s">
        <v>46</v>
      </c>
      <c r="K390" s="11" t="s">
        <v>42</v>
      </c>
      <c r="L390" s="10">
        <v>1</v>
      </c>
      <c r="M390" s="11" t="s">
        <v>1757</v>
      </c>
      <c r="N390" s="11" t="s">
        <v>781</v>
      </c>
      <c r="O390" s="11" t="s">
        <v>782</v>
      </c>
      <c r="P390" s="11"/>
      <c r="Q390" s="10">
        <v>1</v>
      </c>
      <c r="R390" s="11" t="s">
        <v>30</v>
      </c>
      <c r="S390" s="20" t="s">
        <v>245</v>
      </c>
      <c r="T390" s="14">
        <v>5436.2900000000009</v>
      </c>
      <c r="U390" s="14"/>
      <c r="V390" s="14"/>
      <c r="W390" s="14">
        <v>8647.35</v>
      </c>
      <c r="X390" s="14">
        <v>3211.0599999999995</v>
      </c>
      <c r="Y390" s="14">
        <v>5436.2900000000009</v>
      </c>
    </row>
    <row r="391" spans="1:25" x14ac:dyDescent="0.25">
      <c r="A391" s="10">
        <v>32</v>
      </c>
      <c r="B391" s="11" t="s">
        <v>1793</v>
      </c>
      <c r="C391" s="11" t="s">
        <v>24</v>
      </c>
      <c r="D391" s="11" t="s">
        <v>54</v>
      </c>
      <c r="E391" s="11" t="s">
        <v>192</v>
      </c>
      <c r="F391" s="11" t="s">
        <v>193</v>
      </c>
      <c r="G391" s="11" t="s">
        <v>26</v>
      </c>
      <c r="H391" s="17" t="s">
        <v>233</v>
      </c>
      <c r="I391" s="11" t="s">
        <v>62</v>
      </c>
      <c r="J391" s="11" t="s">
        <v>46</v>
      </c>
      <c r="K391" s="11" t="s">
        <v>42</v>
      </c>
      <c r="L391" s="10">
        <v>1</v>
      </c>
      <c r="M391" s="11" t="s">
        <v>1756</v>
      </c>
      <c r="N391" s="11" t="s">
        <v>466</v>
      </c>
      <c r="O391" s="11" t="s">
        <v>467</v>
      </c>
      <c r="P391" s="11"/>
      <c r="Q391" s="10">
        <v>1</v>
      </c>
      <c r="R391" s="11" t="s">
        <v>30</v>
      </c>
      <c r="S391" s="20" t="s">
        <v>245</v>
      </c>
      <c r="T391" s="14">
        <v>4344.2300000000005</v>
      </c>
      <c r="U391" s="14"/>
      <c r="V391" s="14"/>
      <c r="W391" s="14">
        <v>8647.35</v>
      </c>
      <c r="X391" s="14">
        <v>4303.12</v>
      </c>
      <c r="Y391" s="14">
        <v>4344.2300000000005</v>
      </c>
    </row>
    <row r="392" spans="1:25" x14ac:dyDescent="0.25">
      <c r="A392" s="10">
        <v>33</v>
      </c>
      <c r="B392" s="11" t="s">
        <v>1793</v>
      </c>
      <c r="C392" s="11" t="s">
        <v>24</v>
      </c>
      <c r="D392" s="11" t="s">
        <v>54</v>
      </c>
      <c r="E392" s="11" t="s">
        <v>192</v>
      </c>
      <c r="F392" s="11" t="s">
        <v>193</v>
      </c>
      <c r="G392" s="11" t="s">
        <v>26</v>
      </c>
      <c r="H392" s="17" t="s">
        <v>233</v>
      </c>
      <c r="I392" s="11" t="s">
        <v>62</v>
      </c>
      <c r="J392" s="11" t="s">
        <v>46</v>
      </c>
      <c r="K392" s="11" t="s">
        <v>42</v>
      </c>
      <c r="L392" s="10">
        <v>1</v>
      </c>
      <c r="M392" s="11" t="s">
        <v>1755</v>
      </c>
      <c r="N392" s="11" t="s">
        <v>459</v>
      </c>
      <c r="O392" s="11" t="s">
        <v>460</v>
      </c>
      <c r="P392" s="11"/>
      <c r="Q392" s="10">
        <v>1</v>
      </c>
      <c r="R392" s="11" t="s">
        <v>30</v>
      </c>
      <c r="S392" s="20" t="s">
        <v>245</v>
      </c>
      <c r="T392" s="14">
        <v>5335.3400000000011</v>
      </c>
      <c r="U392" s="14"/>
      <c r="V392" s="14"/>
      <c r="W392" s="14">
        <v>8647.35</v>
      </c>
      <c r="X392" s="14">
        <v>3312.0099999999993</v>
      </c>
      <c r="Y392" s="14">
        <v>5335.3400000000011</v>
      </c>
    </row>
    <row r="393" spans="1:25" x14ac:dyDescent="0.25">
      <c r="A393" s="10">
        <v>34</v>
      </c>
      <c r="B393" s="11" t="s">
        <v>1793</v>
      </c>
      <c r="C393" s="11" t="s">
        <v>24</v>
      </c>
      <c r="D393" s="11" t="s">
        <v>61</v>
      </c>
      <c r="E393" s="11" t="s">
        <v>156</v>
      </c>
      <c r="F393" s="11" t="s">
        <v>157</v>
      </c>
      <c r="G393" s="11" t="s">
        <v>26</v>
      </c>
      <c r="H393" s="17" t="s">
        <v>233</v>
      </c>
      <c r="I393" s="11" t="s">
        <v>62</v>
      </c>
      <c r="J393" s="11" t="s">
        <v>46</v>
      </c>
      <c r="K393" s="11" t="s">
        <v>42</v>
      </c>
      <c r="L393" s="10">
        <v>1</v>
      </c>
      <c r="M393" s="11" t="s">
        <v>1754</v>
      </c>
      <c r="N393" s="11" t="s">
        <v>1393</v>
      </c>
      <c r="O393" s="11" t="s">
        <v>1394</v>
      </c>
      <c r="P393" s="11"/>
      <c r="Q393" s="10">
        <v>1</v>
      </c>
      <c r="R393" s="11" t="s">
        <v>30</v>
      </c>
      <c r="S393" s="20" t="s">
        <v>245</v>
      </c>
      <c r="T393" s="14">
        <v>1243.0800000000008</v>
      </c>
      <c r="U393" s="14"/>
      <c r="V393" s="14"/>
      <c r="W393" s="14">
        <v>8647.35</v>
      </c>
      <c r="X393" s="14">
        <v>7404.2699999999995</v>
      </c>
      <c r="Y393" s="14">
        <v>1243.0800000000008</v>
      </c>
    </row>
    <row r="394" spans="1:25" x14ac:dyDescent="0.25">
      <c r="A394" s="10">
        <v>35</v>
      </c>
      <c r="B394" s="11" t="s">
        <v>1793</v>
      </c>
      <c r="C394" s="11" t="s">
        <v>24</v>
      </c>
      <c r="D394" s="11" t="s">
        <v>61</v>
      </c>
      <c r="E394" s="11" t="s">
        <v>156</v>
      </c>
      <c r="F394" s="11" t="s">
        <v>157</v>
      </c>
      <c r="G394" s="11" t="s">
        <v>26</v>
      </c>
      <c r="H394" s="17" t="s">
        <v>233</v>
      </c>
      <c r="I394" s="11" t="s">
        <v>62</v>
      </c>
      <c r="J394" s="11" t="s">
        <v>46</v>
      </c>
      <c r="K394" s="11" t="s">
        <v>42</v>
      </c>
      <c r="L394" s="10">
        <v>1</v>
      </c>
      <c r="M394" s="11" t="s">
        <v>1753</v>
      </c>
      <c r="N394" s="11" t="s">
        <v>694</v>
      </c>
      <c r="O394" s="11" t="s">
        <v>695</v>
      </c>
      <c r="P394" s="11"/>
      <c r="Q394" s="10">
        <v>1</v>
      </c>
      <c r="R394" s="11" t="s">
        <v>30</v>
      </c>
      <c r="S394" s="20" t="s">
        <v>245</v>
      </c>
      <c r="T394" s="14">
        <v>6084.2400000000007</v>
      </c>
      <c r="U394" s="14"/>
      <c r="V394" s="14"/>
      <c r="W394" s="14">
        <v>8647.35</v>
      </c>
      <c r="X394" s="14">
        <v>2563.1099999999997</v>
      </c>
      <c r="Y394" s="14">
        <v>6084.2400000000007</v>
      </c>
    </row>
    <row r="395" spans="1:25" x14ac:dyDescent="0.25">
      <c r="A395" s="10">
        <v>36</v>
      </c>
      <c r="B395" s="11" t="s">
        <v>1793</v>
      </c>
      <c r="C395" s="11" t="s">
        <v>24</v>
      </c>
      <c r="D395" s="11" t="s">
        <v>61</v>
      </c>
      <c r="E395" s="11" t="s">
        <v>156</v>
      </c>
      <c r="F395" s="11" t="s">
        <v>157</v>
      </c>
      <c r="G395" s="11" t="s">
        <v>26</v>
      </c>
      <c r="H395" s="17" t="s">
        <v>241</v>
      </c>
      <c r="I395" s="11" t="s">
        <v>70</v>
      </c>
      <c r="J395" s="11" t="s">
        <v>71</v>
      </c>
      <c r="K395" s="11" t="s">
        <v>42</v>
      </c>
      <c r="L395" s="10">
        <v>1</v>
      </c>
      <c r="M395" s="11" t="s">
        <v>1752</v>
      </c>
      <c r="N395" s="11" t="s">
        <v>664</v>
      </c>
      <c r="O395" s="11" t="s">
        <v>665</v>
      </c>
      <c r="P395" s="11"/>
      <c r="Q395" s="10">
        <v>1</v>
      </c>
      <c r="R395" s="11" t="s">
        <v>30</v>
      </c>
      <c r="S395" s="20" t="s">
        <v>245</v>
      </c>
      <c r="T395" s="14">
        <v>2627.5499999999993</v>
      </c>
      <c r="U395" s="14"/>
      <c r="V395" s="14"/>
      <c r="W395" s="14">
        <v>9042.5</v>
      </c>
      <c r="X395" s="14">
        <v>6414.9500000000007</v>
      </c>
      <c r="Y395" s="14">
        <v>2627.5499999999993</v>
      </c>
    </row>
    <row r="396" spans="1:25" x14ac:dyDescent="0.25">
      <c r="A396" s="10">
        <v>37</v>
      </c>
      <c r="B396" s="11" t="s">
        <v>1793</v>
      </c>
      <c r="C396" s="11" t="s">
        <v>24</v>
      </c>
      <c r="D396" s="11" t="s">
        <v>61</v>
      </c>
      <c r="E396" s="11" t="s">
        <v>156</v>
      </c>
      <c r="F396" s="11" t="s">
        <v>157</v>
      </c>
      <c r="G396" s="11" t="s">
        <v>26</v>
      </c>
      <c r="H396" s="17" t="s">
        <v>233</v>
      </c>
      <c r="I396" s="11" t="s">
        <v>62</v>
      </c>
      <c r="J396" s="11" t="s">
        <v>46</v>
      </c>
      <c r="K396" s="11" t="s">
        <v>42</v>
      </c>
      <c r="L396" s="10">
        <v>1</v>
      </c>
      <c r="M396" s="11" t="s">
        <v>1751</v>
      </c>
      <c r="N396" s="11" t="s">
        <v>348</v>
      </c>
      <c r="O396" s="11" t="s">
        <v>349</v>
      </c>
      <c r="P396" s="11"/>
      <c r="Q396" s="10">
        <v>1</v>
      </c>
      <c r="R396" s="11" t="s">
        <v>30</v>
      </c>
      <c r="S396" s="20" t="s">
        <v>271</v>
      </c>
      <c r="T396" s="14">
        <v>6282.880000000001</v>
      </c>
      <c r="U396" s="14"/>
      <c r="V396" s="14"/>
      <c r="W396" s="14">
        <v>8647.35</v>
      </c>
      <c r="X396" s="14">
        <v>2364.4699999999993</v>
      </c>
      <c r="Y396" s="14">
        <v>6282.880000000001</v>
      </c>
    </row>
    <row r="397" spans="1:25" x14ac:dyDescent="0.25">
      <c r="A397" s="10">
        <v>38</v>
      </c>
      <c r="B397" s="11" t="s">
        <v>1793</v>
      </c>
      <c r="C397" s="11" t="s">
        <v>24</v>
      </c>
      <c r="D397" s="11" t="s">
        <v>61</v>
      </c>
      <c r="E397" s="11" t="s">
        <v>156</v>
      </c>
      <c r="F397" s="11" t="s">
        <v>157</v>
      </c>
      <c r="G397" s="11" t="s">
        <v>26</v>
      </c>
      <c r="H397" s="17" t="s">
        <v>253</v>
      </c>
      <c r="I397" s="11" t="s">
        <v>34</v>
      </c>
      <c r="J397" s="11" t="s">
        <v>28</v>
      </c>
      <c r="K397" s="11" t="s">
        <v>29</v>
      </c>
      <c r="L397" s="10">
        <v>1</v>
      </c>
      <c r="M397" s="11" t="s">
        <v>1750</v>
      </c>
      <c r="N397" s="11" t="s">
        <v>377</v>
      </c>
      <c r="O397" s="11" t="s">
        <v>378</v>
      </c>
      <c r="P397" s="11"/>
      <c r="Q397" s="10">
        <v>1</v>
      </c>
      <c r="R397" s="11" t="s">
        <v>30</v>
      </c>
      <c r="S397" s="20" t="s">
        <v>257</v>
      </c>
      <c r="T397" s="14">
        <v>4350.5499999999993</v>
      </c>
      <c r="U397" s="14"/>
      <c r="V397" s="14"/>
      <c r="W397" s="14">
        <v>15911.9</v>
      </c>
      <c r="X397" s="14">
        <v>11561.35</v>
      </c>
      <c r="Y397" s="14">
        <v>4350.5499999999993</v>
      </c>
    </row>
    <row r="398" spans="1:25" x14ac:dyDescent="0.25">
      <c r="A398" s="10">
        <v>39</v>
      </c>
      <c r="B398" s="11" t="s">
        <v>1793</v>
      </c>
      <c r="C398" s="11" t="s">
        <v>24</v>
      </c>
      <c r="D398" s="11" t="s">
        <v>91</v>
      </c>
      <c r="E398" s="11" t="s">
        <v>92</v>
      </c>
      <c r="F398" s="11" t="s">
        <v>93</v>
      </c>
      <c r="G398" s="11" t="s">
        <v>26</v>
      </c>
      <c r="H398" s="17" t="s">
        <v>233</v>
      </c>
      <c r="I398" s="11" t="s">
        <v>62</v>
      </c>
      <c r="J398" s="11" t="s">
        <v>46</v>
      </c>
      <c r="K398" s="11" t="s">
        <v>42</v>
      </c>
      <c r="L398" s="10">
        <v>1</v>
      </c>
      <c r="M398" s="11" t="s">
        <v>1749</v>
      </c>
      <c r="N398" s="11" t="s">
        <v>479</v>
      </c>
      <c r="O398" s="11" t="s">
        <v>480</v>
      </c>
      <c r="P398" s="11"/>
      <c r="Q398" s="10">
        <v>1</v>
      </c>
      <c r="R398" s="11" t="s">
        <v>30</v>
      </c>
      <c r="S398" s="20" t="s">
        <v>245</v>
      </c>
      <c r="T398" s="14">
        <v>5700.920000000001</v>
      </c>
      <c r="U398" s="14"/>
      <c r="V398" s="14"/>
      <c r="W398" s="14">
        <v>8647.35</v>
      </c>
      <c r="X398" s="14">
        <v>2946.4299999999994</v>
      </c>
      <c r="Y398" s="14">
        <v>5700.920000000001</v>
      </c>
    </row>
    <row r="399" spans="1:25" x14ac:dyDescent="0.25">
      <c r="A399" s="10">
        <v>40</v>
      </c>
      <c r="B399" s="11" t="s">
        <v>1793</v>
      </c>
      <c r="C399" s="11" t="s">
        <v>24</v>
      </c>
      <c r="D399" s="11" t="s">
        <v>91</v>
      </c>
      <c r="E399" s="11" t="s">
        <v>92</v>
      </c>
      <c r="F399" s="11" t="s">
        <v>93</v>
      </c>
      <c r="G399" s="11" t="s">
        <v>26</v>
      </c>
      <c r="H399" s="17" t="s">
        <v>233</v>
      </c>
      <c r="I399" s="11" t="s">
        <v>62</v>
      </c>
      <c r="J399" s="11" t="s">
        <v>46</v>
      </c>
      <c r="K399" s="11" t="s">
        <v>42</v>
      </c>
      <c r="L399" s="10">
        <v>1</v>
      </c>
      <c r="M399" s="11" t="s">
        <v>1748</v>
      </c>
      <c r="N399" s="11" t="s">
        <v>463</v>
      </c>
      <c r="O399" s="11" t="s">
        <v>464</v>
      </c>
      <c r="P399" s="11"/>
      <c r="Q399" s="10">
        <v>1</v>
      </c>
      <c r="R399" s="11" t="s">
        <v>30</v>
      </c>
      <c r="S399" s="20" t="s">
        <v>271</v>
      </c>
      <c r="T399" s="14">
        <v>6645.35</v>
      </c>
      <c r="U399" s="14"/>
      <c r="V399" s="14"/>
      <c r="W399" s="14">
        <v>8647.35</v>
      </c>
      <c r="X399" s="14">
        <v>2001.9999999999995</v>
      </c>
      <c r="Y399" s="14">
        <v>6645.35</v>
      </c>
    </row>
    <row r="400" spans="1:25" x14ac:dyDescent="0.25">
      <c r="A400" s="10">
        <v>41</v>
      </c>
      <c r="B400" s="11" t="s">
        <v>1793</v>
      </c>
      <c r="C400" s="11" t="s">
        <v>24</v>
      </c>
      <c r="D400" s="11" t="s">
        <v>88</v>
      </c>
      <c r="E400" s="11" t="s">
        <v>152</v>
      </c>
      <c r="F400" s="11" t="s">
        <v>153</v>
      </c>
      <c r="G400" s="11" t="s">
        <v>26</v>
      </c>
      <c r="H400" s="17" t="s">
        <v>233</v>
      </c>
      <c r="I400" s="11" t="s">
        <v>62</v>
      </c>
      <c r="J400" s="11" t="s">
        <v>46</v>
      </c>
      <c r="K400" s="11" t="s">
        <v>42</v>
      </c>
      <c r="L400" s="10">
        <v>1</v>
      </c>
      <c r="M400" s="11" t="s">
        <v>1747</v>
      </c>
      <c r="N400" s="11" t="s">
        <v>374</v>
      </c>
      <c r="O400" s="11" t="s">
        <v>375</v>
      </c>
      <c r="P400" s="11"/>
      <c r="Q400" s="10">
        <v>1</v>
      </c>
      <c r="R400" s="11" t="s">
        <v>30</v>
      </c>
      <c r="S400" s="20" t="s">
        <v>245</v>
      </c>
      <c r="T400" s="14">
        <v>3511.2900000000009</v>
      </c>
      <c r="U400" s="14"/>
      <c r="V400" s="14"/>
      <c r="W400" s="14">
        <v>8647.35</v>
      </c>
      <c r="X400" s="14">
        <v>5136.0599999999995</v>
      </c>
      <c r="Y400" s="14">
        <v>3511.2900000000009</v>
      </c>
    </row>
    <row r="401" spans="1:25" x14ac:dyDescent="0.25">
      <c r="A401" s="10">
        <v>42</v>
      </c>
      <c r="B401" s="11" t="s">
        <v>1793</v>
      </c>
      <c r="C401" s="11" t="s">
        <v>24</v>
      </c>
      <c r="D401" s="11" t="s">
        <v>88</v>
      </c>
      <c r="E401" s="11" t="s">
        <v>152</v>
      </c>
      <c r="F401" s="11" t="s">
        <v>153</v>
      </c>
      <c r="G401" s="11" t="s">
        <v>26</v>
      </c>
      <c r="H401" s="17" t="s">
        <v>253</v>
      </c>
      <c r="I401" s="11" t="s">
        <v>34</v>
      </c>
      <c r="J401" s="11" t="s">
        <v>28</v>
      </c>
      <c r="K401" s="11" t="s">
        <v>29</v>
      </c>
      <c r="L401" s="10">
        <v>1</v>
      </c>
      <c r="M401" s="11" t="s">
        <v>1746</v>
      </c>
      <c r="N401" s="11" t="s">
        <v>303</v>
      </c>
      <c r="O401" s="11" t="s">
        <v>304</v>
      </c>
      <c r="P401" s="11"/>
      <c r="Q401" s="10">
        <v>1</v>
      </c>
      <c r="R401" s="11" t="s">
        <v>30</v>
      </c>
      <c r="S401" s="20" t="s">
        <v>257</v>
      </c>
      <c r="T401" s="14">
        <v>8565.7899999999991</v>
      </c>
      <c r="U401" s="14"/>
      <c r="V401" s="14"/>
      <c r="W401" s="14">
        <v>15949.4</v>
      </c>
      <c r="X401" s="14">
        <v>7383.6100000000006</v>
      </c>
      <c r="Y401" s="14">
        <v>8565.7899999999991</v>
      </c>
    </row>
    <row r="402" spans="1:25" x14ac:dyDescent="0.25">
      <c r="A402" s="10">
        <v>43</v>
      </c>
      <c r="B402" s="11" t="s">
        <v>1793</v>
      </c>
      <c r="C402" s="11" t="s">
        <v>24</v>
      </c>
      <c r="D402" s="11" t="s">
        <v>31</v>
      </c>
      <c r="E402" s="11" t="s">
        <v>59</v>
      </c>
      <c r="F402" s="11" t="s">
        <v>60</v>
      </c>
      <c r="G402" s="11" t="s">
        <v>26</v>
      </c>
      <c r="H402" s="17" t="s">
        <v>233</v>
      </c>
      <c r="I402" s="11" t="s">
        <v>62</v>
      </c>
      <c r="J402" s="11" t="s">
        <v>46</v>
      </c>
      <c r="K402" s="11" t="s">
        <v>42</v>
      </c>
      <c r="L402" s="10">
        <v>1</v>
      </c>
      <c r="M402" s="11" t="s">
        <v>1745</v>
      </c>
      <c r="N402" s="11" t="s">
        <v>1127</v>
      </c>
      <c r="O402" s="11" t="s">
        <v>1128</v>
      </c>
      <c r="P402" s="11"/>
      <c r="Q402" s="10">
        <v>1</v>
      </c>
      <c r="R402" s="11" t="s">
        <v>30</v>
      </c>
      <c r="S402" s="20" t="s">
        <v>245</v>
      </c>
      <c r="T402" s="14">
        <v>5343.8400000000011</v>
      </c>
      <c r="U402" s="14"/>
      <c r="V402" s="14"/>
      <c r="W402" s="14">
        <v>8647.35</v>
      </c>
      <c r="X402" s="14">
        <v>3303.5099999999993</v>
      </c>
      <c r="Y402" s="14">
        <v>5343.8400000000011</v>
      </c>
    </row>
    <row r="403" spans="1:25" x14ac:dyDescent="0.25">
      <c r="A403" s="10">
        <v>44</v>
      </c>
      <c r="B403" s="11" t="s">
        <v>1793</v>
      </c>
      <c r="C403" s="11" t="s">
        <v>24</v>
      </c>
      <c r="D403" s="11" t="s">
        <v>31</v>
      </c>
      <c r="E403" s="11" t="s">
        <v>59</v>
      </c>
      <c r="F403" s="11" t="s">
        <v>60</v>
      </c>
      <c r="G403" s="11" t="s">
        <v>26</v>
      </c>
      <c r="H403" s="17" t="s">
        <v>233</v>
      </c>
      <c r="I403" s="11" t="s">
        <v>62</v>
      </c>
      <c r="J403" s="11" t="s">
        <v>46</v>
      </c>
      <c r="K403" s="11" t="s">
        <v>42</v>
      </c>
      <c r="L403" s="10">
        <v>1</v>
      </c>
      <c r="M403" s="11" t="s">
        <v>1744</v>
      </c>
      <c r="N403" s="11" t="s">
        <v>411</v>
      </c>
      <c r="O403" s="11" t="s">
        <v>412</v>
      </c>
      <c r="P403" s="11"/>
      <c r="Q403" s="10">
        <v>1</v>
      </c>
      <c r="R403" s="11" t="s">
        <v>30</v>
      </c>
      <c r="S403" s="20" t="s">
        <v>271</v>
      </c>
      <c r="T403" s="14">
        <v>6558.5800000000008</v>
      </c>
      <c r="U403" s="14"/>
      <c r="V403" s="14"/>
      <c r="W403" s="14">
        <v>8647.35</v>
      </c>
      <c r="X403" s="14">
        <v>2088.7699999999995</v>
      </c>
      <c r="Y403" s="14">
        <v>6558.5800000000008</v>
      </c>
    </row>
    <row r="404" spans="1:25" x14ac:dyDescent="0.25">
      <c r="A404" s="10">
        <v>45</v>
      </c>
      <c r="B404" s="11" t="s">
        <v>1793</v>
      </c>
      <c r="C404" s="11" t="s">
        <v>24</v>
      </c>
      <c r="D404" s="11" t="s">
        <v>31</v>
      </c>
      <c r="E404" s="11" t="s">
        <v>59</v>
      </c>
      <c r="F404" s="11" t="s">
        <v>60</v>
      </c>
      <c r="G404" s="11" t="s">
        <v>26</v>
      </c>
      <c r="H404" s="17" t="s">
        <v>253</v>
      </c>
      <c r="I404" s="11" t="s">
        <v>34</v>
      </c>
      <c r="J404" s="11" t="s">
        <v>28</v>
      </c>
      <c r="K404" s="11" t="s">
        <v>29</v>
      </c>
      <c r="L404" s="10">
        <v>1</v>
      </c>
      <c r="M404" s="11" t="s">
        <v>1743</v>
      </c>
      <c r="N404" s="11" t="s">
        <v>1350</v>
      </c>
      <c r="O404" s="11" t="s">
        <v>1351</v>
      </c>
      <c r="P404" s="11"/>
      <c r="Q404" s="10">
        <v>1</v>
      </c>
      <c r="R404" s="11" t="s">
        <v>30</v>
      </c>
      <c r="S404" s="20" t="s">
        <v>245</v>
      </c>
      <c r="T404" s="14">
        <v>11185.52</v>
      </c>
      <c r="U404" s="14"/>
      <c r="V404" s="14"/>
      <c r="W404" s="14">
        <v>15160</v>
      </c>
      <c r="X404" s="14">
        <v>3974.48</v>
      </c>
      <c r="Y404" s="14">
        <v>11185.52</v>
      </c>
    </row>
    <row r="405" spans="1:25" x14ac:dyDescent="0.25">
      <c r="A405" s="10">
        <v>46</v>
      </c>
      <c r="B405" s="11" t="s">
        <v>1793</v>
      </c>
      <c r="C405" s="11" t="s">
        <v>24</v>
      </c>
      <c r="D405" s="11" t="s">
        <v>47</v>
      </c>
      <c r="E405" s="11" t="s">
        <v>65</v>
      </c>
      <c r="F405" s="11" t="s">
        <v>66</v>
      </c>
      <c r="G405" s="11" t="s">
        <v>26</v>
      </c>
      <c r="H405" s="17" t="s">
        <v>233</v>
      </c>
      <c r="I405" s="11" t="s">
        <v>62</v>
      </c>
      <c r="J405" s="11" t="s">
        <v>46</v>
      </c>
      <c r="K405" s="11" t="s">
        <v>42</v>
      </c>
      <c r="L405" s="10">
        <v>1</v>
      </c>
      <c r="M405" s="11" t="s">
        <v>1742</v>
      </c>
      <c r="N405" s="11" t="s">
        <v>1389</v>
      </c>
      <c r="O405" s="11" t="s">
        <v>1390</v>
      </c>
      <c r="P405" s="11"/>
      <c r="Q405" s="10">
        <v>1</v>
      </c>
      <c r="R405" s="11" t="s">
        <v>30</v>
      </c>
      <c r="S405" s="20" t="s">
        <v>1391</v>
      </c>
      <c r="T405" s="14">
        <v>6615.7000000000007</v>
      </c>
      <c r="U405" s="14"/>
      <c r="V405" s="14"/>
      <c r="W405" s="14">
        <v>8597.35</v>
      </c>
      <c r="X405" s="14">
        <v>1981.65</v>
      </c>
      <c r="Y405" s="14">
        <v>6615.7000000000007</v>
      </c>
    </row>
    <row r="406" spans="1:25" x14ac:dyDescent="0.25">
      <c r="A406" s="10">
        <v>47</v>
      </c>
      <c r="B406" s="11" t="s">
        <v>1793</v>
      </c>
      <c r="C406" s="11" t="s">
        <v>24</v>
      </c>
      <c r="D406" s="11" t="s">
        <v>47</v>
      </c>
      <c r="E406" s="11" t="s">
        <v>65</v>
      </c>
      <c r="F406" s="11" t="s">
        <v>66</v>
      </c>
      <c r="G406" s="11" t="s">
        <v>26</v>
      </c>
      <c r="H406" s="17" t="s">
        <v>233</v>
      </c>
      <c r="I406" s="11" t="s">
        <v>62</v>
      </c>
      <c r="J406" s="11" t="s">
        <v>46</v>
      </c>
      <c r="K406" s="11" t="s">
        <v>42</v>
      </c>
      <c r="L406" s="10">
        <v>1</v>
      </c>
      <c r="M406" s="11" t="s">
        <v>1741</v>
      </c>
      <c r="N406" s="11" t="s">
        <v>361</v>
      </c>
      <c r="O406" s="11" t="s">
        <v>362</v>
      </c>
      <c r="P406" s="11"/>
      <c r="Q406" s="10">
        <v>1</v>
      </c>
      <c r="R406" s="11" t="s">
        <v>30</v>
      </c>
      <c r="S406" s="20" t="s">
        <v>271</v>
      </c>
      <c r="T406" s="14">
        <v>5326.1</v>
      </c>
      <c r="U406" s="14"/>
      <c r="V406" s="14"/>
      <c r="W406" s="14">
        <v>8647.35</v>
      </c>
      <c r="X406" s="14">
        <v>3321.2499999999995</v>
      </c>
      <c r="Y406" s="14">
        <v>5326.1</v>
      </c>
    </row>
    <row r="407" spans="1:25" x14ac:dyDescent="0.25">
      <c r="A407" s="10">
        <v>48</v>
      </c>
      <c r="B407" s="11" t="s">
        <v>1793</v>
      </c>
      <c r="C407" s="11" t="s">
        <v>24</v>
      </c>
      <c r="D407" s="11" t="s">
        <v>54</v>
      </c>
      <c r="E407" s="11" t="s">
        <v>55</v>
      </c>
      <c r="F407" s="11" t="s">
        <v>56</v>
      </c>
      <c r="G407" s="11" t="s">
        <v>26</v>
      </c>
      <c r="H407" s="17" t="s">
        <v>233</v>
      </c>
      <c r="I407" s="11" t="s">
        <v>62</v>
      </c>
      <c r="J407" s="11" t="s">
        <v>46</v>
      </c>
      <c r="K407" s="11" t="s">
        <v>42</v>
      </c>
      <c r="L407" s="10">
        <v>1</v>
      </c>
      <c r="M407" s="11" t="s">
        <v>1740</v>
      </c>
      <c r="N407" s="11" t="s">
        <v>1030</v>
      </c>
      <c r="O407" s="11" t="s">
        <v>1031</v>
      </c>
      <c r="P407" s="11"/>
      <c r="Q407" s="10">
        <v>1</v>
      </c>
      <c r="R407" s="11" t="s">
        <v>30</v>
      </c>
      <c r="S407" s="20" t="s">
        <v>271</v>
      </c>
      <c r="T407" s="14">
        <v>4916.4800000000014</v>
      </c>
      <c r="U407" s="14"/>
      <c r="V407" s="14"/>
      <c r="W407" s="14">
        <v>8647.35</v>
      </c>
      <c r="X407" s="14">
        <v>3730.8699999999994</v>
      </c>
      <c r="Y407" s="14">
        <v>4916.4800000000014</v>
      </c>
    </row>
    <row r="408" spans="1:25" x14ac:dyDescent="0.25">
      <c r="A408" s="10">
        <v>49</v>
      </c>
      <c r="B408" s="11" t="s">
        <v>1793</v>
      </c>
      <c r="C408" s="11" t="s">
        <v>24</v>
      </c>
      <c r="D408" s="11" t="s">
        <v>54</v>
      </c>
      <c r="E408" s="11" t="s">
        <v>219</v>
      </c>
      <c r="F408" s="11" t="s">
        <v>220</v>
      </c>
      <c r="G408" s="11" t="s">
        <v>26</v>
      </c>
      <c r="H408" s="17" t="s">
        <v>241</v>
      </c>
      <c r="I408" s="11" t="s">
        <v>70</v>
      </c>
      <c r="J408" s="11" t="s">
        <v>71</v>
      </c>
      <c r="K408" s="11" t="s">
        <v>42</v>
      </c>
      <c r="L408" s="10">
        <v>1</v>
      </c>
      <c r="M408" s="11" t="s">
        <v>1739</v>
      </c>
      <c r="N408" s="11" t="s">
        <v>357</v>
      </c>
      <c r="O408" s="11" t="s">
        <v>358</v>
      </c>
      <c r="P408" s="11"/>
      <c r="Q408" s="10">
        <v>1</v>
      </c>
      <c r="R408" s="11" t="s">
        <v>30</v>
      </c>
      <c r="S408" s="20" t="s">
        <v>271</v>
      </c>
      <c r="T408" s="14">
        <v>5853.11</v>
      </c>
      <c r="U408" s="14"/>
      <c r="V408" s="14"/>
      <c r="W408" s="14">
        <v>9042.5</v>
      </c>
      <c r="X408" s="14">
        <v>3189.3900000000003</v>
      </c>
      <c r="Y408" s="14">
        <v>5853.11</v>
      </c>
    </row>
    <row r="409" spans="1:25" x14ac:dyDescent="0.25">
      <c r="A409" s="10">
        <v>50</v>
      </c>
      <c r="B409" s="11" t="s">
        <v>1793</v>
      </c>
      <c r="C409" s="11" t="s">
        <v>24</v>
      </c>
      <c r="D409" s="11" t="s">
        <v>54</v>
      </c>
      <c r="E409" s="11" t="s">
        <v>219</v>
      </c>
      <c r="F409" s="11" t="s">
        <v>220</v>
      </c>
      <c r="G409" s="11" t="s">
        <v>26</v>
      </c>
      <c r="H409" s="17" t="s">
        <v>233</v>
      </c>
      <c r="I409" s="11" t="s">
        <v>62</v>
      </c>
      <c r="J409" s="11" t="s">
        <v>46</v>
      </c>
      <c r="K409" s="11" t="s">
        <v>42</v>
      </c>
      <c r="L409" s="10">
        <v>1</v>
      </c>
      <c r="M409" s="11" t="s">
        <v>1738</v>
      </c>
      <c r="N409" s="11" t="s">
        <v>299</v>
      </c>
      <c r="O409" s="11" t="s">
        <v>300</v>
      </c>
      <c r="P409" s="11"/>
      <c r="Q409" s="10">
        <v>1</v>
      </c>
      <c r="R409" s="11" t="s">
        <v>30</v>
      </c>
      <c r="S409" s="20" t="s">
        <v>257</v>
      </c>
      <c r="T409" s="14">
        <v>29.719999999999345</v>
      </c>
      <c r="U409" s="14"/>
      <c r="V409" s="14"/>
      <c r="W409" s="14">
        <v>8647.35</v>
      </c>
      <c r="X409" s="14">
        <v>8617.630000000001</v>
      </c>
      <c r="Y409" s="14">
        <v>29.719999999999345</v>
      </c>
    </row>
    <row r="410" spans="1:25" x14ac:dyDescent="0.25">
      <c r="A410" s="10">
        <v>51</v>
      </c>
      <c r="B410" s="11" t="s">
        <v>1793</v>
      </c>
      <c r="C410" s="11" t="s">
        <v>24</v>
      </c>
      <c r="D410" s="11" t="s">
        <v>54</v>
      </c>
      <c r="E410" s="11" t="s">
        <v>219</v>
      </c>
      <c r="F410" s="11" t="s">
        <v>220</v>
      </c>
      <c r="G410" s="11" t="s">
        <v>26</v>
      </c>
      <c r="H410" s="17" t="s">
        <v>253</v>
      </c>
      <c r="I410" s="11" t="s">
        <v>34</v>
      </c>
      <c r="J410" s="11" t="s">
        <v>28</v>
      </c>
      <c r="K410" s="11" t="s">
        <v>29</v>
      </c>
      <c r="L410" s="10">
        <v>1</v>
      </c>
      <c r="M410" s="11" t="s">
        <v>1737</v>
      </c>
      <c r="N410" s="11" t="s">
        <v>866</v>
      </c>
      <c r="O410" s="11" t="s">
        <v>867</v>
      </c>
      <c r="P410" s="11"/>
      <c r="Q410" s="10">
        <v>1</v>
      </c>
      <c r="R410" s="11" t="s">
        <v>30</v>
      </c>
      <c r="S410" s="20" t="s">
        <v>257</v>
      </c>
      <c r="T410" s="14">
        <v>11810.809999999998</v>
      </c>
      <c r="U410" s="14"/>
      <c r="V410" s="14"/>
      <c r="W410" s="14">
        <v>15911.9</v>
      </c>
      <c r="X410" s="14">
        <v>4101.0900000000011</v>
      </c>
      <c r="Y410" s="14">
        <v>11810.809999999998</v>
      </c>
    </row>
    <row r="411" spans="1:25" x14ac:dyDescent="0.25">
      <c r="A411" s="10">
        <v>52</v>
      </c>
      <c r="B411" s="11" t="s">
        <v>1793</v>
      </c>
      <c r="C411" s="11" t="s">
        <v>24</v>
      </c>
      <c r="D411" s="11" t="s">
        <v>61</v>
      </c>
      <c r="E411" s="11" t="s">
        <v>186</v>
      </c>
      <c r="F411" s="11" t="s">
        <v>187</v>
      </c>
      <c r="G411" s="11" t="s">
        <v>26</v>
      </c>
      <c r="H411" s="17" t="s">
        <v>653</v>
      </c>
      <c r="I411" s="11" t="s">
        <v>27</v>
      </c>
      <c r="J411" s="11" t="s">
        <v>28</v>
      </c>
      <c r="K411" s="11" t="s">
        <v>29</v>
      </c>
      <c r="L411" s="10">
        <v>1</v>
      </c>
      <c r="M411" s="11" t="s">
        <v>1736</v>
      </c>
      <c r="N411" s="11" t="s">
        <v>1121</v>
      </c>
      <c r="O411" s="11" t="s">
        <v>1122</v>
      </c>
      <c r="P411" s="11"/>
      <c r="Q411" s="10">
        <v>1</v>
      </c>
      <c r="R411" s="11" t="s">
        <v>30</v>
      </c>
      <c r="S411" s="20" t="s">
        <v>271</v>
      </c>
      <c r="T411" s="14">
        <v>10956.07</v>
      </c>
      <c r="U411" s="14"/>
      <c r="V411" s="14"/>
      <c r="W411" s="14">
        <v>18714.599999999999</v>
      </c>
      <c r="X411" s="14">
        <v>7758.53</v>
      </c>
      <c r="Y411" s="14">
        <v>10956.07</v>
      </c>
    </row>
    <row r="412" spans="1:25" x14ac:dyDescent="0.25">
      <c r="A412" s="10">
        <v>53</v>
      </c>
      <c r="B412" s="11" t="s">
        <v>1793</v>
      </c>
      <c r="C412" s="11" t="s">
        <v>24</v>
      </c>
      <c r="D412" s="11" t="s">
        <v>38</v>
      </c>
      <c r="E412" s="11" t="s">
        <v>39</v>
      </c>
      <c r="F412" s="11" t="s">
        <v>40</v>
      </c>
      <c r="G412" s="11" t="s">
        <v>26</v>
      </c>
      <c r="H412" s="17" t="s">
        <v>233</v>
      </c>
      <c r="I412" s="11" t="s">
        <v>62</v>
      </c>
      <c r="J412" s="11" t="s">
        <v>46</v>
      </c>
      <c r="K412" s="11" t="s">
        <v>42</v>
      </c>
      <c r="L412" s="10">
        <v>1</v>
      </c>
      <c r="M412" s="11" t="s">
        <v>1735</v>
      </c>
      <c r="N412" s="11" t="s">
        <v>912</v>
      </c>
      <c r="O412" s="11" t="s">
        <v>913</v>
      </c>
      <c r="P412" s="11"/>
      <c r="Q412" s="10">
        <v>1</v>
      </c>
      <c r="R412" s="11" t="s">
        <v>30</v>
      </c>
      <c r="S412" s="20" t="s">
        <v>914</v>
      </c>
      <c r="T412" s="14">
        <v>5474.5100000000011</v>
      </c>
      <c r="U412" s="14"/>
      <c r="V412" s="14"/>
      <c r="W412" s="14">
        <v>8987.2000000000007</v>
      </c>
      <c r="X412" s="14">
        <v>3512.6899999999996</v>
      </c>
      <c r="Y412" s="14">
        <v>5474.5100000000011</v>
      </c>
    </row>
    <row r="413" spans="1:25" x14ac:dyDescent="0.25">
      <c r="A413" s="10">
        <v>54</v>
      </c>
      <c r="B413" s="11" t="s">
        <v>1793</v>
      </c>
      <c r="C413" s="11" t="s">
        <v>24</v>
      </c>
      <c r="D413" s="11" t="s">
        <v>31</v>
      </c>
      <c r="E413" s="11" t="s">
        <v>110</v>
      </c>
      <c r="F413" s="11" t="s">
        <v>111</v>
      </c>
      <c r="G413" s="11" t="s">
        <v>26</v>
      </c>
      <c r="H413" s="17" t="s">
        <v>233</v>
      </c>
      <c r="I413" s="11" t="s">
        <v>62</v>
      </c>
      <c r="J413" s="11" t="s">
        <v>46</v>
      </c>
      <c r="K413" s="11" t="s">
        <v>42</v>
      </c>
      <c r="L413" s="10">
        <v>1</v>
      </c>
      <c r="M413" s="11" t="s">
        <v>1734</v>
      </c>
      <c r="N413" s="11" t="s">
        <v>1111</v>
      </c>
      <c r="O413" s="11" t="s">
        <v>1112</v>
      </c>
      <c r="P413" s="11"/>
      <c r="Q413" s="10">
        <v>1</v>
      </c>
      <c r="R413" s="11" t="s">
        <v>30</v>
      </c>
      <c r="S413" s="20" t="s">
        <v>245</v>
      </c>
      <c r="T413" s="14">
        <v>5291.9600000000009</v>
      </c>
      <c r="U413" s="14"/>
      <c r="V413" s="14"/>
      <c r="W413" s="14">
        <v>8647.35</v>
      </c>
      <c r="X413" s="14">
        <v>3355.3899999999994</v>
      </c>
      <c r="Y413" s="14">
        <v>5291.9600000000009</v>
      </c>
    </row>
    <row r="414" spans="1:25" x14ac:dyDescent="0.25">
      <c r="A414" s="10">
        <v>55</v>
      </c>
      <c r="B414" s="11" t="s">
        <v>1793</v>
      </c>
      <c r="C414" s="11" t="s">
        <v>24</v>
      </c>
      <c r="D414" s="11" t="s">
        <v>31</v>
      </c>
      <c r="E414" s="11" t="s">
        <v>110</v>
      </c>
      <c r="F414" s="11" t="s">
        <v>111</v>
      </c>
      <c r="G414" s="11" t="s">
        <v>26</v>
      </c>
      <c r="H414" s="17" t="s">
        <v>233</v>
      </c>
      <c r="I414" s="11" t="s">
        <v>62</v>
      </c>
      <c r="J414" s="11" t="s">
        <v>46</v>
      </c>
      <c r="K414" s="11" t="s">
        <v>42</v>
      </c>
      <c r="L414" s="10">
        <v>1</v>
      </c>
      <c r="M414" s="11" t="s">
        <v>1733</v>
      </c>
      <c r="N414" s="11" t="s">
        <v>986</v>
      </c>
      <c r="O414" s="11" t="s">
        <v>987</v>
      </c>
      <c r="P414" s="11"/>
      <c r="Q414" s="10">
        <v>1</v>
      </c>
      <c r="R414" s="11" t="s">
        <v>30</v>
      </c>
      <c r="S414" s="20" t="s">
        <v>245</v>
      </c>
      <c r="T414" s="14">
        <v>6645.35</v>
      </c>
      <c r="U414" s="14"/>
      <c r="V414" s="14"/>
      <c r="W414" s="14">
        <v>8647.35</v>
      </c>
      <c r="X414" s="14">
        <v>2001.9999999999995</v>
      </c>
      <c r="Y414" s="14">
        <v>6645.35</v>
      </c>
    </row>
    <row r="415" spans="1:25" x14ac:dyDescent="0.25">
      <c r="A415" s="10">
        <v>56</v>
      </c>
      <c r="B415" s="11" t="s">
        <v>1793</v>
      </c>
      <c r="C415" s="11" t="s">
        <v>24</v>
      </c>
      <c r="D415" s="11" t="s">
        <v>25</v>
      </c>
      <c r="E415" s="11" t="s">
        <v>198</v>
      </c>
      <c r="F415" s="11" t="s">
        <v>199</v>
      </c>
      <c r="G415" s="11" t="s">
        <v>26</v>
      </c>
      <c r="H415" s="17" t="s">
        <v>233</v>
      </c>
      <c r="I415" s="11" t="s">
        <v>62</v>
      </c>
      <c r="J415" s="11" t="s">
        <v>46</v>
      </c>
      <c r="K415" s="11" t="s">
        <v>42</v>
      </c>
      <c r="L415" s="10">
        <v>1</v>
      </c>
      <c r="M415" s="11" t="s">
        <v>1732</v>
      </c>
      <c r="N415" s="11" t="s">
        <v>428</v>
      </c>
      <c r="O415" s="11" t="s">
        <v>429</v>
      </c>
      <c r="P415" s="11"/>
      <c r="Q415" s="10">
        <v>1</v>
      </c>
      <c r="R415" s="11" t="s">
        <v>30</v>
      </c>
      <c r="S415" s="20" t="s">
        <v>245</v>
      </c>
      <c r="T415" s="14">
        <v>5442.6399999999994</v>
      </c>
      <c r="U415" s="14"/>
      <c r="V415" s="14"/>
      <c r="W415" s="14">
        <v>8647.35</v>
      </c>
      <c r="X415" s="14">
        <v>3204.7100000000005</v>
      </c>
      <c r="Y415" s="14">
        <v>5442.6399999999994</v>
      </c>
    </row>
    <row r="416" spans="1:25" x14ac:dyDescent="0.25">
      <c r="A416" s="10">
        <v>57</v>
      </c>
      <c r="B416" s="11" t="s">
        <v>1793</v>
      </c>
      <c r="C416" s="11" t="s">
        <v>24</v>
      </c>
      <c r="D416" s="11" t="s">
        <v>88</v>
      </c>
      <c r="E416" s="11" t="s">
        <v>116</v>
      </c>
      <c r="F416" s="11" t="s">
        <v>117</v>
      </c>
      <c r="G416" s="11" t="s">
        <v>26</v>
      </c>
      <c r="H416" s="17" t="s">
        <v>233</v>
      </c>
      <c r="I416" s="11" t="s">
        <v>62</v>
      </c>
      <c r="J416" s="11" t="s">
        <v>46</v>
      </c>
      <c r="K416" s="11" t="s">
        <v>42</v>
      </c>
      <c r="L416" s="10">
        <v>1</v>
      </c>
      <c r="M416" s="11" t="s">
        <v>1731</v>
      </c>
      <c r="N416" s="11" t="s">
        <v>803</v>
      </c>
      <c r="O416" s="11" t="s">
        <v>804</v>
      </c>
      <c r="P416" s="11"/>
      <c r="Q416" s="10">
        <v>1</v>
      </c>
      <c r="R416" s="11" t="s">
        <v>30</v>
      </c>
      <c r="S416" s="20" t="s">
        <v>245</v>
      </c>
      <c r="T416" s="14">
        <v>6484.3400000000011</v>
      </c>
      <c r="U416" s="14"/>
      <c r="V416" s="14"/>
      <c r="W416" s="14">
        <v>8647.35</v>
      </c>
      <c r="X416" s="14">
        <v>2163.0099999999993</v>
      </c>
      <c r="Y416" s="14">
        <v>6484.3400000000011</v>
      </c>
    </row>
    <row r="417" spans="1:25" x14ac:dyDescent="0.25">
      <c r="A417" s="10">
        <v>58</v>
      </c>
      <c r="B417" s="11" t="s">
        <v>1793</v>
      </c>
      <c r="C417" s="11" t="s">
        <v>24</v>
      </c>
      <c r="D417" s="11" t="s">
        <v>88</v>
      </c>
      <c r="E417" s="11" t="s">
        <v>116</v>
      </c>
      <c r="F417" s="11" t="s">
        <v>117</v>
      </c>
      <c r="G417" s="11" t="s">
        <v>26</v>
      </c>
      <c r="H417" s="17" t="s">
        <v>635</v>
      </c>
      <c r="I417" s="11" t="s">
        <v>81</v>
      </c>
      <c r="J417" s="11" t="s">
        <v>78</v>
      </c>
      <c r="K417" s="11" t="s">
        <v>42</v>
      </c>
      <c r="L417" s="10">
        <v>1</v>
      </c>
      <c r="M417" s="11" t="s">
        <v>1730</v>
      </c>
      <c r="N417" s="11" t="s">
        <v>637</v>
      </c>
      <c r="O417" s="11" t="s">
        <v>638</v>
      </c>
      <c r="P417" s="11"/>
      <c r="Q417" s="10">
        <v>1</v>
      </c>
      <c r="R417" s="11" t="s">
        <v>30</v>
      </c>
      <c r="S417" s="20" t="s">
        <v>560</v>
      </c>
      <c r="T417" s="14">
        <v>4846.91</v>
      </c>
      <c r="U417" s="14"/>
      <c r="V417" s="14"/>
      <c r="W417" s="14">
        <v>8139.9</v>
      </c>
      <c r="X417" s="14">
        <v>3292.99</v>
      </c>
      <c r="Y417" s="14">
        <v>4846.91</v>
      </c>
    </row>
    <row r="418" spans="1:25" x14ac:dyDescent="0.25">
      <c r="A418" s="10">
        <v>59</v>
      </c>
      <c r="B418" s="11" t="s">
        <v>1793</v>
      </c>
      <c r="C418" s="11" t="s">
        <v>24</v>
      </c>
      <c r="D418" s="11" t="s">
        <v>88</v>
      </c>
      <c r="E418" s="11" t="s">
        <v>116</v>
      </c>
      <c r="F418" s="11" t="s">
        <v>117</v>
      </c>
      <c r="G418" s="11" t="s">
        <v>26</v>
      </c>
      <c r="H418" s="17" t="s">
        <v>253</v>
      </c>
      <c r="I418" s="11" t="s">
        <v>34</v>
      </c>
      <c r="J418" s="11" t="s">
        <v>28</v>
      </c>
      <c r="K418" s="11" t="s">
        <v>29</v>
      </c>
      <c r="L418" s="10">
        <v>1</v>
      </c>
      <c r="M418" s="11" t="s">
        <v>1729</v>
      </c>
      <c r="N418" s="11" t="s">
        <v>1319</v>
      </c>
      <c r="O418" s="11" t="s">
        <v>1320</v>
      </c>
      <c r="P418" s="11"/>
      <c r="Q418" s="10">
        <v>1</v>
      </c>
      <c r="R418" s="11" t="s">
        <v>30</v>
      </c>
      <c r="S418" s="20" t="s">
        <v>245</v>
      </c>
      <c r="T418" s="14">
        <v>9011.6699999999983</v>
      </c>
      <c r="U418" s="14"/>
      <c r="V418" s="14"/>
      <c r="W418" s="14">
        <v>15911.9</v>
      </c>
      <c r="X418" s="14">
        <v>6900.2300000000014</v>
      </c>
      <c r="Y418" s="14">
        <v>9011.6699999999983</v>
      </c>
    </row>
    <row r="419" spans="1:25" x14ac:dyDescent="0.25">
      <c r="A419" s="10">
        <v>60</v>
      </c>
      <c r="B419" s="11" t="s">
        <v>1793</v>
      </c>
      <c r="C419" s="11" t="s">
        <v>24</v>
      </c>
      <c r="D419" s="11" t="s">
        <v>88</v>
      </c>
      <c r="E419" s="11" t="s">
        <v>116</v>
      </c>
      <c r="F419" s="11" t="s">
        <v>117</v>
      </c>
      <c r="G419" s="11" t="s">
        <v>26</v>
      </c>
      <c r="H419" s="17" t="s">
        <v>253</v>
      </c>
      <c r="I419" s="11" t="s">
        <v>34</v>
      </c>
      <c r="J419" s="11" t="s">
        <v>28</v>
      </c>
      <c r="K419" s="11" t="s">
        <v>29</v>
      </c>
      <c r="L419" s="10">
        <v>1</v>
      </c>
      <c r="M419" s="11" t="s">
        <v>1728</v>
      </c>
      <c r="N419" s="11" t="s">
        <v>1304</v>
      </c>
      <c r="O419" s="11" t="s">
        <v>1305</v>
      </c>
      <c r="P419" s="11"/>
      <c r="Q419" s="10">
        <v>1</v>
      </c>
      <c r="R419" s="11" t="s">
        <v>30</v>
      </c>
      <c r="S419" s="20" t="s">
        <v>317</v>
      </c>
      <c r="T419" s="14">
        <v>8681.0699999999979</v>
      </c>
      <c r="U419" s="14"/>
      <c r="V419" s="14"/>
      <c r="W419" s="14">
        <v>15911.9</v>
      </c>
      <c r="X419" s="14">
        <v>7230.8300000000017</v>
      </c>
      <c r="Y419" s="14">
        <v>8681.0699999999979</v>
      </c>
    </row>
    <row r="420" spans="1:25" x14ac:dyDescent="0.25">
      <c r="A420" s="10">
        <v>61</v>
      </c>
      <c r="B420" s="11" t="s">
        <v>1793</v>
      </c>
      <c r="C420" s="11" t="s">
        <v>24</v>
      </c>
      <c r="D420" s="11" t="s">
        <v>88</v>
      </c>
      <c r="E420" s="11" t="s">
        <v>116</v>
      </c>
      <c r="F420" s="11" t="s">
        <v>117</v>
      </c>
      <c r="G420" s="11" t="s">
        <v>26</v>
      </c>
      <c r="H420" s="17" t="s">
        <v>1723</v>
      </c>
      <c r="I420" s="11" t="s">
        <v>788</v>
      </c>
      <c r="J420" s="11" t="s">
        <v>28</v>
      </c>
      <c r="K420" s="11" t="s">
        <v>42</v>
      </c>
      <c r="L420" s="10">
        <v>1</v>
      </c>
      <c r="M420" s="11" t="s">
        <v>1727</v>
      </c>
      <c r="N420" s="11" t="s">
        <v>1172</v>
      </c>
      <c r="O420" s="11" t="s">
        <v>1173</v>
      </c>
      <c r="P420" s="11"/>
      <c r="Q420" s="10">
        <v>1</v>
      </c>
      <c r="R420" s="11" t="s">
        <v>30</v>
      </c>
      <c r="S420" s="20" t="s">
        <v>317</v>
      </c>
      <c r="T420" s="14">
        <v>9981.2999999999993</v>
      </c>
      <c r="U420" s="14"/>
      <c r="V420" s="14"/>
      <c r="W420" s="14">
        <v>17003</v>
      </c>
      <c r="X420" s="14">
        <v>7021.7000000000007</v>
      </c>
      <c r="Y420" s="14">
        <v>9981.2999999999993</v>
      </c>
    </row>
    <row r="421" spans="1:25" x14ac:dyDescent="0.25">
      <c r="A421" s="10">
        <v>62</v>
      </c>
      <c r="B421" s="11" t="s">
        <v>1793</v>
      </c>
      <c r="C421" s="11" t="s">
        <v>24</v>
      </c>
      <c r="D421" s="11" t="s">
        <v>88</v>
      </c>
      <c r="E421" s="11" t="s">
        <v>116</v>
      </c>
      <c r="F421" s="11" t="s">
        <v>117</v>
      </c>
      <c r="G421" s="11" t="s">
        <v>26</v>
      </c>
      <c r="H421" s="17" t="s">
        <v>253</v>
      </c>
      <c r="I421" s="11" t="s">
        <v>34</v>
      </c>
      <c r="J421" s="11" t="s">
        <v>28</v>
      </c>
      <c r="K421" s="11" t="s">
        <v>29</v>
      </c>
      <c r="L421" s="10">
        <v>1</v>
      </c>
      <c r="M421" s="11" t="s">
        <v>1726</v>
      </c>
      <c r="N421" s="11" t="s">
        <v>1124</v>
      </c>
      <c r="O421" s="11" t="s">
        <v>1125</v>
      </c>
      <c r="P421" s="11"/>
      <c r="Q421" s="10">
        <v>1</v>
      </c>
      <c r="R421" s="11" t="s">
        <v>30</v>
      </c>
      <c r="S421" s="20" t="s">
        <v>317</v>
      </c>
      <c r="T421" s="14">
        <v>9471.0399999999991</v>
      </c>
      <c r="U421" s="14"/>
      <c r="V421" s="14"/>
      <c r="W421" s="14">
        <v>15911.9</v>
      </c>
      <c r="X421" s="14">
        <v>6440.8600000000006</v>
      </c>
      <c r="Y421" s="14">
        <v>9471.0399999999991</v>
      </c>
    </row>
    <row r="422" spans="1:25" x14ac:dyDescent="0.25">
      <c r="A422" s="10">
        <v>63</v>
      </c>
      <c r="B422" s="11" t="s">
        <v>1793</v>
      </c>
      <c r="C422" s="11" t="s">
        <v>24</v>
      </c>
      <c r="D422" s="11" t="s">
        <v>88</v>
      </c>
      <c r="E422" s="11" t="s">
        <v>116</v>
      </c>
      <c r="F422" s="11" t="s">
        <v>117</v>
      </c>
      <c r="G422" s="11" t="s">
        <v>26</v>
      </c>
      <c r="H422" s="17" t="s">
        <v>1723</v>
      </c>
      <c r="I422" s="11" t="s">
        <v>788</v>
      </c>
      <c r="J422" s="11" t="s">
        <v>28</v>
      </c>
      <c r="K422" s="11" t="s">
        <v>42</v>
      </c>
      <c r="L422" s="10">
        <v>1</v>
      </c>
      <c r="M422" s="11" t="s">
        <v>1725</v>
      </c>
      <c r="N422" s="11" t="s">
        <v>896</v>
      </c>
      <c r="O422" s="11" t="s">
        <v>897</v>
      </c>
      <c r="P422" s="11"/>
      <c r="Q422" s="10">
        <v>1</v>
      </c>
      <c r="R422" s="11" t="s">
        <v>30</v>
      </c>
      <c r="S422" s="20" t="s">
        <v>317</v>
      </c>
      <c r="T422" s="14">
        <v>12348.43</v>
      </c>
      <c r="U422" s="14"/>
      <c r="V422" s="14"/>
      <c r="W422" s="14">
        <v>17003</v>
      </c>
      <c r="X422" s="14">
        <v>4654.5700000000006</v>
      </c>
      <c r="Y422" s="14">
        <v>12348.43</v>
      </c>
    </row>
    <row r="423" spans="1:25" x14ac:dyDescent="0.25">
      <c r="A423" s="10">
        <v>64</v>
      </c>
      <c r="B423" s="11" t="s">
        <v>1793</v>
      </c>
      <c r="C423" s="11" t="s">
        <v>24</v>
      </c>
      <c r="D423" s="11" t="s">
        <v>88</v>
      </c>
      <c r="E423" s="11" t="s">
        <v>116</v>
      </c>
      <c r="F423" s="11" t="s">
        <v>117</v>
      </c>
      <c r="G423" s="11" t="s">
        <v>26</v>
      </c>
      <c r="H423" s="17" t="s">
        <v>1723</v>
      </c>
      <c r="I423" s="11" t="s">
        <v>788</v>
      </c>
      <c r="J423" s="11" t="s">
        <v>28</v>
      </c>
      <c r="K423" s="11" t="s">
        <v>42</v>
      </c>
      <c r="L423" s="10">
        <v>1</v>
      </c>
      <c r="M423" s="11" t="s">
        <v>1724</v>
      </c>
      <c r="N423" s="11" t="s">
        <v>790</v>
      </c>
      <c r="O423" s="11" t="s">
        <v>791</v>
      </c>
      <c r="P423" s="11"/>
      <c r="Q423" s="10">
        <v>1</v>
      </c>
      <c r="R423" s="11" t="s">
        <v>30</v>
      </c>
      <c r="S423" s="20" t="s">
        <v>317</v>
      </c>
      <c r="T423" s="14">
        <v>12348.43</v>
      </c>
      <c r="U423" s="14"/>
      <c r="V423" s="14"/>
      <c r="W423" s="14">
        <v>17003</v>
      </c>
      <c r="X423" s="14">
        <v>4654.5700000000006</v>
      </c>
      <c r="Y423" s="14">
        <v>12348.43</v>
      </c>
    </row>
    <row r="424" spans="1:25" x14ac:dyDescent="0.25">
      <c r="A424" s="10">
        <v>65</v>
      </c>
      <c r="B424" s="11" t="s">
        <v>1793</v>
      </c>
      <c r="C424" s="11" t="s">
        <v>24</v>
      </c>
      <c r="D424" s="11" t="s">
        <v>67</v>
      </c>
      <c r="E424" s="11" t="s">
        <v>184</v>
      </c>
      <c r="F424" s="11" t="s">
        <v>185</v>
      </c>
      <c r="G424" s="11" t="s">
        <v>26</v>
      </c>
      <c r="H424" s="17" t="s">
        <v>233</v>
      </c>
      <c r="I424" s="11" t="s">
        <v>62</v>
      </c>
      <c r="J424" s="11" t="s">
        <v>46</v>
      </c>
      <c r="K424" s="11" t="s">
        <v>42</v>
      </c>
      <c r="L424" s="10">
        <v>1</v>
      </c>
      <c r="M424" s="11" t="s">
        <v>1722</v>
      </c>
      <c r="N424" s="11" t="s">
        <v>1114</v>
      </c>
      <c r="O424" s="11" t="s">
        <v>1115</v>
      </c>
      <c r="P424" s="11"/>
      <c r="Q424" s="10">
        <v>1</v>
      </c>
      <c r="R424" s="11" t="s">
        <v>30</v>
      </c>
      <c r="S424" s="20" t="s">
        <v>245</v>
      </c>
      <c r="T424" s="14">
        <v>6250.0600000000013</v>
      </c>
      <c r="U424" s="14"/>
      <c r="V424" s="14"/>
      <c r="W424" s="14">
        <v>8647.35</v>
      </c>
      <c r="X424" s="14">
        <v>2397.2899999999995</v>
      </c>
      <c r="Y424" s="14">
        <v>6250.0600000000013</v>
      </c>
    </row>
    <row r="425" spans="1:25" x14ac:dyDescent="0.25">
      <c r="A425" s="10">
        <v>66</v>
      </c>
      <c r="B425" s="11" t="s">
        <v>1793</v>
      </c>
      <c r="C425" s="11" t="s">
        <v>24</v>
      </c>
      <c r="D425" s="11" t="s">
        <v>67</v>
      </c>
      <c r="E425" s="11" t="s">
        <v>184</v>
      </c>
      <c r="F425" s="11" t="s">
        <v>185</v>
      </c>
      <c r="G425" s="11" t="s">
        <v>26</v>
      </c>
      <c r="H425" s="17" t="s">
        <v>253</v>
      </c>
      <c r="I425" s="11" t="s">
        <v>34</v>
      </c>
      <c r="J425" s="11" t="s">
        <v>28</v>
      </c>
      <c r="K425" s="11" t="s">
        <v>29</v>
      </c>
      <c r="L425" s="10">
        <v>1</v>
      </c>
      <c r="M425" s="11" t="s">
        <v>1721</v>
      </c>
      <c r="N425" s="11" t="s">
        <v>1368</v>
      </c>
      <c r="O425" s="11" t="s">
        <v>1369</v>
      </c>
      <c r="P425" s="11"/>
      <c r="Q425" s="10">
        <v>1</v>
      </c>
      <c r="R425" s="11" t="s">
        <v>30</v>
      </c>
      <c r="S425" s="20" t="s">
        <v>257</v>
      </c>
      <c r="T425" s="14">
        <v>9612.4399999999987</v>
      </c>
      <c r="U425" s="14"/>
      <c r="V425" s="14"/>
      <c r="W425" s="14">
        <v>15911.9</v>
      </c>
      <c r="X425" s="14">
        <v>6299.4600000000009</v>
      </c>
      <c r="Y425" s="14">
        <v>9612.4399999999987</v>
      </c>
    </row>
    <row r="426" spans="1:25" x14ac:dyDescent="0.25">
      <c r="A426" s="10">
        <v>67</v>
      </c>
      <c r="B426" s="11" t="s">
        <v>1793</v>
      </c>
      <c r="C426" s="11" t="s">
        <v>24</v>
      </c>
      <c r="D426" s="11" t="s">
        <v>67</v>
      </c>
      <c r="E426" s="11" t="s">
        <v>184</v>
      </c>
      <c r="F426" s="11" t="s">
        <v>185</v>
      </c>
      <c r="G426" s="11" t="s">
        <v>26</v>
      </c>
      <c r="H426" s="17" t="s">
        <v>253</v>
      </c>
      <c r="I426" s="11" t="s">
        <v>34</v>
      </c>
      <c r="J426" s="11" t="s">
        <v>28</v>
      </c>
      <c r="K426" s="11" t="s">
        <v>29</v>
      </c>
      <c r="L426" s="10">
        <v>1</v>
      </c>
      <c r="M426" s="11" t="s">
        <v>1720</v>
      </c>
      <c r="N426" s="11" t="s">
        <v>935</v>
      </c>
      <c r="O426" s="11" t="s">
        <v>936</v>
      </c>
      <c r="P426" s="11"/>
      <c r="Q426" s="10">
        <v>1</v>
      </c>
      <c r="R426" s="11" t="s">
        <v>30</v>
      </c>
      <c r="S426" s="20" t="s">
        <v>257</v>
      </c>
      <c r="T426" s="14">
        <v>8731.5499999999993</v>
      </c>
      <c r="U426" s="14"/>
      <c r="V426" s="14"/>
      <c r="W426" s="14">
        <v>15924.4</v>
      </c>
      <c r="X426" s="14">
        <v>7192.85</v>
      </c>
      <c r="Y426" s="14">
        <v>8731.5499999999993</v>
      </c>
    </row>
    <row r="427" spans="1:25" x14ac:dyDescent="0.25">
      <c r="A427" s="10">
        <v>68</v>
      </c>
      <c r="B427" s="11" t="s">
        <v>1793</v>
      </c>
      <c r="C427" s="11" t="s">
        <v>24</v>
      </c>
      <c r="D427" s="11" t="s">
        <v>175</v>
      </c>
      <c r="E427" s="11" t="s">
        <v>176</v>
      </c>
      <c r="F427" s="11" t="s">
        <v>177</v>
      </c>
      <c r="G427" s="11" t="s">
        <v>26</v>
      </c>
      <c r="H427" s="17" t="s">
        <v>233</v>
      </c>
      <c r="I427" s="11" t="s">
        <v>62</v>
      </c>
      <c r="J427" s="11" t="s">
        <v>46</v>
      </c>
      <c r="K427" s="11" t="s">
        <v>42</v>
      </c>
      <c r="L427" s="10">
        <v>1</v>
      </c>
      <c r="M427" s="11" t="s">
        <v>1719</v>
      </c>
      <c r="N427" s="11" t="s">
        <v>961</v>
      </c>
      <c r="O427" s="11" t="s">
        <v>962</v>
      </c>
      <c r="P427" s="11"/>
      <c r="Q427" s="10">
        <v>1</v>
      </c>
      <c r="R427" s="11" t="s">
        <v>30</v>
      </c>
      <c r="S427" s="20" t="s">
        <v>257</v>
      </c>
      <c r="T427" s="14">
        <v>6127.76</v>
      </c>
      <c r="U427" s="14"/>
      <c r="V427" s="14"/>
      <c r="W427" s="14">
        <v>8647.35</v>
      </c>
      <c r="X427" s="14">
        <v>2519.5899999999997</v>
      </c>
      <c r="Y427" s="14">
        <v>6127.76</v>
      </c>
    </row>
    <row r="428" spans="1:25" x14ac:dyDescent="0.25">
      <c r="A428" s="10">
        <v>69</v>
      </c>
      <c r="B428" s="11" t="s">
        <v>1793</v>
      </c>
      <c r="C428" s="11" t="s">
        <v>24</v>
      </c>
      <c r="D428" s="11" t="s">
        <v>25</v>
      </c>
      <c r="E428" s="11" t="s">
        <v>96</v>
      </c>
      <c r="F428" s="11" t="s">
        <v>97</v>
      </c>
      <c r="G428" s="11" t="s">
        <v>26</v>
      </c>
      <c r="H428" s="17" t="s">
        <v>241</v>
      </c>
      <c r="I428" s="11" t="s">
        <v>70</v>
      </c>
      <c r="J428" s="11" t="s">
        <v>71</v>
      </c>
      <c r="K428" s="11" t="s">
        <v>42</v>
      </c>
      <c r="L428" s="10">
        <v>1</v>
      </c>
      <c r="M428" s="11" t="s">
        <v>1718</v>
      </c>
      <c r="N428" s="11" t="s">
        <v>476</v>
      </c>
      <c r="O428" s="11" t="s">
        <v>477</v>
      </c>
      <c r="P428" s="11"/>
      <c r="Q428" s="10">
        <v>1</v>
      </c>
      <c r="R428" s="11" t="s">
        <v>30</v>
      </c>
      <c r="S428" s="20" t="s">
        <v>245</v>
      </c>
      <c r="T428" s="14">
        <v>1959.12</v>
      </c>
      <c r="U428" s="14"/>
      <c r="V428" s="14"/>
      <c r="W428" s="14">
        <v>9042.5</v>
      </c>
      <c r="X428" s="14">
        <v>7083.38</v>
      </c>
      <c r="Y428" s="14">
        <v>1959.12</v>
      </c>
    </row>
    <row r="429" spans="1:25" x14ac:dyDescent="0.25">
      <c r="A429" s="10">
        <v>70</v>
      </c>
      <c r="B429" s="11" t="s">
        <v>1793</v>
      </c>
      <c r="C429" s="11" t="s">
        <v>24</v>
      </c>
      <c r="D429" s="11" t="s">
        <v>67</v>
      </c>
      <c r="E429" s="11" t="s">
        <v>120</v>
      </c>
      <c r="F429" s="11" t="s">
        <v>121</v>
      </c>
      <c r="G429" s="11" t="s">
        <v>26</v>
      </c>
      <c r="H429" s="17" t="s">
        <v>233</v>
      </c>
      <c r="I429" s="11" t="s">
        <v>62</v>
      </c>
      <c r="J429" s="11" t="s">
        <v>46</v>
      </c>
      <c r="K429" s="11" t="s">
        <v>42</v>
      </c>
      <c r="L429" s="10">
        <v>1</v>
      </c>
      <c r="M429" s="11" t="s">
        <v>1717</v>
      </c>
      <c r="N429" s="11" t="s">
        <v>860</v>
      </c>
      <c r="O429" s="11" t="s">
        <v>861</v>
      </c>
      <c r="P429" s="11"/>
      <c r="Q429" s="10">
        <v>1</v>
      </c>
      <c r="R429" s="11" t="s">
        <v>30</v>
      </c>
      <c r="S429" s="20" t="s">
        <v>257</v>
      </c>
      <c r="T429" s="14">
        <v>4710.4100000000008</v>
      </c>
      <c r="U429" s="14"/>
      <c r="V429" s="14"/>
      <c r="W429" s="14">
        <v>8647.35</v>
      </c>
      <c r="X429" s="14">
        <v>3936.9399999999996</v>
      </c>
      <c r="Y429" s="14">
        <v>4710.4100000000008</v>
      </c>
    </row>
    <row r="430" spans="1:25" x14ac:dyDescent="0.25">
      <c r="A430" s="10">
        <v>71</v>
      </c>
      <c r="B430" s="11" t="s">
        <v>1793</v>
      </c>
      <c r="C430" s="11" t="s">
        <v>24</v>
      </c>
      <c r="D430" s="11" t="s">
        <v>67</v>
      </c>
      <c r="E430" s="11" t="s">
        <v>120</v>
      </c>
      <c r="F430" s="11" t="s">
        <v>121</v>
      </c>
      <c r="G430" s="11" t="s">
        <v>26</v>
      </c>
      <c r="H430" s="17" t="s">
        <v>233</v>
      </c>
      <c r="I430" s="11" t="s">
        <v>62</v>
      </c>
      <c r="J430" s="11" t="s">
        <v>46</v>
      </c>
      <c r="K430" s="11" t="s">
        <v>42</v>
      </c>
      <c r="L430" s="10">
        <v>1</v>
      </c>
      <c r="M430" s="11" t="s">
        <v>1716</v>
      </c>
      <c r="N430" s="11" t="s">
        <v>619</v>
      </c>
      <c r="O430" s="11" t="s">
        <v>620</v>
      </c>
      <c r="P430" s="11"/>
      <c r="Q430" s="10">
        <v>1</v>
      </c>
      <c r="R430" s="11" t="s">
        <v>30</v>
      </c>
      <c r="S430" s="20" t="s">
        <v>257</v>
      </c>
      <c r="T430" s="14">
        <v>5858.9800000000014</v>
      </c>
      <c r="U430" s="14"/>
      <c r="V430" s="14"/>
      <c r="W430" s="14">
        <v>8647.35</v>
      </c>
      <c r="X430" s="14">
        <v>2788.3699999999994</v>
      </c>
      <c r="Y430" s="14">
        <v>5858.9800000000014</v>
      </c>
    </row>
    <row r="431" spans="1:25" x14ac:dyDescent="0.25">
      <c r="A431" s="10">
        <v>72</v>
      </c>
      <c r="B431" s="11" t="s">
        <v>1793</v>
      </c>
      <c r="C431" s="11" t="s">
        <v>24</v>
      </c>
      <c r="D431" s="11" t="s">
        <v>35</v>
      </c>
      <c r="E431" s="11" t="s">
        <v>36</v>
      </c>
      <c r="F431" s="11" t="s">
        <v>37</v>
      </c>
      <c r="G431" s="11" t="s">
        <v>26</v>
      </c>
      <c r="H431" s="17" t="s">
        <v>253</v>
      </c>
      <c r="I431" s="11" t="s">
        <v>34</v>
      </c>
      <c r="J431" s="11" t="s">
        <v>28</v>
      </c>
      <c r="K431" s="11" t="s">
        <v>29</v>
      </c>
      <c r="L431" s="10">
        <v>1</v>
      </c>
      <c r="M431" s="11" t="s">
        <v>1715</v>
      </c>
      <c r="N431" s="11" t="s">
        <v>524</v>
      </c>
      <c r="O431" s="11" t="s">
        <v>525</v>
      </c>
      <c r="P431" s="11"/>
      <c r="Q431" s="10">
        <v>1</v>
      </c>
      <c r="R431" s="11" t="s">
        <v>30</v>
      </c>
      <c r="S431" s="20" t="s">
        <v>257</v>
      </c>
      <c r="T431" s="14">
        <v>7785.4199999999992</v>
      </c>
      <c r="U431" s="14"/>
      <c r="V431" s="14"/>
      <c r="W431" s="14">
        <v>15911.9</v>
      </c>
      <c r="X431" s="14">
        <v>8126.4800000000005</v>
      </c>
      <c r="Y431" s="14">
        <v>7785.4199999999992</v>
      </c>
    </row>
    <row r="432" spans="1:25" x14ac:dyDescent="0.25">
      <c r="A432" s="10">
        <v>73</v>
      </c>
      <c r="B432" s="11" t="s">
        <v>1793</v>
      </c>
      <c r="C432" s="11" t="s">
        <v>24</v>
      </c>
      <c r="D432" s="11" t="s">
        <v>91</v>
      </c>
      <c r="E432" s="11" t="s">
        <v>131</v>
      </c>
      <c r="F432" s="11" t="s">
        <v>132</v>
      </c>
      <c r="G432" s="11" t="s">
        <v>26</v>
      </c>
      <c r="H432" s="17" t="s">
        <v>233</v>
      </c>
      <c r="I432" s="11" t="s">
        <v>62</v>
      </c>
      <c r="J432" s="11" t="s">
        <v>46</v>
      </c>
      <c r="K432" s="11" t="s">
        <v>42</v>
      </c>
      <c r="L432" s="10">
        <v>1</v>
      </c>
      <c r="M432" s="11" t="s">
        <v>1714</v>
      </c>
      <c r="N432" s="11" t="s">
        <v>321</v>
      </c>
      <c r="O432" s="11" t="s">
        <v>322</v>
      </c>
      <c r="P432" s="11"/>
      <c r="Q432" s="10">
        <v>1</v>
      </c>
      <c r="R432" s="11" t="s">
        <v>30</v>
      </c>
      <c r="S432" s="20" t="s">
        <v>271</v>
      </c>
      <c r="T432" s="14">
        <v>4629.4700000000012</v>
      </c>
      <c r="U432" s="14"/>
      <c r="V432" s="14"/>
      <c r="W432" s="14">
        <v>8647.35</v>
      </c>
      <c r="X432" s="14">
        <v>4017.8799999999997</v>
      </c>
      <c r="Y432" s="14">
        <v>4629.4700000000012</v>
      </c>
    </row>
    <row r="433" spans="1:25" x14ac:dyDescent="0.25">
      <c r="A433" s="10">
        <v>74</v>
      </c>
      <c r="B433" s="11" t="s">
        <v>1793</v>
      </c>
      <c r="C433" s="11" t="s">
        <v>24</v>
      </c>
      <c r="D433" s="11" t="s">
        <v>67</v>
      </c>
      <c r="E433" s="11" t="s">
        <v>221</v>
      </c>
      <c r="F433" s="11" t="s">
        <v>222</v>
      </c>
      <c r="G433" s="11" t="s">
        <v>26</v>
      </c>
      <c r="H433" s="17" t="s">
        <v>253</v>
      </c>
      <c r="I433" s="11" t="s">
        <v>34</v>
      </c>
      <c r="J433" s="11" t="s">
        <v>28</v>
      </c>
      <c r="K433" s="11" t="s">
        <v>29</v>
      </c>
      <c r="L433" s="10">
        <v>1</v>
      </c>
      <c r="M433" s="11" t="s">
        <v>1713</v>
      </c>
      <c r="N433" s="11" t="s">
        <v>1289</v>
      </c>
      <c r="O433" s="11" t="s">
        <v>1290</v>
      </c>
      <c r="P433" s="11"/>
      <c r="Q433" s="10">
        <v>1</v>
      </c>
      <c r="R433" s="11" t="s">
        <v>30</v>
      </c>
      <c r="S433" s="20">
        <v>42171</v>
      </c>
      <c r="T433" s="14">
        <v>11315.65</v>
      </c>
      <c r="U433" s="14"/>
      <c r="V433" s="14"/>
      <c r="W433" s="14">
        <v>15160</v>
      </c>
      <c r="X433" s="14">
        <v>3844.35</v>
      </c>
      <c r="Y433" s="14">
        <v>11315.65</v>
      </c>
    </row>
    <row r="434" spans="1:25" x14ac:dyDescent="0.25">
      <c r="A434" s="10">
        <v>75</v>
      </c>
      <c r="B434" s="11" t="s">
        <v>1793</v>
      </c>
      <c r="C434" s="11" t="s">
        <v>24</v>
      </c>
      <c r="D434" s="11" t="s">
        <v>76</v>
      </c>
      <c r="E434" s="11" t="s">
        <v>102</v>
      </c>
      <c r="F434" s="11" t="s">
        <v>103</v>
      </c>
      <c r="G434" s="11" t="s">
        <v>26</v>
      </c>
      <c r="H434" s="17" t="s">
        <v>233</v>
      </c>
      <c r="I434" s="11" t="s">
        <v>62</v>
      </c>
      <c r="J434" s="11" t="s">
        <v>46</v>
      </c>
      <c r="K434" s="11" t="s">
        <v>42</v>
      </c>
      <c r="L434" s="10">
        <v>1</v>
      </c>
      <c r="M434" s="11" t="s">
        <v>1712</v>
      </c>
      <c r="N434" s="11" t="s">
        <v>797</v>
      </c>
      <c r="O434" s="11" t="s">
        <v>798</v>
      </c>
      <c r="P434" s="11"/>
      <c r="Q434" s="10">
        <v>1</v>
      </c>
      <c r="R434" s="11" t="s">
        <v>30</v>
      </c>
      <c r="S434" s="20" t="s">
        <v>245</v>
      </c>
      <c r="T434" s="14">
        <v>2936.7900000000009</v>
      </c>
      <c r="U434" s="14"/>
      <c r="V434" s="14"/>
      <c r="W434" s="14">
        <v>8647.35</v>
      </c>
      <c r="X434" s="14">
        <v>5710.5599999999995</v>
      </c>
      <c r="Y434" s="14">
        <v>2936.7900000000009</v>
      </c>
    </row>
    <row r="435" spans="1:25" x14ac:dyDescent="0.25">
      <c r="A435" s="10">
        <v>76</v>
      </c>
      <c r="B435" s="11" t="s">
        <v>1793</v>
      </c>
      <c r="C435" s="11" t="s">
        <v>24</v>
      </c>
      <c r="D435" s="11" t="s">
        <v>76</v>
      </c>
      <c r="E435" s="11" t="s">
        <v>102</v>
      </c>
      <c r="F435" s="11" t="s">
        <v>103</v>
      </c>
      <c r="G435" s="11" t="s">
        <v>26</v>
      </c>
      <c r="H435" s="17" t="s">
        <v>233</v>
      </c>
      <c r="I435" s="11" t="s">
        <v>62</v>
      </c>
      <c r="J435" s="11" t="s">
        <v>46</v>
      </c>
      <c r="K435" s="11" t="s">
        <v>42</v>
      </c>
      <c r="L435" s="10">
        <v>1</v>
      </c>
      <c r="M435" s="11" t="s">
        <v>1711</v>
      </c>
      <c r="N435" s="11" t="s">
        <v>785</v>
      </c>
      <c r="O435" s="11" t="s">
        <v>786</v>
      </c>
      <c r="P435" s="11"/>
      <c r="Q435" s="10">
        <v>1</v>
      </c>
      <c r="R435" s="11" t="s">
        <v>30</v>
      </c>
      <c r="S435" s="20" t="s">
        <v>245</v>
      </c>
      <c r="T435" s="14">
        <v>5103.8400000000011</v>
      </c>
      <c r="U435" s="14"/>
      <c r="V435" s="14"/>
      <c r="W435" s="14">
        <v>8647.35</v>
      </c>
      <c r="X435" s="14">
        <v>3543.5099999999993</v>
      </c>
      <c r="Y435" s="14">
        <v>5103.8400000000011</v>
      </c>
    </row>
    <row r="436" spans="1:25" x14ac:dyDescent="0.25">
      <c r="A436" s="10">
        <v>77</v>
      </c>
      <c r="B436" s="11" t="s">
        <v>1793</v>
      </c>
      <c r="C436" s="11" t="s">
        <v>24</v>
      </c>
      <c r="D436" s="11" t="s">
        <v>38</v>
      </c>
      <c r="E436" s="11" t="s">
        <v>79</v>
      </c>
      <c r="F436" s="11" t="s">
        <v>80</v>
      </c>
      <c r="G436" s="11" t="s">
        <v>26</v>
      </c>
      <c r="H436" s="17" t="s">
        <v>292</v>
      </c>
      <c r="I436" s="11" t="s">
        <v>45</v>
      </c>
      <c r="J436" s="11" t="s">
        <v>46</v>
      </c>
      <c r="K436" s="11" t="s">
        <v>42</v>
      </c>
      <c r="L436" s="10">
        <v>1</v>
      </c>
      <c r="M436" s="11" t="s">
        <v>1710</v>
      </c>
      <c r="N436" s="11" t="s">
        <v>878</v>
      </c>
      <c r="O436" s="11" t="s">
        <v>879</v>
      </c>
      <c r="P436" s="11"/>
      <c r="Q436" s="10">
        <v>1</v>
      </c>
      <c r="R436" s="11" t="s">
        <v>30</v>
      </c>
      <c r="S436" s="20" t="s">
        <v>257</v>
      </c>
      <c r="T436" s="14">
        <v>7176.18</v>
      </c>
      <c r="U436" s="14"/>
      <c r="V436" s="14"/>
      <c r="W436" s="14">
        <v>9985.6</v>
      </c>
      <c r="X436" s="14">
        <v>2809.4199999999996</v>
      </c>
      <c r="Y436" s="14">
        <v>7176.18</v>
      </c>
    </row>
    <row r="437" spans="1:25" x14ac:dyDescent="0.25">
      <c r="A437" s="10">
        <v>78</v>
      </c>
      <c r="B437" s="11" t="s">
        <v>1793</v>
      </c>
      <c r="C437" s="11" t="s">
        <v>24</v>
      </c>
      <c r="D437" s="11" t="s">
        <v>38</v>
      </c>
      <c r="E437" s="11" t="s">
        <v>79</v>
      </c>
      <c r="F437" s="11" t="s">
        <v>80</v>
      </c>
      <c r="G437" s="11" t="s">
        <v>26</v>
      </c>
      <c r="H437" s="17" t="s">
        <v>233</v>
      </c>
      <c r="I437" s="11" t="s">
        <v>62</v>
      </c>
      <c r="J437" s="11" t="s">
        <v>46</v>
      </c>
      <c r="K437" s="11" t="s">
        <v>42</v>
      </c>
      <c r="L437" s="10">
        <v>1</v>
      </c>
      <c r="M437" s="11" t="s">
        <v>1709</v>
      </c>
      <c r="N437" s="11" t="s">
        <v>335</v>
      </c>
      <c r="O437" s="11" t="s">
        <v>336</v>
      </c>
      <c r="P437" s="11"/>
      <c r="Q437" s="10">
        <v>1</v>
      </c>
      <c r="R437" s="11" t="s">
        <v>30</v>
      </c>
      <c r="S437" s="20" t="s">
        <v>245</v>
      </c>
      <c r="T437" s="14">
        <v>2212.2400000000007</v>
      </c>
      <c r="U437" s="14"/>
      <c r="V437" s="14"/>
      <c r="W437" s="14">
        <v>8647.35</v>
      </c>
      <c r="X437" s="14">
        <v>6435.11</v>
      </c>
      <c r="Y437" s="14">
        <v>2212.2400000000007</v>
      </c>
    </row>
    <row r="438" spans="1:25" x14ac:dyDescent="0.25">
      <c r="A438" s="10">
        <v>79</v>
      </c>
      <c r="B438" s="11" t="s">
        <v>1793</v>
      </c>
      <c r="C438" s="11" t="s">
        <v>24</v>
      </c>
      <c r="D438" s="11" t="s">
        <v>25</v>
      </c>
      <c r="E438" s="11" t="s">
        <v>43</v>
      </c>
      <c r="F438" s="11" t="s">
        <v>44</v>
      </c>
      <c r="G438" s="11" t="s">
        <v>26</v>
      </c>
      <c r="H438" s="17" t="s">
        <v>253</v>
      </c>
      <c r="I438" s="11" t="s">
        <v>34</v>
      </c>
      <c r="J438" s="11" t="s">
        <v>28</v>
      </c>
      <c r="K438" s="11" t="s">
        <v>29</v>
      </c>
      <c r="L438" s="10">
        <v>1</v>
      </c>
      <c r="M438" s="11" t="s">
        <v>1708</v>
      </c>
      <c r="N438" s="11" t="s">
        <v>807</v>
      </c>
      <c r="O438" s="11" t="s">
        <v>808</v>
      </c>
      <c r="P438" s="11"/>
      <c r="Q438" s="10">
        <v>1</v>
      </c>
      <c r="R438" s="11" t="s">
        <v>30</v>
      </c>
      <c r="S438" s="20" t="s">
        <v>257</v>
      </c>
      <c r="T438" s="14">
        <v>8305.5399999999972</v>
      </c>
      <c r="U438" s="14"/>
      <c r="V438" s="14"/>
      <c r="W438" s="14">
        <v>15911.9</v>
      </c>
      <c r="X438" s="14">
        <v>7606.3600000000015</v>
      </c>
      <c r="Y438" s="14">
        <v>8305.5399999999972</v>
      </c>
    </row>
    <row r="439" spans="1:25" x14ac:dyDescent="0.25">
      <c r="A439" s="10">
        <v>80</v>
      </c>
      <c r="B439" s="11" t="s">
        <v>1793</v>
      </c>
      <c r="C439" s="11" t="s">
        <v>24</v>
      </c>
      <c r="D439" s="11" t="s">
        <v>67</v>
      </c>
      <c r="E439" s="11" t="s">
        <v>118</v>
      </c>
      <c r="F439" s="11" t="s">
        <v>119</v>
      </c>
      <c r="G439" s="11" t="s">
        <v>26</v>
      </c>
      <c r="H439" s="17" t="s">
        <v>233</v>
      </c>
      <c r="I439" s="11" t="s">
        <v>62</v>
      </c>
      <c r="J439" s="11" t="s">
        <v>46</v>
      </c>
      <c r="K439" s="11" t="s">
        <v>42</v>
      </c>
      <c r="L439" s="10">
        <v>1</v>
      </c>
      <c r="M439" s="11" t="s">
        <v>1707</v>
      </c>
      <c r="N439" s="11" t="s">
        <v>1026</v>
      </c>
      <c r="O439" s="11" t="s">
        <v>1027</v>
      </c>
      <c r="P439" s="11"/>
      <c r="Q439" s="10">
        <v>1</v>
      </c>
      <c r="R439" s="11" t="s">
        <v>30</v>
      </c>
      <c r="S439" s="20" t="s">
        <v>271</v>
      </c>
      <c r="T439" s="14">
        <v>6645.35</v>
      </c>
      <c r="U439" s="14"/>
      <c r="V439" s="14"/>
      <c r="W439" s="14">
        <v>8647.35</v>
      </c>
      <c r="X439" s="14">
        <v>2001.9999999999995</v>
      </c>
      <c r="Y439" s="14">
        <v>6645.35</v>
      </c>
    </row>
    <row r="440" spans="1:25" x14ac:dyDescent="0.25">
      <c r="A440" s="10">
        <v>81</v>
      </c>
      <c r="B440" s="11" t="s">
        <v>1793</v>
      </c>
      <c r="C440" s="11" t="s">
        <v>24</v>
      </c>
      <c r="D440" s="11" t="s">
        <v>67</v>
      </c>
      <c r="E440" s="11" t="s">
        <v>118</v>
      </c>
      <c r="F440" s="11" t="s">
        <v>119</v>
      </c>
      <c r="G440" s="11" t="s">
        <v>26</v>
      </c>
      <c r="H440" s="17" t="s">
        <v>233</v>
      </c>
      <c r="I440" s="11" t="s">
        <v>62</v>
      </c>
      <c r="J440" s="11" t="s">
        <v>46</v>
      </c>
      <c r="K440" s="11" t="s">
        <v>42</v>
      </c>
      <c r="L440" s="10">
        <v>1</v>
      </c>
      <c r="M440" s="11" t="s">
        <v>1706</v>
      </c>
      <c r="N440" s="11" t="s">
        <v>899</v>
      </c>
      <c r="O440" s="11" t="s">
        <v>900</v>
      </c>
      <c r="P440" s="11"/>
      <c r="Q440" s="10">
        <v>1</v>
      </c>
      <c r="R440" s="11" t="s">
        <v>30</v>
      </c>
      <c r="S440" s="20" t="s">
        <v>245</v>
      </c>
      <c r="T440" s="14">
        <v>6294.7100000000009</v>
      </c>
      <c r="U440" s="14"/>
      <c r="V440" s="14"/>
      <c r="W440" s="14">
        <v>8647.35</v>
      </c>
      <c r="X440" s="14">
        <v>2352.6399999999994</v>
      </c>
      <c r="Y440" s="14">
        <v>6294.7100000000009</v>
      </c>
    </row>
    <row r="441" spans="1:25" x14ac:dyDescent="0.25">
      <c r="A441" s="10">
        <v>82</v>
      </c>
      <c r="B441" s="11" t="s">
        <v>1793</v>
      </c>
      <c r="C441" s="11" t="s">
        <v>24</v>
      </c>
      <c r="D441" s="11" t="s">
        <v>67</v>
      </c>
      <c r="E441" s="11" t="s">
        <v>118</v>
      </c>
      <c r="F441" s="11" t="s">
        <v>119</v>
      </c>
      <c r="G441" s="11" t="s">
        <v>26</v>
      </c>
      <c r="H441" s="17" t="s">
        <v>233</v>
      </c>
      <c r="I441" s="11" t="s">
        <v>62</v>
      </c>
      <c r="J441" s="11" t="s">
        <v>46</v>
      </c>
      <c r="K441" s="11" t="s">
        <v>42</v>
      </c>
      <c r="L441" s="10">
        <v>1</v>
      </c>
      <c r="M441" s="11" t="s">
        <v>1705</v>
      </c>
      <c r="N441" s="11" t="s">
        <v>601</v>
      </c>
      <c r="O441" s="11" t="s">
        <v>602</v>
      </c>
      <c r="P441" s="11"/>
      <c r="Q441" s="10">
        <v>1</v>
      </c>
      <c r="R441" s="11" t="s">
        <v>30</v>
      </c>
      <c r="S441" s="20" t="s">
        <v>245</v>
      </c>
      <c r="T441" s="14">
        <v>5233.93</v>
      </c>
      <c r="U441" s="14"/>
      <c r="V441" s="14"/>
      <c r="W441" s="14">
        <v>8647.35</v>
      </c>
      <c r="X441" s="14">
        <v>3413.4199999999996</v>
      </c>
      <c r="Y441" s="14">
        <v>5233.93</v>
      </c>
    </row>
    <row r="442" spans="1:25" x14ac:dyDescent="0.25">
      <c r="A442" s="10">
        <v>83</v>
      </c>
      <c r="B442" s="11" t="s">
        <v>1793</v>
      </c>
      <c r="C442" s="11" t="s">
        <v>24</v>
      </c>
      <c r="D442" s="11" t="s">
        <v>47</v>
      </c>
      <c r="E442" s="11" t="s">
        <v>106</v>
      </c>
      <c r="F442" s="11" t="s">
        <v>107</v>
      </c>
      <c r="G442" s="11" t="s">
        <v>26</v>
      </c>
      <c r="H442" s="17" t="s">
        <v>233</v>
      </c>
      <c r="I442" s="11" t="s">
        <v>62</v>
      </c>
      <c r="J442" s="11" t="s">
        <v>46</v>
      </c>
      <c r="K442" s="11" t="s">
        <v>42</v>
      </c>
      <c r="L442" s="10">
        <v>1</v>
      </c>
      <c r="M442" s="11" t="s">
        <v>1704</v>
      </c>
      <c r="N442" s="11" t="s">
        <v>424</v>
      </c>
      <c r="O442" s="11" t="s">
        <v>425</v>
      </c>
      <c r="P442" s="11"/>
      <c r="Q442" s="10">
        <v>1</v>
      </c>
      <c r="R442" s="11" t="s">
        <v>30</v>
      </c>
      <c r="S442" s="20" t="s">
        <v>245</v>
      </c>
      <c r="T442" s="14">
        <v>6558.5800000000008</v>
      </c>
      <c r="U442" s="14"/>
      <c r="V442" s="14"/>
      <c r="W442" s="14">
        <v>8647.35</v>
      </c>
      <c r="X442" s="14">
        <v>2088.7699999999995</v>
      </c>
      <c r="Y442" s="14">
        <v>6558.5800000000008</v>
      </c>
    </row>
    <row r="443" spans="1:25" x14ac:dyDescent="0.25">
      <c r="A443" s="10">
        <v>84</v>
      </c>
      <c r="B443" s="11" t="s">
        <v>1793</v>
      </c>
      <c r="C443" s="11" t="s">
        <v>24</v>
      </c>
      <c r="D443" s="11" t="s">
        <v>47</v>
      </c>
      <c r="E443" s="11" t="s">
        <v>106</v>
      </c>
      <c r="F443" s="11" t="s">
        <v>107</v>
      </c>
      <c r="G443" s="11" t="s">
        <v>26</v>
      </c>
      <c r="H443" s="17" t="s">
        <v>253</v>
      </c>
      <c r="I443" s="11" t="s">
        <v>34</v>
      </c>
      <c r="J443" s="11" t="s">
        <v>28</v>
      </c>
      <c r="K443" s="11" t="s">
        <v>29</v>
      </c>
      <c r="L443" s="10">
        <v>1</v>
      </c>
      <c r="M443" s="11" t="s">
        <v>1703</v>
      </c>
      <c r="N443" s="11" t="s">
        <v>439</v>
      </c>
      <c r="O443" s="11" t="s">
        <v>440</v>
      </c>
      <c r="P443" s="11"/>
      <c r="Q443" s="10">
        <v>1</v>
      </c>
      <c r="R443" s="11" t="s">
        <v>30</v>
      </c>
      <c r="S443" s="20" t="s">
        <v>257</v>
      </c>
      <c r="T443" s="14">
        <v>11810.809999999998</v>
      </c>
      <c r="U443" s="14"/>
      <c r="V443" s="14"/>
      <c r="W443" s="14">
        <v>15911.9</v>
      </c>
      <c r="X443" s="14">
        <v>4101.0900000000011</v>
      </c>
      <c r="Y443" s="14">
        <v>11810.809999999998</v>
      </c>
    </row>
    <row r="444" spans="1:25" x14ac:dyDescent="0.25">
      <c r="A444" s="10">
        <v>85</v>
      </c>
      <c r="B444" s="11" t="s">
        <v>1793</v>
      </c>
      <c r="C444" s="11" t="s">
        <v>24</v>
      </c>
      <c r="D444" s="11" t="s">
        <v>61</v>
      </c>
      <c r="E444" s="11" t="s">
        <v>172</v>
      </c>
      <c r="F444" s="11" t="s">
        <v>173</v>
      </c>
      <c r="G444" s="11" t="s">
        <v>26</v>
      </c>
      <c r="H444" s="17" t="s">
        <v>233</v>
      </c>
      <c r="I444" s="11" t="s">
        <v>62</v>
      </c>
      <c r="J444" s="11" t="s">
        <v>46</v>
      </c>
      <c r="K444" s="11" t="s">
        <v>42</v>
      </c>
      <c r="L444" s="10">
        <v>1</v>
      </c>
      <c r="M444" s="11" t="s">
        <v>1702</v>
      </c>
      <c r="N444" s="11" t="s">
        <v>1386</v>
      </c>
      <c r="O444" s="11" t="s">
        <v>1387</v>
      </c>
      <c r="P444" s="11"/>
      <c r="Q444" s="10">
        <v>1</v>
      </c>
      <c r="R444" s="11" t="s">
        <v>30</v>
      </c>
      <c r="S444" s="20" t="s">
        <v>226</v>
      </c>
      <c r="T444" s="14">
        <v>5146.33</v>
      </c>
      <c r="U444" s="14"/>
      <c r="V444" s="14"/>
      <c r="W444" s="14">
        <v>8597.35</v>
      </c>
      <c r="X444" s="14">
        <v>3451.02</v>
      </c>
      <c r="Y444" s="14">
        <v>5146.33</v>
      </c>
    </row>
    <row r="445" spans="1:25" x14ac:dyDescent="0.25">
      <c r="A445" s="10">
        <v>86</v>
      </c>
      <c r="B445" s="11" t="s">
        <v>1793</v>
      </c>
      <c r="C445" s="11" t="s">
        <v>24</v>
      </c>
      <c r="D445" s="11" t="s">
        <v>61</v>
      </c>
      <c r="E445" s="11" t="s">
        <v>172</v>
      </c>
      <c r="F445" s="11" t="s">
        <v>173</v>
      </c>
      <c r="G445" s="11" t="s">
        <v>26</v>
      </c>
      <c r="H445" s="17" t="s">
        <v>233</v>
      </c>
      <c r="I445" s="11" t="s">
        <v>62</v>
      </c>
      <c r="J445" s="11" t="s">
        <v>46</v>
      </c>
      <c r="K445" s="11" t="s">
        <v>42</v>
      </c>
      <c r="L445" s="10">
        <v>1</v>
      </c>
      <c r="M445" s="11" t="s">
        <v>1701</v>
      </c>
      <c r="N445" s="11" t="s">
        <v>393</v>
      </c>
      <c r="O445" s="11" t="s">
        <v>394</v>
      </c>
      <c r="P445" s="11"/>
      <c r="Q445" s="10">
        <v>1</v>
      </c>
      <c r="R445" s="11" t="s">
        <v>30</v>
      </c>
      <c r="S445" s="20" t="s">
        <v>245</v>
      </c>
      <c r="T445" s="14">
        <v>6558.5800000000008</v>
      </c>
      <c r="U445" s="14"/>
      <c r="V445" s="14"/>
      <c r="W445" s="14">
        <v>8647.35</v>
      </c>
      <c r="X445" s="14">
        <v>2088.7699999999995</v>
      </c>
      <c r="Y445" s="14">
        <v>6558.5800000000008</v>
      </c>
    </row>
    <row r="446" spans="1:25" x14ac:dyDescent="0.25">
      <c r="A446" s="10">
        <v>87</v>
      </c>
      <c r="B446" s="11" t="s">
        <v>1793</v>
      </c>
      <c r="C446" s="11" t="s">
        <v>24</v>
      </c>
      <c r="D446" s="11" t="s">
        <v>61</v>
      </c>
      <c r="E446" s="11" t="s">
        <v>172</v>
      </c>
      <c r="F446" s="11" t="s">
        <v>173</v>
      </c>
      <c r="G446" s="11" t="s">
        <v>26</v>
      </c>
      <c r="H446" s="17" t="s">
        <v>253</v>
      </c>
      <c r="I446" s="11" t="s">
        <v>34</v>
      </c>
      <c r="J446" s="11" t="s">
        <v>28</v>
      </c>
      <c r="K446" s="11" t="s">
        <v>29</v>
      </c>
      <c r="L446" s="10">
        <v>1</v>
      </c>
      <c r="M446" s="11" t="s">
        <v>1700</v>
      </c>
      <c r="N446" s="11" t="s">
        <v>1008</v>
      </c>
      <c r="O446" s="11" t="s">
        <v>1009</v>
      </c>
      <c r="P446" s="11"/>
      <c r="Q446" s="10">
        <v>1</v>
      </c>
      <c r="R446" s="11" t="s">
        <v>30</v>
      </c>
      <c r="S446" s="20" t="s">
        <v>257</v>
      </c>
      <c r="T446" s="14">
        <v>11348.57</v>
      </c>
      <c r="U446" s="14"/>
      <c r="V446" s="14"/>
      <c r="W446" s="14">
        <v>15210</v>
      </c>
      <c r="X446" s="14">
        <v>3861.43</v>
      </c>
      <c r="Y446" s="14">
        <v>11348.57</v>
      </c>
    </row>
    <row r="447" spans="1:25" x14ac:dyDescent="0.25">
      <c r="A447" s="10">
        <v>88</v>
      </c>
      <c r="B447" s="11" t="s">
        <v>1793</v>
      </c>
      <c r="C447" s="11" t="s">
        <v>24</v>
      </c>
      <c r="D447" s="11" t="s">
        <v>54</v>
      </c>
      <c r="E447" s="11" t="s">
        <v>141</v>
      </c>
      <c r="F447" s="11" t="s">
        <v>142</v>
      </c>
      <c r="G447" s="11" t="s">
        <v>26</v>
      </c>
      <c r="H447" s="17" t="s">
        <v>233</v>
      </c>
      <c r="I447" s="11" t="s">
        <v>62</v>
      </c>
      <c r="J447" s="11" t="s">
        <v>46</v>
      </c>
      <c r="K447" s="11" t="s">
        <v>42</v>
      </c>
      <c r="L447" s="10">
        <v>1</v>
      </c>
      <c r="M447" s="11" t="s">
        <v>1699</v>
      </c>
      <c r="N447" s="11" t="s">
        <v>1244</v>
      </c>
      <c r="O447" s="11" t="s">
        <v>1245</v>
      </c>
      <c r="P447" s="11"/>
      <c r="Q447" s="10">
        <v>1</v>
      </c>
      <c r="R447" s="11" t="s">
        <v>30</v>
      </c>
      <c r="S447" s="20" t="s">
        <v>245</v>
      </c>
      <c r="T447" s="14">
        <v>6108.5800000000008</v>
      </c>
      <c r="U447" s="14"/>
      <c r="V447" s="14"/>
      <c r="W447" s="14">
        <v>8647.35</v>
      </c>
      <c r="X447" s="14">
        <v>2538.7699999999995</v>
      </c>
      <c r="Y447" s="14">
        <v>6108.5800000000008</v>
      </c>
    </row>
    <row r="448" spans="1:25" x14ac:dyDescent="0.25">
      <c r="A448" s="10">
        <v>89</v>
      </c>
      <c r="B448" s="11" t="s">
        <v>1793</v>
      </c>
      <c r="C448" s="11" t="s">
        <v>24</v>
      </c>
      <c r="D448" s="11" t="s">
        <v>54</v>
      </c>
      <c r="E448" s="11" t="s">
        <v>141</v>
      </c>
      <c r="F448" s="11" t="s">
        <v>142</v>
      </c>
      <c r="G448" s="11" t="s">
        <v>26</v>
      </c>
      <c r="H448" s="17" t="s">
        <v>233</v>
      </c>
      <c r="I448" s="11" t="s">
        <v>62</v>
      </c>
      <c r="J448" s="11" t="s">
        <v>46</v>
      </c>
      <c r="K448" s="11" t="s">
        <v>42</v>
      </c>
      <c r="L448" s="10">
        <v>1</v>
      </c>
      <c r="M448" s="11" t="s">
        <v>1698</v>
      </c>
      <c r="N448" s="11" t="s">
        <v>1033</v>
      </c>
      <c r="O448" s="11" t="s">
        <v>1034</v>
      </c>
      <c r="P448" s="11"/>
      <c r="Q448" s="10">
        <v>1</v>
      </c>
      <c r="R448" s="11" t="s">
        <v>30</v>
      </c>
      <c r="S448" s="20" t="s">
        <v>245</v>
      </c>
      <c r="T448" s="14">
        <v>6558.5800000000008</v>
      </c>
      <c r="U448" s="14"/>
      <c r="V448" s="14"/>
      <c r="W448" s="14">
        <v>8647.35</v>
      </c>
      <c r="X448" s="14">
        <v>2088.7699999999995</v>
      </c>
      <c r="Y448" s="14">
        <v>6558.5800000000008</v>
      </c>
    </row>
    <row r="449" spans="1:25" x14ac:dyDescent="0.25">
      <c r="A449" s="10">
        <v>90</v>
      </c>
      <c r="B449" s="11" t="s">
        <v>1793</v>
      </c>
      <c r="C449" s="11" t="s">
        <v>24</v>
      </c>
      <c r="D449" s="11" t="s">
        <v>54</v>
      </c>
      <c r="E449" s="11" t="s">
        <v>141</v>
      </c>
      <c r="F449" s="11" t="s">
        <v>142</v>
      </c>
      <c r="G449" s="11" t="s">
        <v>26</v>
      </c>
      <c r="H449" s="17" t="s">
        <v>233</v>
      </c>
      <c r="I449" s="11" t="s">
        <v>62</v>
      </c>
      <c r="J449" s="11" t="s">
        <v>46</v>
      </c>
      <c r="K449" s="11" t="s">
        <v>42</v>
      </c>
      <c r="L449" s="10">
        <v>1</v>
      </c>
      <c r="M449" s="11" t="s">
        <v>1697</v>
      </c>
      <c r="N449" s="11" t="s">
        <v>397</v>
      </c>
      <c r="O449" s="11" t="s">
        <v>398</v>
      </c>
      <c r="P449" s="11"/>
      <c r="Q449" s="10">
        <v>1</v>
      </c>
      <c r="R449" s="11" t="s">
        <v>30</v>
      </c>
      <c r="S449" s="20" t="s">
        <v>245</v>
      </c>
      <c r="T449" s="14">
        <v>4161.8</v>
      </c>
      <c r="U449" s="14"/>
      <c r="V449" s="14"/>
      <c r="W449" s="14">
        <v>8647.35</v>
      </c>
      <c r="X449" s="14">
        <v>4485.55</v>
      </c>
      <c r="Y449" s="14">
        <v>4161.8</v>
      </c>
    </row>
    <row r="450" spans="1:25" x14ac:dyDescent="0.25">
      <c r="A450" s="10">
        <v>91</v>
      </c>
      <c r="B450" s="11" t="s">
        <v>1793</v>
      </c>
      <c r="C450" s="11" t="s">
        <v>24</v>
      </c>
      <c r="D450" s="11" t="s">
        <v>31</v>
      </c>
      <c r="E450" s="11" t="s">
        <v>180</v>
      </c>
      <c r="F450" s="11" t="s">
        <v>181</v>
      </c>
      <c r="G450" s="11" t="s">
        <v>26</v>
      </c>
      <c r="H450" s="17" t="s">
        <v>233</v>
      </c>
      <c r="I450" s="11" t="s">
        <v>62</v>
      </c>
      <c r="J450" s="11" t="s">
        <v>46</v>
      </c>
      <c r="K450" s="11" t="s">
        <v>42</v>
      </c>
      <c r="L450" s="10">
        <v>1</v>
      </c>
      <c r="M450" s="11" t="s">
        <v>1696</v>
      </c>
      <c r="N450" s="11" t="s">
        <v>1039</v>
      </c>
      <c r="O450" s="11" t="s">
        <v>1040</v>
      </c>
      <c r="P450" s="11"/>
      <c r="Q450" s="10">
        <v>1</v>
      </c>
      <c r="R450" s="11" t="s">
        <v>30</v>
      </c>
      <c r="S450" s="20" t="s">
        <v>245</v>
      </c>
      <c r="T450" s="14">
        <v>6645.35</v>
      </c>
      <c r="U450" s="14"/>
      <c r="V450" s="14"/>
      <c r="W450" s="14">
        <v>8647.35</v>
      </c>
      <c r="X450" s="14">
        <v>2001.9999999999995</v>
      </c>
      <c r="Y450" s="14">
        <v>6645.35</v>
      </c>
    </row>
    <row r="451" spans="1:25" x14ac:dyDescent="0.25">
      <c r="A451" s="10">
        <v>92</v>
      </c>
      <c r="B451" s="11" t="s">
        <v>1793</v>
      </c>
      <c r="C451" s="11" t="s">
        <v>24</v>
      </c>
      <c r="D451" s="11" t="s">
        <v>31</v>
      </c>
      <c r="E451" s="11" t="s">
        <v>180</v>
      </c>
      <c r="F451" s="11" t="s">
        <v>181</v>
      </c>
      <c r="G451" s="11" t="s">
        <v>26</v>
      </c>
      <c r="H451" s="17" t="s">
        <v>233</v>
      </c>
      <c r="I451" s="11" t="s">
        <v>62</v>
      </c>
      <c r="J451" s="11" t="s">
        <v>46</v>
      </c>
      <c r="K451" s="11" t="s">
        <v>42</v>
      </c>
      <c r="L451" s="10">
        <v>1</v>
      </c>
      <c r="M451" s="11" t="s">
        <v>1695</v>
      </c>
      <c r="N451" s="11" t="s">
        <v>922</v>
      </c>
      <c r="O451" s="11" t="s">
        <v>923</v>
      </c>
      <c r="P451" s="11"/>
      <c r="Q451" s="10">
        <v>1</v>
      </c>
      <c r="R451" s="11" t="s">
        <v>30</v>
      </c>
      <c r="S451" s="20" t="s">
        <v>245</v>
      </c>
      <c r="T451" s="14">
        <v>6405.3400000000011</v>
      </c>
      <c r="U451" s="14"/>
      <c r="V451" s="14"/>
      <c r="W451" s="14">
        <v>8647.35</v>
      </c>
      <c r="X451" s="14">
        <v>2242.0099999999993</v>
      </c>
      <c r="Y451" s="14">
        <v>6405.3400000000011</v>
      </c>
    </row>
    <row r="452" spans="1:25" x14ac:dyDescent="0.25">
      <c r="A452" s="10">
        <v>93</v>
      </c>
      <c r="B452" s="11" t="s">
        <v>1793</v>
      </c>
      <c r="C452" s="11" t="s">
        <v>24</v>
      </c>
      <c r="D452" s="11" t="s">
        <v>31</v>
      </c>
      <c r="E452" s="11" t="s">
        <v>180</v>
      </c>
      <c r="F452" s="11" t="s">
        <v>181</v>
      </c>
      <c r="G452" s="11" t="s">
        <v>26</v>
      </c>
      <c r="H452" s="17" t="s">
        <v>233</v>
      </c>
      <c r="I452" s="11" t="s">
        <v>62</v>
      </c>
      <c r="J452" s="11" t="s">
        <v>46</v>
      </c>
      <c r="K452" s="11" t="s">
        <v>42</v>
      </c>
      <c r="L452" s="10">
        <v>1</v>
      </c>
      <c r="M452" s="11" t="s">
        <v>1694</v>
      </c>
      <c r="N452" s="11" t="s">
        <v>757</v>
      </c>
      <c r="O452" s="11" t="s">
        <v>758</v>
      </c>
      <c r="P452" s="11"/>
      <c r="Q452" s="10">
        <v>1</v>
      </c>
      <c r="R452" s="11" t="s">
        <v>30</v>
      </c>
      <c r="S452" s="20" t="s">
        <v>245</v>
      </c>
      <c r="T452" s="14">
        <v>5360.2300000000014</v>
      </c>
      <c r="U452" s="14"/>
      <c r="V452" s="14"/>
      <c r="W452" s="14">
        <v>8647.35</v>
      </c>
      <c r="X452" s="14">
        <v>3287.1199999999994</v>
      </c>
      <c r="Y452" s="14">
        <v>5360.2300000000014</v>
      </c>
    </row>
    <row r="453" spans="1:25" x14ac:dyDescent="0.25">
      <c r="A453" s="10">
        <v>94</v>
      </c>
      <c r="B453" s="11" t="s">
        <v>1793</v>
      </c>
      <c r="C453" s="11" t="s">
        <v>24</v>
      </c>
      <c r="D453" s="11" t="s">
        <v>31</v>
      </c>
      <c r="E453" s="11" t="s">
        <v>180</v>
      </c>
      <c r="F453" s="11" t="s">
        <v>181</v>
      </c>
      <c r="G453" s="11" t="s">
        <v>26</v>
      </c>
      <c r="H453" s="17" t="s">
        <v>253</v>
      </c>
      <c r="I453" s="11" t="s">
        <v>34</v>
      </c>
      <c r="J453" s="11" t="s">
        <v>28</v>
      </c>
      <c r="K453" s="11" t="s">
        <v>29</v>
      </c>
      <c r="L453" s="10">
        <v>1</v>
      </c>
      <c r="M453" s="11" t="s">
        <v>1693</v>
      </c>
      <c r="N453" s="11" t="s">
        <v>1415</v>
      </c>
      <c r="O453" s="11" t="s">
        <v>1416</v>
      </c>
      <c r="P453" s="11"/>
      <c r="Q453" s="10">
        <v>1</v>
      </c>
      <c r="R453" s="11" t="s">
        <v>30</v>
      </c>
      <c r="S453" s="20" t="s">
        <v>1417</v>
      </c>
      <c r="T453" s="14">
        <v>10927.139999999998</v>
      </c>
      <c r="U453" s="14"/>
      <c r="V453" s="14"/>
      <c r="W453" s="14">
        <v>15911.9</v>
      </c>
      <c r="X453" s="14">
        <v>4984.760000000002</v>
      </c>
      <c r="Y453" s="14">
        <v>10927.139999999998</v>
      </c>
    </row>
    <row r="454" spans="1:25" x14ac:dyDescent="0.25">
      <c r="A454" s="10">
        <v>95</v>
      </c>
      <c r="B454" s="11" t="s">
        <v>1793</v>
      </c>
      <c r="C454" s="11" t="s">
        <v>24</v>
      </c>
      <c r="D454" s="11" t="s">
        <v>31</v>
      </c>
      <c r="E454" s="11" t="s">
        <v>143</v>
      </c>
      <c r="F454" s="11" t="s">
        <v>144</v>
      </c>
      <c r="G454" s="11" t="s">
        <v>26</v>
      </c>
      <c r="H454" s="17" t="s">
        <v>233</v>
      </c>
      <c r="I454" s="11" t="s">
        <v>62</v>
      </c>
      <c r="J454" s="11" t="s">
        <v>46</v>
      </c>
      <c r="K454" s="11" t="s">
        <v>42</v>
      </c>
      <c r="L454" s="10">
        <v>1</v>
      </c>
      <c r="M454" s="11" t="s">
        <v>1692</v>
      </c>
      <c r="N454" s="11" t="s">
        <v>631</v>
      </c>
      <c r="O454" s="11" t="s">
        <v>632</v>
      </c>
      <c r="P454" s="11"/>
      <c r="Q454" s="10">
        <v>1</v>
      </c>
      <c r="R454" s="11" t="s">
        <v>30</v>
      </c>
      <c r="S454" s="20" t="s">
        <v>633</v>
      </c>
      <c r="T454" s="14">
        <v>4925.3200000000006</v>
      </c>
      <c r="U454" s="14"/>
      <c r="V454" s="14"/>
      <c r="W454" s="14">
        <v>8597.35</v>
      </c>
      <c r="X454" s="14">
        <v>3672.0299999999997</v>
      </c>
      <c r="Y454" s="14">
        <v>4925.3200000000006</v>
      </c>
    </row>
    <row r="455" spans="1:25" x14ac:dyDescent="0.25">
      <c r="A455" s="10">
        <v>96</v>
      </c>
      <c r="B455" s="11" t="s">
        <v>1793</v>
      </c>
      <c r="C455" s="11" t="s">
        <v>24</v>
      </c>
      <c r="D455" s="11" t="s">
        <v>31</v>
      </c>
      <c r="E455" s="11" t="s">
        <v>143</v>
      </c>
      <c r="F455" s="11" t="s">
        <v>144</v>
      </c>
      <c r="G455" s="11" t="s">
        <v>26</v>
      </c>
      <c r="H455" s="17" t="s">
        <v>233</v>
      </c>
      <c r="I455" s="11" t="s">
        <v>62</v>
      </c>
      <c r="J455" s="11" t="s">
        <v>46</v>
      </c>
      <c r="K455" s="11" t="s">
        <v>42</v>
      </c>
      <c r="L455" s="10">
        <v>1</v>
      </c>
      <c r="M455" s="11" t="s">
        <v>1691</v>
      </c>
      <c r="N455" s="11" t="s">
        <v>443</v>
      </c>
      <c r="O455" s="11" t="s">
        <v>444</v>
      </c>
      <c r="P455" s="11"/>
      <c r="Q455" s="10">
        <v>1</v>
      </c>
      <c r="R455" s="11" t="s">
        <v>30</v>
      </c>
      <c r="S455" s="20" t="s">
        <v>257</v>
      </c>
      <c r="T455" s="14">
        <v>6293.920000000001</v>
      </c>
      <c r="U455" s="14"/>
      <c r="V455" s="14"/>
      <c r="W455" s="14">
        <v>8647.35</v>
      </c>
      <c r="X455" s="14">
        <v>2353.4299999999994</v>
      </c>
      <c r="Y455" s="14">
        <v>6293.920000000001</v>
      </c>
    </row>
    <row r="456" spans="1:25" x14ac:dyDescent="0.25">
      <c r="A456" s="10">
        <v>97</v>
      </c>
      <c r="B456" s="11" t="s">
        <v>1793</v>
      </c>
      <c r="C456" s="11" t="s">
        <v>24</v>
      </c>
      <c r="D456" s="11" t="s">
        <v>54</v>
      </c>
      <c r="E456" s="11" t="s">
        <v>139</v>
      </c>
      <c r="F456" s="11" t="s">
        <v>140</v>
      </c>
      <c r="G456" s="11" t="s">
        <v>26</v>
      </c>
      <c r="H456" s="17" t="s">
        <v>233</v>
      </c>
      <c r="I456" s="11" t="s">
        <v>62</v>
      </c>
      <c r="J456" s="11" t="s">
        <v>46</v>
      </c>
      <c r="K456" s="11" t="s">
        <v>42</v>
      </c>
      <c r="L456" s="10">
        <v>1</v>
      </c>
      <c r="M456" s="11" t="s">
        <v>1425</v>
      </c>
      <c r="N456" s="11" t="s">
        <v>1426</v>
      </c>
      <c r="O456" s="11" t="s">
        <v>1427</v>
      </c>
      <c r="P456" s="11"/>
      <c r="Q456" s="10">
        <v>1</v>
      </c>
      <c r="R456" s="11" t="s">
        <v>30</v>
      </c>
      <c r="S456" s="20">
        <v>42293</v>
      </c>
      <c r="T456" s="14">
        <v>6346.16</v>
      </c>
      <c r="U456" s="14"/>
      <c r="V456" s="14"/>
      <c r="W456" s="14">
        <v>8207.5</v>
      </c>
      <c r="X456" s="14">
        <v>1861.3399999999997</v>
      </c>
      <c r="Y456" s="14">
        <v>6346.16</v>
      </c>
    </row>
    <row r="457" spans="1:25" x14ac:dyDescent="0.25">
      <c r="A457" s="10">
        <v>98</v>
      </c>
      <c r="B457" s="11" t="s">
        <v>1793</v>
      </c>
      <c r="C457" s="11" t="s">
        <v>24</v>
      </c>
      <c r="D457" s="11" t="s">
        <v>54</v>
      </c>
      <c r="E457" s="11" t="s">
        <v>139</v>
      </c>
      <c r="F457" s="11" t="s">
        <v>140</v>
      </c>
      <c r="G457" s="11" t="s">
        <v>26</v>
      </c>
      <c r="H457" s="17" t="s">
        <v>233</v>
      </c>
      <c r="I457" s="11" t="s">
        <v>62</v>
      </c>
      <c r="J457" s="11" t="s">
        <v>46</v>
      </c>
      <c r="K457" s="11" t="s">
        <v>42</v>
      </c>
      <c r="L457" s="10">
        <v>1</v>
      </c>
      <c r="M457" s="11" t="s">
        <v>1690</v>
      </c>
      <c r="N457" s="11" t="s">
        <v>1377</v>
      </c>
      <c r="O457" s="11" t="s">
        <v>1378</v>
      </c>
      <c r="P457" s="11"/>
      <c r="Q457" s="10">
        <v>1</v>
      </c>
      <c r="R457" s="11" t="s">
        <v>30</v>
      </c>
      <c r="S457" s="20" t="s">
        <v>296</v>
      </c>
      <c r="T457" s="14">
        <v>6611.33</v>
      </c>
      <c r="U457" s="14"/>
      <c r="V457" s="14"/>
      <c r="W457" s="14">
        <v>8597.35</v>
      </c>
      <c r="X457" s="14">
        <v>1986.02</v>
      </c>
      <c r="Y457" s="14">
        <v>6611.33</v>
      </c>
    </row>
    <row r="458" spans="1:25" x14ac:dyDescent="0.25">
      <c r="A458" s="10">
        <v>99</v>
      </c>
      <c r="B458" s="11" t="s">
        <v>1793</v>
      </c>
      <c r="C458" s="11" t="s">
        <v>24</v>
      </c>
      <c r="D458" s="11" t="s">
        <v>54</v>
      </c>
      <c r="E458" s="11" t="s">
        <v>139</v>
      </c>
      <c r="F458" s="11" t="s">
        <v>140</v>
      </c>
      <c r="G458" s="11" t="s">
        <v>26</v>
      </c>
      <c r="H458" s="17" t="s">
        <v>233</v>
      </c>
      <c r="I458" s="11" t="s">
        <v>62</v>
      </c>
      <c r="J458" s="11" t="s">
        <v>46</v>
      </c>
      <c r="K458" s="11" t="s">
        <v>42</v>
      </c>
      <c r="L458" s="10">
        <v>1</v>
      </c>
      <c r="M458" s="11" t="s">
        <v>1689</v>
      </c>
      <c r="N458" s="11" t="s">
        <v>1310</v>
      </c>
      <c r="O458" s="11" t="s">
        <v>1311</v>
      </c>
      <c r="P458" s="11"/>
      <c r="Q458" s="10">
        <v>1</v>
      </c>
      <c r="R458" s="11" t="s">
        <v>30</v>
      </c>
      <c r="S458" s="20" t="s">
        <v>245</v>
      </c>
      <c r="T458" s="14">
        <v>4511.3400000000011</v>
      </c>
      <c r="U458" s="14"/>
      <c r="V458" s="14"/>
      <c r="W458" s="14">
        <v>8647.35</v>
      </c>
      <c r="X458" s="14">
        <v>4136.0099999999993</v>
      </c>
      <c r="Y458" s="14">
        <v>4511.3400000000011</v>
      </c>
    </row>
    <row r="459" spans="1:25" x14ac:dyDescent="0.25">
      <c r="A459" s="10">
        <v>100</v>
      </c>
      <c r="B459" s="11" t="s">
        <v>1793</v>
      </c>
      <c r="C459" s="11" t="s">
        <v>24</v>
      </c>
      <c r="D459" s="11" t="s">
        <v>54</v>
      </c>
      <c r="E459" s="11" t="s">
        <v>139</v>
      </c>
      <c r="F459" s="11" t="s">
        <v>140</v>
      </c>
      <c r="G459" s="11" t="s">
        <v>26</v>
      </c>
      <c r="H459" s="17" t="s">
        <v>241</v>
      </c>
      <c r="I459" s="11" t="s">
        <v>70</v>
      </c>
      <c r="J459" s="11" t="s">
        <v>71</v>
      </c>
      <c r="K459" s="11" t="s">
        <v>42</v>
      </c>
      <c r="L459" s="10">
        <v>1</v>
      </c>
      <c r="M459" s="11" t="s">
        <v>1688</v>
      </c>
      <c r="N459" s="11" t="s">
        <v>1298</v>
      </c>
      <c r="O459" s="11" t="s">
        <v>1299</v>
      </c>
      <c r="P459" s="11"/>
      <c r="Q459" s="10">
        <v>1</v>
      </c>
      <c r="R459" s="11" t="s">
        <v>30</v>
      </c>
      <c r="S459" s="20" t="s">
        <v>245</v>
      </c>
      <c r="T459" s="14">
        <v>6268.59</v>
      </c>
      <c r="U459" s="14"/>
      <c r="V459" s="14"/>
      <c r="W459" s="14">
        <v>9042.5</v>
      </c>
      <c r="X459" s="14">
        <v>2773.9100000000003</v>
      </c>
      <c r="Y459" s="14">
        <v>6268.59</v>
      </c>
    </row>
    <row r="460" spans="1:25" x14ac:dyDescent="0.25">
      <c r="A460" s="10">
        <v>101</v>
      </c>
      <c r="B460" s="11" t="s">
        <v>1793</v>
      </c>
      <c r="C460" s="11" t="s">
        <v>24</v>
      </c>
      <c r="D460" s="11" t="s">
        <v>54</v>
      </c>
      <c r="E460" s="11" t="s">
        <v>139</v>
      </c>
      <c r="F460" s="11" t="s">
        <v>140</v>
      </c>
      <c r="G460" s="11" t="s">
        <v>26</v>
      </c>
      <c r="H460" s="17" t="s">
        <v>241</v>
      </c>
      <c r="I460" s="11" t="s">
        <v>70</v>
      </c>
      <c r="J460" s="11" t="s">
        <v>71</v>
      </c>
      <c r="K460" s="11" t="s">
        <v>42</v>
      </c>
      <c r="L460" s="10">
        <v>1</v>
      </c>
      <c r="M460" s="11" t="s">
        <v>1687</v>
      </c>
      <c r="N460" s="11" t="s">
        <v>1295</v>
      </c>
      <c r="O460" s="11" t="s">
        <v>1296</v>
      </c>
      <c r="P460" s="11"/>
      <c r="Q460" s="10">
        <v>1</v>
      </c>
      <c r="R460" s="11" t="s">
        <v>30</v>
      </c>
      <c r="S460" s="20" t="s">
        <v>245</v>
      </c>
      <c r="T460" s="14">
        <v>5453.65</v>
      </c>
      <c r="U460" s="14"/>
      <c r="V460" s="14"/>
      <c r="W460" s="14">
        <v>9042.5</v>
      </c>
      <c r="X460" s="14">
        <v>3588.8500000000004</v>
      </c>
      <c r="Y460" s="14">
        <v>5453.65</v>
      </c>
    </row>
    <row r="461" spans="1:25" x14ac:dyDescent="0.25">
      <c r="A461" s="10">
        <v>102</v>
      </c>
      <c r="B461" s="11" t="s">
        <v>1793</v>
      </c>
      <c r="C461" s="11" t="s">
        <v>24</v>
      </c>
      <c r="D461" s="11" t="s">
        <v>54</v>
      </c>
      <c r="E461" s="11" t="s">
        <v>139</v>
      </c>
      <c r="F461" s="11" t="s">
        <v>140</v>
      </c>
      <c r="G461" s="11" t="s">
        <v>26</v>
      </c>
      <c r="H461" s="17" t="s">
        <v>233</v>
      </c>
      <c r="I461" s="11" t="s">
        <v>62</v>
      </c>
      <c r="J461" s="11" t="s">
        <v>46</v>
      </c>
      <c r="K461" s="11" t="s">
        <v>42</v>
      </c>
      <c r="L461" s="10">
        <v>1</v>
      </c>
      <c r="M461" s="11" t="s">
        <v>1686</v>
      </c>
      <c r="N461" s="11" t="s">
        <v>1241</v>
      </c>
      <c r="O461" s="11" t="s">
        <v>1242</v>
      </c>
      <c r="P461" s="11"/>
      <c r="Q461" s="10">
        <v>1</v>
      </c>
      <c r="R461" s="11" t="s">
        <v>30</v>
      </c>
      <c r="S461" s="20" t="s">
        <v>245</v>
      </c>
      <c r="T461" s="14">
        <v>6645.35</v>
      </c>
      <c r="U461" s="14"/>
      <c r="V461" s="14"/>
      <c r="W461" s="14">
        <v>8647.35</v>
      </c>
      <c r="X461" s="14">
        <v>2001.9999999999995</v>
      </c>
      <c r="Y461" s="14">
        <v>6645.35</v>
      </c>
    </row>
    <row r="462" spans="1:25" x14ac:dyDescent="0.25">
      <c r="A462" s="10">
        <v>103</v>
      </c>
      <c r="B462" s="11" t="s">
        <v>1793</v>
      </c>
      <c r="C462" s="11" t="s">
        <v>24</v>
      </c>
      <c r="D462" s="11" t="s">
        <v>54</v>
      </c>
      <c r="E462" s="11" t="s">
        <v>139</v>
      </c>
      <c r="F462" s="11" t="s">
        <v>140</v>
      </c>
      <c r="G462" s="11" t="s">
        <v>26</v>
      </c>
      <c r="H462" s="17" t="s">
        <v>233</v>
      </c>
      <c r="I462" s="11" t="s">
        <v>62</v>
      </c>
      <c r="J462" s="11" t="s">
        <v>46</v>
      </c>
      <c r="K462" s="11" t="s">
        <v>42</v>
      </c>
      <c r="L462" s="10">
        <v>1</v>
      </c>
      <c r="M462" s="11" t="s">
        <v>1685</v>
      </c>
      <c r="N462" s="11" t="s">
        <v>1084</v>
      </c>
      <c r="O462" s="11" t="s">
        <v>1085</v>
      </c>
      <c r="P462" s="11"/>
      <c r="Q462" s="10">
        <v>1</v>
      </c>
      <c r="R462" s="11" t="s">
        <v>30</v>
      </c>
      <c r="S462" s="20" t="s">
        <v>257</v>
      </c>
      <c r="T462" s="14">
        <v>2874.2700000000004</v>
      </c>
      <c r="U462" s="14"/>
      <c r="V462" s="14"/>
      <c r="W462" s="14">
        <v>8647.35</v>
      </c>
      <c r="X462" s="14">
        <v>5773.08</v>
      </c>
      <c r="Y462" s="14">
        <v>2874.2700000000004</v>
      </c>
    </row>
    <row r="463" spans="1:25" x14ac:dyDescent="0.25">
      <c r="A463" s="10">
        <v>104</v>
      </c>
      <c r="B463" s="11" t="s">
        <v>1793</v>
      </c>
      <c r="C463" s="11" t="s">
        <v>24</v>
      </c>
      <c r="D463" s="11" t="s">
        <v>54</v>
      </c>
      <c r="E463" s="11" t="s">
        <v>139</v>
      </c>
      <c r="F463" s="11" t="s">
        <v>140</v>
      </c>
      <c r="G463" s="11" t="s">
        <v>26</v>
      </c>
      <c r="H463" s="17" t="s">
        <v>233</v>
      </c>
      <c r="I463" s="11" t="s">
        <v>62</v>
      </c>
      <c r="J463" s="11" t="s">
        <v>46</v>
      </c>
      <c r="K463" s="11" t="s">
        <v>42</v>
      </c>
      <c r="L463" s="10">
        <v>1</v>
      </c>
      <c r="M463" s="11" t="s">
        <v>1684</v>
      </c>
      <c r="N463" s="11" t="s">
        <v>973</v>
      </c>
      <c r="O463" s="11" t="s">
        <v>974</v>
      </c>
      <c r="P463" s="11"/>
      <c r="Q463" s="10">
        <v>1</v>
      </c>
      <c r="R463" s="11" t="s">
        <v>30</v>
      </c>
      <c r="S463" s="20" t="s">
        <v>245</v>
      </c>
      <c r="T463" s="14">
        <v>5440.8100000000013</v>
      </c>
      <c r="U463" s="14"/>
      <c r="V463" s="14"/>
      <c r="W463" s="14">
        <v>8647.35</v>
      </c>
      <c r="X463" s="14">
        <v>3206.5399999999995</v>
      </c>
      <c r="Y463" s="14">
        <v>5440.8100000000013</v>
      </c>
    </row>
    <row r="464" spans="1:25" x14ac:dyDescent="0.25">
      <c r="A464" s="10">
        <v>105</v>
      </c>
      <c r="B464" s="11" t="s">
        <v>1793</v>
      </c>
      <c r="C464" s="11" t="s">
        <v>24</v>
      </c>
      <c r="D464" s="11" t="s">
        <v>54</v>
      </c>
      <c r="E464" s="11" t="s">
        <v>139</v>
      </c>
      <c r="F464" s="11" t="s">
        <v>140</v>
      </c>
      <c r="G464" s="11" t="s">
        <v>26</v>
      </c>
      <c r="H464" s="17" t="s">
        <v>233</v>
      </c>
      <c r="I464" s="11" t="s">
        <v>62</v>
      </c>
      <c r="J464" s="11" t="s">
        <v>46</v>
      </c>
      <c r="K464" s="11" t="s">
        <v>42</v>
      </c>
      <c r="L464" s="10">
        <v>1</v>
      </c>
      <c r="M464" s="11" t="s">
        <v>1683</v>
      </c>
      <c r="N464" s="11" t="s">
        <v>814</v>
      </c>
      <c r="O464" s="11" t="s">
        <v>815</v>
      </c>
      <c r="P464" s="11"/>
      <c r="Q464" s="10">
        <v>1</v>
      </c>
      <c r="R464" s="11" t="s">
        <v>30</v>
      </c>
      <c r="S464" s="20" t="s">
        <v>245</v>
      </c>
      <c r="T464" s="14">
        <v>6139.0600000000013</v>
      </c>
      <c r="U464" s="14"/>
      <c r="V464" s="14"/>
      <c r="W464" s="14">
        <v>8647.35</v>
      </c>
      <c r="X464" s="14">
        <v>2508.2899999999995</v>
      </c>
      <c r="Y464" s="14">
        <v>6139.0600000000013</v>
      </c>
    </row>
    <row r="465" spans="1:25" x14ac:dyDescent="0.25">
      <c r="A465" s="10">
        <v>106</v>
      </c>
      <c r="B465" s="11" t="s">
        <v>1793</v>
      </c>
      <c r="C465" s="11" t="s">
        <v>24</v>
      </c>
      <c r="D465" s="11" t="s">
        <v>54</v>
      </c>
      <c r="E465" s="11" t="s">
        <v>139</v>
      </c>
      <c r="F465" s="11" t="s">
        <v>140</v>
      </c>
      <c r="G465" s="11" t="s">
        <v>26</v>
      </c>
      <c r="H465" s="17" t="s">
        <v>233</v>
      </c>
      <c r="I465" s="11" t="s">
        <v>62</v>
      </c>
      <c r="J465" s="11" t="s">
        <v>46</v>
      </c>
      <c r="K465" s="11" t="s">
        <v>42</v>
      </c>
      <c r="L465" s="10">
        <v>1</v>
      </c>
      <c r="M465" s="11" t="s">
        <v>1682</v>
      </c>
      <c r="N465" s="11" t="s">
        <v>404</v>
      </c>
      <c r="O465" s="11" t="s">
        <v>405</v>
      </c>
      <c r="P465" s="11"/>
      <c r="Q465" s="10">
        <v>1</v>
      </c>
      <c r="R465" s="11" t="s">
        <v>30</v>
      </c>
      <c r="S465" s="20">
        <v>42186</v>
      </c>
      <c r="T465" s="14">
        <v>6311.54</v>
      </c>
      <c r="U465" s="14"/>
      <c r="V465" s="14"/>
      <c r="W465" s="14">
        <v>8207.5</v>
      </c>
      <c r="X465" s="14">
        <v>1895.9599999999998</v>
      </c>
      <c r="Y465" s="14">
        <v>6311.54</v>
      </c>
    </row>
    <row r="466" spans="1:25" x14ac:dyDescent="0.25">
      <c r="A466" s="10">
        <v>107</v>
      </c>
      <c r="B466" s="11" t="s">
        <v>1793</v>
      </c>
      <c r="C466" s="11" t="s">
        <v>24</v>
      </c>
      <c r="D466" s="11" t="s">
        <v>54</v>
      </c>
      <c r="E466" s="11" t="s">
        <v>139</v>
      </c>
      <c r="F466" s="11" t="s">
        <v>140</v>
      </c>
      <c r="G466" s="11" t="s">
        <v>26</v>
      </c>
      <c r="H466" s="17" t="s">
        <v>233</v>
      </c>
      <c r="I466" s="11" t="s">
        <v>62</v>
      </c>
      <c r="J466" s="11" t="s">
        <v>46</v>
      </c>
      <c r="K466" s="11" t="s">
        <v>42</v>
      </c>
      <c r="L466" s="10">
        <v>1</v>
      </c>
      <c r="M466" s="11" t="s">
        <v>1681</v>
      </c>
      <c r="N466" s="11" t="s">
        <v>306</v>
      </c>
      <c r="O466" s="11" t="s">
        <v>307</v>
      </c>
      <c r="P466" s="11"/>
      <c r="Q466" s="10">
        <v>1</v>
      </c>
      <c r="R466" s="11" t="s">
        <v>30</v>
      </c>
      <c r="S466" s="20" t="s">
        <v>245</v>
      </c>
      <c r="T466" s="14">
        <v>5335.3400000000011</v>
      </c>
      <c r="U466" s="14"/>
      <c r="V466" s="14"/>
      <c r="W466" s="14">
        <v>8647.35</v>
      </c>
      <c r="X466" s="14">
        <v>3312.0099999999993</v>
      </c>
      <c r="Y466" s="14">
        <v>5335.3400000000011</v>
      </c>
    </row>
    <row r="467" spans="1:25" x14ac:dyDescent="0.25">
      <c r="A467" s="10">
        <v>108</v>
      </c>
      <c r="B467" s="11" t="s">
        <v>1793</v>
      </c>
      <c r="C467" s="11" t="s">
        <v>24</v>
      </c>
      <c r="D467" s="11" t="s">
        <v>54</v>
      </c>
      <c r="E467" s="11" t="s">
        <v>139</v>
      </c>
      <c r="F467" s="11" t="s">
        <v>140</v>
      </c>
      <c r="G467" s="11" t="s">
        <v>26</v>
      </c>
      <c r="H467" s="17" t="s">
        <v>233</v>
      </c>
      <c r="I467" s="11" t="s">
        <v>62</v>
      </c>
      <c r="J467" s="11" t="s">
        <v>46</v>
      </c>
      <c r="K467" s="11" t="s">
        <v>42</v>
      </c>
      <c r="L467" s="10">
        <v>1</v>
      </c>
      <c r="M467" s="11" t="s">
        <v>1680</v>
      </c>
      <c r="N467" s="11" t="s">
        <v>282</v>
      </c>
      <c r="O467" s="11" t="s">
        <v>283</v>
      </c>
      <c r="P467" s="11"/>
      <c r="Q467" s="10">
        <v>1</v>
      </c>
      <c r="R467" s="11" t="s">
        <v>30</v>
      </c>
      <c r="S467" s="20">
        <v>39448</v>
      </c>
      <c r="T467" s="14">
        <v>6645.35</v>
      </c>
      <c r="U467" s="14"/>
      <c r="V467" s="14"/>
      <c r="W467" s="14">
        <v>8647.35</v>
      </c>
      <c r="X467" s="14">
        <v>2001.9999999999995</v>
      </c>
      <c r="Y467" s="14">
        <v>6645.35</v>
      </c>
    </row>
    <row r="468" spans="1:25" x14ac:dyDescent="0.25">
      <c r="A468" s="10">
        <v>109</v>
      </c>
      <c r="B468" s="11" t="s">
        <v>1793</v>
      </c>
      <c r="C468" s="11" t="s">
        <v>24</v>
      </c>
      <c r="D468" s="11" t="s">
        <v>54</v>
      </c>
      <c r="E468" s="11" t="s">
        <v>139</v>
      </c>
      <c r="F468" s="11" t="s">
        <v>140</v>
      </c>
      <c r="G468" s="11" t="s">
        <v>26</v>
      </c>
      <c r="H468" s="17" t="s">
        <v>253</v>
      </c>
      <c r="I468" s="11" t="s">
        <v>34</v>
      </c>
      <c r="J468" s="11" t="s">
        <v>28</v>
      </c>
      <c r="K468" s="11" t="s">
        <v>29</v>
      </c>
      <c r="L468" s="10">
        <v>1</v>
      </c>
      <c r="M468" s="11" t="s">
        <v>1679</v>
      </c>
      <c r="N468" s="11" t="s">
        <v>255</v>
      </c>
      <c r="O468" s="11" t="s">
        <v>256</v>
      </c>
      <c r="P468" s="11"/>
      <c r="Q468" s="10">
        <v>1</v>
      </c>
      <c r="R468" s="11" t="s">
        <v>30</v>
      </c>
      <c r="S468" s="20" t="s">
        <v>257</v>
      </c>
      <c r="T468" s="14">
        <v>10006.82</v>
      </c>
      <c r="U468" s="14"/>
      <c r="V468" s="14"/>
      <c r="W468" s="14">
        <v>15911.9</v>
      </c>
      <c r="X468" s="14">
        <v>5905.0800000000008</v>
      </c>
      <c r="Y468" s="14">
        <v>10006.82</v>
      </c>
    </row>
    <row r="469" spans="1:25" x14ac:dyDescent="0.25">
      <c r="A469" s="10">
        <v>110</v>
      </c>
      <c r="B469" s="11" t="s">
        <v>1793</v>
      </c>
      <c r="C469" s="11" t="s">
        <v>24</v>
      </c>
      <c r="D469" s="11" t="s">
        <v>31</v>
      </c>
      <c r="E469" s="11" t="s">
        <v>166</v>
      </c>
      <c r="F469" s="11" t="s">
        <v>167</v>
      </c>
      <c r="G469" s="11" t="s">
        <v>26</v>
      </c>
      <c r="H469" s="17" t="s">
        <v>233</v>
      </c>
      <c r="I469" s="11" t="s">
        <v>62</v>
      </c>
      <c r="J469" s="11" t="s">
        <v>46</v>
      </c>
      <c r="K469" s="11" t="s">
        <v>42</v>
      </c>
      <c r="L469" s="10">
        <v>1</v>
      </c>
      <c r="M469" s="11" t="s">
        <v>1678</v>
      </c>
      <c r="N469" s="11" t="s">
        <v>1187</v>
      </c>
      <c r="O469" s="11" t="s">
        <v>1188</v>
      </c>
      <c r="P469" s="11"/>
      <c r="Q469" s="10">
        <v>1</v>
      </c>
      <c r="R469" s="11" t="s">
        <v>30</v>
      </c>
      <c r="S469" s="20" t="s">
        <v>245</v>
      </c>
      <c r="T469" s="14">
        <v>4806.68</v>
      </c>
      <c r="U469" s="14"/>
      <c r="V469" s="14"/>
      <c r="W469" s="14">
        <v>8647.35</v>
      </c>
      <c r="X469" s="14">
        <v>3840.67</v>
      </c>
      <c r="Y469" s="14">
        <v>4806.68</v>
      </c>
    </row>
    <row r="470" spans="1:25" x14ac:dyDescent="0.25">
      <c r="A470" s="10">
        <v>111</v>
      </c>
      <c r="B470" s="11" t="s">
        <v>1793</v>
      </c>
      <c r="C470" s="11" t="s">
        <v>24</v>
      </c>
      <c r="D470" s="11" t="s">
        <v>31</v>
      </c>
      <c r="E470" s="11" t="s">
        <v>166</v>
      </c>
      <c r="F470" s="11" t="s">
        <v>167</v>
      </c>
      <c r="G470" s="11" t="s">
        <v>26</v>
      </c>
      <c r="H470" s="17" t="s">
        <v>233</v>
      </c>
      <c r="I470" s="11" t="s">
        <v>62</v>
      </c>
      <c r="J470" s="11" t="s">
        <v>46</v>
      </c>
      <c r="K470" s="11" t="s">
        <v>42</v>
      </c>
      <c r="L470" s="10">
        <v>1</v>
      </c>
      <c r="M470" s="11" t="s">
        <v>1677</v>
      </c>
      <c r="N470" s="11" t="s">
        <v>1181</v>
      </c>
      <c r="O470" s="11" t="s">
        <v>1182</v>
      </c>
      <c r="P470" s="11"/>
      <c r="Q470" s="10">
        <v>1</v>
      </c>
      <c r="R470" s="11" t="s">
        <v>30</v>
      </c>
      <c r="S470" s="20" t="s">
        <v>245</v>
      </c>
      <c r="T470" s="14">
        <v>6645.35</v>
      </c>
      <c r="U470" s="14"/>
      <c r="V470" s="14"/>
      <c r="W470" s="14">
        <v>8647.35</v>
      </c>
      <c r="X470" s="14">
        <v>2001.9999999999995</v>
      </c>
      <c r="Y470" s="14">
        <v>6645.35</v>
      </c>
    </row>
    <row r="471" spans="1:25" x14ac:dyDescent="0.25">
      <c r="A471" s="10">
        <v>112</v>
      </c>
      <c r="B471" s="11" t="s">
        <v>1793</v>
      </c>
      <c r="C471" s="11" t="s">
        <v>24</v>
      </c>
      <c r="D471" s="11" t="s">
        <v>31</v>
      </c>
      <c r="E471" s="11" t="s">
        <v>166</v>
      </c>
      <c r="F471" s="11" t="s">
        <v>167</v>
      </c>
      <c r="G471" s="11" t="s">
        <v>26</v>
      </c>
      <c r="H471" s="17" t="s">
        <v>233</v>
      </c>
      <c r="I471" s="11" t="s">
        <v>62</v>
      </c>
      <c r="J471" s="11" t="s">
        <v>46</v>
      </c>
      <c r="K471" s="11" t="s">
        <v>42</v>
      </c>
      <c r="L471" s="10">
        <v>1</v>
      </c>
      <c r="M471" s="11" t="s">
        <v>1676</v>
      </c>
      <c r="N471" s="11" t="s">
        <v>1099</v>
      </c>
      <c r="O471" s="11" t="s">
        <v>1100</v>
      </c>
      <c r="P471" s="11"/>
      <c r="Q471" s="10">
        <v>1</v>
      </c>
      <c r="R471" s="11" t="s">
        <v>30</v>
      </c>
      <c r="S471" s="20" t="s">
        <v>257</v>
      </c>
      <c r="T471" s="14">
        <v>5270.77</v>
      </c>
      <c r="U471" s="14"/>
      <c r="V471" s="14"/>
      <c r="W471" s="14">
        <v>8647.35</v>
      </c>
      <c r="X471" s="14">
        <v>3376.5799999999995</v>
      </c>
      <c r="Y471" s="14">
        <v>5270.77</v>
      </c>
    </row>
    <row r="472" spans="1:25" x14ac:dyDescent="0.25">
      <c r="A472" s="10">
        <v>113</v>
      </c>
      <c r="B472" s="11" t="s">
        <v>1793</v>
      </c>
      <c r="C472" s="11" t="s">
        <v>24</v>
      </c>
      <c r="D472" s="11" t="s">
        <v>31</v>
      </c>
      <c r="E472" s="11" t="s">
        <v>166</v>
      </c>
      <c r="F472" s="11" t="s">
        <v>167</v>
      </c>
      <c r="G472" s="11" t="s">
        <v>26</v>
      </c>
      <c r="H472" s="17" t="s">
        <v>241</v>
      </c>
      <c r="I472" s="11" t="s">
        <v>70</v>
      </c>
      <c r="J472" s="11" t="s">
        <v>71</v>
      </c>
      <c r="K472" s="11" t="s">
        <v>42</v>
      </c>
      <c r="L472" s="10">
        <v>1</v>
      </c>
      <c r="M472" s="11" t="s">
        <v>1675</v>
      </c>
      <c r="N472" s="11" t="s">
        <v>999</v>
      </c>
      <c r="O472" s="11" t="s">
        <v>1000</v>
      </c>
      <c r="P472" s="11"/>
      <c r="Q472" s="10">
        <v>1</v>
      </c>
      <c r="R472" s="11" t="s">
        <v>30</v>
      </c>
      <c r="S472" s="20" t="s">
        <v>245</v>
      </c>
      <c r="T472" s="14">
        <v>5453.65</v>
      </c>
      <c r="U472" s="14"/>
      <c r="V472" s="14"/>
      <c r="W472" s="14">
        <v>9042.5</v>
      </c>
      <c r="X472" s="14">
        <v>3588.8500000000004</v>
      </c>
      <c r="Y472" s="14">
        <v>5453.65</v>
      </c>
    </row>
    <row r="473" spans="1:25" x14ac:dyDescent="0.25">
      <c r="A473" s="10">
        <v>114</v>
      </c>
      <c r="B473" s="11" t="s">
        <v>1793</v>
      </c>
      <c r="C473" s="11" t="s">
        <v>24</v>
      </c>
      <c r="D473" s="11" t="s">
        <v>31</v>
      </c>
      <c r="E473" s="11" t="s">
        <v>166</v>
      </c>
      <c r="F473" s="11" t="s">
        <v>167</v>
      </c>
      <c r="G473" s="11" t="s">
        <v>26</v>
      </c>
      <c r="H473" s="17" t="s">
        <v>233</v>
      </c>
      <c r="I473" s="11" t="s">
        <v>62</v>
      </c>
      <c r="J473" s="11" t="s">
        <v>46</v>
      </c>
      <c r="K473" s="11" t="s">
        <v>42</v>
      </c>
      <c r="L473" s="10">
        <v>1</v>
      </c>
      <c r="M473" s="11" t="s">
        <v>1674</v>
      </c>
      <c r="N473" s="11" t="s">
        <v>902</v>
      </c>
      <c r="O473" s="11" t="s">
        <v>903</v>
      </c>
      <c r="P473" s="11"/>
      <c r="Q473" s="10">
        <v>1</v>
      </c>
      <c r="R473" s="11" t="s">
        <v>30</v>
      </c>
      <c r="S473" s="20" t="s">
        <v>245</v>
      </c>
      <c r="T473" s="14">
        <v>6645.35</v>
      </c>
      <c r="U473" s="14"/>
      <c r="V473" s="14"/>
      <c r="W473" s="14">
        <v>8647.35</v>
      </c>
      <c r="X473" s="14">
        <v>2001.9999999999995</v>
      </c>
      <c r="Y473" s="14">
        <v>6645.35</v>
      </c>
    </row>
    <row r="474" spans="1:25" x14ac:dyDescent="0.25">
      <c r="A474" s="10">
        <v>115</v>
      </c>
      <c r="B474" s="11" t="s">
        <v>1793</v>
      </c>
      <c r="C474" s="11" t="s">
        <v>24</v>
      </c>
      <c r="D474" s="11" t="s">
        <v>31</v>
      </c>
      <c r="E474" s="11" t="s">
        <v>166</v>
      </c>
      <c r="F474" s="11" t="s">
        <v>167</v>
      </c>
      <c r="G474" s="11" t="s">
        <v>26</v>
      </c>
      <c r="H474" s="17" t="s">
        <v>233</v>
      </c>
      <c r="I474" s="11" t="s">
        <v>62</v>
      </c>
      <c r="J474" s="11" t="s">
        <v>46</v>
      </c>
      <c r="K474" s="11" t="s">
        <v>42</v>
      </c>
      <c r="L474" s="10">
        <v>1</v>
      </c>
      <c r="M474" s="11" t="s">
        <v>1673</v>
      </c>
      <c r="N474" s="11" t="s">
        <v>644</v>
      </c>
      <c r="O474" s="11" t="s">
        <v>645</v>
      </c>
      <c r="P474" s="11"/>
      <c r="Q474" s="10">
        <v>1</v>
      </c>
      <c r="R474" s="11" t="s">
        <v>30</v>
      </c>
      <c r="S474" s="20" t="s">
        <v>245</v>
      </c>
      <c r="T474" s="14">
        <v>5335.3400000000011</v>
      </c>
      <c r="U474" s="14"/>
      <c r="V474" s="14"/>
      <c r="W474" s="14">
        <v>8647.35</v>
      </c>
      <c r="X474" s="14">
        <v>3312.0099999999993</v>
      </c>
      <c r="Y474" s="14">
        <v>5335.3400000000011</v>
      </c>
    </row>
    <row r="475" spans="1:25" x14ac:dyDescent="0.25">
      <c r="A475" s="10">
        <v>116</v>
      </c>
      <c r="B475" s="11" t="s">
        <v>1793</v>
      </c>
      <c r="C475" s="11" t="s">
        <v>24</v>
      </c>
      <c r="D475" s="11" t="s">
        <v>31</v>
      </c>
      <c r="E475" s="11" t="s">
        <v>166</v>
      </c>
      <c r="F475" s="11" t="s">
        <v>167</v>
      </c>
      <c r="G475" s="11" t="s">
        <v>26</v>
      </c>
      <c r="H475" s="17" t="s">
        <v>233</v>
      </c>
      <c r="I475" s="11" t="s">
        <v>62</v>
      </c>
      <c r="J475" s="11" t="s">
        <v>46</v>
      </c>
      <c r="K475" s="11" t="s">
        <v>42</v>
      </c>
      <c r="L475" s="10">
        <v>1</v>
      </c>
      <c r="M475" s="11" t="s">
        <v>1672</v>
      </c>
      <c r="N475" s="11" t="s">
        <v>371</v>
      </c>
      <c r="O475" s="11" t="s">
        <v>372</v>
      </c>
      <c r="P475" s="11"/>
      <c r="Q475" s="10">
        <v>1</v>
      </c>
      <c r="R475" s="11" t="s">
        <v>30</v>
      </c>
      <c r="S475" s="20" t="s">
        <v>245</v>
      </c>
      <c r="T475" s="14">
        <v>2481.9500000000007</v>
      </c>
      <c r="U475" s="14"/>
      <c r="V475" s="14"/>
      <c r="W475" s="14">
        <v>8647.35</v>
      </c>
      <c r="X475" s="14">
        <v>6165.4</v>
      </c>
      <c r="Y475" s="14">
        <v>2481.9500000000007</v>
      </c>
    </row>
    <row r="476" spans="1:25" x14ac:dyDescent="0.25">
      <c r="A476" s="10">
        <v>117</v>
      </c>
      <c r="B476" s="11" t="s">
        <v>1793</v>
      </c>
      <c r="C476" s="11" t="s">
        <v>24</v>
      </c>
      <c r="D476" s="11" t="s">
        <v>31</v>
      </c>
      <c r="E476" s="11" t="s">
        <v>124</v>
      </c>
      <c r="F476" s="11" t="s">
        <v>125</v>
      </c>
      <c r="G476" s="11" t="s">
        <v>26</v>
      </c>
      <c r="H476" s="17" t="s">
        <v>233</v>
      </c>
      <c r="I476" s="11" t="s">
        <v>62</v>
      </c>
      <c r="J476" s="11" t="s">
        <v>46</v>
      </c>
      <c r="K476" s="11" t="s">
        <v>42</v>
      </c>
      <c r="L476" s="10">
        <v>1</v>
      </c>
      <c r="M476" s="11" t="s">
        <v>1671</v>
      </c>
      <c r="N476" s="11" t="s">
        <v>1229</v>
      </c>
      <c r="O476" s="11" t="s">
        <v>1230</v>
      </c>
      <c r="P476" s="11"/>
      <c r="Q476" s="10">
        <v>1</v>
      </c>
      <c r="R476" s="11" t="s">
        <v>30</v>
      </c>
      <c r="S476" s="20" t="s">
        <v>257</v>
      </c>
      <c r="T476" s="14">
        <v>1881.9800000000005</v>
      </c>
      <c r="U476" s="14"/>
      <c r="V476" s="14"/>
      <c r="W476" s="14">
        <v>8647.35</v>
      </c>
      <c r="X476" s="14">
        <v>6765.37</v>
      </c>
      <c r="Y476" s="14">
        <v>1881.9800000000005</v>
      </c>
    </row>
    <row r="477" spans="1:25" x14ac:dyDescent="0.25">
      <c r="A477" s="10">
        <v>118</v>
      </c>
      <c r="B477" s="11" t="s">
        <v>1793</v>
      </c>
      <c r="C477" s="11" t="s">
        <v>24</v>
      </c>
      <c r="D477" s="11" t="s">
        <v>31</v>
      </c>
      <c r="E477" s="11" t="s">
        <v>124</v>
      </c>
      <c r="F477" s="11" t="s">
        <v>125</v>
      </c>
      <c r="G477" s="11" t="s">
        <v>26</v>
      </c>
      <c r="H477" s="17" t="s">
        <v>233</v>
      </c>
      <c r="I477" s="11" t="s">
        <v>62</v>
      </c>
      <c r="J477" s="11" t="s">
        <v>46</v>
      </c>
      <c r="K477" s="11" t="s">
        <v>42</v>
      </c>
      <c r="L477" s="10">
        <v>1</v>
      </c>
      <c r="M477" s="11" t="s">
        <v>1670</v>
      </c>
      <c r="N477" s="11" t="s">
        <v>1081</v>
      </c>
      <c r="O477" s="11" t="s">
        <v>1082</v>
      </c>
      <c r="P477" s="11"/>
      <c r="Q477" s="10">
        <v>1</v>
      </c>
      <c r="R477" s="11" t="s">
        <v>30</v>
      </c>
      <c r="S477" s="20" t="s">
        <v>245</v>
      </c>
      <c r="T477" s="14">
        <v>5335.3400000000011</v>
      </c>
      <c r="U477" s="14"/>
      <c r="V477" s="14"/>
      <c r="W477" s="14">
        <v>8647.35</v>
      </c>
      <c r="X477" s="14">
        <v>3312.0099999999993</v>
      </c>
      <c r="Y477" s="14">
        <v>5335.3400000000011</v>
      </c>
    </row>
    <row r="478" spans="1:25" x14ac:dyDescent="0.25">
      <c r="A478" s="10">
        <v>119</v>
      </c>
      <c r="B478" s="11" t="s">
        <v>1793</v>
      </c>
      <c r="C478" s="11" t="s">
        <v>24</v>
      </c>
      <c r="D478" s="11" t="s">
        <v>31</v>
      </c>
      <c r="E478" s="11" t="s">
        <v>124</v>
      </c>
      <c r="F478" s="11" t="s">
        <v>125</v>
      </c>
      <c r="G478" s="11" t="s">
        <v>26</v>
      </c>
      <c r="H478" s="17" t="s">
        <v>233</v>
      </c>
      <c r="I478" s="11" t="s">
        <v>62</v>
      </c>
      <c r="J478" s="11" t="s">
        <v>46</v>
      </c>
      <c r="K478" s="11" t="s">
        <v>42</v>
      </c>
      <c r="L478" s="10">
        <v>1</v>
      </c>
      <c r="M478" s="11" t="s">
        <v>1669</v>
      </c>
      <c r="N478" s="11" t="s">
        <v>1002</v>
      </c>
      <c r="O478" s="11" t="s">
        <v>1003</v>
      </c>
      <c r="P478" s="11"/>
      <c r="Q478" s="10">
        <v>1</v>
      </c>
      <c r="R478" s="11" t="s">
        <v>30</v>
      </c>
      <c r="S478" s="20">
        <v>39326</v>
      </c>
      <c r="T478" s="14">
        <v>5081.4300000000012</v>
      </c>
      <c r="U478" s="14"/>
      <c r="V478" s="14"/>
      <c r="W478" s="14">
        <v>8647.35</v>
      </c>
      <c r="X478" s="14">
        <v>3565.9199999999992</v>
      </c>
      <c r="Y478" s="14">
        <v>5081.4300000000012</v>
      </c>
    </row>
    <row r="479" spans="1:25" x14ac:dyDescent="0.25">
      <c r="A479" s="10">
        <v>120</v>
      </c>
      <c r="B479" s="11" t="s">
        <v>1793</v>
      </c>
      <c r="C479" s="11" t="s">
        <v>24</v>
      </c>
      <c r="D479" s="11" t="s">
        <v>31</v>
      </c>
      <c r="E479" s="11" t="s">
        <v>124</v>
      </c>
      <c r="F479" s="11" t="s">
        <v>125</v>
      </c>
      <c r="G479" s="11" t="s">
        <v>26</v>
      </c>
      <c r="H479" s="17" t="s">
        <v>233</v>
      </c>
      <c r="I479" s="11" t="s">
        <v>62</v>
      </c>
      <c r="J479" s="11" t="s">
        <v>46</v>
      </c>
      <c r="K479" s="11" t="s">
        <v>42</v>
      </c>
      <c r="L479" s="10">
        <v>1</v>
      </c>
      <c r="M479" s="11" t="s">
        <v>1668</v>
      </c>
      <c r="N479" s="11" t="s">
        <v>473</v>
      </c>
      <c r="O479" s="11" t="s">
        <v>474</v>
      </c>
      <c r="P479" s="11"/>
      <c r="Q479" s="10">
        <v>1</v>
      </c>
      <c r="R479" s="11" t="s">
        <v>30</v>
      </c>
      <c r="S479" s="20" t="s">
        <v>245</v>
      </c>
      <c r="T479" s="14">
        <v>6645.35</v>
      </c>
      <c r="U479" s="14"/>
      <c r="V479" s="14"/>
      <c r="W479" s="14">
        <v>8647.35</v>
      </c>
      <c r="X479" s="14">
        <v>2001.9999999999995</v>
      </c>
      <c r="Y479" s="14">
        <v>6645.35</v>
      </c>
    </row>
    <row r="480" spans="1:25" x14ac:dyDescent="0.25">
      <c r="A480" s="10">
        <v>121</v>
      </c>
      <c r="B480" s="11" t="s">
        <v>1793</v>
      </c>
      <c r="C480" s="11" t="s">
        <v>24</v>
      </c>
      <c r="D480" s="11" t="s">
        <v>31</v>
      </c>
      <c r="E480" s="11" t="s">
        <v>124</v>
      </c>
      <c r="F480" s="11" t="s">
        <v>125</v>
      </c>
      <c r="G480" s="11" t="s">
        <v>26</v>
      </c>
      <c r="H480" s="17" t="s">
        <v>241</v>
      </c>
      <c r="I480" s="11" t="s">
        <v>70</v>
      </c>
      <c r="J480" s="11" t="s">
        <v>71</v>
      </c>
      <c r="K480" s="11" t="s">
        <v>42</v>
      </c>
      <c r="L480" s="10">
        <v>1</v>
      </c>
      <c r="M480" s="11" t="s">
        <v>1667</v>
      </c>
      <c r="N480" s="11" t="s">
        <v>331</v>
      </c>
      <c r="O480" s="11" t="s">
        <v>332</v>
      </c>
      <c r="P480" s="11"/>
      <c r="Q480" s="10">
        <v>1</v>
      </c>
      <c r="R480" s="11" t="s">
        <v>30</v>
      </c>
      <c r="S480" s="20" t="s">
        <v>245</v>
      </c>
      <c r="T480" s="14">
        <v>4788.9299999999994</v>
      </c>
      <c r="U480" s="14"/>
      <c r="V480" s="14"/>
      <c r="W480" s="14">
        <v>9042.5</v>
      </c>
      <c r="X480" s="14">
        <v>4253.5700000000006</v>
      </c>
      <c r="Y480" s="14">
        <v>4788.9299999999994</v>
      </c>
    </row>
    <row r="481" spans="1:25" x14ac:dyDescent="0.25">
      <c r="A481" s="10">
        <v>122</v>
      </c>
      <c r="B481" s="11" t="s">
        <v>1793</v>
      </c>
      <c r="C481" s="11" t="s">
        <v>24</v>
      </c>
      <c r="D481" s="11" t="s">
        <v>31</v>
      </c>
      <c r="E481" s="11" t="s">
        <v>158</v>
      </c>
      <c r="F481" s="11" t="s">
        <v>159</v>
      </c>
      <c r="G481" s="11" t="s">
        <v>26</v>
      </c>
      <c r="H481" s="17" t="s">
        <v>233</v>
      </c>
      <c r="I481" s="11" t="s">
        <v>62</v>
      </c>
      <c r="J481" s="11" t="s">
        <v>46</v>
      </c>
      <c r="K481" s="11" t="s">
        <v>42</v>
      </c>
      <c r="L481" s="10">
        <v>1</v>
      </c>
      <c r="M481" s="11" t="s">
        <v>1666</v>
      </c>
      <c r="N481" s="11" t="s">
        <v>1396</v>
      </c>
      <c r="O481" s="11" t="s">
        <v>1397</v>
      </c>
      <c r="P481" s="11"/>
      <c r="Q481" s="10">
        <v>1</v>
      </c>
      <c r="R481" s="11" t="s">
        <v>30</v>
      </c>
      <c r="S481" s="20" t="s">
        <v>245</v>
      </c>
      <c r="T481" s="14">
        <v>3634.4700000000012</v>
      </c>
      <c r="U481" s="14"/>
      <c r="V481" s="14"/>
      <c r="W481" s="14">
        <v>8647.35</v>
      </c>
      <c r="X481" s="14">
        <v>5012.8799999999992</v>
      </c>
      <c r="Y481" s="14">
        <v>3634.4700000000012</v>
      </c>
    </row>
    <row r="482" spans="1:25" x14ac:dyDescent="0.25">
      <c r="A482" s="10">
        <v>123</v>
      </c>
      <c r="B482" s="11" t="s">
        <v>1793</v>
      </c>
      <c r="C482" s="11" t="s">
        <v>24</v>
      </c>
      <c r="D482" s="11" t="s">
        <v>31</v>
      </c>
      <c r="E482" s="11" t="s">
        <v>158</v>
      </c>
      <c r="F482" s="11" t="s">
        <v>159</v>
      </c>
      <c r="G482" s="11" t="s">
        <v>26</v>
      </c>
      <c r="H482" s="17" t="s">
        <v>233</v>
      </c>
      <c r="I482" s="11" t="s">
        <v>62</v>
      </c>
      <c r="J482" s="11" t="s">
        <v>46</v>
      </c>
      <c r="K482" s="11" t="s">
        <v>42</v>
      </c>
      <c r="L482" s="10">
        <v>1</v>
      </c>
      <c r="M482" s="11" t="s">
        <v>1665</v>
      </c>
      <c r="N482" s="11" t="s">
        <v>1292</v>
      </c>
      <c r="O482" s="11" t="s">
        <v>1293</v>
      </c>
      <c r="P482" s="11"/>
      <c r="Q482" s="10">
        <v>1</v>
      </c>
      <c r="R482" s="11" t="s">
        <v>30</v>
      </c>
      <c r="S482" s="20" t="s">
        <v>271</v>
      </c>
      <c r="T482" s="14">
        <v>6645.35</v>
      </c>
      <c r="U482" s="14"/>
      <c r="V482" s="14"/>
      <c r="W482" s="14">
        <v>8647.35</v>
      </c>
      <c r="X482" s="14">
        <v>2001.9999999999995</v>
      </c>
      <c r="Y482" s="14">
        <v>6645.35</v>
      </c>
    </row>
    <row r="483" spans="1:25" x14ac:dyDescent="0.25">
      <c r="A483" s="10">
        <v>124</v>
      </c>
      <c r="B483" s="11" t="s">
        <v>1793</v>
      </c>
      <c r="C483" s="11" t="s">
        <v>24</v>
      </c>
      <c r="D483" s="11" t="s">
        <v>31</v>
      </c>
      <c r="E483" s="11" t="s">
        <v>158</v>
      </c>
      <c r="F483" s="11" t="s">
        <v>159</v>
      </c>
      <c r="G483" s="11" t="s">
        <v>26</v>
      </c>
      <c r="H483" s="17" t="s">
        <v>233</v>
      </c>
      <c r="I483" s="11" t="s">
        <v>62</v>
      </c>
      <c r="J483" s="11" t="s">
        <v>46</v>
      </c>
      <c r="K483" s="11" t="s">
        <v>42</v>
      </c>
      <c r="L483" s="10">
        <v>1</v>
      </c>
      <c r="M483" s="11" t="s">
        <v>1664</v>
      </c>
      <c r="N483" s="11" t="s">
        <v>1090</v>
      </c>
      <c r="O483" s="11" t="s">
        <v>1091</v>
      </c>
      <c r="P483" s="11"/>
      <c r="Q483" s="10">
        <v>1</v>
      </c>
      <c r="R483" s="11" t="s">
        <v>30</v>
      </c>
      <c r="S483" s="20" t="s">
        <v>245</v>
      </c>
      <c r="T483" s="14">
        <v>6211.0000000000009</v>
      </c>
      <c r="U483" s="14"/>
      <c r="V483" s="14"/>
      <c r="W483" s="14">
        <v>8647.35</v>
      </c>
      <c r="X483" s="14">
        <v>2436.3499999999995</v>
      </c>
      <c r="Y483" s="14">
        <v>6211.0000000000009</v>
      </c>
    </row>
    <row r="484" spans="1:25" x14ac:dyDescent="0.25">
      <c r="A484" s="10">
        <v>125</v>
      </c>
      <c r="B484" s="11" t="s">
        <v>1793</v>
      </c>
      <c r="C484" s="11" t="s">
        <v>24</v>
      </c>
      <c r="D484" s="11" t="s">
        <v>31</v>
      </c>
      <c r="E484" s="11" t="s">
        <v>158</v>
      </c>
      <c r="F484" s="11" t="s">
        <v>159</v>
      </c>
      <c r="G484" s="11" t="s">
        <v>26</v>
      </c>
      <c r="H484" s="17" t="s">
        <v>233</v>
      </c>
      <c r="I484" s="11" t="s">
        <v>62</v>
      </c>
      <c r="J484" s="11" t="s">
        <v>46</v>
      </c>
      <c r="K484" s="11" t="s">
        <v>42</v>
      </c>
      <c r="L484" s="10">
        <v>1</v>
      </c>
      <c r="M484" s="11" t="s">
        <v>1663</v>
      </c>
      <c r="N484" s="11" t="s">
        <v>1062</v>
      </c>
      <c r="O484" s="11" t="s">
        <v>1063</v>
      </c>
      <c r="P484" s="11"/>
      <c r="Q484" s="10">
        <v>1</v>
      </c>
      <c r="R484" s="11" t="s">
        <v>30</v>
      </c>
      <c r="S484" s="20" t="s">
        <v>245</v>
      </c>
      <c r="T484" s="14">
        <v>5335.3400000000011</v>
      </c>
      <c r="U484" s="14"/>
      <c r="V484" s="14"/>
      <c r="W484" s="14">
        <v>8647.35</v>
      </c>
      <c r="X484" s="14">
        <v>3312.0099999999993</v>
      </c>
      <c r="Y484" s="14">
        <v>5335.3400000000011</v>
      </c>
    </row>
    <row r="485" spans="1:25" x14ac:dyDescent="0.25">
      <c r="A485" s="10">
        <v>126</v>
      </c>
      <c r="B485" s="11" t="s">
        <v>1793</v>
      </c>
      <c r="C485" s="11" t="s">
        <v>24</v>
      </c>
      <c r="D485" s="11" t="s">
        <v>31</v>
      </c>
      <c r="E485" s="11" t="s">
        <v>158</v>
      </c>
      <c r="F485" s="11" t="s">
        <v>159</v>
      </c>
      <c r="G485" s="11" t="s">
        <v>26</v>
      </c>
      <c r="H485" s="17" t="s">
        <v>233</v>
      </c>
      <c r="I485" s="11" t="s">
        <v>62</v>
      </c>
      <c r="J485" s="11" t="s">
        <v>46</v>
      </c>
      <c r="K485" s="11" t="s">
        <v>42</v>
      </c>
      <c r="L485" s="10">
        <v>1</v>
      </c>
      <c r="M485" s="11" t="s">
        <v>1662</v>
      </c>
      <c r="N485" s="11" t="s">
        <v>847</v>
      </c>
      <c r="O485" s="11" t="s">
        <v>848</v>
      </c>
      <c r="P485" s="11"/>
      <c r="Q485" s="10">
        <v>1</v>
      </c>
      <c r="R485" s="11" t="s">
        <v>30</v>
      </c>
      <c r="S485" s="20" t="s">
        <v>245</v>
      </c>
      <c r="T485" s="14">
        <v>6495.35</v>
      </c>
      <c r="U485" s="14"/>
      <c r="V485" s="14"/>
      <c r="W485" s="14">
        <v>8647.35</v>
      </c>
      <c r="X485" s="14">
        <v>2151.9999999999995</v>
      </c>
      <c r="Y485" s="14">
        <v>6495.35</v>
      </c>
    </row>
    <row r="486" spans="1:25" x14ac:dyDescent="0.25">
      <c r="A486" s="10">
        <v>127</v>
      </c>
      <c r="B486" s="11" t="s">
        <v>1793</v>
      </c>
      <c r="C486" s="11" t="s">
        <v>24</v>
      </c>
      <c r="D486" s="11" t="s">
        <v>31</v>
      </c>
      <c r="E486" s="11" t="s">
        <v>158</v>
      </c>
      <c r="F486" s="11" t="s">
        <v>159</v>
      </c>
      <c r="G486" s="11" t="s">
        <v>26</v>
      </c>
      <c r="H486" s="17" t="s">
        <v>233</v>
      </c>
      <c r="I486" s="11" t="s">
        <v>62</v>
      </c>
      <c r="J486" s="11" t="s">
        <v>46</v>
      </c>
      <c r="K486" s="11" t="s">
        <v>42</v>
      </c>
      <c r="L486" s="10">
        <v>1</v>
      </c>
      <c r="M486" s="11" t="s">
        <v>1661</v>
      </c>
      <c r="N486" s="11" t="s">
        <v>709</v>
      </c>
      <c r="O486" s="11" t="s">
        <v>710</v>
      </c>
      <c r="P486" s="11"/>
      <c r="Q486" s="10">
        <v>1</v>
      </c>
      <c r="R486" s="11" t="s">
        <v>30</v>
      </c>
      <c r="S486" s="20" t="s">
        <v>245</v>
      </c>
      <c r="T486" s="14">
        <v>2681.9000000000015</v>
      </c>
      <c r="U486" s="14"/>
      <c r="V486" s="14"/>
      <c r="W486" s="14">
        <v>8647.35</v>
      </c>
      <c r="X486" s="14">
        <v>5965.4499999999989</v>
      </c>
      <c r="Y486" s="14">
        <v>2681.9000000000015</v>
      </c>
    </row>
    <row r="487" spans="1:25" x14ac:dyDescent="0.25">
      <c r="A487" s="10">
        <v>128</v>
      </c>
      <c r="B487" s="11" t="s">
        <v>1793</v>
      </c>
      <c r="C487" s="11" t="s">
        <v>24</v>
      </c>
      <c r="D487" s="11" t="s">
        <v>31</v>
      </c>
      <c r="E487" s="11" t="s">
        <v>158</v>
      </c>
      <c r="F487" s="11" t="s">
        <v>159</v>
      </c>
      <c r="G487" s="11" t="s">
        <v>26</v>
      </c>
      <c r="H487" s="17" t="s">
        <v>233</v>
      </c>
      <c r="I487" s="11" t="s">
        <v>62</v>
      </c>
      <c r="J487" s="11" t="s">
        <v>46</v>
      </c>
      <c r="K487" s="11" t="s">
        <v>42</v>
      </c>
      <c r="L487" s="10">
        <v>1</v>
      </c>
      <c r="M487" s="11" t="s">
        <v>1660</v>
      </c>
      <c r="N487" s="11" t="s">
        <v>612</v>
      </c>
      <c r="O487" s="11" t="s">
        <v>613</v>
      </c>
      <c r="P487" s="11"/>
      <c r="Q487" s="10">
        <v>1</v>
      </c>
      <c r="R487" s="11" t="s">
        <v>30</v>
      </c>
      <c r="S487" s="20" t="s">
        <v>245</v>
      </c>
      <c r="T487" s="14">
        <v>3534.4900000000007</v>
      </c>
      <c r="U487" s="14"/>
      <c r="V487" s="14"/>
      <c r="W487" s="14">
        <v>8647.35</v>
      </c>
      <c r="X487" s="14">
        <v>5112.8599999999997</v>
      </c>
      <c r="Y487" s="14">
        <v>3534.4900000000007</v>
      </c>
    </row>
    <row r="488" spans="1:25" x14ac:dyDescent="0.25">
      <c r="A488" s="10">
        <v>129</v>
      </c>
      <c r="B488" s="11" t="s">
        <v>1793</v>
      </c>
      <c r="C488" s="11" t="s">
        <v>24</v>
      </c>
      <c r="D488" s="11" t="s">
        <v>31</v>
      </c>
      <c r="E488" s="11" t="s">
        <v>158</v>
      </c>
      <c r="F488" s="11" t="s">
        <v>159</v>
      </c>
      <c r="G488" s="11" t="s">
        <v>26</v>
      </c>
      <c r="H488" s="17" t="s">
        <v>241</v>
      </c>
      <c r="I488" s="11" t="s">
        <v>70</v>
      </c>
      <c r="J488" s="11" t="s">
        <v>71</v>
      </c>
      <c r="K488" s="11" t="s">
        <v>42</v>
      </c>
      <c r="L488" s="10">
        <v>1</v>
      </c>
      <c r="M488" s="11" t="s">
        <v>1659</v>
      </c>
      <c r="N488" s="11" t="s">
        <v>243</v>
      </c>
      <c r="O488" s="11" t="s">
        <v>244</v>
      </c>
      <c r="P488" s="11"/>
      <c r="Q488" s="10">
        <v>1</v>
      </c>
      <c r="R488" s="11" t="s">
        <v>30</v>
      </c>
      <c r="S488" s="20" t="s">
        <v>245</v>
      </c>
      <c r="T488" s="14">
        <v>6752.75</v>
      </c>
      <c r="U488" s="14"/>
      <c r="V488" s="14"/>
      <c r="W488" s="14">
        <v>9042.5</v>
      </c>
      <c r="X488" s="14">
        <v>2289.7500000000005</v>
      </c>
      <c r="Y488" s="14">
        <v>6752.75</v>
      </c>
    </row>
    <row r="489" spans="1:25" x14ac:dyDescent="0.25">
      <c r="A489" s="10">
        <v>130</v>
      </c>
      <c r="B489" s="11" t="s">
        <v>1793</v>
      </c>
      <c r="C489" s="11" t="s">
        <v>24</v>
      </c>
      <c r="D489" s="11" t="s">
        <v>31</v>
      </c>
      <c r="E489" s="11" t="s">
        <v>94</v>
      </c>
      <c r="F489" s="11" t="s">
        <v>95</v>
      </c>
      <c r="G489" s="11" t="s">
        <v>26</v>
      </c>
      <c r="H489" s="17" t="s">
        <v>241</v>
      </c>
      <c r="I489" s="11" t="s">
        <v>70</v>
      </c>
      <c r="J489" s="11" t="s">
        <v>71</v>
      </c>
      <c r="K489" s="11" t="s">
        <v>42</v>
      </c>
      <c r="L489" s="10">
        <v>1</v>
      </c>
      <c r="M489" s="11" t="s">
        <v>1658</v>
      </c>
      <c r="N489" s="11" t="s">
        <v>1328</v>
      </c>
      <c r="O489" s="11" t="s">
        <v>1329</v>
      </c>
      <c r="P489" s="11"/>
      <c r="Q489" s="10">
        <v>1</v>
      </c>
      <c r="R489" s="11" t="s">
        <v>30</v>
      </c>
      <c r="S489" s="20" t="s">
        <v>245</v>
      </c>
      <c r="T489" s="14">
        <v>4533.7</v>
      </c>
      <c r="U489" s="14"/>
      <c r="V489" s="14"/>
      <c r="W489" s="14">
        <v>9042.5</v>
      </c>
      <c r="X489" s="14">
        <v>4508.8</v>
      </c>
      <c r="Y489" s="14">
        <v>4533.7</v>
      </c>
    </row>
    <row r="490" spans="1:25" x14ac:dyDescent="0.25">
      <c r="A490" s="10">
        <v>131</v>
      </c>
      <c r="B490" s="11" t="s">
        <v>1793</v>
      </c>
      <c r="C490" s="11" t="s">
        <v>24</v>
      </c>
      <c r="D490" s="11" t="s">
        <v>31</v>
      </c>
      <c r="E490" s="11" t="s">
        <v>94</v>
      </c>
      <c r="F490" s="11" t="s">
        <v>95</v>
      </c>
      <c r="G490" s="11" t="s">
        <v>26</v>
      </c>
      <c r="H490" s="17" t="s">
        <v>241</v>
      </c>
      <c r="I490" s="11" t="s">
        <v>70</v>
      </c>
      <c r="J490" s="11" t="s">
        <v>71</v>
      </c>
      <c r="K490" s="11" t="s">
        <v>42</v>
      </c>
      <c r="L490" s="10">
        <v>1</v>
      </c>
      <c r="M490" s="11" t="s">
        <v>1657</v>
      </c>
      <c r="N490" s="11" t="s">
        <v>1052</v>
      </c>
      <c r="O490" s="11" t="s">
        <v>1053</v>
      </c>
      <c r="P490" s="11"/>
      <c r="Q490" s="10">
        <v>1</v>
      </c>
      <c r="R490" s="11" t="s">
        <v>30</v>
      </c>
      <c r="S490" s="20" t="s">
        <v>245</v>
      </c>
      <c r="T490" s="14">
        <v>5037.68</v>
      </c>
      <c r="U490" s="14"/>
      <c r="V490" s="14"/>
      <c r="W490" s="14">
        <v>9042.5</v>
      </c>
      <c r="X490" s="14">
        <v>4004.82</v>
      </c>
      <c r="Y490" s="14">
        <v>5037.68</v>
      </c>
    </row>
    <row r="491" spans="1:25" x14ac:dyDescent="0.25">
      <c r="A491" s="10">
        <v>132</v>
      </c>
      <c r="B491" s="11" t="s">
        <v>1793</v>
      </c>
      <c r="C491" s="11" t="s">
        <v>24</v>
      </c>
      <c r="D491" s="11" t="s">
        <v>31</v>
      </c>
      <c r="E491" s="11" t="s">
        <v>94</v>
      </c>
      <c r="F491" s="11" t="s">
        <v>95</v>
      </c>
      <c r="G491" s="11" t="s">
        <v>26</v>
      </c>
      <c r="H491" s="17" t="s">
        <v>233</v>
      </c>
      <c r="I491" s="11" t="s">
        <v>62</v>
      </c>
      <c r="J491" s="11" t="s">
        <v>46</v>
      </c>
      <c r="K491" s="11" t="s">
        <v>42</v>
      </c>
      <c r="L491" s="10">
        <v>1</v>
      </c>
      <c r="M491" s="11" t="s">
        <v>1656</v>
      </c>
      <c r="N491" s="11" t="s">
        <v>1020</v>
      </c>
      <c r="O491" s="11" t="s">
        <v>1021</v>
      </c>
      <c r="P491" s="11"/>
      <c r="Q491" s="10">
        <v>1</v>
      </c>
      <c r="R491" s="11" t="s">
        <v>30</v>
      </c>
      <c r="S491" s="20" t="s">
        <v>245</v>
      </c>
      <c r="T491" s="14">
        <v>5559.0600000000013</v>
      </c>
      <c r="U491" s="14"/>
      <c r="V491" s="14"/>
      <c r="W491" s="14">
        <v>8647.35</v>
      </c>
      <c r="X491" s="14">
        <v>3088.2899999999995</v>
      </c>
      <c r="Y491" s="14">
        <v>5559.0600000000013</v>
      </c>
    </row>
    <row r="492" spans="1:25" x14ac:dyDescent="0.25">
      <c r="A492" s="10">
        <v>133</v>
      </c>
      <c r="B492" s="11" t="s">
        <v>1793</v>
      </c>
      <c r="C492" s="11" t="s">
        <v>24</v>
      </c>
      <c r="D492" s="11" t="s">
        <v>31</v>
      </c>
      <c r="E492" s="11" t="s">
        <v>94</v>
      </c>
      <c r="F492" s="11" t="s">
        <v>95</v>
      </c>
      <c r="G492" s="11" t="s">
        <v>26</v>
      </c>
      <c r="H492" s="17" t="s">
        <v>233</v>
      </c>
      <c r="I492" s="11" t="s">
        <v>62</v>
      </c>
      <c r="J492" s="11" t="s">
        <v>46</v>
      </c>
      <c r="K492" s="11" t="s">
        <v>42</v>
      </c>
      <c r="L492" s="10">
        <v>1</v>
      </c>
      <c r="M492" s="11" t="s">
        <v>1655</v>
      </c>
      <c r="N492" s="11" t="s">
        <v>1005</v>
      </c>
      <c r="O492" s="11" t="s">
        <v>1006</v>
      </c>
      <c r="P492" s="11"/>
      <c r="Q492" s="10">
        <v>1</v>
      </c>
      <c r="R492" s="11" t="s">
        <v>30</v>
      </c>
      <c r="S492" s="20" t="s">
        <v>245</v>
      </c>
      <c r="T492" s="14">
        <v>5998.4900000000007</v>
      </c>
      <c r="U492" s="14"/>
      <c r="V492" s="14"/>
      <c r="W492" s="14">
        <v>8647.35</v>
      </c>
      <c r="X492" s="14">
        <v>2648.8599999999997</v>
      </c>
      <c r="Y492" s="14">
        <v>5998.4900000000007</v>
      </c>
    </row>
    <row r="493" spans="1:25" x14ac:dyDescent="0.25">
      <c r="A493" s="10">
        <v>134</v>
      </c>
      <c r="B493" s="11" t="s">
        <v>1793</v>
      </c>
      <c r="C493" s="11" t="s">
        <v>24</v>
      </c>
      <c r="D493" s="11" t="s">
        <v>47</v>
      </c>
      <c r="E493" s="11" t="s">
        <v>48</v>
      </c>
      <c r="F493" s="11" t="s">
        <v>49</v>
      </c>
      <c r="G493" s="11" t="s">
        <v>26</v>
      </c>
      <c r="H493" s="17" t="s">
        <v>233</v>
      </c>
      <c r="I493" s="11" t="s">
        <v>62</v>
      </c>
      <c r="J493" s="11" t="s">
        <v>46</v>
      </c>
      <c r="K493" s="11" t="s">
        <v>42</v>
      </c>
      <c r="L493" s="10">
        <v>1</v>
      </c>
      <c r="M493" s="11" t="s">
        <v>1654</v>
      </c>
      <c r="N493" s="11" t="s">
        <v>1359</v>
      </c>
      <c r="O493" s="11" t="s">
        <v>1360</v>
      </c>
      <c r="P493" s="11"/>
      <c r="Q493" s="10">
        <v>1</v>
      </c>
      <c r="R493" s="11" t="s">
        <v>30</v>
      </c>
      <c r="S493" s="20" t="s">
        <v>245</v>
      </c>
      <c r="T493" s="14">
        <v>6359.2099999999991</v>
      </c>
      <c r="U493" s="14"/>
      <c r="V493" s="14"/>
      <c r="W493" s="14">
        <v>8647.35</v>
      </c>
      <c r="X493" s="14">
        <v>2288.1400000000008</v>
      </c>
      <c r="Y493" s="14">
        <v>6359.2099999999991</v>
      </c>
    </row>
    <row r="494" spans="1:25" x14ac:dyDescent="0.25">
      <c r="A494" s="10">
        <v>135</v>
      </c>
      <c r="B494" s="11" t="s">
        <v>1793</v>
      </c>
      <c r="C494" s="11" t="s">
        <v>24</v>
      </c>
      <c r="D494" s="11" t="s">
        <v>47</v>
      </c>
      <c r="E494" s="11" t="s">
        <v>48</v>
      </c>
      <c r="F494" s="11" t="s">
        <v>49</v>
      </c>
      <c r="G494" s="11" t="s">
        <v>26</v>
      </c>
      <c r="H494" s="17" t="s">
        <v>233</v>
      </c>
      <c r="I494" s="11" t="s">
        <v>62</v>
      </c>
      <c r="J494" s="11" t="s">
        <v>46</v>
      </c>
      <c r="K494" s="11" t="s">
        <v>42</v>
      </c>
      <c r="L494" s="10">
        <v>1</v>
      </c>
      <c r="M494" s="11" t="s">
        <v>1653</v>
      </c>
      <c r="N494" s="11" t="s">
        <v>1269</v>
      </c>
      <c r="O494" s="11" t="s">
        <v>1270</v>
      </c>
      <c r="P494" s="11"/>
      <c r="Q494" s="10">
        <v>1</v>
      </c>
      <c r="R494" s="11" t="s">
        <v>30</v>
      </c>
      <c r="S494" s="20" t="s">
        <v>245</v>
      </c>
      <c r="T494" s="14">
        <v>5176.9900000000007</v>
      </c>
      <c r="U494" s="14"/>
      <c r="V494" s="14"/>
      <c r="W494" s="14">
        <v>8647.35</v>
      </c>
      <c r="X494" s="14">
        <v>3470.3599999999997</v>
      </c>
      <c r="Y494" s="14">
        <v>5176.9900000000007</v>
      </c>
    </row>
    <row r="495" spans="1:25" x14ac:dyDescent="0.25">
      <c r="A495" s="10">
        <v>136</v>
      </c>
      <c r="B495" s="11" t="s">
        <v>1793</v>
      </c>
      <c r="C495" s="11" t="s">
        <v>24</v>
      </c>
      <c r="D495" s="11" t="s">
        <v>47</v>
      </c>
      <c r="E495" s="11" t="s">
        <v>48</v>
      </c>
      <c r="F495" s="11" t="s">
        <v>49</v>
      </c>
      <c r="G495" s="11" t="s">
        <v>26</v>
      </c>
      <c r="H495" s="17" t="s">
        <v>233</v>
      </c>
      <c r="I495" s="11" t="s">
        <v>62</v>
      </c>
      <c r="J495" s="11" t="s">
        <v>46</v>
      </c>
      <c r="K495" s="11" t="s">
        <v>42</v>
      </c>
      <c r="L495" s="10">
        <v>1</v>
      </c>
      <c r="M495" s="11" t="s">
        <v>1652</v>
      </c>
      <c r="N495" s="11" t="s">
        <v>772</v>
      </c>
      <c r="O495" s="11" t="s">
        <v>773</v>
      </c>
      <c r="P495" s="11"/>
      <c r="Q495" s="10">
        <v>1</v>
      </c>
      <c r="R495" s="11" t="s">
        <v>30</v>
      </c>
      <c r="S495" s="20" t="s">
        <v>245</v>
      </c>
      <c r="T495" s="14">
        <v>6249.74</v>
      </c>
      <c r="U495" s="14"/>
      <c r="V495" s="14"/>
      <c r="W495" s="14">
        <v>8647.35</v>
      </c>
      <c r="X495" s="14">
        <v>2397.6100000000006</v>
      </c>
      <c r="Y495" s="14">
        <v>6249.74</v>
      </c>
    </row>
    <row r="496" spans="1:25" x14ac:dyDescent="0.25">
      <c r="A496" s="10">
        <v>137</v>
      </c>
      <c r="B496" s="11" t="s">
        <v>1793</v>
      </c>
      <c r="C496" s="11" t="s">
        <v>24</v>
      </c>
      <c r="D496" s="11" t="s">
        <v>47</v>
      </c>
      <c r="E496" s="11" t="s">
        <v>48</v>
      </c>
      <c r="F496" s="11" t="s">
        <v>49</v>
      </c>
      <c r="G496" s="11" t="s">
        <v>26</v>
      </c>
      <c r="H496" s="17" t="s">
        <v>233</v>
      </c>
      <c r="I496" s="11" t="s">
        <v>62</v>
      </c>
      <c r="J496" s="11" t="s">
        <v>46</v>
      </c>
      <c r="K496" s="11" t="s">
        <v>42</v>
      </c>
      <c r="L496" s="10">
        <v>1</v>
      </c>
      <c r="M496" s="11" t="s">
        <v>1651</v>
      </c>
      <c r="N496" s="11" t="s">
        <v>753</v>
      </c>
      <c r="O496" s="11" t="s">
        <v>754</v>
      </c>
      <c r="P496" s="11"/>
      <c r="Q496" s="10">
        <v>1</v>
      </c>
      <c r="R496" s="11" t="s">
        <v>30</v>
      </c>
      <c r="S496" s="20" t="s">
        <v>245</v>
      </c>
      <c r="T496" s="14">
        <v>5335.3400000000011</v>
      </c>
      <c r="U496" s="14"/>
      <c r="V496" s="14"/>
      <c r="W496" s="14">
        <v>8647.35</v>
      </c>
      <c r="X496" s="14">
        <v>3312.0099999999993</v>
      </c>
      <c r="Y496" s="14">
        <v>5335.3400000000011</v>
      </c>
    </row>
    <row r="497" spans="1:25" x14ac:dyDescent="0.25">
      <c r="A497" s="10">
        <v>138</v>
      </c>
      <c r="B497" s="11" t="s">
        <v>1793</v>
      </c>
      <c r="C497" s="11" t="s">
        <v>24</v>
      </c>
      <c r="D497" s="11" t="s">
        <v>31</v>
      </c>
      <c r="E497" s="11" t="s">
        <v>148</v>
      </c>
      <c r="F497" s="11" t="s">
        <v>149</v>
      </c>
      <c r="G497" s="11" t="s">
        <v>26</v>
      </c>
      <c r="H497" s="17" t="s">
        <v>241</v>
      </c>
      <c r="I497" s="11" t="s">
        <v>70</v>
      </c>
      <c r="J497" s="11" t="s">
        <v>71</v>
      </c>
      <c r="K497" s="11" t="s">
        <v>42</v>
      </c>
      <c r="L497" s="10">
        <v>1</v>
      </c>
      <c r="M497" s="11" t="s">
        <v>1650</v>
      </c>
      <c r="N497" s="11" t="s">
        <v>1337</v>
      </c>
      <c r="O497" s="11" t="s">
        <v>1338</v>
      </c>
      <c r="P497" s="11"/>
      <c r="Q497" s="10">
        <v>1</v>
      </c>
      <c r="R497" s="11" t="s">
        <v>30</v>
      </c>
      <c r="S497" s="20" t="s">
        <v>245</v>
      </c>
      <c r="T497" s="14">
        <v>5993.0099999999993</v>
      </c>
      <c r="U497" s="14"/>
      <c r="V497" s="14"/>
      <c r="W497" s="14">
        <v>9042.5</v>
      </c>
      <c r="X497" s="14">
        <v>3049.4900000000007</v>
      </c>
      <c r="Y497" s="14">
        <v>5993.0099999999993</v>
      </c>
    </row>
    <row r="498" spans="1:25" x14ac:dyDescent="0.25">
      <c r="A498" s="10">
        <v>139</v>
      </c>
      <c r="B498" s="11" t="s">
        <v>1793</v>
      </c>
      <c r="C498" s="11" t="s">
        <v>24</v>
      </c>
      <c r="D498" s="11" t="s">
        <v>31</v>
      </c>
      <c r="E498" s="11" t="s">
        <v>148</v>
      </c>
      <c r="F498" s="11" t="s">
        <v>149</v>
      </c>
      <c r="G498" s="11" t="s">
        <v>26</v>
      </c>
      <c r="H498" s="17" t="s">
        <v>233</v>
      </c>
      <c r="I498" s="11" t="s">
        <v>62</v>
      </c>
      <c r="J498" s="11" t="s">
        <v>46</v>
      </c>
      <c r="K498" s="11" t="s">
        <v>42</v>
      </c>
      <c r="L498" s="10">
        <v>1</v>
      </c>
      <c r="M498" s="11" t="s">
        <v>1649</v>
      </c>
      <c r="N498" s="11" t="s">
        <v>1254</v>
      </c>
      <c r="O498" s="11" t="s">
        <v>1255</v>
      </c>
      <c r="P498" s="11"/>
      <c r="Q498" s="10">
        <v>1</v>
      </c>
      <c r="R498" s="11" t="s">
        <v>30</v>
      </c>
      <c r="S498" s="20" t="s">
        <v>245</v>
      </c>
      <c r="T498" s="14">
        <v>5335.3400000000011</v>
      </c>
      <c r="U498" s="14"/>
      <c r="V498" s="14"/>
      <c r="W498" s="14">
        <v>8647.35</v>
      </c>
      <c r="X498" s="14">
        <v>3312.0099999999993</v>
      </c>
      <c r="Y498" s="14">
        <v>5335.3400000000011</v>
      </c>
    </row>
    <row r="499" spans="1:25" x14ac:dyDescent="0.25">
      <c r="A499" s="10">
        <v>140</v>
      </c>
      <c r="B499" s="11" t="s">
        <v>1793</v>
      </c>
      <c r="C499" s="11" t="s">
        <v>24</v>
      </c>
      <c r="D499" s="11" t="s">
        <v>31</v>
      </c>
      <c r="E499" s="11" t="s">
        <v>148</v>
      </c>
      <c r="F499" s="11" t="s">
        <v>149</v>
      </c>
      <c r="G499" s="11" t="s">
        <v>26</v>
      </c>
      <c r="H499" s="17" t="s">
        <v>233</v>
      </c>
      <c r="I499" s="11" t="s">
        <v>62</v>
      </c>
      <c r="J499" s="11" t="s">
        <v>46</v>
      </c>
      <c r="K499" s="11" t="s">
        <v>42</v>
      </c>
      <c r="L499" s="10">
        <v>1</v>
      </c>
      <c r="M499" s="11" t="s">
        <v>1648</v>
      </c>
      <c r="N499" s="11" t="s">
        <v>1250</v>
      </c>
      <c r="O499" s="11" t="s">
        <v>1251</v>
      </c>
      <c r="P499" s="11"/>
      <c r="Q499" s="10">
        <v>1</v>
      </c>
      <c r="R499" s="11" t="s">
        <v>30</v>
      </c>
      <c r="S499" s="20" t="s">
        <v>1252</v>
      </c>
      <c r="T499" s="14">
        <v>3556.2400000000007</v>
      </c>
      <c r="U499" s="14"/>
      <c r="V499" s="14"/>
      <c r="W499" s="14">
        <v>8597.35</v>
      </c>
      <c r="X499" s="14">
        <v>5041.1099999999997</v>
      </c>
      <c r="Y499" s="14">
        <v>3556.2400000000007</v>
      </c>
    </row>
    <row r="500" spans="1:25" x14ac:dyDescent="0.25">
      <c r="A500" s="10">
        <v>141</v>
      </c>
      <c r="B500" s="11" t="s">
        <v>1793</v>
      </c>
      <c r="C500" s="11" t="s">
        <v>24</v>
      </c>
      <c r="D500" s="11" t="s">
        <v>31</v>
      </c>
      <c r="E500" s="11" t="s">
        <v>148</v>
      </c>
      <c r="F500" s="11" t="s">
        <v>149</v>
      </c>
      <c r="G500" s="11" t="s">
        <v>26</v>
      </c>
      <c r="H500" s="17" t="s">
        <v>233</v>
      </c>
      <c r="I500" s="11" t="s">
        <v>62</v>
      </c>
      <c r="J500" s="11" t="s">
        <v>46</v>
      </c>
      <c r="K500" s="11" t="s">
        <v>42</v>
      </c>
      <c r="L500" s="10">
        <v>1</v>
      </c>
      <c r="M500" s="11" t="s">
        <v>1647</v>
      </c>
      <c r="N500" s="11" t="s">
        <v>1202</v>
      </c>
      <c r="O500" s="11" t="s">
        <v>1203</v>
      </c>
      <c r="P500" s="11"/>
      <c r="Q500" s="10">
        <v>1</v>
      </c>
      <c r="R500" s="11" t="s">
        <v>30</v>
      </c>
      <c r="S500" s="20">
        <v>40010</v>
      </c>
      <c r="T500" s="14">
        <v>5335.3400000000011</v>
      </c>
      <c r="U500" s="14"/>
      <c r="V500" s="14"/>
      <c r="W500" s="14">
        <v>8647.35</v>
      </c>
      <c r="X500" s="14">
        <v>3312.0099999999993</v>
      </c>
      <c r="Y500" s="14">
        <v>5335.3400000000011</v>
      </c>
    </row>
    <row r="501" spans="1:25" x14ac:dyDescent="0.25">
      <c r="A501" s="10">
        <v>142</v>
      </c>
      <c r="B501" s="11" t="s">
        <v>1793</v>
      </c>
      <c r="C501" s="11" t="s">
        <v>24</v>
      </c>
      <c r="D501" s="11" t="s">
        <v>31</v>
      </c>
      <c r="E501" s="11" t="s">
        <v>148</v>
      </c>
      <c r="F501" s="11" t="s">
        <v>149</v>
      </c>
      <c r="G501" s="11" t="s">
        <v>26</v>
      </c>
      <c r="H501" s="17" t="s">
        <v>233</v>
      </c>
      <c r="I501" s="11" t="s">
        <v>62</v>
      </c>
      <c r="J501" s="11" t="s">
        <v>46</v>
      </c>
      <c r="K501" s="11" t="s">
        <v>42</v>
      </c>
      <c r="L501" s="10">
        <v>1</v>
      </c>
      <c r="M501" s="11" t="s">
        <v>1646</v>
      </c>
      <c r="N501" s="11" t="s">
        <v>925</v>
      </c>
      <c r="O501" s="11" t="s">
        <v>926</v>
      </c>
      <c r="P501" s="11"/>
      <c r="Q501" s="10">
        <v>1</v>
      </c>
      <c r="R501" s="11" t="s">
        <v>30</v>
      </c>
      <c r="S501" s="20" t="s">
        <v>245</v>
      </c>
      <c r="T501" s="14">
        <v>5315.1600000000008</v>
      </c>
      <c r="U501" s="14"/>
      <c r="V501" s="14"/>
      <c r="W501" s="14">
        <v>8647.35</v>
      </c>
      <c r="X501" s="14">
        <v>3332.1899999999996</v>
      </c>
      <c r="Y501" s="14">
        <v>5315.1600000000008</v>
      </c>
    </row>
    <row r="502" spans="1:25" x14ac:dyDescent="0.25">
      <c r="A502" s="10">
        <v>143</v>
      </c>
      <c r="B502" s="11" t="s">
        <v>1793</v>
      </c>
      <c r="C502" s="11" t="s">
        <v>24</v>
      </c>
      <c r="D502" s="11" t="s">
        <v>31</v>
      </c>
      <c r="E502" s="11" t="s">
        <v>148</v>
      </c>
      <c r="F502" s="11" t="s">
        <v>149</v>
      </c>
      <c r="G502" s="11" t="s">
        <v>26</v>
      </c>
      <c r="H502" s="17" t="s">
        <v>233</v>
      </c>
      <c r="I502" s="11" t="s">
        <v>62</v>
      </c>
      <c r="J502" s="11" t="s">
        <v>46</v>
      </c>
      <c r="K502" s="11" t="s">
        <v>42</v>
      </c>
      <c r="L502" s="10">
        <v>1</v>
      </c>
      <c r="M502" s="11" t="s">
        <v>1645</v>
      </c>
      <c r="N502" s="11" t="s">
        <v>844</v>
      </c>
      <c r="O502" s="11" t="s">
        <v>845</v>
      </c>
      <c r="P502" s="11"/>
      <c r="Q502" s="10">
        <v>1</v>
      </c>
      <c r="R502" s="11" t="s">
        <v>30</v>
      </c>
      <c r="S502" s="20">
        <v>39630</v>
      </c>
      <c r="T502" s="14">
        <v>3186.260000000002</v>
      </c>
      <c r="U502" s="14"/>
      <c r="V502" s="14"/>
      <c r="W502" s="14">
        <v>8777.3000000000011</v>
      </c>
      <c r="X502" s="14">
        <v>5591.0399999999991</v>
      </c>
      <c r="Y502" s="14">
        <v>3186.260000000002</v>
      </c>
    </row>
    <row r="503" spans="1:25" x14ac:dyDescent="0.25">
      <c r="A503" s="10">
        <v>144</v>
      </c>
      <c r="B503" s="11" t="s">
        <v>1793</v>
      </c>
      <c r="C503" s="11" t="s">
        <v>24</v>
      </c>
      <c r="D503" s="11" t="s">
        <v>31</v>
      </c>
      <c r="E503" s="11" t="s">
        <v>148</v>
      </c>
      <c r="F503" s="11" t="s">
        <v>149</v>
      </c>
      <c r="G503" s="11" t="s">
        <v>26</v>
      </c>
      <c r="H503" s="17" t="s">
        <v>233</v>
      </c>
      <c r="I503" s="11" t="s">
        <v>62</v>
      </c>
      <c r="J503" s="11" t="s">
        <v>46</v>
      </c>
      <c r="K503" s="11" t="s">
        <v>42</v>
      </c>
      <c r="L503" s="10">
        <v>1</v>
      </c>
      <c r="M503" s="11" t="s">
        <v>1644</v>
      </c>
      <c r="N503" s="11" t="s">
        <v>826</v>
      </c>
      <c r="O503" s="11" t="s">
        <v>827</v>
      </c>
      <c r="P503" s="11"/>
      <c r="Q503" s="10">
        <v>1</v>
      </c>
      <c r="R503" s="11" t="s">
        <v>30</v>
      </c>
      <c r="S503" s="20" t="s">
        <v>245</v>
      </c>
      <c r="T503" s="14">
        <v>5718.6200000000008</v>
      </c>
      <c r="U503" s="14"/>
      <c r="V503" s="14"/>
      <c r="W503" s="14">
        <v>8712.33</v>
      </c>
      <c r="X503" s="14">
        <v>2993.7099999999996</v>
      </c>
      <c r="Y503" s="14">
        <v>5718.6200000000008</v>
      </c>
    </row>
    <row r="504" spans="1:25" x14ac:dyDescent="0.25">
      <c r="A504" s="10">
        <v>145</v>
      </c>
      <c r="B504" s="11" t="s">
        <v>1793</v>
      </c>
      <c r="C504" s="11" t="s">
        <v>24</v>
      </c>
      <c r="D504" s="11" t="s">
        <v>31</v>
      </c>
      <c r="E504" s="11" t="s">
        <v>148</v>
      </c>
      <c r="F504" s="11" t="s">
        <v>149</v>
      </c>
      <c r="G504" s="11" t="s">
        <v>26</v>
      </c>
      <c r="H504" s="17" t="s">
        <v>233</v>
      </c>
      <c r="I504" s="11" t="s">
        <v>62</v>
      </c>
      <c r="J504" s="11" t="s">
        <v>46</v>
      </c>
      <c r="K504" s="11" t="s">
        <v>42</v>
      </c>
      <c r="L504" s="10">
        <v>1</v>
      </c>
      <c r="M504" s="11" t="s">
        <v>1643</v>
      </c>
      <c r="N504" s="11" t="s">
        <v>678</v>
      </c>
      <c r="O504" s="11" t="s">
        <v>679</v>
      </c>
      <c r="P504" s="11"/>
      <c r="Q504" s="10">
        <v>1</v>
      </c>
      <c r="R504" s="11" t="s">
        <v>30</v>
      </c>
      <c r="S504" s="20" t="s">
        <v>245</v>
      </c>
      <c r="T504" s="14">
        <v>4121.59</v>
      </c>
      <c r="U504" s="14"/>
      <c r="V504" s="14"/>
      <c r="W504" s="14">
        <v>8712.33</v>
      </c>
      <c r="X504" s="14">
        <v>4590.74</v>
      </c>
      <c r="Y504" s="14">
        <v>4121.59</v>
      </c>
    </row>
    <row r="505" spans="1:25" x14ac:dyDescent="0.25">
      <c r="A505" s="10">
        <v>146</v>
      </c>
      <c r="B505" s="11" t="s">
        <v>1793</v>
      </c>
      <c r="C505" s="11" t="s">
        <v>24</v>
      </c>
      <c r="D505" s="11" t="s">
        <v>31</v>
      </c>
      <c r="E505" s="11" t="s">
        <v>148</v>
      </c>
      <c r="F505" s="11" t="s">
        <v>149</v>
      </c>
      <c r="G505" s="11" t="s">
        <v>26</v>
      </c>
      <c r="H505" s="17" t="s">
        <v>253</v>
      </c>
      <c r="I505" s="11" t="s">
        <v>34</v>
      </c>
      <c r="J505" s="11" t="s">
        <v>28</v>
      </c>
      <c r="K505" s="11" t="s">
        <v>29</v>
      </c>
      <c r="L505" s="10">
        <v>1</v>
      </c>
      <c r="M505" s="11" t="s">
        <v>1642</v>
      </c>
      <c r="N505" s="11" t="s">
        <v>1157</v>
      </c>
      <c r="O505" s="11" t="s">
        <v>1158</v>
      </c>
      <c r="P505" s="11"/>
      <c r="Q505" s="10">
        <v>1</v>
      </c>
      <c r="R505" s="11" t="s">
        <v>30</v>
      </c>
      <c r="S505" s="20" t="s">
        <v>257</v>
      </c>
      <c r="T505" s="14">
        <v>2517.989999999998</v>
      </c>
      <c r="U505" s="14"/>
      <c r="V505" s="14"/>
      <c r="W505" s="14">
        <v>15911.9</v>
      </c>
      <c r="X505" s="14">
        <v>13393.910000000002</v>
      </c>
      <c r="Y505" s="14">
        <v>2517.989999999998</v>
      </c>
    </row>
    <row r="506" spans="1:25" x14ac:dyDescent="0.25">
      <c r="A506" s="10">
        <v>147</v>
      </c>
      <c r="B506" s="11" t="s">
        <v>1793</v>
      </c>
      <c r="C506" s="11" t="s">
        <v>24</v>
      </c>
      <c r="D506" s="11" t="s">
        <v>31</v>
      </c>
      <c r="E506" s="11" t="s">
        <v>148</v>
      </c>
      <c r="F506" s="11" t="s">
        <v>149</v>
      </c>
      <c r="G506" s="11" t="s">
        <v>26</v>
      </c>
      <c r="H506" s="17" t="s">
        <v>253</v>
      </c>
      <c r="I506" s="11" t="s">
        <v>34</v>
      </c>
      <c r="J506" s="11" t="s">
        <v>28</v>
      </c>
      <c r="K506" s="11" t="s">
        <v>29</v>
      </c>
      <c r="L506" s="10">
        <v>1</v>
      </c>
      <c r="M506" s="11" t="s">
        <v>1641</v>
      </c>
      <c r="N506" s="11" t="s">
        <v>835</v>
      </c>
      <c r="O506" s="11" t="s">
        <v>836</v>
      </c>
      <c r="P506" s="11"/>
      <c r="Q506" s="10">
        <v>1</v>
      </c>
      <c r="R506" s="11" t="s">
        <v>30</v>
      </c>
      <c r="S506" s="20" t="s">
        <v>245</v>
      </c>
      <c r="T506" s="14">
        <v>11410.469999999998</v>
      </c>
      <c r="U506" s="14"/>
      <c r="V506" s="14"/>
      <c r="W506" s="14">
        <v>15911.9</v>
      </c>
      <c r="X506" s="14">
        <v>4501.4300000000012</v>
      </c>
      <c r="Y506" s="14">
        <v>11410.469999999998</v>
      </c>
    </row>
    <row r="507" spans="1:25" x14ac:dyDescent="0.25">
      <c r="A507" s="10">
        <v>148</v>
      </c>
      <c r="B507" s="11" t="s">
        <v>1793</v>
      </c>
      <c r="C507" s="11" t="s">
        <v>24</v>
      </c>
      <c r="D507" s="11" t="s">
        <v>31</v>
      </c>
      <c r="E507" s="11" t="s">
        <v>217</v>
      </c>
      <c r="F507" s="11" t="s">
        <v>218</v>
      </c>
      <c r="G507" s="11" t="s">
        <v>26</v>
      </c>
      <c r="H507" s="17" t="s">
        <v>233</v>
      </c>
      <c r="I507" s="11" t="s">
        <v>62</v>
      </c>
      <c r="J507" s="11" t="s">
        <v>46</v>
      </c>
      <c r="K507" s="11" t="s">
        <v>42</v>
      </c>
      <c r="L507" s="10">
        <v>1</v>
      </c>
      <c r="M507" s="11" t="s">
        <v>1640</v>
      </c>
      <c r="N507" s="11" t="s">
        <v>1322</v>
      </c>
      <c r="O507" s="11" t="s">
        <v>1323</v>
      </c>
      <c r="P507" s="11"/>
      <c r="Q507" s="10">
        <v>1</v>
      </c>
      <c r="R507" s="11" t="s">
        <v>30</v>
      </c>
      <c r="S507" s="20" t="s">
        <v>245</v>
      </c>
      <c r="T507" s="14">
        <v>6645.35</v>
      </c>
      <c r="U507" s="14"/>
      <c r="V507" s="14"/>
      <c r="W507" s="14">
        <v>8647.35</v>
      </c>
      <c r="X507" s="14">
        <v>2001.9999999999995</v>
      </c>
      <c r="Y507" s="14">
        <v>6645.35</v>
      </c>
    </row>
    <row r="508" spans="1:25" x14ac:dyDescent="0.25">
      <c r="A508" s="10">
        <v>149</v>
      </c>
      <c r="B508" s="11" t="s">
        <v>1793</v>
      </c>
      <c r="C508" s="11" t="s">
        <v>24</v>
      </c>
      <c r="D508" s="11" t="s">
        <v>31</v>
      </c>
      <c r="E508" s="11" t="s">
        <v>217</v>
      </c>
      <c r="F508" s="11" t="s">
        <v>218</v>
      </c>
      <c r="G508" s="11" t="s">
        <v>26</v>
      </c>
      <c r="H508" s="17" t="s">
        <v>233</v>
      </c>
      <c r="I508" s="11" t="s">
        <v>62</v>
      </c>
      <c r="J508" s="11" t="s">
        <v>46</v>
      </c>
      <c r="K508" s="11" t="s">
        <v>42</v>
      </c>
      <c r="L508" s="10">
        <v>1</v>
      </c>
      <c r="M508" s="11" t="s">
        <v>1639</v>
      </c>
      <c r="N508" s="11" t="s">
        <v>1163</v>
      </c>
      <c r="O508" s="11" t="s">
        <v>1164</v>
      </c>
      <c r="P508" s="11"/>
      <c r="Q508" s="10">
        <v>1</v>
      </c>
      <c r="R508" s="11" t="s">
        <v>30</v>
      </c>
      <c r="S508" s="20" t="s">
        <v>245</v>
      </c>
      <c r="T508" s="14">
        <v>5335.3400000000011</v>
      </c>
      <c r="U508" s="14"/>
      <c r="V508" s="14"/>
      <c r="W508" s="14">
        <v>8647.35</v>
      </c>
      <c r="X508" s="14">
        <v>3312.0099999999993</v>
      </c>
      <c r="Y508" s="14">
        <v>5335.3400000000011</v>
      </c>
    </row>
    <row r="509" spans="1:25" x14ac:dyDescent="0.25">
      <c r="A509" s="10">
        <v>150</v>
      </c>
      <c r="B509" s="11" t="s">
        <v>1793</v>
      </c>
      <c r="C509" s="11" t="s">
        <v>24</v>
      </c>
      <c r="D509" s="11" t="s">
        <v>31</v>
      </c>
      <c r="E509" s="11" t="s">
        <v>217</v>
      </c>
      <c r="F509" s="11" t="s">
        <v>218</v>
      </c>
      <c r="G509" s="11" t="s">
        <v>26</v>
      </c>
      <c r="H509" s="17" t="s">
        <v>233</v>
      </c>
      <c r="I509" s="11" t="s">
        <v>62</v>
      </c>
      <c r="J509" s="11" t="s">
        <v>46</v>
      </c>
      <c r="K509" s="11" t="s">
        <v>42</v>
      </c>
      <c r="L509" s="10">
        <v>1</v>
      </c>
      <c r="M509" s="11" t="s">
        <v>1638</v>
      </c>
      <c r="N509" s="11" t="s">
        <v>1014</v>
      </c>
      <c r="O509" s="11" t="s">
        <v>1015</v>
      </c>
      <c r="P509" s="11"/>
      <c r="Q509" s="10">
        <v>1</v>
      </c>
      <c r="R509" s="11" t="s">
        <v>30</v>
      </c>
      <c r="S509" s="20">
        <v>39341</v>
      </c>
      <c r="T509" s="14">
        <v>3924.6400000000012</v>
      </c>
      <c r="U509" s="14"/>
      <c r="V509" s="14"/>
      <c r="W509" s="14">
        <v>8647.35</v>
      </c>
      <c r="X509" s="14">
        <v>4722.7099999999991</v>
      </c>
      <c r="Y509" s="14">
        <v>3924.6400000000012</v>
      </c>
    </row>
    <row r="510" spans="1:25" x14ac:dyDescent="0.25">
      <c r="A510" s="10">
        <v>151</v>
      </c>
      <c r="B510" s="11" t="s">
        <v>1793</v>
      </c>
      <c r="C510" s="11" t="s">
        <v>24</v>
      </c>
      <c r="D510" s="11" t="s">
        <v>31</v>
      </c>
      <c r="E510" s="11" t="s">
        <v>217</v>
      </c>
      <c r="F510" s="11" t="s">
        <v>218</v>
      </c>
      <c r="G510" s="11" t="s">
        <v>26</v>
      </c>
      <c r="H510" s="17" t="s">
        <v>233</v>
      </c>
      <c r="I510" s="11" t="s">
        <v>62</v>
      </c>
      <c r="J510" s="11" t="s">
        <v>46</v>
      </c>
      <c r="K510" s="11" t="s">
        <v>42</v>
      </c>
      <c r="L510" s="10">
        <v>1</v>
      </c>
      <c r="M510" s="11" t="s">
        <v>1637</v>
      </c>
      <c r="N510" s="11" t="s">
        <v>976</v>
      </c>
      <c r="O510" s="11" t="s">
        <v>977</v>
      </c>
      <c r="P510" s="11"/>
      <c r="Q510" s="10">
        <v>1</v>
      </c>
      <c r="R510" s="11" t="s">
        <v>30</v>
      </c>
      <c r="S510" s="20" t="s">
        <v>225</v>
      </c>
      <c r="T510" s="14">
        <v>6231.59</v>
      </c>
      <c r="U510" s="14"/>
      <c r="V510" s="14"/>
      <c r="W510" s="14">
        <v>8597.35</v>
      </c>
      <c r="X510" s="14">
        <v>2365.7600000000002</v>
      </c>
      <c r="Y510" s="14">
        <v>6231.59</v>
      </c>
    </row>
    <row r="511" spans="1:25" x14ac:dyDescent="0.25">
      <c r="A511" s="10">
        <v>152</v>
      </c>
      <c r="B511" s="11" t="s">
        <v>1793</v>
      </c>
      <c r="C511" s="11" t="s">
        <v>24</v>
      </c>
      <c r="D511" s="11" t="s">
        <v>31</v>
      </c>
      <c r="E511" s="11" t="s">
        <v>217</v>
      </c>
      <c r="F511" s="11" t="s">
        <v>218</v>
      </c>
      <c r="G511" s="11" t="s">
        <v>26</v>
      </c>
      <c r="H511" s="17" t="s">
        <v>233</v>
      </c>
      <c r="I511" s="11" t="s">
        <v>62</v>
      </c>
      <c r="J511" s="11" t="s">
        <v>46</v>
      </c>
      <c r="K511" s="11" t="s">
        <v>42</v>
      </c>
      <c r="L511" s="10">
        <v>1</v>
      </c>
      <c r="M511" s="11" t="s">
        <v>1636</v>
      </c>
      <c r="N511" s="11" t="s">
        <v>919</v>
      </c>
      <c r="O511" s="11" t="s">
        <v>920</v>
      </c>
      <c r="P511" s="11"/>
      <c r="Q511" s="10">
        <v>1</v>
      </c>
      <c r="R511" s="11" t="s">
        <v>30</v>
      </c>
      <c r="S511" s="20">
        <v>39448</v>
      </c>
      <c r="T511" s="14">
        <v>5291.35</v>
      </c>
      <c r="U511" s="14"/>
      <c r="V511" s="14"/>
      <c r="W511" s="14">
        <v>8647.35</v>
      </c>
      <c r="X511" s="14">
        <v>3355.9999999999995</v>
      </c>
      <c r="Y511" s="14">
        <v>5291.35</v>
      </c>
    </row>
    <row r="512" spans="1:25" x14ac:dyDescent="0.25">
      <c r="A512" s="10">
        <v>153</v>
      </c>
      <c r="B512" s="11" t="s">
        <v>1793</v>
      </c>
      <c r="C512" s="11" t="s">
        <v>24</v>
      </c>
      <c r="D512" s="11" t="s">
        <v>31</v>
      </c>
      <c r="E512" s="11" t="s">
        <v>217</v>
      </c>
      <c r="F512" s="11" t="s">
        <v>218</v>
      </c>
      <c r="G512" s="11" t="s">
        <v>26</v>
      </c>
      <c r="H512" s="17" t="s">
        <v>233</v>
      </c>
      <c r="I512" s="11" t="s">
        <v>62</v>
      </c>
      <c r="J512" s="11" t="s">
        <v>46</v>
      </c>
      <c r="K512" s="11" t="s">
        <v>42</v>
      </c>
      <c r="L512" s="10">
        <v>1</v>
      </c>
      <c r="M512" s="11" t="s">
        <v>1635</v>
      </c>
      <c r="N512" s="11" t="s">
        <v>820</v>
      </c>
      <c r="O512" s="11" t="s">
        <v>821</v>
      </c>
      <c r="P512" s="11"/>
      <c r="Q512" s="10">
        <v>1</v>
      </c>
      <c r="R512" s="11" t="s">
        <v>30</v>
      </c>
      <c r="S512" s="20" t="s">
        <v>245</v>
      </c>
      <c r="T512" s="14">
        <v>6645.35</v>
      </c>
      <c r="U512" s="14"/>
      <c r="V512" s="14"/>
      <c r="W512" s="14">
        <v>8647.35</v>
      </c>
      <c r="X512" s="14">
        <v>2001.9999999999995</v>
      </c>
      <c r="Y512" s="14">
        <v>6645.35</v>
      </c>
    </row>
    <row r="513" spans="1:25" x14ac:dyDescent="0.25">
      <c r="A513" s="10">
        <v>154</v>
      </c>
      <c r="B513" s="11" t="s">
        <v>1793</v>
      </c>
      <c r="C513" s="11" t="s">
        <v>24</v>
      </c>
      <c r="D513" s="11" t="s">
        <v>31</v>
      </c>
      <c r="E513" s="11" t="s">
        <v>217</v>
      </c>
      <c r="F513" s="11" t="s">
        <v>218</v>
      </c>
      <c r="G513" s="11" t="s">
        <v>26</v>
      </c>
      <c r="H513" s="17" t="s">
        <v>233</v>
      </c>
      <c r="I513" s="11" t="s">
        <v>62</v>
      </c>
      <c r="J513" s="11" t="s">
        <v>46</v>
      </c>
      <c r="K513" s="11" t="s">
        <v>42</v>
      </c>
      <c r="L513" s="10">
        <v>1</v>
      </c>
      <c r="M513" s="11" t="s">
        <v>1634</v>
      </c>
      <c r="N513" s="11" t="s">
        <v>794</v>
      </c>
      <c r="O513" s="11" t="s">
        <v>795</v>
      </c>
      <c r="P513" s="11"/>
      <c r="Q513" s="10">
        <v>1</v>
      </c>
      <c r="R513" s="11" t="s">
        <v>30</v>
      </c>
      <c r="S513" s="20">
        <v>39341</v>
      </c>
      <c r="T513" s="14">
        <v>6645.35</v>
      </c>
      <c r="U513" s="14"/>
      <c r="V513" s="14"/>
      <c r="W513" s="14">
        <v>8647.35</v>
      </c>
      <c r="X513" s="14">
        <v>2001.9999999999995</v>
      </c>
      <c r="Y513" s="14">
        <v>6645.35</v>
      </c>
    </row>
    <row r="514" spans="1:25" x14ac:dyDescent="0.25">
      <c r="A514" s="10">
        <v>155</v>
      </c>
      <c r="B514" s="11" t="s">
        <v>1793</v>
      </c>
      <c r="C514" s="11" t="s">
        <v>24</v>
      </c>
      <c r="D514" s="11" t="s">
        <v>31</v>
      </c>
      <c r="E514" s="11" t="s">
        <v>63</v>
      </c>
      <c r="F514" s="11" t="s">
        <v>64</v>
      </c>
      <c r="G514" s="11" t="s">
        <v>26</v>
      </c>
      <c r="H514" s="17" t="s">
        <v>241</v>
      </c>
      <c r="I514" s="11" t="s">
        <v>70</v>
      </c>
      <c r="J514" s="11" t="s">
        <v>71</v>
      </c>
      <c r="K514" s="11" t="s">
        <v>42</v>
      </c>
      <c r="L514" s="10">
        <v>1</v>
      </c>
      <c r="M514" s="11" t="s">
        <v>1633</v>
      </c>
      <c r="N514" s="11" t="s">
        <v>1371</v>
      </c>
      <c r="O514" s="11" t="s">
        <v>1372</v>
      </c>
      <c r="P514" s="11"/>
      <c r="Q514" s="10">
        <v>1</v>
      </c>
      <c r="R514" s="11" t="s">
        <v>30</v>
      </c>
      <c r="S514" s="20" t="s">
        <v>245</v>
      </c>
      <c r="T514" s="14">
        <v>4289.12</v>
      </c>
      <c r="U514" s="14"/>
      <c r="V514" s="14"/>
      <c r="W514" s="14">
        <v>9042.5</v>
      </c>
      <c r="X514" s="14">
        <v>4753.38</v>
      </c>
      <c r="Y514" s="14">
        <v>4289.12</v>
      </c>
    </row>
    <row r="515" spans="1:25" x14ac:dyDescent="0.25">
      <c r="A515" s="10">
        <v>156</v>
      </c>
      <c r="B515" s="11" t="s">
        <v>1793</v>
      </c>
      <c r="C515" s="11" t="s">
        <v>24</v>
      </c>
      <c r="D515" s="11" t="s">
        <v>31</v>
      </c>
      <c r="E515" s="11" t="s">
        <v>63</v>
      </c>
      <c r="F515" s="11" t="s">
        <v>64</v>
      </c>
      <c r="G515" s="11" t="s">
        <v>26</v>
      </c>
      <c r="H515" s="17" t="s">
        <v>233</v>
      </c>
      <c r="I515" s="11" t="s">
        <v>62</v>
      </c>
      <c r="J515" s="11" t="s">
        <v>46</v>
      </c>
      <c r="K515" s="11" t="s">
        <v>42</v>
      </c>
      <c r="L515" s="10">
        <v>1</v>
      </c>
      <c r="M515" s="11" t="s">
        <v>1632</v>
      </c>
      <c r="N515" s="11" t="s">
        <v>1257</v>
      </c>
      <c r="O515" s="11" t="s">
        <v>1258</v>
      </c>
      <c r="P515" s="11"/>
      <c r="Q515" s="10">
        <v>1</v>
      </c>
      <c r="R515" s="11" t="s">
        <v>30</v>
      </c>
      <c r="S515" s="20" t="s">
        <v>245</v>
      </c>
      <c r="T515" s="14">
        <v>4195.3200000000015</v>
      </c>
      <c r="U515" s="14"/>
      <c r="V515" s="14"/>
      <c r="W515" s="14">
        <v>8647.35</v>
      </c>
      <c r="X515" s="14">
        <v>4452.0299999999988</v>
      </c>
      <c r="Y515" s="14">
        <v>4195.3200000000015</v>
      </c>
    </row>
    <row r="516" spans="1:25" x14ac:dyDescent="0.25">
      <c r="A516" s="10">
        <v>157</v>
      </c>
      <c r="B516" s="11" t="s">
        <v>1793</v>
      </c>
      <c r="C516" s="11" t="s">
        <v>24</v>
      </c>
      <c r="D516" s="11" t="s">
        <v>31</v>
      </c>
      <c r="E516" s="11" t="s">
        <v>63</v>
      </c>
      <c r="F516" s="11" t="s">
        <v>64</v>
      </c>
      <c r="G516" s="11" t="s">
        <v>26</v>
      </c>
      <c r="H516" s="17" t="s">
        <v>233</v>
      </c>
      <c r="I516" s="11" t="s">
        <v>62</v>
      </c>
      <c r="J516" s="11" t="s">
        <v>46</v>
      </c>
      <c r="K516" s="11" t="s">
        <v>42</v>
      </c>
      <c r="L516" s="10">
        <v>1</v>
      </c>
      <c r="M516" s="11" t="s">
        <v>1631</v>
      </c>
      <c r="N516" s="11" t="s">
        <v>1142</v>
      </c>
      <c r="O516" s="11" t="s">
        <v>1143</v>
      </c>
      <c r="P516" s="11"/>
      <c r="Q516" s="10">
        <v>1</v>
      </c>
      <c r="R516" s="11" t="s">
        <v>30</v>
      </c>
      <c r="S516" s="20" t="s">
        <v>245</v>
      </c>
      <c r="T516" s="14">
        <v>4324.28</v>
      </c>
      <c r="U516" s="14"/>
      <c r="V516" s="14"/>
      <c r="W516" s="14">
        <v>8647.35</v>
      </c>
      <c r="X516" s="14">
        <v>4323.0700000000006</v>
      </c>
      <c r="Y516" s="14">
        <v>4324.28</v>
      </c>
    </row>
    <row r="517" spans="1:25" x14ac:dyDescent="0.25">
      <c r="A517" s="10">
        <v>158</v>
      </c>
      <c r="B517" s="11" t="s">
        <v>1793</v>
      </c>
      <c r="C517" s="11" t="s">
        <v>24</v>
      </c>
      <c r="D517" s="11" t="s">
        <v>31</v>
      </c>
      <c r="E517" s="11" t="s">
        <v>63</v>
      </c>
      <c r="F517" s="11" t="s">
        <v>64</v>
      </c>
      <c r="G517" s="11" t="s">
        <v>26</v>
      </c>
      <c r="H517" s="17" t="s">
        <v>233</v>
      </c>
      <c r="I517" s="11" t="s">
        <v>62</v>
      </c>
      <c r="J517" s="11" t="s">
        <v>46</v>
      </c>
      <c r="K517" s="11" t="s">
        <v>42</v>
      </c>
      <c r="L517" s="10">
        <v>1</v>
      </c>
      <c r="M517" s="11" t="s">
        <v>1630</v>
      </c>
      <c r="N517" s="11" t="s">
        <v>1102</v>
      </c>
      <c r="O517" s="11" t="s">
        <v>1103</v>
      </c>
      <c r="P517" s="11"/>
      <c r="Q517" s="10">
        <v>1</v>
      </c>
      <c r="R517" s="11" t="s">
        <v>30</v>
      </c>
      <c r="S517" s="20" t="s">
        <v>245</v>
      </c>
      <c r="T517" s="14">
        <v>217.90000000000146</v>
      </c>
      <c r="U517" s="14"/>
      <c r="V517" s="14"/>
      <c r="W517" s="14">
        <v>8647.35</v>
      </c>
      <c r="X517" s="14">
        <v>8429.4499999999989</v>
      </c>
      <c r="Y517" s="14">
        <v>217.90000000000146</v>
      </c>
    </row>
    <row r="518" spans="1:25" x14ac:dyDescent="0.25">
      <c r="A518" s="10">
        <v>159</v>
      </c>
      <c r="B518" s="11" t="s">
        <v>1793</v>
      </c>
      <c r="C518" s="11" t="s">
        <v>24</v>
      </c>
      <c r="D518" s="11" t="s">
        <v>31</v>
      </c>
      <c r="E518" s="11" t="s">
        <v>63</v>
      </c>
      <c r="F518" s="11" t="s">
        <v>64</v>
      </c>
      <c r="G518" s="11" t="s">
        <v>26</v>
      </c>
      <c r="H518" s="17" t="s">
        <v>233</v>
      </c>
      <c r="I518" s="11" t="s">
        <v>62</v>
      </c>
      <c r="J518" s="11" t="s">
        <v>46</v>
      </c>
      <c r="K518" s="11" t="s">
        <v>42</v>
      </c>
      <c r="L518" s="10">
        <v>1</v>
      </c>
      <c r="M518" s="11" t="s">
        <v>1629</v>
      </c>
      <c r="N518" s="11" t="s">
        <v>982</v>
      </c>
      <c r="O518" s="11" t="s">
        <v>983</v>
      </c>
      <c r="P518" s="11"/>
      <c r="Q518" s="10">
        <v>1</v>
      </c>
      <c r="R518" s="11" t="s">
        <v>30</v>
      </c>
      <c r="S518" s="20" t="s">
        <v>245</v>
      </c>
      <c r="T518" s="14">
        <v>5335.3400000000011</v>
      </c>
      <c r="U518" s="14"/>
      <c r="V518" s="14"/>
      <c r="W518" s="14">
        <v>8647.35</v>
      </c>
      <c r="X518" s="14">
        <v>3312.0099999999993</v>
      </c>
      <c r="Y518" s="14">
        <v>5335.3400000000011</v>
      </c>
    </row>
    <row r="519" spans="1:25" x14ac:dyDescent="0.25">
      <c r="A519" s="10">
        <v>160</v>
      </c>
      <c r="B519" s="11" t="s">
        <v>1793</v>
      </c>
      <c r="C519" s="11" t="s">
        <v>24</v>
      </c>
      <c r="D519" s="11" t="s">
        <v>31</v>
      </c>
      <c r="E519" s="11" t="s">
        <v>63</v>
      </c>
      <c r="F519" s="11" t="s">
        <v>64</v>
      </c>
      <c r="G519" s="11" t="s">
        <v>26</v>
      </c>
      <c r="H519" s="17" t="s">
        <v>233</v>
      </c>
      <c r="I519" s="11" t="s">
        <v>62</v>
      </c>
      <c r="J519" s="11" t="s">
        <v>46</v>
      </c>
      <c r="K519" s="11" t="s">
        <v>42</v>
      </c>
      <c r="L519" s="10">
        <v>1</v>
      </c>
      <c r="M519" s="11" t="s">
        <v>1628</v>
      </c>
      <c r="N519" s="11" t="s">
        <v>863</v>
      </c>
      <c r="O519" s="11" t="s">
        <v>864</v>
      </c>
      <c r="P519" s="11"/>
      <c r="Q519" s="10">
        <v>1</v>
      </c>
      <c r="R519" s="11" t="s">
        <v>30</v>
      </c>
      <c r="S519" s="20" t="s">
        <v>245</v>
      </c>
      <c r="T519" s="14">
        <v>6325.0000000000009</v>
      </c>
      <c r="U519" s="14"/>
      <c r="V519" s="14"/>
      <c r="W519" s="14">
        <v>8647.35</v>
      </c>
      <c r="X519" s="14">
        <v>2322.3499999999995</v>
      </c>
      <c r="Y519" s="14">
        <v>6325.0000000000009</v>
      </c>
    </row>
    <row r="520" spans="1:25" x14ac:dyDescent="0.25">
      <c r="A520" s="10">
        <v>161</v>
      </c>
      <c r="B520" s="11" t="s">
        <v>1793</v>
      </c>
      <c r="C520" s="11" t="s">
        <v>24</v>
      </c>
      <c r="D520" s="11" t="s">
        <v>31</v>
      </c>
      <c r="E520" s="11" t="s">
        <v>63</v>
      </c>
      <c r="F520" s="11" t="s">
        <v>64</v>
      </c>
      <c r="G520" s="11" t="s">
        <v>26</v>
      </c>
      <c r="H520" s="17" t="s">
        <v>233</v>
      </c>
      <c r="I520" s="11" t="s">
        <v>62</v>
      </c>
      <c r="J520" s="11" t="s">
        <v>46</v>
      </c>
      <c r="K520" s="11" t="s">
        <v>42</v>
      </c>
      <c r="L520" s="10">
        <v>1</v>
      </c>
      <c r="M520" s="11" t="s">
        <v>1627</v>
      </c>
      <c r="N520" s="11" t="s">
        <v>640</v>
      </c>
      <c r="O520" s="11" t="s">
        <v>641</v>
      </c>
      <c r="P520" s="11"/>
      <c r="Q520" s="10">
        <v>1</v>
      </c>
      <c r="R520" s="11" t="s">
        <v>30</v>
      </c>
      <c r="S520" s="20" t="s">
        <v>245</v>
      </c>
      <c r="T520" s="14">
        <v>6125.93</v>
      </c>
      <c r="U520" s="14"/>
      <c r="V520" s="14"/>
      <c r="W520" s="14">
        <v>8647.35</v>
      </c>
      <c r="X520" s="14">
        <v>2521.4199999999996</v>
      </c>
      <c r="Y520" s="14">
        <v>6125.93</v>
      </c>
    </row>
    <row r="521" spans="1:25" x14ac:dyDescent="0.25">
      <c r="A521" s="10">
        <v>162</v>
      </c>
      <c r="B521" s="11" t="s">
        <v>1793</v>
      </c>
      <c r="C521" s="11" t="s">
        <v>24</v>
      </c>
      <c r="D521" s="11" t="s">
        <v>31</v>
      </c>
      <c r="E521" s="11" t="s">
        <v>63</v>
      </c>
      <c r="F521" s="11" t="s">
        <v>64</v>
      </c>
      <c r="G521" s="11" t="s">
        <v>26</v>
      </c>
      <c r="H521" s="17" t="s">
        <v>603</v>
      </c>
      <c r="I521" s="11" t="s">
        <v>77</v>
      </c>
      <c r="J521" s="11" t="s">
        <v>78</v>
      </c>
      <c r="K521" s="11" t="s">
        <v>42</v>
      </c>
      <c r="L521" s="10">
        <v>1</v>
      </c>
      <c r="M521" s="11" t="s">
        <v>1626</v>
      </c>
      <c r="N521" s="11" t="s">
        <v>605</v>
      </c>
      <c r="O521" s="11" t="s">
        <v>606</v>
      </c>
      <c r="P521" s="11"/>
      <c r="Q521" s="10">
        <v>1</v>
      </c>
      <c r="R521" s="11" t="s">
        <v>30</v>
      </c>
      <c r="S521" s="20" t="s">
        <v>607</v>
      </c>
      <c r="T521" s="14">
        <v>8467.07</v>
      </c>
      <c r="U521" s="14"/>
      <c r="V521" s="14"/>
      <c r="W521" s="14">
        <v>14555</v>
      </c>
      <c r="X521" s="14">
        <v>6087.93</v>
      </c>
      <c r="Y521" s="14">
        <v>8467.07</v>
      </c>
    </row>
    <row r="522" spans="1:25" x14ac:dyDescent="0.25">
      <c r="A522" s="10">
        <v>163</v>
      </c>
      <c r="B522" s="11" t="s">
        <v>1793</v>
      </c>
      <c r="C522" s="11" t="s">
        <v>24</v>
      </c>
      <c r="D522" s="11" t="s">
        <v>31</v>
      </c>
      <c r="E522" s="11" t="s">
        <v>63</v>
      </c>
      <c r="F522" s="11" t="s">
        <v>64</v>
      </c>
      <c r="G522" s="11" t="s">
        <v>26</v>
      </c>
      <c r="H522" s="17" t="s">
        <v>233</v>
      </c>
      <c r="I522" s="11" t="s">
        <v>62</v>
      </c>
      <c r="J522" s="11" t="s">
        <v>46</v>
      </c>
      <c r="K522" s="11" t="s">
        <v>42</v>
      </c>
      <c r="L522" s="10">
        <v>1</v>
      </c>
      <c r="M522" s="11" t="s">
        <v>1625</v>
      </c>
      <c r="N522" s="11" t="s">
        <v>551</v>
      </c>
      <c r="O522" s="11" t="s">
        <v>552</v>
      </c>
      <c r="P522" s="11"/>
      <c r="Q522" s="10">
        <v>1</v>
      </c>
      <c r="R522" s="11" t="s">
        <v>30</v>
      </c>
      <c r="S522" s="20" t="s">
        <v>245</v>
      </c>
      <c r="T522" s="14">
        <v>3365.7500000000009</v>
      </c>
      <c r="U522" s="14"/>
      <c r="V522" s="14"/>
      <c r="W522" s="14">
        <v>8647.35</v>
      </c>
      <c r="X522" s="14">
        <v>5281.5999999999995</v>
      </c>
      <c r="Y522" s="14">
        <v>3365.7500000000009</v>
      </c>
    </row>
    <row r="523" spans="1:25" x14ac:dyDescent="0.25">
      <c r="A523" s="10">
        <v>164</v>
      </c>
      <c r="B523" s="11" t="s">
        <v>1793</v>
      </c>
      <c r="C523" s="11" t="s">
        <v>24</v>
      </c>
      <c r="D523" s="11" t="s">
        <v>31</v>
      </c>
      <c r="E523" s="11" t="s">
        <v>63</v>
      </c>
      <c r="F523" s="11" t="s">
        <v>64</v>
      </c>
      <c r="G523" s="11" t="s">
        <v>26</v>
      </c>
      <c r="H523" s="17" t="s">
        <v>233</v>
      </c>
      <c r="I523" s="11" t="s">
        <v>62</v>
      </c>
      <c r="J523" s="11" t="s">
        <v>46</v>
      </c>
      <c r="K523" s="11" t="s">
        <v>42</v>
      </c>
      <c r="L523" s="10">
        <v>1</v>
      </c>
      <c r="M523" s="11" t="s">
        <v>1624</v>
      </c>
      <c r="N523" s="11" t="s">
        <v>539</v>
      </c>
      <c r="O523" s="11" t="s">
        <v>540</v>
      </c>
      <c r="P523" s="11"/>
      <c r="Q523" s="10">
        <v>1</v>
      </c>
      <c r="R523" s="11" t="s">
        <v>30</v>
      </c>
      <c r="S523" s="20">
        <v>39448</v>
      </c>
      <c r="T523" s="14">
        <v>5478.2300000000014</v>
      </c>
      <c r="U523" s="14"/>
      <c r="V523" s="14"/>
      <c r="W523" s="14">
        <v>8647.35</v>
      </c>
      <c r="X523" s="14">
        <v>3169.1199999999994</v>
      </c>
      <c r="Y523" s="14">
        <v>5478.2300000000014</v>
      </c>
    </row>
    <row r="524" spans="1:25" x14ac:dyDescent="0.25">
      <c r="A524" s="10">
        <v>165</v>
      </c>
      <c r="B524" s="11" t="s">
        <v>1793</v>
      </c>
      <c r="C524" s="11" t="s">
        <v>24</v>
      </c>
      <c r="D524" s="11" t="s">
        <v>31</v>
      </c>
      <c r="E524" s="11" t="s">
        <v>63</v>
      </c>
      <c r="F524" s="11" t="s">
        <v>64</v>
      </c>
      <c r="G524" s="11" t="s">
        <v>26</v>
      </c>
      <c r="H524" s="17" t="s">
        <v>233</v>
      </c>
      <c r="I524" s="11" t="s">
        <v>62</v>
      </c>
      <c r="J524" s="11" t="s">
        <v>46</v>
      </c>
      <c r="K524" s="11" t="s">
        <v>42</v>
      </c>
      <c r="L524" s="10">
        <v>1</v>
      </c>
      <c r="M524" s="11" t="s">
        <v>1623</v>
      </c>
      <c r="N524" s="11" t="s">
        <v>520</v>
      </c>
      <c r="O524" s="11" t="s">
        <v>521</v>
      </c>
      <c r="P524" s="11"/>
      <c r="Q524" s="10">
        <v>1</v>
      </c>
      <c r="R524" s="11" t="s">
        <v>30</v>
      </c>
      <c r="S524" s="20" t="s">
        <v>245</v>
      </c>
      <c r="T524" s="14">
        <v>449.51000000000022</v>
      </c>
      <c r="U524" s="14"/>
      <c r="V524" s="14"/>
      <c r="W524" s="14">
        <v>8647.35</v>
      </c>
      <c r="X524" s="14">
        <v>8197.84</v>
      </c>
      <c r="Y524" s="14">
        <v>449.51000000000022</v>
      </c>
    </row>
    <row r="525" spans="1:25" x14ac:dyDescent="0.25">
      <c r="A525" s="10">
        <v>166</v>
      </c>
      <c r="B525" s="11" t="s">
        <v>1793</v>
      </c>
      <c r="C525" s="11" t="s">
        <v>24</v>
      </c>
      <c r="D525" s="11" t="s">
        <v>31</v>
      </c>
      <c r="E525" s="11" t="s">
        <v>63</v>
      </c>
      <c r="F525" s="11" t="s">
        <v>64</v>
      </c>
      <c r="G525" s="11" t="s">
        <v>26</v>
      </c>
      <c r="H525" s="17" t="s">
        <v>233</v>
      </c>
      <c r="I525" s="11" t="s">
        <v>62</v>
      </c>
      <c r="J525" s="11" t="s">
        <v>46</v>
      </c>
      <c r="K525" s="11" t="s">
        <v>42</v>
      </c>
      <c r="L525" s="10">
        <v>1</v>
      </c>
      <c r="M525" s="11" t="s">
        <v>1622</v>
      </c>
      <c r="N525" s="11" t="s">
        <v>510</v>
      </c>
      <c r="O525" s="11" t="s">
        <v>511</v>
      </c>
      <c r="P525" s="11"/>
      <c r="Q525" s="10">
        <v>1</v>
      </c>
      <c r="R525" s="11" t="s">
        <v>30</v>
      </c>
      <c r="S525" s="20" t="s">
        <v>245</v>
      </c>
      <c r="T525" s="14">
        <v>6645.35</v>
      </c>
      <c r="U525" s="14"/>
      <c r="V525" s="14"/>
      <c r="W525" s="14">
        <v>8647.35</v>
      </c>
      <c r="X525" s="14">
        <v>2001.9999999999995</v>
      </c>
      <c r="Y525" s="14">
        <v>6645.35</v>
      </c>
    </row>
    <row r="526" spans="1:25" x14ac:dyDescent="0.25">
      <c r="A526" s="10">
        <v>167</v>
      </c>
      <c r="B526" s="11" t="s">
        <v>1793</v>
      </c>
      <c r="C526" s="11" t="s">
        <v>24</v>
      </c>
      <c r="D526" s="11" t="s">
        <v>31</v>
      </c>
      <c r="E526" s="11" t="s">
        <v>63</v>
      </c>
      <c r="F526" s="11" t="s">
        <v>64</v>
      </c>
      <c r="G526" s="11" t="s">
        <v>26</v>
      </c>
      <c r="H526" s="17" t="s">
        <v>233</v>
      </c>
      <c r="I526" s="11" t="s">
        <v>62</v>
      </c>
      <c r="J526" s="11" t="s">
        <v>46</v>
      </c>
      <c r="K526" s="11" t="s">
        <v>42</v>
      </c>
      <c r="L526" s="10">
        <v>1</v>
      </c>
      <c r="M526" s="11" t="s">
        <v>1621</v>
      </c>
      <c r="N526" s="11" t="s">
        <v>495</v>
      </c>
      <c r="O526" s="11" t="s">
        <v>496</v>
      </c>
      <c r="P526" s="11"/>
      <c r="Q526" s="10">
        <v>1</v>
      </c>
      <c r="R526" s="11" t="s">
        <v>30</v>
      </c>
      <c r="S526" s="20" t="s">
        <v>226</v>
      </c>
      <c r="T526" s="14">
        <v>5889.4600000000009</v>
      </c>
      <c r="U526" s="14"/>
      <c r="V526" s="14"/>
      <c r="W526" s="14">
        <v>8597.35</v>
      </c>
      <c r="X526" s="14">
        <v>2707.89</v>
      </c>
      <c r="Y526" s="14">
        <v>5889.4600000000009</v>
      </c>
    </row>
    <row r="527" spans="1:25" x14ac:dyDescent="0.25">
      <c r="A527" s="10">
        <v>168</v>
      </c>
      <c r="B527" s="11" t="s">
        <v>1793</v>
      </c>
      <c r="C527" s="11" t="s">
        <v>24</v>
      </c>
      <c r="D527" s="11" t="s">
        <v>31</v>
      </c>
      <c r="E527" s="11" t="s">
        <v>63</v>
      </c>
      <c r="F527" s="11" t="s">
        <v>64</v>
      </c>
      <c r="G527" s="11" t="s">
        <v>26</v>
      </c>
      <c r="H527" s="17" t="s">
        <v>233</v>
      </c>
      <c r="I527" s="11" t="s">
        <v>62</v>
      </c>
      <c r="J527" s="11" t="s">
        <v>46</v>
      </c>
      <c r="K527" s="11" t="s">
        <v>42</v>
      </c>
      <c r="L527" s="10">
        <v>1</v>
      </c>
      <c r="M527" s="11" t="s">
        <v>1620</v>
      </c>
      <c r="N527" s="11" t="s">
        <v>482</v>
      </c>
      <c r="O527" s="11" t="s">
        <v>483</v>
      </c>
      <c r="P527" s="11"/>
      <c r="Q527" s="10">
        <v>1</v>
      </c>
      <c r="R527" s="11" t="s">
        <v>30</v>
      </c>
      <c r="S527" s="20" t="s">
        <v>245</v>
      </c>
      <c r="T527" s="14">
        <v>5274.3000000000011</v>
      </c>
      <c r="U527" s="14"/>
      <c r="V527" s="14"/>
      <c r="W527" s="14">
        <v>8647.35</v>
      </c>
      <c r="X527" s="14">
        <v>3373.0499999999993</v>
      </c>
      <c r="Y527" s="14">
        <v>5274.3000000000011</v>
      </c>
    </row>
    <row r="528" spans="1:25" x14ac:dyDescent="0.25">
      <c r="A528" s="10">
        <v>169</v>
      </c>
      <c r="B528" s="11" t="s">
        <v>1793</v>
      </c>
      <c r="C528" s="11" t="s">
        <v>24</v>
      </c>
      <c r="D528" s="11" t="s">
        <v>31</v>
      </c>
      <c r="E528" s="11" t="s">
        <v>63</v>
      </c>
      <c r="F528" s="11" t="s">
        <v>64</v>
      </c>
      <c r="G528" s="11" t="s">
        <v>26</v>
      </c>
      <c r="H528" s="17" t="s">
        <v>233</v>
      </c>
      <c r="I528" s="11" t="s">
        <v>62</v>
      </c>
      <c r="J528" s="11" t="s">
        <v>46</v>
      </c>
      <c r="K528" s="11" t="s">
        <v>42</v>
      </c>
      <c r="L528" s="10">
        <v>1</v>
      </c>
      <c r="M528" s="11" t="s">
        <v>1619</v>
      </c>
      <c r="N528" s="11" t="s">
        <v>368</v>
      </c>
      <c r="O528" s="11" t="s">
        <v>369</v>
      </c>
      <c r="P528" s="11"/>
      <c r="Q528" s="10">
        <v>1</v>
      </c>
      <c r="R528" s="11" t="s">
        <v>30</v>
      </c>
      <c r="S528" s="20" t="s">
        <v>245</v>
      </c>
      <c r="T528" s="14">
        <v>5440.8100000000013</v>
      </c>
      <c r="U528" s="14"/>
      <c r="V528" s="14"/>
      <c r="W528" s="14">
        <v>8647.35</v>
      </c>
      <c r="X528" s="14">
        <v>3206.5399999999995</v>
      </c>
      <c r="Y528" s="14">
        <v>5440.8100000000013</v>
      </c>
    </row>
    <row r="529" spans="1:25" x14ac:dyDescent="0.25">
      <c r="A529" s="10">
        <v>170</v>
      </c>
      <c r="B529" s="11" t="s">
        <v>1793</v>
      </c>
      <c r="C529" s="11" t="s">
        <v>24</v>
      </c>
      <c r="D529" s="11" t="s">
        <v>31</v>
      </c>
      <c r="E529" s="11" t="s">
        <v>63</v>
      </c>
      <c r="F529" s="11" t="s">
        <v>64</v>
      </c>
      <c r="G529" s="11" t="s">
        <v>26</v>
      </c>
      <c r="H529" s="17" t="s">
        <v>233</v>
      </c>
      <c r="I529" s="11" t="s">
        <v>62</v>
      </c>
      <c r="J529" s="11" t="s">
        <v>46</v>
      </c>
      <c r="K529" s="11" t="s">
        <v>42</v>
      </c>
      <c r="L529" s="10">
        <v>1</v>
      </c>
      <c r="M529" s="11" t="s">
        <v>1618</v>
      </c>
      <c r="N529" s="11" t="s">
        <v>354</v>
      </c>
      <c r="O529" s="11" t="s">
        <v>355</v>
      </c>
      <c r="P529" s="11"/>
      <c r="Q529" s="10">
        <v>1</v>
      </c>
      <c r="R529" s="11" t="s">
        <v>30</v>
      </c>
      <c r="S529" s="20" t="s">
        <v>245</v>
      </c>
      <c r="T529" s="14">
        <v>4544.3000000000011</v>
      </c>
      <c r="U529" s="14"/>
      <c r="V529" s="14"/>
      <c r="W529" s="14">
        <v>8647.35</v>
      </c>
      <c r="X529" s="14">
        <v>4103.0499999999993</v>
      </c>
      <c r="Y529" s="14">
        <v>4544.3000000000011</v>
      </c>
    </row>
    <row r="530" spans="1:25" x14ac:dyDescent="0.25">
      <c r="A530" s="10">
        <v>171</v>
      </c>
      <c r="B530" s="11" t="s">
        <v>1793</v>
      </c>
      <c r="C530" s="11" t="s">
        <v>24</v>
      </c>
      <c r="D530" s="11" t="s">
        <v>31</v>
      </c>
      <c r="E530" s="11" t="s">
        <v>63</v>
      </c>
      <c r="F530" s="11" t="s">
        <v>64</v>
      </c>
      <c r="G530" s="11" t="s">
        <v>26</v>
      </c>
      <c r="H530" s="17" t="s">
        <v>233</v>
      </c>
      <c r="I530" s="11" t="s">
        <v>62</v>
      </c>
      <c r="J530" s="11" t="s">
        <v>46</v>
      </c>
      <c r="K530" s="11" t="s">
        <v>42</v>
      </c>
      <c r="L530" s="10">
        <v>1</v>
      </c>
      <c r="M530" s="11" t="s">
        <v>1617</v>
      </c>
      <c r="N530" s="11" t="s">
        <v>324</v>
      </c>
      <c r="O530" s="11" t="s">
        <v>325</v>
      </c>
      <c r="P530" s="11"/>
      <c r="Q530" s="10">
        <v>1</v>
      </c>
      <c r="R530" s="11" t="s">
        <v>30</v>
      </c>
      <c r="S530" s="20" t="s">
        <v>245</v>
      </c>
      <c r="T530" s="14">
        <v>6645.35</v>
      </c>
      <c r="U530" s="14"/>
      <c r="V530" s="14"/>
      <c r="W530" s="14">
        <v>8647.35</v>
      </c>
      <c r="X530" s="14">
        <v>2001.9999999999995</v>
      </c>
      <c r="Y530" s="14">
        <v>6645.35</v>
      </c>
    </row>
    <row r="531" spans="1:25" x14ac:dyDescent="0.25">
      <c r="A531" s="10">
        <v>172</v>
      </c>
      <c r="B531" s="11" t="s">
        <v>1793</v>
      </c>
      <c r="C531" s="11" t="s">
        <v>24</v>
      </c>
      <c r="D531" s="11" t="s">
        <v>31</v>
      </c>
      <c r="E531" s="11" t="s">
        <v>63</v>
      </c>
      <c r="F531" s="11" t="s">
        <v>64</v>
      </c>
      <c r="G531" s="11" t="s">
        <v>26</v>
      </c>
      <c r="H531" s="17" t="s">
        <v>233</v>
      </c>
      <c r="I531" s="11" t="s">
        <v>62</v>
      </c>
      <c r="J531" s="11" t="s">
        <v>46</v>
      </c>
      <c r="K531" s="11" t="s">
        <v>42</v>
      </c>
      <c r="L531" s="10">
        <v>1</v>
      </c>
      <c r="M531" s="11" t="s">
        <v>1616</v>
      </c>
      <c r="N531" s="11" t="s">
        <v>290</v>
      </c>
      <c r="O531" s="11" t="s">
        <v>291</v>
      </c>
      <c r="P531" s="11"/>
      <c r="Q531" s="10">
        <v>1</v>
      </c>
      <c r="R531" s="11" t="s">
        <v>30</v>
      </c>
      <c r="S531" s="20">
        <v>39448</v>
      </c>
      <c r="T531" s="14">
        <v>6113.7500000000009</v>
      </c>
      <c r="U531" s="14"/>
      <c r="V531" s="14"/>
      <c r="W531" s="14">
        <v>8647.35</v>
      </c>
      <c r="X531" s="14">
        <v>2533.5999999999995</v>
      </c>
      <c r="Y531" s="14">
        <v>6113.7500000000009</v>
      </c>
    </row>
    <row r="532" spans="1:25" x14ac:dyDescent="0.25">
      <c r="A532" s="10">
        <v>173</v>
      </c>
      <c r="B532" s="11" t="s">
        <v>1793</v>
      </c>
      <c r="C532" s="11" t="s">
        <v>24</v>
      </c>
      <c r="D532" s="11" t="s">
        <v>31</v>
      </c>
      <c r="E532" s="11" t="s">
        <v>63</v>
      </c>
      <c r="F532" s="11" t="s">
        <v>64</v>
      </c>
      <c r="G532" s="11" t="s">
        <v>26</v>
      </c>
      <c r="H532" s="17" t="s">
        <v>233</v>
      </c>
      <c r="I532" s="11" t="s">
        <v>62</v>
      </c>
      <c r="J532" s="11" t="s">
        <v>46</v>
      </c>
      <c r="K532" s="11" t="s">
        <v>42</v>
      </c>
      <c r="L532" s="10">
        <v>1</v>
      </c>
      <c r="M532" s="11" t="s">
        <v>1615</v>
      </c>
      <c r="N532" s="11" t="s">
        <v>266</v>
      </c>
      <c r="O532" s="11" t="s">
        <v>267</v>
      </c>
      <c r="P532" s="11"/>
      <c r="Q532" s="10">
        <v>1</v>
      </c>
      <c r="R532" s="11" t="s">
        <v>30</v>
      </c>
      <c r="S532" s="20" t="s">
        <v>245</v>
      </c>
      <c r="T532" s="14">
        <v>6645.35</v>
      </c>
      <c r="U532" s="14"/>
      <c r="V532" s="14"/>
      <c r="W532" s="14">
        <v>8647.35</v>
      </c>
      <c r="X532" s="14">
        <v>2001.9999999999995</v>
      </c>
      <c r="Y532" s="14">
        <v>6645.35</v>
      </c>
    </row>
    <row r="533" spans="1:25" x14ac:dyDescent="0.25">
      <c r="A533" s="10">
        <v>174</v>
      </c>
      <c r="B533" s="11" t="s">
        <v>1793</v>
      </c>
      <c r="C533" s="11" t="s">
        <v>24</v>
      </c>
      <c r="D533" s="11" t="s">
        <v>31</v>
      </c>
      <c r="E533" s="11" t="s">
        <v>63</v>
      </c>
      <c r="F533" s="11" t="s">
        <v>64</v>
      </c>
      <c r="G533" s="11" t="s">
        <v>26</v>
      </c>
      <c r="H533" s="17" t="s">
        <v>253</v>
      </c>
      <c r="I533" s="11" t="s">
        <v>34</v>
      </c>
      <c r="J533" s="11" t="s">
        <v>28</v>
      </c>
      <c r="K533" s="11" t="s">
        <v>29</v>
      </c>
      <c r="L533" s="10">
        <v>1</v>
      </c>
      <c r="M533" s="11" t="s">
        <v>1614</v>
      </c>
      <c r="N533" s="11" t="s">
        <v>1331</v>
      </c>
      <c r="O533" s="11" t="s">
        <v>1332</v>
      </c>
      <c r="P533" s="11"/>
      <c r="Q533" s="10">
        <v>1</v>
      </c>
      <c r="R533" s="11" t="s">
        <v>30</v>
      </c>
      <c r="S533" s="20" t="s">
        <v>245</v>
      </c>
      <c r="T533" s="14">
        <v>6935.1000000000013</v>
      </c>
      <c r="U533" s="14"/>
      <c r="V533" s="14"/>
      <c r="W533" s="14">
        <v>12104.560000000001</v>
      </c>
      <c r="X533" s="14">
        <v>5169.46</v>
      </c>
      <c r="Y533" s="14">
        <v>6935.1000000000013</v>
      </c>
    </row>
    <row r="534" spans="1:25" x14ac:dyDescent="0.25">
      <c r="A534" s="10">
        <v>175</v>
      </c>
      <c r="B534" s="11" t="s">
        <v>1793</v>
      </c>
      <c r="C534" s="11" t="s">
        <v>24</v>
      </c>
      <c r="D534" s="11" t="s">
        <v>31</v>
      </c>
      <c r="E534" s="11" t="s">
        <v>63</v>
      </c>
      <c r="F534" s="11" t="s">
        <v>64</v>
      </c>
      <c r="G534" s="11" t="s">
        <v>26</v>
      </c>
      <c r="H534" s="17" t="s">
        <v>253</v>
      </c>
      <c r="I534" s="11" t="s">
        <v>34</v>
      </c>
      <c r="J534" s="11" t="s">
        <v>28</v>
      </c>
      <c r="K534" s="11" t="s">
        <v>29</v>
      </c>
      <c r="L534" s="10">
        <v>1</v>
      </c>
      <c r="M534" s="11" t="s">
        <v>1613</v>
      </c>
      <c r="N534" s="11" t="s">
        <v>1190</v>
      </c>
      <c r="O534" s="11" t="s">
        <v>1191</v>
      </c>
      <c r="P534" s="11"/>
      <c r="Q534" s="10">
        <v>1</v>
      </c>
      <c r="R534" s="11" t="s">
        <v>30</v>
      </c>
      <c r="S534" s="20" t="s">
        <v>245</v>
      </c>
      <c r="T534" s="14">
        <v>9139.1500000000015</v>
      </c>
      <c r="U534" s="14"/>
      <c r="V534" s="14"/>
      <c r="W534" s="14">
        <v>12104.560000000001</v>
      </c>
      <c r="X534" s="14">
        <v>2965.41</v>
      </c>
      <c r="Y534" s="14">
        <v>9139.1500000000015</v>
      </c>
    </row>
    <row r="535" spans="1:25" x14ac:dyDescent="0.25">
      <c r="A535" s="10">
        <v>176</v>
      </c>
      <c r="B535" s="11" t="s">
        <v>1793</v>
      </c>
      <c r="C535" s="11" t="s">
        <v>24</v>
      </c>
      <c r="D535" s="11" t="s">
        <v>31</v>
      </c>
      <c r="E535" s="11" t="s">
        <v>63</v>
      </c>
      <c r="F535" s="11" t="s">
        <v>64</v>
      </c>
      <c r="G535" s="11" t="s">
        <v>26</v>
      </c>
      <c r="H535" s="17" t="s">
        <v>253</v>
      </c>
      <c r="I535" s="11" t="s">
        <v>34</v>
      </c>
      <c r="J535" s="11" t="s">
        <v>28</v>
      </c>
      <c r="K535" s="11" t="s">
        <v>29</v>
      </c>
      <c r="L535" s="10">
        <v>1</v>
      </c>
      <c r="M535" s="11" t="s">
        <v>1612</v>
      </c>
      <c r="N535" s="11" t="s">
        <v>1133</v>
      </c>
      <c r="O535" s="11" t="s">
        <v>1134</v>
      </c>
      <c r="P535" s="11"/>
      <c r="Q535" s="10">
        <v>1</v>
      </c>
      <c r="R535" s="11" t="s">
        <v>30</v>
      </c>
      <c r="S535" s="20" t="s">
        <v>245</v>
      </c>
      <c r="T535" s="14">
        <v>8608.86</v>
      </c>
      <c r="U535" s="14"/>
      <c r="V535" s="14"/>
      <c r="W535" s="14">
        <v>12104.560000000001</v>
      </c>
      <c r="X535" s="14">
        <v>3495.7</v>
      </c>
      <c r="Y535" s="14">
        <v>8608.86</v>
      </c>
    </row>
    <row r="536" spans="1:25" x14ac:dyDescent="0.25">
      <c r="A536" s="10">
        <v>177</v>
      </c>
      <c r="B536" s="11" t="s">
        <v>1793</v>
      </c>
      <c r="C536" s="11" t="s">
        <v>24</v>
      </c>
      <c r="D536" s="11" t="s">
        <v>31</v>
      </c>
      <c r="E536" s="11" t="s">
        <v>63</v>
      </c>
      <c r="F536" s="11" t="s">
        <v>64</v>
      </c>
      <c r="G536" s="11" t="s">
        <v>26</v>
      </c>
      <c r="H536" s="17" t="s">
        <v>253</v>
      </c>
      <c r="I536" s="11" t="s">
        <v>34</v>
      </c>
      <c r="J536" s="11" t="s">
        <v>28</v>
      </c>
      <c r="K536" s="11" t="s">
        <v>29</v>
      </c>
      <c r="L536" s="10">
        <v>1</v>
      </c>
      <c r="M536" s="11" t="s">
        <v>1611</v>
      </c>
      <c r="N536" s="11" t="s">
        <v>908</v>
      </c>
      <c r="O536" s="11" t="s">
        <v>909</v>
      </c>
      <c r="P536" s="11"/>
      <c r="Q536" s="10">
        <v>1</v>
      </c>
      <c r="R536" s="11" t="s">
        <v>30</v>
      </c>
      <c r="S536" s="20" t="s">
        <v>245</v>
      </c>
      <c r="T536" s="14">
        <v>11810.809999999998</v>
      </c>
      <c r="U536" s="14"/>
      <c r="V536" s="14"/>
      <c r="W536" s="14">
        <v>15911.9</v>
      </c>
      <c r="X536" s="14">
        <v>4101.0900000000011</v>
      </c>
      <c r="Y536" s="14">
        <v>11810.809999999998</v>
      </c>
    </row>
    <row r="537" spans="1:25" x14ac:dyDescent="0.25">
      <c r="A537" s="10">
        <v>178</v>
      </c>
      <c r="B537" s="11" t="s">
        <v>1793</v>
      </c>
      <c r="C537" s="11" t="s">
        <v>24</v>
      </c>
      <c r="D537" s="11" t="s">
        <v>31</v>
      </c>
      <c r="E537" s="11" t="s">
        <v>63</v>
      </c>
      <c r="F537" s="11" t="s">
        <v>64</v>
      </c>
      <c r="G537" s="11" t="s">
        <v>26</v>
      </c>
      <c r="H537" s="17" t="s">
        <v>253</v>
      </c>
      <c r="I537" s="11" t="s">
        <v>34</v>
      </c>
      <c r="J537" s="11" t="s">
        <v>28</v>
      </c>
      <c r="K537" s="11" t="s">
        <v>29</v>
      </c>
      <c r="L537" s="10">
        <v>1</v>
      </c>
      <c r="M537" s="11" t="s">
        <v>1610</v>
      </c>
      <c r="N537" s="11" t="s">
        <v>829</v>
      </c>
      <c r="O537" s="11" t="s">
        <v>830</v>
      </c>
      <c r="P537" s="11"/>
      <c r="Q537" s="10">
        <v>1</v>
      </c>
      <c r="R537" s="11" t="s">
        <v>30</v>
      </c>
      <c r="S537" s="20" t="s">
        <v>245</v>
      </c>
      <c r="T537" s="14">
        <v>5821.0400000000018</v>
      </c>
      <c r="U537" s="14"/>
      <c r="V537" s="14"/>
      <c r="W537" s="14">
        <v>12104.560000000001</v>
      </c>
      <c r="X537" s="14">
        <v>6283.5199999999995</v>
      </c>
      <c r="Y537" s="14">
        <v>5821.0400000000018</v>
      </c>
    </row>
    <row r="538" spans="1:25" x14ac:dyDescent="0.25">
      <c r="A538" s="10">
        <v>179</v>
      </c>
      <c r="B538" s="11" t="s">
        <v>1793</v>
      </c>
      <c r="C538" s="11" t="s">
        <v>24</v>
      </c>
      <c r="D538" s="11" t="s">
        <v>31</v>
      </c>
      <c r="E538" s="11" t="s">
        <v>63</v>
      </c>
      <c r="F538" s="11" t="s">
        <v>64</v>
      </c>
      <c r="G538" s="11" t="s">
        <v>26</v>
      </c>
      <c r="H538" s="17" t="s">
        <v>253</v>
      </c>
      <c r="I538" s="11" t="s">
        <v>34</v>
      </c>
      <c r="J538" s="11" t="s">
        <v>28</v>
      </c>
      <c r="K538" s="11" t="s">
        <v>29</v>
      </c>
      <c r="L538" s="10">
        <v>1</v>
      </c>
      <c r="M538" s="11" t="s">
        <v>1609</v>
      </c>
      <c r="N538" s="11" t="s">
        <v>775</v>
      </c>
      <c r="O538" s="11" t="s">
        <v>776</v>
      </c>
      <c r="P538" s="11"/>
      <c r="Q538" s="10">
        <v>1</v>
      </c>
      <c r="R538" s="11" t="s">
        <v>30</v>
      </c>
      <c r="S538" s="20" t="s">
        <v>245</v>
      </c>
      <c r="T538" s="14">
        <v>8851.0399999999991</v>
      </c>
      <c r="U538" s="14"/>
      <c r="V538" s="14"/>
      <c r="W538" s="14">
        <v>15911.9</v>
      </c>
      <c r="X538" s="14">
        <v>7060.8600000000006</v>
      </c>
      <c r="Y538" s="14">
        <v>8851.0399999999991</v>
      </c>
    </row>
    <row r="539" spans="1:25" x14ac:dyDescent="0.25">
      <c r="A539" s="10">
        <v>180</v>
      </c>
      <c r="B539" s="11" t="s">
        <v>1793</v>
      </c>
      <c r="C539" s="11" t="s">
        <v>24</v>
      </c>
      <c r="D539" s="11" t="s">
        <v>31</v>
      </c>
      <c r="E539" s="11" t="s">
        <v>63</v>
      </c>
      <c r="F539" s="11" t="s">
        <v>64</v>
      </c>
      <c r="G539" s="11" t="s">
        <v>26</v>
      </c>
      <c r="H539" s="17" t="s">
        <v>253</v>
      </c>
      <c r="I539" s="11" t="s">
        <v>34</v>
      </c>
      <c r="J539" s="11" t="s">
        <v>28</v>
      </c>
      <c r="K539" s="11" t="s">
        <v>29</v>
      </c>
      <c r="L539" s="10">
        <v>1</v>
      </c>
      <c r="M539" s="11" t="s">
        <v>1608</v>
      </c>
      <c r="N539" s="11" t="s">
        <v>769</v>
      </c>
      <c r="O539" s="11" t="s">
        <v>770</v>
      </c>
      <c r="P539" s="11"/>
      <c r="Q539" s="10">
        <v>1</v>
      </c>
      <c r="R539" s="11" t="s">
        <v>30</v>
      </c>
      <c r="S539" s="20" t="s">
        <v>245</v>
      </c>
      <c r="T539" s="14">
        <v>6669.7400000000016</v>
      </c>
      <c r="U539" s="14"/>
      <c r="V539" s="14"/>
      <c r="W539" s="14">
        <v>12104.560000000001</v>
      </c>
      <c r="X539" s="14">
        <v>5434.82</v>
      </c>
      <c r="Y539" s="14">
        <v>6669.7400000000016</v>
      </c>
    </row>
    <row r="540" spans="1:25" x14ac:dyDescent="0.25">
      <c r="A540" s="10">
        <v>181</v>
      </c>
      <c r="B540" s="11" t="s">
        <v>1793</v>
      </c>
      <c r="C540" s="11" t="s">
        <v>24</v>
      </c>
      <c r="D540" s="11" t="s">
        <v>31</v>
      </c>
      <c r="E540" s="11" t="s">
        <v>63</v>
      </c>
      <c r="F540" s="11" t="s">
        <v>64</v>
      </c>
      <c r="G540" s="11" t="s">
        <v>26</v>
      </c>
      <c r="H540" s="17" t="s">
        <v>253</v>
      </c>
      <c r="I540" s="11" t="s">
        <v>34</v>
      </c>
      <c r="J540" s="11" t="s">
        <v>28</v>
      </c>
      <c r="K540" s="11" t="s">
        <v>29</v>
      </c>
      <c r="L540" s="10">
        <v>1</v>
      </c>
      <c r="M540" s="11" t="s">
        <v>1607</v>
      </c>
      <c r="N540" s="11" t="s">
        <v>706</v>
      </c>
      <c r="O540" s="11" t="s">
        <v>707</v>
      </c>
      <c r="P540" s="11"/>
      <c r="Q540" s="10">
        <v>1</v>
      </c>
      <c r="R540" s="11" t="s">
        <v>30</v>
      </c>
      <c r="S540" s="20" t="s">
        <v>245</v>
      </c>
      <c r="T540" s="14">
        <v>9052.2900000000009</v>
      </c>
      <c r="U540" s="14"/>
      <c r="V540" s="14"/>
      <c r="W540" s="14">
        <v>12104.560000000001</v>
      </c>
      <c r="X540" s="14">
        <v>3052.27</v>
      </c>
      <c r="Y540" s="14">
        <v>9052.2900000000009</v>
      </c>
    </row>
    <row r="541" spans="1:25" x14ac:dyDescent="0.25">
      <c r="A541" s="10">
        <v>182</v>
      </c>
      <c r="B541" s="11" t="s">
        <v>1793</v>
      </c>
      <c r="C541" s="11" t="s">
        <v>24</v>
      </c>
      <c r="D541" s="11" t="s">
        <v>31</v>
      </c>
      <c r="E541" s="11" t="s">
        <v>63</v>
      </c>
      <c r="F541" s="11" t="s">
        <v>64</v>
      </c>
      <c r="G541" s="11" t="s">
        <v>26</v>
      </c>
      <c r="H541" s="17" t="s">
        <v>253</v>
      </c>
      <c r="I541" s="11" t="s">
        <v>34</v>
      </c>
      <c r="J541" s="11" t="s">
        <v>28</v>
      </c>
      <c r="K541" s="11" t="s">
        <v>29</v>
      </c>
      <c r="L541" s="10">
        <v>1</v>
      </c>
      <c r="M541" s="11" t="s">
        <v>1606</v>
      </c>
      <c r="N541" s="11" t="s">
        <v>625</v>
      </c>
      <c r="O541" s="11" t="s">
        <v>626</v>
      </c>
      <c r="P541" s="11"/>
      <c r="Q541" s="10">
        <v>1</v>
      </c>
      <c r="R541" s="11" t="s">
        <v>30</v>
      </c>
      <c r="S541" s="20" t="s">
        <v>245</v>
      </c>
      <c r="T541" s="14">
        <v>9471.0399999999991</v>
      </c>
      <c r="U541" s="14"/>
      <c r="V541" s="14"/>
      <c r="W541" s="14">
        <v>15911.9</v>
      </c>
      <c r="X541" s="14">
        <v>6440.8600000000006</v>
      </c>
      <c r="Y541" s="14">
        <v>9471.0399999999991</v>
      </c>
    </row>
    <row r="542" spans="1:25" x14ac:dyDescent="0.25">
      <c r="A542" s="10">
        <v>183</v>
      </c>
      <c r="B542" s="11" t="s">
        <v>1793</v>
      </c>
      <c r="C542" s="11" t="s">
        <v>24</v>
      </c>
      <c r="D542" s="11" t="s">
        <v>31</v>
      </c>
      <c r="E542" s="11" t="s">
        <v>170</v>
      </c>
      <c r="F542" s="11" t="s">
        <v>171</v>
      </c>
      <c r="G542" s="11" t="s">
        <v>26</v>
      </c>
      <c r="H542" s="17" t="s">
        <v>233</v>
      </c>
      <c r="I542" s="11" t="s">
        <v>62</v>
      </c>
      <c r="J542" s="11" t="s">
        <v>46</v>
      </c>
      <c r="K542" s="11" t="s">
        <v>42</v>
      </c>
      <c r="L542" s="10">
        <v>1</v>
      </c>
      <c r="M542" s="11" t="s">
        <v>1605</v>
      </c>
      <c r="N542" s="11" t="s">
        <v>1405</v>
      </c>
      <c r="O542" s="11" t="s">
        <v>1406</v>
      </c>
      <c r="P542" s="11"/>
      <c r="Q542" s="10">
        <v>1</v>
      </c>
      <c r="R542" s="11" t="s">
        <v>30</v>
      </c>
      <c r="S542" s="20" t="s">
        <v>245</v>
      </c>
      <c r="T542" s="14">
        <v>6444.0400000000009</v>
      </c>
      <c r="U542" s="14"/>
      <c r="V542" s="14"/>
      <c r="W542" s="14">
        <v>8647.35</v>
      </c>
      <c r="X542" s="14">
        <v>2203.3099999999995</v>
      </c>
      <c r="Y542" s="14">
        <v>6444.0400000000009</v>
      </c>
    </row>
    <row r="543" spans="1:25" x14ac:dyDescent="0.25">
      <c r="A543" s="10">
        <v>184</v>
      </c>
      <c r="B543" s="11" t="s">
        <v>1793</v>
      </c>
      <c r="C543" s="11" t="s">
        <v>24</v>
      </c>
      <c r="D543" s="11" t="s">
        <v>31</v>
      </c>
      <c r="E543" s="11" t="s">
        <v>170</v>
      </c>
      <c r="F543" s="11" t="s">
        <v>171</v>
      </c>
      <c r="G543" s="11" t="s">
        <v>26</v>
      </c>
      <c r="H543" s="17" t="s">
        <v>233</v>
      </c>
      <c r="I543" s="11" t="s">
        <v>62</v>
      </c>
      <c r="J543" s="11" t="s">
        <v>46</v>
      </c>
      <c r="K543" s="11" t="s">
        <v>42</v>
      </c>
      <c r="L543" s="10">
        <v>1</v>
      </c>
      <c r="M543" s="11" t="s">
        <v>1604</v>
      </c>
      <c r="N543" s="11" t="s">
        <v>1402</v>
      </c>
      <c r="O543" s="11" t="s">
        <v>1403</v>
      </c>
      <c r="P543" s="11"/>
      <c r="Q543" s="10">
        <v>1</v>
      </c>
      <c r="R543" s="11" t="s">
        <v>30</v>
      </c>
      <c r="S543" s="20" t="s">
        <v>245</v>
      </c>
      <c r="T543" s="14">
        <v>6558.5800000000008</v>
      </c>
      <c r="U543" s="14"/>
      <c r="V543" s="14"/>
      <c r="W543" s="14">
        <v>8647.35</v>
      </c>
      <c r="X543" s="14">
        <v>2088.7699999999995</v>
      </c>
      <c r="Y543" s="14">
        <v>6558.5800000000008</v>
      </c>
    </row>
    <row r="544" spans="1:25" x14ac:dyDescent="0.25">
      <c r="A544" s="10">
        <v>185</v>
      </c>
      <c r="B544" s="11" t="s">
        <v>1793</v>
      </c>
      <c r="C544" s="11" t="s">
        <v>24</v>
      </c>
      <c r="D544" s="11" t="s">
        <v>31</v>
      </c>
      <c r="E544" s="11" t="s">
        <v>170</v>
      </c>
      <c r="F544" s="11" t="s">
        <v>171</v>
      </c>
      <c r="G544" s="11" t="s">
        <v>26</v>
      </c>
      <c r="H544" s="17" t="s">
        <v>233</v>
      </c>
      <c r="I544" s="11" t="s">
        <v>62</v>
      </c>
      <c r="J544" s="11" t="s">
        <v>46</v>
      </c>
      <c r="K544" s="11" t="s">
        <v>42</v>
      </c>
      <c r="L544" s="10">
        <v>1</v>
      </c>
      <c r="M544" s="11" t="s">
        <v>1603</v>
      </c>
      <c r="N544" s="11" t="s">
        <v>1117</v>
      </c>
      <c r="O544" s="11" t="s">
        <v>1118</v>
      </c>
      <c r="P544" s="11"/>
      <c r="Q544" s="10">
        <v>1</v>
      </c>
      <c r="R544" s="11" t="s">
        <v>30</v>
      </c>
      <c r="S544" s="20" t="s">
        <v>245</v>
      </c>
      <c r="T544" s="14">
        <v>6645.35</v>
      </c>
      <c r="U544" s="14"/>
      <c r="V544" s="14"/>
      <c r="W544" s="14">
        <v>8647.35</v>
      </c>
      <c r="X544" s="14">
        <v>2001.9999999999995</v>
      </c>
      <c r="Y544" s="14">
        <v>6645.35</v>
      </c>
    </row>
    <row r="545" spans="1:25" x14ac:dyDescent="0.25">
      <c r="A545" s="10">
        <v>186</v>
      </c>
      <c r="B545" s="11" t="s">
        <v>1793</v>
      </c>
      <c r="C545" s="11" t="s">
        <v>24</v>
      </c>
      <c r="D545" s="11" t="s">
        <v>31</v>
      </c>
      <c r="E545" s="11" t="s">
        <v>170</v>
      </c>
      <c r="F545" s="11" t="s">
        <v>171</v>
      </c>
      <c r="G545" s="11" t="s">
        <v>26</v>
      </c>
      <c r="H545" s="17" t="s">
        <v>233</v>
      </c>
      <c r="I545" s="11" t="s">
        <v>62</v>
      </c>
      <c r="J545" s="11" t="s">
        <v>46</v>
      </c>
      <c r="K545" s="11" t="s">
        <v>42</v>
      </c>
      <c r="L545" s="10">
        <v>1</v>
      </c>
      <c r="M545" s="11" t="s">
        <v>1602</v>
      </c>
      <c r="N545" s="11" t="s">
        <v>1096</v>
      </c>
      <c r="O545" s="11" t="s">
        <v>1097</v>
      </c>
      <c r="P545" s="11"/>
      <c r="Q545" s="10">
        <v>1</v>
      </c>
      <c r="R545" s="11" t="s">
        <v>30</v>
      </c>
      <c r="S545" s="20" t="s">
        <v>245</v>
      </c>
      <c r="T545" s="14">
        <v>5187.5300000000007</v>
      </c>
      <c r="U545" s="14"/>
      <c r="V545" s="14"/>
      <c r="W545" s="14">
        <v>8647.35</v>
      </c>
      <c r="X545" s="14">
        <v>3459.8199999999997</v>
      </c>
      <c r="Y545" s="14">
        <v>5187.5300000000007</v>
      </c>
    </row>
    <row r="546" spans="1:25" x14ac:dyDescent="0.25">
      <c r="A546" s="10">
        <v>187</v>
      </c>
      <c r="B546" s="11" t="s">
        <v>1793</v>
      </c>
      <c r="C546" s="11" t="s">
        <v>24</v>
      </c>
      <c r="D546" s="11" t="s">
        <v>31</v>
      </c>
      <c r="E546" s="11" t="s">
        <v>170</v>
      </c>
      <c r="F546" s="11" t="s">
        <v>171</v>
      </c>
      <c r="G546" s="11" t="s">
        <v>26</v>
      </c>
      <c r="H546" s="17" t="s">
        <v>241</v>
      </c>
      <c r="I546" s="11" t="s">
        <v>70</v>
      </c>
      <c r="J546" s="11" t="s">
        <v>71</v>
      </c>
      <c r="K546" s="11" t="s">
        <v>42</v>
      </c>
      <c r="L546" s="10">
        <v>1</v>
      </c>
      <c r="M546" s="11" t="s">
        <v>1601</v>
      </c>
      <c r="N546" s="11" t="s">
        <v>1011</v>
      </c>
      <c r="O546" s="11" t="s">
        <v>1012</v>
      </c>
      <c r="P546" s="11"/>
      <c r="Q546" s="10">
        <v>1</v>
      </c>
      <c r="R546" s="11" t="s">
        <v>30</v>
      </c>
      <c r="S546" s="20" t="s">
        <v>271</v>
      </c>
      <c r="T546" s="14">
        <v>5453.65</v>
      </c>
      <c r="U546" s="14"/>
      <c r="V546" s="14"/>
      <c r="W546" s="14">
        <v>9042.5</v>
      </c>
      <c r="X546" s="14">
        <v>3588.8500000000004</v>
      </c>
      <c r="Y546" s="14">
        <v>5453.65</v>
      </c>
    </row>
    <row r="547" spans="1:25" x14ac:dyDescent="0.25">
      <c r="A547" s="10">
        <v>188</v>
      </c>
      <c r="B547" s="11" t="s">
        <v>1793</v>
      </c>
      <c r="C547" s="11" t="s">
        <v>24</v>
      </c>
      <c r="D547" s="11" t="s">
        <v>31</v>
      </c>
      <c r="E547" s="11" t="s">
        <v>170</v>
      </c>
      <c r="F547" s="11" t="s">
        <v>171</v>
      </c>
      <c r="G547" s="11" t="s">
        <v>26</v>
      </c>
      <c r="H547" s="17" t="s">
        <v>233</v>
      </c>
      <c r="I547" s="11" t="s">
        <v>62</v>
      </c>
      <c r="J547" s="11" t="s">
        <v>46</v>
      </c>
      <c r="K547" s="11" t="s">
        <v>42</v>
      </c>
      <c r="L547" s="10">
        <v>1</v>
      </c>
      <c r="M547" s="11" t="s">
        <v>1600</v>
      </c>
      <c r="N547" s="11" t="s">
        <v>872</v>
      </c>
      <c r="O547" s="11" t="s">
        <v>873</v>
      </c>
      <c r="P547" s="11"/>
      <c r="Q547" s="10">
        <v>1</v>
      </c>
      <c r="R547" s="11" t="s">
        <v>30</v>
      </c>
      <c r="S547" s="20" t="s">
        <v>245</v>
      </c>
      <c r="T547" s="14">
        <v>6645.35</v>
      </c>
      <c r="U547" s="14"/>
      <c r="V547" s="14"/>
      <c r="W547" s="14">
        <v>8647.35</v>
      </c>
      <c r="X547" s="14">
        <v>2001.9999999999995</v>
      </c>
      <c r="Y547" s="14">
        <v>6645.35</v>
      </c>
    </row>
    <row r="548" spans="1:25" x14ac:dyDescent="0.25">
      <c r="A548" s="10">
        <v>189</v>
      </c>
      <c r="B548" s="11" t="s">
        <v>1793</v>
      </c>
      <c r="C548" s="11" t="s">
        <v>24</v>
      </c>
      <c r="D548" s="11" t="s">
        <v>31</v>
      </c>
      <c r="E548" s="11" t="s">
        <v>170</v>
      </c>
      <c r="F548" s="11" t="s">
        <v>171</v>
      </c>
      <c r="G548" s="11" t="s">
        <v>26</v>
      </c>
      <c r="H548" s="17" t="s">
        <v>233</v>
      </c>
      <c r="I548" s="11" t="s">
        <v>62</v>
      </c>
      <c r="J548" s="11" t="s">
        <v>46</v>
      </c>
      <c r="K548" s="11" t="s">
        <v>42</v>
      </c>
      <c r="L548" s="10">
        <v>1</v>
      </c>
      <c r="M548" s="11" t="s">
        <v>1599</v>
      </c>
      <c r="N548" s="11" t="s">
        <v>558</v>
      </c>
      <c r="O548" s="11" t="s">
        <v>559</v>
      </c>
      <c r="P548" s="11"/>
      <c r="Q548" s="10">
        <v>1</v>
      </c>
      <c r="R548" s="11" t="s">
        <v>30</v>
      </c>
      <c r="S548" s="20" t="s">
        <v>560</v>
      </c>
      <c r="T548" s="14">
        <v>6391.8600000000006</v>
      </c>
      <c r="U548" s="14"/>
      <c r="V548" s="14"/>
      <c r="W548" s="14">
        <v>8597.35</v>
      </c>
      <c r="X548" s="14">
        <v>2205.4899999999998</v>
      </c>
      <c r="Y548" s="14">
        <v>6391.8600000000006</v>
      </c>
    </row>
    <row r="549" spans="1:25" x14ac:dyDescent="0.25">
      <c r="A549" s="10">
        <v>190</v>
      </c>
      <c r="B549" s="11" t="s">
        <v>1793</v>
      </c>
      <c r="C549" s="11" t="s">
        <v>24</v>
      </c>
      <c r="D549" s="11" t="s">
        <v>31</v>
      </c>
      <c r="E549" s="11" t="s">
        <v>170</v>
      </c>
      <c r="F549" s="11" t="s">
        <v>171</v>
      </c>
      <c r="G549" s="11" t="s">
        <v>26</v>
      </c>
      <c r="H549" s="17" t="s">
        <v>241</v>
      </c>
      <c r="I549" s="11" t="s">
        <v>70</v>
      </c>
      <c r="J549" s="11" t="s">
        <v>71</v>
      </c>
      <c r="K549" s="11" t="s">
        <v>42</v>
      </c>
      <c r="L549" s="10">
        <v>1</v>
      </c>
      <c r="M549" s="11" t="s">
        <v>1598</v>
      </c>
      <c r="N549" s="11" t="s">
        <v>389</v>
      </c>
      <c r="O549" s="11" t="s">
        <v>390</v>
      </c>
      <c r="P549" s="11"/>
      <c r="Q549" s="10">
        <v>1</v>
      </c>
      <c r="R549" s="11" t="s">
        <v>30</v>
      </c>
      <c r="S549" s="20" t="s">
        <v>245</v>
      </c>
      <c r="T549" s="14">
        <v>3450.1299999999992</v>
      </c>
      <c r="U549" s="14"/>
      <c r="V549" s="14"/>
      <c r="W549" s="14">
        <v>9042.5</v>
      </c>
      <c r="X549" s="14">
        <v>5592.3700000000008</v>
      </c>
      <c r="Y549" s="14">
        <v>3450.1299999999992</v>
      </c>
    </row>
    <row r="550" spans="1:25" x14ac:dyDescent="0.25">
      <c r="A550" s="10">
        <v>191</v>
      </c>
      <c r="B550" s="11" t="s">
        <v>1793</v>
      </c>
      <c r="C550" s="11" t="s">
        <v>24</v>
      </c>
      <c r="D550" s="11" t="s">
        <v>31</v>
      </c>
      <c r="E550" s="11" t="s">
        <v>170</v>
      </c>
      <c r="F550" s="11" t="s">
        <v>171</v>
      </c>
      <c r="G550" s="11" t="s">
        <v>26</v>
      </c>
      <c r="H550" s="17" t="s">
        <v>253</v>
      </c>
      <c r="I550" s="11" t="s">
        <v>34</v>
      </c>
      <c r="J550" s="11" t="s">
        <v>28</v>
      </c>
      <c r="K550" s="11" t="s">
        <v>29</v>
      </c>
      <c r="L550" s="10">
        <v>1</v>
      </c>
      <c r="M550" s="11" t="s">
        <v>1597</v>
      </c>
      <c r="N550" s="11" t="s">
        <v>1399</v>
      </c>
      <c r="O550" s="11" t="s">
        <v>1400</v>
      </c>
      <c r="P550" s="11"/>
      <c r="Q550" s="10">
        <v>1</v>
      </c>
      <c r="R550" s="11" t="s">
        <v>30</v>
      </c>
      <c r="S550" s="20" t="s">
        <v>245</v>
      </c>
      <c r="T550" s="14">
        <v>11620.32</v>
      </c>
      <c r="U550" s="14"/>
      <c r="V550" s="14"/>
      <c r="W550" s="14">
        <v>15911.9</v>
      </c>
      <c r="X550" s="14">
        <v>4291.5800000000008</v>
      </c>
      <c r="Y550" s="14">
        <v>11620.32</v>
      </c>
    </row>
    <row r="551" spans="1:25" x14ac:dyDescent="0.25">
      <c r="A551" s="10">
        <v>192</v>
      </c>
      <c r="B551" s="11" t="s">
        <v>1793</v>
      </c>
      <c r="C551" s="11" t="s">
        <v>24</v>
      </c>
      <c r="D551" s="11" t="s">
        <v>31</v>
      </c>
      <c r="E551" s="11" t="s">
        <v>86</v>
      </c>
      <c r="F551" s="11" t="s">
        <v>87</v>
      </c>
      <c r="G551" s="11" t="s">
        <v>26</v>
      </c>
      <c r="H551" s="17" t="s">
        <v>233</v>
      </c>
      <c r="I551" s="11" t="s">
        <v>62</v>
      </c>
      <c r="J551" s="11" t="s">
        <v>46</v>
      </c>
      <c r="K551" s="11" t="s">
        <v>42</v>
      </c>
      <c r="L551" s="10">
        <v>1</v>
      </c>
      <c r="M551" s="11" t="s">
        <v>1596</v>
      </c>
      <c r="N551" s="11" t="s">
        <v>1340</v>
      </c>
      <c r="O551" s="11" t="s">
        <v>1341</v>
      </c>
      <c r="P551" s="11"/>
      <c r="Q551" s="10">
        <v>1</v>
      </c>
      <c r="R551" s="11" t="s">
        <v>30</v>
      </c>
      <c r="S551" s="20" t="s">
        <v>245</v>
      </c>
      <c r="T551" s="14">
        <v>5717.5400000000009</v>
      </c>
      <c r="U551" s="14"/>
      <c r="V551" s="14"/>
      <c r="W551" s="14">
        <v>8647.35</v>
      </c>
      <c r="X551" s="14">
        <v>2929.8099999999995</v>
      </c>
      <c r="Y551" s="14">
        <v>5717.5400000000009</v>
      </c>
    </row>
    <row r="552" spans="1:25" x14ac:dyDescent="0.25">
      <c r="A552" s="10">
        <v>193</v>
      </c>
      <c r="B552" s="11" t="s">
        <v>1793</v>
      </c>
      <c r="C552" s="11" t="s">
        <v>24</v>
      </c>
      <c r="D552" s="11" t="s">
        <v>31</v>
      </c>
      <c r="E552" s="11" t="s">
        <v>86</v>
      </c>
      <c r="F552" s="11" t="s">
        <v>87</v>
      </c>
      <c r="G552" s="11" t="s">
        <v>26</v>
      </c>
      <c r="H552" s="17" t="s">
        <v>233</v>
      </c>
      <c r="I552" s="11" t="s">
        <v>62</v>
      </c>
      <c r="J552" s="11" t="s">
        <v>46</v>
      </c>
      <c r="K552" s="11" t="s">
        <v>42</v>
      </c>
      <c r="L552" s="10">
        <v>1</v>
      </c>
      <c r="M552" s="11" t="s">
        <v>1595</v>
      </c>
      <c r="N552" s="11" t="s">
        <v>1046</v>
      </c>
      <c r="O552" s="11" t="s">
        <v>1047</v>
      </c>
      <c r="P552" s="11"/>
      <c r="Q552" s="10">
        <v>1</v>
      </c>
      <c r="R552" s="11" t="s">
        <v>30</v>
      </c>
      <c r="S552" s="20">
        <v>39326</v>
      </c>
      <c r="T552" s="14">
        <v>3491.2300000000014</v>
      </c>
      <c r="U552" s="14"/>
      <c r="V552" s="14"/>
      <c r="W552" s="14">
        <v>8647.35</v>
      </c>
      <c r="X552" s="14">
        <v>5156.119999999999</v>
      </c>
      <c r="Y552" s="14">
        <v>3491.2300000000014</v>
      </c>
    </row>
    <row r="553" spans="1:25" x14ac:dyDescent="0.25">
      <c r="A553" s="10">
        <v>194</v>
      </c>
      <c r="B553" s="11" t="s">
        <v>1793</v>
      </c>
      <c r="C553" s="11" t="s">
        <v>24</v>
      </c>
      <c r="D553" s="11" t="s">
        <v>31</v>
      </c>
      <c r="E553" s="11" t="s">
        <v>86</v>
      </c>
      <c r="F553" s="11" t="s">
        <v>87</v>
      </c>
      <c r="G553" s="11" t="s">
        <v>26</v>
      </c>
      <c r="H553" s="17" t="s">
        <v>233</v>
      </c>
      <c r="I553" s="11" t="s">
        <v>62</v>
      </c>
      <c r="J553" s="11" t="s">
        <v>46</v>
      </c>
      <c r="K553" s="11" t="s">
        <v>42</v>
      </c>
      <c r="L553" s="10">
        <v>1</v>
      </c>
      <c r="M553" s="11" t="s">
        <v>1594</v>
      </c>
      <c r="N553" s="11" t="s">
        <v>380</v>
      </c>
      <c r="O553" s="11" t="s">
        <v>381</v>
      </c>
      <c r="P553" s="11"/>
      <c r="Q553" s="10">
        <v>1</v>
      </c>
      <c r="R553" s="11" t="s">
        <v>30</v>
      </c>
      <c r="S553" s="20">
        <v>39326</v>
      </c>
      <c r="T553" s="14">
        <v>6085.5500000000011</v>
      </c>
      <c r="U553" s="14"/>
      <c r="V553" s="14"/>
      <c r="W553" s="14">
        <v>8647.35</v>
      </c>
      <c r="X553" s="14">
        <v>2561.7999999999993</v>
      </c>
      <c r="Y553" s="14">
        <v>6085.5500000000011</v>
      </c>
    </row>
    <row r="554" spans="1:25" x14ac:dyDescent="0.25">
      <c r="A554" s="10">
        <v>195</v>
      </c>
      <c r="B554" s="11" t="s">
        <v>1793</v>
      </c>
      <c r="C554" s="11" t="s">
        <v>24</v>
      </c>
      <c r="D554" s="11" t="s">
        <v>31</v>
      </c>
      <c r="E554" s="11" t="s">
        <v>86</v>
      </c>
      <c r="F554" s="11" t="s">
        <v>87</v>
      </c>
      <c r="G554" s="11" t="s">
        <v>26</v>
      </c>
      <c r="H554" s="17" t="s">
        <v>241</v>
      </c>
      <c r="I554" s="11" t="s">
        <v>70</v>
      </c>
      <c r="J554" s="11" t="s">
        <v>71</v>
      </c>
      <c r="K554" s="11" t="s">
        <v>42</v>
      </c>
      <c r="L554" s="10">
        <v>1</v>
      </c>
      <c r="M554" s="11" t="s">
        <v>1593</v>
      </c>
      <c r="N554" s="11" t="s">
        <v>287</v>
      </c>
      <c r="O554" s="11" t="s">
        <v>288</v>
      </c>
      <c r="P554" s="11"/>
      <c r="Q554" s="10">
        <v>1</v>
      </c>
      <c r="R554" s="11" t="s">
        <v>30</v>
      </c>
      <c r="S554" s="20" t="s">
        <v>245</v>
      </c>
      <c r="T554" s="14">
        <v>6708.09</v>
      </c>
      <c r="U554" s="14"/>
      <c r="V554" s="14"/>
      <c r="W554" s="14">
        <v>9042.5</v>
      </c>
      <c r="X554" s="14">
        <v>2334.4100000000003</v>
      </c>
      <c r="Y554" s="14">
        <v>6708.09</v>
      </c>
    </row>
    <row r="555" spans="1:25" x14ac:dyDescent="0.25">
      <c r="A555" s="10">
        <v>196</v>
      </c>
      <c r="B555" s="11" t="s">
        <v>1793</v>
      </c>
      <c r="C555" s="11" t="s">
        <v>24</v>
      </c>
      <c r="D555" s="11" t="s">
        <v>31</v>
      </c>
      <c r="E555" s="11" t="s">
        <v>86</v>
      </c>
      <c r="F555" s="11" t="s">
        <v>87</v>
      </c>
      <c r="G555" s="11" t="s">
        <v>26</v>
      </c>
      <c r="H555" s="17" t="s">
        <v>253</v>
      </c>
      <c r="I555" s="11" t="s">
        <v>34</v>
      </c>
      <c r="J555" s="11" t="s">
        <v>28</v>
      </c>
      <c r="K555" s="11" t="s">
        <v>29</v>
      </c>
      <c r="L555" s="10">
        <v>1</v>
      </c>
      <c r="M555" s="11" t="s">
        <v>1592</v>
      </c>
      <c r="N555" s="11" t="s">
        <v>1301</v>
      </c>
      <c r="O555" s="11" t="s">
        <v>1302</v>
      </c>
      <c r="P555" s="11"/>
      <c r="Q555" s="10">
        <v>1</v>
      </c>
      <c r="R555" s="11" t="s">
        <v>30</v>
      </c>
      <c r="S555" s="20" t="s">
        <v>257</v>
      </c>
      <c r="T555" s="14">
        <v>9776.3999999999978</v>
      </c>
      <c r="U555" s="14"/>
      <c r="V555" s="14"/>
      <c r="W555" s="14">
        <v>15911.9</v>
      </c>
      <c r="X555" s="14">
        <v>6135.5000000000009</v>
      </c>
      <c r="Y555" s="14">
        <v>9776.3999999999978</v>
      </c>
    </row>
    <row r="556" spans="1:25" x14ac:dyDescent="0.25">
      <c r="A556" s="10">
        <v>197</v>
      </c>
      <c r="B556" s="11" t="s">
        <v>1793</v>
      </c>
      <c r="C556" s="11" t="s">
        <v>24</v>
      </c>
      <c r="D556" s="11" t="s">
        <v>31</v>
      </c>
      <c r="E556" s="11" t="s">
        <v>86</v>
      </c>
      <c r="F556" s="11" t="s">
        <v>87</v>
      </c>
      <c r="G556" s="11" t="s">
        <v>26</v>
      </c>
      <c r="H556" s="17" t="s">
        <v>253</v>
      </c>
      <c r="I556" s="11" t="s">
        <v>34</v>
      </c>
      <c r="J556" s="11" t="s">
        <v>28</v>
      </c>
      <c r="K556" s="11" t="s">
        <v>29</v>
      </c>
      <c r="L556" s="10">
        <v>1</v>
      </c>
      <c r="M556" s="11" t="s">
        <v>1591</v>
      </c>
      <c r="N556" s="11" t="s">
        <v>1235</v>
      </c>
      <c r="O556" s="11" t="s">
        <v>1236</v>
      </c>
      <c r="P556" s="11"/>
      <c r="Q556" s="10">
        <v>1</v>
      </c>
      <c r="R556" s="11" t="s">
        <v>30</v>
      </c>
      <c r="S556" s="20" t="s">
        <v>245</v>
      </c>
      <c r="T556" s="14">
        <v>11810.809999999998</v>
      </c>
      <c r="U556" s="14"/>
      <c r="V556" s="14"/>
      <c r="W556" s="14">
        <v>15911.9</v>
      </c>
      <c r="X556" s="14">
        <v>4101.0900000000011</v>
      </c>
      <c r="Y556" s="14">
        <v>11810.809999999998</v>
      </c>
    </row>
    <row r="557" spans="1:25" x14ac:dyDescent="0.25">
      <c r="A557" s="10">
        <v>198</v>
      </c>
      <c r="B557" s="11" t="s">
        <v>1793</v>
      </c>
      <c r="C557" s="11" t="s">
        <v>24</v>
      </c>
      <c r="D557" s="11" t="s">
        <v>31</v>
      </c>
      <c r="E557" s="11" t="s">
        <v>74</v>
      </c>
      <c r="F557" s="11" t="s">
        <v>75</v>
      </c>
      <c r="G557" s="11" t="s">
        <v>26</v>
      </c>
      <c r="H557" s="17" t="s">
        <v>233</v>
      </c>
      <c r="I557" s="11" t="s">
        <v>62</v>
      </c>
      <c r="J557" s="11" t="s">
        <v>46</v>
      </c>
      <c r="K557" s="11" t="s">
        <v>42</v>
      </c>
      <c r="L557" s="10">
        <v>1</v>
      </c>
      <c r="M557" s="11" t="s">
        <v>1590</v>
      </c>
      <c r="N557" s="11" t="s">
        <v>1247</v>
      </c>
      <c r="O557" s="11" t="s">
        <v>1248</v>
      </c>
      <c r="P557" s="11"/>
      <c r="Q557" s="10">
        <v>1</v>
      </c>
      <c r="R557" s="11" t="s">
        <v>30</v>
      </c>
      <c r="S557" s="20">
        <v>39554</v>
      </c>
      <c r="T557" s="14">
        <v>6475.35</v>
      </c>
      <c r="U557" s="14"/>
      <c r="V557" s="14"/>
      <c r="W557" s="14">
        <v>8647.35</v>
      </c>
      <c r="X557" s="14">
        <v>2171.9999999999995</v>
      </c>
      <c r="Y557" s="14">
        <v>6475.35</v>
      </c>
    </row>
    <row r="558" spans="1:25" x14ac:dyDescent="0.25">
      <c r="A558" s="10">
        <v>199</v>
      </c>
      <c r="B558" s="11" t="s">
        <v>1793</v>
      </c>
      <c r="C558" s="11" t="s">
        <v>24</v>
      </c>
      <c r="D558" s="11" t="s">
        <v>31</v>
      </c>
      <c r="E558" s="11" t="s">
        <v>74</v>
      </c>
      <c r="F558" s="11" t="s">
        <v>75</v>
      </c>
      <c r="G558" s="11" t="s">
        <v>26</v>
      </c>
      <c r="H558" s="17" t="s">
        <v>233</v>
      </c>
      <c r="I558" s="11" t="s">
        <v>62</v>
      </c>
      <c r="J558" s="11" t="s">
        <v>46</v>
      </c>
      <c r="K558" s="11" t="s">
        <v>42</v>
      </c>
      <c r="L558" s="10">
        <v>1</v>
      </c>
      <c r="M558" s="11" t="s">
        <v>1589</v>
      </c>
      <c r="N558" s="11" t="s">
        <v>1238</v>
      </c>
      <c r="O558" s="11" t="s">
        <v>1239</v>
      </c>
      <c r="P558" s="11"/>
      <c r="Q558" s="10">
        <v>1</v>
      </c>
      <c r="R558" s="11" t="s">
        <v>30</v>
      </c>
      <c r="S558" s="20" t="s">
        <v>245</v>
      </c>
      <c r="T558" s="14">
        <v>6645.35</v>
      </c>
      <c r="U558" s="14"/>
      <c r="V558" s="14"/>
      <c r="W558" s="14">
        <v>8647.35</v>
      </c>
      <c r="X558" s="14">
        <v>2001.9999999999995</v>
      </c>
      <c r="Y558" s="14">
        <v>6645.35</v>
      </c>
    </row>
    <row r="559" spans="1:25" x14ac:dyDescent="0.25">
      <c r="A559" s="10">
        <v>200</v>
      </c>
      <c r="B559" s="11" t="s">
        <v>1793</v>
      </c>
      <c r="C559" s="11" t="s">
        <v>24</v>
      </c>
      <c r="D559" s="11" t="s">
        <v>31</v>
      </c>
      <c r="E559" s="11" t="s">
        <v>74</v>
      </c>
      <c r="F559" s="11" t="s">
        <v>75</v>
      </c>
      <c r="G559" s="11" t="s">
        <v>26</v>
      </c>
      <c r="H559" s="17" t="s">
        <v>233</v>
      </c>
      <c r="I559" s="11" t="s">
        <v>62</v>
      </c>
      <c r="J559" s="11" t="s">
        <v>46</v>
      </c>
      <c r="K559" s="11" t="s">
        <v>42</v>
      </c>
      <c r="L559" s="10">
        <v>1</v>
      </c>
      <c r="M559" s="11" t="s">
        <v>1588</v>
      </c>
      <c r="N559" s="11" t="s">
        <v>1154</v>
      </c>
      <c r="O559" s="11" t="s">
        <v>1155</v>
      </c>
      <c r="P559" s="11"/>
      <c r="Q559" s="10">
        <v>1</v>
      </c>
      <c r="R559" s="11" t="s">
        <v>30</v>
      </c>
      <c r="S559" s="20" t="s">
        <v>245</v>
      </c>
      <c r="T559" s="14">
        <v>5925.4800000000014</v>
      </c>
      <c r="U559" s="14"/>
      <c r="V559" s="14"/>
      <c r="W559" s="14">
        <v>8647.35</v>
      </c>
      <c r="X559" s="14">
        <v>2721.8699999999994</v>
      </c>
      <c r="Y559" s="14">
        <v>5925.4800000000014</v>
      </c>
    </row>
    <row r="560" spans="1:25" x14ac:dyDescent="0.25">
      <c r="A560" s="10">
        <v>201</v>
      </c>
      <c r="B560" s="11" t="s">
        <v>1793</v>
      </c>
      <c r="C560" s="11" t="s">
        <v>24</v>
      </c>
      <c r="D560" s="11" t="s">
        <v>31</v>
      </c>
      <c r="E560" s="11" t="s">
        <v>74</v>
      </c>
      <c r="F560" s="11" t="s">
        <v>75</v>
      </c>
      <c r="G560" s="11" t="s">
        <v>26</v>
      </c>
      <c r="H560" s="17" t="s">
        <v>233</v>
      </c>
      <c r="I560" s="11" t="s">
        <v>62</v>
      </c>
      <c r="J560" s="11" t="s">
        <v>46</v>
      </c>
      <c r="K560" s="11" t="s">
        <v>42</v>
      </c>
      <c r="L560" s="10">
        <v>1</v>
      </c>
      <c r="M560" s="11" t="s">
        <v>1587</v>
      </c>
      <c r="N560" s="11" t="s">
        <v>1071</v>
      </c>
      <c r="O560" s="11" t="s">
        <v>1072</v>
      </c>
      <c r="P560" s="11"/>
      <c r="Q560" s="10">
        <v>1</v>
      </c>
      <c r="R560" s="11" t="s">
        <v>30</v>
      </c>
      <c r="S560" s="20" t="s">
        <v>245</v>
      </c>
      <c r="T560" s="14">
        <v>6645.35</v>
      </c>
      <c r="U560" s="14"/>
      <c r="V560" s="14"/>
      <c r="W560" s="14">
        <v>8647.35</v>
      </c>
      <c r="X560" s="14">
        <v>2001.9999999999995</v>
      </c>
      <c r="Y560" s="14">
        <v>6645.35</v>
      </c>
    </row>
    <row r="561" spans="1:25" x14ac:dyDescent="0.25">
      <c r="A561" s="10">
        <v>202</v>
      </c>
      <c r="B561" s="11" t="s">
        <v>1793</v>
      </c>
      <c r="C561" s="11" t="s">
        <v>24</v>
      </c>
      <c r="D561" s="11" t="s">
        <v>31</v>
      </c>
      <c r="E561" s="11" t="s">
        <v>74</v>
      </c>
      <c r="F561" s="11" t="s">
        <v>75</v>
      </c>
      <c r="G561" s="11" t="s">
        <v>26</v>
      </c>
      <c r="H561" s="17" t="s">
        <v>233</v>
      </c>
      <c r="I561" s="11" t="s">
        <v>62</v>
      </c>
      <c r="J561" s="11" t="s">
        <v>46</v>
      </c>
      <c r="K561" s="11" t="s">
        <v>42</v>
      </c>
      <c r="L561" s="10">
        <v>1</v>
      </c>
      <c r="M561" s="11" t="s">
        <v>1586</v>
      </c>
      <c r="N561" s="11" t="s">
        <v>905</v>
      </c>
      <c r="O561" s="11" t="s">
        <v>906</v>
      </c>
      <c r="P561" s="11"/>
      <c r="Q561" s="10">
        <v>1</v>
      </c>
      <c r="R561" s="11" t="s">
        <v>30</v>
      </c>
      <c r="S561" s="20" t="s">
        <v>245</v>
      </c>
      <c r="T561" s="14">
        <v>6345.35</v>
      </c>
      <c r="U561" s="14"/>
      <c r="V561" s="14"/>
      <c r="W561" s="14">
        <v>8647.35</v>
      </c>
      <c r="X561" s="14">
        <v>2301.9999999999995</v>
      </c>
      <c r="Y561" s="14">
        <v>6345.35</v>
      </c>
    </row>
    <row r="562" spans="1:25" x14ac:dyDescent="0.25">
      <c r="A562" s="10">
        <v>203</v>
      </c>
      <c r="B562" s="11" t="s">
        <v>1793</v>
      </c>
      <c r="C562" s="11" t="s">
        <v>24</v>
      </c>
      <c r="D562" s="11" t="s">
        <v>31</v>
      </c>
      <c r="E562" s="11" t="s">
        <v>74</v>
      </c>
      <c r="F562" s="11" t="s">
        <v>75</v>
      </c>
      <c r="G562" s="11" t="s">
        <v>26</v>
      </c>
      <c r="H562" s="17" t="s">
        <v>233</v>
      </c>
      <c r="I562" s="11" t="s">
        <v>62</v>
      </c>
      <c r="J562" s="11" t="s">
        <v>46</v>
      </c>
      <c r="K562" s="11" t="s">
        <v>42</v>
      </c>
      <c r="L562" s="10">
        <v>1</v>
      </c>
      <c r="M562" s="11" t="s">
        <v>1585</v>
      </c>
      <c r="N562" s="11" t="s">
        <v>887</v>
      </c>
      <c r="O562" s="11" t="s">
        <v>888</v>
      </c>
      <c r="P562" s="11"/>
      <c r="Q562" s="10">
        <v>1</v>
      </c>
      <c r="R562" s="11" t="s">
        <v>30</v>
      </c>
      <c r="S562" s="20" t="s">
        <v>245</v>
      </c>
      <c r="T562" s="14">
        <v>6475.35</v>
      </c>
      <c r="U562" s="14"/>
      <c r="V562" s="14"/>
      <c r="W562" s="14">
        <v>8647.35</v>
      </c>
      <c r="X562" s="14">
        <v>2171.9999999999995</v>
      </c>
      <c r="Y562" s="14">
        <v>6475.35</v>
      </c>
    </row>
    <row r="563" spans="1:25" x14ac:dyDescent="0.25">
      <c r="A563" s="10">
        <v>204</v>
      </c>
      <c r="B563" s="11" t="s">
        <v>1793</v>
      </c>
      <c r="C563" s="11" t="s">
        <v>24</v>
      </c>
      <c r="D563" s="11" t="s">
        <v>31</v>
      </c>
      <c r="E563" s="11" t="s">
        <v>74</v>
      </c>
      <c r="F563" s="11" t="s">
        <v>75</v>
      </c>
      <c r="G563" s="11" t="s">
        <v>26</v>
      </c>
      <c r="H563" s="17" t="s">
        <v>233</v>
      </c>
      <c r="I563" s="11" t="s">
        <v>62</v>
      </c>
      <c r="J563" s="11" t="s">
        <v>46</v>
      </c>
      <c r="K563" s="11" t="s">
        <v>42</v>
      </c>
      <c r="L563" s="10">
        <v>1</v>
      </c>
      <c r="M563" s="11" t="s">
        <v>1584</v>
      </c>
      <c r="N563" s="11" t="s">
        <v>857</v>
      </c>
      <c r="O563" s="11" t="s">
        <v>858</v>
      </c>
      <c r="P563" s="11"/>
      <c r="Q563" s="10">
        <v>1</v>
      </c>
      <c r="R563" s="11" t="s">
        <v>30</v>
      </c>
      <c r="S563" s="20" t="s">
        <v>245</v>
      </c>
      <c r="T563" s="14">
        <v>4813.0000000000009</v>
      </c>
      <c r="U563" s="14"/>
      <c r="V563" s="14"/>
      <c r="W563" s="14">
        <v>8647.35</v>
      </c>
      <c r="X563" s="14">
        <v>3834.3499999999995</v>
      </c>
      <c r="Y563" s="14">
        <v>4813.0000000000009</v>
      </c>
    </row>
    <row r="564" spans="1:25" x14ac:dyDescent="0.25">
      <c r="A564" s="10">
        <v>205</v>
      </c>
      <c r="B564" s="11" t="s">
        <v>1793</v>
      </c>
      <c r="C564" s="11" t="s">
        <v>24</v>
      </c>
      <c r="D564" s="11" t="s">
        <v>31</v>
      </c>
      <c r="E564" s="11" t="s">
        <v>74</v>
      </c>
      <c r="F564" s="11" t="s">
        <v>75</v>
      </c>
      <c r="G564" s="11" t="s">
        <v>26</v>
      </c>
      <c r="H564" s="17" t="s">
        <v>253</v>
      </c>
      <c r="I564" s="11" t="s">
        <v>34</v>
      </c>
      <c r="J564" s="11" t="s">
        <v>28</v>
      </c>
      <c r="K564" s="11" t="s">
        <v>29</v>
      </c>
      <c r="L564" s="10">
        <v>1</v>
      </c>
      <c r="M564" s="11" t="s">
        <v>1583</v>
      </c>
      <c r="N564" s="11" t="s">
        <v>1313</v>
      </c>
      <c r="O564" s="11" t="s">
        <v>1314</v>
      </c>
      <c r="P564" s="11"/>
      <c r="Q564" s="10">
        <v>1</v>
      </c>
      <c r="R564" s="11" t="s">
        <v>30</v>
      </c>
      <c r="S564" s="20" t="s">
        <v>271</v>
      </c>
      <c r="T564" s="14">
        <v>9139.1500000000015</v>
      </c>
      <c r="U564" s="14"/>
      <c r="V564" s="14"/>
      <c r="W564" s="14">
        <v>12104.560000000001</v>
      </c>
      <c r="X564" s="14">
        <v>2965.41</v>
      </c>
      <c r="Y564" s="14">
        <v>9139.1500000000015</v>
      </c>
    </row>
    <row r="565" spans="1:25" x14ac:dyDescent="0.25">
      <c r="A565" s="10">
        <v>206</v>
      </c>
      <c r="B565" s="11" t="s">
        <v>1793</v>
      </c>
      <c r="C565" s="11" t="s">
        <v>24</v>
      </c>
      <c r="D565" s="11" t="s">
        <v>31</v>
      </c>
      <c r="E565" s="11" t="s">
        <v>86</v>
      </c>
      <c r="F565" s="11" t="s">
        <v>87</v>
      </c>
      <c r="G565" s="11" t="s">
        <v>26</v>
      </c>
      <c r="H565" s="17" t="s">
        <v>253</v>
      </c>
      <c r="I565" s="11" t="s">
        <v>34</v>
      </c>
      <c r="J565" s="11" t="s">
        <v>28</v>
      </c>
      <c r="K565" s="11" t="s">
        <v>29</v>
      </c>
      <c r="L565" s="10">
        <v>1</v>
      </c>
      <c r="M565" s="11" t="s">
        <v>1582</v>
      </c>
      <c r="N565" s="11" t="s">
        <v>1108</v>
      </c>
      <c r="O565" s="11" t="s">
        <v>1109</v>
      </c>
      <c r="P565" s="11"/>
      <c r="Q565" s="10">
        <v>1</v>
      </c>
      <c r="R565" s="11" t="s">
        <v>30</v>
      </c>
      <c r="S565" s="20" t="s">
        <v>226</v>
      </c>
      <c r="T565" s="14">
        <v>10815.82</v>
      </c>
      <c r="U565" s="14"/>
      <c r="V565" s="14"/>
      <c r="W565" s="14">
        <v>15160</v>
      </c>
      <c r="X565" s="14">
        <v>4344.18</v>
      </c>
      <c r="Y565" s="14">
        <v>10815.82</v>
      </c>
    </row>
    <row r="566" spans="1:25" x14ac:dyDescent="0.25">
      <c r="A566" s="10">
        <v>207</v>
      </c>
      <c r="B566" s="11" t="s">
        <v>1793</v>
      </c>
      <c r="C566" s="11" t="s">
        <v>24</v>
      </c>
      <c r="D566" s="11" t="s">
        <v>38</v>
      </c>
      <c r="E566" s="11" t="s">
        <v>122</v>
      </c>
      <c r="F566" s="11" t="s">
        <v>123</v>
      </c>
      <c r="G566" s="11" t="s">
        <v>26</v>
      </c>
      <c r="H566" s="17" t="s">
        <v>253</v>
      </c>
      <c r="I566" s="11" t="s">
        <v>34</v>
      </c>
      <c r="J566" s="11" t="s">
        <v>28</v>
      </c>
      <c r="K566" s="11" t="s">
        <v>29</v>
      </c>
      <c r="L566" s="10">
        <v>1</v>
      </c>
      <c r="M566" s="11" t="s">
        <v>1581</v>
      </c>
      <c r="N566" s="11" t="s">
        <v>589</v>
      </c>
      <c r="O566" s="11" t="s">
        <v>590</v>
      </c>
      <c r="P566" s="11"/>
      <c r="Q566" s="10">
        <v>1</v>
      </c>
      <c r="R566" s="11" t="s">
        <v>30</v>
      </c>
      <c r="S566" s="20" t="s">
        <v>257</v>
      </c>
      <c r="T566" s="14">
        <v>11569.009999999998</v>
      </c>
      <c r="U566" s="14"/>
      <c r="V566" s="14"/>
      <c r="W566" s="14">
        <v>15911.9</v>
      </c>
      <c r="X566" s="14">
        <v>4342.8900000000012</v>
      </c>
      <c r="Y566" s="14">
        <v>11569.009999999998</v>
      </c>
    </row>
    <row r="567" spans="1:25" x14ac:dyDescent="0.25">
      <c r="A567" s="10">
        <v>208</v>
      </c>
      <c r="B567" s="11" t="s">
        <v>1793</v>
      </c>
      <c r="C567" s="11" t="s">
        <v>24</v>
      </c>
      <c r="D567" s="11" t="s">
        <v>38</v>
      </c>
      <c r="E567" s="11" t="s">
        <v>122</v>
      </c>
      <c r="F567" s="11" t="s">
        <v>123</v>
      </c>
      <c r="G567" s="11" t="s">
        <v>26</v>
      </c>
      <c r="H567" s="17" t="s">
        <v>241</v>
      </c>
      <c r="I567" s="11" t="s">
        <v>70</v>
      </c>
      <c r="J567" s="11" t="s">
        <v>71</v>
      </c>
      <c r="K567" s="11" t="s">
        <v>42</v>
      </c>
      <c r="L567" s="10">
        <v>1</v>
      </c>
      <c r="M567" s="11" t="s">
        <v>1580</v>
      </c>
      <c r="N567" s="11" t="s">
        <v>946</v>
      </c>
      <c r="O567" s="11" t="s">
        <v>947</v>
      </c>
      <c r="P567" s="11"/>
      <c r="Q567" s="10">
        <v>1</v>
      </c>
      <c r="R567" s="11" t="s">
        <v>30</v>
      </c>
      <c r="S567" s="20" t="s">
        <v>245</v>
      </c>
      <c r="T567" s="14">
        <v>6902.75</v>
      </c>
      <c r="U567" s="14"/>
      <c r="V567" s="14"/>
      <c r="W567" s="14">
        <v>9042.5</v>
      </c>
      <c r="X567" s="14">
        <v>2139.7500000000005</v>
      </c>
      <c r="Y567" s="14">
        <v>6902.75</v>
      </c>
    </row>
    <row r="568" spans="1:25" x14ac:dyDescent="0.25">
      <c r="A568" s="10">
        <v>209</v>
      </c>
      <c r="B568" s="11" t="s">
        <v>1793</v>
      </c>
      <c r="C568" s="11" t="s">
        <v>24</v>
      </c>
      <c r="D568" s="11" t="s">
        <v>38</v>
      </c>
      <c r="E568" s="11" t="s">
        <v>122</v>
      </c>
      <c r="F568" s="11" t="s">
        <v>123</v>
      </c>
      <c r="G568" s="11" t="s">
        <v>26</v>
      </c>
      <c r="H568" s="17" t="s">
        <v>233</v>
      </c>
      <c r="I568" s="11" t="s">
        <v>62</v>
      </c>
      <c r="J568" s="11" t="s">
        <v>46</v>
      </c>
      <c r="K568" s="11" t="s">
        <v>42</v>
      </c>
      <c r="L568" s="10">
        <v>1</v>
      </c>
      <c r="M568" s="11" t="s">
        <v>1579</v>
      </c>
      <c r="N568" s="11" t="s">
        <v>817</v>
      </c>
      <c r="O568" s="11" t="s">
        <v>818</v>
      </c>
      <c r="P568" s="11"/>
      <c r="Q568" s="10">
        <v>1</v>
      </c>
      <c r="R568" s="11" t="s">
        <v>30</v>
      </c>
      <c r="S568" s="20" t="s">
        <v>245</v>
      </c>
      <c r="T568" s="14">
        <v>4171.7000000000007</v>
      </c>
      <c r="U568" s="14"/>
      <c r="V568" s="14"/>
      <c r="W568" s="14">
        <v>8647.35</v>
      </c>
      <c r="X568" s="14">
        <v>4475.6499999999996</v>
      </c>
      <c r="Y568" s="14">
        <v>4171.7000000000007</v>
      </c>
    </row>
    <row r="569" spans="1:25" x14ac:dyDescent="0.25">
      <c r="A569" s="10">
        <v>210</v>
      </c>
      <c r="B569" s="11" t="s">
        <v>1793</v>
      </c>
      <c r="C569" s="11" t="s">
        <v>24</v>
      </c>
      <c r="D569" s="11" t="s">
        <v>38</v>
      </c>
      <c r="E569" s="11" t="s">
        <v>122</v>
      </c>
      <c r="F569" s="11" t="s">
        <v>123</v>
      </c>
      <c r="G569" s="11" t="s">
        <v>26</v>
      </c>
      <c r="H569" s="17" t="s">
        <v>233</v>
      </c>
      <c r="I569" s="11" t="s">
        <v>62</v>
      </c>
      <c r="J569" s="11" t="s">
        <v>46</v>
      </c>
      <c r="K569" s="11" t="s">
        <v>42</v>
      </c>
      <c r="L569" s="10">
        <v>1</v>
      </c>
      <c r="M569" s="11" t="s">
        <v>1578</v>
      </c>
      <c r="N569" s="11" t="s">
        <v>778</v>
      </c>
      <c r="O569" s="11" t="s">
        <v>779</v>
      </c>
      <c r="P569" s="11"/>
      <c r="Q569" s="10">
        <v>1</v>
      </c>
      <c r="R569" s="11" t="s">
        <v>30</v>
      </c>
      <c r="S569" s="20" t="s">
        <v>245</v>
      </c>
      <c r="T569" s="14">
        <v>1020.4899999999998</v>
      </c>
      <c r="U569" s="14"/>
      <c r="V569" s="14"/>
      <c r="W569" s="14">
        <v>8647.35</v>
      </c>
      <c r="X569" s="14">
        <v>7626.8600000000006</v>
      </c>
      <c r="Y569" s="14">
        <v>1020.4899999999998</v>
      </c>
    </row>
    <row r="570" spans="1:25" x14ac:dyDescent="0.25">
      <c r="A570" s="10">
        <v>211</v>
      </c>
      <c r="B570" s="11" t="s">
        <v>1793</v>
      </c>
      <c r="C570" s="11" t="s">
        <v>24</v>
      </c>
      <c r="D570" s="11" t="s">
        <v>38</v>
      </c>
      <c r="E570" s="11" t="s">
        <v>122</v>
      </c>
      <c r="F570" s="11" t="s">
        <v>123</v>
      </c>
      <c r="G570" s="11" t="s">
        <v>26</v>
      </c>
      <c r="H570" s="17" t="s">
        <v>233</v>
      </c>
      <c r="I570" s="11" t="s">
        <v>62</v>
      </c>
      <c r="J570" s="11" t="s">
        <v>46</v>
      </c>
      <c r="K570" s="11" t="s">
        <v>42</v>
      </c>
      <c r="L570" s="10">
        <v>1</v>
      </c>
      <c r="M570" s="11" t="s">
        <v>1577</v>
      </c>
      <c r="N570" s="11" t="s">
        <v>722</v>
      </c>
      <c r="O570" s="11" t="s">
        <v>723</v>
      </c>
      <c r="P570" s="11"/>
      <c r="Q570" s="10">
        <v>1</v>
      </c>
      <c r="R570" s="11" t="s">
        <v>30</v>
      </c>
      <c r="S570" s="20" t="s">
        <v>245</v>
      </c>
      <c r="T570" s="14">
        <v>1851.1400000000012</v>
      </c>
      <c r="U570" s="14"/>
      <c r="V570" s="14"/>
      <c r="W570" s="14">
        <v>8647.35</v>
      </c>
      <c r="X570" s="14">
        <v>6796.2099999999991</v>
      </c>
      <c r="Y570" s="14">
        <v>1851.1400000000012</v>
      </c>
    </row>
    <row r="571" spans="1:25" x14ac:dyDescent="0.25">
      <c r="A571" s="10">
        <v>212</v>
      </c>
      <c r="B571" s="11" t="s">
        <v>1793</v>
      </c>
      <c r="C571" s="11" t="s">
        <v>24</v>
      </c>
      <c r="D571" s="11" t="s">
        <v>38</v>
      </c>
      <c r="E571" s="11" t="s">
        <v>122</v>
      </c>
      <c r="F571" s="11" t="s">
        <v>123</v>
      </c>
      <c r="G571" s="11" t="s">
        <v>26</v>
      </c>
      <c r="H571" s="17" t="s">
        <v>233</v>
      </c>
      <c r="I571" s="11" t="s">
        <v>62</v>
      </c>
      <c r="J571" s="11" t="s">
        <v>46</v>
      </c>
      <c r="K571" s="11" t="s">
        <v>42</v>
      </c>
      <c r="L571" s="10">
        <v>1</v>
      </c>
      <c r="M571" s="11" t="s">
        <v>1576</v>
      </c>
      <c r="N571" s="11" t="s">
        <v>486</v>
      </c>
      <c r="O571" s="11" t="s">
        <v>487</v>
      </c>
      <c r="P571" s="11"/>
      <c r="Q571" s="10">
        <v>1</v>
      </c>
      <c r="R571" s="11" t="s">
        <v>30</v>
      </c>
      <c r="S571" s="20" t="s">
        <v>257</v>
      </c>
      <c r="T571" s="14">
        <v>3467.4800000000005</v>
      </c>
      <c r="U571" s="14"/>
      <c r="V571" s="14"/>
      <c r="W571" s="14">
        <v>8647.35</v>
      </c>
      <c r="X571" s="14">
        <v>5179.87</v>
      </c>
      <c r="Y571" s="14">
        <v>3467.4800000000005</v>
      </c>
    </row>
    <row r="572" spans="1:25" x14ac:dyDescent="0.25">
      <c r="A572" s="10">
        <v>213</v>
      </c>
      <c r="B572" s="11" t="s">
        <v>1793</v>
      </c>
      <c r="C572" s="11" t="s">
        <v>24</v>
      </c>
      <c r="D572" s="11" t="s">
        <v>47</v>
      </c>
      <c r="E572" s="11" t="s">
        <v>112</v>
      </c>
      <c r="F572" s="11" t="s">
        <v>113</v>
      </c>
      <c r="G572" s="11" t="s">
        <v>26</v>
      </c>
      <c r="H572" s="17" t="s">
        <v>233</v>
      </c>
      <c r="I572" s="11" t="s">
        <v>62</v>
      </c>
      <c r="J572" s="11" t="s">
        <v>46</v>
      </c>
      <c r="K572" s="11" t="s">
        <v>42</v>
      </c>
      <c r="L572" s="10">
        <v>1</v>
      </c>
      <c r="M572" s="11" t="s">
        <v>1575</v>
      </c>
      <c r="N572" s="11" t="s">
        <v>996</v>
      </c>
      <c r="O572" s="11" t="s">
        <v>997</v>
      </c>
      <c r="P572" s="11"/>
      <c r="Q572" s="10">
        <v>1</v>
      </c>
      <c r="R572" s="11" t="s">
        <v>30</v>
      </c>
      <c r="S572" s="20" t="s">
        <v>245</v>
      </c>
      <c r="T572" s="14">
        <v>679.46999999999935</v>
      </c>
      <c r="U572" s="14"/>
      <c r="V572" s="14"/>
      <c r="W572" s="14">
        <v>8647.35</v>
      </c>
      <c r="X572" s="14">
        <v>7967.880000000001</v>
      </c>
      <c r="Y572" s="14">
        <v>679.46999999999935</v>
      </c>
    </row>
    <row r="573" spans="1:25" x14ac:dyDescent="0.25">
      <c r="A573" s="10">
        <v>214</v>
      </c>
      <c r="B573" s="11" t="s">
        <v>1793</v>
      </c>
      <c r="C573" s="11" t="s">
        <v>24</v>
      </c>
      <c r="D573" s="11" t="s">
        <v>31</v>
      </c>
      <c r="E573" s="11" t="s">
        <v>114</v>
      </c>
      <c r="F573" s="11" t="s">
        <v>115</v>
      </c>
      <c r="G573" s="11" t="s">
        <v>26</v>
      </c>
      <c r="H573" s="17" t="s">
        <v>233</v>
      </c>
      <c r="I573" s="11" t="s">
        <v>62</v>
      </c>
      <c r="J573" s="11" t="s">
        <v>46</v>
      </c>
      <c r="K573" s="11" t="s">
        <v>42</v>
      </c>
      <c r="L573" s="10">
        <v>1</v>
      </c>
      <c r="M573" s="11" t="s">
        <v>1574</v>
      </c>
      <c r="N573" s="11" t="s">
        <v>1075</v>
      </c>
      <c r="O573" s="11" t="s">
        <v>1076</v>
      </c>
      <c r="P573" s="11"/>
      <c r="Q573" s="10">
        <v>1</v>
      </c>
      <c r="R573" s="11" t="s">
        <v>30</v>
      </c>
      <c r="S573" s="20" t="s">
        <v>245</v>
      </c>
      <c r="T573" s="14">
        <v>5335.3400000000011</v>
      </c>
      <c r="U573" s="14"/>
      <c r="V573" s="14"/>
      <c r="W573" s="14">
        <v>8647.35</v>
      </c>
      <c r="X573" s="14">
        <v>3312.0099999999993</v>
      </c>
      <c r="Y573" s="14">
        <v>5335.3400000000011</v>
      </c>
    </row>
    <row r="574" spans="1:25" x14ac:dyDescent="0.25">
      <c r="A574" s="10">
        <v>215</v>
      </c>
      <c r="B574" s="11" t="s">
        <v>1793</v>
      </c>
      <c r="C574" s="11" t="s">
        <v>24</v>
      </c>
      <c r="D574" s="11" t="s">
        <v>31</v>
      </c>
      <c r="E574" s="11" t="s">
        <v>114</v>
      </c>
      <c r="F574" s="11" t="s">
        <v>115</v>
      </c>
      <c r="G574" s="11" t="s">
        <v>26</v>
      </c>
      <c r="H574" s="17" t="s">
        <v>253</v>
      </c>
      <c r="I574" s="11" t="s">
        <v>34</v>
      </c>
      <c r="J574" s="11" t="s">
        <v>28</v>
      </c>
      <c r="K574" s="11" t="s">
        <v>29</v>
      </c>
      <c r="L574" s="10">
        <v>1</v>
      </c>
      <c r="M574" s="11" t="s">
        <v>1573</v>
      </c>
      <c r="N574" s="11" t="s">
        <v>1178</v>
      </c>
      <c r="O574" s="11" t="s">
        <v>1179</v>
      </c>
      <c r="P574" s="11"/>
      <c r="Q574" s="10">
        <v>1</v>
      </c>
      <c r="R574" s="11" t="s">
        <v>30</v>
      </c>
      <c r="S574" s="20" t="s">
        <v>271</v>
      </c>
      <c r="T574" s="14">
        <v>8792.4600000000009</v>
      </c>
      <c r="U574" s="14"/>
      <c r="V574" s="14"/>
      <c r="W574" s="14">
        <v>11578.130000000001</v>
      </c>
      <c r="X574" s="14">
        <v>2785.67</v>
      </c>
      <c r="Y574" s="14">
        <v>8792.4600000000009</v>
      </c>
    </row>
    <row r="575" spans="1:25" x14ac:dyDescent="0.25">
      <c r="A575" s="10">
        <v>216</v>
      </c>
      <c r="B575" s="11" t="s">
        <v>1793</v>
      </c>
      <c r="C575" s="11" t="s">
        <v>24</v>
      </c>
      <c r="D575" s="11" t="s">
        <v>54</v>
      </c>
      <c r="E575" s="11" t="s">
        <v>146</v>
      </c>
      <c r="F575" s="11" t="s">
        <v>147</v>
      </c>
      <c r="G575" s="11" t="s">
        <v>26</v>
      </c>
      <c r="H575" s="17" t="s">
        <v>233</v>
      </c>
      <c r="I575" s="11" t="s">
        <v>62</v>
      </c>
      <c r="J575" s="11" t="s">
        <v>46</v>
      </c>
      <c r="K575" s="11" t="s">
        <v>42</v>
      </c>
      <c r="L575" s="10">
        <v>1</v>
      </c>
      <c r="M575" s="11" t="s">
        <v>1572</v>
      </c>
      <c r="N575" s="11" t="s">
        <v>1276</v>
      </c>
      <c r="O575" s="11" t="s">
        <v>1277</v>
      </c>
      <c r="P575" s="11"/>
      <c r="Q575" s="10">
        <v>1</v>
      </c>
      <c r="R575" s="11" t="s">
        <v>30</v>
      </c>
      <c r="S575" s="20" t="s">
        <v>174</v>
      </c>
      <c r="T575" s="14">
        <v>6346.16</v>
      </c>
      <c r="U575" s="14"/>
      <c r="V575" s="14"/>
      <c r="W575" s="14">
        <v>8207.5</v>
      </c>
      <c r="X575" s="14">
        <v>1861.3399999999997</v>
      </c>
      <c r="Y575" s="14">
        <v>6346.16</v>
      </c>
    </row>
    <row r="576" spans="1:25" x14ac:dyDescent="0.25">
      <c r="A576" s="10">
        <v>217</v>
      </c>
      <c r="B576" s="11" t="s">
        <v>1793</v>
      </c>
      <c r="C576" s="11" t="s">
        <v>24</v>
      </c>
      <c r="D576" s="11" t="s">
        <v>54</v>
      </c>
      <c r="E576" s="11" t="s">
        <v>146</v>
      </c>
      <c r="F576" s="11" t="s">
        <v>147</v>
      </c>
      <c r="G576" s="11" t="s">
        <v>26</v>
      </c>
      <c r="H576" s="17" t="s">
        <v>241</v>
      </c>
      <c r="I576" s="11" t="s">
        <v>70</v>
      </c>
      <c r="J576" s="11" t="s">
        <v>71</v>
      </c>
      <c r="K576" s="11" t="s">
        <v>42</v>
      </c>
      <c r="L576" s="10">
        <v>1</v>
      </c>
      <c r="M576" s="11" t="s">
        <v>1571</v>
      </c>
      <c r="N576" s="11" t="s">
        <v>979</v>
      </c>
      <c r="O576" s="11" t="s">
        <v>980</v>
      </c>
      <c r="P576" s="11"/>
      <c r="Q576" s="10">
        <v>1</v>
      </c>
      <c r="R576" s="11" t="s">
        <v>30</v>
      </c>
      <c r="S576" s="20" t="s">
        <v>245</v>
      </c>
      <c r="T576" s="14">
        <v>6902.75</v>
      </c>
      <c r="U576" s="14"/>
      <c r="V576" s="14"/>
      <c r="W576" s="14">
        <v>9042.5</v>
      </c>
      <c r="X576" s="14">
        <v>2139.7500000000005</v>
      </c>
      <c r="Y576" s="14">
        <v>6902.75</v>
      </c>
    </row>
    <row r="577" spans="1:25" x14ac:dyDescent="0.25">
      <c r="A577" s="10">
        <v>218</v>
      </c>
      <c r="B577" s="11" t="s">
        <v>1793</v>
      </c>
      <c r="C577" s="11" t="s">
        <v>24</v>
      </c>
      <c r="D577" s="11" t="s">
        <v>54</v>
      </c>
      <c r="E577" s="11" t="s">
        <v>146</v>
      </c>
      <c r="F577" s="11" t="s">
        <v>147</v>
      </c>
      <c r="G577" s="11" t="s">
        <v>26</v>
      </c>
      <c r="H577" s="17" t="s">
        <v>241</v>
      </c>
      <c r="I577" s="11" t="s">
        <v>70</v>
      </c>
      <c r="J577" s="11" t="s">
        <v>71</v>
      </c>
      <c r="K577" s="11" t="s">
        <v>42</v>
      </c>
      <c r="L577" s="10">
        <v>1</v>
      </c>
      <c r="M577" s="11" t="s">
        <v>1570</v>
      </c>
      <c r="N577" s="11" t="s">
        <v>454</v>
      </c>
      <c r="O577" s="11" t="s">
        <v>455</v>
      </c>
      <c r="P577" s="11"/>
      <c r="Q577" s="10">
        <v>1</v>
      </c>
      <c r="R577" s="11" t="s">
        <v>30</v>
      </c>
      <c r="S577" s="20" t="s">
        <v>271</v>
      </c>
      <c r="T577" s="14">
        <v>5453.65</v>
      </c>
      <c r="U577" s="14"/>
      <c r="V577" s="14"/>
      <c r="W577" s="14">
        <v>9042.5</v>
      </c>
      <c r="X577" s="14">
        <v>3588.8500000000004</v>
      </c>
      <c r="Y577" s="14">
        <v>5453.65</v>
      </c>
    </row>
    <row r="578" spans="1:25" x14ac:dyDescent="0.25">
      <c r="A578" s="10">
        <v>219</v>
      </c>
      <c r="B578" s="11" t="s">
        <v>1793</v>
      </c>
      <c r="C578" s="11" t="s">
        <v>24</v>
      </c>
      <c r="D578" s="11" t="s">
        <v>47</v>
      </c>
      <c r="E578" s="11" t="s">
        <v>164</v>
      </c>
      <c r="F578" s="11" t="s">
        <v>165</v>
      </c>
      <c r="G578" s="11" t="s">
        <v>26</v>
      </c>
      <c r="H578" s="17" t="s">
        <v>253</v>
      </c>
      <c r="I578" s="11" t="s">
        <v>34</v>
      </c>
      <c r="J578" s="11" t="s">
        <v>28</v>
      </c>
      <c r="K578" s="11" t="s">
        <v>29</v>
      </c>
      <c r="L578" s="10">
        <v>1</v>
      </c>
      <c r="M578" s="11" t="s">
        <v>1569</v>
      </c>
      <c r="N578" s="11" t="s">
        <v>939</v>
      </c>
      <c r="O578" s="11" t="s">
        <v>940</v>
      </c>
      <c r="P578" s="11"/>
      <c r="Q578" s="10">
        <v>1</v>
      </c>
      <c r="R578" s="11" t="s">
        <v>30</v>
      </c>
      <c r="S578" s="20" t="s">
        <v>941</v>
      </c>
      <c r="T578" s="14">
        <v>11777.88</v>
      </c>
      <c r="U578" s="14"/>
      <c r="V578" s="14"/>
      <c r="W578" s="14">
        <v>15861.9</v>
      </c>
      <c r="X578" s="14">
        <v>4084.0200000000004</v>
      </c>
      <c r="Y578" s="14">
        <v>11777.88</v>
      </c>
    </row>
    <row r="579" spans="1:25" x14ac:dyDescent="0.25">
      <c r="A579" s="10">
        <v>220</v>
      </c>
      <c r="B579" s="11" t="s">
        <v>1793</v>
      </c>
      <c r="C579" s="11" t="s">
        <v>24</v>
      </c>
      <c r="D579" s="11" t="s">
        <v>31</v>
      </c>
      <c r="E579" s="11" t="s">
        <v>52</v>
      </c>
      <c r="F579" s="11" t="s">
        <v>53</v>
      </c>
      <c r="G579" s="11" t="s">
        <v>26</v>
      </c>
      <c r="H579" s="17" t="s">
        <v>233</v>
      </c>
      <c r="I579" s="11" t="s">
        <v>62</v>
      </c>
      <c r="J579" s="11" t="s">
        <v>46</v>
      </c>
      <c r="K579" s="11" t="s">
        <v>42</v>
      </c>
      <c r="L579" s="10">
        <v>1</v>
      </c>
      <c r="M579" s="11" t="s">
        <v>1568</v>
      </c>
      <c r="N579" s="11" t="s">
        <v>1208</v>
      </c>
      <c r="O579" s="11" t="s">
        <v>1209</v>
      </c>
      <c r="P579" s="11"/>
      <c r="Q579" s="10">
        <v>1</v>
      </c>
      <c r="R579" s="11" t="s">
        <v>30</v>
      </c>
      <c r="S579" s="20" t="s">
        <v>257</v>
      </c>
      <c r="T579" s="14">
        <v>6022.7100000000009</v>
      </c>
      <c r="U579" s="14"/>
      <c r="V579" s="14"/>
      <c r="W579" s="14">
        <v>8647.35</v>
      </c>
      <c r="X579" s="14">
        <v>2624.6399999999994</v>
      </c>
      <c r="Y579" s="14">
        <v>6022.7100000000009</v>
      </c>
    </row>
    <row r="580" spans="1:25" x14ac:dyDescent="0.25">
      <c r="A580" s="10">
        <v>221</v>
      </c>
      <c r="B580" s="11" t="s">
        <v>1793</v>
      </c>
      <c r="C580" s="11" t="s">
        <v>24</v>
      </c>
      <c r="D580" s="11" t="s">
        <v>31</v>
      </c>
      <c r="E580" s="11" t="s">
        <v>52</v>
      </c>
      <c r="F580" s="11" t="s">
        <v>53</v>
      </c>
      <c r="G580" s="11" t="s">
        <v>26</v>
      </c>
      <c r="H580" s="17" t="s">
        <v>233</v>
      </c>
      <c r="I580" s="11" t="s">
        <v>62</v>
      </c>
      <c r="J580" s="11" t="s">
        <v>46</v>
      </c>
      <c r="K580" s="11" t="s">
        <v>42</v>
      </c>
      <c r="L580" s="10">
        <v>1</v>
      </c>
      <c r="M580" s="11" t="s">
        <v>1567</v>
      </c>
      <c r="N580" s="11" t="s">
        <v>385</v>
      </c>
      <c r="O580" s="11" t="s">
        <v>386</v>
      </c>
      <c r="P580" s="11"/>
      <c r="Q580" s="10">
        <v>1</v>
      </c>
      <c r="R580" s="11" t="s">
        <v>30</v>
      </c>
      <c r="S580" s="20" t="s">
        <v>257</v>
      </c>
      <c r="T580" s="14">
        <v>5597.3100000000013</v>
      </c>
      <c r="U580" s="14"/>
      <c r="V580" s="14"/>
      <c r="W580" s="14">
        <v>8647.35</v>
      </c>
      <c r="X580" s="14">
        <v>3050.0399999999995</v>
      </c>
      <c r="Y580" s="14">
        <v>5597.3100000000013</v>
      </c>
    </row>
    <row r="581" spans="1:25" x14ac:dyDescent="0.25">
      <c r="A581" s="10">
        <v>222</v>
      </c>
      <c r="B581" s="11" t="s">
        <v>1793</v>
      </c>
      <c r="C581" s="11" t="s">
        <v>24</v>
      </c>
      <c r="D581" s="11" t="s">
        <v>54</v>
      </c>
      <c r="E581" s="11" t="s">
        <v>190</v>
      </c>
      <c r="F581" s="11" t="s">
        <v>191</v>
      </c>
      <c r="G581" s="11" t="s">
        <v>26</v>
      </c>
      <c r="H581" s="17" t="s">
        <v>233</v>
      </c>
      <c r="I581" s="11" t="s">
        <v>62</v>
      </c>
      <c r="J581" s="11" t="s">
        <v>46</v>
      </c>
      <c r="K581" s="11" t="s">
        <v>42</v>
      </c>
      <c r="L581" s="10">
        <v>1</v>
      </c>
      <c r="M581" s="11" t="s">
        <v>1566</v>
      </c>
      <c r="N581" s="11" t="s">
        <v>719</v>
      </c>
      <c r="O581" s="11" t="s">
        <v>720</v>
      </c>
      <c r="P581" s="11"/>
      <c r="Q581" s="10">
        <v>1</v>
      </c>
      <c r="R581" s="11" t="s">
        <v>30</v>
      </c>
      <c r="S581" s="20" t="s">
        <v>317</v>
      </c>
      <c r="T581" s="14">
        <v>3798.8200000000006</v>
      </c>
      <c r="U581" s="14"/>
      <c r="V581" s="14"/>
      <c r="W581" s="14">
        <v>8647.35</v>
      </c>
      <c r="X581" s="14">
        <v>4848.53</v>
      </c>
      <c r="Y581" s="14">
        <v>3798.8200000000006</v>
      </c>
    </row>
    <row r="582" spans="1:25" x14ac:dyDescent="0.25">
      <c r="A582" s="10">
        <v>223</v>
      </c>
      <c r="B582" s="11" t="s">
        <v>1793</v>
      </c>
      <c r="C582" s="11" t="s">
        <v>24</v>
      </c>
      <c r="D582" s="11" t="s">
        <v>31</v>
      </c>
      <c r="E582" s="11" t="s">
        <v>129</v>
      </c>
      <c r="F582" s="11" t="s">
        <v>130</v>
      </c>
      <c r="G582" s="11" t="s">
        <v>26</v>
      </c>
      <c r="H582" s="17" t="s">
        <v>233</v>
      </c>
      <c r="I582" s="11" t="s">
        <v>62</v>
      </c>
      <c r="J582" s="11" t="s">
        <v>46</v>
      </c>
      <c r="K582" s="11" t="s">
        <v>42</v>
      </c>
      <c r="L582" s="10">
        <v>1</v>
      </c>
      <c r="M582" s="11" t="s">
        <v>1565</v>
      </c>
      <c r="N582" s="11" t="s">
        <v>1093</v>
      </c>
      <c r="O582" s="11" t="s">
        <v>1094</v>
      </c>
      <c r="P582" s="11"/>
      <c r="Q582" s="10">
        <v>1</v>
      </c>
      <c r="R582" s="11" t="s">
        <v>30</v>
      </c>
      <c r="S582" s="20" t="s">
        <v>225</v>
      </c>
      <c r="T582" s="14">
        <v>5148.3200000000006</v>
      </c>
      <c r="U582" s="14"/>
      <c r="V582" s="14"/>
      <c r="W582" s="14">
        <v>8597.35</v>
      </c>
      <c r="X582" s="14">
        <v>3449.0299999999997</v>
      </c>
      <c r="Y582" s="14">
        <v>5148.3200000000006</v>
      </c>
    </row>
    <row r="583" spans="1:25" x14ac:dyDescent="0.25">
      <c r="A583" s="10">
        <v>224</v>
      </c>
      <c r="B583" s="11" t="s">
        <v>1793</v>
      </c>
      <c r="C583" s="11" t="s">
        <v>24</v>
      </c>
      <c r="D583" s="11" t="s">
        <v>31</v>
      </c>
      <c r="E583" s="11" t="s">
        <v>129</v>
      </c>
      <c r="F583" s="11" t="s">
        <v>130</v>
      </c>
      <c r="G583" s="11" t="s">
        <v>26</v>
      </c>
      <c r="H583" s="17" t="s">
        <v>233</v>
      </c>
      <c r="I583" s="11" t="s">
        <v>62</v>
      </c>
      <c r="J583" s="11" t="s">
        <v>46</v>
      </c>
      <c r="K583" s="11" t="s">
        <v>42</v>
      </c>
      <c r="L583" s="10">
        <v>1</v>
      </c>
      <c r="M583" s="11" t="s">
        <v>1564</v>
      </c>
      <c r="N583" s="11" t="s">
        <v>949</v>
      </c>
      <c r="O583" s="11" t="s">
        <v>950</v>
      </c>
      <c r="P583" s="11"/>
      <c r="Q583" s="10">
        <v>1</v>
      </c>
      <c r="R583" s="11" t="s">
        <v>30</v>
      </c>
      <c r="S583" s="20" t="s">
        <v>951</v>
      </c>
      <c r="T583" s="14">
        <v>6109.4</v>
      </c>
      <c r="U583" s="14"/>
      <c r="V583" s="14"/>
      <c r="W583" s="14">
        <v>8597.35</v>
      </c>
      <c r="X583" s="14">
        <v>2487.9500000000003</v>
      </c>
      <c r="Y583" s="14">
        <v>6109.4</v>
      </c>
    </row>
    <row r="584" spans="1:25" x14ac:dyDescent="0.25">
      <c r="A584" s="10">
        <v>225</v>
      </c>
      <c r="B584" s="11" t="s">
        <v>1793</v>
      </c>
      <c r="C584" s="11" t="s">
        <v>24</v>
      </c>
      <c r="D584" s="11" t="s">
        <v>31</v>
      </c>
      <c r="E584" s="11" t="s">
        <v>129</v>
      </c>
      <c r="F584" s="11" t="s">
        <v>130</v>
      </c>
      <c r="G584" s="11" t="s">
        <v>26</v>
      </c>
      <c r="H584" s="17" t="s">
        <v>233</v>
      </c>
      <c r="I584" s="11" t="s">
        <v>62</v>
      </c>
      <c r="J584" s="11" t="s">
        <v>46</v>
      </c>
      <c r="K584" s="11" t="s">
        <v>42</v>
      </c>
      <c r="L584" s="10">
        <v>1</v>
      </c>
      <c r="M584" s="11" t="s">
        <v>1563</v>
      </c>
      <c r="N584" s="11" t="s">
        <v>931</v>
      </c>
      <c r="O584" s="11" t="s">
        <v>932</v>
      </c>
      <c r="P584" s="11"/>
      <c r="Q584" s="10">
        <v>1</v>
      </c>
      <c r="R584" s="11" t="s">
        <v>30</v>
      </c>
      <c r="S584" s="20" t="s">
        <v>245</v>
      </c>
      <c r="T584" s="14">
        <v>3921.96</v>
      </c>
      <c r="U584" s="14"/>
      <c r="V584" s="14"/>
      <c r="W584" s="14">
        <v>8647.35</v>
      </c>
      <c r="X584" s="14">
        <v>4725.3900000000003</v>
      </c>
      <c r="Y584" s="14">
        <v>3921.96</v>
      </c>
    </row>
    <row r="585" spans="1:25" x14ac:dyDescent="0.25">
      <c r="A585" s="10">
        <v>226</v>
      </c>
      <c r="B585" s="11" t="s">
        <v>1793</v>
      </c>
      <c r="C585" s="11" t="s">
        <v>24</v>
      </c>
      <c r="D585" s="11" t="s">
        <v>31</v>
      </c>
      <c r="E585" s="11" t="s">
        <v>129</v>
      </c>
      <c r="F585" s="11" t="s">
        <v>130</v>
      </c>
      <c r="G585" s="11" t="s">
        <v>26</v>
      </c>
      <c r="H585" s="17" t="s">
        <v>241</v>
      </c>
      <c r="I585" s="11" t="s">
        <v>70</v>
      </c>
      <c r="J585" s="11" t="s">
        <v>71</v>
      </c>
      <c r="K585" s="11" t="s">
        <v>42</v>
      </c>
      <c r="L585" s="10">
        <v>1</v>
      </c>
      <c r="M585" s="11" t="s">
        <v>1562</v>
      </c>
      <c r="N585" s="11" t="s">
        <v>832</v>
      </c>
      <c r="O585" s="11" t="s">
        <v>833</v>
      </c>
      <c r="P585" s="11"/>
      <c r="Q585" s="10">
        <v>1</v>
      </c>
      <c r="R585" s="11" t="s">
        <v>30</v>
      </c>
      <c r="S585" s="20" t="s">
        <v>245</v>
      </c>
      <c r="T585" s="14">
        <v>4621.34</v>
      </c>
      <c r="U585" s="14"/>
      <c r="V585" s="14"/>
      <c r="W585" s="14">
        <v>9042.5</v>
      </c>
      <c r="X585" s="14">
        <v>4421.16</v>
      </c>
      <c r="Y585" s="14">
        <v>4621.34</v>
      </c>
    </row>
    <row r="586" spans="1:25" x14ac:dyDescent="0.25">
      <c r="A586" s="10">
        <v>227</v>
      </c>
      <c r="B586" s="11" t="s">
        <v>1793</v>
      </c>
      <c r="C586" s="11" t="s">
        <v>24</v>
      </c>
      <c r="D586" s="11" t="s">
        <v>31</v>
      </c>
      <c r="E586" s="11" t="s">
        <v>129</v>
      </c>
      <c r="F586" s="11" t="s">
        <v>130</v>
      </c>
      <c r="G586" s="11" t="s">
        <v>26</v>
      </c>
      <c r="H586" s="17" t="s">
        <v>233</v>
      </c>
      <c r="I586" s="11" t="s">
        <v>62</v>
      </c>
      <c r="J586" s="11" t="s">
        <v>46</v>
      </c>
      <c r="K586" s="11" t="s">
        <v>42</v>
      </c>
      <c r="L586" s="10">
        <v>1</v>
      </c>
      <c r="M586" s="11" t="s">
        <v>1561</v>
      </c>
      <c r="N586" s="11" t="s">
        <v>279</v>
      </c>
      <c r="O586" s="11" t="s">
        <v>280</v>
      </c>
      <c r="P586" s="11"/>
      <c r="Q586" s="10">
        <v>1</v>
      </c>
      <c r="R586" s="11" t="s">
        <v>30</v>
      </c>
      <c r="S586" s="20" t="s">
        <v>271</v>
      </c>
      <c r="T586" s="14">
        <v>5030.9100000000008</v>
      </c>
      <c r="U586" s="14"/>
      <c r="V586" s="14"/>
      <c r="W586" s="14">
        <v>8647.35</v>
      </c>
      <c r="X586" s="14">
        <v>3616.4399999999996</v>
      </c>
      <c r="Y586" s="14">
        <v>5030.9100000000008</v>
      </c>
    </row>
    <row r="587" spans="1:25" x14ac:dyDescent="0.25">
      <c r="A587" s="10">
        <v>228</v>
      </c>
      <c r="B587" s="11" t="s">
        <v>1793</v>
      </c>
      <c r="C587" s="11" t="s">
        <v>24</v>
      </c>
      <c r="D587" s="11" t="s">
        <v>88</v>
      </c>
      <c r="E587" s="11" t="s">
        <v>100</v>
      </c>
      <c r="F587" s="11" t="s">
        <v>101</v>
      </c>
      <c r="G587" s="11" t="s">
        <v>26</v>
      </c>
      <c r="H587" s="17" t="s">
        <v>233</v>
      </c>
      <c r="I587" s="11" t="s">
        <v>62</v>
      </c>
      <c r="J587" s="11" t="s">
        <v>46</v>
      </c>
      <c r="K587" s="11" t="s">
        <v>42</v>
      </c>
      <c r="L587" s="10">
        <v>1</v>
      </c>
      <c r="M587" s="11" t="s">
        <v>1560</v>
      </c>
      <c r="N587" s="11" t="s">
        <v>1307</v>
      </c>
      <c r="O587" s="11" t="s">
        <v>1308</v>
      </c>
      <c r="P587" s="11"/>
      <c r="Q587" s="10">
        <v>1</v>
      </c>
      <c r="R587" s="11" t="s">
        <v>30</v>
      </c>
      <c r="S587" s="20" t="s">
        <v>245</v>
      </c>
      <c r="T587" s="14">
        <v>6601.9700000000012</v>
      </c>
      <c r="U587" s="14"/>
      <c r="V587" s="14"/>
      <c r="W587" s="14">
        <v>8647.35</v>
      </c>
      <c r="X587" s="14">
        <v>2045.3799999999997</v>
      </c>
      <c r="Y587" s="14">
        <v>6601.9700000000012</v>
      </c>
    </row>
    <row r="588" spans="1:25" x14ac:dyDescent="0.25">
      <c r="A588" s="10">
        <v>229</v>
      </c>
      <c r="B588" s="11" t="s">
        <v>1793</v>
      </c>
      <c r="C588" s="11" t="s">
        <v>24</v>
      </c>
      <c r="D588" s="11" t="s">
        <v>88</v>
      </c>
      <c r="E588" s="11" t="s">
        <v>100</v>
      </c>
      <c r="F588" s="11" t="s">
        <v>101</v>
      </c>
      <c r="G588" s="11" t="s">
        <v>26</v>
      </c>
      <c r="H588" s="17" t="s">
        <v>233</v>
      </c>
      <c r="I588" s="11" t="s">
        <v>62</v>
      </c>
      <c r="J588" s="11" t="s">
        <v>46</v>
      </c>
      <c r="K588" s="11" t="s">
        <v>42</v>
      </c>
      <c r="L588" s="10">
        <v>1</v>
      </c>
      <c r="M588" s="11" t="s">
        <v>1559</v>
      </c>
      <c r="N588" s="11" t="s">
        <v>689</v>
      </c>
      <c r="O588" s="11" t="s">
        <v>690</v>
      </c>
      <c r="P588" s="11"/>
      <c r="Q588" s="10">
        <v>1</v>
      </c>
      <c r="R588" s="11" t="s">
        <v>30</v>
      </c>
      <c r="S588" s="20" t="s">
        <v>317</v>
      </c>
      <c r="T588" s="14">
        <v>6601.9700000000012</v>
      </c>
      <c r="U588" s="14"/>
      <c r="V588" s="14"/>
      <c r="W588" s="14">
        <v>8647.35</v>
      </c>
      <c r="X588" s="14">
        <v>2045.3799999999997</v>
      </c>
      <c r="Y588" s="14">
        <v>6601.9700000000012</v>
      </c>
    </row>
    <row r="589" spans="1:25" x14ac:dyDescent="0.25">
      <c r="A589" s="10">
        <v>230</v>
      </c>
      <c r="B589" s="11" t="s">
        <v>1793</v>
      </c>
      <c r="C589" s="11" t="s">
        <v>24</v>
      </c>
      <c r="D589" s="11" t="s">
        <v>61</v>
      </c>
      <c r="E589" s="11" t="s">
        <v>204</v>
      </c>
      <c r="F589" s="11" t="s">
        <v>205</v>
      </c>
      <c r="G589" s="11" t="s">
        <v>26</v>
      </c>
      <c r="H589" s="17" t="s">
        <v>233</v>
      </c>
      <c r="I589" s="11" t="s">
        <v>62</v>
      </c>
      <c r="J589" s="11" t="s">
        <v>46</v>
      </c>
      <c r="K589" s="11" t="s">
        <v>42</v>
      </c>
      <c r="L589" s="10">
        <v>1</v>
      </c>
      <c r="M589" s="11" t="s">
        <v>1558</v>
      </c>
      <c r="N589" s="11" t="s">
        <v>697</v>
      </c>
      <c r="O589" s="11" t="s">
        <v>698</v>
      </c>
      <c r="P589" s="11"/>
      <c r="Q589" s="10">
        <v>1</v>
      </c>
      <c r="R589" s="11" t="s">
        <v>30</v>
      </c>
      <c r="S589" s="20" t="s">
        <v>238</v>
      </c>
      <c r="T589" s="14">
        <v>6615.7000000000007</v>
      </c>
      <c r="U589" s="14"/>
      <c r="V589" s="14"/>
      <c r="W589" s="14">
        <v>8597.35</v>
      </c>
      <c r="X589" s="14">
        <v>1981.65</v>
      </c>
      <c r="Y589" s="14">
        <v>6615.7000000000007</v>
      </c>
    </row>
    <row r="590" spans="1:25" x14ac:dyDescent="0.25">
      <c r="A590" s="10">
        <v>231</v>
      </c>
      <c r="B590" s="11" t="s">
        <v>1793</v>
      </c>
      <c r="C590" s="11" t="s">
        <v>24</v>
      </c>
      <c r="D590" s="11" t="s">
        <v>61</v>
      </c>
      <c r="E590" s="11" t="s">
        <v>204</v>
      </c>
      <c r="F590" s="11" t="s">
        <v>205</v>
      </c>
      <c r="G590" s="11" t="s">
        <v>26</v>
      </c>
      <c r="H590" s="17" t="s">
        <v>253</v>
      </c>
      <c r="I590" s="11" t="s">
        <v>34</v>
      </c>
      <c r="J590" s="11" t="s">
        <v>28</v>
      </c>
      <c r="K590" s="11" t="s">
        <v>29</v>
      </c>
      <c r="L590" s="10">
        <v>1</v>
      </c>
      <c r="M590" s="11" t="s">
        <v>1557</v>
      </c>
      <c r="N590" s="11" t="s">
        <v>1220</v>
      </c>
      <c r="O590" s="11" t="s">
        <v>1221</v>
      </c>
      <c r="P590" s="11"/>
      <c r="Q590" s="10">
        <v>1</v>
      </c>
      <c r="R590" s="11" t="s">
        <v>30</v>
      </c>
      <c r="S590" s="20" t="s">
        <v>245</v>
      </c>
      <c r="T590" s="14">
        <v>5461.4999999999982</v>
      </c>
      <c r="U590" s="14"/>
      <c r="V590" s="14"/>
      <c r="W590" s="14">
        <v>15911.9</v>
      </c>
      <c r="X590" s="14">
        <v>10450.400000000001</v>
      </c>
      <c r="Y590" s="14">
        <v>5461.4999999999982</v>
      </c>
    </row>
    <row r="591" spans="1:25" x14ac:dyDescent="0.25">
      <c r="A591" s="10">
        <v>232</v>
      </c>
      <c r="B591" s="11" t="s">
        <v>1793</v>
      </c>
      <c r="C591" s="11" t="s">
        <v>24</v>
      </c>
      <c r="D591" s="11" t="s">
        <v>61</v>
      </c>
      <c r="E591" s="11" t="s">
        <v>204</v>
      </c>
      <c r="F591" s="11" t="s">
        <v>205</v>
      </c>
      <c r="G591" s="11" t="s">
        <v>26</v>
      </c>
      <c r="H591" s="17" t="s">
        <v>253</v>
      </c>
      <c r="I591" s="11" t="s">
        <v>34</v>
      </c>
      <c r="J591" s="11" t="s">
        <v>28</v>
      </c>
      <c r="K591" s="11" t="s">
        <v>29</v>
      </c>
      <c r="L591" s="10">
        <v>1</v>
      </c>
      <c r="M591" s="11" t="s">
        <v>1556</v>
      </c>
      <c r="N591" s="11" t="s">
        <v>580</v>
      </c>
      <c r="O591" s="11" t="s">
        <v>581</v>
      </c>
      <c r="P591" s="11"/>
      <c r="Q591" s="10">
        <v>1</v>
      </c>
      <c r="R591" s="11" t="s">
        <v>30</v>
      </c>
      <c r="S591" s="20" t="s">
        <v>582</v>
      </c>
      <c r="T591" s="14">
        <v>8625.0399999999991</v>
      </c>
      <c r="U591" s="14"/>
      <c r="V591" s="14"/>
      <c r="W591" s="14">
        <v>15861.9</v>
      </c>
      <c r="X591" s="14">
        <v>7236.8600000000006</v>
      </c>
      <c r="Y591" s="14">
        <v>8625.0399999999991</v>
      </c>
    </row>
    <row r="592" spans="1:25" x14ac:dyDescent="0.25">
      <c r="A592" s="10">
        <v>233</v>
      </c>
      <c r="B592" s="11" t="s">
        <v>1793</v>
      </c>
      <c r="C592" s="11" t="s">
        <v>24</v>
      </c>
      <c r="D592" s="11" t="s">
        <v>31</v>
      </c>
      <c r="E592" s="11" t="s">
        <v>108</v>
      </c>
      <c r="F592" s="11" t="s">
        <v>109</v>
      </c>
      <c r="G592" s="11" t="s">
        <v>26</v>
      </c>
      <c r="H592" s="17" t="s">
        <v>233</v>
      </c>
      <c r="I592" s="11" t="s">
        <v>62</v>
      </c>
      <c r="J592" s="11" t="s">
        <v>46</v>
      </c>
      <c r="K592" s="11" t="s">
        <v>42</v>
      </c>
      <c r="L592" s="10">
        <v>1</v>
      </c>
      <c r="M592" s="11" t="s">
        <v>1555</v>
      </c>
      <c r="N592" s="11" t="s">
        <v>1232</v>
      </c>
      <c r="O592" s="11" t="s">
        <v>1233</v>
      </c>
      <c r="P592" s="11"/>
      <c r="Q592" s="10">
        <v>1</v>
      </c>
      <c r="R592" s="11" t="s">
        <v>30</v>
      </c>
      <c r="S592" s="20" t="s">
        <v>210</v>
      </c>
      <c r="T592" s="14">
        <v>4712.43</v>
      </c>
      <c r="U592" s="14"/>
      <c r="V592" s="14"/>
      <c r="W592" s="14">
        <v>8597.35</v>
      </c>
      <c r="X592" s="14">
        <v>3884.92</v>
      </c>
      <c r="Y592" s="14">
        <v>4712.43</v>
      </c>
    </row>
    <row r="593" spans="1:25" x14ac:dyDescent="0.25">
      <c r="A593" s="10">
        <v>234</v>
      </c>
      <c r="B593" s="11" t="s">
        <v>1793</v>
      </c>
      <c r="C593" s="11" t="s">
        <v>24</v>
      </c>
      <c r="D593" s="11" t="s">
        <v>31</v>
      </c>
      <c r="E593" s="11" t="s">
        <v>137</v>
      </c>
      <c r="F593" s="11" t="s">
        <v>138</v>
      </c>
      <c r="G593" s="11" t="s">
        <v>26</v>
      </c>
      <c r="H593" s="17" t="s">
        <v>233</v>
      </c>
      <c r="I593" s="11" t="s">
        <v>62</v>
      </c>
      <c r="J593" s="11" t="s">
        <v>46</v>
      </c>
      <c r="K593" s="11" t="s">
        <v>42</v>
      </c>
      <c r="L593" s="10">
        <v>1</v>
      </c>
      <c r="M593" s="11" t="s">
        <v>1554</v>
      </c>
      <c r="N593" s="11" t="s">
        <v>499</v>
      </c>
      <c r="O593" s="11" t="s">
        <v>500</v>
      </c>
      <c r="P593" s="11"/>
      <c r="Q593" s="10">
        <v>1</v>
      </c>
      <c r="R593" s="11" t="s">
        <v>30</v>
      </c>
      <c r="S593" s="20" t="s">
        <v>145</v>
      </c>
      <c r="T593" s="14">
        <v>6611.33</v>
      </c>
      <c r="U593" s="14"/>
      <c r="V593" s="14"/>
      <c r="W593" s="14">
        <v>8597.35</v>
      </c>
      <c r="X593" s="14">
        <v>1986.02</v>
      </c>
      <c r="Y593" s="14">
        <v>6611.33</v>
      </c>
    </row>
    <row r="594" spans="1:25" x14ac:dyDescent="0.25">
      <c r="A594" s="10">
        <v>235</v>
      </c>
      <c r="B594" s="11" t="s">
        <v>1793</v>
      </c>
      <c r="C594" s="11" t="s">
        <v>24</v>
      </c>
      <c r="D594" s="11" t="s">
        <v>31</v>
      </c>
      <c r="E594" s="11" t="s">
        <v>32</v>
      </c>
      <c r="F594" s="11" t="s">
        <v>33</v>
      </c>
      <c r="G594" s="11" t="s">
        <v>26</v>
      </c>
      <c r="H594" s="17" t="s">
        <v>241</v>
      </c>
      <c r="I594" s="11" t="s">
        <v>70</v>
      </c>
      <c r="J594" s="11" t="s">
        <v>71</v>
      </c>
      <c r="K594" s="11" t="s">
        <v>42</v>
      </c>
      <c r="L594" s="10">
        <v>1</v>
      </c>
      <c r="M594" s="11" t="s">
        <v>1553</v>
      </c>
      <c r="N594" s="11" t="s">
        <v>1356</v>
      </c>
      <c r="O594" s="11" t="s">
        <v>1357</v>
      </c>
      <c r="P594" s="11"/>
      <c r="Q594" s="10">
        <v>1</v>
      </c>
      <c r="R594" s="11" t="s">
        <v>30</v>
      </c>
      <c r="S594" s="20" t="s">
        <v>271</v>
      </c>
      <c r="T594" s="14">
        <v>6902.75</v>
      </c>
      <c r="U594" s="14"/>
      <c r="V594" s="14"/>
      <c r="W594" s="14">
        <v>9042.5</v>
      </c>
      <c r="X594" s="14">
        <v>2139.7500000000005</v>
      </c>
      <c r="Y594" s="14">
        <v>6902.75</v>
      </c>
    </row>
    <row r="595" spans="1:25" x14ac:dyDescent="0.25">
      <c r="A595" s="10">
        <v>236</v>
      </c>
      <c r="B595" s="11" t="s">
        <v>1793</v>
      </c>
      <c r="C595" s="11" t="s">
        <v>24</v>
      </c>
      <c r="D595" s="11" t="s">
        <v>31</v>
      </c>
      <c r="E595" s="11" t="s">
        <v>32</v>
      </c>
      <c r="F595" s="11" t="s">
        <v>33</v>
      </c>
      <c r="G595" s="11" t="s">
        <v>26</v>
      </c>
      <c r="H595" s="17" t="s">
        <v>233</v>
      </c>
      <c r="I595" s="11" t="s">
        <v>62</v>
      </c>
      <c r="J595" s="11" t="s">
        <v>46</v>
      </c>
      <c r="K595" s="11" t="s">
        <v>42</v>
      </c>
      <c r="L595" s="10">
        <v>1</v>
      </c>
      <c r="M595" s="11" t="s">
        <v>1552</v>
      </c>
      <c r="N595" s="11" t="s">
        <v>1353</v>
      </c>
      <c r="O595" s="11" t="s">
        <v>1354</v>
      </c>
      <c r="P595" s="11"/>
      <c r="Q595" s="10">
        <v>1</v>
      </c>
      <c r="R595" s="11" t="s">
        <v>30</v>
      </c>
      <c r="S595" s="20" t="s">
        <v>317</v>
      </c>
      <c r="T595" s="14">
        <v>4104.1600000000008</v>
      </c>
      <c r="U595" s="14"/>
      <c r="V595" s="14"/>
      <c r="W595" s="14">
        <v>8647.35</v>
      </c>
      <c r="X595" s="14">
        <v>4543.1899999999996</v>
      </c>
      <c r="Y595" s="14">
        <v>4104.1600000000008</v>
      </c>
    </row>
    <row r="596" spans="1:25" x14ac:dyDescent="0.25">
      <c r="A596" s="10">
        <v>237</v>
      </c>
      <c r="B596" s="11" t="s">
        <v>1793</v>
      </c>
      <c r="C596" s="11" t="s">
        <v>24</v>
      </c>
      <c r="D596" s="11" t="s">
        <v>31</v>
      </c>
      <c r="E596" s="11" t="s">
        <v>32</v>
      </c>
      <c r="F596" s="11" t="s">
        <v>33</v>
      </c>
      <c r="G596" s="11" t="s">
        <v>26</v>
      </c>
      <c r="H596" s="17" t="s">
        <v>233</v>
      </c>
      <c r="I596" s="11" t="s">
        <v>62</v>
      </c>
      <c r="J596" s="11" t="s">
        <v>46</v>
      </c>
      <c r="K596" s="11" t="s">
        <v>42</v>
      </c>
      <c r="L596" s="10">
        <v>1</v>
      </c>
      <c r="M596" s="11" t="s">
        <v>1551</v>
      </c>
      <c r="N596" s="11" t="s">
        <v>1316</v>
      </c>
      <c r="O596" s="11" t="s">
        <v>1317</v>
      </c>
      <c r="P596" s="11"/>
      <c r="Q596" s="10">
        <v>1</v>
      </c>
      <c r="R596" s="11" t="s">
        <v>30</v>
      </c>
      <c r="S596" s="20" t="s">
        <v>245</v>
      </c>
      <c r="T596" s="14">
        <v>3935.4600000000009</v>
      </c>
      <c r="U596" s="14"/>
      <c r="V596" s="14"/>
      <c r="W596" s="14">
        <v>8647.35</v>
      </c>
      <c r="X596" s="14">
        <v>4711.8899999999994</v>
      </c>
      <c r="Y596" s="14">
        <v>3935.4600000000009</v>
      </c>
    </row>
    <row r="597" spans="1:25" x14ac:dyDescent="0.25">
      <c r="A597" s="10">
        <v>238</v>
      </c>
      <c r="B597" s="11" t="s">
        <v>1793</v>
      </c>
      <c r="C597" s="11" t="s">
        <v>24</v>
      </c>
      <c r="D597" s="11" t="s">
        <v>31</v>
      </c>
      <c r="E597" s="11" t="s">
        <v>32</v>
      </c>
      <c r="F597" s="11" t="s">
        <v>33</v>
      </c>
      <c r="G597" s="11" t="s">
        <v>26</v>
      </c>
      <c r="H597" s="17" t="s">
        <v>233</v>
      </c>
      <c r="I597" s="11" t="s">
        <v>62</v>
      </c>
      <c r="J597" s="11" t="s">
        <v>46</v>
      </c>
      <c r="K597" s="11" t="s">
        <v>42</v>
      </c>
      <c r="L597" s="10">
        <v>1</v>
      </c>
      <c r="M597" s="11" t="s">
        <v>1550</v>
      </c>
      <c r="N597" s="11" t="s">
        <v>1223</v>
      </c>
      <c r="O597" s="11" t="s">
        <v>1224</v>
      </c>
      <c r="P597" s="11"/>
      <c r="Q597" s="10">
        <v>1</v>
      </c>
      <c r="R597" s="11" t="s">
        <v>30</v>
      </c>
      <c r="S597" s="20" t="s">
        <v>317</v>
      </c>
      <c r="T597" s="14">
        <v>6645.35</v>
      </c>
      <c r="U597" s="14"/>
      <c r="V597" s="14"/>
      <c r="W597" s="14">
        <v>8647.35</v>
      </c>
      <c r="X597" s="14">
        <v>2001.9999999999995</v>
      </c>
      <c r="Y597" s="14">
        <v>6645.35</v>
      </c>
    </row>
    <row r="598" spans="1:25" x14ac:dyDescent="0.25">
      <c r="A598" s="10">
        <v>239</v>
      </c>
      <c r="B598" s="11" t="s">
        <v>1793</v>
      </c>
      <c r="C598" s="11" t="s">
        <v>24</v>
      </c>
      <c r="D598" s="11" t="s">
        <v>31</v>
      </c>
      <c r="E598" s="11" t="s">
        <v>32</v>
      </c>
      <c r="F598" s="11" t="s">
        <v>33</v>
      </c>
      <c r="G598" s="11" t="s">
        <v>26</v>
      </c>
      <c r="H598" s="17" t="s">
        <v>233</v>
      </c>
      <c r="I598" s="11" t="s">
        <v>62</v>
      </c>
      <c r="J598" s="11" t="s">
        <v>46</v>
      </c>
      <c r="K598" s="11" t="s">
        <v>42</v>
      </c>
      <c r="L598" s="10">
        <v>1</v>
      </c>
      <c r="M598" s="11" t="s">
        <v>1549</v>
      </c>
      <c r="N598" s="11" t="s">
        <v>315</v>
      </c>
      <c r="O598" s="11" t="s">
        <v>316</v>
      </c>
      <c r="P598" s="11"/>
      <c r="Q598" s="10">
        <v>1</v>
      </c>
      <c r="R598" s="11" t="s">
        <v>30</v>
      </c>
      <c r="S598" s="20" t="s">
        <v>317</v>
      </c>
      <c r="T598" s="14">
        <v>6645.35</v>
      </c>
      <c r="U598" s="14"/>
      <c r="V598" s="14"/>
      <c r="W598" s="14">
        <v>8647.35</v>
      </c>
      <c r="X598" s="14">
        <v>2001.9999999999995</v>
      </c>
      <c r="Y598" s="14">
        <v>6645.35</v>
      </c>
    </row>
    <row r="599" spans="1:25" x14ac:dyDescent="0.25">
      <c r="A599" s="10">
        <v>240</v>
      </c>
      <c r="B599" s="11" t="s">
        <v>1793</v>
      </c>
      <c r="C599" s="11" t="s">
        <v>24</v>
      </c>
      <c r="D599" s="11" t="s">
        <v>38</v>
      </c>
      <c r="E599" s="11" t="s">
        <v>213</v>
      </c>
      <c r="F599" s="11" t="s">
        <v>214</v>
      </c>
      <c r="G599" s="11" t="s">
        <v>26</v>
      </c>
      <c r="H599" s="17" t="s">
        <v>233</v>
      </c>
      <c r="I599" s="11" t="s">
        <v>62</v>
      </c>
      <c r="J599" s="11" t="s">
        <v>46</v>
      </c>
      <c r="K599" s="11" t="s">
        <v>42</v>
      </c>
      <c r="L599" s="10">
        <v>1</v>
      </c>
      <c r="M599" s="11" t="s">
        <v>1548</v>
      </c>
      <c r="N599" s="11" t="s">
        <v>954</v>
      </c>
      <c r="O599" s="11" t="s">
        <v>955</v>
      </c>
      <c r="P599" s="11"/>
      <c r="Q599" s="10">
        <v>1</v>
      </c>
      <c r="R599" s="11" t="s">
        <v>30</v>
      </c>
      <c r="S599" s="20" t="s">
        <v>317</v>
      </c>
      <c r="T599" s="14">
        <v>1994.4499999999998</v>
      </c>
      <c r="U599" s="14"/>
      <c r="V599" s="14"/>
      <c r="W599" s="14">
        <v>8647.35</v>
      </c>
      <c r="X599" s="14">
        <v>6652.9000000000005</v>
      </c>
      <c r="Y599" s="14">
        <v>1994.4499999999998</v>
      </c>
    </row>
    <row r="600" spans="1:25" x14ac:dyDescent="0.25">
      <c r="A600" s="10">
        <v>241</v>
      </c>
      <c r="B600" s="11" t="s">
        <v>1793</v>
      </c>
      <c r="C600" s="11" t="s">
        <v>24</v>
      </c>
      <c r="D600" s="11" t="s">
        <v>38</v>
      </c>
      <c r="E600" s="11" t="s">
        <v>127</v>
      </c>
      <c r="F600" s="11" t="s">
        <v>128</v>
      </c>
      <c r="G600" s="11" t="s">
        <v>26</v>
      </c>
      <c r="H600" s="17" t="s">
        <v>233</v>
      </c>
      <c r="I600" s="11" t="s">
        <v>62</v>
      </c>
      <c r="J600" s="11" t="s">
        <v>46</v>
      </c>
      <c r="K600" s="11" t="s">
        <v>42</v>
      </c>
      <c r="L600" s="10">
        <v>1</v>
      </c>
      <c r="M600" s="11" t="s">
        <v>1547</v>
      </c>
      <c r="N600" s="11" t="s">
        <v>1273</v>
      </c>
      <c r="O600" s="11" t="s">
        <v>1274</v>
      </c>
      <c r="P600" s="11"/>
      <c r="Q600" s="10">
        <v>1</v>
      </c>
      <c r="R600" s="11" t="s">
        <v>30</v>
      </c>
      <c r="S600" s="20" t="s">
        <v>245</v>
      </c>
      <c r="T600" s="14">
        <v>6601.9700000000012</v>
      </c>
      <c r="U600" s="14"/>
      <c r="V600" s="14"/>
      <c r="W600" s="14">
        <v>8647.35</v>
      </c>
      <c r="X600" s="14">
        <v>2045.3799999999997</v>
      </c>
      <c r="Y600" s="14">
        <v>6601.9700000000012</v>
      </c>
    </row>
    <row r="601" spans="1:25" x14ac:dyDescent="0.25">
      <c r="A601" s="10">
        <v>242</v>
      </c>
      <c r="B601" s="11" t="s">
        <v>1793</v>
      </c>
      <c r="C601" s="11" t="s">
        <v>24</v>
      </c>
      <c r="D601" s="11" t="s">
        <v>31</v>
      </c>
      <c r="E601" s="11" t="s">
        <v>133</v>
      </c>
      <c r="F601" s="11" t="s">
        <v>134</v>
      </c>
      <c r="G601" s="11" t="s">
        <v>26</v>
      </c>
      <c r="H601" s="17" t="s">
        <v>233</v>
      </c>
      <c r="I601" s="11" t="s">
        <v>62</v>
      </c>
      <c r="J601" s="11" t="s">
        <v>46</v>
      </c>
      <c r="K601" s="11" t="s">
        <v>42</v>
      </c>
      <c r="L601" s="10">
        <v>1</v>
      </c>
      <c r="M601" s="11" t="s">
        <v>1546</v>
      </c>
      <c r="N601" s="11" t="s">
        <v>1347</v>
      </c>
      <c r="O601" s="11" t="s">
        <v>1348</v>
      </c>
      <c r="P601" s="11"/>
      <c r="Q601" s="10">
        <v>1</v>
      </c>
      <c r="R601" s="11" t="s">
        <v>30</v>
      </c>
      <c r="S601" s="20" t="s">
        <v>245</v>
      </c>
      <c r="T601" s="14">
        <v>4938.2900000000009</v>
      </c>
      <c r="U601" s="14"/>
      <c r="V601" s="14"/>
      <c r="W601" s="14">
        <v>8647.35</v>
      </c>
      <c r="X601" s="14">
        <v>3709.0599999999995</v>
      </c>
      <c r="Y601" s="14">
        <v>4938.2900000000009</v>
      </c>
    </row>
    <row r="602" spans="1:25" x14ac:dyDescent="0.25">
      <c r="A602" s="10">
        <v>243</v>
      </c>
      <c r="B602" s="11" t="s">
        <v>1793</v>
      </c>
      <c r="C602" s="11" t="s">
        <v>24</v>
      </c>
      <c r="D602" s="11" t="s">
        <v>38</v>
      </c>
      <c r="E602" s="11" t="s">
        <v>178</v>
      </c>
      <c r="F602" s="11" t="s">
        <v>179</v>
      </c>
      <c r="G602" s="11" t="s">
        <v>26</v>
      </c>
      <c r="H602" s="17" t="s">
        <v>233</v>
      </c>
      <c r="I602" s="11" t="s">
        <v>62</v>
      </c>
      <c r="J602" s="11" t="s">
        <v>46</v>
      </c>
      <c r="K602" s="11" t="s">
        <v>42</v>
      </c>
      <c r="L602" s="10">
        <v>1</v>
      </c>
      <c r="M602" s="11" t="s">
        <v>1545</v>
      </c>
      <c r="N602" s="11" t="s">
        <v>712</v>
      </c>
      <c r="O602" s="11" t="s">
        <v>713</v>
      </c>
      <c r="P602" s="11"/>
      <c r="Q602" s="10">
        <v>1</v>
      </c>
      <c r="R602" s="11" t="s">
        <v>30</v>
      </c>
      <c r="S602" s="20" t="s">
        <v>245</v>
      </c>
      <c r="T602" s="14">
        <v>4323.6900000000005</v>
      </c>
      <c r="U602" s="14"/>
      <c r="V602" s="14"/>
      <c r="W602" s="14">
        <v>8647.35</v>
      </c>
      <c r="X602" s="14">
        <v>4323.66</v>
      </c>
      <c r="Y602" s="14">
        <v>4323.6900000000005</v>
      </c>
    </row>
    <row r="603" spans="1:25" x14ac:dyDescent="0.25">
      <c r="A603" s="10">
        <v>244</v>
      </c>
      <c r="B603" s="11" t="s">
        <v>1793</v>
      </c>
      <c r="C603" s="11" t="s">
        <v>24</v>
      </c>
      <c r="D603" s="11" t="s">
        <v>38</v>
      </c>
      <c r="E603" s="11" t="s">
        <v>178</v>
      </c>
      <c r="F603" s="11" t="s">
        <v>179</v>
      </c>
      <c r="G603" s="11" t="s">
        <v>26</v>
      </c>
      <c r="H603" s="17" t="s">
        <v>233</v>
      </c>
      <c r="I603" s="11" t="s">
        <v>62</v>
      </c>
      <c r="J603" s="11" t="s">
        <v>46</v>
      </c>
      <c r="K603" s="11" t="s">
        <v>42</v>
      </c>
      <c r="L603" s="10">
        <v>1</v>
      </c>
      <c r="M603" s="11" t="s">
        <v>1544</v>
      </c>
      <c r="N603" s="11" t="s">
        <v>514</v>
      </c>
      <c r="O603" s="11" t="s">
        <v>515</v>
      </c>
      <c r="P603" s="11"/>
      <c r="Q603" s="10">
        <v>1</v>
      </c>
      <c r="R603" s="11" t="s">
        <v>30</v>
      </c>
      <c r="S603" s="20" t="s">
        <v>245</v>
      </c>
      <c r="T603" s="14">
        <v>3686.9000000000015</v>
      </c>
      <c r="U603" s="14"/>
      <c r="V603" s="14"/>
      <c r="W603" s="14">
        <v>8647.35</v>
      </c>
      <c r="X603" s="14">
        <v>4960.4499999999989</v>
      </c>
      <c r="Y603" s="14">
        <v>3686.9000000000015</v>
      </c>
    </row>
    <row r="604" spans="1:25" x14ac:dyDescent="0.25">
      <c r="A604" s="10">
        <v>245</v>
      </c>
      <c r="B604" s="11" t="s">
        <v>1793</v>
      </c>
      <c r="C604" s="11" t="s">
        <v>24</v>
      </c>
      <c r="D604" s="11" t="s">
        <v>88</v>
      </c>
      <c r="E604" s="11" t="s">
        <v>89</v>
      </c>
      <c r="F604" s="11" t="s">
        <v>90</v>
      </c>
      <c r="G604" s="11" t="s">
        <v>26</v>
      </c>
      <c r="H604" s="17" t="s">
        <v>233</v>
      </c>
      <c r="I604" s="11" t="s">
        <v>62</v>
      </c>
      <c r="J604" s="11" t="s">
        <v>46</v>
      </c>
      <c r="K604" s="11" t="s">
        <v>42</v>
      </c>
      <c r="L604" s="10">
        <v>1</v>
      </c>
      <c r="M604" s="11" t="s">
        <v>1543</v>
      </c>
      <c r="N604" s="11" t="s">
        <v>432</v>
      </c>
      <c r="O604" s="11" t="s">
        <v>433</v>
      </c>
      <c r="P604" s="11"/>
      <c r="Q604" s="10">
        <v>1</v>
      </c>
      <c r="R604" s="11" t="s">
        <v>30</v>
      </c>
      <c r="S604" s="20" t="s">
        <v>245</v>
      </c>
      <c r="T604" s="14">
        <v>6245.35</v>
      </c>
      <c r="U604" s="14"/>
      <c r="V604" s="14"/>
      <c r="W604" s="14">
        <v>8647.35</v>
      </c>
      <c r="X604" s="14">
        <v>2401.9999999999995</v>
      </c>
      <c r="Y604" s="14">
        <v>6245.35</v>
      </c>
    </row>
    <row r="605" spans="1:25" x14ac:dyDescent="0.25">
      <c r="A605" s="10">
        <v>246</v>
      </c>
      <c r="B605" s="11" t="s">
        <v>1793</v>
      </c>
      <c r="C605" s="11" t="s">
        <v>24</v>
      </c>
      <c r="D605" s="11" t="s">
        <v>47</v>
      </c>
      <c r="E605" s="11" t="s">
        <v>168</v>
      </c>
      <c r="F605" s="11" t="s">
        <v>169</v>
      </c>
      <c r="G605" s="11" t="s">
        <v>26</v>
      </c>
      <c r="H605" s="17" t="s">
        <v>241</v>
      </c>
      <c r="I605" s="11" t="s">
        <v>70</v>
      </c>
      <c r="J605" s="11" t="s">
        <v>71</v>
      </c>
      <c r="K605" s="11" t="s">
        <v>42</v>
      </c>
      <c r="L605" s="10">
        <v>1</v>
      </c>
      <c r="M605" s="11" t="s">
        <v>1542</v>
      </c>
      <c r="N605" s="11" t="s">
        <v>811</v>
      </c>
      <c r="O605" s="11" t="s">
        <v>812</v>
      </c>
      <c r="P605" s="11"/>
      <c r="Q605" s="10">
        <v>1</v>
      </c>
      <c r="R605" s="11" t="s">
        <v>30</v>
      </c>
      <c r="S605" s="20">
        <v>42217</v>
      </c>
      <c r="T605" s="14">
        <v>5270.42</v>
      </c>
      <c r="U605" s="14"/>
      <c r="V605" s="14"/>
      <c r="W605" s="14">
        <v>8560.5</v>
      </c>
      <c r="X605" s="14">
        <v>3290.08</v>
      </c>
      <c r="Y605" s="14">
        <v>5270.42</v>
      </c>
    </row>
    <row r="606" spans="1:25" x14ac:dyDescent="0.25">
      <c r="A606" s="10">
        <v>247</v>
      </c>
      <c r="B606" s="11" t="s">
        <v>1793</v>
      </c>
      <c r="C606" s="11" t="s">
        <v>24</v>
      </c>
      <c r="D606" s="11" t="s">
        <v>61</v>
      </c>
      <c r="E606" s="11" t="s">
        <v>211</v>
      </c>
      <c r="F606" s="11" t="s">
        <v>212</v>
      </c>
      <c r="G606" s="11" t="s">
        <v>26</v>
      </c>
      <c r="H606" s="17" t="s">
        <v>233</v>
      </c>
      <c r="I606" s="11" t="s">
        <v>62</v>
      </c>
      <c r="J606" s="11" t="s">
        <v>46</v>
      </c>
      <c r="K606" s="11" t="s">
        <v>42</v>
      </c>
      <c r="L606" s="10">
        <v>1</v>
      </c>
      <c r="M606" s="11" t="s">
        <v>1541</v>
      </c>
      <c r="N606" s="11" t="s">
        <v>351</v>
      </c>
      <c r="O606" s="11" t="s">
        <v>352</v>
      </c>
      <c r="P606" s="11"/>
      <c r="Q606" s="10">
        <v>1</v>
      </c>
      <c r="R606" s="11" t="s">
        <v>30</v>
      </c>
      <c r="S606" s="20" t="s">
        <v>245</v>
      </c>
      <c r="T606" s="14">
        <v>5628.43</v>
      </c>
      <c r="U606" s="14"/>
      <c r="V606" s="14"/>
      <c r="W606" s="14">
        <v>8647.35</v>
      </c>
      <c r="X606" s="14">
        <v>3018.9199999999996</v>
      </c>
      <c r="Y606" s="14">
        <v>5628.43</v>
      </c>
    </row>
    <row r="607" spans="1:25" x14ac:dyDescent="0.25">
      <c r="A607" s="10">
        <v>248</v>
      </c>
      <c r="B607" s="11" t="s">
        <v>1793</v>
      </c>
      <c r="C607" s="11" t="s">
        <v>24</v>
      </c>
      <c r="D607" s="11" t="s">
        <v>61</v>
      </c>
      <c r="E607" s="11" t="s">
        <v>211</v>
      </c>
      <c r="F607" s="11" t="s">
        <v>212</v>
      </c>
      <c r="G607" s="11" t="s">
        <v>26</v>
      </c>
      <c r="H607" s="17" t="s">
        <v>233</v>
      </c>
      <c r="I607" s="11" t="s">
        <v>62</v>
      </c>
      <c r="J607" s="11" t="s">
        <v>46</v>
      </c>
      <c r="K607" s="11" t="s">
        <v>42</v>
      </c>
      <c r="L607" s="10">
        <v>1</v>
      </c>
      <c r="M607" s="11" t="s">
        <v>1540</v>
      </c>
      <c r="N607" s="11" t="s">
        <v>249</v>
      </c>
      <c r="O607" s="11" t="s">
        <v>250</v>
      </c>
      <c r="P607" s="11"/>
      <c r="Q607" s="10">
        <v>1</v>
      </c>
      <c r="R607" s="11" t="s">
        <v>30</v>
      </c>
      <c r="S607" s="20" t="s">
        <v>225</v>
      </c>
      <c r="T607" s="14">
        <v>4813.0200000000004</v>
      </c>
      <c r="U607" s="14"/>
      <c r="V607" s="14"/>
      <c r="W607" s="14">
        <v>8597.35</v>
      </c>
      <c r="X607" s="14">
        <v>3784.33</v>
      </c>
      <c r="Y607" s="14">
        <v>4813.0200000000004</v>
      </c>
    </row>
    <row r="608" spans="1:25" x14ac:dyDescent="0.25">
      <c r="A608" s="10">
        <v>249</v>
      </c>
      <c r="B608" s="11" t="s">
        <v>1793</v>
      </c>
      <c r="C608" s="11" t="s">
        <v>24</v>
      </c>
      <c r="D608" s="11" t="s">
        <v>31</v>
      </c>
      <c r="E608" s="11" t="s">
        <v>104</v>
      </c>
      <c r="F608" s="11" t="s">
        <v>105</v>
      </c>
      <c r="G608" s="11" t="s">
        <v>26</v>
      </c>
      <c r="H608" s="17" t="s">
        <v>233</v>
      </c>
      <c r="I608" s="11" t="s">
        <v>62</v>
      </c>
      <c r="J608" s="11" t="s">
        <v>46</v>
      </c>
      <c r="K608" s="11" t="s">
        <v>42</v>
      </c>
      <c r="L608" s="10">
        <v>1</v>
      </c>
      <c r="M608" s="11" t="s">
        <v>1539</v>
      </c>
      <c r="N608" s="11" t="s">
        <v>740</v>
      </c>
      <c r="O608" s="11" t="s">
        <v>741</v>
      </c>
      <c r="P608" s="11"/>
      <c r="Q608" s="10">
        <v>1</v>
      </c>
      <c r="R608" s="11" t="s">
        <v>30</v>
      </c>
      <c r="S608" s="20" t="s">
        <v>245</v>
      </c>
      <c r="T608" s="14">
        <v>4115.9400000000005</v>
      </c>
      <c r="U608" s="14"/>
      <c r="V608" s="14"/>
      <c r="W608" s="14">
        <v>8647.35</v>
      </c>
      <c r="X608" s="14">
        <v>4531.41</v>
      </c>
      <c r="Y608" s="14">
        <v>4115.9400000000005</v>
      </c>
    </row>
    <row r="609" spans="1:25" x14ac:dyDescent="0.25">
      <c r="A609" s="10">
        <v>250</v>
      </c>
      <c r="B609" s="11" t="s">
        <v>1793</v>
      </c>
      <c r="C609" s="11" t="s">
        <v>24</v>
      </c>
      <c r="D609" s="11" t="s">
        <v>31</v>
      </c>
      <c r="E609" s="11" t="s">
        <v>104</v>
      </c>
      <c r="F609" s="11" t="s">
        <v>105</v>
      </c>
      <c r="G609" s="11" t="s">
        <v>26</v>
      </c>
      <c r="H609" s="17" t="s">
        <v>233</v>
      </c>
      <c r="I609" s="11" t="s">
        <v>62</v>
      </c>
      <c r="J609" s="11" t="s">
        <v>46</v>
      </c>
      <c r="K609" s="11" t="s">
        <v>42</v>
      </c>
      <c r="L609" s="10">
        <v>1</v>
      </c>
      <c r="M609" s="11" t="s">
        <v>1538</v>
      </c>
      <c r="N609" s="11" t="s">
        <v>489</v>
      </c>
      <c r="O609" s="11" t="s">
        <v>490</v>
      </c>
      <c r="P609" s="11"/>
      <c r="Q609" s="10">
        <v>1</v>
      </c>
      <c r="R609" s="11" t="s">
        <v>30</v>
      </c>
      <c r="S609" s="20">
        <v>39448</v>
      </c>
      <c r="T609" s="14">
        <v>1494.4699999999993</v>
      </c>
      <c r="U609" s="14"/>
      <c r="V609" s="14"/>
      <c r="W609" s="14">
        <v>8647.35</v>
      </c>
      <c r="X609" s="14">
        <v>7152.880000000001</v>
      </c>
      <c r="Y609" s="14">
        <v>1494.4699999999993</v>
      </c>
    </row>
    <row r="610" spans="1:25" x14ac:dyDescent="0.25">
      <c r="A610" s="10">
        <v>251</v>
      </c>
      <c r="B610" s="11" t="s">
        <v>1793</v>
      </c>
      <c r="C610" s="11" t="s">
        <v>24</v>
      </c>
      <c r="D610" s="11" t="s">
        <v>31</v>
      </c>
      <c r="E610" s="11" t="s">
        <v>104</v>
      </c>
      <c r="F610" s="11" t="s">
        <v>105</v>
      </c>
      <c r="G610" s="11" t="s">
        <v>26</v>
      </c>
      <c r="H610" s="17" t="s">
        <v>233</v>
      </c>
      <c r="I610" s="11" t="s">
        <v>62</v>
      </c>
      <c r="J610" s="11" t="s">
        <v>46</v>
      </c>
      <c r="K610" s="11" t="s">
        <v>42</v>
      </c>
      <c r="L610" s="10">
        <v>1</v>
      </c>
      <c r="M610" s="11" t="s">
        <v>1537</v>
      </c>
      <c r="N610" s="11" t="s">
        <v>261</v>
      </c>
      <c r="O610" s="11" t="s">
        <v>262</v>
      </c>
      <c r="P610" s="11"/>
      <c r="Q610" s="10">
        <v>1</v>
      </c>
      <c r="R610" s="11" t="s">
        <v>30</v>
      </c>
      <c r="S610" s="20" t="s">
        <v>245</v>
      </c>
      <c r="T610" s="14">
        <v>2804.83</v>
      </c>
      <c r="U610" s="14"/>
      <c r="V610" s="14"/>
      <c r="W610" s="14">
        <v>8647.35</v>
      </c>
      <c r="X610" s="14">
        <v>5842.52</v>
      </c>
      <c r="Y610" s="14">
        <v>2804.83</v>
      </c>
    </row>
    <row r="611" spans="1:25" x14ac:dyDescent="0.25">
      <c r="A611" s="10">
        <v>252</v>
      </c>
      <c r="B611" s="11" t="s">
        <v>1793</v>
      </c>
      <c r="C611" s="11" t="s">
        <v>24</v>
      </c>
      <c r="D611" s="11" t="s">
        <v>67</v>
      </c>
      <c r="E611" s="11" t="s">
        <v>182</v>
      </c>
      <c r="F611" s="11" t="s">
        <v>183</v>
      </c>
      <c r="G611" s="11" t="s">
        <v>26</v>
      </c>
      <c r="H611" s="17" t="s">
        <v>233</v>
      </c>
      <c r="I611" s="11" t="s">
        <v>62</v>
      </c>
      <c r="J611" s="11" t="s">
        <v>46</v>
      </c>
      <c r="K611" s="11" t="s">
        <v>42</v>
      </c>
      <c r="L611" s="10">
        <v>1</v>
      </c>
      <c r="M611" s="11" t="s">
        <v>1536</v>
      </c>
      <c r="N611" s="11" t="s">
        <v>1217</v>
      </c>
      <c r="O611" s="11" t="s">
        <v>1218</v>
      </c>
      <c r="P611" s="11"/>
      <c r="Q611" s="10">
        <v>1</v>
      </c>
      <c r="R611" s="11" t="s">
        <v>30</v>
      </c>
      <c r="S611" s="20" t="s">
        <v>245</v>
      </c>
      <c r="T611" s="14">
        <v>5938.7900000000009</v>
      </c>
      <c r="U611" s="14"/>
      <c r="V611" s="14"/>
      <c r="W611" s="14">
        <v>8647.35</v>
      </c>
      <c r="X611" s="14">
        <v>2708.5599999999995</v>
      </c>
      <c r="Y611" s="14">
        <v>5938.7900000000009</v>
      </c>
    </row>
    <row r="612" spans="1:25" x14ac:dyDescent="0.25">
      <c r="A612" s="10">
        <v>253</v>
      </c>
      <c r="B612" s="11" t="s">
        <v>1793</v>
      </c>
      <c r="C612" s="11" t="s">
        <v>24</v>
      </c>
      <c r="D612" s="11" t="s">
        <v>67</v>
      </c>
      <c r="E612" s="11" t="s">
        <v>182</v>
      </c>
      <c r="F612" s="11" t="s">
        <v>183</v>
      </c>
      <c r="G612" s="11" t="s">
        <v>26</v>
      </c>
      <c r="H612" s="17" t="s">
        <v>233</v>
      </c>
      <c r="I612" s="11" t="s">
        <v>62</v>
      </c>
      <c r="J612" s="11" t="s">
        <v>46</v>
      </c>
      <c r="K612" s="11" t="s">
        <v>42</v>
      </c>
      <c r="L612" s="10">
        <v>1</v>
      </c>
      <c r="M612" s="11" t="s">
        <v>1535</v>
      </c>
      <c r="N612" s="11" t="s">
        <v>1196</v>
      </c>
      <c r="O612" s="11" t="s">
        <v>1197</v>
      </c>
      <c r="P612" s="11"/>
      <c r="Q612" s="10">
        <v>1</v>
      </c>
      <c r="R612" s="11" t="s">
        <v>30</v>
      </c>
      <c r="S612" s="20" t="s">
        <v>245</v>
      </c>
      <c r="T612" s="14">
        <v>5366.1600000000008</v>
      </c>
      <c r="U612" s="14"/>
      <c r="V612" s="14"/>
      <c r="W612" s="14">
        <v>8647.35</v>
      </c>
      <c r="X612" s="14">
        <v>3281.1899999999996</v>
      </c>
      <c r="Y612" s="14">
        <v>5366.1600000000008</v>
      </c>
    </row>
    <row r="613" spans="1:25" x14ac:dyDescent="0.25">
      <c r="A613" s="10">
        <v>254</v>
      </c>
      <c r="B613" s="11" t="s">
        <v>1793</v>
      </c>
      <c r="C613" s="11" t="s">
        <v>24</v>
      </c>
      <c r="D613" s="11" t="s">
        <v>67</v>
      </c>
      <c r="E613" s="11" t="s">
        <v>182</v>
      </c>
      <c r="F613" s="11" t="s">
        <v>183</v>
      </c>
      <c r="G613" s="11" t="s">
        <v>26</v>
      </c>
      <c r="H613" s="17" t="s">
        <v>233</v>
      </c>
      <c r="I613" s="11" t="s">
        <v>62</v>
      </c>
      <c r="J613" s="11" t="s">
        <v>46</v>
      </c>
      <c r="K613" s="11" t="s">
        <v>42</v>
      </c>
      <c r="L613" s="10">
        <v>1</v>
      </c>
      <c r="M613" s="11" t="s">
        <v>1534</v>
      </c>
      <c r="N613" s="11" t="s">
        <v>1136</v>
      </c>
      <c r="O613" s="11" t="s">
        <v>1137</v>
      </c>
      <c r="P613" s="11"/>
      <c r="Q613" s="10">
        <v>1</v>
      </c>
      <c r="R613" s="11" t="s">
        <v>30</v>
      </c>
      <c r="S613" s="20" t="s">
        <v>245</v>
      </c>
      <c r="T613" s="14">
        <v>5803.2100000000009</v>
      </c>
      <c r="U613" s="14"/>
      <c r="V613" s="14"/>
      <c r="W613" s="14">
        <v>8647.35</v>
      </c>
      <c r="X613" s="14">
        <v>2844.1399999999994</v>
      </c>
      <c r="Y613" s="14">
        <v>5803.2100000000009</v>
      </c>
    </row>
    <row r="614" spans="1:25" x14ac:dyDescent="0.25">
      <c r="A614" s="10">
        <v>255</v>
      </c>
      <c r="B614" s="11" t="s">
        <v>1793</v>
      </c>
      <c r="C614" s="11" t="s">
        <v>24</v>
      </c>
      <c r="D614" s="11" t="s">
        <v>67</v>
      </c>
      <c r="E614" s="11" t="s">
        <v>182</v>
      </c>
      <c r="F614" s="11" t="s">
        <v>183</v>
      </c>
      <c r="G614" s="11" t="s">
        <v>26</v>
      </c>
      <c r="H614" s="17" t="s">
        <v>233</v>
      </c>
      <c r="I614" s="11" t="s">
        <v>62</v>
      </c>
      <c r="J614" s="11" t="s">
        <v>46</v>
      </c>
      <c r="K614" s="11" t="s">
        <v>42</v>
      </c>
      <c r="L614" s="10">
        <v>1</v>
      </c>
      <c r="M614" s="11" t="s">
        <v>1533</v>
      </c>
      <c r="N614" s="11" t="s">
        <v>916</v>
      </c>
      <c r="O614" s="11" t="s">
        <v>917</v>
      </c>
      <c r="P614" s="11"/>
      <c r="Q614" s="10">
        <v>1</v>
      </c>
      <c r="R614" s="11" t="s">
        <v>30</v>
      </c>
      <c r="S614" s="20" t="s">
        <v>245</v>
      </c>
      <c r="T614" s="14">
        <v>4971.9800000000014</v>
      </c>
      <c r="U614" s="14"/>
      <c r="V614" s="14"/>
      <c r="W614" s="14">
        <v>8647.35</v>
      </c>
      <c r="X614" s="14">
        <v>3675.3699999999994</v>
      </c>
      <c r="Y614" s="14">
        <v>4971.9800000000014</v>
      </c>
    </row>
    <row r="615" spans="1:25" x14ac:dyDescent="0.25">
      <c r="A615" s="10">
        <v>256</v>
      </c>
      <c r="B615" s="11" t="s">
        <v>1793</v>
      </c>
      <c r="C615" s="11" t="s">
        <v>24</v>
      </c>
      <c r="D615" s="11" t="s">
        <v>67</v>
      </c>
      <c r="E615" s="11" t="s">
        <v>182</v>
      </c>
      <c r="F615" s="11" t="s">
        <v>183</v>
      </c>
      <c r="G615" s="11" t="s">
        <v>26</v>
      </c>
      <c r="H615" s="17" t="s">
        <v>233</v>
      </c>
      <c r="I615" s="11" t="s">
        <v>62</v>
      </c>
      <c r="J615" s="11" t="s">
        <v>46</v>
      </c>
      <c r="K615" s="11" t="s">
        <v>42</v>
      </c>
      <c r="L615" s="10">
        <v>1</v>
      </c>
      <c r="M615" s="11" t="s">
        <v>1532</v>
      </c>
      <c r="N615" s="11" t="s">
        <v>569</v>
      </c>
      <c r="O615" s="11" t="s">
        <v>570</v>
      </c>
      <c r="P615" s="11"/>
      <c r="Q615" s="10">
        <v>1</v>
      </c>
      <c r="R615" s="11" t="s">
        <v>30</v>
      </c>
      <c r="S615" s="20" t="s">
        <v>245</v>
      </c>
      <c r="T615" s="14">
        <v>6170.170000000001</v>
      </c>
      <c r="U615" s="14"/>
      <c r="V615" s="14"/>
      <c r="W615" s="14">
        <v>8647.35</v>
      </c>
      <c r="X615" s="14">
        <v>2477.1799999999994</v>
      </c>
      <c r="Y615" s="14">
        <v>6170.170000000001</v>
      </c>
    </row>
    <row r="616" spans="1:25" x14ac:dyDescent="0.25">
      <c r="A616" s="10">
        <v>257</v>
      </c>
      <c r="B616" s="11" t="s">
        <v>1793</v>
      </c>
      <c r="C616" s="11" t="s">
        <v>24</v>
      </c>
      <c r="D616" s="11" t="s">
        <v>47</v>
      </c>
      <c r="E616" s="11" t="s">
        <v>194</v>
      </c>
      <c r="F616" s="11" t="s">
        <v>195</v>
      </c>
      <c r="G616" s="11" t="s">
        <v>26</v>
      </c>
      <c r="H616" s="17" t="s">
        <v>233</v>
      </c>
      <c r="I616" s="11" t="s">
        <v>62</v>
      </c>
      <c r="J616" s="11" t="s">
        <v>46</v>
      </c>
      <c r="K616" s="11" t="s">
        <v>42</v>
      </c>
      <c r="L616" s="10">
        <v>1</v>
      </c>
      <c r="M616" s="11" t="s">
        <v>1531</v>
      </c>
      <c r="N616" s="11" t="s">
        <v>1419</v>
      </c>
      <c r="O616" s="11" t="s">
        <v>1420</v>
      </c>
      <c r="P616" s="11"/>
      <c r="Q616" s="10">
        <v>1</v>
      </c>
      <c r="R616" s="11" t="s">
        <v>30</v>
      </c>
      <c r="S616" s="20" t="s">
        <v>245</v>
      </c>
      <c r="T616" s="14">
        <v>6233.6600000000008</v>
      </c>
      <c r="U616" s="14"/>
      <c r="V616" s="14"/>
      <c r="W616" s="14">
        <v>8647.35</v>
      </c>
      <c r="X616" s="14">
        <v>2413.6899999999996</v>
      </c>
      <c r="Y616" s="14">
        <v>6233.6600000000008</v>
      </c>
    </row>
    <row r="617" spans="1:25" x14ac:dyDescent="0.25">
      <c r="A617" s="10">
        <v>258</v>
      </c>
      <c r="B617" s="11" t="s">
        <v>1793</v>
      </c>
      <c r="C617" s="11" t="s">
        <v>24</v>
      </c>
      <c r="D617" s="11" t="s">
        <v>47</v>
      </c>
      <c r="E617" s="11" t="s">
        <v>194</v>
      </c>
      <c r="F617" s="11" t="s">
        <v>195</v>
      </c>
      <c r="G617" s="11" t="s">
        <v>26</v>
      </c>
      <c r="H617" s="17" t="s">
        <v>233</v>
      </c>
      <c r="I617" s="11" t="s">
        <v>62</v>
      </c>
      <c r="J617" s="11" t="s">
        <v>46</v>
      </c>
      <c r="K617" s="11" t="s">
        <v>42</v>
      </c>
      <c r="L617" s="10">
        <v>1</v>
      </c>
      <c r="M617" s="11" t="s">
        <v>1530</v>
      </c>
      <c r="N617" s="11" t="s">
        <v>928</v>
      </c>
      <c r="O617" s="11" t="s">
        <v>929</v>
      </c>
      <c r="P617" s="11"/>
      <c r="Q617" s="10">
        <v>1</v>
      </c>
      <c r="R617" s="11" t="s">
        <v>30</v>
      </c>
      <c r="S617" s="20" t="s">
        <v>245</v>
      </c>
      <c r="T617" s="14">
        <v>1452.3900000000012</v>
      </c>
      <c r="U617" s="14"/>
      <c r="V617" s="14"/>
      <c r="W617" s="14">
        <v>8647.35</v>
      </c>
      <c r="X617" s="14">
        <v>7194.9599999999991</v>
      </c>
      <c r="Y617" s="14">
        <v>1452.3900000000012</v>
      </c>
    </row>
    <row r="618" spans="1:25" x14ac:dyDescent="0.25">
      <c r="A618" s="10">
        <v>259</v>
      </c>
      <c r="B618" s="11" t="s">
        <v>1793</v>
      </c>
      <c r="C618" s="11" t="s">
        <v>24</v>
      </c>
      <c r="D618" s="11" t="s">
        <v>47</v>
      </c>
      <c r="E618" s="11" t="s">
        <v>194</v>
      </c>
      <c r="F618" s="11" t="s">
        <v>195</v>
      </c>
      <c r="G618" s="11" t="s">
        <v>26</v>
      </c>
      <c r="H618" s="17" t="s">
        <v>233</v>
      </c>
      <c r="I618" s="11" t="s">
        <v>62</v>
      </c>
      <c r="J618" s="11" t="s">
        <v>46</v>
      </c>
      <c r="K618" s="11" t="s">
        <v>42</v>
      </c>
      <c r="L618" s="10">
        <v>1</v>
      </c>
      <c r="M618" s="11" t="s">
        <v>1529</v>
      </c>
      <c r="N618" s="11" t="s">
        <v>841</v>
      </c>
      <c r="O618" s="11" t="s">
        <v>842</v>
      </c>
      <c r="P618" s="11"/>
      <c r="Q618" s="10">
        <v>1</v>
      </c>
      <c r="R618" s="11" t="s">
        <v>30</v>
      </c>
      <c r="S618" s="20" t="s">
        <v>245</v>
      </c>
      <c r="T618" s="14">
        <v>6645.35</v>
      </c>
      <c r="U618" s="14"/>
      <c r="V618" s="14"/>
      <c r="W618" s="14">
        <v>8647.35</v>
      </c>
      <c r="X618" s="14">
        <v>2001.9999999999995</v>
      </c>
      <c r="Y618" s="14">
        <v>6645.35</v>
      </c>
    </row>
    <row r="619" spans="1:25" x14ac:dyDescent="0.25">
      <c r="A619" s="10">
        <v>260</v>
      </c>
      <c r="B619" s="11" t="s">
        <v>1793</v>
      </c>
      <c r="C619" s="11" t="s">
        <v>24</v>
      </c>
      <c r="D619" s="11" t="s">
        <v>47</v>
      </c>
      <c r="E619" s="11" t="s">
        <v>194</v>
      </c>
      <c r="F619" s="11" t="s">
        <v>195</v>
      </c>
      <c r="G619" s="11" t="s">
        <v>26</v>
      </c>
      <c r="H619" s="17" t="s">
        <v>233</v>
      </c>
      <c r="I619" s="11" t="s">
        <v>62</v>
      </c>
      <c r="J619" s="11" t="s">
        <v>46</v>
      </c>
      <c r="K619" s="11" t="s">
        <v>42</v>
      </c>
      <c r="L619" s="10">
        <v>1</v>
      </c>
      <c r="M619" s="11" t="s">
        <v>1528</v>
      </c>
      <c r="N619" s="11" t="s">
        <v>668</v>
      </c>
      <c r="O619" s="11" t="s">
        <v>669</v>
      </c>
      <c r="P619" s="11"/>
      <c r="Q619" s="10">
        <v>1</v>
      </c>
      <c r="R619" s="11" t="s">
        <v>30</v>
      </c>
      <c r="S619" s="20" t="s">
        <v>245</v>
      </c>
      <c r="T619" s="14">
        <v>6221.1400000000012</v>
      </c>
      <c r="U619" s="14"/>
      <c r="V619" s="14"/>
      <c r="W619" s="14">
        <v>8647.35</v>
      </c>
      <c r="X619" s="14">
        <v>2426.2099999999996</v>
      </c>
      <c r="Y619" s="14">
        <v>6221.1400000000012</v>
      </c>
    </row>
    <row r="620" spans="1:25" x14ac:dyDescent="0.25">
      <c r="A620" s="10">
        <v>261</v>
      </c>
      <c r="B620" s="11" t="s">
        <v>1793</v>
      </c>
      <c r="C620" s="11" t="s">
        <v>24</v>
      </c>
      <c r="D620" s="11" t="s">
        <v>47</v>
      </c>
      <c r="E620" s="11" t="s">
        <v>202</v>
      </c>
      <c r="F620" s="11" t="s">
        <v>203</v>
      </c>
      <c r="G620" s="11" t="s">
        <v>26</v>
      </c>
      <c r="H620" s="17" t="s">
        <v>233</v>
      </c>
      <c r="I620" s="11" t="s">
        <v>62</v>
      </c>
      <c r="J620" s="11" t="s">
        <v>46</v>
      </c>
      <c r="K620" s="11" t="s">
        <v>42</v>
      </c>
      <c r="L620" s="10">
        <v>1</v>
      </c>
      <c r="M620" s="11" t="s">
        <v>1527</v>
      </c>
      <c r="N620" s="11" t="s">
        <v>1334</v>
      </c>
      <c r="O620" s="11" t="s">
        <v>1335</v>
      </c>
      <c r="P620" s="11"/>
      <c r="Q620" s="10">
        <v>1</v>
      </c>
      <c r="R620" s="11" t="s">
        <v>30</v>
      </c>
      <c r="S620" s="20" t="s">
        <v>245</v>
      </c>
      <c r="T620" s="14">
        <v>5257.0700000000015</v>
      </c>
      <c r="U620" s="14"/>
      <c r="V620" s="14"/>
      <c r="W620" s="14">
        <v>8647.35</v>
      </c>
      <c r="X620" s="14">
        <v>3390.2799999999993</v>
      </c>
      <c r="Y620" s="14">
        <v>5257.0700000000015</v>
      </c>
    </row>
    <row r="621" spans="1:25" x14ac:dyDescent="0.25">
      <c r="A621" s="10">
        <v>262</v>
      </c>
      <c r="B621" s="11" t="s">
        <v>1793</v>
      </c>
      <c r="C621" s="11" t="s">
        <v>24</v>
      </c>
      <c r="D621" s="11" t="s">
        <v>47</v>
      </c>
      <c r="E621" s="11" t="s">
        <v>202</v>
      </c>
      <c r="F621" s="11" t="s">
        <v>203</v>
      </c>
      <c r="G621" s="11" t="s">
        <v>26</v>
      </c>
      <c r="H621" s="17" t="s">
        <v>233</v>
      </c>
      <c r="I621" s="11" t="s">
        <v>62</v>
      </c>
      <c r="J621" s="11" t="s">
        <v>46</v>
      </c>
      <c r="K621" s="11" t="s">
        <v>42</v>
      </c>
      <c r="L621" s="10">
        <v>1</v>
      </c>
      <c r="M621" s="11" t="s">
        <v>1526</v>
      </c>
      <c r="N621" s="11" t="s">
        <v>964</v>
      </c>
      <c r="O621" s="11" t="s">
        <v>965</v>
      </c>
      <c r="P621" s="11"/>
      <c r="Q621" s="10">
        <v>1</v>
      </c>
      <c r="R621" s="11" t="s">
        <v>30</v>
      </c>
      <c r="S621" s="20" t="s">
        <v>271</v>
      </c>
      <c r="T621" s="14">
        <v>6126.3900000000012</v>
      </c>
      <c r="U621" s="14"/>
      <c r="V621" s="14"/>
      <c r="W621" s="14">
        <v>8647.35</v>
      </c>
      <c r="X621" s="14">
        <v>2520.9599999999996</v>
      </c>
      <c r="Y621" s="14">
        <v>6126.3900000000012</v>
      </c>
    </row>
    <row r="622" spans="1:25" x14ac:dyDescent="0.25">
      <c r="A622" s="10">
        <v>263</v>
      </c>
      <c r="B622" s="11" t="s">
        <v>1793</v>
      </c>
      <c r="C622" s="11" t="s">
        <v>24</v>
      </c>
      <c r="D622" s="11" t="s">
        <v>47</v>
      </c>
      <c r="E622" s="11" t="s">
        <v>202</v>
      </c>
      <c r="F622" s="11" t="s">
        <v>203</v>
      </c>
      <c r="G622" s="11" t="s">
        <v>26</v>
      </c>
      <c r="H622" s="17" t="s">
        <v>233</v>
      </c>
      <c r="I622" s="11" t="s">
        <v>62</v>
      </c>
      <c r="J622" s="11" t="s">
        <v>46</v>
      </c>
      <c r="K622" s="11" t="s">
        <v>42</v>
      </c>
      <c r="L622" s="10">
        <v>1</v>
      </c>
      <c r="M622" s="11" t="s">
        <v>1525</v>
      </c>
      <c r="N622" s="11" t="s">
        <v>890</v>
      </c>
      <c r="O622" s="11" t="s">
        <v>891</v>
      </c>
      <c r="P622" s="11"/>
      <c r="Q622" s="10">
        <v>1</v>
      </c>
      <c r="R622" s="11" t="s">
        <v>30</v>
      </c>
      <c r="S622" s="20" t="s">
        <v>245</v>
      </c>
      <c r="T622" s="14">
        <v>2705.04</v>
      </c>
      <c r="U622" s="14"/>
      <c r="V622" s="14"/>
      <c r="W622" s="14">
        <v>8647.35</v>
      </c>
      <c r="X622" s="14">
        <v>5942.31</v>
      </c>
      <c r="Y622" s="14">
        <v>2705.04</v>
      </c>
    </row>
    <row r="623" spans="1:25" x14ac:dyDescent="0.25">
      <c r="A623" s="10">
        <v>264</v>
      </c>
      <c r="B623" s="11" t="s">
        <v>1793</v>
      </c>
      <c r="C623" s="11" t="s">
        <v>24</v>
      </c>
      <c r="D623" s="11" t="s">
        <v>47</v>
      </c>
      <c r="E623" s="11" t="s">
        <v>202</v>
      </c>
      <c r="F623" s="11" t="s">
        <v>203</v>
      </c>
      <c r="G623" s="11" t="s">
        <v>26</v>
      </c>
      <c r="H623" s="17" t="s">
        <v>233</v>
      </c>
      <c r="I623" s="11" t="s">
        <v>62</v>
      </c>
      <c r="J623" s="11" t="s">
        <v>46</v>
      </c>
      <c r="K623" s="11" t="s">
        <v>42</v>
      </c>
      <c r="L623" s="10">
        <v>1</v>
      </c>
      <c r="M623" s="11" t="s">
        <v>1524</v>
      </c>
      <c r="N623" s="11" t="s">
        <v>447</v>
      </c>
      <c r="O623" s="11" t="s">
        <v>448</v>
      </c>
      <c r="P623" s="11"/>
      <c r="Q623" s="10">
        <v>1</v>
      </c>
      <c r="R623" s="11" t="s">
        <v>30</v>
      </c>
      <c r="S623" s="20" t="s">
        <v>317</v>
      </c>
      <c r="T623" s="14">
        <v>1041.0600000000004</v>
      </c>
      <c r="U623" s="14"/>
      <c r="V623" s="14"/>
      <c r="W623" s="14">
        <v>8647.35</v>
      </c>
      <c r="X623" s="14">
        <v>7606.29</v>
      </c>
      <c r="Y623" s="14">
        <v>1041.0600000000004</v>
      </c>
    </row>
    <row r="624" spans="1:25" x14ac:dyDescent="0.25">
      <c r="A624" s="10">
        <v>265</v>
      </c>
      <c r="B624" s="11" t="s">
        <v>1793</v>
      </c>
      <c r="C624" s="11" t="s">
        <v>24</v>
      </c>
      <c r="D624" s="11" t="s">
        <v>47</v>
      </c>
      <c r="E624" s="11" t="s">
        <v>150</v>
      </c>
      <c r="F624" s="11" t="s">
        <v>151</v>
      </c>
      <c r="G624" s="11" t="s">
        <v>26</v>
      </c>
      <c r="H624" s="17" t="s">
        <v>233</v>
      </c>
      <c r="I624" s="11" t="s">
        <v>62</v>
      </c>
      <c r="J624" s="11" t="s">
        <v>46</v>
      </c>
      <c r="K624" s="11" t="s">
        <v>42</v>
      </c>
      <c r="L624" s="10">
        <v>1</v>
      </c>
      <c r="M624" s="11" t="s">
        <v>1523</v>
      </c>
      <c r="N624" s="11" t="s">
        <v>1151</v>
      </c>
      <c r="O624" s="11" t="s">
        <v>1152</v>
      </c>
      <c r="P624" s="11"/>
      <c r="Q624" s="10">
        <v>1</v>
      </c>
      <c r="R624" s="11" t="s">
        <v>30</v>
      </c>
      <c r="S624" s="20" t="s">
        <v>257</v>
      </c>
      <c r="T624" s="14">
        <v>3049.1900000000005</v>
      </c>
      <c r="U624" s="14"/>
      <c r="V624" s="14"/>
      <c r="W624" s="14">
        <v>8647.35</v>
      </c>
      <c r="X624" s="14">
        <v>5598.16</v>
      </c>
      <c r="Y624" s="14">
        <v>3049.1900000000005</v>
      </c>
    </row>
    <row r="625" spans="1:25" x14ac:dyDescent="0.25">
      <c r="A625" s="10">
        <v>266</v>
      </c>
      <c r="B625" s="11" t="s">
        <v>1793</v>
      </c>
      <c r="C625" s="11" t="s">
        <v>24</v>
      </c>
      <c r="D625" s="11" t="s">
        <v>47</v>
      </c>
      <c r="E625" s="11" t="s">
        <v>150</v>
      </c>
      <c r="F625" s="11" t="s">
        <v>151</v>
      </c>
      <c r="G625" s="11" t="s">
        <v>26</v>
      </c>
      <c r="H625" s="17" t="s">
        <v>233</v>
      </c>
      <c r="I625" s="11" t="s">
        <v>62</v>
      </c>
      <c r="J625" s="11" t="s">
        <v>46</v>
      </c>
      <c r="K625" s="11" t="s">
        <v>42</v>
      </c>
      <c r="L625" s="10">
        <v>1</v>
      </c>
      <c r="M625" s="11" t="s">
        <v>1522</v>
      </c>
      <c r="N625" s="11" t="s">
        <v>1017</v>
      </c>
      <c r="O625" s="11" t="s">
        <v>1018</v>
      </c>
      <c r="P625" s="11"/>
      <c r="Q625" s="10">
        <v>1</v>
      </c>
      <c r="R625" s="11" t="s">
        <v>30</v>
      </c>
      <c r="S625" s="20" t="s">
        <v>245</v>
      </c>
      <c r="T625" s="14">
        <v>4950.9600000000009</v>
      </c>
      <c r="U625" s="14"/>
      <c r="V625" s="14"/>
      <c r="W625" s="14">
        <v>8647.35</v>
      </c>
      <c r="X625" s="14">
        <v>3696.3899999999994</v>
      </c>
      <c r="Y625" s="14">
        <v>4950.9600000000009</v>
      </c>
    </row>
    <row r="626" spans="1:25" x14ac:dyDescent="0.25">
      <c r="A626" s="10">
        <v>267</v>
      </c>
      <c r="B626" s="11" t="s">
        <v>1793</v>
      </c>
      <c r="C626" s="11" t="s">
        <v>24</v>
      </c>
      <c r="D626" s="11" t="s">
        <v>47</v>
      </c>
      <c r="E626" s="11" t="s">
        <v>150</v>
      </c>
      <c r="F626" s="11" t="s">
        <v>151</v>
      </c>
      <c r="G626" s="11" t="s">
        <v>26</v>
      </c>
      <c r="H626" s="17" t="s">
        <v>233</v>
      </c>
      <c r="I626" s="11" t="s">
        <v>62</v>
      </c>
      <c r="J626" s="11" t="s">
        <v>46</v>
      </c>
      <c r="K626" s="11" t="s">
        <v>42</v>
      </c>
      <c r="L626" s="10">
        <v>1</v>
      </c>
      <c r="M626" s="11" t="s">
        <v>1521</v>
      </c>
      <c r="N626" s="11" t="s">
        <v>957</v>
      </c>
      <c r="O626" s="11" t="s">
        <v>958</v>
      </c>
      <c r="P626" s="11"/>
      <c r="Q626" s="10">
        <v>1</v>
      </c>
      <c r="R626" s="11" t="s">
        <v>30</v>
      </c>
      <c r="S626" s="20" t="s">
        <v>245</v>
      </c>
      <c r="T626" s="14">
        <v>3931.0200000000004</v>
      </c>
      <c r="U626" s="14"/>
      <c r="V626" s="14"/>
      <c r="W626" s="14">
        <v>8647.35</v>
      </c>
      <c r="X626" s="14">
        <v>4716.33</v>
      </c>
      <c r="Y626" s="14">
        <v>3931.0200000000004</v>
      </c>
    </row>
    <row r="627" spans="1:25" x14ac:dyDescent="0.25">
      <c r="A627" s="10">
        <v>268</v>
      </c>
      <c r="B627" s="11" t="s">
        <v>1793</v>
      </c>
      <c r="C627" s="11" t="s">
        <v>24</v>
      </c>
      <c r="D627" s="11" t="s">
        <v>47</v>
      </c>
      <c r="E627" s="11" t="s">
        <v>150</v>
      </c>
      <c r="F627" s="11" t="s">
        <v>151</v>
      </c>
      <c r="G627" s="11" t="s">
        <v>26</v>
      </c>
      <c r="H627" s="17" t="s">
        <v>233</v>
      </c>
      <c r="I627" s="11" t="s">
        <v>62</v>
      </c>
      <c r="J627" s="11" t="s">
        <v>46</v>
      </c>
      <c r="K627" s="11" t="s">
        <v>42</v>
      </c>
      <c r="L627" s="10">
        <v>1</v>
      </c>
      <c r="M627" s="11" t="s">
        <v>1520</v>
      </c>
      <c r="N627" s="11" t="s">
        <v>850</v>
      </c>
      <c r="O627" s="11" t="s">
        <v>851</v>
      </c>
      <c r="P627" s="11"/>
      <c r="Q627" s="10">
        <v>1</v>
      </c>
      <c r="R627" s="11" t="s">
        <v>30</v>
      </c>
      <c r="S627" s="20" t="s">
        <v>245</v>
      </c>
      <c r="T627" s="14">
        <v>4627.3200000000006</v>
      </c>
      <c r="U627" s="14"/>
      <c r="V627" s="14"/>
      <c r="W627" s="14">
        <v>8647.35</v>
      </c>
      <c r="X627" s="14">
        <v>4020.0299999999997</v>
      </c>
      <c r="Y627" s="14">
        <v>4627.3200000000006</v>
      </c>
    </row>
    <row r="628" spans="1:25" x14ac:dyDescent="0.25">
      <c r="A628" s="10">
        <v>269</v>
      </c>
      <c r="B628" s="11" t="s">
        <v>1793</v>
      </c>
      <c r="C628" s="11" t="s">
        <v>24</v>
      </c>
      <c r="D628" s="11" t="s">
        <v>47</v>
      </c>
      <c r="E628" s="11" t="s">
        <v>150</v>
      </c>
      <c r="F628" s="11" t="s">
        <v>151</v>
      </c>
      <c r="G628" s="11" t="s">
        <v>26</v>
      </c>
      <c r="H628" s="17" t="s">
        <v>253</v>
      </c>
      <c r="I628" s="11" t="s">
        <v>34</v>
      </c>
      <c r="J628" s="11" t="s">
        <v>28</v>
      </c>
      <c r="K628" s="11" t="s">
        <v>29</v>
      </c>
      <c r="L628" s="10">
        <v>1</v>
      </c>
      <c r="M628" s="11" t="s">
        <v>1519</v>
      </c>
      <c r="N628" s="11" t="s">
        <v>470</v>
      </c>
      <c r="O628" s="11" t="s">
        <v>471</v>
      </c>
      <c r="P628" s="11"/>
      <c r="Q628" s="10">
        <v>1</v>
      </c>
      <c r="R628" s="11" t="s">
        <v>30</v>
      </c>
      <c r="S628" s="20" t="s">
        <v>271</v>
      </c>
      <c r="T628" s="14">
        <v>10837.98</v>
      </c>
      <c r="U628" s="14"/>
      <c r="V628" s="14"/>
      <c r="W628" s="14">
        <v>15911.9</v>
      </c>
      <c r="X628" s="14">
        <v>5073.920000000001</v>
      </c>
      <c r="Y628" s="14">
        <v>10837.98</v>
      </c>
    </row>
    <row r="629" spans="1:25" x14ac:dyDescent="0.25">
      <c r="A629" s="10">
        <v>270</v>
      </c>
      <c r="B629" s="11" t="s">
        <v>1793</v>
      </c>
      <c r="C629" s="11" t="s">
        <v>24</v>
      </c>
      <c r="D629" s="11" t="s">
        <v>61</v>
      </c>
      <c r="E629" s="11" t="s">
        <v>162</v>
      </c>
      <c r="F629" s="11" t="s">
        <v>163</v>
      </c>
      <c r="G629" s="11" t="s">
        <v>26</v>
      </c>
      <c r="H629" s="17" t="s">
        <v>241</v>
      </c>
      <c r="I629" s="11" t="s">
        <v>70</v>
      </c>
      <c r="J629" s="11" t="s">
        <v>71</v>
      </c>
      <c r="K629" s="11" t="s">
        <v>42</v>
      </c>
      <c r="L629" s="10">
        <v>1</v>
      </c>
      <c r="M629" s="11" t="s">
        <v>1518</v>
      </c>
      <c r="N629" s="11" t="s">
        <v>800</v>
      </c>
      <c r="O629" s="11" t="s">
        <v>801</v>
      </c>
      <c r="P629" s="11"/>
      <c r="Q629" s="10">
        <v>1</v>
      </c>
      <c r="R629" s="11" t="s">
        <v>30</v>
      </c>
      <c r="S629" s="20" t="s">
        <v>245</v>
      </c>
      <c r="T629" s="14">
        <v>5513.99</v>
      </c>
      <c r="U629" s="14"/>
      <c r="V629" s="14"/>
      <c r="W629" s="14">
        <v>9042.5</v>
      </c>
      <c r="X629" s="14">
        <v>3528.5100000000007</v>
      </c>
      <c r="Y629" s="14">
        <v>5513.99</v>
      </c>
    </row>
    <row r="630" spans="1:25" x14ac:dyDescent="0.25">
      <c r="A630" s="10">
        <v>271</v>
      </c>
      <c r="B630" s="11" t="s">
        <v>1793</v>
      </c>
      <c r="C630" s="11" t="s">
        <v>24</v>
      </c>
      <c r="D630" s="11" t="s">
        <v>61</v>
      </c>
      <c r="E630" s="11" t="s">
        <v>162</v>
      </c>
      <c r="F630" s="11" t="s">
        <v>163</v>
      </c>
      <c r="G630" s="11" t="s">
        <v>26</v>
      </c>
      <c r="H630" s="17" t="s">
        <v>233</v>
      </c>
      <c r="I630" s="11" t="s">
        <v>62</v>
      </c>
      <c r="J630" s="11" t="s">
        <v>46</v>
      </c>
      <c r="K630" s="11" t="s">
        <v>42</v>
      </c>
      <c r="L630" s="10">
        <v>1</v>
      </c>
      <c r="M630" s="11" t="s">
        <v>1517</v>
      </c>
      <c r="N630" s="11" t="s">
        <v>596</v>
      </c>
      <c r="O630" s="11" t="s">
        <v>597</v>
      </c>
      <c r="P630" s="11"/>
      <c r="Q630" s="10">
        <v>1</v>
      </c>
      <c r="R630" s="11" t="s">
        <v>30</v>
      </c>
      <c r="S630" s="20" t="s">
        <v>598</v>
      </c>
      <c r="T630" s="14">
        <v>4674.9500000000007</v>
      </c>
      <c r="U630" s="14"/>
      <c r="V630" s="14"/>
      <c r="W630" s="14">
        <v>8597.35</v>
      </c>
      <c r="X630" s="14">
        <v>3922.3999999999996</v>
      </c>
      <c r="Y630" s="14">
        <v>4674.9500000000007</v>
      </c>
    </row>
    <row r="631" spans="1:25" x14ac:dyDescent="0.25">
      <c r="A631" s="10">
        <v>272</v>
      </c>
      <c r="B631" s="11" t="s">
        <v>1793</v>
      </c>
      <c r="C631" s="11" t="s">
        <v>24</v>
      </c>
      <c r="D631" s="11" t="s">
        <v>61</v>
      </c>
      <c r="E631" s="11" t="s">
        <v>162</v>
      </c>
      <c r="F631" s="11" t="s">
        <v>163</v>
      </c>
      <c r="G631" s="11" t="s">
        <v>26</v>
      </c>
      <c r="H631" s="17" t="s">
        <v>233</v>
      </c>
      <c r="I631" s="11" t="s">
        <v>62</v>
      </c>
      <c r="J631" s="11" t="s">
        <v>46</v>
      </c>
      <c r="K631" s="11" t="s">
        <v>42</v>
      </c>
      <c r="L631" s="10">
        <v>1</v>
      </c>
      <c r="M631" s="11" t="s">
        <v>1516</v>
      </c>
      <c r="N631" s="11" t="s">
        <v>576</v>
      </c>
      <c r="O631" s="11" t="s">
        <v>577</v>
      </c>
      <c r="P631" s="11"/>
      <c r="Q631" s="10">
        <v>1</v>
      </c>
      <c r="R631" s="11" t="s">
        <v>30</v>
      </c>
      <c r="S631" s="20" t="s">
        <v>245</v>
      </c>
      <c r="T631" s="14">
        <v>5919.6</v>
      </c>
      <c r="U631" s="14"/>
      <c r="V631" s="14"/>
      <c r="W631" s="14">
        <v>8647.35</v>
      </c>
      <c r="X631" s="14">
        <v>2727.7499999999995</v>
      </c>
      <c r="Y631" s="14">
        <v>5919.6</v>
      </c>
    </row>
    <row r="632" spans="1:25" x14ac:dyDescent="0.25">
      <c r="A632" s="10">
        <v>273</v>
      </c>
      <c r="B632" s="11" t="s">
        <v>1793</v>
      </c>
      <c r="C632" s="11" t="s">
        <v>24</v>
      </c>
      <c r="D632" s="11" t="s">
        <v>61</v>
      </c>
      <c r="E632" s="11" t="s">
        <v>162</v>
      </c>
      <c r="F632" s="11" t="s">
        <v>163</v>
      </c>
      <c r="G632" s="11" t="s">
        <v>26</v>
      </c>
      <c r="H632" s="17" t="s">
        <v>253</v>
      </c>
      <c r="I632" s="11" t="s">
        <v>34</v>
      </c>
      <c r="J632" s="11" t="s">
        <v>28</v>
      </c>
      <c r="K632" s="11" t="s">
        <v>29</v>
      </c>
      <c r="L632" s="10">
        <v>1</v>
      </c>
      <c r="M632" s="11" t="s">
        <v>1515</v>
      </c>
      <c r="N632" s="11" t="s">
        <v>838</v>
      </c>
      <c r="O632" s="11" t="s">
        <v>839</v>
      </c>
      <c r="P632" s="11"/>
      <c r="Q632" s="10">
        <v>1</v>
      </c>
      <c r="R632" s="11" t="s">
        <v>30</v>
      </c>
      <c r="S632" s="20" t="s">
        <v>226</v>
      </c>
      <c r="T632" s="14">
        <v>11777.88</v>
      </c>
      <c r="U632" s="14"/>
      <c r="V632" s="14"/>
      <c r="W632" s="14">
        <v>15861.9</v>
      </c>
      <c r="X632" s="14">
        <v>4084.0200000000004</v>
      </c>
      <c r="Y632" s="14">
        <v>11777.88</v>
      </c>
    </row>
    <row r="633" spans="1:25" x14ac:dyDescent="0.25">
      <c r="A633" s="10">
        <v>274</v>
      </c>
      <c r="B633" s="11" t="s">
        <v>1793</v>
      </c>
      <c r="C633" s="11" t="s">
        <v>24</v>
      </c>
      <c r="D633" s="11" t="s">
        <v>67</v>
      </c>
      <c r="E633" s="11" t="s">
        <v>68</v>
      </c>
      <c r="F633" s="11" t="s">
        <v>69</v>
      </c>
      <c r="G633" s="11" t="s">
        <v>26</v>
      </c>
      <c r="H633" s="17" t="s">
        <v>233</v>
      </c>
      <c r="I633" s="11" t="s">
        <v>62</v>
      </c>
      <c r="J633" s="11" t="s">
        <v>46</v>
      </c>
      <c r="K633" s="11" t="s">
        <v>42</v>
      </c>
      <c r="L633" s="10">
        <v>1</v>
      </c>
      <c r="M633" s="11" t="s">
        <v>1514</v>
      </c>
      <c r="N633" s="11" t="s">
        <v>542</v>
      </c>
      <c r="O633" s="11" t="s">
        <v>543</v>
      </c>
      <c r="P633" s="11"/>
      <c r="Q633" s="10">
        <v>1</v>
      </c>
      <c r="R633" s="11" t="s">
        <v>30</v>
      </c>
      <c r="S633" s="20" t="s">
        <v>245</v>
      </c>
      <c r="T633" s="14">
        <v>5335.3400000000011</v>
      </c>
      <c r="U633" s="14"/>
      <c r="V633" s="14"/>
      <c r="W633" s="14">
        <v>8647.35</v>
      </c>
      <c r="X633" s="14">
        <v>3312.0099999999993</v>
      </c>
      <c r="Y633" s="14">
        <v>5335.3400000000011</v>
      </c>
    </row>
    <row r="634" spans="1:25" x14ac:dyDescent="0.25">
      <c r="A634" s="10">
        <v>275</v>
      </c>
      <c r="B634" s="11" t="s">
        <v>1793</v>
      </c>
      <c r="C634" s="11" t="s">
        <v>24</v>
      </c>
      <c r="D634" s="11" t="s">
        <v>31</v>
      </c>
      <c r="E634" s="11" t="s">
        <v>50</v>
      </c>
      <c r="F634" s="11" t="s">
        <v>51</v>
      </c>
      <c r="G634" s="11" t="s">
        <v>26</v>
      </c>
      <c r="H634" s="17" t="s">
        <v>233</v>
      </c>
      <c r="I634" s="11" t="s">
        <v>62</v>
      </c>
      <c r="J634" s="11" t="s">
        <v>46</v>
      </c>
      <c r="K634" s="11" t="s">
        <v>42</v>
      </c>
      <c r="L634" s="10">
        <v>1</v>
      </c>
      <c r="M634" s="11" t="s">
        <v>1513</v>
      </c>
      <c r="N634" s="11" t="s">
        <v>1422</v>
      </c>
      <c r="O634" s="11" t="s">
        <v>1423</v>
      </c>
      <c r="P634" s="11"/>
      <c r="Q634" s="10">
        <v>1</v>
      </c>
      <c r="R634" s="11" t="s">
        <v>30</v>
      </c>
      <c r="S634" s="20" t="s">
        <v>245</v>
      </c>
      <c r="T634" s="14">
        <v>2686.84</v>
      </c>
      <c r="U634" s="14"/>
      <c r="V634" s="14"/>
      <c r="W634" s="14">
        <v>8647.35</v>
      </c>
      <c r="X634" s="14">
        <v>5960.51</v>
      </c>
      <c r="Y634" s="14">
        <v>2686.84</v>
      </c>
    </row>
    <row r="635" spans="1:25" x14ac:dyDescent="0.25">
      <c r="A635" s="10">
        <v>276</v>
      </c>
      <c r="B635" s="11" t="s">
        <v>1793</v>
      </c>
      <c r="C635" s="11" t="s">
        <v>24</v>
      </c>
      <c r="D635" s="11" t="s">
        <v>31</v>
      </c>
      <c r="E635" s="11" t="s">
        <v>50</v>
      </c>
      <c r="F635" s="11" t="s">
        <v>51</v>
      </c>
      <c r="G635" s="11" t="s">
        <v>26</v>
      </c>
      <c r="H635" s="17" t="s">
        <v>233</v>
      </c>
      <c r="I635" s="11" t="s">
        <v>62</v>
      </c>
      <c r="J635" s="11" t="s">
        <v>46</v>
      </c>
      <c r="K635" s="11" t="s">
        <v>42</v>
      </c>
      <c r="L635" s="10">
        <v>1</v>
      </c>
      <c r="M635" s="11" t="s">
        <v>1512</v>
      </c>
      <c r="N635" s="11" t="s">
        <v>1279</v>
      </c>
      <c r="O635" s="11" t="s">
        <v>1280</v>
      </c>
      <c r="P635" s="11"/>
      <c r="Q635" s="10">
        <v>1</v>
      </c>
      <c r="R635" s="11" t="s">
        <v>30</v>
      </c>
      <c r="S635" s="20" t="s">
        <v>245</v>
      </c>
      <c r="T635" s="14">
        <v>5541.5300000000007</v>
      </c>
      <c r="U635" s="14"/>
      <c r="V635" s="14"/>
      <c r="W635" s="14">
        <v>8647.35</v>
      </c>
      <c r="X635" s="14">
        <v>3105.8199999999997</v>
      </c>
      <c r="Y635" s="14">
        <v>5541.5300000000007</v>
      </c>
    </row>
    <row r="636" spans="1:25" x14ac:dyDescent="0.25">
      <c r="A636" s="10">
        <v>277</v>
      </c>
      <c r="B636" s="11" t="s">
        <v>1793</v>
      </c>
      <c r="C636" s="11" t="s">
        <v>24</v>
      </c>
      <c r="D636" s="11" t="s">
        <v>31</v>
      </c>
      <c r="E636" s="11" t="s">
        <v>50</v>
      </c>
      <c r="F636" s="11" t="s">
        <v>51</v>
      </c>
      <c r="G636" s="11" t="s">
        <v>26</v>
      </c>
      <c r="H636" s="17" t="s">
        <v>233</v>
      </c>
      <c r="I636" s="11" t="s">
        <v>62</v>
      </c>
      <c r="J636" s="11" t="s">
        <v>46</v>
      </c>
      <c r="K636" s="11" t="s">
        <v>42</v>
      </c>
      <c r="L636" s="10">
        <v>1</v>
      </c>
      <c r="M636" s="11" t="s">
        <v>1511</v>
      </c>
      <c r="N636" s="11" t="s">
        <v>1263</v>
      </c>
      <c r="O636" s="11" t="s">
        <v>1264</v>
      </c>
      <c r="P636" s="11"/>
      <c r="Q636" s="10">
        <v>1</v>
      </c>
      <c r="R636" s="11" t="s">
        <v>30</v>
      </c>
      <c r="S636" s="20" t="s">
        <v>245</v>
      </c>
      <c r="T636" s="14">
        <v>5148.5700000000015</v>
      </c>
      <c r="U636" s="14"/>
      <c r="V636" s="14"/>
      <c r="W636" s="14">
        <v>8647.35</v>
      </c>
      <c r="X636" s="14">
        <v>3498.7799999999993</v>
      </c>
      <c r="Y636" s="14">
        <v>5148.5700000000015</v>
      </c>
    </row>
    <row r="637" spans="1:25" x14ac:dyDescent="0.25">
      <c r="A637" s="10">
        <v>278</v>
      </c>
      <c r="B637" s="11" t="s">
        <v>1793</v>
      </c>
      <c r="C637" s="11" t="s">
        <v>24</v>
      </c>
      <c r="D637" s="11" t="s">
        <v>31</v>
      </c>
      <c r="E637" s="11" t="s">
        <v>50</v>
      </c>
      <c r="F637" s="11" t="s">
        <v>51</v>
      </c>
      <c r="G637" s="11" t="s">
        <v>26</v>
      </c>
      <c r="H637" s="17" t="s">
        <v>233</v>
      </c>
      <c r="I637" s="11" t="s">
        <v>62</v>
      </c>
      <c r="J637" s="11" t="s">
        <v>46</v>
      </c>
      <c r="K637" s="11" t="s">
        <v>42</v>
      </c>
      <c r="L637" s="10">
        <v>1</v>
      </c>
      <c r="M637" s="11" t="s">
        <v>1510</v>
      </c>
      <c r="N637" s="11" t="s">
        <v>1139</v>
      </c>
      <c r="O637" s="11" t="s">
        <v>1140</v>
      </c>
      <c r="P637" s="11"/>
      <c r="Q637" s="10">
        <v>1</v>
      </c>
      <c r="R637" s="11" t="s">
        <v>30</v>
      </c>
      <c r="S637" s="20" t="s">
        <v>245</v>
      </c>
      <c r="T637" s="14">
        <v>4405.0000000000009</v>
      </c>
      <c r="U637" s="14"/>
      <c r="V637" s="14"/>
      <c r="W637" s="14">
        <v>8647.35</v>
      </c>
      <c r="X637" s="14">
        <v>4242.3499999999995</v>
      </c>
      <c r="Y637" s="14">
        <v>4405.0000000000009</v>
      </c>
    </row>
    <row r="638" spans="1:25" x14ac:dyDescent="0.25">
      <c r="A638" s="10">
        <v>279</v>
      </c>
      <c r="B638" s="11" t="s">
        <v>1793</v>
      </c>
      <c r="C638" s="11" t="s">
        <v>24</v>
      </c>
      <c r="D638" s="11" t="s">
        <v>31</v>
      </c>
      <c r="E638" s="11" t="s">
        <v>50</v>
      </c>
      <c r="F638" s="11" t="s">
        <v>51</v>
      </c>
      <c r="G638" s="11" t="s">
        <v>26</v>
      </c>
      <c r="H638" s="17" t="s">
        <v>233</v>
      </c>
      <c r="I638" s="11" t="s">
        <v>62</v>
      </c>
      <c r="J638" s="11" t="s">
        <v>46</v>
      </c>
      <c r="K638" s="11" t="s">
        <v>42</v>
      </c>
      <c r="L638" s="10">
        <v>1</v>
      </c>
      <c r="M638" s="11" t="s">
        <v>1509</v>
      </c>
      <c r="N638" s="11" t="s">
        <v>853</v>
      </c>
      <c r="O638" s="11" t="s">
        <v>854</v>
      </c>
      <c r="P638" s="11"/>
      <c r="Q638" s="10">
        <v>1</v>
      </c>
      <c r="R638" s="11" t="s">
        <v>30</v>
      </c>
      <c r="S638" s="20" t="s">
        <v>245</v>
      </c>
      <c r="T638" s="14">
        <v>3818.92</v>
      </c>
      <c r="U638" s="14"/>
      <c r="V638" s="14"/>
      <c r="W638" s="14">
        <v>8647.35</v>
      </c>
      <c r="X638" s="14">
        <v>4828.43</v>
      </c>
      <c r="Y638" s="14">
        <v>3818.92</v>
      </c>
    </row>
    <row r="639" spans="1:25" x14ac:dyDescent="0.25">
      <c r="A639" s="10">
        <v>280</v>
      </c>
      <c r="B639" s="11" t="s">
        <v>1793</v>
      </c>
      <c r="C639" s="11" t="s">
        <v>24</v>
      </c>
      <c r="D639" s="11" t="s">
        <v>31</v>
      </c>
      <c r="E639" s="11" t="s">
        <v>50</v>
      </c>
      <c r="F639" s="11" t="s">
        <v>51</v>
      </c>
      <c r="G639" s="11" t="s">
        <v>26</v>
      </c>
      <c r="H639" s="17" t="s">
        <v>233</v>
      </c>
      <c r="I639" s="11" t="s">
        <v>62</v>
      </c>
      <c r="J639" s="11" t="s">
        <v>46</v>
      </c>
      <c r="K639" s="11" t="s">
        <v>42</v>
      </c>
      <c r="L639" s="10">
        <v>1</v>
      </c>
      <c r="M639" s="11" t="s">
        <v>1508</v>
      </c>
      <c r="N639" s="11" t="s">
        <v>760</v>
      </c>
      <c r="O639" s="11" t="s">
        <v>761</v>
      </c>
      <c r="P639" s="11"/>
      <c r="Q639" s="10">
        <v>1</v>
      </c>
      <c r="R639" s="11" t="s">
        <v>30</v>
      </c>
      <c r="S639" s="20" t="s">
        <v>245</v>
      </c>
      <c r="T639" s="14">
        <v>4237.9000000000005</v>
      </c>
      <c r="U639" s="14"/>
      <c r="V639" s="14"/>
      <c r="W639" s="14">
        <v>8647.35</v>
      </c>
      <c r="X639" s="14">
        <v>4409.45</v>
      </c>
      <c r="Y639" s="14">
        <v>4237.9000000000005</v>
      </c>
    </row>
    <row r="640" spans="1:25" x14ac:dyDescent="0.25">
      <c r="A640" s="10">
        <v>281</v>
      </c>
      <c r="B640" s="11" t="s">
        <v>1793</v>
      </c>
      <c r="C640" s="11" t="s">
        <v>24</v>
      </c>
      <c r="D640" s="11" t="s">
        <v>31</v>
      </c>
      <c r="E640" s="11" t="s">
        <v>50</v>
      </c>
      <c r="F640" s="11" t="s">
        <v>51</v>
      </c>
      <c r="G640" s="11" t="s">
        <v>26</v>
      </c>
      <c r="H640" s="17" t="s">
        <v>233</v>
      </c>
      <c r="I640" s="11" t="s">
        <v>62</v>
      </c>
      <c r="J640" s="11" t="s">
        <v>46</v>
      </c>
      <c r="K640" s="11" t="s">
        <v>42</v>
      </c>
      <c r="L640" s="10">
        <v>1</v>
      </c>
      <c r="M640" s="11" t="s">
        <v>1507</v>
      </c>
      <c r="N640" s="11" t="s">
        <v>700</v>
      </c>
      <c r="O640" s="11" t="s">
        <v>701</v>
      </c>
      <c r="P640" s="11"/>
      <c r="Q640" s="10">
        <v>1</v>
      </c>
      <c r="R640" s="11" t="s">
        <v>30</v>
      </c>
      <c r="S640" s="20" t="s">
        <v>296</v>
      </c>
      <c r="T640" s="14">
        <v>3936.2100000000009</v>
      </c>
      <c r="U640" s="14"/>
      <c r="V640" s="14"/>
      <c r="W640" s="14">
        <v>8597.35</v>
      </c>
      <c r="X640" s="14">
        <v>4661.1399999999994</v>
      </c>
      <c r="Y640" s="14">
        <v>3936.2100000000009</v>
      </c>
    </row>
    <row r="641" spans="1:25" x14ac:dyDescent="0.25">
      <c r="A641" s="10">
        <v>282</v>
      </c>
      <c r="B641" s="11" t="s">
        <v>1793</v>
      </c>
      <c r="C641" s="11" t="s">
        <v>24</v>
      </c>
      <c r="D641" s="11" t="s">
        <v>31</v>
      </c>
      <c r="E641" s="11" t="s">
        <v>50</v>
      </c>
      <c r="F641" s="11" t="s">
        <v>51</v>
      </c>
      <c r="G641" s="11" t="s">
        <v>26</v>
      </c>
      <c r="H641" s="17" t="s">
        <v>233</v>
      </c>
      <c r="I641" s="11" t="s">
        <v>62</v>
      </c>
      <c r="J641" s="11" t="s">
        <v>46</v>
      </c>
      <c r="K641" s="11" t="s">
        <v>42</v>
      </c>
      <c r="L641" s="10">
        <v>1</v>
      </c>
      <c r="M641" s="11" t="s">
        <v>1506</v>
      </c>
      <c r="N641" s="11" t="s">
        <v>647</v>
      </c>
      <c r="O641" s="11" t="s">
        <v>648</v>
      </c>
      <c r="P641" s="11"/>
      <c r="Q641" s="10">
        <v>1</v>
      </c>
      <c r="R641" s="11" t="s">
        <v>30</v>
      </c>
      <c r="S641" s="20" t="s">
        <v>245</v>
      </c>
      <c r="T641" s="14">
        <v>5077.4000000000005</v>
      </c>
      <c r="U641" s="14"/>
      <c r="V641" s="14"/>
      <c r="W641" s="14">
        <v>8647.35</v>
      </c>
      <c r="X641" s="14">
        <v>3569.95</v>
      </c>
      <c r="Y641" s="14">
        <v>5077.4000000000005</v>
      </c>
    </row>
    <row r="642" spans="1:25" x14ac:dyDescent="0.25">
      <c r="A642" s="10">
        <v>283</v>
      </c>
      <c r="B642" s="11" t="s">
        <v>1793</v>
      </c>
      <c r="C642" s="11" t="s">
        <v>24</v>
      </c>
      <c r="D642" s="11" t="s">
        <v>31</v>
      </c>
      <c r="E642" s="11" t="s">
        <v>50</v>
      </c>
      <c r="F642" s="11" t="s">
        <v>51</v>
      </c>
      <c r="G642" s="11" t="s">
        <v>26</v>
      </c>
      <c r="H642" s="17" t="s">
        <v>233</v>
      </c>
      <c r="I642" s="11" t="s">
        <v>62</v>
      </c>
      <c r="J642" s="11" t="s">
        <v>46</v>
      </c>
      <c r="K642" s="11" t="s">
        <v>42</v>
      </c>
      <c r="L642" s="10">
        <v>1</v>
      </c>
      <c r="M642" s="11" t="s">
        <v>1505</v>
      </c>
      <c r="N642" s="11" t="s">
        <v>572</v>
      </c>
      <c r="O642" s="11" t="s">
        <v>573</v>
      </c>
      <c r="P642" s="11"/>
      <c r="Q642" s="10">
        <v>1</v>
      </c>
      <c r="R642" s="11" t="s">
        <v>30</v>
      </c>
      <c r="S642" s="20" t="s">
        <v>245</v>
      </c>
      <c r="T642" s="14">
        <v>4935.4100000000017</v>
      </c>
      <c r="U642" s="14"/>
      <c r="V642" s="14"/>
      <c r="W642" s="14">
        <v>8647.35</v>
      </c>
      <c r="X642" s="14">
        <v>3711.9399999999991</v>
      </c>
      <c r="Y642" s="14">
        <v>4935.4100000000017</v>
      </c>
    </row>
    <row r="643" spans="1:25" x14ac:dyDescent="0.25">
      <c r="A643" s="10">
        <v>284</v>
      </c>
      <c r="B643" s="11" t="s">
        <v>1793</v>
      </c>
      <c r="C643" s="11" t="s">
        <v>24</v>
      </c>
      <c r="D643" s="11" t="s">
        <v>31</v>
      </c>
      <c r="E643" s="11" t="s">
        <v>50</v>
      </c>
      <c r="F643" s="11" t="s">
        <v>51</v>
      </c>
      <c r="G643" s="11" t="s">
        <v>26</v>
      </c>
      <c r="H643" s="17" t="s">
        <v>233</v>
      </c>
      <c r="I643" s="11" t="s">
        <v>62</v>
      </c>
      <c r="J643" s="11" t="s">
        <v>46</v>
      </c>
      <c r="K643" s="11" t="s">
        <v>42</v>
      </c>
      <c r="L643" s="10">
        <v>1</v>
      </c>
      <c r="M643" s="11" t="s">
        <v>1504</v>
      </c>
      <c r="N643" s="11" t="s">
        <v>407</v>
      </c>
      <c r="O643" s="11" t="s">
        <v>408</v>
      </c>
      <c r="P643" s="11"/>
      <c r="Q643" s="10">
        <v>1</v>
      </c>
      <c r="R643" s="11" t="s">
        <v>30</v>
      </c>
      <c r="S643" s="20" t="s">
        <v>245</v>
      </c>
      <c r="T643" s="14">
        <v>3349.0800000000008</v>
      </c>
      <c r="U643" s="14"/>
      <c r="V643" s="14"/>
      <c r="W643" s="14">
        <v>8647.35</v>
      </c>
      <c r="X643" s="14">
        <v>5298.2699999999995</v>
      </c>
      <c r="Y643" s="14">
        <v>3349.0800000000008</v>
      </c>
    </row>
    <row r="644" spans="1:25" x14ac:dyDescent="0.25">
      <c r="A644" s="10">
        <v>285</v>
      </c>
      <c r="B644" s="11" t="s">
        <v>1793</v>
      </c>
      <c r="C644" s="11" t="s">
        <v>24</v>
      </c>
      <c r="D644" s="11" t="s">
        <v>31</v>
      </c>
      <c r="E644" s="11" t="s">
        <v>50</v>
      </c>
      <c r="F644" s="11" t="s">
        <v>51</v>
      </c>
      <c r="G644" s="11" t="s">
        <v>26</v>
      </c>
      <c r="H644" s="17" t="s">
        <v>233</v>
      </c>
      <c r="I644" s="11" t="s">
        <v>62</v>
      </c>
      <c r="J644" s="11" t="s">
        <v>46</v>
      </c>
      <c r="K644" s="11" t="s">
        <v>42</v>
      </c>
      <c r="L644" s="10">
        <v>1</v>
      </c>
      <c r="M644" s="11" t="s">
        <v>1503</v>
      </c>
      <c r="N644" s="11" t="s">
        <v>401</v>
      </c>
      <c r="O644" s="11" t="s">
        <v>402</v>
      </c>
      <c r="P644" s="11"/>
      <c r="Q644" s="10">
        <v>1</v>
      </c>
      <c r="R644" s="11" t="s">
        <v>30</v>
      </c>
      <c r="S644" s="20" t="s">
        <v>257</v>
      </c>
      <c r="T644" s="14">
        <v>4827.7300000000014</v>
      </c>
      <c r="U644" s="14"/>
      <c r="V644" s="14"/>
      <c r="W644" s="14">
        <v>8647.35</v>
      </c>
      <c r="X644" s="14">
        <v>3819.6199999999994</v>
      </c>
      <c r="Y644" s="14">
        <v>4827.7300000000014</v>
      </c>
    </row>
    <row r="645" spans="1:25" x14ac:dyDescent="0.25">
      <c r="A645" s="10">
        <v>286</v>
      </c>
      <c r="B645" s="11" t="s">
        <v>1793</v>
      </c>
      <c r="C645" s="11" t="s">
        <v>24</v>
      </c>
      <c r="D645" s="11" t="s">
        <v>31</v>
      </c>
      <c r="E645" s="11" t="s">
        <v>72</v>
      </c>
      <c r="F645" s="11" t="s">
        <v>73</v>
      </c>
      <c r="G645" s="11" t="s">
        <v>26</v>
      </c>
      <c r="H645" s="17" t="s">
        <v>233</v>
      </c>
      <c r="I645" s="11" t="s">
        <v>62</v>
      </c>
      <c r="J645" s="11" t="s">
        <v>46</v>
      </c>
      <c r="K645" s="11" t="s">
        <v>42</v>
      </c>
      <c r="L645" s="10">
        <v>1</v>
      </c>
      <c r="M645" s="11" t="s">
        <v>1502</v>
      </c>
      <c r="N645" s="11" t="s">
        <v>1383</v>
      </c>
      <c r="O645" s="11" t="s">
        <v>1384</v>
      </c>
      <c r="P645" s="11"/>
      <c r="Q645" s="10">
        <v>1</v>
      </c>
      <c r="R645" s="11" t="s">
        <v>30</v>
      </c>
      <c r="S645" s="20" t="s">
        <v>245</v>
      </c>
      <c r="T645" s="14">
        <v>1313.5</v>
      </c>
      <c r="U645" s="14"/>
      <c r="V645" s="14"/>
      <c r="W645" s="14">
        <v>8647.35</v>
      </c>
      <c r="X645" s="14">
        <v>7333.85</v>
      </c>
      <c r="Y645" s="14">
        <v>1313.5</v>
      </c>
    </row>
    <row r="646" spans="1:25" x14ac:dyDescent="0.25">
      <c r="A646" s="10">
        <v>287</v>
      </c>
      <c r="B646" s="11" t="s">
        <v>1793</v>
      </c>
      <c r="C646" s="11" t="s">
        <v>24</v>
      </c>
      <c r="D646" s="11" t="s">
        <v>31</v>
      </c>
      <c r="E646" s="11" t="s">
        <v>72</v>
      </c>
      <c r="F646" s="11" t="s">
        <v>73</v>
      </c>
      <c r="G646" s="11" t="s">
        <v>26</v>
      </c>
      <c r="H646" s="17" t="s">
        <v>233</v>
      </c>
      <c r="I646" s="11" t="s">
        <v>62</v>
      </c>
      <c r="J646" s="11" t="s">
        <v>46</v>
      </c>
      <c r="K646" s="11" t="s">
        <v>42</v>
      </c>
      <c r="L646" s="10">
        <v>1</v>
      </c>
      <c r="M646" s="11" t="s">
        <v>1501</v>
      </c>
      <c r="N646" s="11" t="s">
        <v>1266</v>
      </c>
      <c r="O646" s="11" t="s">
        <v>1267</v>
      </c>
      <c r="P646" s="11"/>
      <c r="Q646" s="10">
        <v>1</v>
      </c>
      <c r="R646" s="11" t="s">
        <v>30</v>
      </c>
      <c r="S646" s="20" t="s">
        <v>245</v>
      </c>
      <c r="T646" s="14">
        <v>6278.5800000000008</v>
      </c>
      <c r="U646" s="14"/>
      <c r="V646" s="14"/>
      <c r="W646" s="14">
        <v>8647.35</v>
      </c>
      <c r="X646" s="14">
        <v>2368.7699999999995</v>
      </c>
      <c r="Y646" s="14">
        <v>6278.5800000000008</v>
      </c>
    </row>
    <row r="647" spans="1:25" x14ac:dyDescent="0.25">
      <c r="A647" s="10">
        <v>288</v>
      </c>
      <c r="B647" s="11" t="s">
        <v>1793</v>
      </c>
      <c r="C647" s="11" t="s">
        <v>24</v>
      </c>
      <c r="D647" s="11" t="s">
        <v>31</v>
      </c>
      <c r="E647" s="11" t="s">
        <v>72</v>
      </c>
      <c r="F647" s="11" t="s">
        <v>73</v>
      </c>
      <c r="G647" s="11" t="s">
        <v>26</v>
      </c>
      <c r="H647" s="17" t="s">
        <v>233</v>
      </c>
      <c r="I647" s="11" t="s">
        <v>62</v>
      </c>
      <c r="J647" s="11" t="s">
        <v>46</v>
      </c>
      <c r="K647" s="11" t="s">
        <v>42</v>
      </c>
      <c r="L647" s="10">
        <v>1</v>
      </c>
      <c r="M647" s="11" t="s">
        <v>1500</v>
      </c>
      <c r="N647" s="11" t="s">
        <v>1211</v>
      </c>
      <c r="O647" s="11" t="s">
        <v>1212</v>
      </c>
      <c r="P647" s="11"/>
      <c r="Q647" s="10">
        <v>1</v>
      </c>
      <c r="R647" s="11" t="s">
        <v>30</v>
      </c>
      <c r="S647" s="20" t="s">
        <v>257</v>
      </c>
      <c r="T647" s="14">
        <v>4590.1200000000008</v>
      </c>
      <c r="U647" s="14"/>
      <c r="V647" s="14"/>
      <c r="W647" s="14">
        <v>8647.35</v>
      </c>
      <c r="X647" s="14">
        <v>4057.2299999999996</v>
      </c>
      <c r="Y647" s="14">
        <v>4590.1200000000008</v>
      </c>
    </row>
    <row r="648" spans="1:25" x14ac:dyDescent="0.25">
      <c r="A648" s="10">
        <v>289</v>
      </c>
      <c r="B648" s="11" t="s">
        <v>1793</v>
      </c>
      <c r="C648" s="11" t="s">
        <v>24</v>
      </c>
      <c r="D648" s="11" t="s">
        <v>31</v>
      </c>
      <c r="E648" s="11" t="s">
        <v>72</v>
      </c>
      <c r="F648" s="11" t="s">
        <v>73</v>
      </c>
      <c r="G648" s="11" t="s">
        <v>26</v>
      </c>
      <c r="H648" s="17" t="s">
        <v>233</v>
      </c>
      <c r="I648" s="11" t="s">
        <v>62</v>
      </c>
      <c r="J648" s="11" t="s">
        <v>46</v>
      </c>
      <c r="K648" s="11" t="s">
        <v>42</v>
      </c>
      <c r="L648" s="10">
        <v>1</v>
      </c>
      <c r="M648" s="11" t="s">
        <v>1499</v>
      </c>
      <c r="N648" s="11" t="s">
        <v>1169</v>
      </c>
      <c r="O648" s="11" t="s">
        <v>1170</v>
      </c>
      <c r="P648" s="11"/>
      <c r="Q648" s="10">
        <v>1</v>
      </c>
      <c r="R648" s="11" t="s">
        <v>30</v>
      </c>
      <c r="S648" s="20" t="s">
        <v>245</v>
      </c>
      <c r="T648" s="14">
        <v>1222.9499999999998</v>
      </c>
      <c r="U648" s="14"/>
      <c r="V648" s="14"/>
      <c r="W648" s="14">
        <v>8647.35</v>
      </c>
      <c r="X648" s="14">
        <v>7424.4000000000005</v>
      </c>
      <c r="Y648" s="14">
        <v>1222.9499999999998</v>
      </c>
    </row>
    <row r="649" spans="1:25" x14ac:dyDescent="0.25">
      <c r="A649" s="10">
        <v>290</v>
      </c>
      <c r="B649" s="11" t="s">
        <v>1793</v>
      </c>
      <c r="C649" s="11" t="s">
        <v>24</v>
      </c>
      <c r="D649" s="11" t="s">
        <v>31</v>
      </c>
      <c r="E649" s="11" t="s">
        <v>72</v>
      </c>
      <c r="F649" s="11" t="s">
        <v>73</v>
      </c>
      <c r="G649" s="11" t="s">
        <v>26</v>
      </c>
      <c r="H649" s="17" t="s">
        <v>233</v>
      </c>
      <c r="I649" s="11" t="s">
        <v>62</v>
      </c>
      <c r="J649" s="11" t="s">
        <v>46</v>
      </c>
      <c r="K649" s="11" t="s">
        <v>42</v>
      </c>
      <c r="L649" s="10">
        <v>1</v>
      </c>
      <c r="M649" s="11" t="s">
        <v>1498</v>
      </c>
      <c r="N649" s="11" t="s">
        <v>1065</v>
      </c>
      <c r="O649" s="11" t="s">
        <v>1066</v>
      </c>
      <c r="P649" s="11"/>
      <c r="Q649" s="10">
        <v>1</v>
      </c>
      <c r="R649" s="11" t="s">
        <v>30</v>
      </c>
      <c r="S649" s="20" t="s">
        <v>245</v>
      </c>
      <c r="T649" s="14">
        <v>6558.5800000000008</v>
      </c>
      <c r="U649" s="14"/>
      <c r="V649" s="14"/>
      <c r="W649" s="14">
        <v>8647.35</v>
      </c>
      <c r="X649" s="14">
        <v>2088.7699999999995</v>
      </c>
      <c r="Y649" s="14">
        <v>6558.5800000000008</v>
      </c>
    </row>
    <row r="650" spans="1:25" x14ac:dyDescent="0.25">
      <c r="A650" s="10">
        <v>291</v>
      </c>
      <c r="B650" s="11" t="s">
        <v>1793</v>
      </c>
      <c r="C650" s="11" t="s">
        <v>24</v>
      </c>
      <c r="D650" s="11" t="s">
        <v>31</v>
      </c>
      <c r="E650" s="11" t="s">
        <v>72</v>
      </c>
      <c r="F650" s="11" t="s">
        <v>73</v>
      </c>
      <c r="G650" s="11" t="s">
        <v>26</v>
      </c>
      <c r="H650" s="17" t="s">
        <v>233</v>
      </c>
      <c r="I650" s="11" t="s">
        <v>62</v>
      </c>
      <c r="J650" s="11" t="s">
        <v>46</v>
      </c>
      <c r="K650" s="11" t="s">
        <v>42</v>
      </c>
      <c r="L650" s="10">
        <v>1</v>
      </c>
      <c r="M650" s="11" t="s">
        <v>1497</v>
      </c>
      <c r="N650" s="11" t="s">
        <v>943</v>
      </c>
      <c r="O650" s="11" t="s">
        <v>944</v>
      </c>
      <c r="P650" s="11"/>
      <c r="Q650" s="10">
        <v>1</v>
      </c>
      <c r="R650" s="11" t="s">
        <v>30</v>
      </c>
      <c r="S650" s="20" t="s">
        <v>245</v>
      </c>
      <c r="T650" s="14">
        <v>6558.5800000000008</v>
      </c>
      <c r="U650" s="14"/>
      <c r="V650" s="14"/>
      <c r="W650" s="14">
        <v>8647.35</v>
      </c>
      <c r="X650" s="14">
        <v>2088.7699999999995</v>
      </c>
      <c r="Y650" s="14">
        <v>6558.5800000000008</v>
      </c>
    </row>
    <row r="651" spans="1:25" x14ac:dyDescent="0.25">
      <c r="A651" s="10">
        <v>292</v>
      </c>
      <c r="B651" s="11" t="s">
        <v>1793</v>
      </c>
      <c r="C651" s="11" t="s">
        <v>24</v>
      </c>
      <c r="D651" s="11" t="s">
        <v>31</v>
      </c>
      <c r="E651" s="11" t="s">
        <v>72</v>
      </c>
      <c r="F651" s="11" t="s">
        <v>73</v>
      </c>
      <c r="G651" s="11" t="s">
        <v>26</v>
      </c>
      <c r="H651" s="17" t="s">
        <v>233</v>
      </c>
      <c r="I651" s="11" t="s">
        <v>62</v>
      </c>
      <c r="J651" s="11" t="s">
        <v>46</v>
      </c>
      <c r="K651" s="11" t="s">
        <v>42</v>
      </c>
      <c r="L651" s="10">
        <v>1</v>
      </c>
      <c r="M651" s="11" t="s">
        <v>1496</v>
      </c>
      <c r="N651" s="11" t="s">
        <v>893</v>
      </c>
      <c r="O651" s="11" t="s">
        <v>894</v>
      </c>
      <c r="P651" s="11"/>
      <c r="Q651" s="10">
        <v>1</v>
      </c>
      <c r="R651" s="11" t="s">
        <v>30</v>
      </c>
      <c r="S651" s="20" t="s">
        <v>245</v>
      </c>
      <c r="T651" s="14">
        <v>4945.76</v>
      </c>
      <c r="U651" s="14"/>
      <c r="V651" s="14"/>
      <c r="W651" s="14">
        <v>8647.35</v>
      </c>
      <c r="X651" s="14">
        <v>3701.5899999999997</v>
      </c>
      <c r="Y651" s="14">
        <v>4945.76</v>
      </c>
    </row>
    <row r="652" spans="1:25" x14ac:dyDescent="0.25">
      <c r="A652" s="10">
        <v>293</v>
      </c>
      <c r="B652" s="11" t="s">
        <v>1793</v>
      </c>
      <c r="C652" s="11" t="s">
        <v>24</v>
      </c>
      <c r="D652" s="11" t="s">
        <v>31</v>
      </c>
      <c r="E652" s="11" t="s">
        <v>72</v>
      </c>
      <c r="F652" s="11" t="s">
        <v>73</v>
      </c>
      <c r="G652" s="11" t="s">
        <v>26</v>
      </c>
      <c r="H652" s="17" t="s">
        <v>233</v>
      </c>
      <c r="I652" s="11" t="s">
        <v>62</v>
      </c>
      <c r="J652" s="11" t="s">
        <v>46</v>
      </c>
      <c r="K652" s="11" t="s">
        <v>42</v>
      </c>
      <c r="L652" s="10">
        <v>1</v>
      </c>
      <c r="M652" s="11" t="s">
        <v>1495</v>
      </c>
      <c r="N652" s="11" t="s">
        <v>823</v>
      </c>
      <c r="O652" s="11" t="s">
        <v>824</v>
      </c>
      <c r="P652" s="11"/>
      <c r="Q652" s="10">
        <v>1</v>
      </c>
      <c r="R652" s="11" t="s">
        <v>30</v>
      </c>
      <c r="S652" s="20" t="s">
        <v>257</v>
      </c>
      <c r="T652" s="14">
        <v>4517.6500000000005</v>
      </c>
      <c r="U652" s="14"/>
      <c r="V652" s="14"/>
      <c r="W652" s="14">
        <v>8647.35</v>
      </c>
      <c r="X652" s="14">
        <v>4129.7</v>
      </c>
      <c r="Y652" s="14">
        <v>4517.6500000000005</v>
      </c>
    </row>
    <row r="653" spans="1:25" x14ac:dyDescent="0.25">
      <c r="A653" s="10">
        <v>294</v>
      </c>
      <c r="B653" s="11" t="s">
        <v>1793</v>
      </c>
      <c r="C653" s="11" t="s">
        <v>24</v>
      </c>
      <c r="D653" s="11" t="s">
        <v>31</v>
      </c>
      <c r="E653" s="11" t="s">
        <v>72</v>
      </c>
      <c r="F653" s="11" t="s">
        <v>73</v>
      </c>
      <c r="G653" s="11" t="s">
        <v>26</v>
      </c>
      <c r="H653" s="17" t="s">
        <v>233</v>
      </c>
      <c r="I653" s="11" t="s">
        <v>62</v>
      </c>
      <c r="J653" s="11" t="s">
        <v>46</v>
      </c>
      <c r="K653" s="11" t="s">
        <v>42</v>
      </c>
      <c r="L653" s="10">
        <v>1</v>
      </c>
      <c r="M653" s="11" t="s">
        <v>1494</v>
      </c>
      <c r="N653" s="11" t="s">
        <v>703</v>
      </c>
      <c r="O653" s="11" t="s">
        <v>704</v>
      </c>
      <c r="P653" s="11"/>
      <c r="Q653" s="10">
        <v>1</v>
      </c>
      <c r="R653" s="11" t="s">
        <v>30</v>
      </c>
      <c r="S653" s="20" t="s">
        <v>245</v>
      </c>
      <c r="T653" s="14">
        <v>347.88999999999942</v>
      </c>
      <c r="U653" s="14"/>
      <c r="V653" s="14"/>
      <c r="W653" s="14">
        <v>8647.35</v>
      </c>
      <c r="X653" s="14">
        <v>8299.4600000000009</v>
      </c>
      <c r="Y653" s="14">
        <v>347.88999999999942</v>
      </c>
    </row>
    <row r="654" spans="1:25" x14ac:dyDescent="0.25">
      <c r="A654" s="10">
        <v>295</v>
      </c>
      <c r="B654" s="11" t="s">
        <v>1793</v>
      </c>
      <c r="C654" s="11" t="s">
        <v>24</v>
      </c>
      <c r="D654" s="11" t="s">
        <v>31</v>
      </c>
      <c r="E654" s="11" t="s">
        <v>72</v>
      </c>
      <c r="F654" s="11" t="s">
        <v>73</v>
      </c>
      <c r="G654" s="11" t="s">
        <v>26</v>
      </c>
      <c r="H654" s="17" t="s">
        <v>233</v>
      </c>
      <c r="I654" s="11" t="s">
        <v>62</v>
      </c>
      <c r="J654" s="11" t="s">
        <v>46</v>
      </c>
      <c r="K654" s="11" t="s">
        <v>42</v>
      </c>
      <c r="L654" s="10">
        <v>1</v>
      </c>
      <c r="M654" s="11" t="s">
        <v>1493</v>
      </c>
      <c r="N654" s="11" t="s">
        <v>592</v>
      </c>
      <c r="O654" s="11" t="s">
        <v>593</v>
      </c>
      <c r="P654" s="11"/>
      <c r="Q654" s="10">
        <v>1</v>
      </c>
      <c r="R654" s="11" t="s">
        <v>30</v>
      </c>
      <c r="S654" s="20" t="s">
        <v>245</v>
      </c>
      <c r="T654" s="14">
        <v>4680.8900000000012</v>
      </c>
      <c r="U654" s="14"/>
      <c r="V654" s="14"/>
      <c r="W654" s="14">
        <v>8647.35</v>
      </c>
      <c r="X654" s="14">
        <v>3966.4599999999996</v>
      </c>
      <c r="Y654" s="14">
        <v>4680.8900000000012</v>
      </c>
    </row>
    <row r="655" spans="1:25" x14ac:dyDescent="0.25">
      <c r="A655" s="10">
        <v>296</v>
      </c>
      <c r="B655" s="11" t="s">
        <v>1793</v>
      </c>
      <c r="C655" s="11" t="s">
        <v>24</v>
      </c>
      <c r="D655" s="11" t="s">
        <v>31</v>
      </c>
      <c r="E655" s="11" t="s">
        <v>72</v>
      </c>
      <c r="F655" s="11" t="s">
        <v>73</v>
      </c>
      <c r="G655" s="11" t="s">
        <v>26</v>
      </c>
      <c r="H655" s="17" t="s">
        <v>233</v>
      </c>
      <c r="I655" s="11" t="s">
        <v>62</v>
      </c>
      <c r="J655" s="11" t="s">
        <v>46</v>
      </c>
      <c r="K655" s="11" t="s">
        <v>42</v>
      </c>
      <c r="L655" s="10">
        <v>1</v>
      </c>
      <c r="M655" s="11" t="s">
        <v>1492</v>
      </c>
      <c r="N655" s="11" t="s">
        <v>533</v>
      </c>
      <c r="O655" s="11" t="s">
        <v>534</v>
      </c>
      <c r="P655" s="11"/>
      <c r="Q655" s="10">
        <v>1</v>
      </c>
      <c r="R655" s="11" t="s">
        <v>30</v>
      </c>
      <c r="S655" s="20" t="s">
        <v>245</v>
      </c>
      <c r="T655" s="14">
        <v>5116.5500000000011</v>
      </c>
      <c r="U655" s="14"/>
      <c r="V655" s="14"/>
      <c r="W655" s="14">
        <v>8647.35</v>
      </c>
      <c r="X655" s="14">
        <v>3530.7999999999997</v>
      </c>
      <c r="Y655" s="14">
        <v>5116.5500000000011</v>
      </c>
    </row>
    <row r="656" spans="1:25" x14ac:dyDescent="0.25">
      <c r="A656" s="10">
        <v>297</v>
      </c>
      <c r="B656" s="11" t="s">
        <v>1793</v>
      </c>
      <c r="C656" s="11" t="s">
        <v>24</v>
      </c>
      <c r="D656" s="11" t="s">
        <v>31</v>
      </c>
      <c r="E656" s="11" t="s">
        <v>72</v>
      </c>
      <c r="F656" s="11" t="s">
        <v>73</v>
      </c>
      <c r="G656" s="11" t="s">
        <v>26</v>
      </c>
      <c r="H656" s="17" t="s">
        <v>233</v>
      </c>
      <c r="I656" s="11" t="s">
        <v>62</v>
      </c>
      <c r="J656" s="11" t="s">
        <v>46</v>
      </c>
      <c r="K656" s="11" t="s">
        <v>42</v>
      </c>
      <c r="L656" s="10">
        <v>1</v>
      </c>
      <c r="M656" s="11" t="s">
        <v>1491</v>
      </c>
      <c r="N656" s="11" t="s">
        <v>530</v>
      </c>
      <c r="O656" s="11" t="s">
        <v>531</v>
      </c>
      <c r="P656" s="11"/>
      <c r="Q656" s="10">
        <v>1</v>
      </c>
      <c r="R656" s="11" t="s">
        <v>30</v>
      </c>
      <c r="S656" s="20" t="s">
        <v>245</v>
      </c>
      <c r="T656" s="14">
        <v>6230.1400000000012</v>
      </c>
      <c r="U656" s="14"/>
      <c r="V656" s="14"/>
      <c r="W656" s="14">
        <v>8647.35</v>
      </c>
      <c r="X656" s="14">
        <v>2417.2099999999996</v>
      </c>
      <c r="Y656" s="14">
        <v>6230.1400000000012</v>
      </c>
    </row>
    <row r="657" spans="1:25" x14ac:dyDescent="0.25">
      <c r="A657" s="10">
        <v>298</v>
      </c>
      <c r="B657" s="11" t="s">
        <v>1793</v>
      </c>
      <c r="C657" s="11" t="s">
        <v>24</v>
      </c>
      <c r="D657" s="11" t="s">
        <v>31</v>
      </c>
      <c r="E657" s="11" t="s">
        <v>72</v>
      </c>
      <c r="F657" s="11" t="s">
        <v>73</v>
      </c>
      <c r="G657" s="11" t="s">
        <v>26</v>
      </c>
      <c r="H657" s="17" t="s">
        <v>233</v>
      </c>
      <c r="I657" s="11" t="s">
        <v>62</v>
      </c>
      <c r="J657" s="11" t="s">
        <v>46</v>
      </c>
      <c r="K657" s="11" t="s">
        <v>42</v>
      </c>
      <c r="L657" s="10">
        <v>1</v>
      </c>
      <c r="M657" s="11" t="s">
        <v>1490</v>
      </c>
      <c r="N657" s="11" t="s">
        <v>344</v>
      </c>
      <c r="O657" s="11" t="s">
        <v>345</v>
      </c>
      <c r="P657" s="11"/>
      <c r="Q657" s="10">
        <v>1</v>
      </c>
      <c r="R657" s="11" t="s">
        <v>30</v>
      </c>
      <c r="S657" s="20" t="s">
        <v>238</v>
      </c>
      <c r="T657" s="14">
        <v>4508</v>
      </c>
      <c r="U657" s="14"/>
      <c r="V657" s="14"/>
      <c r="W657" s="14">
        <v>8207.5</v>
      </c>
      <c r="X657" s="14">
        <v>3699.5</v>
      </c>
      <c r="Y657" s="14">
        <v>4508</v>
      </c>
    </row>
    <row r="658" spans="1:25" x14ac:dyDescent="0.25">
      <c r="A658" s="10">
        <v>299</v>
      </c>
      <c r="B658" s="11" t="s">
        <v>1793</v>
      </c>
      <c r="C658" s="11" t="s">
        <v>24</v>
      </c>
      <c r="D658" s="11" t="s">
        <v>31</v>
      </c>
      <c r="E658" s="11" t="s">
        <v>72</v>
      </c>
      <c r="F658" s="11" t="s">
        <v>73</v>
      </c>
      <c r="G658" s="11" t="s">
        <v>26</v>
      </c>
      <c r="H658" s="17" t="s">
        <v>233</v>
      </c>
      <c r="I658" s="11" t="s">
        <v>62</v>
      </c>
      <c r="J658" s="11" t="s">
        <v>46</v>
      </c>
      <c r="K658" s="11" t="s">
        <v>42</v>
      </c>
      <c r="L658" s="10">
        <v>1</v>
      </c>
      <c r="M658" s="11" t="s">
        <v>1489</v>
      </c>
      <c r="N658" s="11" t="s">
        <v>327</v>
      </c>
      <c r="O658" s="11" t="s">
        <v>328</v>
      </c>
      <c r="P658" s="11"/>
      <c r="Q658" s="10">
        <v>1</v>
      </c>
      <c r="R658" s="11" t="s">
        <v>30</v>
      </c>
      <c r="S658" s="20" t="s">
        <v>257</v>
      </c>
      <c r="T658" s="14">
        <v>4576.2000000000007</v>
      </c>
      <c r="U658" s="14"/>
      <c r="V658" s="14"/>
      <c r="W658" s="14">
        <v>8647.35</v>
      </c>
      <c r="X658" s="14">
        <v>4071.1499999999996</v>
      </c>
      <c r="Y658" s="14">
        <v>4576.2000000000007</v>
      </c>
    </row>
    <row r="659" spans="1:25" x14ac:dyDescent="0.25">
      <c r="A659" s="10">
        <v>300</v>
      </c>
      <c r="B659" s="11" t="s">
        <v>1793</v>
      </c>
      <c r="C659" s="11" t="s">
        <v>24</v>
      </c>
      <c r="D659" s="11" t="s">
        <v>31</v>
      </c>
      <c r="E659" s="11" t="s">
        <v>72</v>
      </c>
      <c r="F659" s="11" t="s">
        <v>73</v>
      </c>
      <c r="G659" s="11" t="s">
        <v>26</v>
      </c>
      <c r="H659" s="17" t="s">
        <v>233</v>
      </c>
      <c r="I659" s="11" t="s">
        <v>62</v>
      </c>
      <c r="J659" s="11" t="s">
        <v>46</v>
      </c>
      <c r="K659" s="11" t="s">
        <v>42</v>
      </c>
      <c r="L659" s="10">
        <v>1</v>
      </c>
      <c r="M659" s="11" t="s">
        <v>1488</v>
      </c>
      <c r="N659" s="11" t="s">
        <v>275</v>
      </c>
      <c r="O659" s="11" t="s">
        <v>276</v>
      </c>
      <c r="P659" s="11"/>
      <c r="Q659" s="10">
        <v>1</v>
      </c>
      <c r="R659" s="11" t="s">
        <v>30</v>
      </c>
      <c r="S659" s="20" t="s">
        <v>245</v>
      </c>
      <c r="T659" s="14">
        <v>1414.0300000000016</v>
      </c>
      <c r="U659" s="14"/>
      <c r="V659" s="14"/>
      <c r="W659" s="14">
        <v>8647.35</v>
      </c>
      <c r="X659" s="14">
        <v>7233.3199999999988</v>
      </c>
      <c r="Y659" s="14">
        <v>1414.0300000000016</v>
      </c>
    </row>
    <row r="660" spans="1:25" x14ac:dyDescent="0.25">
      <c r="A660" s="10">
        <v>301</v>
      </c>
      <c r="B660" s="11" t="s">
        <v>1793</v>
      </c>
      <c r="C660" s="11" t="s">
        <v>24</v>
      </c>
      <c r="D660" s="11" t="s">
        <v>76</v>
      </c>
      <c r="E660" s="11" t="s">
        <v>208</v>
      </c>
      <c r="F660" s="11" t="s">
        <v>209</v>
      </c>
      <c r="G660" s="11" t="s">
        <v>26</v>
      </c>
      <c r="H660" s="17" t="s">
        <v>233</v>
      </c>
      <c r="I660" s="11" t="s">
        <v>62</v>
      </c>
      <c r="J660" s="11" t="s">
        <v>46</v>
      </c>
      <c r="K660" s="11" t="s">
        <v>42</v>
      </c>
      <c r="L660" s="10">
        <v>1</v>
      </c>
      <c r="M660" s="11" t="s">
        <v>1487</v>
      </c>
      <c r="N660" s="11" t="s">
        <v>1214</v>
      </c>
      <c r="O660" s="11" t="s">
        <v>1215</v>
      </c>
      <c r="P660" s="11"/>
      <c r="Q660" s="10">
        <v>1</v>
      </c>
      <c r="R660" s="11" t="s">
        <v>30</v>
      </c>
      <c r="S660" s="20" t="s">
        <v>257</v>
      </c>
      <c r="T660" s="14">
        <v>1389</v>
      </c>
      <c r="U660" s="14"/>
      <c r="V660" s="14"/>
      <c r="W660" s="14">
        <v>8647.35</v>
      </c>
      <c r="X660" s="14">
        <v>7258.35</v>
      </c>
      <c r="Y660" s="14">
        <v>1389</v>
      </c>
    </row>
    <row r="661" spans="1:25" x14ac:dyDescent="0.25">
      <c r="A661" s="10">
        <v>302</v>
      </c>
      <c r="B661" s="11" t="s">
        <v>1793</v>
      </c>
      <c r="C661" s="11" t="s">
        <v>24</v>
      </c>
      <c r="D661" s="11" t="s">
        <v>76</v>
      </c>
      <c r="E661" s="11" t="s">
        <v>208</v>
      </c>
      <c r="F661" s="11" t="s">
        <v>209</v>
      </c>
      <c r="G661" s="11" t="s">
        <v>26</v>
      </c>
      <c r="H661" s="17" t="s">
        <v>241</v>
      </c>
      <c r="I661" s="11" t="s">
        <v>70</v>
      </c>
      <c r="J661" s="11" t="s">
        <v>71</v>
      </c>
      <c r="K661" s="11" t="s">
        <v>42</v>
      </c>
      <c r="L661" s="10">
        <v>1</v>
      </c>
      <c r="M661" s="11" t="s">
        <v>1486</v>
      </c>
      <c r="N661" s="11" t="s">
        <v>1043</v>
      </c>
      <c r="O661" s="11" t="s">
        <v>1044</v>
      </c>
      <c r="P661" s="11"/>
      <c r="Q661" s="10">
        <v>1</v>
      </c>
      <c r="R661" s="11" t="s">
        <v>30</v>
      </c>
      <c r="S661" s="20" t="s">
        <v>245</v>
      </c>
      <c r="T661" s="14">
        <v>6854.73</v>
      </c>
      <c r="U661" s="14"/>
      <c r="V661" s="14"/>
      <c r="W661" s="14">
        <v>9042.5</v>
      </c>
      <c r="X661" s="14">
        <v>2187.7700000000004</v>
      </c>
      <c r="Y661" s="14">
        <v>6854.73</v>
      </c>
    </row>
    <row r="662" spans="1:25" x14ac:dyDescent="0.25">
      <c r="A662" s="10">
        <v>303</v>
      </c>
      <c r="B662" s="11" t="s">
        <v>1793</v>
      </c>
      <c r="C662" s="11" t="s">
        <v>24</v>
      </c>
      <c r="D662" s="11" t="s">
        <v>76</v>
      </c>
      <c r="E662" s="11" t="s">
        <v>208</v>
      </c>
      <c r="F662" s="11" t="s">
        <v>209</v>
      </c>
      <c r="G662" s="11" t="s">
        <v>26</v>
      </c>
      <c r="H662" s="17" t="s">
        <v>233</v>
      </c>
      <c r="I662" s="11" t="s">
        <v>62</v>
      </c>
      <c r="J662" s="11" t="s">
        <v>46</v>
      </c>
      <c r="K662" s="11" t="s">
        <v>42</v>
      </c>
      <c r="L662" s="10">
        <v>1</v>
      </c>
      <c r="M662" s="11" t="s">
        <v>1485</v>
      </c>
      <c r="N662" s="11" t="s">
        <v>766</v>
      </c>
      <c r="O662" s="11" t="s">
        <v>767</v>
      </c>
      <c r="P662" s="11"/>
      <c r="Q662" s="10">
        <v>1</v>
      </c>
      <c r="R662" s="11" t="s">
        <v>30</v>
      </c>
      <c r="S662" s="20" t="s">
        <v>245</v>
      </c>
      <c r="T662" s="14">
        <v>5833.2000000000007</v>
      </c>
      <c r="U662" s="14"/>
      <c r="V662" s="14"/>
      <c r="W662" s="14">
        <v>8647.35</v>
      </c>
      <c r="X662" s="14">
        <v>2814.1499999999996</v>
      </c>
      <c r="Y662" s="14">
        <v>5833.2000000000007</v>
      </c>
    </row>
    <row r="663" spans="1:25" x14ac:dyDescent="0.25">
      <c r="A663" s="10">
        <v>304</v>
      </c>
      <c r="B663" s="11" t="s">
        <v>1793</v>
      </c>
      <c r="C663" s="11" t="s">
        <v>24</v>
      </c>
      <c r="D663" s="11" t="s">
        <v>67</v>
      </c>
      <c r="E663" s="11" t="s">
        <v>188</v>
      </c>
      <c r="F663" s="11" t="s">
        <v>189</v>
      </c>
      <c r="G663" s="11" t="s">
        <v>26</v>
      </c>
      <c r="H663" s="17" t="s">
        <v>233</v>
      </c>
      <c r="I663" s="11" t="s">
        <v>62</v>
      </c>
      <c r="J663" s="11" t="s">
        <v>46</v>
      </c>
      <c r="K663" s="11" t="s">
        <v>42</v>
      </c>
      <c r="L663" s="10">
        <v>1</v>
      </c>
      <c r="M663" s="11" t="s">
        <v>1484</v>
      </c>
      <c r="N663" s="11" t="s">
        <v>715</v>
      </c>
      <c r="O663" s="11" t="s">
        <v>716</v>
      </c>
      <c r="P663" s="11"/>
      <c r="Q663" s="10">
        <v>1</v>
      </c>
      <c r="R663" s="11" t="s">
        <v>30</v>
      </c>
      <c r="S663" s="20" t="s">
        <v>245</v>
      </c>
      <c r="T663" s="14">
        <v>5291.9600000000009</v>
      </c>
      <c r="U663" s="14"/>
      <c r="V663" s="14"/>
      <c r="W663" s="14">
        <v>8647.35</v>
      </c>
      <c r="X663" s="14">
        <v>3355.3899999999994</v>
      </c>
      <c r="Y663" s="14">
        <v>5291.9600000000009</v>
      </c>
    </row>
    <row r="664" spans="1:25" x14ac:dyDescent="0.25">
      <c r="A664" s="10">
        <v>305</v>
      </c>
      <c r="B664" s="11" t="s">
        <v>1793</v>
      </c>
      <c r="C664" s="11" t="s">
        <v>24</v>
      </c>
      <c r="D664" s="11" t="s">
        <v>67</v>
      </c>
      <c r="E664" s="11" t="s">
        <v>188</v>
      </c>
      <c r="F664" s="11" t="s">
        <v>189</v>
      </c>
      <c r="G664" s="11" t="s">
        <v>26</v>
      </c>
      <c r="H664" s="17" t="s">
        <v>233</v>
      </c>
      <c r="I664" s="11" t="s">
        <v>62</v>
      </c>
      <c r="J664" s="11" t="s">
        <v>46</v>
      </c>
      <c r="K664" s="11" t="s">
        <v>42</v>
      </c>
      <c r="L664" s="10">
        <v>1</v>
      </c>
      <c r="M664" s="11" t="s">
        <v>1483</v>
      </c>
      <c r="N664" s="11" t="s">
        <v>609</v>
      </c>
      <c r="O664" s="11" t="s">
        <v>610</v>
      </c>
      <c r="P664" s="11"/>
      <c r="Q664" s="10">
        <v>1</v>
      </c>
      <c r="R664" s="11" t="s">
        <v>30</v>
      </c>
      <c r="S664" s="20" t="s">
        <v>245</v>
      </c>
      <c r="T664" s="14">
        <v>5965.4100000000008</v>
      </c>
      <c r="U664" s="14"/>
      <c r="V664" s="14"/>
      <c r="W664" s="14">
        <v>8647.35</v>
      </c>
      <c r="X664" s="14">
        <v>2681.9399999999996</v>
      </c>
      <c r="Y664" s="14">
        <v>5965.4100000000008</v>
      </c>
    </row>
    <row r="665" spans="1:25" x14ac:dyDescent="0.25">
      <c r="A665" s="10">
        <v>306</v>
      </c>
      <c r="B665" s="11" t="s">
        <v>1793</v>
      </c>
      <c r="C665" s="11" t="s">
        <v>24</v>
      </c>
      <c r="D665" s="11" t="s">
        <v>67</v>
      </c>
      <c r="E665" s="11" t="s">
        <v>188</v>
      </c>
      <c r="F665" s="11" t="s">
        <v>189</v>
      </c>
      <c r="G665" s="11" t="s">
        <v>26</v>
      </c>
      <c r="H665" s="17" t="s">
        <v>233</v>
      </c>
      <c r="I665" s="11" t="s">
        <v>62</v>
      </c>
      <c r="J665" s="11" t="s">
        <v>46</v>
      </c>
      <c r="K665" s="11" t="s">
        <v>42</v>
      </c>
      <c r="L665" s="10">
        <v>1</v>
      </c>
      <c r="M665" s="11" t="s">
        <v>1482</v>
      </c>
      <c r="N665" s="11" t="s">
        <v>565</v>
      </c>
      <c r="O665" s="11" t="s">
        <v>566</v>
      </c>
      <c r="P665" s="11"/>
      <c r="Q665" s="10">
        <v>1</v>
      </c>
      <c r="R665" s="11" t="s">
        <v>30</v>
      </c>
      <c r="S665" s="20">
        <v>39448</v>
      </c>
      <c r="T665" s="14">
        <v>4999.3000000000011</v>
      </c>
      <c r="U665" s="14"/>
      <c r="V665" s="14"/>
      <c r="W665" s="14">
        <v>8647.35</v>
      </c>
      <c r="X665" s="14">
        <v>3648.0499999999993</v>
      </c>
      <c r="Y665" s="14">
        <v>4999.3000000000011</v>
      </c>
    </row>
    <row r="666" spans="1:25" x14ac:dyDescent="0.25">
      <c r="A666" s="10">
        <v>307</v>
      </c>
      <c r="B666" s="11" t="s">
        <v>1793</v>
      </c>
      <c r="C666" s="11" t="s">
        <v>24</v>
      </c>
      <c r="D666" s="11" t="s">
        <v>67</v>
      </c>
      <c r="E666" s="11" t="s">
        <v>188</v>
      </c>
      <c r="F666" s="11" t="s">
        <v>189</v>
      </c>
      <c r="G666" s="11" t="s">
        <v>26</v>
      </c>
      <c r="H666" s="17" t="s">
        <v>233</v>
      </c>
      <c r="I666" s="11" t="s">
        <v>62</v>
      </c>
      <c r="J666" s="11" t="s">
        <v>46</v>
      </c>
      <c r="K666" s="11" t="s">
        <v>42</v>
      </c>
      <c r="L666" s="10">
        <v>1</v>
      </c>
      <c r="M666" s="11" t="s">
        <v>1481</v>
      </c>
      <c r="N666" s="11" t="s">
        <v>311</v>
      </c>
      <c r="O666" s="11" t="s">
        <v>312</v>
      </c>
      <c r="P666" s="11"/>
      <c r="Q666" s="10">
        <v>1</v>
      </c>
      <c r="R666" s="11" t="s">
        <v>30</v>
      </c>
      <c r="S666" s="20" t="s">
        <v>245</v>
      </c>
      <c r="T666" s="14">
        <v>2822.3300000000008</v>
      </c>
      <c r="U666" s="14"/>
      <c r="V666" s="14"/>
      <c r="W666" s="14">
        <v>8647.35</v>
      </c>
      <c r="X666" s="14">
        <v>5825.0199999999995</v>
      </c>
      <c r="Y666" s="14">
        <v>2822.3300000000008</v>
      </c>
    </row>
    <row r="667" spans="1:25" x14ac:dyDescent="0.25">
      <c r="A667" s="10">
        <v>308</v>
      </c>
      <c r="B667" s="11" t="s">
        <v>1793</v>
      </c>
      <c r="C667" s="11" t="s">
        <v>24</v>
      </c>
      <c r="D667" s="11" t="s">
        <v>31</v>
      </c>
      <c r="E667" s="11" t="s">
        <v>200</v>
      </c>
      <c r="F667" s="11" t="s">
        <v>201</v>
      </c>
      <c r="G667" s="11" t="s">
        <v>26</v>
      </c>
      <c r="H667" s="17" t="s">
        <v>233</v>
      </c>
      <c r="I667" s="11" t="s">
        <v>62</v>
      </c>
      <c r="J667" s="11" t="s">
        <v>46</v>
      </c>
      <c r="K667" s="11" t="s">
        <v>42</v>
      </c>
      <c r="L667" s="10">
        <v>1</v>
      </c>
      <c r="M667" s="11" t="s">
        <v>1480</v>
      </c>
      <c r="N667" s="11" t="s">
        <v>1285</v>
      </c>
      <c r="O667" s="11" t="s">
        <v>1286</v>
      </c>
      <c r="P667" s="11"/>
      <c r="Q667" s="10">
        <v>1</v>
      </c>
      <c r="R667" s="11" t="s">
        <v>30</v>
      </c>
      <c r="S667" s="20" t="s">
        <v>257</v>
      </c>
      <c r="T667" s="14">
        <v>5248.5700000000015</v>
      </c>
      <c r="U667" s="14"/>
      <c r="V667" s="14"/>
      <c r="W667" s="14">
        <v>8647.35</v>
      </c>
      <c r="X667" s="14">
        <v>3398.7799999999993</v>
      </c>
      <c r="Y667" s="14">
        <v>5248.5700000000015</v>
      </c>
    </row>
    <row r="668" spans="1:25" x14ac:dyDescent="0.25">
      <c r="A668" s="10">
        <v>309</v>
      </c>
      <c r="B668" s="11" t="s">
        <v>1793</v>
      </c>
      <c r="C668" s="11" t="s">
        <v>24</v>
      </c>
      <c r="D668" s="11" t="s">
        <v>31</v>
      </c>
      <c r="E668" s="11" t="s">
        <v>200</v>
      </c>
      <c r="F668" s="11" t="s">
        <v>201</v>
      </c>
      <c r="G668" s="11" t="s">
        <v>26</v>
      </c>
      <c r="H668" s="17" t="s">
        <v>233</v>
      </c>
      <c r="I668" s="11" t="s">
        <v>62</v>
      </c>
      <c r="J668" s="11" t="s">
        <v>46</v>
      </c>
      <c r="K668" s="11" t="s">
        <v>42</v>
      </c>
      <c r="L668" s="10">
        <v>1</v>
      </c>
      <c r="M668" s="11" t="s">
        <v>1479</v>
      </c>
      <c r="N668" s="11" t="s">
        <v>1184</v>
      </c>
      <c r="O668" s="11" t="s">
        <v>1185</v>
      </c>
      <c r="P668" s="11"/>
      <c r="Q668" s="10">
        <v>1</v>
      </c>
      <c r="R668" s="11" t="s">
        <v>30</v>
      </c>
      <c r="S668" s="20" t="s">
        <v>245</v>
      </c>
      <c r="T668" s="14">
        <v>6402.0500000000011</v>
      </c>
      <c r="U668" s="14"/>
      <c r="V668" s="14"/>
      <c r="W668" s="14">
        <v>8647.35</v>
      </c>
      <c r="X668" s="14">
        <v>2245.2999999999997</v>
      </c>
      <c r="Y668" s="14">
        <v>6402.0500000000011</v>
      </c>
    </row>
    <row r="669" spans="1:25" x14ac:dyDescent="0.25">
      <c r="A669" s="10">
        <v>310</v>
      </c>
      <c r="B669" s="11" t="s">
        <v>1793</v>
      </c>
      <c r="C669" s="11" t="s">
        <v>24</v>
      </c>
      <c r="D669" s="11" t="s">
        <v>31</v>
      </c>
      <c r="E669" s="11" t="s">
        <v>200</v>
      </c>
      <c r="F669" s="11" t="s">
        <v>201</v>
      </c>
      <c r="G669" s="11" t="s">
        <v>26</v>
      </c>
      <c r="H669" s="17" t="s">
        <v>233</v>
      </c>
      <c r="I669" s="11" t="s">
        <v>62</v>
      </c>
      <c r="J669" s="11" t="s">
        <v>46</v>
      </c>
      <c r="K669" s="11" t="s">
        <v>42</v>
      </c>
      <c r="L669" s="10">
        <v>1</v>
      </c>
      <c r="M669" s="11" t="s">
        <v>1478</v>
      </c>
      <c r="N669" s="11" t="s">
        <v>734</v>
      </c>
      <c r="O669" s="11" t="s">
        <v>735</v>
      </c>
      <c r="P669" s="11"/>
      <c r="Q669" s="10">
        <v>1</v>
      </c>
      <c r="R669" s="11" t="s">
        <v>30</v>
      </c>
      <c r="S669" s="20" t="s">
        <v>245</v>
      </c>
      <c r="T669" s="14">
        <v>5151.6000000000004</v>
      </c>
      <c r="U669" s="14"/>
      <c r="V669" s="14"/>
      <c r="W669" s="14">
        <v>8647.35</v>
      </c>
      <c r="X669" s="14">
        <v>3495.75</v>
      </c>
      <c r="Y669" s="14">
        <v>5151.6000000000004</v>
      </c>
    </row>
    <row r="670" spans="1:25" x14ac:dyDescent="0.25">
      <c r="A670" s="10">
        <v>311</v>
      </c>
      <c r="B670" s="11" t="s">
        <v>1793</v>
      </c>
      <c r="C670" s="11" t="s">
        <v>24</v>
      </c>
      <c r="D670" s="11" t="s">
        <v>31</v>
      </c>
      <c r="E670" s="11" t="s">
        <v>200</v>
      </c>
      <c r="F670" s="11" t="s">
        <v>201</v>
      </c>
      <c r="G670" s="11" t="s">
        <v>26</v>
      </c>
      <c r="H670" s="17" t="s">
        <v>233</v>
      </c>
      <c r="I670" s="11" t="s">
        <v>62</v>
      </c>
      <c r="J670" s="11" t="s">
        <v>46</v>
      </c>
      <c r="K670" s="11" t="s">
        <v>42</v>
      </c>
      <c r="L670" s="10">
        <v>1</v>
      </c>
      <c r="M670" s="11" t="s">
        <v>1477</v>
      </c>
      <c r="N670" s="11" t="s">
        <v>507</v>
      </c>
      <c r="O670" s="11" t="s">
        <v>508</v>
      </c>
      <c r="P670" s="11"/>
      <c r="Q670" s="10">
        <v>1</v>
      </c>
      <c r="R670" s="11" t="s">
        <v>30</v>
      </c>
      <c r="S670" s="20" t="s">
        <v>245</v>
      </c>
      <c r="T670" s="14">
        <v>5113.7200000000012</v>
      </c>
      <c r="U670" s="14"/>
      <c r="V670" s="14"/>
      <c r="W670" s="14">
        <v>8647.35</v>
      </c>
      <c r="X670" s="14">
        <v>3533.6299999999992</v>
      </c>
      <c r="Y670" s="14">
        <v>5113.7200000000012</v>
      </c>
    </row>
    <row r="671" spans="1:25" x14ac:dyDescent="0.25">
      <c r="A671" s="10">
        <v>312</v>
      </c>
      <c r="B671" s="11" t="s">
        <v>1793</v>
      </c>
      <c r="C671" s="11" t="s">
        <v>24</v>
      </c>
      <c r="D671" s="11" t="s">
        <v>38</v>
      </c>
      <c r="E671" s="11" t="s">
        <v>196</v>
      </c>
      <c r="F671" s="11" t="s">
        <v>197</v>
      </c>
      <c r="G671" s="11" t="s">
        <v>26</v>
      </c>
      <c r="H671" s="17" t="s">
        <v>233</v>
      </c>
      <c r="I671" s="11" t="s">
        <v>62</v>
      </c>
      <c r="J671" s="11" t="s">
        <v>46</v>
      </c>
      <c r="K671" s="11" t="s">
        <v>42</v>
      </c>
      <c r="L671" s="10">
        <v>1</v>
      </c>
      <c r="M671" s="11" t="s">
        <v>1476</v>
      </c>
      <c r="N671" s="11" t="s">
        <v>661</v>
      </c>
      <c r="O671" s="11" t="s">
        <v>662</v>
      </c>
      <c r="P671" s="11"/>
      <c r="Q671" s="10">
        <v>1</v>
      </c>
      <c r="R671" s="11" t="s">
        <v>30</v>
      </c>
      <c r="S671" s="20" t="s">
        <v>245</v>
      </c>
      <c r="T671" s="14">
        <v>6392.1600000000008</v>
      </c>
      <c r="U671" s="14"/>
      <c r="V671" s="14"/>
      <c r="W671" s="14">
        <v>8647.35</v>
      </c>
      <c r="X671" s="14">
        <v>2255.1899999999996</v>
      </c>
      <c r="Y671" s="14">
        <v>6392.1600000000008</v>
      </c>
    </row>
    <row r="672" spans="1:25" x14ac:dyDescent="0.25">
      <c r="A672" s="10">
        <v>313</v>
      </c>
      <c r="B672" s="11" t="s">
        <v>1793</v>
      </c>
      <c r="C672" s="11" t="s">
        <v>24</v>
      </c>
      <c r="D672" s="11" t="s">
        <v>38</v>
      </c>
      <c r="E672" s="11" t="s">
        <v>196</v>
      </c>
      <c r="F672" s="11" t="s">
        <v>197</v>
      </c>
      <c r="G672" s="11" t="s">
        <v>26</v>
      </c>
      <c r="H672" s="17" t="s">
        <v>233</v>
      </c>
      <c r="I672" s="11" t="s">
        <v>62</v>
      </c>
      <c r="J672" s="11" t="s">
        <v>46</v>
      </c>
      <c r="K672" s="11" t="s">
        <v>42</v>
      </c>
      <c r="L672" s="10">
        <v>1</v>
      </c>
      <c r="M672" s="11" t="s">
        <v>1475</v>
      </c>
      <c r="N672" s="11" t="s">
        <v>651</v>
      </c>
      <c r="O672" s="11" t="s">
        <v>652</v>
      </c>
      <c r="P672" s="11"/>
      <c r="Q672" s="10">
        <v>1</v>
      </c>
      <c r="R672" s="11" t="s">
        <v>30</v>
      </c>
      <c r="S672" s="20" t="s">
        <v>245</v>
      </c>
      <c r="T672" s="14">
        <v>5248.5700000000015</v>
      </c>
      <c r="U672" s="14"/>
      <c r="V672" s="14"/>
      <c r="W672" s="14">
        <v>8647.35</v>
      </c>
      <c r="X672" s="14">
        <v>3398.7799999999993</v>
      </c>
      <c r="Y672" s="14">
        <v>5248.5700000000015</v>
      </c>
    </row>
    <row r="673" spans="1:25" x14ac:dyDescent="0.25">
      <c r="A673" s="10">
        <v>314</v>
      </c>
      <c r="B673" s="11" t="s">
        <v>1793</v>
      </c>
      <c r="C673" s="11" t="s">
        <v>24</v>
      </c>
      <c r="D673" s="11" t="s">
        <v>31</v>
      </c>
      <c r="E673" s="11" t="s">
        <v>135</v>
      </c>
      <c r="F673" s="11" t="s">
        <v>136</v>
      </c>
      <c r="G673" s="11" t="s">
        <v>26</v>
      </c>
      <c r="H673" s="17" t="s">
        <v>233</v>
      </c>
      <c r="I673" s="11" t="s">
        <v>62</v>
      </c>
      <c r="J673" s="11" t="s">
        <v>46</v>
      </c>
      <c r="K673" s="11" t="s">
        <v>42</v>
      </c>
      <c r="L673" s="10">
        <v>1</v>
      </c>
      <c r="M673" s="11" t="s">
        <v>1474</v>
      </c>
      <c r="N673" s="11" t="s">
        <v>1411</v>
      </c>
      <c r="O673" s="11" t="s">
        <v>1412</v>
      </c>
      <c r="P673" s="11"/>
      <c r="Q673" s="10">
        <v>1</v>
      </c>
      <c r="R673" s="11" t="s">
        <v>30</v>
      </c>
      <c r="S673" s="20" t="s">
        <v>1413</v>
      </c>
      <c r="T673" s="14">
        <v>2945.51</v>
      </c>
      <c r="U673" s="14"/>
      <c r="V673" s="14"/>
      <c r="W673" s="14">
        <v>8597.35</v>
      </c>
      <c r="X673" s="14">
        <v>5651.84</v>
      </c>
      <c r="Y673" s="14">
        <v>2945.51</v>
      </c>
    </row>
    <row r="674" spans="1:25" x14ac:dyDescent="0.25">
      <c r="A674" s="10">
        <v>315</v>
      </c>
      <c r="B674" s="11" t="s">
        <v>1793</v>
      </c>
      <c r="C674" s="11" t="s">
        <v>24</v>
      </c>
      <c r="D674" s="11" t="s">
        <v>31</v>
      </c>
      <c r="E674" s="11" t="s">
        <v>135</v>
      </c>
      <c r="F674" s="11" t="s">
        <v>136</v>
      </c>
      <c r="G674" s="11" t="s">
        <v>26</v>
      </c>
      <c r="H674" s="17" t="s">
        <v>233</v>
      </c>
      <c r="I674" s="11" t="s">
        <v>62</v>
      </c>
      <c r="J674" s="11" t="s">
        <v>46</v>
      </c>
      <c r="K674" s="11" t="s">
        <v>42</v>
      </c>
      <c r="L674" s="10">
        <v>1</v>
      </c>
      <c r="M674" s="11" t="s">
        <v>1473</v>
      </c>
      <c r="N674" s="11" t="s">
        <v>1374</v>
      </c>
      <c r="O674" s="11" t="s">
        <v>1375</v>
      </c>
      <c r="P674" s="11"/>
      <c r="Q674" s="10">
        <v>1</v>
      </c>
      <c r="R674" s="11" t="s">
        <v>30</v>
      </c>
      <c r="S674" s="20" t="s">
        <v>245</v>
      </c>
      <c r="T674" s="14">
        <v>721.94999999999891</v>
      </c>
      <c r="U674" s="14"/>
      <c r="V674" s="14"/>
      <c r="W674" s="14">
        <v>8647.35</v>
      </c>
      <c r="X674" s="14">
        <v>7925.4000000000015</v>
      </c>
      <c r="Y674" s="14">
        <v>721.94999999999891</v>
      </c>
    </row>
    <row r="675" spans="1:25" x14ac:dyDescent="0.25">
      <c r="A675" s="10">
        <v>316</v>
      </c>
      <c r="B675" s="11" t="s">
        <v>1793</v>
      </c>
      <c r="C675" s="11" t="s">
        <v>24</v>
      </c>
      <c r="D675" s="11" t="s">
        <v>31</v>
      </c>
      <c r="E675" s="11" t="s">
        <v>135</v>
      </c>
      <c r="F675" s="11" t="s">
        <v>136</v>
      </c>
      <c r="G675" s="11" t="s">
        <v>26</v>
      </c>
      <c r="H675" s="17" t="s">
        <v>233</v>
      </c>
      <c r="I675" s="11" t="s">
        <v>62</v>
      </c>
      <c r="J675" s="11" t="s">
        <v>46</v>
      </c>
      <c r="K675" s="11" t="s">
        <v>42</v>
      </c>
      <c r="L675" s="10">
        <v>1</v>
      </c>
      <c r="M675" s="11" t="s">
        <v>1472</v>
      </c>
      <c r="N675" s="11" t="s">
        <v>1343</v>
      </c>
      <c r="O675" s="11" t="s">
        <v>1344</v>
      </c>
      <c r="P675" s="11"/>
      <c r="Q675" s="10">
        <v>1</v>
      </c>
      <c r="R675" s="11" t="s">
        <v>30</v>
      </c>
      <c r="S675" s="20" t="s">
        <v>245</v>
      </c>
      <c r="T675" s="14">
        <v>4827.1500000000005</v>
      </c>
      <c r="U675" s="14"/>
      <c r="V675" s="14"/>
      <c r="W675" s="14">
        <v>8647.35</v>
      </c>
      <c r="X675" s="14">
        <v>3820.2</v>
      </c>
      <c r="Y675" s="14">
        <v>4827.1500000000005</v>
      </c>
    </row>
    <row r="676" spans="1:25" x14ac:dyDescent="0.25">
      <c r="A676" s="10">
        <v>317</v>
      </c>
      <c r="B676" s="11" t="s">
        <v>1793</v>
      </c>
      <c r="C676" s="11" t="s">
        <v>24</v>
      </c>
      <c r="D676" s="11" t="s">
        <v>31</v>
      </c>
      <c r="E676" s="11" t="s">
        <v>135</v>
      </c>
      <c r="F676" s="11" t="s">
        <v>136</v>
      </c>
      <c r="G676" s="11" t="s">
        <v>26</v>
      </c>
      <c r="H676" s="17" t="s">
        <v>233</v>
      </c>
      <c r="I676" s="11" t="s">
        <v>62</v>
      </c>
      <c r="J676" s="11" t="s">
        <v>46</v>
      </c>
      <c r="K676" s="11" t="s">
        <v>42</v>
      </c>
      <c r="L676" s="10">
        <v>1</v>
      </c>
      <c r="M676" s="11" t="s">
        <v>1471</v>
      </c>
      <c r="N676" s="11" t="s">
        <v>1175</v>
      </c>
      <c r="O676" s="11" t="s">
        <v>1176</v>
      </c>
      <c r="P676" s="11"/>
      <c r="Q676" s="10">
        <v>1</v>
      </c>
      <c r="R676" s="11" t="s">
        <v>30</v>
      </c>
      <c r="S676" s="20" t="s">
        <v>245</v>
      </c>
      <c r="T676" s="14">
        <v>4052.9100000000008</v>
      </c>
      <c r="U676" s="14"/>
      <c r="V676" s="14"/>
      <c r="W676" s="14">
        <v>8647.35</v>
      </c>
      <c r="X676" s="14">
        <v>4594.4399999999996</v>
      </c>
      <c r="Y676" s="14">
        <v>4052.9100000000008</v>
      </c>
    </row>
    <row r="677" spans="1:25" x14ac:dyDescent="0.25">
      <c r="A677" s="10">
        <v>318</v>
      </c>
      <c r="B677" s="11" t="s">
        <v>1793</v>
      </c>
      <c r="C677" s="11" t="s">
        <v>24</v>
      </c>
      <c r="D677" s="11" t="s">
        <v>31</v>
      </c>
      <c r="E677" s="11" t="s">
        <v>135</v>
      </c>
      <c r="F677" s="11" t="s">
        <v>136</v>
      </c>
      <c r="G677" s="11" t="s">
        <v>26</v>
      </c>
      <c r="H677" s="17" t="s">
        <v>233</v>
      </c>
      <c r="I677" s="11" t="s">
        <v>62</v>
      </c>
      <c r="J677" s="11" t="s">
        <v>46</v>
      </c>
      <c r="K677" s="11" t="s">
        <v>42</v>
      </c>
      <c r="L677" s="10">
        <v>1</v>
      </c>
      <c r="M677" s="11" t="s">
        <v>1470</v>
      </c>
      <c r="N677" s="11" t="s">
        <v>992</v>
      </c>
      <c r="O677" s="11" t="s">
        <v>993</v>
      </c>
      <c r="P677" s="11"/>
      <c r="Q677" s="10">
        <v>1</v>
      </c>
      <c r="R677" s="11" t="s">
        <v>30</v>
      </c>
      <c r="S677" s="20" t="s">
        <v>560</v>
      </c>
      <c r="T677" s="14">
        <v>3217.16</v>
      </c>
      <c r="U677" s="14"/>
      <c r="V677" s="14"/>
      <c r="W677" s="14">
        <v>8597.35</v>
      </c>
      <c r="X677" s="14">
        <v>5380.1900000000005</v>
      </c>
      <c r="Y677" s="14">
        <v>3217.16</v>
      </c>
    </row>
    <row r="678" spans="1:25" x14ac:dyDescent="0.25">
      <c r="A678" s="10">
        <v>319</v>
      </c>
      <c r="B678" s="11" t="s">
        <v>1793</v>
      </c>
      <c r="C678" s="11" t="s">
        <v>24</v>
      </c>
      <c r="D678" s="11" t="s">
        <v>31</v>
      </c>
      <c r="E678" s="11" t="s">
        <v>135</v>
      </c>
      <c r="F678" s="11" t="s">
        <v>136</v>
      </c>
      <c r="G678" s="11" t="s">
        <v>26</v>
      </c>
      <c r="H678" s="17" t="s">
        <v>233</v>
      </c>
      <c r="I678" s="11" t="s">
        <v>62</v>
      </c>
      <c r="J678" s="11" t="s">
        <v>46</v>
      </c>
      <c r="K678" s="11" t="s">
        <v>42</v>
      </c>
      <c r="L678" s="10">
        <v>1</v>
      </c>
      <c r="M678" s="11" t="s">
        <v>1469</v>
      </c>
      <c r="N678" s="11" t="s">
        <v>749</v>
      </c>
      <c r="O678" s="11" t="s">
        <v>750</v>
      </c>
      <c r="P678" s="11"/>
      <c r="Q678" s="10">
        <v>1</v>
      </c>
      <c r="R678" s="11" t="s">
        <v>30</v>
      </c>
      <c r="S678" s="20" t="s">
        <v>245</v>
      </c>
      <c r="T678" s="14">
        <v>4074.9000000000005</v>
      </c>
      <c r="U678" s="14"/>
      <c r="V678" s="14"/>
      <c r="W678" s="14">
        <v>8647.35</v>
      </c>
      <c r="X678" s="14">
        <v>4572.45</v>
      </c>
      <c r="Y678" s="14">
        <v>4074.9000000000005</v>
      </c>
    </row>
    <row r="679" spans="1:25" x14ac:dyDescent="0.25">
      <c r="A679" s="10">
        <v>320</v>
      </c>
      <c r="B679" s="11" t="s">
        <v>1793</v>
      </c>
      <c r="C679" s="11" t="s">
        <v>24</v>
      </c>
      <c r="D679" s="11" t="s">
        <v>31</v>
      </c>
      <c r="E679" s="11" t="s">
        <v>135</v>
      </c>
      <c r="F679" s="11" t="s">
        <v>136</v>
      </c>
      <c r="G679" s="11" t="s">
        <v>26</v>
      </c>
      <c r="H679" s="17" t="s">
        <v>233</v>
      </c>
      <c r="I679" s="11" t="s">
        <v>62</v>
      </c>
      <c r="J679" s="11" t="s">
        <v>46</v>
      </c>
      <c r="K679" s="11" t="s">
        <v>42</v>
      </c>
      <c r="L679" s="10">
        <v>1</v>
      </c>
      <c r="M679" s="11" t="s">
        <v>1468</v>
      </c>
      <c r="N679" s="11" t="s">
        <v>622</v>
      </c>
      <c r="O679" s="11" t="s">
        <v>623</v>
      </c>
      <c r="P679" s="11"/>
      <c r="Q679" s="10">
        <v>1</v>
      </c>
      <c r="R679" s="11" t="s">
        <v>30</v>
      </c>
      <c r="S679" s="20" t="s">
        <v>245</v>
      </c>
      <c r="T679" s="14">
        <v>5981.1600000000008</v>
      </c>
      <c r="U679" s="14"/>
      <c r="V679" s="14"/>
      <c r="W679" s="14">
        <v>8647.35</v>
      </c>
      <c r="X679" s="14">
        <v>2666.1899999999996</v>
      </c>
      <c r="Y679" s="14">
        <v>5981.1600000000008</v>
      </c>
    </row>
    <row r="680" spans="1:25" x14ac:dyDescent="0.25">
      <c r="A680" s="10">
        <v>321</v>
      </c>
      <c r="B680" s="11" t="s">
        <v>1793</v>
      </c>
      <c r="C680" s="11" t="s">
        <v>24</v>
      </c>
      <c r="D680" s="11" t="s">
        <v>31</v>
      </c>
      <c r="E680" s="11" t="s">
        <v>135</v>
      </c>
      <c r="F680" s="11" t="s">
        <v>136</v>
      </c>
      <c r="G680" s="11" t="s">
        <v>26</v>
      </c>
      <c r="H680" s="17" t="s">
        <v>233</v>
      </c>
      <c r="I680" s="11" t="s">
        <v>62</v>
      </c>
      <c r="J680" s="11" t="s">
        <v>46</v>
      </c>
      <c r="K680" s="11" t="s">
        <v>42</v>
      </c>
      <c r="L680" s="10">
        <v>1</v>
      </c>
      <c r="M680" s="11" t="s">
        <v>1467</v>
      </c>
      <c r="N680" s="11" t="s">
        <v>548</v>
      </c>
      <c r="O680" s="11" t="s">
        <v>549</v>
      </c>
      <c r="P680" s="11"/>
      <c r="Q680" s="10">
        <v>1</v>
      </c>
      <c r="R680" s="11" t="s">
        <v>30</v>
      </c>
      <c r="S680" s="20" t="s">
        <v>245</v>
      </c>
      <c r="T680" s="14">
        <v>5721.5300000000007</v>
      </c>
      <c r="U680" s="14"/>
      <c r="V680" s="14"/>
      <c r="W680" s="14">
        <v>8647.35</v>
      </c>
      <c r="X680" s="14">
        <v>2925.8199999999997</v>
      </c>
      <c r="Y680" s="14">
        <v>5721.5300000000007</v>
      </c>
    </row>
    <row r="681" spans="1:25" x14ac:dyDescent="0.25">
      <c r="A681" s="10">
        <v>322</v>
      </c>
      <c r="B681" s="11" t="s">
        <v>1793</v>
      </c>
      <c r="C681" s="11" t="s">
        <v>24</v>
      </c>
      <c r="D681" s="11" t="s">
        <v>31</v>
      </c>
      <c r="E681" s="11" t="s">
        <v>135</v>
      </c>
      <c r="F681" s="11" t="s">
        <v>136</v>
      </c>
      <c r="G681" s="11" t="s">
        <v>26</v>
      </c>
      <c r="H681" s="17" t="s">
        <v>233</v>
      </c>
      <c r="I681" s="11" t="s">
        <v>62</v>
      </c>
      <c r="J681" s="11" t="s">
        <v>46</v>
      </c>
      <c r="K681" s="11" t="s">
        <v>42</v>
      </c>
      <c r="L681" s="10">
        <v>1</v>
      </c>
      <c r="M681" s="11" t="s">
        <v>1466</v>
      </c>
      <c r="N681" s="11" t="s">
        <v>503</v>
      </c>
      <c r="O681" s="11" t="s">
        <v>504</v>
      </c>
      <c r="P681" s="11"/>
      <c r="Q681" s="10">
        <v>1</v>
      </c>
      <c r="R681" s="11" t="s">
        <v>30</v>
      </c>
      <c r="S681" s="20" t="s">
        <v>245</v>
      </c>
      <c r="T681" s="14">
        <v>4940.4000000000005</v>
      </c>
      <c r="U681" s="14"/>
      <c r="V681" s="14"/>
      <c r="W681" s="14">
        <v>8647.35</v>
      </c>
      <c r="X681" s="14">
        <v>3706.95</v>
      </c>
      <c r="Y681" s="14">
        <v>4940.4000000000005</v>
      </c>
    </row>
    <row r="682" spans="1:25" x14ac:dyDescent="0.25">
      <c r="A682" s="10">
        <v>323</v>
      </c>
      <c r="B682" s="11" t="s">
        <v>1793</v>
      </c>
      <c r="C682" s="11" t="s">
        <v>24</v>
      </c>
      <c r="D682" s="11" t="s">
        <v>31</v>
      </c>
      <c r="E682" s="11" t="s">
        <v>57</v>
      </c>
      <c r="F682" s="11" t="s">
        <v>58</v>
      </c>
      <c r="G682" s="11" t="s">
        <v>26</v>
      </c>
      <c r="H682" s="17" t="s">
        <v>233</v>
      </c>
      <c r="I682" s="11" t="s">
        <v>62</v>
      </c>
      <c r="J682" s="11" t="s">
        <v>46</v>
      </c>
      <c r="K682" s="11" t="s">
        <v>42</v>
      </c>
      <c r="L682" s="10">
        <v>1</v>
      </c>
      <c r="M682" s="11" t="s">
        <v>1465</v>
      </c>
      <c r="N682" s="11" t="s">
        <v>1282</v>
      </c>
      <c r="O682" s="11" t="s">
        <v>1283</v>
      </c>
      <c r="P682" s="11"/>
      <c r="Q682" s="10">
        <v>1</v>
      </c>
      <c r="R682" s="11" t="s">
        <v>30</v>
      </c>
      <c r="S682" s="20">
        <v>39630</v>
      </c>
      <c r="T682" s="14">
        <v>5968.67</v>
      </c>
      <c r="U682" s="14"/>
      <c r="V682" s="14"/>
      <c r="W682" s="14">
        <v>8647.35</v>
      </c>
      <c r="X682" s="14">
        <v>2678.68</v>
      </c>
      <c r="Y682" s="14">
        <v>5968.67</v>
      </c>
    </row>
    <row r="683" spans="1:25" x14ac:dyDescent="0.25">
      <c r="A683" s="10">
        <v>324</v>
      </c>
      <c r="B683" s="11" t="s">
        <v>1793</v>
      </c>
      <c r="C683" s="11" t="s">
        <v>24</v>
      </c>
      <c r="D683" s="11" t="s">
        <v>31</v>
      </c>
      <c r="E683" s="11" t="s">
        <v>57</v>
      </c>
      <c r="F683" s="11" t="s">
        <v>58</v>
      </c>
      <c r="G683" s="11" t="s">
        <v>26</v>
      </c>
      <c r="H683" s="17" t="s">
        <v>233</v>
      </c>
      <c r="I683" s="11" t="s">
        <v>62</v>
      </c>
      <c r="J683" s="11" t="s">
        <v>46</v>
      </c>
      <c r="K683" s="11" t="s">
        <v>42</v>
      </c>
      <c r="L683" s="10">
        <v>1</v>
      </c>
      <c r="M683" s="11" t="s">
        <v>1464</v>
      </c>
      <c r="N683" s="11" t="s">
        <v>1130</v>
      </c>
      <c r="O683" s="11" t="s">
        <v>1131</v>
      </c>
      <c r="P683" s="11"/>
      <c r="Q683" s="10">
        <v>1</v>
      </c>
      <c r="R683" s="11" t="s">
        <v>30</v>
      </c>
      <c r="S683" s="20" t="s">
        <v>598</v>
      </c>
      <c r="T683" s="14">
        <v>4977.37</v>
      </c>
      <c r="U683" s="14"/>
      <c r="V683" s="14"/>
      <c r="W683" s="14">
        <v>8597.35</v>
      </c>
      <c r="X683" s="14">
        <v>3619.9800000000005</v>
      </c>
      <c r="Y683" s="14">
        <v>4977.37</v>
      </c>
    </row>
    <row r="684" spans="1:25" x14ac:dyDescent="0.25">
      <c r="A684" s="10">
        <v>325</v>
      </c>
      <c r="B684" s="11" t="s">
        <v>1793</v>
      </c>
      <c r="C684" s="11" t="s">
        <v>24</v>
      </c>
      <c r="D684" s="11" t="s">
        <v>31</v>
      </c>
      <c r="E684" s="11" t="s">
        <v>57</v>
      </c>
      <c r="F684" s="11" t="s">
        <v>58</v>
      </c>
      <c r="G684" s="11" t="s">
        <v>26</v>
      </c>
      <c r="H684" s="17" t="s">
        <v>233</v>
      </c>
      <c r="I684" s="11" t="s">
        <v>62</v>
      </c>
      <c r="J684" s="11" t="s">
        <v>46</v>
      </c>
      <c r="K684" s="11" t="s">
        <v>42</v>
      </c>
      <c r="L684" s="10">
        <v>1</v>
      </c>
      <c r="M684" s="11" t="s">
        <v>1463</v>
      </c>
      <c r="N684" s="11" t="s">
        <v>685</v>
      </c>
      <c r="O684" s="11" t="s">
        <v>686</v>
      </c>
      <c r="P684" s="11"/>
      <c r="Q684" s="10">
        <v>1</v>
      </c>
      <c r="R684" s="11" t="s">
        <v>30</v>
      </c>
      <c r="S684" s="20" t="s">
        <v>245</v>
      </c>
      <c r="T684" s="14">
        <v>4923.7800000000007</v>
      </c>
      <c r="U684" s="14"/>
      <c r="V684" s="14"/>
      <c r="W684" s="14">
        <v>8647.35</v>
      </c>
      <c r="X684" s="14">
        <v>3723.5699999999997</v>
      </c>
      <c r="Y684" s="14">
        <v>4923.7800000000007</v>
      </c>
    </row>
    <row r="685" spans="1:25" x14ac:dyDescent="0.25">
      <c r="A685" s="10">
        <v>326</v>
      </c>
      <c r="B685" s="11" t="s">
        <v>1793</v>
      </c>
      <c r="C685" s="11" t="s">
        <v>24</v>
      </c>
      <c r="D685" s="11" t="s">
        <v>31</v>
      </c>
      <c r="E685" s="11" t="s">
        <v>57</v>
      </c>
      <c r="F685" s="11" t="s">
        <v>58</v>
      </c>
      <c r="G685" s="11" t="s">
        <v>26</v>
      </c>
      <c r="H685" s="17" t="s">
        <v>233</v>
      </c>
      <c r="I685" s="11" t="s">
        <v>62</v>
      </c>
      <c r="J685" s="11" t="s">
        <v>46</v>
      </c>
      <c r="K685" s="11" t="s">
        <v>42</v>
      </c>
      <c r="L685" s="10">
        <v>1</v>
      </c>
      <c r="M685" s="11" t="s">
        <v>1462</v>
      </c>
      <c r="N685" s="11" t="s">
        <v>527</v>
      </c>
      <c r="O685" s="11" t="s">
        <v>528</v>
      </c>
      <c r="P685" s="11"/>
      <c r="Q685" s="10">
        <v>1</v>
      </c>
      <c r="R685" s="11" t="s">
        <v>30</v>
      </c>
      <c r="S685" s="20" t="s">
        <v>245</v>
      </c>
      <c r="T685" s="14">
        <v>5087.5600000000013</v>
      </c>
      <c r="U685" s="14"/>
      <c r="V685" s="14"/>
      <c r="W685" s="14">
        <v>8647.35</v>
      </c>
      <c r="X685" s="14">
        <v>3559.7899999999995</v>
      </c>
      <c r="Y685" s="14">
        <v>5087.5600000000013</v>
      </c>
    </row>
    <row r="686" spans="1:25" x14ac:dyDescent="0.25">
      <c r="A686" s="10">
        <v>327</v>
      </c>
      <c r="B686" s="11" t="s">
        <v>1793</v>
      </c>
      <c r="C686" s="11" t="s">
        <v>24</v>
      </c>
      <c r="D686" s="11" t="s">
        <v>31</v>
      </c>
      <c r="E686" s="11" t="s">
        <v>57</v>
      </c>
      <c r="F686" s="11" t="s">
        <v>58</v>
      </c>
      <c r="G686" s="11" t="s">
        <v>26</v>
      </c>
      <c r="H686" s="17" t="s">
        <v>233</v>
      </c>
      <c r="I686" s="11" t="s">
        <v>62</v>
      </c>
      <c r="J686" s="11" t="s">
        <v>46</v>
      </c>
      <c r="K686" s="11" t="s">
        <v>42</v>
      </c>
      <c r="L686" s="10">
        <v>1</v>
      </c>
      <c r="M686" s="11" t="s">
        <v>1461</v>
      </c>
      <c r="N686" s="11" t="s">
        <v>340</v>
      </c>
      <c r="O686" s="11" t="s">
        <v>341</v>
      </c>
      <c r="P686" s="11"/>
      <c r="Q686" s="10">
        <v>1</v>
      </c>
      <c r="R686" s="11" t="s">
        <v>30</v>
      </c>
      <c r="S686" s="20" t="s">
        <v>245</v>
      </c>
      <c r="T686" s="14">
        <v>5291.9600000000009</v>
      </c>
      <c r="U686" s="14"/>
      <c r="V686" s="14"/>
      <c r="W686" s="14">
        <v>8647.35</v>
      </c>
      <c r="X686" s="14">
        <v>3355.3899999999994</v>
      </c>
      <c r="Y686" s="14">
        <v>5291.9600000000009</v>
      </c>
    </row>
    <row r="687" spans="1:25" x14ac:dyDescent="0.25">
      <c r="A687" s="10">
        <v>328</v>
      </c>
      <c r="B687" s="11" t="s">
        <v>1793</v>
      </c>
      <c r="C687" s="11" t="s">
        <v>24</v>
      </c>
      <c r="D687" s="11" t="s">
        <v>31</v>
      </c>
      <c r="E687" s="11" t="s">
        <v>57</v>
      </c>
      <c r="F687" s="11" t="s">
        <v>58</v>
      </c>
      <c r="G687" s="11" t="s">
        <v>26</v>
      </c>
      <c r="H687" s="17" t="s">
        <v>253</v>
      </c>
      <c r="I687" s="11" t="s">
        <v>34</v>
      </c>
      <c r="J687" s="11" t="s">
        <v>28</v>
      </c>
      <c r="K687" s="11" t="s">
        <v>29</v>
      </c>
      <c r="L687" s="10">
        <v>1</v>
      </c>
      <c r="M687" s="11" t="s">
        <v>1460</v>
      </c>
      <c r="N687" s="11" t="s">
        <v>967</v>
      </c>
      <c r="O687" s="11" t="s">
        <v>968</v>
      </c>
      <c r="P687" s="11"/>
      <c r="Q687" s="10">
        <v>1</v>
      </c>
      <c r="R687" s="11" t="s">
        <v>30</v>
      </c>
      <c r="S687" s="20" t="s">
        <v>226</v>
      </c>
      <c r="T687" s="14">
        <v>11584.16</v>
      </c>
      <c r="U687" s="14"/>
      <c r="V687" s="14"/>
      <c r="W687" s="14">
        <v>15861.9</v>
      </c>
      <c r="X687" s="14">
        <v>4277.7400000000007</v>
      </c>
      <c r="Y687" s="14">
        <v>11584.16</v>
      </c>
    </row>
    <row r="688" spans="1:25" x14ac:dyDescent="0.25">
      <c r="A688" s="10">
        <v>329</v>
      </c>
      <c r="B688" s="11" t="s">
        <v>1793</v>
      </c>
      <c r="C688" s="11" t="s">
        <v>24</v>
      </c>
      <c r="D688" s="11" t="s">
        <v>88</v>
      </c>
      <c r="E688" s="11" t="s">
        <v>154</v>
      </c>
      <c r="F688" s="11" t="s">
        <v>155</v>
      </c>
      <c r="G688" s="11" t="s">
        <v>26</v>
      </c>
      <c r="H688" s="17" t="s">
        <v>233</v>
      </c>
      <c r="I688" s="11" t="s">
        <v>62</v>
      </c>
      <c r="J688" s="11" t="s">
        <v>46</v>
      </c>
      <c r="K688" s="11" t="s">
        <v>42</v>
      </c>
      <c r="L688" s="10">
        <v>1</v>
      </c>
      <c r="M688" s="11" t="s">
        <v>1459</v>
      </c>
      <c r="N688" s="11" t="s">
        <v>1362</v>
      </c>
      <c r="O688" s="11" t="s">
        <v>1363</v>
      </c>
      <c r="P688" s="11"/>
      <c r="Q688" s="10">
        <v>1</v>
      </c>
      <c r="R688" s="11" t="s">
        <v>30</v>
      </c>
      <c r="S688" s="20" t="s">
        <v>271</v>
      </c>
      <c r="T688" s="14">
        <v>6439.4800000000014</v>
      </c>
      <c r="U688" s="14"/>
      <c r="V688" s="14"/>
      <c r="W688" s="14">
        <v>8647.35</v>
      </c>
      <c r="X688" s="14">
        <v>2207.8699999999994</v>
      </c>
      <c r="Y688" s="14">
        <v>6439.4800000000014</v>
      </c>
    </row>
    <row r="689" spans="1:25" x14ac:dyDescent="0.25">
      <c r="A689" s="10">
        <v>330</v>
      </c>
      <c r="B689" s="11" t="s">
        <v>1793</v>
      </c>
      <c r="C689" s="11" t="s">
        <v>24</v>
      </c>
      <c r="D689" s="11" t="s">
        <v>88</v>
      </c>
      <c r="E689" s="11" t="s">
        <v>154</v>
      </c>
      <c r="F689" s="11" t="s">
        <v>155</v>
      </c>
      <c r="G689" s="11" t="s">
        <v>26</v>
      </c>
      <c r="H689" s="17" t="s">
        <v>233</v>
      </c>
      <c r="I689" s="11" t="s">
        <v>62</v>
      </c>
      <c r="J689" s="11" t="s">
        <v>46</v>
      </c>
      <c r="K689" s="11" t="s">
        <v>42</v>
      </c>
      <c r="L689" s="10">
        <v>1</v>
      </c>
      <c r="M689" s="11" t="s">
        <v>1458</v>
      </c>
      <c r="N689" s="11" t="s">
        <v>1193</v>
      </c>
      <c r="O689" s="11" t="s">
        <v>1194</v>
      </c>
      <c r="P689" s="11"/>
      <c r="Q689" s="10">
        <v>1</v>
      </c>
      <c r="R689" s="11" t="s">
        <v>30</v>
      </c>
      <c r="S689" s="20" t="s">
        <v>245</v>
      </c>
      <c r="T689" s="14">
        <v>6139.9900000000007</v>
      </c>
      <c r="U689" s="14"/>
      <c r="V689" s="14"/>
      <c r="W689" s="14">
        <v>8647.35</v>
      </c>
      <c r="X689" s="14">
        <v>2507.3599999999997</v>
      </c>
      <c r="Y689" s="14">
        <v>6139.9900000000007</v>
      </c>
    </row>
    <row r="690" spans="1:25" x14ac:dyDescent="0.25">
      <c r="A690" s="10">
        <v>331</v>
      </c>
      <c r="B690" s="11" t="s">
        <v>1793</v>
      </c>
      <c r="C690" s="11" t="s">
        <v>24</v>
      </c>
      <c r="D690" s="11" t="s">
        <v>88</v>
      </c>
      <c r="E690" s="11" t="s">
        <v>154</v>
      </c>
      <c r="F690" s="11" t="s">
        <v>155</v>
      </c>
      <c r="G690" s="11" t="s">
        <v>26</v>
      </c>
      <c r="H690" s="17" t="s">
        <v>233</v>
      </c>
      <c r="I690" s="11" t="s">
        <v>62</v>
      </c>
      <c r="J690" s="11" t="s">
        <v>46</v>
      </c>
      <c r="K690" s="11" t="s">
        <v>42</v>
      </c>
      <c r="L690" s="10">
        <v>1</v>
      </c>
      <c r="M690" s="11" t="s">
        <v>1457</v>
      </c>
      <c r="N690" s="11" t="s">
        <v>1166</v>
      </c>
      <c r="O690" s="11" t="s">
        <v>1167</v>
      </c>
      <c r="P690" s="11"/>
      <c r="Q690" s="10">
        <v>1</v>
      </c>
      <c r="R690" s="11" t="s">
        <v>30</v>
      </c>
      <c r="S690" s="20" t="s">
        <v>245</v>
      </c>
      <c r="T690" s="14">
        <v>3540.3900000000003</v>
      </c>
      <c r="U690" s="14"/>
      <c r="V690" s="14"/>
      <c r="W690" s="14">
        <v>8597.35</v>
      </c>
      <c r="X690" s="14">
        <v>5056.96</v>
      </c>
      <c r="Y690" s="14">
        <v>3540.3900000000003</v>
      </c>
    </row>
    <row r="691" spans="1:25" x14ac:dyDescent="0.25">
      <c r="A691" s="10">
        <v>332</v>
      </c>
      <c r="B691" s="11" t="s">
        <v>1793</v>
      </c>
      <c r="C691" s="11" t="s">
        <v>24</v>
      </c>
      <c r="D691" s="11" t="s">
        <v>88</v>
      </c>
      <c r="E691" s="11" t="s">
        <v>154</v>
      </c>
      <c r="F691" s="11" t="s">
        <v>155</v>
      </c>
      <c r="G691" s="11" t="s">
        <v>26</v>
      </c>
      <c r="H691" s="17" t="s">
        <v>233</v>
      </c>
      <c r="I691" s="11" t="s">
        <v>62</v>
      </c>
      <c r="J691" s="11" t="s">
        <v>46</v>
      </c>
      <c r="K691" s="11" t="s">
        <v>42</v>
      </c>
      <c r="L691" s="10">
        <v>1</v>
      </c>
      <c r="M691" s="11" t="s">
        <v>1456</v>
      </c>
      <c r="N691" s="11" t="s">
        <v>1023</v>
      </c>
      <c r="O691" s="11" t="s">
        <v>1024</v>
      </c>
      <c r="P691" s="11"/>
      <c r="Q691" s="10">
        <v>1</v>
      </c>
      <c r="R691" s="11" t="s">
        <v>30</v>
      </c>
      <c r="S691" s="20" t="s">
        <v>245</v>
      </c>
      <c r="T691" s="14">
        <v>5894.170000000001</v>
      </c>
      <c r="U691" s="14"/>
      <c r="V691" s="14"/>
      <c r="W691" s="14">
        <v>8647.35</v>
      </c>
      <c r="X691" s="14">
        <v>2753.1799999999994</v>
      </c>
      <c r="Y691" s="14">
        <v>5894.170000000001</v>
      </c>
    </row>
    <row r="692" spans="1:25" x14ac:dyDescent="0.25">
      <c r="A692" s="10">
        <v>333</v>
      </c>
      <c r="B692" s="11" t="s">
        <v>1793</v>
      </c>
      <c r="C692" s="11" t="s">
        <v>24</v>
      </c>
      <c r="D692" s="11" t="s">
        <v>88</v>
      </c>
      <c r="E692" s="11" t="s">
        <v>154</v>
      </c>
      <c r="F692" s="11" t="s">
        <v>155</v>
      </c>
      <c r="G692" s="11" t="s">
        <v>26</v>
      </c>
      <c r="H692" s="17" t="s">
        <v>233</v>
      </c>
      <c r="I692" s="11" t="s">
        <v>62</v>
      </c>
      <c r="J692" s="11" t="s">
        <v>46</v>
      </c>
      <c r="K692" s="11" t="s">
        <v>42</v>
      </c>
      <c r="L692" s="10">
        <v>1</v>
      </c>
      <c r="M692" s="11" t="s">
        <v>1455</v>
      </c>
      <c r="N692" s="11" t="s">
        <v>731</v>
      </c>
      <c r="O692" s="11" t="s">
        <v>732</v>
      </c>
      <c r="P692" s="11"/>
      <c r="Q692" s="10">
        <v>1</v>
      </c>
      <c r="R692" s="11" t="s">
        <v>30</v>
      </c>
      <c r="S692" s="20" t="s">
        <v>245</v>
      </c>
      <c r="T692" s="14">
        <v>5754.01</v>
      </c>
      <c r="U692" s="14"/>
      <c r="V692" s="14"/>
      <c r="W692" s="14">
        <v>8647.35</v>
      </c>
      <c r="X692" s="14">
        <v>2893.3399999999997</v>
      </c>
      <c r="Y692" s="14">
        <v>5754.01</v>
      </c>
    </row>
    <row r="693" spans="1:25" x14ac:dyDescent="0.25">
      <c r="A693" s="10">
        <v>334</v>
      </c>
      <c r="B693" s="11" t="s">
        <v>1793</v>
      </c>
      <c r="C693" s="11" t="s">
        <v>24</v>
      </c>
      <c r="D693" s="11" t="s">
        <v>88</v>
      </c>
      <c r="E693" s="11" t="s">
        <v>154</v>
      </c>
      <c r="F693" s="11" t="s">
        <v>155</v>
      </c>
      <c r="G693" s="11" t="s">
        <v>26</v>
      </c>
      <c r="H693" s="17" t="s">
        <v>233</v>
      </c>
      <c r="I693" s="11" t="s">
        <v>62</v>
      </c>
      <c r="J693" s="11" t="s">
        <v>46</v>
      </c>
      <c r="K693" s="11" t="s">
        <v>42</v>
      </c>
      <c r="L693" s="10">
        <v>1</v>
      </c>
      <c r="M693" s="11" t="s">
        <v>1454</v>
      </c>
      <c r="N693" s="11" t="s">
        <v>728</v>
      </c>
      <c r="O693" s="11" t="s">
        <v>729</v>
      </c>
      <c r="P693" s="11"/>
      <c r="Q693" s="10">
        <v>1</v>
      </c>
      <c r="R693" s="11" t="s">
        <v>30</v>
      </c>
      <c r="S693" s="20" t="s">
        <v>560</v>
      </c>
      <c r="T693" s="14">
        <v>6013.67</v>
      </c>
      <c r="U693" s="14"/>
      <c r="V693" s="14"/>
      <c r="W693" s="14">
        <v>8597.35</v>
      </c>
      <c r="X693" s="14">
        <v>2583.6799999999998</v>
      </c>
      <c r="Y693" s="14">
        <v>6013.67</v>
      </c>
    </row>
    <row r="694" spans="1:25" x14ac:dyDescent="0.25">
      <c r="A694" s="10">
        <v>335</v>
      </c>
      <c r="B694" s="11" t="s">
        <v>1793</v>
      </c>
      <c r="C694" s="11" t="s">
        <v>24</v>
      </c>
      <c r="D694" s="11" t="s">
        <v>88</v>
      </c>
      <c r="E694" s="11" t="s">
        <v>154</v>
      </c>
      <c r="F694" s="11" t="s">
        <v>155</v>
      </c>
      <c r="G694" s="11" t="s">
        <v>26</v>
      </c>
      <c r="H694" s="17" t="s">
        <v>233</v>
      </c>
      <c r="I694" s="11" t="s">
        <v>62</v>
      </c>
      <c r="J694" s="11" t="s">
        <v>46</v>
      </c>
      <c r="K694" s="11" t="s">
        <v>42</v>
      </c>
      <c r="L694" s="10">
        <v>1</v>
      </c>
      <c r="M694" s="11" t="s">
        <v>691</v>
      </c>
      <c r="N694" s="11" t="s">
        <v>692</v>
      </c>
      <c r="O694" s="11" t="s">
        <v>1453</v>
      </c>
      <c r="P694" s="11"/>
      <c r="Q694" s="10">
        <v>1</v>
      </c>
      <c r="R694" s="11" t="s">
        <v>30</v>
      </c>
      <c r="S694" s="20">
        <v>39448</v>
      </c>
      <c r="T694" s="14">
        <v>6142.27</v>
      </c>
      <c r="U694" s="14"/>
      <c r="V694" s="14"/>
      <c r="W694" s="14">
        <v>8647.35</v>
      </c>
      <c r="X694" s="14">
        <v>2505.0799999999995</v>
      </c>
      <c r="Y694" s="14">
        <v>6142.27</v>
      </c>
    </row>
    <row r="695" spans="1:25" x14ac:dyDescent="0.25">
      <c r="A695" s="10">
        <v>336</v>
      </c>
      <c r="B695" s="11" t="s">
        <v>1793</v>
      </c>
      <c r="C695" s="11" t="s">
        <v>24</v>
      </c>
      <c r="D695" s="11" t="s">
        <v>88</v>
      </c>
      <c r="E695" s="11" t="s">
        <v>154</v>
      </c>
      <c r="F695" s="11" t="s">
        <v>155</v>
      </c>
      <c r="G695" s="11" t="s">
        <v>26</v>
      </c>
      <c r="H695" s="17" t="s">
        <v>233</v>
      </c>
      <c r="I695" s="11" t="s">
        <v>62</v>
      </c>
      <c r="J695" s="11" t="s">
        <v>46</v>
      </c>
      <c r="K695" s="11" t="s">
        <v>42</v>
      </c>
      <c r="L695" s="10">
        <v>1</v>
      </c>
      <c r="M695" s="11" t="s">
        <v>1452</v>
      </c>
      <c r="N695" s="11" t="s">
        <v>628</v>
      </c>
      <c r="O695" s="11" t="s">
        <v>629</v>
      </c>
      <c r="P695" s="11"/>
      <c r="Q695" s="10">
        <v>1</v>
      </c>
      <c r="R695" s="11" t="s">
        <v>30</v>
      </c>
      <c r="S695" s="20" t="s">
        <v>245</v>
      </c>
      <c r="T695" s="14">
        <v>6558.5800000000008</v>
      </c>
      <c r="U695" s="14"/>
      <c r="V695" s="14"/>
      <c r="W695" s="14">
        <v>8647.35</v>
      </c>
      <c r="X695" s="14">
        <v>2088.7699999999995</v>
      </c>
      <c r="Y695" s="14">
        <v>6558.5800000000008</v>
      </c>
    </row>
    <row r="696" spans="1:25" x14ac:dyDescent="0.25">
      <c r="A696" s="10">
        <v>337</v>
      </c>
      <c r="B696" s="11" t="s">
        <v>1793</v>
      </c>
      <c r="C696" s="11" t="s">
        <v>24</v>
      </c>
      <c r="D696" s="11" t="s">
        <v>88</v>
      </c>
      <c r="E696" s="11" t="s">
        <v>154</v>
      </c>
      <c r="F696" s="11" t="s">
        <v>155</v>
      </c>
      <c r="G696" s="11" t="s">
        <v>26</v>
      </c>
      <c r="H696" s="17" t="s">
        <v>233</v>
      </c>
      <c r="I696" s="11" t="s">
        <v>62</v>
      </c>
      <c r="J696" s="11" t="s">
        <v>46</v>
      </c>
      <c r="K696" s="11" t="s">
        <v>42</v>
      </c>
      <c r="L696" s="10">
        <v>1</v>
      </c>
      <c r="M696" s="11" t="s">
        <v>1451</v>
      </c>
      <c r="N696" s="11" t="s">
        <v>615</v>
      </c>
      <c r="O696" s="11" t="s">
        <v>616</v>
      </c>
      <c r="P696" s="11"/>
      <c r="Q696" s="10">
        <v>1</v>
      </c>
      <c r="R696" s="11" t="s">
        <v>30</v>
      </c>
      <c r="S696" s="20" t="s">
        <v>245</v>
      </c>
      <c r="T696" s="14">
        <v>6253.6900000000005</v>
      </c>
      <c r="U696" s="14"/>
      <c r="V696" s="14"/>
      <c r="W696" s="14">
        <v>8647.35</v>
      </c>
      <c r="X696" s="14">
        <v>2393.6599999999994</v>
      </c>
      <c r="Y696" s="14">
        <v>6253.6900000000005</v>
      </c>
    </row>
    <row r="697" spans="1:25" x14ac:dyDescent="0.25">
      <c r="A697" s="10">
        <v>338</v>
      </c>
      <c r="B697" s="11" t="s">
        <v>1793</v>
      </c>
      <c r="C697" s="11" t="s">
        <v>24</v>
      </c>
      <c r="D697" s="11" t="s">
        <v>88</v>
      </c>
      <c r="E697" s="11" t="s">
        <v>154</v>
      </c>
      <c r="F697" s="11" t="s">
        <v>155</v>
      </c>
      <c r="G697" s="11" t="s">
        <v>26</v>
      </c>
      <c r="H697" s="17" t="s">
        <v>233</v>
      </c>
      <c r="I697" s="11" t="s">
        <v>62</v>
      </c>
      <c r="J697" s="11" t="s">
        <v>46</v>
      </c>
      <c r="K697" s="11" t="s">
        <v>42</v>
      </c>
      <c r="L697" s="10">
        <v>1</v>
      </c>
      <c r="M697" s="11" t="s">
        <v>1450</v>
      </c>
      <c r="N697" s="11" t="s">
        <v>536</v>
      </c>
      <c r="O697" s="11" t="s">
        <v>537</v>
      </c>
      <c r="P697" s="11"/>
      <c r="Q697" s="10">
        <v>1</v>
      </c>
      <c r="R697" s="11" t="s">
        <v>30</v>
      </c>
      <c r="S697" s="20" t="s">
        <v>245</v>
      </c>
      <c r="T697" s="14">
        <v>6315.83</v>
      </c>
      <c r="U697" s="14"/>
      <c r="V697" s="14"/>
      <c r="W697" s="14">
        <v>8647.35</v>
      </c>
      <c r="X697" s="14">
        <v>2331.52</v>
      </c>
      <c r="Y697" s="14">
        <v>6315.83</v>
      </c>
    </row>
    <row r="698" spans="1:25" x14ac:dyDescent="0.25">
      <c r="A698" s="10">
        <v>339</v>
      </c>
      <c r="B698" s="11" t="s">
        <v>1793</v>
      </c>
      <c r="C698" s="11" t="s">
        <v>24</v>
      </c>
      <c r="D698" s="11" t="s">
        <v>88</v>
      </c>
      <c r="E698" s="11" t="s">
        <v>154</v>
      </c>
      <c r="F698" s="11" t="s">
        <v>155</v>
      </c>
      <c r="G698" s="11" t="s">
        <v>26</v>
      </c>
      <c r="H698" s="17" t="s">
        <v>233</v>
      </c>
      <c r="I698" s="11" t="s">
        <v>62</v>
      </c>
      <c r="J698" s="11" t="s">
        <v>46</v>
      </c>
      <c r="K698" s="11" t="s">
        <v>42</v>
      </c>
      <c r="L698" s="10">
        <v>1</v>
      </c>
      <c r="M698" s="11" t="s">
        <v>1449</v>
      </c>
      <c r="N698" s="11" t="s">
        <v>492</v>
      </c>
      <c r="O698" s="11" t="s">
        <v>493</v>
      </c>
      <c r="P698" s="11"/>
      <c r="Q698" s="10">
        <v>1</v>
      </c>
      <c r="R698" s="11" t="s">
        <v>30</v>
      </c>
      <c r="S698" s="20" t="s">
        <v>245</v>
      </c>
      <c r="T698" s="14">
        <v>5912.6200000000008</v>
      </c>
      <c r="U698" s="14"/>
      <c r="V698" s="14"/>
      <c r="W698" s="14">
        <v>8647.35</v>
      </c>
      <c r="X698" s="14">
        <v>2734.7299999999996</v>
      </c>
      <c r="Y698" s="14">
        <v>5912.6200000000008</v>
      </c>
    </row>
    <row r="699" spans="1:25" x14ac:dyDescent="0.25">
      <c r="A699" s="10">
        <v>340</v>
      </c>
      <c r="B699" s="11" t="s">
        <v>1793</v>
      </c>
      <c r="C699" s="11" t="s">
        <v>24</v>
      </c>
      <c r="D699" s="11" t="s">
        <v>88</v>
      </c>
      <c r="E699" s="11" t="s">
        <v>154</v>
      </c>
      <c r="F699" s="11" t="s">
        <v>155</v>
      </c>
      <c r="G699" s="11" t="s">
        <v>26</v>
      </c>
      <c r="H699" s="17" t="s">
        <v>233</v>
      </c>
      <c r="I699" s="11" t="s">
        <v>62</v>
      </c>
      <c r="J699" s="11" t="s">
        <v>46</v>
      </c>
      <c r="K699" s="11" t="s">
        <v>42</v>
      </c>
      <c r="L699" s="10">
        <v>1</v>
      </c>
      <c r="M699" s="11" t="s">
        <v>1448</v>
      </c>
      <c r="N699" s="11" t="s">
        <v>365</v>
      </c>
      <c r="O699" s="11" t="s">
        <v>366</v>
      </c>
      <c r="P699" s="11"/>
      <c r="Q699" s="10">
        <v>1</v>
      </c>
      <c r="R699" s="11" t="s">
        <v>30</v>
      </c>
      <c r="S699" s="20" t="s">
        <v>245</v>
      </c>
      <c r="T699" s="14">
        <v>1444.130000000001</v>
      </c>
      <c r="U699" s="14"/>
      <c r="V699" s="14"/>
      <c r="W699" s="14">
        <v>8647.35</v>
      </c>
      <c r="X699" s="14">
        <v>7203.2199999999993</v>
      </c>
      <c r="Y699" s="14">
        <v>1444.130000000001</v>
      </c>
    </row>
    <row r="700" spans="1:25" x14ac:dyDescent="0.25">
      <c r="A700" s="10">
        <v>341</v>
      </c>
      <c r="B700" s="11" t="s">
        <v>1793</v>
      </c>
      <c r="C700" s="11" t="s">
        <v>24</v>
      </c>
      <c r="D700" s="11" t="s">
        <v>31</v>
      </c>
      <c r="E700" s="11" t="s">
        <v>98</v>
      </c>
      <c r="F700" s="11" t="s">
        <v>99</v>
      </c>
      <c r="G700" s="11" t="s">
        <v>26</v>
      </c>
      <c r="H700" s="17" t="s">
        <v>233</v>
      </c>
      <c r="I700" s="11" t="s">
        <v>62</v>
      </c>
      <c r="J700" s="11" t="s">
        <v>46</v>
      </c>
      <c r="K700" s="11" t="s">
        <v>42</v>
      </c>
      <c r="L700" s="10">
        <v>1</v>
      </c>
      <c r="M700" s="11" t="s">
        <v>1447</v>
      </c>
      <c r="N700" s="11" t="s">
        <v>1429</v>
      </c>
      <c r="O700" s="11" t="s">
        <v>1430</v>
      </c>
      <c r="P700" s="11"/>
      <c r="Q700" s="10">
        <v>1</v>
      </c>
      <c r="R700" s="11" t="s">
        <v>30</v>
      </c>
      <c r="S700" s="20" t="s">
        <v>245</v>
      </c>
      <c r="T700" s="14">
        <v>6564.74</v>
      </c>
      <c r="U700" s="14"/>
      <c r="V700" s="14"/>
      <c r="W700" s="14">
        <v>8647.35</v>
      </c>
      <c r="X700" s="14">
        <v>2082.61</v>
      </c>
      <c r="Y700" s="14">
        <v>6564.74</v>
      </c>
    </row>
    <row r="701" spans="1:25" x14ac:dyDescent="0.25">
      <c r="A701" s="10">
        <v>342</v>
      </c>
      <c r="B701" s="11" t="s">
        <v>1793</v>
      </c>
      <c r="C701" s="11" t="s">
        <v>24</v>
      </c>
      <c r="D701" s="11" t="s">
        <v>31</v>
      </c>
      <c r="E701" s="11" t="s">
        <v>98</v>
      </c>
      <c r="F701" s="11" t="s">
        <v>99</v>
      </c>
      <c r="G701" s="11" t="s">
        <v>26</v>
      </c>
      <c r="H701" s="17" t="s">
        <v>233</v>
      </c>
      <c r="I701" s="11" t="s">
        <v>62</v>
      </c>
      <c r="J701" s="11" t="s">
        <v>46</v>
      </c>
      <c r="K701" s="11" t="s">
        <v>42</v>
      </c>
      <c r="L701" s="10">
        <v>1</v>
      </c>
      <c r="M701" s="11" t="s">
        <v>1446</v>
      </c>
      <c r="N701" s="11" t="s">
        <v>1145</v>
      </c>
      <c r="O701" s="11" t="s">
        <v>1146</v>
      </c>
      <c r="P701" s="11"/>
      <c r="Q701" s="10">
        <v>1</v>
      </c>
      <c r="R701" s="11" t="s">
        <v>30</v>
      </c>
      <c r="S701" s="20" t="s">
        <v>245</v>
      </c>
      <c r="T701" s="14">
        <v>6214.5600000000013</v>
      </c>
      <c r="U701" s="14"/>
      <c r="V701" s="14"/>
      <c r="W701" s="14">
        <v>8647.35</v>
      </c>
      <c r="X701" s="14">
        <v>2432.7899999999995</v>
      </c>
      <c r="Y701" s="14">
        <v>6214.5600000000013</v>
      </c>
    </row>
    <row r="702" spans="1:25" x14ac:dyDescent="0.25">
      <c r="A702" s="10">
        <v>343</v>
      </c>
      <c r="B702" s="11" t="s">
        <v>1793</v>
      </c>
      <c r="C702" s="11" t="s">
        <v>24</v>
      </c>
      <c r="D702" s="11" t="s">
        <v>31</v>
      </c>
      <c r="E702" s="11" t="s">
        <v>98</v>
      </c>
      <c r="F702" s="11" t="s">
        <v>99</v>
      </c>
      <c r="G702" s="11" t="s">
        <v>26</v>
      </c>
      <c r="H702" s="17" t="s">
        <v>241</v>
      </c>
      <c r="I702" s="11" t="s">
        <v>70</v>
      </c>
      <c r="J702" s="11" t="s">
        <v>71</v>
      </c>
      <c r="K702" s="11" t="s">
        <v>42</v>
      </c>
      <c r="L702" s="10">
        <v>1</v>
      </c>
      <c r="M702" s="11" t="s">
        <v>1445</v>
      </c>
      <c r="N702" s="11" t="s">
        <v>1105</v>
      </c>
      <c r="O702" s="11" t="s">
        <v>1106</v>
      </c>
      <c r="P702" s="11"/>
      <c r="Q702" s="10">
        <v>1</v>
      </c>
      <c r="R702" s="11" t="s">
        <v>30</v>
      </c>
      <c r="S702" s="20" t="s">
        <v>245</v>
      </c>
      <c r="T702" s="14">
        <v>1570.4699999999993</v>
      </c>
      <c r="U702" s="14"/>
      <c r="V702" s="14"/>
      <c r="W702" s="14">
        <v>9042.5</v>
      </c>
      <c r="X702" s="14">
        <v>7472.0300000000007</v>
      </c>
      <c r="Y702" s="14">
        <v>1570.4699999999993</v>
      </c>
    </row>
    <row r="703" spans="1:25" x14ac:dyDescent="0.25">
      <c r="A703" s="10">
        <v>344</v>
      </c>
      <c r="B703" s="11" t="s">
        <v>1793</v>
      </c>
      <c r="C703" s="11" t="s">
        <v>24</v>
      </c>
      <c r="D703" s="11" t="s">
        <v>31</v>
      </c>
      <c r="E703" s="11" t="s">
        <v>98</v>
      </c>
      <c r="F703" s="11" t="s">
        <v>99</v>
      </c>
      <c r="G703" s="11" t="s">
        <v>26</v>
      </c>
      <c r="H703" s="17" t="s">
        <v>233</v>
      </c>
      <c r="I703" s="11" t="s">
        <v>62</v>
      </c>
      <c r="J703" s="11" t="s">
        <v>46</v>
      </c>
      <c r="K703" s="11" t="s">
        <v>42</v>
      </c>
      <c r="L703" s="10">
        <v>1</v>
      </c>
      <c r="M703" s="11" t="s">
        <v>1444</v>
      </c>
      <c r="N703" s="11" t="s">
        <v>1087</v>
      </c>
      <c r="O703" s="11" t="s">
        <v>1088</v>
      </c>
      <c r="P703" s="11"/>
      <c r="Q703" s="10">
        <v>1</v>
      </c>
      <c r="R703" s="11" t="s">
        <v>30</v>
      </c>
      <c r="S703" s="20" t="s">
        <v>245</v>
      </c>
      <c r="T703" s="14">
        <v>6277.9700000000012</v>
      </c>
      <c r="U703" s="14"/>
      <c r="V703" s="14"/>
      <c r="W703" s="14">
        <v>8647.35</v>
      </c>
      <c r="X703" s="14">
        <v>2369.3799999999997</v>
      </c>
      <c r="Y703" s="14">
        <v>6277.9700000000012</v>
      </c>
    </row>
    <row r="704" spans="1:25" x14ac:dyDescent="0.25">
      <c r="A704" s="10">
        <v>345</v>
      </c>
      <c r="B704" s="11" t="s">
        <v>1793</v>
      </c>
      <c r="C704" s="11" t="s">
        <v>24</v>
      </c>
      <c r="D704" s="11" t="s">
        <v>31</v>
      </c>
      <c r="E704" s="11" t="s">
        <v>98</v>
      </c>
      <c r="F704" s="11" t="s">
        <v>99</v>
      </c>
      <c r="G704" s="11" t="s">
        <v>26</v>
      </c>
      <c r="H704" s="17" t="s">
        <v>233</v>
      </c>
      <c r="I704" s="11" t="s">
        <v>62</v>
      </c>
      <c r="J704" s="11" t="s">
        <v>46</v>
      </c>
      <c r="K704" s="11" t="s">
        <v>42</v>
      </c>
      <c r="L704" s="10">
        <v>1</v>
      </c>
      <c r="M704" s="11" t="s">
        <v>1443</v>
      </c>
      <c r="N704" s="11" t="s">
        <v>1049</v>
      </c>
      <c r="O704" s="11" t="s">
        <v>1050</v>
      </c>
      <c r="P704" s="11"/>
      <c r="Q704" s="10">
        <v>1</v>
      </c>
      <c r="R704" s="11" t="s">
        <v>30</v>
      </c>
      <c r="S704" s="20">
        <v>40664</v>
      </c>
      <c r="T704" s="14">
        <v>6611.33</v>
      </c>
      <c r="U704" s="14"/>
      <c r="V704" s="14"/>
      <c r="W704" s="14">
        <v>8597.35</v>
      </c>
      <c r="X704" s="14">
        <v>1986.02</v>
      </c>
      <c r="Y704" s="14">
        <v>6611.33</v>
      </c>
    </row>
    <row r="705" spans="1:25" x14ac:dyDescent="0.25">
      <c r="A705" s="10">
        <v>346</v>
      </c>
      <c r="B705" s="11" t="s">
        <v>1793</v>
      </c>
      <c r="C705" s="11" t="s">
        <v>24</v>
      </c>
      <c r="D705" s="11" t="s">
        <v>31</v>
      </c>
      <c r="E705" s="11" t="s">
        <v>98</v>
      </c>
      <c r="F705" s="11" t="s">
        <v>99</v>
      </c>
      <c r="G705" s="11" t="s">
        <v>26</v>
      </c>
      <c r="H705" s="17" t="s">
        <v>233</v>
      </c>
      <c r="I705" s="11" t="s">
        <v>62</v>
      </c>
      <c r="J705" s="11" t="s">
        <v>46</v>
      </c>
      <c r="K705" s="11" t="s">
        <v>42</v>
      </c>
      <c r="L705" s="10">
        <v>1</v>
      </c>
      <c r="M705" s="11" t="s">
        <v>1442</v>
      </c>
      <c r="N705" s="11" t="s">
        <v>989</v>
      </c>
      <c r="O705" s="11" t="s">
        <v>990</v>
      </c>
      <c r="P705" s="11"/>
      <c r="Q705" s="10">
        <v>1</v>
      </c>
      <c r="R705" s="11" t="s">
        <v>30</v>
      </c>
      <c r="S705" s="20" t="s">
        <v>245</v>
      </c>
      <c r="T705" s="14">
        <v>6558.5800000000008</v>
      </c>
      <c r="U705" s="14"/>
      <c r="V705" s="14"/>
      <c r="W705" s="14">
        <v>8647.35</v>
      </c>
      <c r="X705" s="14">
        <v>2088.7699999999995</v>
      </c>
      <c r="Y705" s="14">
        <v>6558.5800000000008</v>
      </c>
    </row>
    <row r="706" spans="1:25" x14ac:dyDescent="0.25">
      <c r="A706" s="10">
        <v>347</v>
      </c>
      <c r="B706" s="11" t="s">
        <v>1793</v>
      </c>
      <c r="C706" s="11" t="s">
        <v>24</v>
      </c>
      <c r="D706" s="11" t="s">
        <v>31</v>
      </c>
      <c r="E706" s="11" t="s">
        <v>98</v>
      </c>
      <c r="F706" s="11" t="s">
        <v>99</v>
      </c>
      <c r="G706" s="11" t="s">
        <v>26</v>
      </c>
      <c r="H706" s="17" t="s">
        <v>241</v>
      </c>
      <c r="I706" s="11" t="s">
        <v>70</v>
      </c>
      <c r="J706" s="11" t="s">
        <v>71</v>
      </c>
      <c r="K706" s="11" t="s">
        <v>42</v>
      </c>
      <c r="L706" s="10">
        <v>1</v>
      </c>
      <c r="M706" s="11" t="s">
        <v>1441</v>
      </c>
      <c r="N706" s="11" t="s">
        <v>970</v>
      </c>
      <c r="O706" s="11" t="s">
        <v>971</v>
      </c>
      <c r="P706" s="11"/>
      <c r="Q706" s="10">
        <v>1</v>
      </c>
      <c r="R706" s="11" t="s">
        <v>30</v>
      </c>
      <c r="S706" s="20" t="s">
        <v>245</v>
      </c>
      <c r="T706" s="14">
        <v>489.97999999999956</v>
      </c>
      <c r="U706" s="14"/>
      <c r="V706" s="14"/>
      <c r="W706" s="14">
        <v>9042.5</v>
      </c>
      <c r="X706" s="14">
        <v>8552.52</v>
      </c>
      <c r="Y706" s="14">
        <v>489.97999999999956</v>
      </c>
    </row>
    <row r="707" spans="1:25" x14ac:dyDescent="0.25">
      <c r="A707" s="10">
        <v>348</v>
      </c>
      <c r="B707" s="11" t="s">
        <v>1793</v>
      </c>
      <c r="C707" s="11" t="s">
        <v>24</v>
      </c>
      <c r="D707" s="11" t="s">
        <v>31</v>
      </c>
      <c r="E707" s="11" t="s">
        <v>98</v>
      </c>
      <c r="F707" s="11" t="s">
        <v>99</v>
      </c>
      <c r="G707" s="11" t="s">
        <v>26</v>
      </c>
      <c r="H707" s="17" t="s">
        <v>241</v>
      </c>
      <c r="I707" s="11" t="s">
        <v>70</v>
      </c>
      <c r="J707" s="11" t="s">
        <v>71</v>
      </c>
      <c r="K707" s="11" t="s">
        <v>42</v>
      </c>
      <c r="L707" s="10">
        <v>1</v>
      </c>
      <c r="M707" s="11" t="s">
        <v>1440</v>
      </c>
      <c r="N707" s="11" t="s">
        <v>875</v>
      </c>
      <c r="O707" s="11" t="s">
        <v>876</v>
      </c>
      <c r="P707" s="11"/>
      <c r="Q707" s="10">
        <v>1</v>
      </c>
      <c r="R707" s="11" t="s">
        <v>30</v>
      </c>
      <c r="S707" s="20" t="s">
        <v>245</v>
      </c>
      <c r="T707" s="14">
        <v>5991.49</v>
      </c>
      <c r="U707" s="14"/>
      <c r="V707" s="14"/>
      <c r="W707" s="14">
        <v>9042.5</v>
      </c>
      <c r="X707" s="14">
        <v>3051.0100000000007</v>
      </c>
      <c r="Y707" s="14">
        <v>5991.49</v>
      </c>
    </row>
    <row r="708" spans="1:25" x14ac:dyDescent="0.25">
      <c r="A708" s="10">
        <v>349</v>
      </c>
      <c r="B708" s="11" t="s">
        <v>1793</v>
      </c>
      <c r="C708" s="11" t="s">
        <v>24</v>
      </c>
      <c r="D708" s="11" t="s">
        <v>31</v>
      </c>
      <c r="E708" s="11" t="s">
        <v>98</v>
      </c>
      <c r="F708" s="11" t="s">
        <v>99</v>
      </c>
      <c r="G708" s="11" t="s">
        <v>26</v>
      </c>
      <c r="H708" s="17" t="s">
        <v>241</v>
      </c>
      <c r="I708" s="11" t="s">
        <v>70</v>
      </c>
      <c r="J708" s="11" t="s">
        <v>71</v>
      </c>
      <c r="K708" s="11" t="s">
        <v>42</v>
      </c>
      <c r="L708" s="10">
        <v>1</v>
      </c>
      <c r="M708" s="11" t="s">
        <v>1439</v>
      </c>
      <c r="N708" s="11" t="s">
        <v>743</v>
      </c>
      <c r="O708" s="11" t="s">
        <v>744</v>
      </c>
      <c r="P708" s="11"/>
      <c r="Q708" s="10">
        <v>1</v>
      </c>
      <c r="R708" s="11" t="s">
        <v>30</v>
      </c>
      <c r="S708" s="20" t="s">
        <v>245</v>
      </c>
      <c r="T708" s="14">
        <v>6143</v>
      </c>
      <c r="U708" s="14"/>
      <c r="V708" s="14"/>
      <c r="W708" s="14">
        <v>9042.5</v>
      </c>
      <c r="X708" s="14">
        <v>2899.5000000000005</v>
      </c>
      <c r="Y708" s="14">
        <v>6143</v>
      </c>
    </row>
    <row r="709" spans="1:25" x14ac:dyDescent="0.25">
      <c r="A709" s="10">
        <v>350</v>
      </c>
      <c r="B709" s="11" t="s">
        <v>1793</v>
      </c>
      <c r="C709" s="11" t="s">
        <v>24</v>
      </c>
      <c r="D709" s="11" t="s">
        <v>31</v>
      </c>
      <c r="E709" s="11" t="s">
        <v>98</v>
      </c>
      <c r="F709" s="11" t="s">
        <v>99</v>
      </c>
      <c r="G709" s="11" t="s">
        <v>26</v>
      </c>
      <c r="H709" s="17" t="s">
        <v>233</v>
      </c>
      <c r="I709" s="11" t="s">
        <v>62</v>
      </c>
      <c r="J709" s="11" t="s">
        <v>46</v>
      </c>
      <c r="K709" s="11" t="s">
        <v>42</v>
      </c>
      <c r="L709" s="10">
        <v>1</v>
      </c>
      <c r="M709" s="11" t="s">
        <v>1438</v>
      </c>
      <c r="N709" s="11" t="s">
        <v>737</v>
      </c>
      <c r="O709" s="11" t="s">
        <v>738</v>
      </c>
      <c r="P709" s="11"/>
      <c r="Q709" s="10">
        <v>1</v>
      </c>
      <c r="R709" s="11" t="s">
        <v>30</v>
      </c>
      <c r="S709" s="20" t="s">
        <v>245</v>
      </c>
      <c r="T709" s="14">
        <v>6645.35</v>
      </c>
      <c r="U709" s="14"/>
      <c r="V709" s="14"/>
      <c r="W709" s="14">
        <v>8647.35</v>
      </c>
      <c r="X709" s="14">
        <v>2001.9999999999995</v>
      </c>
      <c r="Y709" s="14">
        <v>6645.35</v>
      </c>
    </row>
    <row r="710" spans="1:25" x14ac:dyDescent="0.25">
      <c r="A710" s="10">
        <v>351</v>
      </c>
      <c r="B710" s="11" t="s">
        <v>1793</v>
      </c>
      <c r="C710" s="11" t="s">
        <v>24</v>
      </c>
      <c r="D710" s="11" t="s">
        <v>31</v>
      </c>
      <c r="E710" s="11" t="s">
        <v>98</v>
      </c>
      <c r="F710" s="11" t="s">
        <v>99</v>
      </c>
      <c r="G710" s="11" t="s">
        <v>26</v>
      </c>
      <c r="H710" s="17" t="s">
        <v>233</v>
      </c>
      <c r="I710" s="11" t="s">
        <v>62</v>
      </c>
      <c r="J710" s="11" t="s">
        <v>46</v>
      </c>
      <c r="K710" s="11" t="s">
        <v>42</v>
      </c>
      <c r="L710" s="10">
        <v>1</v>
      </c>
      <c r="M710" s="11" t="s">
        <v>1437</v>
      </c>
      <c r="N710" s="11" t="s">
        <v>725</v>
      </c>
      <c r="O710" s="11" t="s">
        <v>726</v>
      </c>
      <c r="P710" s="11"/>
      <c r="Q710" s="10">
        <v>1</v>
      </c>
      <c r="R710" s="11" t="s">
        <v>30</v>
      </c>
      <c r="S710" s="20" t="s">
        <v>245</v>
      </c>
      <c r="T710" s="14">
        <v>5501.43</v>
      </c>
      <c r="U710" s="14"/>
      <c r="V710" s="14"/>
      <c r="W710" s="14">
        <v>8647.35</v>
      </c>
      <c r="X710" s="14">
        <v>3145.9199999999996</v>
      </c>
      <c r="Y710" s="14">
        <v>5501.43</v>
      </c>
    </row>
    <row r="711" spans="1:25" x14ac:dyDescent="0.25">
      <c r="A711" s="10">
        <v>352</v>
      </c>
      <c r="B711" s="11" t="s">
        <v>1793</v>
      </c>
      <c r="C711" s="11" t="s">
        <v>24</v>
      </c>
      <c r="D711" s="11" t="s">
        <v>31</v>
      </c>
      <c r="E711" s="11" t="s">
        <v>98</v>
      </c>
      <c r="F711" s="11" t="s">
        <v>99</v>
      </c>
      <c r="G711" s="11" t="s">
        <v>26</v>
      </c>
      <c r="H711" s="17" t="s">
        <v>241</v>
      </c>
      <c r="I711" s="11" t="s">
        <v>70</v>
      </c>
      <c r="J711" s="11" t="s">
        <v>71</v>
      </c>
      <c r="K711" s="11" t="s">
        <v>42</v>
      </c>
      <c r="L711" s="10">
        <v>1</v>
      </c>
      <c r="M711" s="11" t="s">
        <v>1436</v>
      </c>
      <c r="N711" s="11" t="s">
        <v>671</v>
      </c>
      <c r="O711" s="11" t="s">
        <v>672</v>
      </c>
      <c r="P711" s="11"/>
      <c r="Q711" s="10">
        <v>1</v>
      </c>
      <c r="R711" s="11" t="s">
        <v>30</v>
      </c>
      <c r="S711" s="20" t="s">
        <v>245</v>
      </c>
      <c r="T711" s="14">
        <v>379.11000000000058</v>
      </c>
      <c r="U711" s="14"/>
      <c r="V711" s="14"/>
      <c r="W711" s="14">
        <v>9042.5</v>
      </c>
      <c r="X711" s="14">
        <v>8663.39</v>
      </c>
      <c r="Y711" s="14">
        <v>379.11000000000058</v>
      </c>
    </row>
    <row r="712" spans="1:25" x14ac:dyDescent="0.25">
      <c r="A712" s="10">
        <v>353</v>
      </c>
      <c r="B712" s="11" t="s">
        <v>1793</v>
      </c>
      <c r="C712" s="11" t="s">
        <v>24</v>
      </c>
      <c r="D712" s="11" t="s">
        <v>31</v>
      </c>
      <c r="E712" s="11" t="s">
        <v>98</v>
      </c>
      <c r="F712" s="11" t="s">
        <v>99</v>
      </c>
      <c r="G712" s="11" t="s">
        <v>26</v>
      </c>
      <c r="H712" s="17" t="s">
        <v>233</v>
      </c>
      <c r="I712" s="11" t="s">
        <v>62</v>
      </c>
      <c r="J712" s="11" t="s">
        <v>46</v>
      </c>
      <c r="K712" s="11" t="s">
        <v>42</v>
      </c>
      <c r="L712" s="10">
        <v>1</v>
      </c>
      <c r="M712" s="11" t="s">
        <v>1435</v>
      </c>
      <c r="N712" s="11" t="s">
        <v>517</v>
      </c>
      <c r="O712" s="11" t="s">
        <v>518</v>
      </c>
      <c r="P712" s="11"/>
      <c r="Q712" s="10">
        <v>1</v>
      </c>
      <c r="R712" s="11" t="s">
        <v>30</v>
      </c>
      <c r="S712" s="20" t="s">
        <v>245</v>
      </c>
      <c r="T712" s="14">
        <v>5335.3400000000011</v>
      </c>
      <c r="U712" s="14"/>
      <c r="V712" s="14"/>
      <c r="W712" s="14">
        <v>8647.35</v>
      </c>
      <c r="X712" s="14">
        <v>3312.0099999999993</v>
      </c>
      <c r="Y712" s="14">
        <v>5335.3400000000011</v>
      </c>
    </row>
    <row r="713" spans="1:25" x14ac:dyDescent="0.25">
      <c r="A713" s="10">
        <v>354</v>
      </c>
      <c r="B713" s="11" t="s">
        <v>1793</v>
      </c>
      <c r="C713" s="11" t="s">
        <v>24</v>
      </c>
      <c r="D713" s="11" t="s">
        <v>31</v>
      </c>
      <c r="E713" s="11" t="s">
        <v>98</v>
      </c>
      <c r="F713" s="11" t="s">
        <v>99</v>
      </c>
      <c r="G713" s="11" t="s">
        <v>26</v>
      </c>
      <c r="H713" s="17" t="s">
        <v>241</v>
      </c>
      <c r="I713" s="11" t="s">
        <v>70</v>
      </c>
      <c r="J713" s="11" t="s">
        <v>71</v>
      </c>
      <c r="K713" s="11" t="s">
        <v>42</v>
      </c>
      <c r="L713" s="10">
        <v>1</v>
      </c>
      <c r="M713" s="11" t="s">
        <v>1434</v>
      </c>
      <c r="N713" s="11" t="s">
        <v>415</v>
      </c>
      <c r="O713" s="11" t="s">
        <v>416</v>
      </c>
      <c r="P713" s="11"/>
      <c r="Q713" s="10">
        <v>1</v>
      </c>
      <c r="R713" s="11" t="s">
        <v>30</v>
      </c>
      <c r="S713" s="20" t="s">
        <v>245</v>
      </c>
      <c r="T713" s="14">
        <v>5173.32</v>
      </c>
      <c r="U713" s="14"/>
      <c r="V713" s="14"/>
      <c r="W713" s="14">
        <v>9186.5</v>
      </c>
      <c r="X713" s="14">
        <v>4013.1800000000003</v>
      </c>
      <c r="Y713" s="14">
        <v>5173.32</v>
      </c>
    </row>
    <row r="714" spans="1:25" x14ac:dyDescent="0.25">
      <c r="A714" s="10">
        <v>355</v>
      </c>
      <c r="B714" s="11" t="s">
        <v>1793</v>
      </c>
      <c r="C714" s="11" t="s">
        <v>24</v>
      </c>
      <c r="D714" s="11" t="s">
        <v>31</v>
      </c>
      <c r="E714" s="11" t="s">
        <v>98</v>
      </c>
      <c r="F714" s="11" t="s">
        <v>99</v>
      </c>
      <c r="G714" s="11" t="s">
        <v>26</v>
      </c>
      <c r="H714" s="17" t="s">
        <v>653</v>
      </c>
      <c r="I714" s="11" t="s">
        <v>27</v>
      </c>
      <c r="J714" s="11" t="s">
        <v>28</v>
      </c>
      <c r="K714" s="11" t="s">
        <v>29</v>
      </c>
      <c r="L714" s="10">
        <v>1</v>
      </c>
      <c r="M714" s="11" t="s">
        <v>1433</v>
      </c>
      <c r="N714" s="11" t="s">
        <v>884</v>
      </c>
      <c r="O714" s="11" t="s">
        <v>885</v>
      </c>
      <c r="P714" s="11"/>
      <c r="Q714" s="10">
        <v>1</v>
      </c>
      <c r="R714" s="11" t="s">
        <v>30</v>
      </c>
      <c r="S714" s="20" t="s">
        <v>271</v>
      </c>
      <c r="T714" s="14">
        <v>10729.38</v>
      </c>
      <c r="U714" s="14"/>
      <c r="V714" s="14"/>
      <c r="W714" s="14">
        <v>18714.599999999999</v>
      </c>
      <c r="X714" s="14">
        <v>7985.2199999999993</v>
      </c>
      <c r="Y714" s="14">
        <v>10729.38</v>
      </c>
    </row>
    <row r="715" spans="1:25" x14ac:dyDescent="0.25">
      <c r="A715" s="10">
        <v>356</v>
      </c>
      <c r="B715" s="11" t="s">
        <v>1793</v>
      </c>
      <c r="C715" s="11" t="s">
        <v>24</v>
      </c>
      <c r="D715" s="11" t="s">
        <v>31</v>
      </c>
      <c r="E715" s="11" t="s">
        <v>98</v>
      </c>
      <c r="F715" s="11" t="s">
        <v>99</v>
      </c>
      <c r="G715" s="11" t="s">
        <v>26</v>
      </c>
      <c r="H715" s="17" t="s">
        <v>253</v>
      </c>
      <c r="I715" s="11" t="s">
        <v>34</v>
      </c>
      <c r="J715" s="11" t="s">
        <v>28</v>
      </c>
      <c r="K715" s="11" t="s">
        <v>29</v>
      </c>
      <c r="L715" s="10">
        <v>1</v>
      </c>
      <c r="M715" s="11" t="s">
        <v>1432</v>
      </c>
      <c r="N715" s="11" t="s">
        <v>450</v>
      </c>
      <c r="O715" s="11" t="s">
        <v>451</v>
      </c>
      <c r="P715" s="11"/>
      <c r="Q715" s="10">
        <v>1</v>
      </c>
      <c r="R715" s="11" t="s">
        <v>30</v>
      </c>
      <c r="S715" s="20" t="s">
        <v>257</v>
      </c>
      <c r="T715" s="14">
        <v>3769.9799999999977</v>
      </c>
      <c r="U715" s="14"/>
      <c r="V715" s="14"/>
      <c r="W715" s="14">
        <v>15911.9</v>
      </c>
      <c r="X715" s="14">
        <v>12141.920000000002</v>
      </c>
      <c r="Y715" s="14">
        <v>3769.9799999999977</v>
      </c>
    </row>
    <row r="716" spans="1:25" x14ac:dyDescent="0.25">
      <c r="T716" s="15">
        <f>SUM(T360:T715)</f>
        <v>2021063.7299999988</v>
      </c>
      <c r="U716" s="16"/>
      <c r="V716" s="16"/>
      <c r="W716" s="15">
        <f t="shared" ref="W716:Y716" si="1">SUM(W360:W715)</f>
        <v>3439397.8800000162</v>
      </c>
      <c r="X716" s="15">
        <f t="shared" si="1"/>
        <v>1418334.1499999997</v>
      </c>
      <c r="Y716" s="15">
        <f t="shared" si="1"/>
        <v>2021063.7299999988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10"/>
  <sheetViews>
    <sheetView topLeftCell="D675" workbookViewId="0">
      <selection activeCell="X710" sqref="X710"/>
    </sheetView>
  </sheetViews>
  <sheetFormatPr baseColWidth="10" defaultRowHeight="15" x14ac:dyDescent="0.25"/>
  <cols>
    <col min="20" max="20" width="14.140625" bestFit="1" customWidth="1"/>
    <col min="23" max="25" width="14.140625" bestFit="1" customWidth="1"/>
  </cols>
  <sheetData>
    <row r="1" spans="1:25" ht="31.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4" t="s">
        <v>5</v>
      </c>
      <c r="G1" s="5" t="s">
        <v>6</v>
      </c>
      <c r="H1" s="4" t="s">
        <v>7</v>
      </c>
      <c r="I1" s="3" t="s">
        <v>8</v>
      </c>
      <c r="J1" s="5" t="s">
        <v>9</v>
      </c>
      <c r="K1" s="3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6" t="s">
        <v>23</v>
      </c>
      <c r="U1" s="5" t="s">
        <v>19</v>
      </c>
      <c r="V1" s="5" t="s">
        <v>20</v>
      </c>
      <c r="W1" s="5" t="s">
        <v>21</v>
      </c>
      <c r="X1" s="5" t="s">
        <v>22</v>
      </c>
      <c r="Y1" s="5" t="s">
        <v>23</v>
      </c>
    </row>
    <row r="2" spans="1:25" x14ac:dyDescent="0.25">
      <c r="A2" s="10">
        <v>1</v>
      </c>
      <c r="B2" s="11" t="s">
        <v>1794</v>
      </c>
      <c r="C2" s="11" t="s">
        <v>24</v>
      </c>
      <c r="D2" s="11" t="s">
        <v>31</v>
      </c>
      <c r="E2" s="11" t="s">
        <v>98</v>
      </c>
      <c r="F2" s="11" t="s">
        <v>99</v>
      </c>
      <c r="G2" s="11" t="s">
        <v>26</v>
      </c>
      <c r="H2" s="17" t="s">
        <v>253</v>
      </c>
      <c r="I2" s="11" t="s">
        <v>34</v>
      </c>
      <c r="J2" s="11" t="s">
        <v>28</v>
      </c>
      <c r="K2" s="11" t="s">
        <v>29</v>
      </c>
      <c r="L2" s="10">
        <v>1</v>
      </c>
      <c r="M2" s="11" t="s">
        <v>1432</v>
      </c>
      <c r="N2" s="11" t="s">
        <v>450</v>
      </c>
      <c r="O2" s="11" t="s">
        <v>451</v>
      </c>
      <c r="P2" s="11"/>
      <c r="Q2" s="10">
        <v>1</v>
      </c>
      <c r="R2" s="11" t="s">
        <v>30</v>
      </c>
      <c r="S2" s="20" t="s">
        <v>257</v>
      </c>
      <c r="T2" s="14">
        <v>3769.9799999999977</v>
      </c>
      <c r="U2" s="14"/>
      <c r="V2" s="14"/>
      <c r="W2" s="14">
        <v>15911.9</v>
      </c>
      <c r="X2" s="14">
        <v>12141.920000000002</v>
      </c>
      <c r="Y2" s="14">
        <v>3769.9799999999977</v>
      </c>
    </row>
    <row r="3" spans="1:25" x14ac:dyDescent="0.25">
      <c r="A3" s="10">
        <v>2</v>
      </c>
      <c r="B3" s="11" t="s">
        <v>1794</v>
      </c>
      <c r="C3" s="11" t="s">
        <v>24</v>
      </c>
      <c r="D3" s="11" t="s">
        <v>31</v>
      </c>
      <c r="E3" s="11" t="s">
        <v>98</v>
      </c>
      <c r="F3" s="11" t="s">
        <v>99</v>
      </c>
      <c r="G3" s="11" t="s">
        <v>26</v>
      </c>
      <c r="H3" s="17" t="s">
        <v>653</v>
      </c>
      <c r="I3" s="11" t="s">
        <v>27</v>
      </c>
      <c r="J3" s="11" t="s">
        <v>28</v>
      </c>
      <c r="K3" s="11" t="s">
        <v>29</v>
      </c>
      <c r="L3" s="10">
        <v>1</v>
      </c>
      <c r="M3" s="11" t="s">
        <v>1433</v>
      </c>
      <c r="N3" s="11" t="s">
        <v>884</v>
      </c>
      <c r="O3" s="11" t="s">
        <v>885</v>
      </c>
      <c r="P3" s="11"/>
      <c r="Q3" s="10">
        <v>1</v>
      </c>
      <c r="R3" s="11" t="s">
        <v>30</v>
      </c>
      <c r="S3" s="20" t="s">
        <v>271</v>
      </c>
      <c r="T3" s="14">
        <v>10729.38</v>
      </c>
      <c r="U3" s="14"/>
      <c r="V3" s="14"/>
      <c r="W3" s="14">
        <v>18714.599999999999</v>
      </c>
      <c r="X3" s="14">
        <v>7985.2199999999993</v>
      </c>
      <c r="Y3" s="14">
        <v>10729.38</v>
      </c>
    </row>
    <row r="4" spans="1:25" x14ac:dyDescent="0.25">
      <c r="A4" s="10">
        <v>3</v>
      </c>
      <c r="B4" s="11" t="s">
        <v>1794</v>
      </c>
      <c r="C4" s="11" t="s">
        <v>24</v>
      </c>
      <c r="D4" s="11" t="s">
        <v>31</v>
      </c>
      <c r="E4" s="11" t="s">
        <v>98</v>
      </c>
      <c r="F4" s="11" t="s">
        <v>99</v>
      </c>
      <c r="G4" s="11" t="s">
        <v>26</v>
      </c>
      <c r="H4" s="17" t="s">
        <v>241</v>
      </c>
      <c r="I4" s="11" t="s">
        <v>70</v>
      </c>
      <c r="J4" s="11" t="s">
        <v>71</v>
      </c>
      <c r="K4" s="11" t="s">
        <v>42</v>
      </c>
      <c r="L4" s="10">
        <v>1</v>
      </c>
      <c r="M4" s="11" t="s">
        <v>1434</v>
      </c>
      <c r="N4" s="11" t="s">
        <v>415</v>
      </c>
      <c r="O4" s="11" t="s">
        <v>416</v>
      </c>
      <c r="P4" s="11"/>
      <c r="Q4" s="10">
        <v>1</v>
      </c>
      <c r="R4" s="11" t="s">
        <v>30</v>
      </c>
      <c r="S4" s="20" t="s">
        <v>245</v>
      </c>
      <c r="T4" s="14">
        <v>5030.1299999999992</v>
      </c>
      <c r="U4" s="14"/>
      <c r="V4" s="14"/>
      <c r="W4" s="14">
        <v>9042.5</v>
      </c>
      <c r="X4" s="14">
        <v>4012.3700000000008</v>
      </c>
      <c r="Y4" s="14">
        <v>5030.1299999999992</v>
      </c>
    </row>
    <row r="5" spans="1:25" x14ac:dyDescent="0.25">
      <c r="A5" s="10">
        <v>4</v>
      </c>
      <c r="B5" s="11" t="s">
        <v>1794</v>
      </c>
      <c r="C5" s="11" t="s">
        <v>24</v>
      </c>
      <c r="D5" s="11" t="s">
        <v>31</v>
      </c>
      <c r="E5" s="11" t="s">
        <v>98</v>
      </c>
      <c r="F5" s="11" t="s">
        <v>99</v>
      </c>
      <c r="G5" s="11" t="s">
        <v>26</v>
      </c>
      <c r="H5" s="17" t="s">
        <v>233</v>
      </c>
      <c r="I5" s="11" t="s">
        <v>62</v>
      </c>
      <c r="J5" s="11" t="s">
        <v>46</v>
      </c>
      <c r="K5" s="11" t="s">
        <v>42</v>
      </c>
      <c r="L5" s="10">
        <v>1</v>
      </c>
      <c r="M5" s="11" t="s">
        <v>1435</v>
      </c>
      <c r="N5" s="11" t="s">
        <v>517</v>
      </c>
      <c r="O5" s="11" t="s">
        <v>518</v>
      </c>
      <c r="P5" s="11"/>
      <c r="Q5" s="10">
        <v>1</v>
      </c>
      <c r="R5" s="11" t="s">
        <v>30</v>
      </c>
      <c r="S5" s="20" t="s">
        <v>245</v>
      </c>
      <c r="T5" s="14">
        <v>5335.3400000000011</v>
      </c>
      <c r="U5" s="14"/>
      <c r="V5" s="14"/>
      <c r="W5" s="14">
        <v>8647.35</v>
      </c>
      <c r="X5" s="14">
        <v>3312.0099999999993</v>
      </c>
      <c r="Y5" s="14">
        <v>5335.3400000000011</v>
      </c>
    </row>
    <row r="6" spans="1:25" x14ac:dyDescent="0.25">
      <c r="A6" s="10">
        <v>5</v>
      </c>
      <c r="B6" s="11" t="s">
        <v>1794</v>
      </c>
      <c r="C6" s="11" t="s">
        <v>24</v>
      </c>
      <c r="D6" s="11" t="s">
        <v>31</v>
      </c>
      <c r="E6" s="11" t="s">
        <v>98</v>
      </c>
      <c r="F6" s="11" t="s">
        <v>99</v>
      </c>
      <c r="G6" s="11" t="s">
        <v>26</v>
      </c>
      <c r="H6" s="17" t="s">
        <v>241</v>
      </c>
      <c r="I6" s="11" t="s">
        <v>70</v>
      </c>
      <c r="J6" s="11" t="s">
        <v>71</v>
      </c>
      <c r="K6" s="11" t="s">
        <v>42</v>
      </c>
      <c r="L6" s="10">
        <v>1</v>
      </c>
      <c r="M6" s="11" t="s">
        <v>1436</v>
      </c>
      <c r="N6" s="11" t="s">
        <v>671</v>
      </c>
      <c r="O6" s="11" t="s">
        <v>672</v>
      </c>
      <c r="P6" s="11"/>
      <c r="Q6" s="10">
        <v>1</v>
      </c>
      <c r="R6" s="11" t="s">
        <v>30</v>
      </c>
      <c r="S6" s="20" t="s">
        <v>245</v>
      </c>
      <c r="T6" s="14">
        <v>131.34000000000015</v>
      </c>
      <c r="U6" s="14"/>
      <c r="V6" s="14"/>
      <c r="W6" s="14">
        <v>9042.5</v>
      </c>
      <c r="X6" s="14">
        <v>8911.16</v>
      </c>
      <c r="Y6" s="14">
        <v>131.34000000000015</v>
      </c>
    </row>
    <row r="7" spans="1:25" x14ac:dyDescent="0.25">
      <c r="A7" s="10">
        <v>6</v>
      </c>
      <c r="B7" s="11" t="s">
        <v>1794</v>
      </c>
      <c r="C7" s="11" t="s">
        <v>24</v>
      </c>
      <c r="D7" s="11" t="s">
        <v>31</v>
      </c>
      <c r="E7" s="11" t="s">
        <v>98</v>
      </c>
      <c r="F7" s="11" t="s">
        <v>99</v>
      </c>
      <c r="G7" s="11" t="s">
        <v>26</v>
      </c>
      <c r="H7" s="17" t="s">
        <v>233</v>
      </c>
      <c r="I7" s="11" t="s">
        <v>62</v>
      </c>
      <c r="J7" s="11" t="s">
        <v>46</v>
      </c>
      <c r="K7" s="11" t="s">
        <v>42</v>
      </c>
      <c r="L7" s="10">
        <v>1</v>
      </c>
      <c r="M7" s="11" t="s">
        <v>1437</v>
      </c>
      <c r="N7" s="11" t="s">
        <v>725</v>
      </c>
      <c r="O7" s="11" t="s">
        <v>726</v>
      </c>
      <c r="P7" s="11"/>
      <c r="Q7" s="10">
        <v>1</v>
      </c>
      <c r="R7" s="11" t="s">
        <v>30</v>
      </c>
      <c r="S7" s="20" t="s">
        <v>245</v>
      </c>
      <c r="T7" s="14">
        <v>5501.43</v>
      </c>
      <c r="U7" s="14"/>
      <c r="V7" s="14"/>
      <c r="W7" s="14">
        <v>8647.35</v>
      </c>
      <c r="X7" s="14">
        <v>3145.9199999999996</v>
      </c>
      <c r="Y7" s="14">
        <v>5501.43</v>
      </c>
    </row>
    <row r="8" spans="1:25" x14ac:dyDescent="0.25">
      <c r="A8" s="10">
        <v>7</v>
      </c>
      <c r="B8" s="11" t="s">
        <v>1794</v>
      </c>
      <c r="C8" s="11" t="s">
        <v>24</v>
      </c>
      <c r="D8" s="11" t="s">
        <v>31</v>
      </c>
      <c r="E8" s="11" t="s">
        <v>98</v>
      </c>
      <c r="F8" s="11" t="s">
        <v>99</v>
      </c>
      <c r="G8" s="11" t="s">
        <v>26</v>
      </c>
      <c r="H8" s="17" t="s">
        <v>233</v>
      </c>
      <c r="I8" s="11" t="s">
        <v>62</v>
      </c>
      <c r="J8" s="11" t="s">
        <v>46</v>
      </c>
      <c r="K8" s="11" t="s">
        <v>42</v>
      </c>
      <c r="L8" s="10">
        <v>1</v>
      </c>
      <c r="M8" s="11" t="s">
        <v>1438</v>
      </c>
      <c r="N8" s="11" t="s">
        <v>737</v>
      </c>
      <c r="O8" s="11" t="s">
        <v>738</v>
      </c>
      <c r="P8" s="11"/>
      <c r="Q8" s="10">
        <v>1</v>
      </c>
      <c r="R8" s="11" t="s">
        <v>30</v>
      </c>
      <c r="S8" s="20" t="s">
        <v>245</v>
      </c>
      <c r="T8" s="14">
        <v>6645.35</v>
      </c>
      <c r="U8" s="14"/>
      <c r="V8" s="14"/>
      <c r="W8" s="14">
        <v>8647.35</v>
      </c>
      <c r="X8" s="14">
        <v>2001.9999999999995</v>
      </c>
      <c r="Y8" s="14">
        <v>6645.35</v>
      </c>
    </row>
    <row r="9" spans="1:25" x14ac:dyDescent="0.25">
      <c r="A9" s="10">
        <v>8</v>
      </c>
      <c r="B9" s="11" t="s">
        <v>1794</v>
      </c>
      <c r="C9" s="11" t="s">
        <v>24</v>
      </c>
      <c r="D9" s="11" t="s">
        <v>31</v>
      </c>
      <c r="E9" s="11" t="s">
        <v>98</v>
      </c>
      <c r="F9" s="11" t="s">
        <v>99</v>
      </c>
      <c r="G9" s="11" t="s">
        <v>26</v>
      </c>
      <c r="H9" s="17" t="s">
        <v>241</v>
      </c>
      <c r="I9" s="11" t="s">
        <v>70</v>
      </c>
      <c r="J9" s="11" t="s">
        <v>71</v>
      </c>
      <c r="K9" s="11" t="s">
        <v>42</v>
      </c>
      <c r="L9" s="10">
        <v>1</v>
      </c>
      <c r="M9" s="11" t="s">
        <v>1439</v>
      </c>
      <c r="N9" s="11" t="s">
        <v>743</v>
      </c>
      <c r="O9" s="11" t="s">
        <v>744</v>
      </c>
      <c r="P9" s="11"/>
      <c r="Q9" s="10">
        <v>1</v>
      </c>
      <c r="R9" s="11" t="s">
        <v>30</v>
      </c>
      <c r="S9" s="20" t="s">
        <v>245</v>
      </c>
      <c r="T9" s="14">
        <v>6143</v>
      </c>
      <c r="U9" s="14"/>
      <c r="V9" s="14"/>
      <c r="W9" s="14">
        <v>9042.5</v>
      </c>
      <c r="X9" s="14">
        <v>2899.5000000000005</v>
      </c>
      <c r="Y9" s="14">
        <v>6143</v>
      </c>
    </row>
    <row r="10" spans="1:25" x14ac:dyDescent="0.25">
      <c r="A10" s="10">
        <v>9</v>
      </c>
      <c r="B10" s="11" t="s">
        <v>1794</v>
      </c>
      <c r="C10" s="11" t="s">
        <v>24</v>
      </c>
      <c r="D10" s="11" t="s">
        <v>31</v>
      </c>
      <c r="E10" s="11" t="s">
        <v>98</v>
      </c>
      <c r="F10" s="11" t="s">
        <v>99</v>
      </c>
      <c r="G10" s="11" t="s">
        <v>26</v>
      </c>
      <c r="H10" s="17" t="s">
        <v>241</v>
      </c>
      <c r="I10" s="11" t="s">
        <v>70</v>
      </c>
      <c r="J10" s="11" t="s">
        <v>71</v>
      </c>
      <c r="K10" s="11" t="s">
        <v>42</v>
      </c>
      <c r="L10" s="10">
        <v>1</v>
      </c>
      <c r="M10" s="11" t="s">
        <v>1440</v>
      </c>
      <c r="N10" s="11" t="s">
        <v>875</v>
      </c>
      <c r="O10" s="11" t="s">
        <v>876</v>
      </c>
      <c r="P10" s="11"/>
      <c r="Q10" s="10">
        <v>1</v>
      </c>
      <c r="R10" s="11" t="s">
        <v>30</v>
      </c>
      <c r="S10" s="20" t="s">
        <v>245</v>
      </c>
      <c r="T10" s="14">
        <v>5991.49</v>
      </c>
      <c r="U10" s="14"/>
      <c r="V10" s="14"/>
      <c r="W10" s="14">
        <v>9042.5</v>
      </c>
      <c r="X10" s="14">
        <v>3051.0100000000007</v>
      </c>
      <c r="Y10" s="14">
        <v>5991.49</v>
      </c>
    </row>
    <row r="11" spans="1:25" x14ac:dyDescent="0.25">
      <c r="A11" s="10">
        <v>10</v>
      </c>
      <c r="B11" s="11" t="s">
        <v>1794</v>
      </c>
      <c r="C11" s="11" t="s">
        <v>24</v>
      </c>
      <c r="D11" s="11" t="s">
        <v>31</v>
      </c>
      <c r="E11" s="11" t="s">
        <v>98</v>
      </c>
      <c r="F11" s="11" t="s">
        <v>99</v>
      </c>
      <c r="G11" s="11" t="s">
        <v>26</v>
      </c>
      <c r="H11" s="17" t="s">
        <v>241</v>
      </c>
      <c r="I11" s="11" t="s">
        <v>70</v>
      </c>
      <c r="J11" s="11" t="s">
        <v>71</v>
      </c>
      <c r="K11" s="11" t="s">
        <v>42</v>
      </c>
      <c r="L11" s="10">
        <v>1</v>
      </c>
      <c r="M11" s="11" t="s">
        <v>1441</v>
      </c>
      <c r="N11" s="11" t="s">
        <v>970</v>
      </c>
      <c r="O11" s="11" t="s">
        <v>971</v>
      </c>
      <c r="P11" s="11"/>
      <c r="Q11" s="10">
        <v>1</v>
      </c>
      <c r="R11" s="11" t="s">
        <v>30</v>
      </c>
      <c r="S11" s="20" t="s">
        <v>245</v>
      </c>
      <c r="T11" s="14">
        <v>489.98000000000138</v>
      </c>
      <c r="U11" s="14"/>
      <c r="V11" s="14"/>
      <c r="W11" s="14">
        <v>9042.5</v>
      </c>
      <c r="X11" s="14">
        <v>8552.5199999999986</v>
      </c>
      <c r="Y11" s="14">
        <v>489.98000000000138</v>
      </c>
    </row>
    <row r="12" spans="1:25" x14ac:dyDescent="0.25">
      <c r="A12" s="10">
        <v>11</v>
      </c>
      <c r="B12" s="11" t="s">
        <v>1794</v>
      </c>
      <c r="C12" s="11" t="s">
        <v>24</v>
      </c>
      <c r="D12" s="11" t="s">
        <v>31</v>
      </c>
      <c r="E12" s="11" t="s">
        <v>98</v>
      </c>
      <c r="F12" s="11" t="s">
        <v>99</v>
      </c>
      <c r="G12" s="11" t="s">
        <v>26</v>
      </c>
      <c r="H12" s="17" t="s">
        <v>233</v>
      </c>
      <c r="I12" s="11" t="s">
        <v>62</v>
      </c>
      <c r="J12" s="11" t="s">
        <v>46</v>
      </c>
      <c r="K12" s="11" t="s">
        <v>42</v>
      </c>
      <c r="L12" s="10">
        <v>1</v>
      </c>
      <c r="M12" s="11" t="s">
        <v>1442</v>
      </c>
      <c r="N12" s="11" t="s">
        <v>989</v>
      </c>
      <c r="O12" s="11" t="s">
        <v>990</v>
      </c>
      <c r="P12" s="11"/>
      <c r="Q12" s="10">
        <v>1</v>
      </c>
      <c r="R12" s="11" t="s">
        <v>30</v>
      </c>
      <c r="S12" s="20" t="s">
        <v>245</v>
      </c>
      <c r="T12" s="14">
        <v>6558.5800000000008</v>
      </c>
      <c r="U12" s="14"/>
      <c r="V12" s="14"/>
      <c r="W12" s="14">
        <v>8647.35</v>
      </c>
      <c r="X12" s="14">
        <v>2088.7699999999995</v>
      </c>
      <c r="Y12" s="14">
        <v>6558.5800000000008</v>
      </c>
    </row>
    <row r="13" spans="1:25" x14ac:dyDescent="0.25">
      <c r="A13" s="10">
        <v>12</v>
      </c>
      <c r="B13" s="11" t="s">
        <v>1794</v>
      </c>
      <c r="C13" s="11" t="s">
        <v>24</v>
      </c>
      <c r="D13" s="11" t="s">
        <v>31</v>
      </c>
      <c r="E13" s="11" t="s">
        <v>98</v>
      </c>
      <c r="F13" s="11" t="s">
        <v>99</v>
      </c>
      <c r="G13" s="11" t="s">
        <v>26</v>
      </c>
      <c r="H13" s="17" t="s">
        <v>233</v>
      </c>
      <c r="I13" s="11" t="s">
        <v>62</v>
      </c>
      <c r="J13" s="11" t="s">
        <v>46</v>
      </c>
      <c r="K13" s="11" t="s">
        <v>42</v>
      </c>
      <c r="L13" s="10">
        <v>1</v>
      </c>
      <c r="M13" s="11" t="s">
        <v>1443</v>
      </c>
      <c r="N13" s="11" t="s">
        <v>1049</v>
      </c>
      <c r="O13" s="11" t="s">
        <v>1050</v>
      </c>
      <c r="P13" s="11"/>
      <c r="Q13" s="10">
        <v>1</v>
      </c>
      <c r="R13" s="11" t="s">
        <v>30</v>
      </c>
      <c r="S13" s="20">
        <v>40664</v>
      </c>
      <c r="T13" s="14">
        <v>6611.33</v>
      </c>
      <c r="U13" s="14"/>
      <c r="V13" s="14"/>
      <c r="W13" s="14">
        <v>8597.35</v>
      </c>
      <c r="X13" s="14">
        <v>1986.02</v>
      </c>
      <c r="Y13" s="14">
        <v>6611.33</v>
      </c>
    </row>
    <row r="14" spans="1:25" x14ac:dyDescent="0.25">
      <c r="A14" s="10">
        <v>13</v>
      </c>
      <c r="B14" s="11" t="s">
        <v>1794</v>
      </c>
      <c r="C14" s="11" t="s">
        <v>24</v>
      </c>
      <c r="D14" s="11" t="s">
        <v>31</v>
      </c>
      <c r="E14" s="11" t="s">
        <v>98</v>
      </c>
      <c r="F14" s="11" t="s">
        <v>99</v>
      </c>
      <c r="G14" s="11" t="s">
        <v>26</v>
      </c>
      <c r="H14" s="17" t="s">
        <v>233</v>
      </c>
      <c r="I14" s="11" t="s">
        <v>62</v>
      </c>
      <c r="J14" s="11" t="s">
        <v>46</v>
      </c>
      <c r="K14" s="11" t="s">
        <v>42</v>
      </c>
      <c r="L14" s="10">
        <v>1</v>
      </c>
      <c r="M14" s="11" t="s">
        <v>1444</v>
      </c>
      <c r="N14" s="11" t="s">
        <v>1087</v>
      </c>
      <c r="O14" s="11" t="s">
        <v>1088</v>
      </c>
      <c r="P14" s="11"/>
      <c r="Q14" s="10">
        <v>1</v>
      </c>
      <c r="R14" s="11" t="s">
        <v>30</v>
      </c>
      <c r="S14" s="20" t="s">
        <v>245</v>
      </c>
      <c r="T14" s="14">
        <v>6277.9700000000012</v>
      </c>
      <c r="U14" s="14"/>
      <c r="V14" s="14"/>
      <c r="W14" s="14">
        <v>8647.35</v>
      </c>
      <c r="X14" s="14">
        <v>2369.3799999999997</v>
      </c>
      <c r="Y14" s="14">
        <v>6277.9700000000012</v>
      </c>
    </row>
    <row r="15" spans="1:25" x14ac:dyDescent="0.25">
      <c r="A15" s="10">
        <v>14</v>
      </c>
      <c r="B15" s="11" t="s">
        <v>1794</v>
      </c>
      <c r="C15" s="11" t="s">
        <v>24</v>
      </c>
      <c r="D15" s="11" t="s">
        <v>31</v>
      </c>
      <c r="E15" s="11" t="s">
        <v>98</v>
      </c>
      <c r="F15" s="11" t="s">
        <v>99</v>
      </c>
      <c r="G15" s="11" t="s">
        <v>26</v>
      </c>
      <c r="H15" s="17" t="s">
        <v>241</v>
      </c>
      <c r="I15" s="11" t="s">
        <v>70</v>
      </c>
      <c r="J15" s="11" t="s">
        <v>71</v>
      </c>
      <c r="K15" s="11" t="s">
        <v>42</v>
      </c>
      <c r="L15" s="10">
        <v>1</v>
      </c>
      <c r="M15" s="11" t="s">
        <v>1445</v>
      </c>
      <c r="N15" s="11" t="s">
        <v>1105</v>
      </c>
      <c r="O15" s="11" t="s">
        <v>1106</v>
      </c>
      <c r="P15" s="11"/>
      <c r="Q15" s="10">
        <v>1</v>
      </c>
      <c r="R15" s="11" t="s">
        <v>30</v>
      </c>
      <c r="S15" s="20" t="s">
        <v>245</v>
      </c>
      <c r="T15" s="14">
        <v>1570.4700000000003</v>
      </c>
      <c r="U15" s="14"/>
      <c r="V15" s="14"/>
      <c r="W15" s="14">
        <v>9042.5</v>
      </c>
      <c r="X15" s="14">
        <v>7472.03</v>
      </c>
      <c r="Y15" s="14">
        <v>1570.4700000000003</v>
      </c>
    </row>
    <row r="16" spans="1:25" x14ac:dyDescent="0.25">
      <c r="A16" s="10">
        <v>15</v>
      </c>
      <c r="B16" s="11" t="s">
        <v>1794</v>
      </c>
      <c r="C16" s="11" t="s">
        <v>24</v>
      </c>
      <c r="D16" s="11" t="s">
        <v>31</v>
      </c>
      <c r="E16" s="11" t="s">
        <v>98</v>
      </c>
      <c r="F16" s="11" t="s">
        <v>99</v>
      </c>
      <c r="G16" s="11" t="s">
        <v>26</v>
      </c>
      <c r="H16" s="17" t="s">
        <v>233</v>
      </c>
      <c r="I16" s="11" t="s">
        <v>62</v>
      </c>
      <c r="J16" s="11" t="s">
        <v>46</v>
      </c>
      <c r="K16" s="11" t="s">
        <v>42</v>
      </c>
      <c r="L16" s="10">
        <v>1</v>
      </c>
      <c r="M16" s="11" t="s">
        <v>1446</v>
      </c>
      <c r="N16" s="11" t="s">
        <v>1145</v>
      </c>
      <c r="O16" s="11" t="s">
        <v>1146</v>
      </c>
      <c r="P16" s="11"/>
      <c r="Q16" s="10">
        <v>1</v>
      </c>
      <c r="R16" s="11" t="s">
        <v>30</v>
      </c>
      <c r="S16" s="20" t="s">
        <v>245</v>
      </c>
      <c r="T16" s="14">
        <v>6214.5600000000013</v>
      </c>
      <c r="U16" s="14"/>
      <c r="V16" s="14"/>
      <c r="W16" s="14">
        <v>8647.35</v>
      </c>
      <c r="X16" s="14">
        <v>2432.7899999999995</v>
      </c>
      <c r="Y16" s="14">
        <v>6214.5600000000013</v>
      </c>
    </row>
    <row r="17" spans="1:25" x14ac:dyDescent="0.25">
      <c r="A17" s="10">
        <v>16</v>
      </c>
      <c r="B17" s="11" t="s">
        <v>1794</v>
      </c>
      <c r="C17" s="11" t="s">
        <v>24</v>
      </c>
      <c r="D17" s="11" t="s">
        <v>31</v>
      </c>
      <c r="E17" s="11" t="s">
        <v>98</v>
      </c>
      <c r="F17" s="11" t="s">
        <v>99</v>
      </c>
      <c r="G17" s="11" t="s">
        <v>26</v>
      </c>
      <c r="H17" s="17" t="s">
        <v>233</v>
      </c>
      <c r="I17" s="11" t="s">
        <v>62</v>
      </c>
      <c r="J17" s="11" t="s">
        <v>46</v>
      </c>
      <c r="K17" s="11" t="s">
        <v>42</v>
      </c>
      <c r="L17" s="10">
        <v>1</v>
      </c>
      <c r="M17" s="11" t="s">
        <v>1447</v>
      </c>
      <c r="N17" s="11" t="s">
        <v>1429</v>
      </c>
      <c r="O17" s="11" t="s">
        <v>1430</v>
      </c>
      <c r="P17" s="11"/>
      <c r="Q17" s="10">
        <v>1</v>
      </c>
      <c r="R17" s="11" t="s">
        <v>30</v>
      </c>
      <c r="S17" s="20" t="s">
        <v>245</v>
      </c>
      <c r="T17" s="14">
        <v>6850.880000000001</v>
      </c>
      <c r="U17" s="14"/>
      <c r="V17" s="14"/>
      <c r="W17" s="14">
        <v>8647.35</v>
      </c>
      <c r="X17" s="14">
        <v>1796.4699999999996</v>
      </c>
      <c r="Y17" s="14">
        <v>6850.880000000001</v>
      </c>
    </row>
    <row r="18" spans="1:25" x14ac:dyDescent="0.25">
      <c r="A18" s="10">
        <v>17</v>
      </c>
      <c r="B18" s="11" t="s">
        <v>1794</v>
      </c>
      <c r="C18" s="11" t="s">
        <v>24</v>
      </c>
      <c r="D18" s="11" t="s">
        <v>88</v>
      </c>
      <c r="E18" s="11" t="s">
        <v>154</v>
      </c>
      <c r="F18" s="11" t="s">
        <v>155</v>
      </c>
      <c r="G18" s="11" t="s">
        <v>26</v>
      </c>
      <c r="H18" s="17" t="s">
        <v>233</v>
      </c>
      <c r="I18" s="11" t="s">
        <v>62</v>
      </c>
      <c r="J18" s="11" t="s">
        <v>46</v>
      </c>
      <c r="K18" s="11" t="s">
        <v>42</v>
      </c>
      <c r="L18" s="10">
        <v>1</v>
      </c>
      <c r="M18" s="11" t="s">
        <v>1448</v>
      </c>
      <c r="N18" s="11" t="s">
        <v>365</v>
      </c>
      <c r="O18" s="11" t="s">
        <v>366</v>
      </c>
      <c r="P18" s="11"/>
      <c r="Q18" s="10">
        <v>1</v>
      </c>
      <c r="R18" s="11" t="s">
        <v>30</v>
      </c>
      <c r="S18" s="20" t="s">
        <v>245</v>
      </c>
      <c r="T18" s="14">
        <v>1444.130000000001</v>
      </c>
      <c r="U18" s="14"/>
      <c r="V18" s="14"/>
      <c r="W18" s="14">
        <v>8647.35</v>
      </c>
      <c r="X18" s="14">
        <v>7203.2199999999993</v>
      </c>
      <c r="Y18" s="14">
        <v>1444.130000000001</v>
      </c>
    </row>
    <row r="19" spans="1:25" x14ac:dyDescent="0.25">
      <c r="A19" s="10">
        <v>18</v>
      </c>
      <c r="B19" s="11" t="s">
        <v>1794</v>
      </c>
      <c r="C19" s="11" t="s">
        <v>24</v>
      </c>
      <c r="D19" s="11" t="s">
        <v>88</v>
      </c>
      <c r="E19" s="11" t="s">
        <v>154</v>
      </c>
      <c r="F19" s="11" t="s">
        <v>155</v>
      </c>
      <c r="G19" s="11" t="s">
        <v>26</v>
      </c>
      <c r="H19" s="17" t="s">
        <v>233</v>
      </c>
      <c r="I19" s="11" t="s">
        <v>62</v>
      </c>
      <c r="J19" s="11" t="s">
        <v>46</v>
      </c>
      <c r="K19" s="11" t="s">
        <v>42</v>
      </c>
      <c r="L19" s="10">
        <v>1</v>
      </c>
      <c r="M19" s="11" t="s">
        <v>1449</v>
      </c>
      <c r="N19" s="11" t="s">
        <v>492</v>
      </c>
      <c r="O19" s="11" t="s">
        <v>493</v>
      </c>
      <c r="P19" s="11"/>
      <c r="Q19" s="10">
        <v>1</v>
      </c>
      <c r="R19" s="11" t="s">
        <v>30</v>
      </c>
      <c r="S19" s="20" t="s">
        <v>245</v>
      </c>
      <c r="T19" s="14">
        <v>5912.6200000000008</v>
      </c>
      <c r="U19" s="14"/>
      <c r="V19" s="14"/>
      <c r="W19" s="14">
        <v>8647.35</v>
      </c>
      <c r="X19" s="14">
        <v>2734.7299999999996</v>
      </c>
      <c r="Y19" s="14">
        <v>5912.6200000000008</v>
      </c>
    </row>
    <row r="20" spans="1:25" x14ac:dyDescent="0.25">
      <c r="A20" s="10">
        <v>19</v>
      </c>
      <c r="B20" s="11" t="s">
        <v>1794</v>
      </c>
      <c r="C20" s="11" t="s">
        <v>24</v>
      </c>
      <c r="D20" s="11" t="s">
        <v>88</v>
      </c>
      <c r="E20" s="11" t="s">
        <v>154</v>
      </c>
      <c r="F20" s="11" t="s">
        <v>155</v>
      </c>
      <c r="G20" s="11" t="s">
        <v>26</v>
      </c>
      <c r="H20" s="17" t="s">
        <v>233</v>
      </c>
      <c r="I20" s="11" t="s">
        <v>62</v>
      </c>
      <c r="J20" s="11" t="s">
        <v>46</v>
      </c>
      <c r="K20" s="11" t="s">
        <v>42</v>
      </c>
      <c r="L20" s="10">
        <v>1</v>
      </c>
      <c r="M20" s="11" t="s">
        <v>1450</v>
      </c>
      <c r="N20" s="11" t="s">
        <v>536</v>
      </c>
      <c r="O20" s="11" t="s">
        <v>537</v>
      </c>
      <c r="P20" s="11"/>
      <c r="Q20" s="10">
        <v>1</v>
      </c>
      <c r="R20" s="11" t="s">
        <v>30</v>
      </c>
      <c r="S20" s="20" t="s">
        <v>245</v>
      </c>
      <c r="T20" s="14">
        <v>6601.9700000000012</v>
      </c>
      <c r="U20" s="14"/>
      <c r="V20" s="14"/>
      <c r="W20" s="14">
        <v>8647.35</v>
      </c>
      <c r="X20" s="14">
        <v>2045.3799999999997</v>
      </c>
      <c r="Y20" s="14">
        <v>6601.9700000000012</v>
      </c>
    </row>
    <row r="21" spans="1:25" x14ac:dyDescent="0.25">
      <c r="A21" s="10">
        <v>20</v>
      </c>
      <c r="B21" s="11" t="s">
        <v>1794</v>
      </c>
      <c r="C21" s="11" t="s">
        <v>24</v>
      </c>
      <c r="D21" s="11" t="s">
        <v>88</v>
      </c>
      <c r="E21" s="11" t="s">
        <v>154</v>
      </c>
      <c r="F21" s="11" t="s">
        <v>155</v>
      </c>
      <c r="G21" s="11" t="s">
        <v>26</v>
      </c>
      <c r="H21" s="17" t="s">
        <v>233</v>
      </c>
      <c r="I21" s="11" t="s">
        <v>62</v>
      </c>
      <c r="J21" s="11" t="s">
        <v>46</v>
      </c>
      <c r="K21" s="11" t="s">
        <v>42</v>
      </c>
      <c r="L21" s="10">
        <v>1</v>
      </c>
      <c r="M21" s="11" t="s">
        <v>1451</v>
      </c>
      <c r="N21" s="11" t="s">
        <v>615</v>
      </c>
      <c r="O21" s="11" t="s">
        <v>616</v>
      </c>
      <c r="P21" s="11"/>
      <c r="Q21" s="10">
        <v>1</v>
      </c>
      <c r="R21" s="11" t="s">
        <v>30</v>
      </c>
      <c r="S21" s="20" t="s">
        <v>245</v>
      </c>
      <c r="T21" s="14">
        <v>6253.6900000000005</v>
      </c>
      <c r="U21" s="14"/>
      <c r="V21" s="14"/>
      <c r="W21" s="14">
        <v>8647.35</v>
      </c>
      <c r="X21" s="14">
        <v>2393.6599999999994</v>
      </c>
      <c r="Y21" s="14">
        <v>6253.6900000000005</v>
      </c>
    </row>
    <row r="22" spans="1:25" x14ac:dyDescent="0.25">
      <c r="A22" s="10">
        <v>21</v>
      </c>
      <c r="B22" s="11" t="s">
        <v>1794</v>
      </c>
      <c r="C22" s="11" t="s">
        <v>24</v>
      </c>
      <c r="D22" s="11" t="s">
        <v>88</v>
      </c>
      <c r="E22" s="11" t="s">
        <v>154</v>
      </c>
      <c r="F22" s="11" t="s">
        <v>155</v>
      </c>
      <c r="G22" s="11" t="s">
        <v>26</v>
      </c>
      <c r="H22" s="17" t="s">
        <v>233</v>
      </c>
      <c r="I22" s="11" t="s">
        <v>62</v>
      </c>
      <c r="J22" s="11" t="s">
        <v>46</v>
      </c>
      <c r="K22" s="11" t="s">
        <v>42</v>
      </c>
      <c r="L22" s="10">
        <v>1</v>
      </c>
      <c r="M22" s="11" t="s">
        <v>1452</v>
      </c>
      <c r="N22" s="11" t="s">
        <v>628</v>
      </c>
      <c r="O22" s="11" t="s">
        <v>629</v>
      </c>
      <c r="P22" s="11"/>
      <c r="Q22" s="10">
        <v>1</v>
      </c>
      <c r="R22" s="11" t="s">
        <v>30</v>
      </c>
      <c r="S22" s="20" t="s">
        <v>245</v>
      </c>
      <c r="T22" s="14">
        <v>6558.5800000000008</v>
      </c>
      <c r="U22" s="14"/>
      <c r="V22" s="14"/>
      <c r="W22" s="14">
        <v>8647.35</v>
      </c>
      <c r="X22" s="14">
        <v>2088.7699999999995</v>
      </c>
      <c r="Y22" s="14">
        <v>6558.5800000000008</v>
      </c>
    </row>
    <row r="23" spans="1:25" x14ac:dyDescent="0.25">
      <c r="A23" s="10">
        <v>22</v>
      </c>
      <c r="B23" s="11" t="s">
        <v>1794</v>
      </c>
      <c r="C23" s="11" t="s">
        <v>24</v>
      </c>
      <c r="D23" s="11" t="s">
        <v>88</v>
      </c>
      <c r="E23" s="11" t="s">
        <v>154</v>
      </c>
      <c r="F23" s="11" t="s">
        <v>155</v>
      </c>
      <c r="G23" s="11" t="s">
        <v>26</v>
      </c>
      <c r="H23" s="17" t="s">
        <v>233</v>
      </c>
      <c r="I23" s="11" t="s">
        <v>62</v>
      </c>
      <c r="J23" s="11" t="s">
        <v>46</v>
      </c>
      <c r="K23" s="11" t="s">
        <v>42</v>
      </c>
      <c r="L23" s="10">
        <v>1</v>
      </c>
      <c r="M23" s="11" t="s">
        <v>691</v>
      </c>
      <c r="N23" s="11" t="s">
        <v>692</v>
      </c>
      <c r="O23" s="11" t="s">
        <v>1453</v>
      </c>
      <c r="P23" s="11"/>
      <c r="Q23" s="10">
        <v>1</v>
      </c>
      <c r="R23" s="11" t="s">
        <v>30</v>
      </c>
      <c r="S23" s="20">
        <v>39448</v>
      </c>
      <c r="T23" s="14">
        <v>6142.27</v>
      </c>
      <c r="U23" s="14"/>
      <c r="V23" s="14"/>
      <c r="W23" s="14">
        <v>8647.35</v>
      </c>
      <c r="X23" s="14">
        <v>2505.0799999999995</v>
      </c>
      <c r="Y23" s="14">
        <v>6142.27</v>
      </c>
    </row>
    <row r="24" spans="1:25" x14ac:dyDescent="0.25">
      <c r="A24" s="10">
        <v>23</v>
      </c>
      <c r="B24" s="11" t="s">
        <v>1794</v>
      </c>
      <c r="C24" s="11" t="s">
        <v>24</v>
      </c>
      <c r="D24" s="11" t="s">
        <v>88</v>
      </c>
      <c r="E24" s="11" t="s">
        <v>154</v>
      </c>
      <c r="F24" s="11" t="s">
        <v>155</v>
      </c>
      <c r="G24" s="11" t="s">
        <v>26</v>
      </c>
      <c r="H24" s="17" t="s">
        <v>233</v>
      </c>
      <c r="I24" s="11" t="s">
        <v>62</v>
      </c>
      <c r="J24" s="11" t="s">
        <v>46</v>
      </c>
      <c r="K24" s="11" t="s">
        <v>42</v>
      </c>
      <c r="L24" s="10">
        <v>1</v>
      </c>
      <c r="M24" s="11" t="s">
        <v>1454</v>
      </c>
      <c r="N24" s="11" t="s">
        <v>728</v>
      </c>
      <c r="O24" s="11" t="s">
        <v>729</v>
      </c>
      <c r="P24" s="11"/>
      <c r="Q24" s="10">
        <v>1</v>
      </c>
      <c r="R24" s="11" t="s">
        <v>30</v>
      </c>
      <c r="S24" s="20" t="s">
        <v>560</v>
      </c>
      <c r="T24" s="14">
        <v>6013.67</v>
      </c>
      <c r="U24" s="14"/>
      <c r="V24" s="14"/>
      <c r="W24" s="14">
        <v>8597.35</v>
      </c>
      <c r="X24" s="14">
        <v>2583.6799999999998</v>
      </c>
      <c r="Y24" s="14">
        <v>6013.67</v>
      </c>
    </row>
    <row r="25" spans="1:25" x14ac:dyDescent="0.25">
      <c r="A25" s="10">
        <v>24</v>
      </c>
      <c r="B25" s="11" t="s">
        <v>1794</v>
      </c>
      <c r="C25" s="11" t="s">
        <v>24</v>
      </c>
      <c r="D25" s="11" t="s">
        <v>88</v>
      </c>
      <c r="E25" s="11" t="s">
        <v>154</v>
      </c>
      <c r="F25" s="11" t="s">
        <v>155</v>
      </c>
      <c r="G25" s="11" t="s">
        <v>26</v>
      </c>
      <c r="H25" s="17" t="s">
        <v>233</v>
      </c>
      <c r="I25" s="11" t="s">
        <v>62</v>
      </c>
      <c r="J25" s="11" t="s">
        <v>46</v>
      </c>
      <c r="K25" s="11" t="s">
        <v>42</v>
      </c>
      <c r="L25" s="10">
        <v>1</v>
      </c>
      <c r="M25" s="11" t="s">
        <v>1455</v>
      </c>
      <c r="N25" s="11" t="s">
        <v>731</v>
      </c>
      <c r="O25" s="11" t="s">
        <v>732</v>
      </c>
      <c r="P25" s="11"/>
      <c r="Q25" s="10">
        <v>1</v>
      </c>
      <c r="R25" s="11" t="s">
        <v>30</v>
      </c>
      <c r="S25" s="20" t="s">
        <v>245</v>
      </c>
      <c r="T25" s="14">
        <v>5754.01</v>
      </c>
      <c r="U25" s="14"/>
      <c r="V25" s="14"/>
      <c r="W25" s="14">
        <v>8647.35</v>
      </c>
      <c r="X25" s="14">
        <v>2893.3399999999997</v>
      </c>
      <c r="Y25" s="14">
        <v>5754.01</v>
      </c>
    </row>
    <row r="26" spans="1:25" x14ac:dyDescent="0.25">
      <c r="A26" s="10">
        <v>25</v>
      </c>
      <c r="B26" s="11" t="s">
        <v>1794</v>
      </c>
      <c r="C26" s="11" t="s">
        <v>24</v>
      </c>
      <c r="D26" s="11" t="s">
        <v>88</v>
      </c>
      <c r="E26" s="11" t="s">
        <v>154</v>
      </c>
      <c r="F26" s="11" t="s">
        <v>155</v>
      </c>
      <c r="G26" s="11" t="s">
        <v>26</v>
      </c>
      <c r="H26" s="17" t="s">
        <v>233</v>
      </c>
      <c r="I26" s="11" t="s">
        <v>62</v>
      </c>
      <c r="J26" s="11" t="s">
        <v>46</v>
      </c>
      <c r="K26" s="11" t="s">
        <v>42</v>
      </c>
      <c r="L26" s="10">
        <v>1</v>
      </c>
      <c r="M26" s="11" t="s">
        <v>1456</v>
      </c>
      <c r="N26" s="11" t="s">
        <v>1023</v>
      </c>
      <c r="O26" s="11" t="s">
        <v>1024</v>
      </c>
      <c r="P26" s="11"/>
      <c r="Q26" s="10">
        <v>1</v>
      </c>
      <c r="R26" s="11" t="s">
        <v>30</v>
      </c>
      <c r="S26" s="20" t="s">
        <v>245</v>
      </c>
      <c r="T26" s="14">
        <v>5894.170000000001</v>
      </c>
      <c r="U26" s="14"/>
      <c r="V26" s="14"/>
      <c r="W26" s="14">
        <v>8647.35</v>
      </c>
      <c r="X26" s="14">
        <v>2753.1799999999994</v>
      </c>
      <c r="Y26" s="14">
        <v>5894.170000000001</v>
      </c>
    </row>
    <row r="27" spans="1:25" x14ac:dyDescent="0.25">
      <c r="A27" s="10">
        <v>26</v>
      </c>
      <c r="B27" s="11" t="s">
        <v>1794</v>
      </c>
      <c r="C27" s="11" t="s">
        <v>24</v>
      </c>
      <c r="D27" s="11" t="s">
        <v>88</v>
      </c>
      <c r="E27" s="11" t="s">
        <v>154</v>
      </c>
      <c r="F27" s="11" t="s">
        <v>155</v>
      </c>
      <c r="G27" s="11" t="s">
        <v>26</v>
      </c>
      <c r="H27" s="17" t="s">
        <v>233</v>
      </c>
      <c r="I27" s="11" t="s">
        <v>62</v>
      </c>
      <c r="J27" s="11" t="s">
        <v>46</v>
      </c>
      <c r="K27" s="11" t="s">
        <v>42</v>
      </c>
      <c r="L27" s="10">
        <v>1</v>
      </c>
      <c r="M27" s="11" t="s">
        <v>1457</v>
      </c>
      <c r="N27" s="11" t="s">
        <v>1166</v>
      </c>
      <c r="O27" s="11" t="s">
        <v>1167</v>
      </c>
      <c r="P27" s="11"/>
      <c r="Q27" s="10">
        <v>1</v>
      </c>
      <c r="R27" s="11" t="s">
        <v>30</v>
      </c>
      <c r="S27" s="20" t="s">
        <v>245</v>
      </c>
      <c r="T27" s="14">
        <v>3540.3900000000012</v>
      </c>
      <c r="U27" s="14"/>
      <c r="V27" s="14"/>
      <c r="W27" s="14">
        <v>8597.35</v>
      </c>
      <c r="X27" s="14">
        <v>5056.9599999999991</v>
      </c>
      <c r="Y27" s="14">
        <v>3540.3900000000012</v>
      </c>
    </row>
    <row r="28" spans="1:25" x14ac:dyDescent="0.25">
      <c r="A28" s="10">
        <v>27</v>
      </c>
      <c r="B28" s="11" t="s">
        <v>1794</v>
      </c>
      <c r="C28" s="11" t="s">
        <v>24</v>
      </c>
      <c r="D28" s="11" t="s">
        <v>88</v>
      </c>
      <c r="E28" s="11" t="s">
        <v>154</v>
      </c>
      <c r="F28" s="11" t="s">
        <v>155</v>
      </c>
      <c r="G28" s="11" t="s">
        <v>26</v>
      </c>
      <c r="H28" s="17" t="s">
        <v>233</v>
      </c>
      <c r="I28" s="11" t="s">
        <v>62</v>
      </c>
      <c r="J28" s="11" t="s">
        <v>46</v>
      </c>
      <c r="K28" s="11" t="s">
        <v>42</v>
      </c>
      <c r="L28" s="10">
        <v>1</v>
      </c>
      <c r="M28" s="11" t="s">
        <v>1458</v>
      </c>
      <c r="N28" s="11" t="s">
        <v>1193</v>
      </c>
      <c r="O28" s="11" t="s">
        <v>1194</v>
      </c>
      <c r="P28" s="11"/>
      <c r="Q28" s="10">
        <v>1</v>
      </c>
      <c r="R28" s="11" t="s">
        <v>30</v>
      </c>
      <c r="S28" s="20" t="s">
        <v>245</v>
      </c>
      <c r="T28" s="14">
        <v>6139.9900000000007</v>
      </c>
      <c r="U28" s="14"/>
      <c r="V28" s="14"/>
      <c r="W28" s="14">
        <v>8647.35</v>
      </c>
      <c r="X28" s="14">
        <v>2507.3599999999997</v>
      </c>
      <c r="Y28" s="14">
        <v>6139.9900000000007</v>
      </c>
    </row>
    <row r="29" spans="1:25" x14ac:dyDescent="0.25">
      <c r="A29" s="10">
        <v>28</v>
      </c>
      <c r="B29" s="11" t="s">
        <v>1794</v>
      </c>
      <c r="C29" s="11" t="s">
        <v>24</v>
      </c>
      <c r="D29" s="11" t="s">
        <v>88</v>
      </c>
      <c r="E29" s="11" t="s">
        <v>154</v>
      </c>
      <c r="F29" s="11" t="s">
        <v>155</v>
      </c>
      <c r="G29" s="11" t="s">
        <v>26</v>
      </c>
      <c r="H29" s="17" t="s">
        <v>233</v>
      </c>
      <c r="I29" s="11" t="s">
        <v>62</v>
      </c>
      <c r="J29" s="11" t="s">
        <v>46</v>
      </c>
      <c r="K29" s="11" t="s">
        <v>42</v>
      </c>
      <c r="L29" s="10">
        <v>1</v>
      </c>
      <c r="M29" s="11" t="s">
        <v>1459</v>
      </c>
      <c r="N29" s="11" t="s">
        <v>1362</v>
      </c>
      <c r="O29" s="11" t="s">
        <v>1363</v>
      </c>
      <c r="P29" s="11"/>
      <c r="Q29" s="10">
        <v>1</v>
      </c>
      <c r="R29" s="11" t="s">
        <v>30</v>
      </c>
      <c r="S29" s="20" t="s">
        <v>271</v>
      </c>
      <c r="T29" s="14">
        <v>6439.4800000000014</v>
      </c>
      <c r="U29" s="14"/>
      <c r="V29" s="14"/>
      <c r="W29" s="14">
        <v>8647.35</v>
      </c>
      <c r="X29" s="14">
        <v>2207.8699999999994</v>
      </c>
      <c r="Y29" s="14">
        <v>6439.4800000000014</v>
      </c>
    </row>
    <row r="30" spans="1:25" x14ac:dyDescent="0.25">
      <c r="A30" s="10">
        <v>29</v>
      </c>
      <c r="B30" s="11" t="s">
        <v>1794</v>
      </c>
      <c r="C30" s="11" t="s">
        <v>24</v>
      </c>
      <c r="D30" s="11" t="s">
        <v>31</v>
      </c>
      <c r="E30" s="11" t="s">
        <v>57</v>
      </c>
      <c r="F30" s="11" t="s">
        <v>58</v>
      </c>
      <c r="G30" s="11" t="s">
        <v>26</v>
      </c>
      <c r="H30" s="17" t="s">
        <v>253</v>
      </c>
      <c r="I30" s="11" t="s">
        <v>34</v>
      </c>
      <c r="J30" s="11" t="s">
        <v>28</v>
      </c>
      <c r="K30" s="11" t="s">
        <v>29</v>
      </c>
      <c r="L30" s="10">
        <v>1</v>
      </c>
      <c r="M30" s="11" t="s">
        <v>1460</v>
      </c>
      <c r="N30" s="11" t="s">
        <v>967</v>
      </c>
      <c r="O30" s="11" t="s">
        <v>968</v>
      </c>
      <c r="P30" s="11"/>
      <c r="Q30" s="10">
        <v>1</v>
      </c>
      <c r="R30" s="11" t="s">
        <v>30</v>
      </c>
      <c r="S30" s="20" t="s">
        <v>226</v>
      </c>
      <c r="T30" s="14">
        <v>11584.16</v>
      </c>
      <c r="U30" s="14"/>
      <c r="V30" s="14"/>
      <c r="W30" s="14">
        <v>15861.9</v>
      </c>
      <c r="X30" s="14">
        <v>4277.7400000000007</v>
      </c>
      <c r="Y30" s="14">
        <v>11584.16</v>
      </c>
    </row>
    <row r="31" spans="1:25" x14ac:dyDescent="0.25">
      <c r="A31" s="10">
        <v>30</v>
      </c>
      <c r="B31" s="11" t="s">
        <v>1794</v>
      </c>
      <c r="C31" s="11" t="s">
        <v>24</v>
      </c>
      <c r="D31" s="11" t="s">
        <v>31</v>
      </c>
      <c r="E31" s="11" t="s">
        <v>57</v>
      </c>
      <c r="F31" s="11" t="s">
        <v>58</v>
      </c>
      <c r="G31" s="11" t="s">
        <v>26</v>
      </c>
      <c r="H31" s="17" t="s">
        <v>233</v>
      </c>
      <c r="I31" s="11" t="s">
        <v>62</v>
      </c>
      <c r="J31" s="11" t="s">
        <v>46</v>
      </c>
      <c r="K31" s="11" t="s">
        <v>42</v>
      </c>
      <c r="L31" s="10">
        <v>1</v>
      </c>
      <c r="M31" s="11" t="s">
        <v>1461</v>
      </c>
      <c r="N31" s="11" t="s">
        <v>340</v>
      </c>
      <c r="O31" s="11" t="s">
        <v>341</v>
      </c>
      <c r="P31" s="11"/>
      <c r="Q31" s="10">
        <v>1</v>
      </c>
      <c r="R31" s="11" t="s">
        <v>30</v>
      </c>
      <c r="S31" s="20" t="s">
        <v>245</v>
      </c>
      <c r="T31" s="14">
        <v>5291.9600000000009</v>
      </c>
      <c r="U31" s="14"/>
      <c r="V31" s="14"/>
      <c r="W31" s="14">
        <v>8647.35</v>
      </c>
      <c r="X31" s="14">
        <v>3355.3899999999994</v>
      </c>
      <c r="Y31" s="14">
        <v>5291.9600000000009</v>
      </c>
    </row>
    <row r="32" spans="1:25" x14ac:dyDescent="0.25">
      <c r="A32" s="10">
        <v>31</v>
      </c>
      <c r="B32" s="11" t="s">
        <v>1794</v>
      </c>
      <c r="C32" s="11" t="s">
        <v>24</v>
      </c>
      <c r="D32" s="11" t="s">
        <v>31</v>
      </c>
      <c r="E32" s="11" t="s">
        <v>57</v>
      </c>
      <c r="F32" s="11" t="s">
        <v>58</v>
      </c>
      <c r="G32" s="11" t="s">
        <v>26</v>
      </c>
      <c r="H32" s="17" t="s">
        <v>233</v>
      </c>
      <c r="I32" s="11" t="s">
        <v>62</v>
      </c>
      <c r="J32" s="11" t="s">
        <v>46</v>
      </c>
      <c r="K32" s="11" t="s">
        <v>42</v>
      </c>
      <c r="L32" s="10">
        <v>1</v>
      </c>
      <c r="M32" s="11" t="s">
        <v>1462</v>
      </c>
      <c r="N32" s="11" t="s">
        <v>527</v>
      </c>
      <c r="O32" s="11" t="s">
        <v>528</v>
      </c>
      <c r="P32" s="11"/>
      <c r="Q32" s="10">
        <v>1</v>
      </c>
      <c r="R32" s="11" t="s">
        <v>30</v>
      </c>
      <c r="S32" s="20" t="s">
        <v>245</v>
      </c>
      <c r="T32" s="14">
        <v>5087.5600000000013</v>
      </c>
      <c r="U32" s="14"/>
      <c r="V32" s="14"/>
      <c r="W32" s="14">
        <v>8647.35</v>
      </c>
      <c r="X32" s="14">
        <v>3559.7899999999991</v>
      </c>
      <c r="Y32" s="14">
        <v>5087.5600000000013</v>
      </c>
    </row>
    <row r="33" spans="1:25" x14ac:dyDescent="0.25">
      <c r="A33" s="10">
        <v>32</v>
      </c>
      <c r="B33" s="11" t="s">
        <v>1794</v>
      </c>
      <c r="C33" s="11" t="s">
        <v>24</v>
      </c>
      <c r="D33" s="11" t="s">
        <v>31</v>
      </c>
      <c r="E33" s="11" t="s">
        <v>57</v>
      </c>
      <c r="F33" s="11" t="s">
        <v>58</v>
      </c>
      <c r="G33" s="11" t="s">
        <v>26</v>
      </c>
      <c r="H33" s="17" t="s">
        <v>233</v>
      </c>
      <c r="I33" s="11" t="s">
        <v>62</v>
      </c>
      <c r="J33" s="11" t="s">
        <v>46</v>
      </c>
      <c r="K33" s="11" t="s">
        <v>42</v>
      </c>
      <c r="L33" s="10">
        <v>1</v>
      </c>
      <c r="M33" s="11" t="s">
        <v>1463</v>
      </c>
      <c r="N33" s="11" t="s">
        <v>685</v>
      </c>
      <c r="O33" s="11" t="s">
        <v>686</v>
      </c>
      <c r="P33" s="11"/>
      <c r="Q33" s="10">
        <v>1</v>
      </c>
      <c r="R33" s="11" t="s">
        <v>30</v>
      </c>
      <c r="S33" s="20" t="s">
        <v>245</v>
      </c>
      <c r="T33" s="14">
        <v>4821.5600000000004</v>
      </c>
      <c r="U33" s="14"/>
      <c r="V33" s="14"/>
      <c r="W33" s="14">
        <v>8647.35</v>
      </c>
      <c r="X33" s="14">
        <v>3825.79</v>
      </c>
      <c r="Y33" s="14">
        <v>4821.5600000000004</v>
      </c>
    </row>
    <row r="34" spans="1:25" x14ac:dyDescent="0.25">
      <c r="A34" s="10">
        <v>33</v>
      </c>
      <c r="B34" s="11" t="s">
        <v>1794</v>
      </c>
      <c r="C34" s="11" t="s">
        <v>24</v>
      </c>
      <c r="D34" s="11" t="s">
        <v>31</v>
      </c>
      <c r="E34" s="11" t="s">
        <v>57</v>
      </c>
      <c r="F34" s="11" t="s">
        <v>58</v>
      </c>
      <c r="G34" s="11" t="s">
        <v>26</v>
      </c>
      <c r="H34" s="17" t="s">
        <v>233</v>
      </c>
      <c r="I34" s="11" t="s">
        <v>62</v>
      </c>
      <c r="J34" s="11" t="s">
        <v>46</v>
      </c>
      <c r="K34" s="11" t="s">
        <v>42</v>
      </c>
      <c r="L34" s="10">
        <v>1</v>
      </c>
      <c r="M34" s="11" t="s">
        <v>1464</v>
      </c>
      <c r="N34" s="11" t="s">
        <v>1130</v>
      </c>
      <c r="O34" s="11" t="s">
        <v>1131</v>
      </c>
      <c r="P34" s="11"/>
      <c r="Q34" s="10">
        <v>1</v>
      </c>
      <c r="R34" s="11" t="s">
        <v>30</v>
      </c>
      <c r="S34" s="20" t="s">
        <v>598</v>
      </c>
      <c r="T34" s="14">
        <v>6051.1100000000006</v>
      </c>
      <c r="U34" s="14"/>
      <c r="V34" s="14"/>
      <c r="W34" s="14">
        <v>8597.35</v>
      </c>
      <c r="X34" s="14">
        <v>2546.2399999999998</v>
      </c>
      <c r="Y34" s="14">
        <v>6051.1100000000006</v>
      </c>
    </row>
    <row r="35" spans="1:25" x14ac:dyDescent="0.25">
      <c r="A35" s="10">
        <v>34</v>
      </c>
      <c r="B35" s="11" t="s">
        <v>1794</v>
      </c>
      <c r="C35" s="11" t="s">
        <v>24</v>
      </c>
      <c r="D35" s="11" t="s">
        <v>31</v>
      </c>
      <c r="E35" s="11" t="s">
        <v>57</v>
      </c>
      <c r="F35" s="11" t="s">
        <v>58</v>
      </c>
      <c r="G35" s="11" t="s">
        <v>26</v>
      </c>
      <c r="H35" s="17" t="s">
        <v>233</v>
      </c>
      <c r="I35" s="11" t="s">
        <v>62</v>
      </c>
      <c r="J35" s="11" t="s">
        <v>46</v>
      </c>
      <c r="K35" s="11" t="s">
        <v>42</v>
      </c>
      <c r="L35" s="10">
        <v>1</v>
      </c>
      <c r="M35" s="11" t="s">
        <v>1465</v>
      </c>
      <c r="N35" s="11" t="s">
        <v>1282</v>
      </c>
      <c r="O35" s="11" t="s">
        <v>1283</v>
      </c>
      <c r="P35" s="11"/>
      <c r="Q35" s="10">
        <v>1</v>
      </c>
      <c r="R35" s="11" t="s">
        <v>30</v>
      </c>
      <c r="S35" s="20">
        <v>39630</v>
      </c>
      <c r="T35" s="14">
        <v>5396.39</v>
      </c>
      <c r="U35" s="14"/>
      <c r="V35" s="14"/>
      <c r="W35" s="14">
        <v>8647.35</v>
      </c>
      <c r="X35" s="14">
        <v>3250.96</v>
      </c>
      <c r="Y35" s="14">
        <v>5396.39</v>
      </c>
    </row>
    <row r="36" spans="1:25" x14ac:dyDescent="0.25">
      <c r="A36" s="10">
        <v>35</v>
      </c>
      <c r="B36" s="11" t="s">
        <v>1794</v>
      </c>
      <c r="C36" s="11" t="s">
        <v>24</v>
      </c>
      <c r="D36" s="11" t="s">
        <v>31</v>
      </c>
      <c r="E36" s="11" t="s">
        <v>135</v>
      </c>
      <c r="F36" s="11" t="s">
        <v>136</v>
      </c>
      <c r="G36" s="11" t="s">
        <v>26</v>
      </c>
      <c r="H36" s="17" t="s">
        <v>233</v>
      </c>
      <c r="I36" s="11" t="s">
        <v>62</v>
      </c>
      <c r="J36" s="11" t="s">
        <v>46</v>
      </c>
      <c r="K36" s="11" t="s">
        <v>42</v>
      </c>
      <c r="L36" s="10">
        <v>1</v>
      </c>
      <c r="M36" s="11" t="s">
        <v>1466</v>
      </c>
      <c r="N36" s="11" t="s">
        <v>503</v>
      </c>
      <c r="O36" s="11" t="s">
        <v>504</v>
      </c>
      <c r="P36" s="11"/>
      <c r="Q36" s="10">
        <v>1</v>
      </c>
      <c r="R36" s="11" t="s">
        <v>30</v>
      </c>
      <c r="S36" s="20" t="s">
        <v>245</v>
      </c>
      <c r="T36" s="14">
        <v>4940.4000000000015</v>
      </c>
      <c r="U36" s="14"/>
      <c r="V36" s="14"/>
      <c r="W36" s="14">
        <v>8647.35</v>
      </c>
      <c r="X36" s="14">
        <v>3706.9499999999994</v>
      </c>
      <c r="Y36" s="14">
        <v>4940.4000000000015</v>
      </c>
    </row>
    <row r="37" spans="1:25" x14ac:dyDescent="0.25">
      <c r="A37" s="10">
        <v>36</v>
      </c>
      <c r="B37" s="11" t="s">
        <v>1794</v>
      </c>
      <c r="C37" s="11" t="s">
        <v>24</v>
      </c>
      <c r="D37" s="11" t="s">
        <v>31</v>
      </c>
      <c r="E37" s="11" t="s">
        <v>135</v>
      </c>
      <c r="F37" s="11" t="s">
        <v>136</v>
      </c>
      <c r="G37" s="11" t="s">
        <v>26</v>
      </c>
      <c r="H37" s="17" t="s">
        <v>233</v>
      </c>
      <c r="I37" s="11" t="s">
        <v>62</v>
      </c>
      <c r="J37" s="11" t="s">
        <v>46</v>
      </c>
      <c r="K37" s="11" t="s">
        <v>42</v>
      </c>
      <c r="L37" s="10">
        <v>1</v>
      </c>
      <c r="M37" s="11" t="s">
        <v>1467</v>
      </c>
      <c r="N37" s="11" t="s">
        <v>548</v>
      </c>
      <c r="O37" s="11" t="s">
        <v>549</v>
      </c>
      <c r="P37" s="11"/>
      <c r="Q37" s="10">
        <v>1</v>
      </c>
      <c r="R37" s="11" t="s">
        <v>30</v>
      </c>
      <c r="S37" s="20" t="s">
        <v>245</v>
      </c>
      <c r="T37" s="14">
        <v>5721.5300000000007</v>
      </c>
      <c r="U37" s="14"/>
      <c r="V37" s="14"/>
      <c r="W37" s="14">
        <v>8647.35</v>
      </c>
      <c r="X37" s="14">
        <v>2925.8199999999997</v>
      </c>
      <c r="Y37" s="14">
        <v>5721.5300000000007</v>
      </c>
    </row>
    <row r="38" spans="1:25" x14ac:dyDescent="0.25">
      <c r="A38" s="10">
        <v>37</v>
      </c>
      <c r="B38" s="11" t="s">
        <v>1794</v>
      </c>
      <c r="C38" s="11" t="s">
        <v>24</v>
      </c>
      <c r="D38" s="11" t="s">
        <v>31</v>
      </c>
      <c r="E38" s="11" t="s">
        <v>135</v>
      </c>
      <c r="F38" s="11" t="s">
        <v>136</v>
      </c>
      <c r="G38" s="11" t="s">
        <v>26</v>
      </c>
      <c r="H38" s="17" t="s">
        <v>233</v>
      </c>
      <c r="I38" s="11" t="s">
        <v>62</v>
      </c>
      <c r="J38" s="11" t="s">
        <v>46</v>
      </c>
      <c r="K38" s="11" t="s">
        <v>42</v>
      </c>
      <c r="L38" s="10">
        <v>1</v>
      </c>
      <c r="M38" s="11" t="s">
        <v>1468</v>
      </c>
      <c r="N38" s="11" t="s">
        <v>622</v>
      </c>
      <c r="O38" s="11" t="s">
        <v>623</v>
      </c>
      <c r="P38" s="11"/>
      <c r="Q38" s="10">
        <v>1</v>
      </c>
      <c r="R38" s="11" t="s">
        <v>30</v>
      </c>
      <c r="S38" s="20" t="s">
        <v>245</v>
      </c>
      <c r="T38" s="14">
        <v>5981.1600000000008</v>
      </c>
      <c r="U38" s="14"/>
      <c r="V38" s="14"/>
      <c r="W38" s="14">
        <v>8647.35</v>
      </c>
      <c r="X38" s="14">
        <v>2666.1899999999996</v>
      </c>
      <c r="Y38" s="14">
        <v>5981.1600000000008</v>
      </c>
    </row>
    <row r="39" spans="1:25" x14ac:dyDescent="0.25">
      <c r="A39" s="10">
        <v>38</v>
      </c>
      <c r="B39" s="11" t="s">
        <v>1794</v>
      </c>
      <c r="C39" s="11" t="s">
        <v>24</v>
      </c>
      <c r="D39" s="11" t="s">
        <v>31</v>
      </c>
      <c r="E39" s="11" t="s">
        <v>135</v>
      </c>
      <c r="F39" s="11" t="s">
        <v>136</v>
      </c>
      <c r="G39" s="11" t="s">
        <v>26</v>
      </c>
      <c r="H39" s="17" t="s">
        <v>233</v>
      </c>
      <c r="I39" s="11" t="s">
        <v>62</v>
      </c>
      <c r="J39" s="11" t="s">
        <v>46</v>
      </c>
      <c r="K39" s="11" t="s">
        <v>42</v>
      </c>
      <c r="L39" s="10">
        <v>1</v>
      </c>
      <c r="M39" s="11" t="s">
        <v>1469</v>
      </c>
      <c r="N39" s="11" t="s">
        <v>749</v>
      </c>
      <c r="O39" s="11" t="s">
        <v>750</v>
      </c>
      <c r="P39" s="11"/>
      <c r="Q39" s="10">
        <v>1</v>
      </c>
      <c r="R39" s="11" t="s">
        <v>30</v>
      </c>
      <c r="S39" s="20" t="s">
        <v>245</v>
      </c>
      <c r="T39" s="14">
        <v>4074.9000000000005</v>
      </c>
      <c r="U39" s="14"/>
      <c r="V39" s="14"/>
      <c r="W39" s="14">
        <v>8647.35</v>
      </c>
      <c r="X39" s="14">
        <v>4572.45</v>
      </c>
      <c r="Y39" s="14">
        <v>4074.9000000000005</v>
      </c>
    </row>
    <row r="40" spans="1:25" x14ac:dyDescent="0.25">
      <c r="A40" s="10">
        <v>39</v>
      </c>
      <c r="B40" s="11" t="s">
        <v>1794</v>
      </c>
      <c r="C40" s="11" t="s">
        <v>24</v>
      </c>
      <c r="D40" s="11" t="s">
        <v>31</v>
      </c>
      <c r="E40" s="11" t="s">
        <v>135</v>
      </c>
      <c r="F40" s="11" t="s">
        <v>136</v>
      </c>
      <c r="G40" s="11" t="s">
        <v>26</v>
      </c>
      <c r="H40" s="17" t="s">
        <v>233</v>
      </c>
      <c r="I40" s="11" t="s">
        <v>62</v>
      </c>
      <c r="J40" s="11" t="s">
        <v>46</v>
      </c>
      <c r="K40" s="11" t="s">
        <v>42</v>
      </c>
      <c r="L40" s="10">
        <v>1</v>
      </c>
      <c r="M40" s="11" t="s">
        <v>1470</v>
      </c>
      <c r="N40" s="11" t="s">
        <v>992</v>
      </c>
      <c r="O40" s="11" t="s">
        <v>993</v>
      </c>
      <c r="P40" s="11"/>
      <c r="Q40" s="10">
        <v>1</v>
      </c>
      <c r="R40" s="11" t="s">
        <v>30</v>
      </c>
      <c r="S40" s="20" t="s">
        <v>560</v>
      </c>
      <c r="T40" s="14">
        <v>2911.0200000000004</v>
      </c>
      <c r="U40" s="14"/>
      <c r="V40" s="14"/>
      <c r="W40" s="14">
        <v>8597.35</v>
      </c>
      <c r="X40" s="14">
        <v>5686.33</v>
      </c>
      <c r="Y40" s="14">
        <v>2911.0200000000004</v>
      </c>
    </row>
    <row r="41" spans="1:25" x14ac:dyDescent="0.25">
      <c r="A41" s="10">
        <v>40</v>
      </c>
      <c r="B41" s="11" t="s">
        <v>1794</v>
      </c>
      <c r="C41" s="11" t="s">
        <v>24</v>
      </c>
      <c r="D41" s="11" t="s">
        <v>31</v>
      </c>
      <c r="E41" s="11" t="s">
        <v>135</v>
      </c>
      <c r="F41" s="11" t="s">
        <v>136</v>
      </c>
      <c r="G41" s="11" t="s">
        <v>26</v>
      </c>
      <c r="H41" s="17" t="s">
        <v>233</v>
      </c>
      <c r="I41" s="11" t="s">
        <v>62</v>
      </c>
      <c r="J41" s="11" t="s">
        <v>46</v>
      </c>
      <c r="K41" s="11" t="s">
        <v>42</v>
      </c>
      <c r="L41" s="10">
        <v>1</v>
      </c>
      <c r="M41" s="11" t="s">
        <v>1471</v>
      </c>
      <c r="N41" s="11" t="s">
        <v>1175</v>
      </c>
      <c r="O41" s="11" t="s">
        <v>1176</v>
      </c>
      <c r="P41" s="11"/>
      <c r="Q41" s="10">
        <v>1</v>
      </c>
      <c r="R41" s="11" t="s">
        <v>30</v>
      </c>
      <c r="S41" s="20" t="s">
        <v>245</v>
      </c>
      <c r="T41" s="14">
        <v>4052.9100000000008</v>
      </c>
      <c r="U41" s="14"/>
      <c r="V41" s="14"/>
      <c r="W41" s="14">
        <v>8647.35</v>
      </c>
      <c r="X41" s="14">
        <v>4594.4399999999996</v>
      </c>
      <c r="Y41" s="14">
        <v>4052.9100000000008</v>
      </c>
    </row>
    <row r="42" spans="1:25" x14ac:dyDescent="0.25">
      <c r="A42" s="10">
        <v>41</v>
      </c>
      <c r="B42" s="11" t="s">
        <v>1794</v>
      </c>
      <c r="C42" s="11" t="s">
        <v>24</v>
      </c>
      <c r="D42" s="11" t="s">
        <v>31</v>
      </c>
      <c r="E42" s="11" t="s">
        <v>135</v>
      </c>
      <c r="F42" s="11" t="s">
        <v>136</v>
      </c>
      <c r="G42" s="11" t="s">
        <v>26</v>
      </c>
      <c r="H42" s="17" t="s">
        <v>233</v>
      </c>
      <c r="I42" s="11" t="s">
        <v>62</v>
      </c>
      <c r="J42" s="11" t="s">
        <v>46</v>
      </c>
      <c r="K42" s="11" t="s">
        <v>42</v>
      </c>
      <c r="L42" s="10">
        <v>1</v>
      </c>
      <c r="M42" s="11" t="s">
        <v>1472</v>
      </c>
      <c r="N42" s="11" t="s">
        <v>1343</v>
      </c>
      <c r="O42" s="11" t="s">
        <v>1344</v>
      </c>
      <c r="P42" s="11"/>
      <c r="Q42" s="10">
        <v>1</v>
      </c>
      <c r="R42" s="11" t="s">
        <v>30</v>
      </c>
      <c r="S42" s="20" t="s">
        <v>245</v>
      </c>
      <c r="T42" s="14">
        <v>4827.1500000000005</v>
      </c>
      <c r="U42" s="14"/>
      <c r="V42" s="14"/>
      <c r="W42" s="14">
        <v>8647.35</v>
      </c>
      <c r="X42" s="14">
        <v>3820.2</v>
      </c>
      <c r="Y42" s="14">
        <v>4827.1500000000005</v>
      </c>
    </row>
    <row r="43" spans="1:25" x14ac:dyDescent="0.25">
      <c r="A43" s="10">
        <v>42</v>
      </c>
      <c r="B43" s="11" t="s">
        <v>1794</v>
      </c>
      <c r="C43" s="11" t="s">
        <v>24</v>
      </c>
      <c r="D43" s="11" t="s">
        <v>31</v>
      </c>
      <c r="E43" s="11" t="s">
        <v>135</v>
      </c>
      <c r="F43" s="11" t="s">
        <v>136</v>
      </c>
      <c r="G43" s="11" t="s">
        <v>26</v>
      </c>
      <c r="H43" s="17" t="s">
        <v>233</v>
      </c>
      <c r="I43" s="11" t="s">
        <v>62</v>
      </c>
      <c r="J43" s="11" t="s">
        <v>46</v>
      </c>
      <c r="K43" s="11" t="s">
        <v>42</v>
      </c>
      <c r="L43" s="10">
        <v>1</v>
      </c>
      <c r="M43" s="11" t="s">
        <v>1473</v>
      </c>
      <c r="N43" s="11" t="s">
        <v>1374</v>
      </c>
      <c r="O43" s="11" t="s">
        <v>1375</v>
      </c>
      <c r="P43" s="11"/>
      <c r="Q43" s="10">
        <v>1</v>
      </c>
      <c r="R43" s="11" t="s">
        <v>30</v>
      </c>
      <c r="S43" s="20" t="s">
        <v>245</v>
      </c>
      <c r="T43" s="14">
        <v>1008.0900000000001</v>
      </c>
      <c r="U43" s="14"/>
      <c r="V43" s="14"/>
      <c r="W43" s="14">
        <v>8647.35</v>
      </c>
      <c r="X43" s="14">
        <v>7639.26</v>
      </c>
      <c r="Y43" s="14">
        <v>1008.0900000000001</v>
      </c>
    </row>
    <row r="44" spans="1:25" x14ac:dyDescent="0.25">
      <c r="A44" s="10">
        <v>43</v>
      </c>
      <c r="B44" s="11" t="s">
        <v>1794</v>
      </c>
      <c r="C44" s="11" t="s">
        <v>24</v>
      </c>
      <c r="D44" s="11" t="s">
        <v>31</v>
      </c>
      <c r="E44" s="11" t="s">
        <v>135</v>
      </c>
      <c r="F44" s="11" t="s">
        <v>136</v>
      </c>
      <c r="G44" s="11" t="s">
        <v>26</v>
      </c>
      <c r="H44" s="17" t="s">
        <v>233</v>
      </c>
      <c r="I44" s="11" t="s">
        <v>62</v>
      </c>
      <c r="J44" s="11" t="s">
        <v>46</v>
      </c>
      <c r="K44" s="11" t="s">
        <v>42</v>
      </c>
      <c r="L44" s="10">
        <v>1</v>
      </c>
      <c r="M44" s="11" t="s">
        <v>1474</v>
      </c>
      <c r="N44" s="11" t="s">
        <v>1411</v>
      </c>
      <c r="O44" s="11" t="s">
        <v>1412</v>
      </c>
      <c r="P44" s="11"/>
      <c r="Q44" s="10">
        <v>1</v>
      </c>
      <c r="R44" s="11" t="s">
        <v>30</v>
      </c>
      <c r="S44" s="20" t="s">
        <v>1413</v>
      </c>
      <c r="T44" s="14">
        <v>2945.51</v>
      </c>
      <c r="U44" s="14"/>
      <c r="V44" s="14"/>
      <c r="W44" s="14">
        <v>8597.35</v>
      </c>
      <c r="X44" s="14">
        <v>5651.84</v>
      </c>
      <c r="Y44" s="14">
        <v>2945.51</v>
      </c>
    </row>
    <row r="45" spans="1:25" x14ac:dyDescent="0.25">
      <c r="A45" s="10">
        <v>44</v>
      </c>
      <c r="B45" s="11" t="s">
        <v>1794</v>
      </c>
      <c r="C45" s="11" t="s">
        <v>24</v>
      </c>
      <c r="D45" s="11" t="s">
        <v>38</v>
      </c>
      <c r="E45" s="11" t="s">
        <v>196</v>
      </c>
      <c r="F45" s="11" t="s">
        <v>197</v>
      </c>
      <c r="G45" s="11" t="s">
        <v>26</v>
      </c>
      <c r="H45" s="17" t="s">
        <v>233</v>
      </c>
      <c r="I45" s="11" t="s">
        <v>62</v>
      </c>
      <c r="J45" s="11" t="s">
        <v>46</v>
      </c>
      <c r="K45" s="11" t="s">
        <v>42</v>
      </c>
      <c r="L45" s="10">
        <v>1</v>
      </c>
      <c r="M45" s="11" t="s">
        <v>1475</v>
      </c>
      <c r="N45" s="11" t="s">
        <v>651</v>
      </c>
      <c r="O45" s="11" t="s">
        <v>652</v>
      </c>
      <c r="P45" s="11"/>
      <c r="Q45" s="10">
        <v>1</v>
      </c>
      <c r="R45" s="11" t="s">
        <v>30</v>
      </c>
      <c r="S45" s="20" t="s">
        <v>245</v>
      </c>
      <c r="T45" s="14">
        <v>5248.5700000000015</v>
      </c>
      <c r="U45" s="14"/>
      <c r="V45" s="14"/>
      <c r="W45" s="14">
        <v>8647.35</v>
      </c>
      <c r="X45" s="14">
        <v>3398.7799999999993</v>
      </c>
      <c r="Y45" s="14">
        <v>5248.5700000000015</v>
      </c>
    </row>
    <row r="46" spans="1:25" x14ac:dyDescent="0.25">
      <c r="A46" s="10">
        <v>45</v>
      </c>
      <c r="B46" s="11" t="s">
        <v>1794</v>
      </c>
      <c r="C46" s="11" t="s">
        <v>24</v>
      </c>
      <c r="D46" s="11" t="s">
        <v>38</v>
      </c>
      <c r="E46" s="11" t="s">
        <v>196</v>
      </c>
      <c r="F46" s="11" t="s">
        <v>197</v>
      </c>
      <c r="G46" s="11" t="s">
        <v>26</v>
      </c>
      <c r="H46" s="17" t="s">
        <v>233</v>
      </c>
      <c r="I46" s="11" t="s">
        <v>62</v>
      </c>
      <c r="J46" s="11" t="s">
        <v>46</v>
      </c>
      <c r="K46" s="11" t="s">
        <v>42</v>
      </c>
      <c r="L46" s="10">
        <v>1</v>
      </c>
      <c r="M46" s="11" t="s">
        <v>1476</v>
      </c>
      <c r="N46" s="11" t="s">
        <v>661</v>
      </c>
      <c r="O46" s="11" t="s">
        <v>662</v>
      </c>
      <c r="P46" s="11"/>
      <c r="Q46" s="10">
        <v>1</v>
      </c>
      <c r="R46" s="11" t="s">
        <v>30</v>
      </c>
      <c r="S46" s="20" t="s">
        <v>245</v>
      </c>
      <c r="T46" s="14">
        <v>6392.1600000000008</v>
      </c>
      <c r="U46" s="14"/>
      <c r="V46" s="14"/>
      <c r="W46" s="14">
        <v>8647.35</v>
      </c>
      <c r="X46" s="14">
        <v>2255.1899999999996</v>
      </c>
      <c r="Y46" s="14">
        <v>6392.1600000000008</v>
      </c>
    </row>
    <row r="47" spans="1:25" x14ac:dyDescent="0.25">
      <c r="A47" s="10">
        <v>46</v>
      </c>
      <c r="B47" s="11" t="s">
        <v>1794</v>
      </c>
      <c r="C47" s="11" t="s">
        <v>24</v>
      </c>
      <c r="D47" s="11" t="s">
        <v>31</v>
      </c>
      <c r="E47" s="11" t="s">
        <v>200</v>
      </c>
      <c r="F47" s="11" t="s">
        <v>201</v>
      </c>
      <c r="G47" s="11" t="s">
        <v>26</v>
      </c>
      <c r="H47" s="17" t="s">
        <v>233</v>
      </c>
      <c r="I47" s="11" t="s">
        <v>62</v>
      </c>
      <c r="J47" s="11" t="s">
        <v>46</v>
      </c>
      <c r="K47" s="11" t="s">
        <v>42</v>
      </c>
      <c r="L47" s="10">
        <v>1</v>
      </c>
      <c r="M47" s="11" t="s">
        <v>1477</v>
      </c>
      <c r="N47" s="11" t="s">
        <v>507</v>
      </c>
      <c r="O47" s="11" t="s">
        <v>508</v>
      </c>
      <c r="P47" s="11"/>
      <c r="Q47" s="10">
        <v>1</v>
      </c>
      <c r="R47" s="11" t="s">
        <v>30</v>
      </c>
      <c r="S47" s="20" t="s">
        <v>245</v>
      </c>
      <c r="T47" s="14">
        <v>5113.7200000000012</v>
      </c>
      <c r="U47" s="14"/>
      <c r="V47" s="14"/>
      <c r="W47" s="14">
        <v>8647.35</v>
      </c>
      <c r="X47" s="14">
        <v>3533.6299999999992</v>
      </c>
      <c r="Y47" s="14">
        <v>5113.7200000000012</v>
      </c>
    </row>
    <row r="48" spans="1:25" x14ac:dyDescent="0.25">
      <c r="A48" s="10">
        <v>47</v>
      </c>
      <c r="B48" s="11" t="s">
        <v>1794</v>
      </c>
      <c r="C48" s="11" t="s">
        <v>24</v>
      </c>
      <c r="D48" s="11" t="s">
        <v>31</v>
      </c>
      <c r="E48" s="11" t="s">
        <v>200</v>
      </c>
      <c r="F48" s="11" t="s">
        <v>201</v>
      </c>
      <c r="G48" s="11" t="s">
        <v>26</v>
      </c>
      <c r="H48" s="17" t="s">
        <v>233</v>
      </c>
      <c r="I48" s="11" t="s">
        <v>62</v>
      </c>
      <c r="J48" s="11" t="s">
        <v>46</v>
      </c>
      <c r="K48" s="11" t="s">
        <v>42</v>
      </c>
      <c r="L48" s="10">
        <v>1</v>
      </c>
      <c r="M48" s="11" t="s">
        <v>1478</v>
      </c>
      <c r="N48" s="11" t="s">
        <v>734</v>
      </c>
      <c r="O48" s="11" t="s">
        <v>735</v>
      </c>
      <c r="P48" s="11"/>
      <c r="Q48" s="10">
        <v>1</v>
      </c>
      <c r="R48" s="11" t="s">
        <v>30</v>
      </c>
      <c r="S48" s="20" t="s">
        <v>245</v>
      </c>
      <c r="T48" s="14">
        <v>5151.6000000000004</v>
      </c>
      <c r="U48" s="14"/>
      <c r="V48" s="14"/>
      <c r="W48" s="14">
        <v>8647.35</v>
      </c>
      <c r="X48" s="14">
        <v>3495.75</v>
      </c>
      <c r="Y48" s="14">
        <v>5151.6000000000004</v>
      </c>
    </row>
    <row r="49" spans="1:25" x14ac:dyDescent="0.25">
      <c r="A49" s="10">
        <v>48</v>
      </c>
      <c r="B49" s="11" t="s">
        <v>1794</v>
      </c>
      <c r="C49" s="11" t="s">
        <v>24</v>
      </c>
      <c r="D49" s="11" t="s">
        <v>31</v>
      </c>
      <c r="E49" s="11" t="s">
        <v>200</v>
      </c>
      <c r="F49" s="11" t="s">
        <v>201</v>
      </c>
      <c r="G49" s="11" t="s">
        <v>26</v>
      </c>
      <c r="H49" s="17" t="s">
        <v>233</v>
      </c>
      <c r="I49" s="11" t="s">
        <v>62</v>
      </c>
      <c r="J49" s="11" t="s">
        <v>46</v>
      </c>
      <c r="K49" s="11" t="s">
        <v>42</v>
      </c>
      <c r="L49" s="10">
        <v>1</v>
      </c>
      <c r="M49" s="11" t="s">
        <v>1479</v>
      </c>
      <c r="N49" s="11" t="s">
        <v>1184</v>
      </c>
      <c r="O49" s="11" t="s">
        <v>1185</v>
      </c>
      <c r="P49" s="11"/>
      <c r="Q49" s="10">
        <v>1</v>
      </c>
      <c r="R49" s="11" t="s">
        <v>30</v>
      </c>
      <c r="S49" s="20" t="s">
        <v>245</v>
      </c>
      <c r="T49" s="14">
        <v>6402.0500000000011</v>
      </c>
      <c r="U49" s="14"/>
      <c r="V49" s="14"/>
      <c r="W49" s="14">
        <v>8647.35</v>
      </c>
      <c r="X49" s="14">
        <v>2245.2999999999997</v>
      </c>
      <c r="Y49" s="14">
        <v>6402.0500000000011</v>
      </c>
    </row>
    <row r="50" spans="1:25" x14ac:dyDescent="0.25">
      <c r="A50" s="10">
        <v>49</v>
      </c>
      <c r="B50" s="11" t="s">
        <v>1794</v>
      </c>
      <c r="C50" s="11" t="s">
        <v>24</v>
      </c>
      <c r="D50" s="11" t="s">
        <v>31</v>
      </c>
      <c r="E50" s="11" t="s">
        <v>200</v>
      </c>
      <c r="F50" s="11" t="s">
        <v>201</v>
      </c>
      <c r="G50" s="11" t="s">
        <v>26</v>
      </c>
      <c r="H50" s="17" t="s">
        <v>233</v>
      </c>
      <c r="I50" s="11" t="s">
        <v>62</v>
      </c>
      <c r="J50" s="11" t="s">
        <v>46</v>
      </c>
      <c r="K50" s="11" t="s">
        <v>42</v>
      </c>
      <c r="L50" s="10">
        <v>1</v>
      </c>
      <c r="M50" s="11" t="s">
        <v>1480</v>
      </c>
      <c r="N50" s="11" t="s">
        <v>1285</v>
      </c>
      <c r="O50" s="11" t="s">
        <v>1286</v>
      </c>
      <c r="P50" s="11"/>
      <c r="Q50" s="10">
        <v>1</v>
      </c>
      <c r="R50" s="11" t="s">
        <v>30</v>
      </c>
      <c r="S50" s="20" t="s">
        <v>257</v>
      </c>
      <c r="T50" s="14">
        <v>5248.5700000000015</v>
      </c>
      <c r="U50" s="14"/>
      <c r="V50" s="14"/>
      <c r="W50" s="14">
        <v>8647.35</v>
      </c>
      <c r="X50" s="14">
        <v>3398.7799999999993</v>
      </c>
      <c r="Y50" s="14">
        <v>5248.5700000000015</v>
      </c>
    </row>
    <row r="51" spans="1:25" x14ac:dyDescent="0.25">
      <c r="A51" s="10">
        <v>50</v>
      </c>
      <c r="B51" s="11" t="s">
        <v>1794</v>
      </c>
      <c r="C51" s="11" t="s">
        <v>24</v>
      </c>
      <c r="D51" s="11" t="s">
        <v>67</v>
      </c>
      <c r="E51" s="11" t="s">
        <v>188</v>
      </c>
      <c r="F51" s="11" t="s">
        <v>189</v>
      </c>
      <c r="G51" s="11" t="s">
        <v>26</v>
      </c>
      <c r="H51" s="17" t="s">
        <v>233</v>
      </c>
      <c r="I51" s="11" t="s">
        <v>62</v>
      </c>
      <c r="J51" s="11" t="s">
        <v>46</v>
      </c>
      <c r="K51" s="11" t="s">
        <v>42</v>
      </c>
      <c r="L51" s="10">
        <v>1</v>
      </c>
      <c r="M51" s="11" t="s">
        <v>1481</v>
      </c>
      <c r="N51" s="11" t="s">
        <v>311</v>
      </c>
      <c r="O51" s="11" t="s">
        <v>312</v>
      </c>
      <c r="P51" s="11"/>
      <c r="Q51" s="10">
        <v>1</v>
      </c>
      <c r="R51" s="11" t="s">
        <v>30</v>
      </c>
      <c r="S51" s="20" t="s">
        <v>245</v>
      </c>
      <c r="T51" s="14">
        <v>2822.33</v>
      </c>
      <c r="U51" s="14"/>
      <c r="V51" s="14"/>
      <c r="W51" s="14">
        <v>8647.35</v>
      </c>
      <c r="X51" s="14">
        <v>5825.02</v>
      </c>
      <c r="Y51" s="14">
        <v>2822.33</v>
      </c>
    </row>
    <row r="52" spans="1:25" x14ac:dyDescent="0.25">
      <c r="A52" s="10">
        <v>51</v>
      </c>
      <c r="B52" s="11" t="s">
        <v>1794</v>
      </c>
      <c r="C52" s="11" t="s">
        <v>24</v>
      </c>
      <c r="D52" s="11" t="s">
        <v>67</v>
      </c>
      <c r="E52" s="11" t="s">
        <v>188</v>
      </c>
      <c r="F52" s="11" t="s">
        <v>189</v>
      </c>
      <c r="G52" s="11" t="s">
        <v>26</v>
      </c>
      <c r="H52" s="17" t="s">
        <v>233</v>
      </c>
      <c r="I52" s="11" t="s">
        <v>62</v>
      </c>
      <c r="J52" s="11" t="s">
        <v>46</v>
      </c>
      <c r="K52" s="11" t="s">
        <v>42</v>
      </c>
      <c r="L52" s="10">
        <v>1</v>
      </c>
      <c r="M52" s="11" t="s">
        <v>1482</v>
      </c>
      <c r="N52" s="11" t="s">
        <v>565</v>
      </c>
      <c r="O52" s="11" t="s">
        <v>566</v>
      </c>
      <c r="P52" s="11"/>
      <c r="Q52" s="10">
        <v>1</v>
      </c>
      <c r="R52" s="11" t="s">
        <v>30</v>
      </c>
      <c r="S52" s="20">
        <v>39448</v>
      </c>
      <c r="T52" s="14">
        <v>4999.3000000000011</v>
      </c>
      <c r="U52" s="14"/>
      <c r="V52" s="14"/>
      <c r="W52" s="14">
        <v>8647.35</v>
      </c>
      <c r="X52" s="14">
        <v>3648.0499999999993</v>
      </c>
      <c r="Y52" s="14">
        <v>4999.3000000000011</v>
      </c>
    </row>
    <row r="53" spans="1:25" x14ac:dyDescent="0.25">
      <c r="A53" s="10">
        <v>52</v>
      </c>
      <c r="B53" s="11" t="s">
        <v>1794</v>
      </c>
      <c r="C53" s="11" t="s">
        <v>24</v>
      </c>
      <c r="D53" s="11" t="s">
        <v>67</v>
      </c>
      <c r="E53" s="11" t="s">
        <v>188</v>
      </c>
      <c r="F53" s="11" t="s">
        <v>189</v>
      </c>
      <c r="G53" s="11" t="s">
        <v>26</v>
      </c>
      <c r="H53" s="17" t="s">
        <v>233</v>
      </c>
      <c r="I53" s="11" t="s">
        <v>62</v>
      </c>
      <c r="J53" s="11" t="s">
        <v>46</v>
      </c>
      <c r="K53" s="11" t="s">
        <v>42</v>
      </c>
      <c r="L53" s="10">
        <v>1</v>
      </c>
      <c r="M53" s="11" t="s">
        <v>1483</v>
      </c>
      <c r="N53" s="11" t="s">
        <v>609</v>
      </c>
      <c r="O53" s="11" t="s">
        <v>610</v>
      </c>
      <c r="P53" s="11"/>
      <c r="Q53" s="10">
        <v>1</v>
      </c>
      <c r="R53" s="11" t="s">
        <v>30</v>
      </c>
      <c r="S53" s="20" t="s">
        <v>245</v>
      </c>
      <c r="T53" s="14">
        <v>5965.4100000000008</v>
      </c>
      <c r="U53" s="14"/>
      <c r="V53" s="14"/>
      <c r="W53" s="14">
        <v>8647.35</v>
      </c>
      <c r="X53" s="14">
        <v>2681.9399999999996</v>
      </c>
      <c r="Y53" s="14">
        <v>5965.4100000000008</v>
      </c>
    </row>
    <row r="54" spans="1:25" x14ac:dyDescent="0.25">
      <c r="A54" s="10">
        <v>53</v>
      </c>
      <c r="B54" s="11" t="s">
        <v>1794</v>
      </c>
      <c r="C54" s="11" t="s">
        <v>24</v>
      </c>
      <c r="D54" s="11" t="s">
        <v>67</v>
      </c>
      <c r="E54" s="11" t="s">
        <v>188</v>
      </c>
      <c r="F54" s="11" t="s">
        <v>189</v>
      </c>
      <c r="G54" s="11" t="s">
        <v>26</v>
      </c>
      <c r="H54" s="17" t="s">
        <v>233</v>
      </c>
      <c r="I54" s="11" t="s">
        <v>62</v>
      </c>
      <c r="J54" s="11" t="s">
        <v>46</v>
      </c>
      <c r="K54" s="11" t="s">
        <v>42</v>
      </c>
      <c r="L54" s="10">
        <v>1</v>
      </c>
      <c r="M54" s="11" t="s">
        <v>1484</v>
      </c>
      <c r="N54" s="11" t="s">
        <v>715</v>
      </c>
      <c r="O54" s="11" t="s">
        <v>716</v>
      </c>
      <c r="P54" s="11"/>
      <c r="Q54" s="10">
        <v>1</v>
      </c>
      <c r="R54" s="11" t="s">
        <v>30</v>
      </c>
      <c r="S54" s="20" t="s">
        <v>245</v>
      </c>
      <c r="T54" s="14">
        <v>5291.9600000000009</v>
      </c>
      <c r="U54" s="14"/>
      <c r="V54" s="14"/>
      <c r="W54" s="14">
        <v>8647.35</v>
      </c>
      <c r="X54" s="14">
        <v>3355.3899999999994</v>
      </c>
      <c r="Y54" s="14">
        <v>5291.9600000000009</v>
      </c>
    </row>
    <row r="55" spans="1:25" x14ac:dyDescent="0.25">
      <c r="A55" s="10">
        <v>54</v>
      </c>
      <c r="B55" s="11" t="s">
        <v>1794</v>
      </c>
      <c r="C55" s="11" t="s">
        <v>24</v>
      </c>
      <c r="D55" s="11" t="s">
        <v>76</v>
      </c>
      <c r="E55" s="11" t="s">
        <v>208</v>
      </c>
      <c r="F55" s="11" t="s">
        <v>209</v>
      </c>
      <c r="G55" s="11" t="s">
        <v>26</v>
      </c>
      <c r="H55" s="17" t="s">
        <v>233</v>
      </c>
      <c r="I55" s="11" t="s">
        <v>62</v>
      </c>
      <c r="J55" s="11" t="s">
        <v>46</v>
      </c>
      <c r="K55" s="11" t="s">
        <v>42</v>
      </c>
      <c r="L55" s="10">
        <v>1</v>
      </c>
      <c r="M55" s="11" t="s">
        <v>1485</v>
      </c>
      <c r="N55" s="11" t="s">
        <v>766</v>
      </c>
      <c r="O55" s="11" t="s">
        <v>767</v>
      </c>
      <c r="P55" s="11"/>
      <c r="Q55" s="10">
        <v>1</v>
      </c>
      <c r="R55" s="11" t="s">
        <v>30</v>
      </c>
      <c r="S55" s="20" t="s">
        <v>245</v>
      </c>
      <c r="T55" s="14">
        <v>5833.2000000000007</v>
      </c>
      <c r="U55" s="14"/>
      <c r="V55" s="14"/>
      <c r="W55" s="14">
        <v>8647.35</v>
      </c>
      <c r="X55" s="14">
        <v>2814.1499999999996</v>
      </c>
      <c r="Y55" s="14">
        <v>5833.2000000000007</v>
      </c>
    </row>
    <row r="56" spans="1:25" x14ac:dyDescent="0.25">
      <c r="A56" s="10">
        <v>55</v>
      </c>
      <c r="B56" s="11" t="s">
        <v>1794</v>
      </c>
      <c r="C56" s="11" t="s">
        <v>24</v>
      </c>
      <c r="D56" s="11" t="s">
        <v>76</v>
      </c>
      <c r="E56" s="11" t="s">
        <v>208</v>
      </c>
      <c r="F56" s="11" t="s">
        <v>209</v>
      </c>
      <c r="G56" s="11" t="s">
        <v>26</v>
      </c>
      <c r="H56" s="17" t="s">
        <v>241</v>
      </c>
      <c r="I56" s="11" t="s">
        <v>70</v>
      </c>
      <c r="J56" s="11" t="s">
        <v>71</v>
      </c>
      <c r="K56" s="11" t="s">
        <v>42</v>
      </c>
      <c r="L56" s="10">
        <v>1</v>
      </c>
      <c r="M56" s="11" t="s">
        <v>1486</v>
      </c>
      <c r="N56" s="11" t="s">
        <v>1043</v>
      </c>
      <c r="O56" s="11" t="s">
        <v>1044</v>
      </c>
      <c r="P56" s="11"/>
      <c r="Q56" s="10">
        <v>1</v>
      </c>
      <c r="R56" s="11" t="s">
        <v>30</v>
      </c>
      <c r="S56" s="20" t="s">
        <v>245</v>
      </c>
      <c r="T56" s="14">
        <v>6854.73</v>
      </c>
      <c r="U56" s="14"/>
      <c r="V56" s="14"/>
      <c r="W56" s="14">
        <v>9042.5</v>
      </c>
      <c r="X56" s="14">
        <v>2187.7700000000004</v>
      </c>
      <c r="Y56" s="14">
        <v>6854.73</v>
      </c>
    </row>
    <row r="57" spans="1:25" x14ac:dyDescent="0.25">
      <c r="A57" s="10">
        <v>56</v>
      </c>
      <c r="B57" s="11" t="s">
        <v>1794</v>
      </c>
      <c r="C57" s="11" t="s">
        <v>24</v>
      </c>
      <c r="D57" s="11" t="s">
        <v>76</v>
      </c>
      <c r="E57" s="11" t="s">
        <v>208</v>
      </c>
      <c r="F57" s="11" t="s">
        <v>209</v>
      </c>
      <c r="G57" s="11" t="s">
        <v>26</v>
      </c>
      <c r="H57" s="17" t="s">
        <v>233</v>
      </c>
      <c r="I57" s="11" t="s">
        <v>62</v>
      </c>
      <c r="J57" s="11" t="s">
        <v>46</v>
      </c>
      <c r="K57" s="11" t="s">
        <v>42</v>
      </c>
      <c r="L57" s="10">
        <v>1</v>
      </c>
      <c r="M57" s="11" t="s">
        <v>1487</v>
      </c>
      <c r="N57" s="11" t="s">
        <v>1214</v>
      </c>
      <c r="O57" s="11" t="s">
        <v>1215</v>
      </c>
      <c r="P57" s="11"/>
      <c r="Q57" s="10">
        <v>1</v>
      </c>
      <c r="R57" s="11" t="s">
        <v>30</v>
      </c>
      <c r="S57" s="20" t="s">
        <v>257</v>
      </c>
      <c r="T57" s="14">
        <v>1389</v>
      </c>
      <c r="U57" s="14"/>
      <c r="V57" s="14"/>
      <c r="W57" s="14">
        <v>8647.35</v>
      </c>
      <c r="X57" s="14">
        <v>7258.35</v>
      </c>
      <c r="Y57" s="14">
        <v>1389</v>
      </c>
    </row>
    <row r="58" spans="1:25" x14ac:dyDescent="0.25">
      <c r="A58" s="10">
        <v>57</v>
      </c>
      <c r="B58" s="11" t="s">
        <v>1794</v>
      </c>
      <c r="C58" s="11" t="s">
        <v>24</v>
      </c>
      <c r="D58" s="11" t="s">
        <v>31</v>
      </c>
      <c r="E58" s="11" t="s">
        <v>72</v>
      </c>
      <c r="F58" s="11" t="s">
        <v>73</v>
      </c>
      <c r="G58" s="11" t="s">
        <v>26</v>
      </c>
      <c r="H58" s="17" t="s">
        <v>233</v>
      </c>
      <c r="I58" s="11" t="s">
        <v>62</v>
      </c>
      <c r="J58" s="11" t="s">
        <v>46</v>
      </c>
      <c r="K58" s="11" t="s">
        <v>42</v>
      </c>
      <c r="L58" s="10">
        <v>1</v>
      </c>
      <c r="M58" s="11" t="s">
        <v>1488</v>
      </c>
      <c r="N58" s="11" t="s">
        <v>275</v>
      </c>
      <c r="O58" s="11" t="s">
        <v>276</v>
      </c>
      <c r="P58" s="11"/>
      <c r="Q58" s="10">
        <v>1</v>
      </c>
      <c r="R58" s="11" t="s">
        <v>30</v>
      </c>
      <c r="S58" s="20" t="s">
        <v>245</v>
      </c>
      <c r="T58" s="14">
        <v>1414.0300000000016</v>
      </c>
      <c r="U58" s="14"/>
      <c r="V58" s="14"/>
      <c r="W58" s="14">
        <v>8647.35</v>
      </c>
      <c r="X58" s="14">
        <v>7233.3199999999988</v>
      </c>
      <c r="Y58" s="14">
        <v>1414.0300000000016</v>
      </c>
    </row>
    <row r="59" spans="1:25" x14ac:dyDescent="0.25">
      <c r="A59" s="10">
        <v>58</v>
      </c>
      <c r="B59" s="11" t="s">
        <v>1794</v>
      </c>
      <c r="C59" s="11" t="s">
        <v>24</v>
      </c>
      <c r="D59" s="11" t="s">
        <v>31</v>
      </c>
      <c r="E59" s="11" t="s">
        <v>72</v>
      </c>
      <c r="F59" s="11" t="s">
        <v>73</v>
      </c>
      <c r="G59" s="11" t="s">
        <v>26</v>
      </c>
      <c r="H59" s="17" t="s">
        <v>233</v>
      </c>
      <c r="I59" s="11" t="s">
        <v>62</v>
      </c>
      <c r="J59" s="11" t="s">
        <v>46</v>
      </c>
      <c r="K59" s="11" t="s">
        <v>42</v>
      </c>
      <c r="L59" s="10">
        <v>1</v>
      </c>
      <c r="M59" s="11" t="s">
        <v>1489</v>
      </c>
      <c r="N59" s="11" t="s">
        <v>327</v>
      </c>
      <c r="O59" s="11" t="s">
        <v>328</v>
      </c>
      <c r="P59" s="11"/>
      <c r="Q59" s="10">
        <v>1</v>
      </c>
      <c r="R59" s="11" t="s">
        <v>30</v>
      </c>
      <c r="S59" s="20" t="s">
        <v>257</v>
      </c>
      <c r="T59" s="14">
        <v>4576.2000000000007</v>
      </c>
      <c r="U59" s="14"/>
      <c r="V59" s="14"/>
      <c r="W59" s="14">
        <v>8647.35</v>
      </c>
      <c r="X59" s="14">
        <v>4071.1499999999996</v>
      </c>
      <c r="Y59" s="14">
        <v>4576.2000000000007</v>
      </c>
    </row>
    <row r="60" spans="1:25" x14ac:dyDescent="0.25">
      <c r="A60" s="10">
        <v>59</v>
      </c>
      <c r="B60" s="11" t="s">
        <v>1794</v>
      </c>
      <c r="C60" s="11" t="s">
        <v>24</v>
      </c>
      <c r="D60" s="11" t="s">
        <v>31</v>
      </c>
      <c r="E60" s="11" t="s">
        <v>72</v>
      </c>
      <c r="F60" s="11" t="s">
        <v>73</v>
      </c>
      <c r="G60" s="11" t="s">
        <v>26</v>
      </c>
      <c r="H60" s="17" t="s">
        <v>233</v>
      </c>
      <c r="I60" s="11" t="s">
        <v>62</v>
      </c>
      <c r="J60" s="11" t="s">
        <v>46</v>
      </c>
      <c r="K60" s="11" t="s">
        <v>42</v>
      </c>
      <c r="L60" s="10">
        <v>1</v>
      </c>
      <c r="M60" s="11" t="s">
        <v>1490</v>
      </c>
      <c r="N60" s="11" t="s">
        <v>344</v>
      </c>
      <c r="O60" s="11" t="s">
        <v>345</v>
      </c>
      <c r="P60" s="11"/>
      <c r="Q60" s="10">
        <v>1</v>
      </c>
      <c r="R60" s="11" t="s">
        <v>30</v>
      </c>
      <c r="S60" s="20" t="s">
        <v>238</v>
      </c>
      <c r="T60" s="14">
        <v>4508</v>
      </c>
      <c r="U60" s="14"/>
      <c r="V60" s="14"/>
      <c r="W60" s="14">
        <v>8207.5</v>
      </c>
      <c r="X60" s="14">
        <v>3699.5</v>
      </c>
      <c r="Y60" s="14">
        <v>4508</v>
      </c>
    </row>
    <row r="61" spans="1:25" x14ac:dyDescent="0.25">
      <c r="A61" s="10">
        <v>60</v>
      </c>
      <c r="B61" s="11" t="s">
        <v>1794</v>
      </c>
      <c r="C61" s="11" t="s">
        <v>24</v>
      </c>
      <c r="D61" s="11" t="s">
        <v>31</v>
      </c>
      <c r="E61" s="11" t="s">
        <v>72</v>
      </c>
      <c r="F61" s="11" t="s">
        <v>73</v>
      </c>
      <c r="G61" s="11" t="s">
        <v>26</v>
      </c>
      <c r="H61" s="17" t="s">
        <v>233</v>
      </c>
      <c r="I61" s="11" t="s">
        <v>62</v>
      </c>
      <c r="J61" s="11" t="s">
        <v>46</v>
      </c>
      <c r="K61" s="11" t="s">
        <v>42</v>
      </c>
      <c r="L61" s="10">
        <v>1</v>
      </c>
      <c r="M61" s="11" t="s">
        <v>1491</v>
      </c>
      <c r="N61" s="11" t="s">
        <v>530</v>
      </c>
      <c r="O61" s="11" t="s">
        <v>531</v>
      </c>
      <c r="P61" s="11"/>
      <c r="Q61" s="10">
        <v>1</v>
      </c>
      <c r="R61" s="11" t="s">
        <v>30</v>
      </c>
      <c r="S61" s="20" t="s">
        <v>245</v>
      </c>
      <c r="T61" s="14">
        <v>6230.1400000000012</v>
      </c>
      <c r="U61" s="14"/>
      <c r="V61" s="14"/>
      <c r="W61" s="14">
        <v>8647.35</v>
      </c>
      <c r="X61" s="14">
        <v>2417.2099999999996</v>
      </c>
      <c r="Y61" s="14">
        <v>6230.1400000000012</v>
      </c>
    </row>
    <row r="62" spans="1:25" x14ac:dyDescent="0.25">
      <c r="A62" s="10">
        <v>61</v>
      </c>
      <c r="B62" s="11" t="s">
        <v>1794</v>
      </c>
      <c r="C62" s="11" t="s">
        <v>24</v>
      </c>
      <c r="D62" s="11" t="s">
        <v>31</v>
      </c>
      <c r="E62" s="11" t="s">
        <v>72</v>
      </c>
      <c r="F62" s="11" t="s">
        <v>73</v>
      </c>
      <c r="G62" s="11" t="s">
        <v>26</v>
      </c>
      <c r="H62" s="17" t="s">
        <v>233</v>
      </c>
      <c r="I62" s="11" t="s">
        <v>62</v>
      </c>
      <c r="J62" s="11" t="s">
        <v>46</v>
      </c>
      <c r="K62" s="11" t="s">
        <v>42</v>
      </c>
      <c r="L62" s="10">
        <v>1</v>
      </c>
      <c r="M62" s="11" t="s">
        <v>1492</v>
      </c>
      <c r="N62" s="11" t="s">
        <v>533</v>
      </c>
      <c r="O62" s="11" t="s">
        <v>534</v>
      </c>
      <c r="P62" s="11"/>
      <c r="Q62" s="10">
        <v>1</v>
      </c>
      <c r="R62" s="11" t="s">
        <v>30</v>
      </c>
      <c r="S62" s="20" t="s">
        <v>245</v>
      </c>
      <c r="T62" s="14">
        <v>5116.5500000000011</v>
      </c>
      <c r="U62" s="14"/>
      <c r="V62" s="14"/>
      <c r="W62" s="14">
        <v>8647.35</v>
      </c>
      <c r="X62" s="14">
        <v>3530.7999999999997</v>
      </c>
      <c r="Y62" s="14">
        <v>5116.5500000000011</v>
      </c>
    </row>
    <row r="63" spans="1:25" x14ac:dyDescent="0.25">
      <c r="A63" s="10">
        <v>62</v>
      </c>
      <c r="B63" s="11" t="s">
        <v>1794</v>
      </c>
      <c r="C63" s="11" t="s">
        <v>24</v>
      </c>
      <c r="D63" s="11" t="s">
        <v>31</v>
      </c>
      <c r="E63" s="11" t="s">
        <v>72</v>
      </c>
      <c r="F63" s="11" t="s">
        <v>73</v>
      </c>
      <c r="G63" s="11" t="s">
        <v>26</v>
      </c>
      <c r="H63" s="17" t="s">
        <v>233</v>
      </c>
      <c r="I63" s="11" t="s">
        <v>62</v>
      </c>
      <c r="J63" s="11" t="s">
        <v>46</v>
      </c>
      <c r="K63" s="11" t="s">
        <v>42</v>
      </c>
      <c r="L63" s="10">
        <v>1</v>
      </c>
      <c r="M63" s="11" t="s">
        <v>1493</v>
      </c>
      <c r="N63" s="11" t="s">
        <v>592</v>
      </c>
      <c r="O63" s="11" t="s">
        <v>593</v>
      </c>
      <c r="P63" s="11"/>
      <c r="Q63" s="10">
        <v>1</v>
      </c>
      <c r="R63" s="11" t="s">
        <v>30</v>
      </c>
      <c r="S63" s="20" t="s">
        <v>245</v>
      </c>
      <c r="T63" s="14">
        <v>4680.8900000000003</v>
      </c>
      <c r="U63" s="14"/>
      <c r="V63" s="14"/>
      <c r="W63" s="14">
        <v>8647.35</v>
      </c>
      <c r="X63" s="14">
        <v>3966.46</v>
      </c>
      <c r="Y63" s="14">
        <v>4680.8900000000003</v>
      </c>
    </row>
    <row r="64" spans="1:25" x14ac:dyDescent="0.25">
      <c r="A64" s="10">
        <v>63</v>
      </c>
      <c r="B64" s="11" t="s">
        <v>1794</v>
      </c>
      <c r="C64" s="11" t="s">
        <v>24</v>
      </c>
      <c r="D64" s="11" t="s">
        <v>31</v>
      </c>
      <c r="E64" s="11" t="s">
        <v>72</v>
      </c>
      <c r="F64" s="11" t="s">
        <v>73</v>
      </c>
      <c r="G64" s="11" t="s">
        <v>26</v>
      </c>
      <c r="H64" s="17" t="s">
        <v>233</v>
      </c>
      <c r="I64" s="11" t="s">
        <v>62</v>
      </c>
      <c r="J64" s="11" t="s">
        <v>46</v>
      </c>
      <c r="K64" s="11" t="s">
        <v>42</v>
      </c>
      <c r="L64" s="10">
        <v>1</v>
      </c>
      <c r="M64" s="11" t="s">
        <v>1494</v>
      </c>
      <c r="N64" s="11" t="s">
        <v>703</v>
      </c>
      <c r="O64" s="11" t="s">
        <v>704</v>
      </c>
      <c r="P64" s="11"/>
      <c r="Q64" s="10">
        <v>1</v>
      </c>
      <c r="R64" s="11" t="s">
        <v>30</v>
      </c>
      <c r="S64" s="20" t="s">
        <v>245</v>
      </c>
      <c r="T64" s="14">
        <v>347.89000000000124</v>
      </c>
      <c r="U64" s="14"/>
      <c r="V64" s="14"/>
      <c r="W64" s="14">
        <v>8647.35</v>
      </c>
      <c r="X64" s="14">
        <v>8299.4599999999991</v>
      </c>
      <c r="Y64" s="14">
        <v>347.89000000000124</v>
      </c>
    </row>
    <row r="65" spans="1:25" x14ac:dyDescent="0.25">
      <c r="A65" s="10">
        <v>64</v>
      </c>
      <c r="B65" s="11" t="s">
        <v>1794</v>
      </c>
      <c r="C65" s="11" t="s">
        <v>24</v>
      </c>
      <c r="D65" s="11" t="s">
        <v>31</v>
      </c>
      <c r="E65" s="11" t="s">
        <v>72</v>
      </c>
      <c r="F65" s="11" t="s">
        <v>73</v>
      </c>
      <c r="G65" s="11" t="s">
        <v>26</v>
      </c>
      <c r="H65" s="17" t="s">
        <v>233</v>
      </c>
      <c r="I65" s="11" t="s">
        <v>62</v>
      </c>
      <c r="J65" s="11" t="s">
        <v>46</v>
      </c>
      <c r="K65" s="11" t="s">
        <v>42</v>
      </c>
      <c r="L65" s="10">
        <v>1</v>
      </c>
      <c r="M65" s="11" t="s">
        <v>1495</v>
      </c>
      <c r="N65" s="11" t="s">
        <v>823</v>
      </c>
      <c r="O65" s="11" t="s">
        <v>824</v>
      </c>
      <c r="P65" s="11"/>
      <c r="Q65" s="10">
        <v>1</v>
      </c>
      <c r="R65" s="11" t="s">
        <v>30</v>
      </c>
      <c r="S65" s="20" t="s">
        <v>257</v>
      </c>
      <c r="T65" s="14">
        <v>4517.6500000000005</v>
      </c>
      <c r="U65" s="14"/>
      <c r="V65" s="14"/>
      <c r="W65" s="14">
        <v>8647.35</v>
      </c>
      <c r="X65" s="14">
        <v>4129.7</v>
      </c>
      <c r="Y65" s="14">
        <v>4517.6500000000005</v>
      </c>
    </row>
    <row r="66" spans="1:25" x14ac:dyDescent="0.25">
      <c r="A66" s="10">
        <v>65</v>
      </c>
      <c r="B66" s="11" t="s">
        <v>1794</v>
      </c>
      <c r="C66" s="11" t="s">
        <v>24</v>
      </c>
      <c r="D66" s="11" t="s">
        <v>31</v>
      </c>
      <c r="E66" s="11" t="s">
        <v>72</v>
      </c>
      <c r="F66" s="11" t="s">
        <v>73</v>
      </c>
      <c r="G66" s="11" t="s">
        <v>26</v>
      </c>
      <c r="H66" s="17" t="s">
        <v>233</v>
      </c>
      <c r="I66" s="11" t="s">
        <v>62</v>
      </c>
      <c r="J66" s="11" t="s">
        <v>46</v>
      </c>
      <c r="K66" s="11" t="s">
        <v>42</v>
      </c>
      <c r="L66" s="10">
        <v>1</v>
      </c>
      <c r="M66" s="11" t="s">
        <v>1496</v>
      </c>
      <c r="N66" s="11" t="s">
        <v>893</v>
      </c>
      <c r="O66" s="11" t="s">
        <v>894</v>
      </c>
      <c r="P66" s="11"/>
      <c r="Q66" s="10">
        <v>1</v>
      </c>
      <c r="R66" s="11" t="s">
        <v>30</v>
      </c>
      <c r="S66" s="20" t="s">
        <v>245</v>
      </c>
      <c r="T66" s="14">
        <v>4945.76</v>
      </c>
      <c r="U66" s="14"/>
      <c r="V66" s="14"/>
      <c r="W66" s="14">
        <v>8647.35</v>
      </c>
      <c r="X66" s="14">
        <v>3701.5899999999997</v>
      </c>
      <c r="Y66" s="14">
        <v>4945.76</v>
      </c>
    </row>
    <row r="67" spans="1:25" x14ac:dyDescent="0.25">
      <c r="A67" s="10">
        <v>66</v>
      </c>
      <c r="B67" s="11" t="s">
        <v>1794</v>
      </c>
      <c r="C67" s="11" t="s">
        <v>24</v>
      </c>
      <c r="D67" s="11" t="s">
        <v>31</v>
      </c>
      <c r="E67" s="11" t="s">
        <v>72</v>
      </c>
      <c r="F67" s="11" t="s">
        <v>73</v>
      </c>
      <c r="G67" s="11" t="s">
        <v>26</v>
      </c>
      <c r="H67" s="17" t="s">
        <v>233</v>
      </c>
      <c r="I67" s="11" t="s">
        <v>62</v>
      </c>
      <c r="J67" s="11" t="s">
        <v>46</v>
      </c>
      <c r="K67" s="11" t="s">
        <v>42</v>
      </c>
      <c r="L67" s="10">
        <v>1</v>
      </c>
      <c r="M67" s="11" t="s">
        <v>1497</v>
      </c>
      <c r="N67" s="11" t="s">
        <v>943</v>
      </c>
      <c r="O67" s="11" t="s">
        <v>944</v>
      </c>
      <c r="P67" s="11"/>
      <c r="Q67" s="10">
        <v>1</v>
      </c>
      <c r="R67" s="11" t="s">
        <v>30</v>
      </c>
      <c r="S67" s="20" t="s">
        <v>245</v>
      </c>
      <c r="T67" s="14">
        <v>6558.5800000000008</v>
      </c>
      <c r="U67" s="14"/>
      <c r="V67" s="14"/>
      <c r="W67" s="14">
        <v>8647.35</v>
      </c>
      <c r="X67" s="14">
        <v>2088.7699999999995</v>
      </c>
      <c r="Y67" s="14">
        <v>6558.5800000000008</v>
      </c>
    </row>
    <row r="68" spans="1:25" x14ac:dyDescent="0.25">
      <c r="A68" s="10">
        <v>67</v>
      </c>
      <c r="B68" s="11" t="s">
        <v>1794</v>
      </c>
      <c r="C68" s="11" t="s">
        <v>24</v>
      </c>
      <c r="D68" s="11" t="s">
        <v>31</v>
      </c>
      <c r="E68" s="11" t="s">
        <v>72</v>
      </c>
      <c r="F68" s="11" t="s">
        <v>73</v>
      </c>
      <c r="G68" s="11" t="s">
        <v>26</v>
      </c>
      <c r="H68" s="17" t="s">
        <v>233</v>
      </c>
      <c r="I68" s="11" t="s">
        <v>62</v>
      </c>
      <c r="J68" s="11" t="s">
        <v>46</v>
      </c>
      <c r="K68" s="11" t="s">
        <v>42</v>
      </c>
      <c r="L68" s="10">
        <v>1</v>
      </c>
      <c r="M68" s="11" t="s">
        <v>1498</v>
      </c>
      <c r="N68" s="11" t="s">
        <v>1065</v>
      </c>
      <c r="O68" s="11" t="s">
        <v>1066</v>
      </c>
      <c r="P68" s="11"/>
      <c r="Q68" s="10">
        <v>1</v>
      </c>
      <c r="R68" s="11" t="s">
        <v>30</v>
      </c>
      <c r="S68" s="20" t="s">
        <v>245</v>
      </c>
      <c r="T68" s="14">
        <v>6558.5800000000008</v>
      </c>
      <c r="U68" s="14"/>
      <c r="V68" s="14"/>
      <c r="W68" s="14">
        <v>8647.35</v>
      </c>
      <c r="X68" s="14">
        <v>2088.7699999999995</v>
      </c>
      <c r="Y68" s="14">
        <v>6558.5800000000008</v>
      </c>
    </row>
    <row r="69" spans="1:25" x14ac:dyDescent="0.25">
      <c r="A69" s="10">
        <v>68</v>
      </c>
      <c r="B69" s="11" t="s">
        <v>1794</v>
      </c>
      <c r="C69" s="11" t="s">
        <v>24</v>
      </c>
      <c r="D69" s="11" t="s">
        <v>31</v>
      </c>
      <c r="E69" s="11" t="s">
        <v>72</v>
      </c>
      <c r="F69" s="11" t="s">
        <v>73</v>
      </c>
      <c r="G69" s="11" t="s">
        <v>26</v>
      </c>
      <c r="H69" s="17" t="s">
        <v>233</v>
      </c>
      <c r="I69" s="11" t="s">
        <v>62</v>
      </c>
      <c r="J69" s="11" t="s">
        <v>46</v>
      </c>
      <c r="K69" s="11" t="s">
        <v>42</v>
      </c>
      <c r="L69" s="10">
        <v>1</v>
      </c>
      <c r="M69" s="11" t="s">
        <v>1499</v>
      </c>
      <c r="N69" s="11" t="s">
        <v>1169</v>
      </c>
      <c r="O69" s="11" t="s">
        <v>1170</v>
      </c>
      <c r="P69" s="11"/>
      <c r="Q69" s="10">
        <v>1</v>
      </c>
      <c r="R69" s="11" t="s">
        <v>30</v>
      </c>
      <c r="S69" s="20" t="s">
        <v>245</v>
      </c>
      <c r="T69" s="14">
        <v>1222.9500000000007</v>
      </c>
      <c r="U69" s="14"/>
      <c r="V69" s="14"/>
      <c r="W69" s="14">
        <v>8647.35</v>
      </c>
      <c r="X69" s="14">
        <v>7424.4</v>
      </c>
      <c r="Y69" s="14">
        <v>1222.9500000000007</v>
      </c>
    </row>
    <row r="70" spans="1:25" x14ac:dyDescent="0.25">
      <c r="A70" s="10">
        <v>69</v>
      </c>
      <c r="B70" s="11" t="s">
        <v>1794</v>
      </c>
      <c r="C70" s="11" t="s">
        <v>24</v>
      </c>
      <c r="D70" s="11" t="s">
        <v>31</v>
      </c>
      <c r="E70" s="11" t="s">
        <v>72</v>
      </c>
      <c r="F70" s="11" t="s">
        <v>73</v>
      </c>
      <c r="G70" s="11" t="s">
        <v>26</v>
      </c>
      <c r="H70" s="17" t="s">
        <v>233</v>
      </c>
      <c r="I70" s="11" t="s">
        <v>62</v>
      </c>
      <c r="J70" s="11" t="s">
        <v>46</v>
      </c>
      <c r="K70" s="11" t="s">
        <v>42</v>
      </c>
      <c r="L70" s="10">
        <v>1</v>
      </c>
      <c r="M70" s="11" t="s">
        <v>1500</v>
      </c>
      <c r="N70" s="11" t="s">
        <v>1211</v>
      </c>
      <c r="O70" s="11" t="s">
        <v>1212</v>
      </c>
      <c r="P70" s="11"/>
      <c r="Q70" s="10">
        <v>1</v>
      </c>
      <c r="R70" s="11" t="s">
        <v>30</v>
      </c>
      <c r="S70" s="20" t="s">
        <v>257</v>
      </c>
      <c r="T70" s="14">
        <v>4590.1200000000008</v>
      </c>
      <c r="U70" s="14"/>
      <c r="V70" s="14"/>
      <c r="W70" s="14">
        <v>8647.35</v>
      </c>
      <c r="X70" s="14">
        <v>4057.2299999999996</v>
      </c>
      <c r="Y70" s="14">
        <v>4590.1200000000008</v>
      </c>
    </row>
    <row r="71" spans="1:25" x14ac:dyDescent="0.25">
      <c r="A71" s="10">
        <v>70</v>
      </c>
      <c r="B71" s="11" t="s">
        <v>1794</v>
      </c>
      <c r="C71" s="11" t="s">
        <v>24</v>
      </c>
      <c r="D71" s="11" t="s">
        <v>31</v>
      </c>
      <c r="E71" s="11" t="s">
        <v>72</v>
      </c>
      <c r="F71" s="11" t="s">
        <v>73</v>
      </c>
      <c r="G71" s="11" t="s">
        <v>26</v>
      </c>
      <c r="H71" s="17" t="s">
        <v>233</v>
      </c>
      <c r="I71" s="11" t="s">
        <v>62</v>
      </c>
      <c r="J71" s="11" t="s">
        <v>46</v>
      </c>
      <c r="K71" s="11" t="s">
        <v>42</v>
      </c>
      <c r="L71" s="10">
        <v>1</v>
      </c>
      <c r="M71" s="11" t="s">
        <v>1501</v>
      </c>
      <c r="N71" s="11" t="s">
        <v>1266</v>
      </c>
      <c r="O71" s="11" t="s">
        <v>1267</v>
      </c>
      <c r="P71" s="11"/>
      <c r="Q71" s="10">
        <v>1</v>
      </c>
      <c r="R71" s="11" t="s">
        <v>30</v>
      </c>
      <c r="S71" s="20" t="s">
        <v>245</v>
      </c>
      <c r="T71" s="14">
        <v>6278.5800000000008</v>
      </c>
      <c r="U71" s="14"/>
      <c r="V71" s="14"/>
      <c r="W71" s="14">
        <v>8647.35</v>
      </c>
      <c r="X71" s="14">
        <v>2368.7699999999995</v>
      </c>
      <c r="Y71" s="14">
        <v>6278.5800000000008</v>
      </c>
    </row>
    <row r="72" spans="1:25" x14ac:dyDescent="0.25">
      <c r="A72" s="10">
        <v>71</v>
      </c>
      <c r="B72" s="11" t="s">
        <v>1794</v>
      </c>
      <c r="C72" s="11" t="s">
        <v>24</v>
      </c>
      <c r="D72" s="11" t="s">
        <v>31</v>
      </c>
      <c r="E72" s="11" t="s">
        <v>72</v>
      </c>
      <c r="F72" s="11" t="s">
        <v>73</v>
      </c>
      <c r="G72" s="11" t="s">
        <v>26</v>
      </c>
      <c r="H72" s="17" t="s">
        <v>233</v>
      </c>
      <c r="I72" s="11" t="s">
        <v>62</v>
      </c>
      <c r="J72" s="11" t="s">
        <v>46</v>
      </c>
      <c r="K72" s="11" t="s">
        <v>42</v>
      </c>
      <c r="L72" s="10">
        <v>1</v>
      </c>
      <c r="M72" s="11" t="s">
        <v>1502</v>
      </c>
      <c r="N72" s="11" t="s">
        <v>1383</v>
      </c>
      <c r="O72" s="11" t="s">
        <v>1384</v>
      </c>
      <c r="P72" s="11"/>
      <c r="Q72" s="10">
        <v>1</v>
      </c>
      <c r="R72" s="11" t="s">
        <v>30</v>
      </c>
      <c r="S72" s="20" t="s">
        <v>245</v>
      </c>
      <c r="T72" s="14">
        <v>1313.5</v>
      </c>
      <c r="U72" s="14"/>
      <c r="V72" s="14"/>
      <c r="W72" s="14">
        <v>8647.35</v>
      </c>
      <c r="X72" s="14">
        <v>7333.85</v>
      </c>
      <c r="Y72" s="14">
        <v>1313.5</v>
      </c>
    </row>
    <row r="73" spans="1:25" x14ac:dyDescent="0.25">
      <c r="A73" s="10">
        <v>72</v>
      </c>
      <c r="B73" s="11" t="s">
        <v>1794</v>
      </c>
      <c r="C73" s="11" t="s">
        <v>24</v>
      </c>
      <c r="D73" s="11" t="s">
        <v>31</v>
      </c>
      <c r="E73" s="11" t="s">
        <v>50</v>
      </c>
      <c r="F73" s="11" t="s">
        <v>51</v>
      </c>
      <c r="G73" s="11" t="s">
        <v>26</v>
      </c>
      <c r="H73" s="17" t="s">
        <v>233</v>
      </c>
      <c r="I73" s="11" t="s">
        <v>62</v>
      </c>
      <c r="J73" s="11" t="s">
        <v>46</v>
      </c>
      <c r="K73" s="11" t="s">
        <v>42</v>
      </c>
      <c r="L73" s="10">
        <v>1</v>
      </c>
      <c r="M73" s="11" t="s">
        <v>1503</v>
      </c>
      <c r="N73" s="11" t="s">
        <v>401</v>
      </c>
      <c r="O73" s="11" t="s">
        <v>402</v>
      </c>
      <c r="P73" s="11"/>
      <c r="Q73" s="10">
        <v>1</v>
      </c>
      <c r="R73" s="11" t="s">
        <v>30</v>
      </c>
      <c r="S73" s="20" t="s">
        <v>257</v>
      </c>
      <c r="T73" s="14">
        <v>5827.73</v>
      </c>
      <c r="U73" s="14"/>
      <c r="V73" s="14"/>
      <c r="W73" s="14">
        <v>9860.9500000000007</v>
      </c>
      <c r="X73" s="14">
        <v>4033.2200000000012</v>
      </c>
      <c r="Y73" s="14">
        <v>5827.73</v>
      </c>
    </row>
    <row r="74" spans="1:25" x14ac:dyDescent="0.25">
      <c r="A74" s="10">
        <v>73</v>
      </c>
      <c r="B74" s="11" t="s">
        <v>1794</v>
      </c>
      <c r="C74" s="11" t="s">
        <v>24</v>
      </c>
      <c r="D74" s="11" t="s">
        <v>31</v>
      </c>
      <c r="E74" s="11" t="s">
        <v>50</v>
      </c>
      <c r="F74" s="11" t="s">
        <v>51</v>
      </c>
      <c r="G74" s="11" t="s">
        <v>26</v>
      </c>
      <c r="H74" s="17" t="s">
        <v>233</v>
      </c>
      <c r="I74" s="11" t="s">
        <v>62</v>
      </c>
      <c r="J74" s="11" t="s">
        <v>46</v>
      </c>
      <c r="K74" s="11" t="s">
        <v>42</v>
      </c>
      <c r="L74" s="10">
        <v>1</v>
      </c>
      <c r="M74" s="11" t="s">
        <v>1504</v>
      </c>
      <c r="N74" s="11" t="s">
        <v>407</v>
      </c>
      <c r="O74" s="11" t="s">
        <v>408</v>
      </c>
      <c r="P74" s="11"/>
      <c r="Q74" s="10">
        <v>1</v>
      </c>
      <c r="R74" s="11" t="s">
        <v>30</v>
      </c>
      <c r="S74" s="20" t="s">
        <v>245</v>
      </c>
      <c r="T74" s="14">
        <v>2613.4000000000005</v>
      </c>
      <c r="U74" s="14"/>
      <c r="V74" s="14"/>
      <c r="W74" s="14">
        <v>8647.35</v>
      </c>
      <c r="X74" s="14">
        <v>6033.95</v>
      </c>
      <c r="Y74" s="14">
        <v>2613.4000000000005</v>
      </c>
    </row>
    <row r="75" spans="1:25" x14ac:dyDescent="0.25">
      <c r="A75" s="10">
        <v>74</v>
      </c>
      <c r="B75" s="11" t="s">
        <v>1794</v>
      </c>
      <c r="C75" s="11" t="s">
        <v>24</v>
      </c>
      <c r="D75" s="11" t="s">
        <v>31</v>
      </c>
      <c r="E75" s="11" t="s">
        <v>50</v>
      </c>
      <c r="F75" s="11" t="s">
        <v>51</v>
      </c>
      <c r="G75" s="11" t="s">
        <v>26</v>
      </c>
      <c r="H75" s="17" t="s">
        <v>233</v>
      </c>
      <c r="I75" s="11" t="s">
        <v>62</v>
      </c>
      <c r="J75" s="11" t="s">
        <v>46</v>
      </c>
      <c r="K75" s="11" t="s">
        <v>42</v>
      </c>
      <c r="L75" s="10">
        <v>1</v>
      </c>
      <c r="M75" s="11" t="s">
        <v>1505</v>
      </c>
      <c r="N75" s="11" t="s">
        <v>572</v>
      </c>
      <c r="O75" s="11" t="s">
        <v>573</v>
      </c>
      <c r="P75" s="11"/>
      <c r="Q75" s="10">
        <v>1</v>
      </c>
      <c r="R75" s="11" t="s">
        <v>30</v>
      </c>
      <c r="S75" s="20" t="s">
        <v>245</v>
      </c>
      <c r="T75" s="14">
        <v>4935.4100000000017</v>
      </c>
      <c r="U75" s="14"/>
      <c r="V75" s="14"/>
      <c r="W75" s="14">
        <v>8647.35</v>
      </c>
      <c r="X75" s="14">
        <v>3711.9399999999991</v>
      </c>
      <c r="Y75" s="14">
        <v>4935.4100000000017</v>
      </c>
    </row>
    <row r="76" spans="1:25" x14ac:dyDescent="0.25">
      <c r="A76" s="10">
        <v>75</v>
      </c>
      <c r="B76" s="11" t="s">
        <v>1794</v>
      </c>
      <c r="C76" s="11" t="s">
        <v>24</v>
      </c>
      <c r="D76" s="11" t="s">
        <v>31</v>
      </c>
      <c r="E76" s="11" t="s">
        <v>50</v>
      </c>
      <c r="F76" s="11" t="s">
        <v>51</v>
      </c>
      <c r="G76" s="11" t="s">
        <v>26</v>
      </c>
      <c r="H76" s="17" t="s">
        <v>233</v>
      </c>
      <c r="I76" s="11" t="s">
        <v>62</v>
      </c>
      <c r="J76" s="11" t="s">
        <v>46</v>
      </c>
      <c r="K76" s="11" t="s">
        <v>42</v>
      </c>
      <c r="L76" s="10">
        <v>1</v>
      </c>
      <c r="M76" s="11" t="s">
        <v>1506</v>
      </c>
      <c r="N76" s="11" t="s">
        <v>647</v>
      </c>
      <c r="O76" s="11" t="s">
        <v>648</v>
      </c>
      <c r="P76" s="11"/>
      <c r="Q76" s="10">
        <v>1</v>
      </c>
      <c r="R76" s="11" t="s">
        <v>30</v>
      </c>
      <c r="S76" s="20" t="s">
        <v>245</v>
      </c>
      <c r="T76" s="14">
        <v>5077.4000000000015</v>
      </c>
      <c r="U76" s="14"/>
      <c r="V76" s="14"/>
      <c r="W76" s="14">
        <v>8647.35</v>
      </c>
      <c r="X76" s="14">
        <v>3569.9499999999994</v>
      </c>
      <c r="Y76" s="14">
        <v>5077.4000000000015</v>
      </c>
    </row>
    <row r="77" spans="1:25" x14ac:dyDescent="0.25">
      <c r="A77" s="10">
        <v>76</v>
      </c>
      <c r="B77" s="11" t="s">
        <v>1794</v>
      </c>
      <c r="C77" s="11" t="s">
        <v>24</v>
      </c>
      <c r="D77" s="11" t="s">
        <v>31</v>
      </c>
      <c r="E77" s="11" t="s">
        <v>50</v>
      </c>
      <c r="F77" s="11" t="s">
        <v>51</v>
      </c>
      <c r="G77" s="11" t="s">
        <v>26</v>
      </c>
      <c r="H77" s="17" t="s">
        <v>233</v>
      </c>
      <c r="I77" s="11" t="s">
        <v>62</v>
      </c>
      <c r="J77" s="11" t="s">
        <v>46</v>
      </c>
      <c r="K77" s="11" t="s">
        <v>42</v>
      </c>
      <c r="L77" s="10">
        <v>1</v>
      </c>
      <c r="M77" s="11" t="s">
        <v>1507</v>
      </c>
      <c r="N77" s="11" t="s">
        <v>700</v>
      </c>
      <c r="O77" s="11" t="s">
        <v>701</v>
      </c>
      <c r="P77" s="11"/>
      <c r="Q77" s="10">
        <v>1</v>
      </c>
      <c r="R77" s="11" t="s">
        <v>30</v>
      </c>
      <c r="S77" s="20" t="s">
        <v>296</v>
      </c>
      <c r="T77" s="14">
        <v>3936.2100000000009</v>
      </c>
      <c r="U77" s="14"/>
      <c r="V77" s="14"/>
      <c r="W77" s="14">
        <v>8597.35</v>
      </c>
      <c r="X77" s="14">
        <v>4661.1399999999994</v>
      </c>
      <c r="Y77" s="14">
        <v>3936.2100000000009</v>
      </c>
    </row>
    <row r="78" spans="1:25" x14ac:dyDescent="0.25">
      <c r="A78" s="10">
        <v>77</v>
      </c>
      <c r="B78" s="11" t="s">
        <v>1794</v>
      </c>
      <c r="C78" s="11" t="s">
        <v>24</v>
      </c>
      <c r="D78" s="11" t="s">
        <v>31</v>
      </c>
      <c r="E78" s="11" t="s">
        <v>50</v>
      </c>
      <c r="F78" s="11" t="s">
        <v>51</v>
      </c>
      <c r="G78" s="11" t="s">
        <v>26</v>
      </c>
      <c r="H78" s="17" t="s">
        <v>233</v>
      </c>
      <c r="I78" s="11" t="s">
        <v>62</v>
      </c>
      <c r="J78" s="11" t="s">
        <v>46</v>
      </c>
      <c r="K78" s="11" t="s">
        <v>42</v>
      </c>
      <c r="L78" s="10">
        <v>1</v>
      </c>
      <c r="M78" s="11" t="s">
        <v>1508</v>
      </c>
      <c r="N78" s="11" t="s">
        <v>760</v>
      </c>
      <c r="O78" s="11" t="s">
        <v>761</v>
      </c>
      <c r="P78" s="11"/>
      <c r="Q78" s="10">
        <v>1</v>
      </c>
      <c r="R78" s="11" t="s">
        <v>30</v>
      </c>
      <c r="S78" s="20" t="s">
        <v>245</v>
      </c>
      <c r="T78" s="14">
        <v>4685.3400000000011</v>
      </c>
      <c r="U78" s="14"/>
      <c r="V78" s="14"/>
      <c r="W78" s="14">
        <v>8647.35</v>
      </c>
      <c r="X78" s="14">
        <v>3962.0099999999993</v>
      </c>
      <c r="Y78" s="14">
        <v>4685.3400000000011</v>
      </c>
    </row>
    <row r="79" spans="1:25" x14ac:dyDescent="0.25">
      <c r="A79" s="10">
        <v>78</v>
      </c>
      <c r="B79" s="11" t="s">
        <v>1794</v>
      </c>
      <c r="C79" s="11" t="s">
        <v>24</v>
      </c>
      <c r="D79" s="11" t="s">
        <v>31</v>
      </c>
      <c r="E79" s="11" t="s">
        <v>50</v>
      </c>
      <c r="F79" s="11" t="s">
        <v>51</v>
      </c>
      <c r="G79" s="11" t="s">
        <v>26</v>
      </c>
      <c r="H79" s="17" t="s">
        <v>233</v>
      </c>
      <c r="I79" s="11" t="s">
        <v>62</v>
      </c>
      <c r="J79" s="11" t="s">
        <v>46</v>
      </c>
      <c r="K79" s="11" t="s">
        <v>42</v>
      </c>
      <c r="L79" s="10">
        <v>1</v>
      </c>
      <c r="M79" s="11" t="s">
        <v>1509</v>
      </c>
      <c r="N79" s="11" t="s">
        <v>853</v>
      </c>
      <c r="O79" s="11" t="s">
        <v>854</v>
      </c>
      <c r="P79" s="11"/>
      <c r="Q79" s="10">
        <v>1</v>
      </c>
      <c r="R79" s="11" t="s">
        <v>30</v>
      </c>
      <c r="S79" s="20" t="s">
        <v>245</v>
      </c>
      <c r="T79" s="14">
        <v>3818.92</v>
      </c>
      <c r="U79" s="14"/>
      <c r="V79" s="14"/>
      <c r="W79" s="14">
        <v>8647.35</v>
      </c>
      <c r="X79" s="14">
        <v>4828.43</v>
      </c>
      <c r="Y79" s="14">
        <v>3818.92</v>
      </c>
    </row>
    <row r="80" spans="1:25" x14ac:dyDescent="0.25">
      <c r="A80" s="10">
        <v>79</v>
      </c>
      <c r="B80" s="11" t="s">
        <v>1794</v>
      </c>
      <c r="C80" s="11" t="s">
        <v>24</v>
      </c>
      <c r="D80" s="11" t="s">
        <v>31</v>
      </c>
      <c r="E80" s="11" t="s">
        <v>50</v>
      </c>
      <c r="F80" s="11" t="s">
        <v>51</v>
      </c>
      <c r="G80" s="11" t="s">
        <v>26</v>
      </c>
      <c r="H80" s="17" t="s">
        <v>233</v>
      </c>
      <c r="I80" s="11" t="s">
        <v>62</v>
      </c>
      <c r="J80" s="11" t="s">
        <v>46</v>
      </c>
      <c r="K80" s="11" t="s">
        <v>42</v>
      </c>
      <c r="L80" s="10">
        <v>1</v>
      </c>
      <c r="M80" s="11" t="s">
        <v>1510</v>
      </c>
      <c r="N80" s="11" t="s">
        <v>1139</v>
      </c>
      <c r="O80" s="11" t="s">
        <v>1140</v>
      </c>
      <c r="P80" s="11"/>
      <c r="Q80" s="10">
        <v>1</v>
      </c>
      <c r="R80" s="11" t="s">
        <v>30</v>
      </c>
      <c r="S80" s="20" t="s">
        <v>245</v>
      </c>
      <c r="T80" s="14">
        <v>4405.0000000000009</v>
      </c>
      <c r="U80" s="14"/>
      <c r="V80" s="14"/>
      <c r="W80" s="14">
        <v>8647.35</v>
      </c>
      <c r="X80" s="14">
        <v>4242.3499999999995</v>
      </c>
      <c r="Y80" s="14">
        <v>4405.0000000000009</v>
      </c>
    </row>
    <row r="81" spans="1:25" x14ac:dyDescent="0.25">
      <c r="A81" s="10">
        <v>80</v>
      </c>
      <c r="B81" s="11" t="s">
        <v>1794</v>
      </c>
      <c r="C81" s="11" t="s">
        <v>24</v>
      </c>
      <c r="D81" s="11" t="s">
        <v>31</v>
      </c>
      <c r="E81" s="11" t="s">
        <v>50</v>
      </c>
      <c r="F81" s="11" t="s">
        <v>51</v>
      </c>
      <c r="G81" s="11" t="s">
        <v>26</v>
      </c>
      <c r="H81" s="17" t="s">
        <v>233</v>
      </c>
      <c r="I81" s="11" t="s">
        <v>62</v>
      </c>
      <c r="J81" s="11" t="s">
        <v>46</v>
      </c>
      <c r="K81" s="11" t="s">
        <v>42</v>
      </c>
      <c r="L81" s="10">
        <v>1</v>
      </c>
      <c r="M81" s="11" t="s">
        <v>1511</v>
      </c>
      <c r="N81" s="11" t="s">
        <v>1263</v>
      </c>
      <c r="O81" s="11" t="s">
        <v>1264</v>
      </c>
      <c r="P81" s="11"/>
      <c r="Q81" s="10">
        <v>1</v>
      </c>
      <c r="R81" s="11" t="s">
        <v>30</v>
      </c>
      <c r="S81" s="20" t="s">
        <v>245</v>
      </c>
      <c r="T81" s="14">
        <v>5148.5700000000015</v>
      </c>
      <c r="U81" s="14"/>
      <c r="V81" s="14"/>
      <c r="W81" s="14">
        <v>8647.35</v>
      </c>
      <c r="X81" s="14">
        <v>3498.7799999999993</v>
      </c>
      <c r="Y81" s="14">
        <v>5148.5700000000015</v>
      </c>
    </row>
    <row r="82" spans="1:25" x14ac:dyDescent="0.25">
      <c r="A82" s="10">
        <v>81</v>
      </c>
      <c r="B82" s="11" t="s">
        <v>1794</v>
      </c>
      <c r="C82" s="11" t="s">
        <v>24</v>
      </c>
      <c r="D82" s="11" t="s">
        <v>31</v>
      </c>
      <c r="E82" s="11" t="s">
        <v>50</v>
      </c>
      <c r="F82" s="11" t="s">
        <v>51</v>
      </c>
      <c r="G82" s="11" t="s">
        <v>26</v>
      </c>
      <c r="H82" s="17" t="s">
        <v>233</v>
      </c>
      <c r="I82" s="11" t="s">
        <v>62</v>
      </c>
      <c r="J82" s="11" t="s">
        <v>46</v>
      </c>
      <c r="K82" s="11" t="s">
        <v>42</v>
      </c>
      <c r="L82" s="10">
        <v>1</v>
      </c>
      <c r="M82" s="11" t="s">
        <v>1512</v>
      </c>
      <c r="N82" s="11" t="s">
        <v>1279</v>
      </c>
      <c r="O82" s="11" t="s">
        <v>1280</v>
      </c>
      <c r="P82" s="11"/>
      <c r="Q82" s="10">
        <v>1</v>
      </c>
      <c r="R82" s="11" t="s">
        <v>30</v>
      </c>
      <c r="S82" s="20" t="s">
        <v>245</v>
      </c>
      <c r="T82" s="14">
        <v>5541.5300000000007</v>
      </c>
      <c r="U82" s="14"/>
      <c r="V82" s="14"/>
      <c r="W82" s="14">
        <v>8647.35</v>
      </c>
      <c r="X82" s="14">
        <v>3105.8199999999997</v>
      </c>
      <c r="Y82" s="14">
        <v>5541.5300000000007</v>
      </c>
    </row>
    <row r="83" spans="1:25" x14ac:dyDescent="0.25">
      <c r="A83" s="10">
        <v>82</v>
      </c>
      <c r="B83" s="11" t="s">
        <v>1794</v>
      </c>
      <c r="C83" s="11" t="s">
        <v>24</v>
      </c>
      <c r="D83" s="11" t="s">
        <v>31</v>
      </c>
      <c r="E83" s="11" t="s">
        <v>50</v>
      </c>
      <c r="F83" s="11" t="s">
        <v>51</v>
      </c>
      <c r="G83" s="11" t="s">
        <v>26</v>
      </c>
      <c r="H83" s="17" t="s">
        <v>233</v>
      </c>
      <c r="I83" s="11" t="s">
        <v>62</v>
      </c>
      <c r="J83" s="11" t="s">
        <v>46</v>
      </c>
      <c r="K83" s="11" t="s">
        <v>42</v>
      </c>
      <c r="L83" s="10">
        <v>1</v>
      </c>
      <c r="M83" s="11" t="s">
        <v>1513</v>
      </c>
      <c r="N83" s="11" t="s">
        <v>1422</v>
      </c>
      <c r="O83" s="11" t="s">
        <v>1423</v>
      </c>
      <c r="P83" s="11"/>
      <c r="Q83" s="10">
        <v>1</v>
      </c>
      <c r="R83" s="11" t="s">
        <v>30</v>
      </c>
      <c r="S83" s="20" t="s">
        <v>245</v>
      </c>
      <c r="T83" s="14">
        <v>2539.54</v>
      </c>
      <c r="U83" s="14"/>
      <c r="V83" s="14"/>
      <c r="W83" s="14">
        <v>8647.35</v>
      </c>
      <c r="X83" s="14">
        <v>6107.81</v>
      </c>
      <c r="Y83" s="14">
        <v>2539.54</v>
      </c>
    </row>
    <row r="84" spans="1:25" x14ac:dyDescent="0.25">
      <c r="A84" s="10">
        <v>83</v>
      </c>
      <c r="B84" s="11" t="s">
        <v>1794</v>
      </c>
      <c r="C84" s="11" t="s">
        <v>24</v>
      </c>
      <c r="D84" s="11" t="s">
        <v>67</v>
      </c>
      <c r="E84" s="11" t="s">
        <v>68</v>
      </c>
      <c r="F84" s="11" t="s">
        <v>69</v>
      </c>
      <c r="G84" s="11" t="s">
        <v>26</v>
      </c>
      <c r="H84" s="17" t="s">
        <v>233</v>
      </c>
      <c r="I84" s="11" t="s">
        <v>62</v>
      </c>
      <c r="J84" s="11" t="s">
        <v>46</v>
      </c>
      <c r="K84" s="11" t="s">
        <v>42</v>
      </c>
      <c r="L84" s="10">
        <v>1</v>
      </c>
      <c r="M84" s="11" t="s">
        <v>1514</v>
      </c>
      <c r="N84" s="11" t="s">
        <v>542</v>
      </c>
      <c r="O84" s="11" t="s">
        <v>543</v>
      </c>
      <c r="P84" s="11"/>
      <c r="Q84" s="10">
        <v>1</v>
      </c>
      <c r="R84" s="11" t="s">
        <v>30</v>
      </c>
      <c r="S84" s="20" t="s">
        <v>245</v>
      </c>
      <c r="T84" s="14">
        <v>5335.3400000000011</v>
      </c>
      <c r="U84" s="14"/>
      <c r="V84" s="14"/>
      <c r="W84" s="14">
        <v>8647.35</v>
      </c>
      <c r="X84" s="14">
        <v>3312.0099999999993</v>
      </c>
      <c r="Y84" s="14">
        <v>5335.3400000000011</v>
      </c>
    </row>
    <row r="85" spans="1:25" x14ac:dyDescent="0.25">
      <c r="A85" s="10">
        <v>84</v>
      </c>
      <c r="B85" s="11" t="s">
        <v>1794</v>
      </c>
      <c r="C85" s="11" t="s">
        <v>24</v>
      </c>
      <c r="D85" s="11" t="s">
        <v>61</v>
      </c>
      <c r="E85" s="11" t="s">
        <v>162</v>
      </c>
      <c r="F85" s="11" t="s">
        <v>163</v>
      </c>
      <c r="G85" s="11" t="s">
        <v>26</v>
      </c>
      <c r="H85" s="17" t="s">
        <v>253</v>
      </c>
      <c r="I85" s="11" t="s">
        <v>34</v>
      </c>
      <c r="J85" s="11" t="s">
        <v>28</v>
      </c>
      <c r="K85" s="11" t="s">
        <v>29</v>
      </c>
      <c r="L85" s="10">
        <v>1</v>
      </c>
      <c r="M85" s="11" t="s">
        <v>1515</v>
      </c>
      <c r="N85" s="11" t="s">
        <v>838</v>
      </c>
      <c r="O85" s="11" t="s">
        <v>839</v>
      </c>
      <c r="P85" s="11"/>
      <c r="Q85" s="10">
        <v>1</v>
      </c>
      <c r="R85" s="11" t="s">
        <v>30</v>
      </c>
      <c r="S85" s="20" t="s">
        <v>226</v>
      </c>
      <c r="T85" s="14">
        <v>11777.88</v>
      </c>
      <c r="U85" s="14"/>
      <c r="V85" s="14"/>
      <c r="W85" s="14">
        <v>15861.9</v>
      </c>
      <c r="X85" s="14">
        <v>4084.0200000000004</v>
      </c>
      <c r="Y85" s="14">
        <v>11777.88</v>
      </c>
    </row>
    <row r="86" spans="1:25" x14ac:dyDescent="0.25">
      <c r="A86" s="10">
        <v>85</v>
      </c>
      <c r="B86" s="11" t="s">
        <v>1794</v>
      </c>
      <c r="C86" s="11" t="s">
        <v>24</v>
      </c>
      <c r="D86" s="11" t="s">
        <v>61</v>
      </c>
      <c r="E86" s="11" t="s">
        <v>162</v>
      </c>
      <c r="F86" s="11" t="s">
        <v>163</v>
      </c>
      <c r="G86" s="11" t="s">
        <v>26</v>
      </c>
      <c r="H86" s="17" t="s">
        <v>233</v>
      </c>
      <c r="I86" s="11" t="s">
        <v>62</v>
      </c>
      <c r="J86" s="11" t="s">
        <v>46</v>
      </c>
      <c r="K86" s="11" t="s">
        <v>42</v>
      </c>
      <c r="L86" s="10">
        <v>1</v>
      </c>
      <c r="M86" s="11" t="s">
        <v>1516</v>
      </c>
      <c r="N86" s="11" t="s">
        <v>576</v>
      </c>
      <c r="O86" s="11" t="s">
        <v>577</v>
      </c>
      <c r="P86" s="11"/>
      <c r="Q86" s="10">
        <v>1</v>
      </c>
      <c r="R86" s="11" t="s">
        <v>30</v>
      </c>
      <c r="S86" s="20" t="s">
        <v>245</v>
      </c>
      <c r="T86" s="14">
        <v>5919.6</v>
      </c>
      <c r="U86" s="14"/>
      <c r="V86" s="14"/>
      <c r="W86" s="14">
        <v>8647.35</v>
      </c>
      <c r="X86" s="14">
        <v>2727.7499999999995</v>
      </c>
      <c r="Y86" s="14">
        <v>5919.6</v>
      </c>
    </row>
    <row r="87" spans="1:25" x14ac:dyDescent="0.25">
      <c r="A87" s="10">
        <v>86</v>
      </c>
      <c r="B87" s="11" t="s">
        <v>1794</v>
      </c>
      <c r="C87" s="11" t="s">
        <v>24</v>
      </c>
      <c r="D87" s="11" t="s">
        <v>61</v>
      </c>
      <c r="E87" s="11" t="s">
        <v>162</v>
      </c>
      <c r="F87" s="11" t="s">
        <v>163</v>
      </c>
      <c r="G87" s="11" t="s">
        <v>26</v>
      </c>
      <c r="H87" s="17" t="s">
        <v>233</v>
      </c>
      <c r="I87" s="11" t="s">
        <v>62</v>
      </c>
      <c r="J87" s="11" t="s">
        <v>46</v>
      </c>
      <c r="K87" s="11" t="s">
        <v>42</v>
      </c>
      <c r="L87" s="10">
        <v>1</v>
      </c>
      <c r="M87" s="11" t="s">
        <v>1517</v>
      </c>
      <c r="N87" s="11" t="s">
        <v>596</v>
      </c>
      <c r="O87" s="11" t="s">
        <v>597</v>
      </c>
      <c r="P87" s="11"/>
      <c r="Q87" s="10">
        <v>1</v>
      </c>
      <c r="R87" s="11" t="s">
        <v>30</v>
      </c>
      <c r="S87" s="20" t="s">
        <v>598</v>
      </c>
      <c r="T87" s="14">
        <v>4674.9500000000007</v>
      </c>
      <c r="U87" s="14"/>
      <c r="V87" s="14"/>
      <c r="W87" s="14">
        <v>8597.35</v>
      </c>
      <c r="X87" s="14">
        <v>3922.3999999999996</v>
      </c>
      <c r="Y87" s="14">
        <v>4674.9500000000007</v>
      </c>
    </row>
    <row r="88" spans="1:25" x14ac:dyDescent="0.25">
      <c r="A88" s="10">
        <v>87</v>
      </c>
      <c r="B88" s="11" t="s">
        <v>1794</v>
      </c>
      <c r="C88" s="11" t="s">
        <v>24</v>
      </c>
      <c r="D88" s="11" t="s">
        <v>61</v>
      </c>
      <c r="E88" s="11" t="s">
        <v>162</v>
      </c>
      <c r="F88" s="11" t="s">
        <v>163</v>
      </c>
      <c r="G88" s="11" t="s">
        <v>26</v>
      </c>
      <c r="H88" s="17" t="s">
        <v>241</v>
      </c>
      <c r="I88" s="11" t="s">
        <v>70</v>
      </c>
      <c r="J88" s="11" t="s">
        <v>71</v>
      </c>
      <c r="K88" s="11" t="s">
        <v>42</v>
      </c>
      <c r="L88" s="10">
        <v>1</v>
      </c>
      <c r="M88" s="11" t="s">
        <v>1518</v>
      </c>
      <c r="N88" s="11" t="s">
        <v>800</v>
      </c>
      <c r="O88" s="11" t="s">
        <v>801</v>
      </c>
      <c r="P88" s="11"/>
      <c r="Q88" s="10">
        <v>1</v>
      </c>
      <c r="R88" s="11" t="s">
        <v>30</v>
      </c>
      <c r="S88" s="20" t="s">
        <v>245</v>
      </c>
      <c r="T88" s="14">
        <v>5513.99</v>
      </c>
      <c r="U88" s="14"/>
      <c r="V88" s="14"/>
      <c r="W88" s="14">
        <v>9042.5</v>
      </c>
      <c r="X88" s="14">
        <v>3528.5100000000007</v>
      </c>
      <c r="Y88" s="14">
        <v>5513.99</v>
      </c>
    </row>
    <row r="89" spans="1:25" x14ac:dyDescent="0.25">
      <c r="A89" s="10">
        <v>88</v>
      </c>
      <c r="B89" s="11" t="s">
        <v>1794</v>
      </c>
      <c r="C89" s="11" t="s">
        <v>24</v>
      </c>
      <c r="D89" s="11" t="s">
        <v>47</v>
      </c>
      <c r="E89" s="11" t="s">
        <v>150</v>
      </c>
      <c r="F89" s="11" t="s">
        <v>151</v>
      </c>
      <c r="G89" s="11" t="s">
        <v>26</v>
      </c>
      <c r="H89" s="17" t="s">
        <v>253</v>
      </c>
      <c r="I89" s="11" t="s">
        <v>34</v>
      </c>
      <c r="J89" s="11" t="s">
        <v>28</v>
      </c>
      <c r="K89" s="11" t="s">
        <v>29</v>
      </c>
      <c r="L89" s="10">
        <v>1</v>
      </c>
      <c r="M89" s="11" t="s">
        <v>1519</v>
      </c>
      <c r="N89" s="11" t="s">
        <v>470</v>
      </c>
      <c r="O89" s="11" t="s">
        <v>471</v>
      </c>
      <c r="P89" s="11"/>
      <c r="Q89" s="10">
        <v>1</v>
      </c>
      <c r="R89" s="11" t="s">
        <v>30</v>
      </c>
      <c r="S89" s="20" t="s">
        <v>271</v>
      </c>
      <c r="T89" s="14">
        <v>10837.98</v>
      </c>
      <c r="U89" s="14"/>
      <c r="V89" s="14"/>
      <c r="W89" s="14">
        <v>15911.9</v>
      </c>
      <c r="X89" s="14">
        <v>5073.920000000001</v>
      </c>
      <c r="Y89" s="14">
        <v>10837.98</v>
      </c>
    </row>
    <row r="90" spans="1:25" x14ac:dyDescent="0.25">
      <c r="A90" s="10">
        <v>89</v>
      </c>
      <c r="B90" s="11" t="s">
        <v>1794</v>
      </c>
      <c r="C90" s="11" t="s">
        <v>24</v>
      </c>
      <c r="D90" s="11" t="s">
        <v>47</v>
      </c>
      <c r="E90" s="11" t="s">
        <v>150</v>
      </c>
      <c r="F90" s="11" t="s">
        <v>151</v>
      </c>
      <c r="G90" s="11" t="s">
        <v>26</v>
      </c>
      <c r="H90" s="17" t="s">
        <v>233</v>
      </c>
      <c r="I90" s="11" t="s">
        <v>62</v>
      </c>
      <c r="J90" s="11" t="s">
        <v>46</v>
      </c>
      <c r="K90" s="11" t="s">
        <v>42</v>
      </c>
      <c r="L90" s="10">
        <v>1</v>
      </c>
      <c r="M90" s="11" t="s">
        <v>1520</v>
      </c>
      <c r="N90" s="11" t="s">
        <v>850</v>
      </c>
      <c r="O90" s="11" t="s">
        <v>851</v>
      </c>
      <c r="P90" s="11"/>
      <c r="Q90" s="10">
        <v>1</v>
      </c>
      <c r="R90" s="11" t="s">
        <v>30</v>
      </c>
      <c r="S90" s="20" t="s">
        <v>245</v>
      </c>
      <c r="T90" s="14">
        <v>4627.3200000000006</v>
      </c>
      <c r="U90" s="14"/>
      <c r="V90" s="14"/>
      <c r="W90" s="14">
        <v>8647.35</v>
      </c>
      <c r="X90" s="14">
        <v>4020.0299999999997</v>
      </c>
      <c r="Y90" s="14">
        <v>4627.3200000000006</v>
      </c>
    </row>
    <row r="91" spans="1:25" x14ac:dyDescent="0.25">
      <c r="A91" s="10">
        <v>90</v>
      </c>
      <c r="B91" s="11" t="s">
        <v>1794</v>
      </c>
      <c r="C91" s="11" t="s">
        <v>24</v>
      </c>
      <c r="D91" s="11" t="s">
        <v>47</v>
      </c>
      <c r="E91" s="11" t="s">
        <v>150</v>
      </c>
      <c r="F91" s="11" t="s">
        <v>151</v>
      </c>
      <c r="G91" s="11" t="s">
        <v>26</v>
      </c>
      <c r="H91" s="17" t="s">
        <v>233</v>
      </c>
      <c r="I91" s="11" t="s">
        <v>62</v>
      </c>
      <c r="J91" s="11" t="s">
        <v>46</v>
      </c>
      <c r="K91" s="11" t="s">
        <v>42</v>
      </c>
      <c r="L91" s="10">
        <v>1</v>
      </c>
      <c r="M91" s="11" t="s">
        <v>1521</v>
      </c>
      <c r="N91" s="11" t="s">
        <v>957</v>
      </c>
      <c r="O91" s="11" t="s">
        <v>958</v>
      </c>
      <c r="P91" s="11"/>
      <c r="Q91" s="10">
        <v>1</v>
      </c>
      <c r="R91" s="11" t="s">
        <v>30</v>
      </c>
      <c r="S91" s="20" t="s">
        <v>245</v>
      </c>
      <c r="T91" s="14">
        <v>3931.0200000000004</v>
      </c>
      <c r="U91" s="14"/>
      <c r="V91" s="14"/>
      <c r="W91" s="14">
        <v>8647.35</v>
      </c>
      <c r="X91" s="14">
        <v>4716.33</v>
      </c>
      <c r="Y91" s="14">
        <v>3931.0200000000004</v>
      </c>
    </row>
    <row r="92" spans="1:25" x14ac:dyDescent="0.25">
      <c r="A92" s="10">
        <v>91</v>
      </c>
      <c r="B92" s="11" t="s">
        <v>1794</v>
      </c>
      <c r="C92" s="11" t="s">
        <v>24</v>
      </c>
      <c r="D92" s="11" t="s">
        <v>47</v>
      </c>
      <c r="E92" s="11" t="s">
        <v>150</v>
      </c>
      <c r="F92" s="11" t="s">
        <v>151</v>
      </c>
      <c r="G92" s="11" t="s">
        <v>26</v>
      </c>
      <c r="H92" s="17" t="s">
        <v>233</v>
      </c>
      <c r="I92" s="11" t="s">
        <v>62</v>
      </c>
      <c r="J92" s="11" t="s">
        <v>46</v>
      </c>
      <c r="K92" s="11" t="s">
        <v>42</v>
      </c>
      <c r="L92" s="10">
        <v>1</v>
      </c>
      <c r="M92" s="11" t="s">
        <v>1522</v>
      </c>
      <c r="N92" s="11" t="s">
        <v>1017</v>
      </c>
      <c r="O92" s="11" t="s">
        <v>1018</v>
      </c>
      <c r="P92" s="11"/>
      <c r="Q92" s="10">
        <v>1</v>
      </c>
      <c r="R92" s="11" t="s">
        <v>30</v>
      </c>
      <c r="S92" s="20" t="s">
        <v>245</v>
      </c>
      <c r="T92" s="14">
        <v>3862.2400000000007</v>
      </c>
      <c r="U92" s="14"/>
      <c r="V92" s="14"/>
      <c r="W92" s="14">
        <v>8647.35</v>
      </c>
      <c r="X92" s="14">
        <v>4785.1099999999997</v>
      </c>
      <c r="Y92" s="14">
        <v>3862.2400000000007</v>
      </c>
    </row>
    <row r="93" spans="1:25" x14ac:dyDescent="0.25">
      <c r="A93" s="10">
        <v>92</v>
      </c>
      <c r="B93" s="11" t="s">
        <v>1794</v>
      </c>
      <c r="C93" s="11" t="s">
        <v>24</v>
      </c>
      <c r="D93" s="11" t="s">
        <v>47</v>
      </c>
      <c r="E93" s="11" t="s">
        <v>150</v>
      </c>
      <c r="F93" s="11" t="s">
        <v>151</v>
      </c>
      <c r="G93" s="11" t="s">
        <v>26</v>
      </c>
      <c r="H93" s="17" t="s">
        <v>233</v>
      </c>
      <c r="I93" s="11" t="s">
        <v>62</v>
      </c>
      <c r="J93" s="11" t="s">
        <v>46</v>
      </c>
      <c r="K93" s="11" t="s">
        <v>42</v>
      </c>
      <c r="L93" s="10">
        <v>1</v>
      </c>
      <c r="M93" s="11" t="s">
        <v>1523</v>
      </c>
      <c r="N93" s="11" t="s">
        <v>1151</v>
      </c>
      <c r="O93" s="11" t="s">
        <v>1152</v>
      </c>
      <c r="P93" s="11"/>
      <c r="Q93" s="10">
        <v>1</v>
      </c>
      <c r="R93" s="11" t="s">
        <v>30</v>
      </c>
      <c r="S93" s="20" t="s">
        <v>257</v>
      </c>
      <c r="T93" s="14">
        <v>2792.6000000000004</v>
      </c>
      <c r="U93" s="14"/>
      <c r="V93" s="14"/>
      <c r="W93" s="14">
        <v>8647.35</v>
      </c>
      <c r="X93" s="14">
        <v>5854.75</v>
      </c>
      <c r="Y93" s="14">
        <v>2792.6000000000004</v>
      </c>
    </row>
    <row r="94" spans="1:25" x14ac:dyDescent="0.25">
      <c r="A94" s="10">
        <v>93</v>
      </c>
      <c r="B94" s="11" t="s">
        <v>1794</v>
      </c>
      <c r="C94" s="11" t="s">
        <v>24</v>
      </c>
      <c r="D94" s="11" t="s">
        <v>47</v>
      </c>
      <c r="E94" s="11" t="s">
        <v>202</v>
      </c>
      <c r="F94" s="11" t="s">
        <v>203</v>
      </c>
      <c r="G94" s="11" t="s">
        <v>26</v>
      </c>
      <c r="H94" s="17" t="s">
        <v>233</v>
      </c>
      <c r="I94" s="11" t="s">
        <v>62</v>
      </c>
      <c r="J94" s="11" t="s">
        <v>46</v>
      </c>
      <c r="K94" s="11" t="s">
        <v>42</v>
      </c>
      <c r="L94" s="10">
        <v>1</v>
      </c>
      <c r="M94" s="11" t="s">
        <v>1524</v>
      </c>
      <c r="N94" s="11" t="s">
        <v>447</v>
      </c>
      <c r="O94" s="11" t="s">
        <v>448</v>
      </c>
      <c r="P94" s="11"/>
      <c r="Q94" s="10">
        <v>1</v>
      </c>
      <c r="R94" s="11" t="s">
        <v>30</v>
      </c>
      <c r="S94" s="20" t="s">
        <v>317</v>
      </c>
      <c r="T94" s="14">
        <v>1041.0600000000013</v>
      </c>
      <c r="U94" s="14"/>
      <c r="V94" s="14"/>
      <c r="W94" s="14">
        <v>8647.35</v>
      </c>
      <c r="X94" s="14">
        <v>7606.2899999999991</v>
      </c>
      <c r="Y94" s="14">
        <v>1041.0600000000013</v>
      </c>
    </row>
    <row r="95" spans="1:25" x14ac:dyDescent="0.25">
      <c r="A95" s="10">
        <v>94</v>
      </c>
      <c r="B95" s="11" t="s">
        <v>1794</v>
      </c>
      <c r="C95" s="11" t="s">
        <v>24</v>
      </c>
      <c r="D95" s="11" t="s">
        <v>47</v>
      </c>
      <c r="E95" s="11" t="s">
        <v>202</v>
      </c>
      <c r="F95" s="11" t="s">
        <v>203</v>
      </c>
      <c r="G95" s="11" t="s">
        <v>26</v>
      </c>
      <c r="H95" s="17" t="s">
        <v>233</v>
      </c>
      <c r="I95" s="11" t="s">
        <v>62</v>
      </c>
      <c r="J95" s="11" t="s">
        <v>46</v>
      </c>
      <c r="K95" s="11" t="s">
        <v>42</v>
      </c>
      <c r="L95" s="10">
        <v>1</v>
      </c>
      <c r="M95" s="11" t="s">
        <v>1525</v>
      </c>
      <c r="N95" s="11" t="s">
        <v>890</v>
      </c>
      <c r="O95" s="11" t="s">
        <v>891</v>
      </c>
      <c r="P95" s="11"/>
      <c r="Q95" s="10">
        <v>1</v>
      </c>
      <c r="R95" s="11" t="s">
        <v>30</v>
      </c>
      <c r="S95" s="20" t="s">
        <v>245</v>
      </c>
      <c r="T95" s="14">
        <v>2705.04</v>
      </c>
      <c r="U95" s="14"/>
      <c r="V95" s="14"/>
      <c r="W95" s="14">
        <v>8647.35</v>
      </c>
      <c r="X95" s="14">
        <v>5942.31</v>
      </c>
      <c r="Y95" s="14">
        <v>2705.04</v>
      </c>
    </row>
    <row r="96" spans="1:25" x14ac:dyDescent="0.25">
      <c r="A96" s="10">
        <v>95</v>
      </c>
      <c r="B96" s="11" t="s">
        <v>1794</v>
      </c>
      <c r="C96" s="11" t="s">
        <v>24</v>
      </c>
      <c r="D96" s="11" t="s">
        <v>47</v>
      </c>
      <c r="E96" s="11" t="s">
        <v>202</v>
      </c>
      <c r="F96" s="11" t="s">
        <v>203</v>
      </c>
      <c r="G96" s="11" t="s">
        <v>26</v>
      </c>
      <c r="H96" s="17" t="s">
        <v>233</v>
      </c>
      <c r="I96" s="11" t="s">
        <v>62</v>
      </c>
      <c r="J96" s="11" t="s">
        <v>46</v>
      </c>
      <c r="K96" s="11" t="s">
        <v>42</v>
      </c>
      <c r="L96" s="10">
        <v>1</v>
      </c>
      <c r="M96" s="11" t="s">
        <v>1526</v>
      </c>
      <c r="N96" s="11" t="s">
        <v>964</v>
      </c>
      <c r="O96" s="11" t="s">
        <v>965</v>
      </c>
      <c r="P96" s="11"/>
      <c r="Q96" s="10">
        <v>1</v>
      </c>
      <c r="R96" s="11" t="s">
        <v>30</v>
      </c>
      <c r="S96" s="20" t="s">
        <v>271</v>
      </c>
      <c r="T96" s="14">
        <v>5840.25</v>
      </c>
      <c r="U96" s="14"/>
      <c r="V96" s="14"/>
      <c r="W96" s="14">
        <v>8647.35</v>
      </c>
      <c r="X96" s="14">
        <v>2807.1</v>
      </c>
      <c r="Y96" s="14">
        <v>5840.25</v>
      </c>
    </row>
    <row r="97" spans="1:25" x14ac:dyDescent="0.25">
      <c r="A97" s="10">
        <v>96</v>
      </c>
      <c r="B97" s="11" t="s">
        <v>1794</v>
      </c>
      <c r="C97" s="11" t="s">
        <v>24</v>
      </c>
      <c r="D97" s="11" t="s">
        <v>47</v>
      </c>
      <c r="E97" s="11" t="s">
        <v>202</v>
      </c>
      <c r="F97" s="11" t="s">
        <v>203</v>
      </c>
      <c r="G97" s="11" t="s">
        <v>26</v>
      </c>
      <c r="H97" s="17" t="s">
        <v>233</v>
      </c>
      <c r="I97" s="11" t="s">
        <v>62</v>
      </c>
      <c r="J97" s="11" t="s">
        <v>46</v>
      </c>
      <c r="K97" s="11" t="s">
        <v>42</v>
      </c>
      <c r="L97" s="10">
        <v>1</v>
      </c>
      <c r="M97" s="11" t="s">
        <v>1527</v>
      </c>
      <c r="N97" s="11" t="s">
        <v>1334</v>
      </c>
      <c r="O97" s="11" t="s">
        <v>1335</v>
      </c>
      <c r="P97" s="11"/>
      <c r="Q97" s="10">
        <v>1</v>
      </c>
      <c r="R97" s="11" t="s">
        <v>30</v>
      </c>
      <c r="S97" s="20" t="s">
        <v>245</v>
      </c>
      <c r="T97" s="14">
        <v>5257.0700000000015</v>
      </c>
      <c r="U97" s="14"/>
      <c r="V97" s="14"/>
      <c r="W97" s="14">
        <v>8647.35</v>
      </c>
      <c r="X97" s="14">
        <v>3390.2799999999993</v>
      </c>
      <c r="Y97" s="14">
        <v>5257.0700000000015</v>
      </c>
    </row>
    <row r="98" spans="1:25" x14ac:dyDescent="0.25">
      <c r="A98" s="10">
        <v>97</v>
      </c>
      <c r="B98" s="11" t="s">
        <v>1794</v>
      </c>
      <c r="C98" s="11" t="s">
        <v>24</v>
      </c>
      <c r="D98" s="11" t="s">
        <v>47</v>
      </c>
      <c r="E98" s="11" t="s">
        <v>194</v>
      </c>
      <c r="F98" s="11" t="s">
        <v>195</v>
      </c>
      <c r="G98" s="11" t="s">
        <v>26</v>
      </c>
      <c r="H98" s="17" t="s">
        <v>233</v>
      </c>
      <c r="I98" s="11" t="s">
        <v>62</v>
      </c>
      <c r="J98" s="11" t="s">
        <v>46</v>
      </c>
      <c r="K98" s="11" t="s">
        <v>42</v>
      </c>
      <c r="L98" s="10">
        <v>1</v>
      </c>
      <c r="M98" s="11" t="s">
        <v>1528</v>
      </c>
      <c r="N98" s="11" t="s">
        <v>668</v>
      </c>
      <c r="O98" s="11" t="s">
        <v>669</v>
      </c>
      <c r="P98" s="11"/>
      <c r="Q98" s="10">
        <v>1</v>
      </c>
      <c r="R98" s="11" t="s">
        <v>30</v>
      </c>
      <c r="S98" s="20" t="s">
        <v>245</v>
      </c>
      <c r="T98" s="14">
        <v>6221.1400000000012</v>
      </c>
      <c r="U98" s="14"/>
      <c r="V98" s="14"/>
      <c r="W98" s="14">
        <v>8647.35</v>
      </c>
      <c r="X98" s="14">
        <v>2426.2099999999996</v>
      </c>
      <c r="Y98" s="14">
        <v>6221.1400000000012</v>
      </c>
    </row>
    <row r="99" spans="1:25" x14ac:dyDescent="0.25">
      <c r="A99" s="10">
        <v>98</v>
      </c>
      <c r="B99" s="11" t="s">
        <v>1794</v>
      </c>
      <c r="C99" s="11" t="s">
        <v>24</v>
      </c>
      <c r="D99" s="11" t="s">
        <v>47</v>
      </c>
      <c r="E99" s="11" t="s">
        <v>194</v>
      </c>
      <c r="F99" s="11" t="s">
        <v>195</v>
      </c>
      <c r="G99" s="11" t="s">
        <v>26</v>
      </c>
      <c r="H99" s="17" t="s">
        <v>233</v>
      </c>
      <c r="I99" s="11" t="s">
        <v>62</v>
      </c>
      <c r="J99" s="11" t="s">
        <v>46</v>
      </c>
      <c r="K99" s="11" t="s">
        <v>42</v>
      </c>
      <c r="L99" s="10">
        <v>1</v>
      </c>
      <c r="M99" s="11" t="s">
        <v>1529</v>
      </c>
      <c r="N99" s="11" t="s">
        <v>841</v>
      </c>
      <c r="O99" s="11" t="s">
        <v>842</v>
      </c>
      <c r="P99" s="11"/>
      <c r="Q99" s="10">
        <v>1</v>
      </c>
      <c r="R99" s="11" t="s">
        <v>30</v>
      </c>
      <c r="S99" s="20" t="s">
        <v>245</v>
      </c>
      <c r="T99" s="14">
        <v>6645.35</v>
      </c>
      <c r="U99" s="14"/>
      <c r="V99" s="14"/>
      <c r="W99" s="14">
        <v>8647.35</v>
      </c>
      <c r="X99" s="14">
        <v>2001.9999999999995</v>
      </c>
      <c r="Y99" s="14">
        <v>6645.35</v>
      </c>
    </row>
    <row r="100" spans="1:25" x14ac:dyDescent="0.25">
      <c r="A100" s="10">
        <v>99</v>
      </c>
      <c r="B100" s="11" t="s">
        <v>1794</v>
      </c>
      <c r="C100" s="11" t="s">
        <v>24</v>
      </c>
      <c r="D100" s="11" t="s">
        <v>47</v>
      </c>
      <c r="E100" s="11" t="s">
        <v>194</v>
      </c>
      <c r="F100" s="11" t="s">
        <v>195</v>
      </c>
      <c r="G100" s="11" t="s">
        <v>26</v>
      </c>
      <c r="H100" s="17" t="s">
        <v>233</v>
      </c>
      <c r="I100" s="11" t="s">
        <v>62</v>
      </c>
      <c r="J100" s="11" t="s">
        <v>46</v>
      </c>
      <c r="K100" s="11" t="s">
        <v>42</v>
      </c>
      <c r="L100" s="10">
        <v>1</v>
      </c>
      <c r="M100" s="11" t="s">
        <v>1530</v>
      </c>
      <c r="N100" s="11" t="s">
        <v>928</v>
      </c>
      <c r="O100" s="11" t="s">
        <v>929</v>
      </c>
      <c r="P100" s="11"/>
      <c r="Q100" s="10">
        <v>1</v>
      </c>
      <c r="R100" s="11" t="s">
        <v>30</v>
      </c>
      <c r="S100" s="20" t="s">
        <v>245</v>
      </c>
      <c r="T100" s="14">
        <v>1452.3900000000012</v>
      </c>
      <c r="U100" s="14"/>
      <c r="V100" s="14"/>
      <c r="W100" s="14">
        <v>8647.35</v>
      </c>
      <c r="X100" s="14">
        <v>7194.9599999999991</v>
      </c>
      <c r="Y100" s="14">
        <v>1452.3900000000012</v>
      </c>
    </row>
    <row r="101" spans="1:25" x14ac:dyDescent="0.25">
      <c r="A101" s="10">
        <v>100</v>
      </c>
      <c r="B101" s="11" t="s">
        <v>1794</v>
      </c>
      <c r="C101" s="11" t="s">
        <v>24</v>
      </c>
      <c r="D101" s="11" t="s">
        <v>47</v>
      </c>
      <c r="E101" s="11" t="s">
        <v>194</v>
      </c>
      <c r="F101" s="11" t="s">
        <v>195</v>
      </c>
      <c r="G101" s="11" t="s">
        <v>26</v>
      </c>
      <c r="H101" s="17" t="s">
        <v>233</v>
      </c>
      <c r="I101" s="11" t="s">
        <v>62</v>
      </c>
      <c r="J101" s="11" t="s">
        <v>46</v>
      </c>
      <c r="K101" s="11" t="s">
        <v>42</v>
      </c>
      <c r="L101" s="10">
        <v>1</v>
      </c>
      <c r="M101" s="11" t="s">
        <v>1531</v>
      </c>
      <c r="N101" s="11" t="s">
        <v>1419</v>
      </c>
      <c r="O101" s="11" t="s">
        <v>1420</v>
      </c>
      <c r="P101" s="11"/>
      <c r="Q101" s="10">
        <v>1</v>
      </c>
      <c r="R101" s="11" t="s">
        <v>30</v>
      </c>
      <c r="S101" s="20" t="s">
        <v>245</v>
      </c>
      <c r="T101" s="14">
        <v>6233.6600000000008</v>
      </c>
      <c r="U101" s="14"/>
      <c r="V101" s="14"/>
      <c r="W101" s="14">
        <v>8647.35</v>
      </c>
      <c r="X101" s="14">
        <v>2413.6899999999996</v>
      </c>
      <c r="Y101" s="14">
        <v>6233.6600000000008</v>
      </c>
    </row>
    <row r="102" spans="1:25" x14ac:dyDescent="0.25">
      <c r="A102" s="10">
        <v>101</v>
      </c>
      <c r="B102" s="11" t="s">
        <v>1794</v>
      </c>
      <c r="C102" s="11" t="s">
        <v>24</v>
      </c>
      <c r="D102" s="11" t="s">
        <v>67</v>
      </c>
      <c r="E102" s="11" t="s">
        <v>182</v>
      </c>
      <c r="F102" s="11" t="s">
        <v>183</v>
      </c>
      <c r="G102" s="11" t="s">
        <v>26</v>
      </c>
      <c r="H102" s="17" t="s">
        <v>233</v>
      </c>
      <c r="I102" s="11" t="s">
        <v>62</v>
      </c>
      <c r="J102" s="11" t="s">
        <v>46</v>
      </c>
      <c r="K102" s="11" t="s">
        <v>42</v>
      </c>
      <c r="L102" s="10">
        <v>1</v>
      </c>
      <c r="M102" s="11" t="s">
        <v>1532</v>
      </c>
      <c r="N102" s="11" t="s">
        <v>569</v>
      </c>
      <c r="O102" s="11" t="s">
        <v>570</v>
      </c>
      <c r="P102" s="11"/>
      <c r="Q102" s="10">
        <v>1</v>
      </c>
      <c r="R102" s="11" t="s">
        <v>30</v>
      </c>
      <c r="S102" s="20" t="s">
        <v>245</v>
      </c>
      <c r="T102" s="14">
        <v>6170.170000000001</v>
      </c>
      <c r="U102" s="14"/>
      <c r="V102" s="14"/>
      <c r="W102" s="14">
        <v>8647.35</v>
      </c>
      <c r="X102" s="14">
        <v>2477.1799999999994</v>
      </c>
      <c r="Y102" s="14">
        <v>6170.170000000001</v>
      </c>
    </row>
    <row r="103" spans="1:25" x14ac:dyDescent="0.25">
      <c r="A103" s="10">
        <v>102</v>
      </c>
      <c r="B103" s="11" t="s">
        <v>1794</v>
      </c>
      <c r="C103" s="11" t="s">
        <v>24</v>
      </c>
      <c r="D103" s="11" t="s">
        <v>67</v>
      </c>
      <c r="E103" s="11" t="s">
        <v>182</v>
      </c>
      <c r="F103" s="11" t="s">
        <v>183</v>
      </c>
      <c r="G103" s="11" t="s">
        <v>26</v>
      </c>
      <c r="H103" s="17" t="s">
        <v>233</v>
      </c>
      <c r="I103" s="11" t="s">
        <v>62</v>
      </c>
      <c r="J103" s="11" t="s">
        <v>46</v>
      </c>
      <c r="K103" s="11" t="s">
        <v>42</v>
      </c>
      <c r="L103" s="10">
        <v>1</v>
      </c>
      <c r="M103" s="11" t="s">
        <v>1533</v>
      </c>
      <c r="N103" s="11" t="s">
        <v>916</v>
      </c>
      <c r="O103" s="11" t="s">
        <v>917</v>
      </c>
      <c r="P103" s="11"/>
      <c r="Q103" s="10">
        <v>1</v>
      </c>
      <c r="R103" s="11" t="s">
        <v>30</v>
      </c>
      <c r="S103" s="20" t="s">
        <v>245</v>
      </c>
      <c r="T103" s="14">
        <v>4971.9800000000014</v>
      </c>
      <c r="U103" s="14"/>
      <c r="V103" s="14"/>
      <c r="W103" s="14">
        <v>8647.35</v>
      </c>
      <c r="X103" s="14">
        <v>3675.3699999999994</v>
      </c>
      <c r="Y103" s="14">
        <v>4971.9800000000014</v>
      </c>
    </row>
    <row r="104" spans="1:25" x14ac:dyDescent="0.25">
      <c r="A104" s="10">
        <v>103</v>
      </c>
      <c r="B104" s="11" t="s">
        <v>1794</v>
      </c>
      <c r="C104" s="11" t="s">
        <v>24</v>
      </c>
      <c r="D104" s="11" t="s">
        <v>67</v>
      </c>
      <c r="E104" s="11" t="s">
        <v>182</v>
      </c>
      <c r="F104" s="11" t="s">
        <v>183</v>
      </c>
      <c r="G104" s="11" t="s">
        <v>26</v>
      </c>
      <c r="H104" s="17" t="s">
        <v>233</v>
      </c>
      <c r="I104" s="11" t="s">
        <v>62</v>
      </c>
      <c r="J104" s="11" t="s">
        <v>46</v>
      </c>
      <c r="K104" s="11" t="s">
        <v>42</v>
      </c>
      <c r="L104" s="10">
        <v>1</v>
      </c>
      <c r="M104" s="11" t="s">
        <v>1534</v>
      </c>
      <c r="N104" s="11" t="s">
        <v>1136</v>
      </c>
      <c r="O104" s="11" t="s">
        <v>1137</v>
      </c>
      <c r="P104" s="11"/>
      <c r="Q104" s="10">
        <v>1</v>
      </c>
      <c r="R104" s="11" t="s">
        <v>30</v>
      </c>
      <c r="S104" s="20" t="s">
        <v>245</v>
      </c>
      <c r="T104" s="14">
        <v>5695.8100000000013</v>
      </c>
      <c r="U104" s="14"/>
      <c r="V104" s="14"/>
      <c r="W104" s="14">
        <v>8647.35</v>
      </c>
      <c r="X104" s="14">
        <v>2951.5399999999995</v>
      </c>
      <c r="Y104" s="14">
        <v>5695.8100000000013</v>
      </c>
    </row>
    <row r="105" spans="1:25" x14ac:dyDescent="0.25">
      <c r="A105" s="10">
        <v>104</v>
      </c>
      <c r="B105" s="11" t="s">
        <v>1794</v>
      </c>
      <c r="C105" s="11" t="s">
        <v>24</v>
      </c>
      <c r="D105" s="11" t="s">
        <v>67</v>
      </c>
      <c r="E105" s="11" t="s">
        <v>182</v>
      </c>
      <c r="F105" s="11" t="s">
        <v>183</v>
      </c>
      <c r="G105" s="11" t="s">
        <v>26</v>
      </c>
      <c r="H105" s="17" t="s">
        <v>233</v>
      </c>
      <c r="I105" s="11" t="s">
        <v>62</v>
      </c>
      <c r="J105" s="11" t="s">
        <v>46</v>
      </c>
      <c r="K105" s="11" t="s">
        <v>42</v>
      </c>
      <c r="L105" s="10">
        <v>1</v>
      </c>
      <c r="M105" s="11" t="s">
        <v>1535</v>
      </c>
      <c r="N105" s="11" t="s">
        <v>1196</v>
      </c>
      <c r="O105" s="11" t="s">
        <v>1197</v>
      </c>
      <c r="P105" s="11"/>
      <c r="Q105" s="10">
        <v>1</v>
      </c>
      <c r="R105" s="11" t="s">
        <v>30</v>
      </c>
      <c r="S105" s="20" t="s">
        <v>245</v>
      </c>
      <c r="T105" s="14">
        <v>5366.1600000000008</v>
      </c>
      <c r="U105" s="14"/>
      <c r="V105" s="14"/>
      <c r="W105" s="14">
        <v>8647.35</v>
      </c>
      <c r="X105" s="14">
        <v>3281.1899999999996</v>
      </c>
      <c r="Y105" s="14">
        <v>5366.1600000000008</v>
      </c>
    </row>
    <row r="106" spans="1:25" x14ac:dyDescent="0.25">
      <c r="A106" s="10">
        <v>105</v>
      </c>
      <c r="B106" s="11" t="s">
        <v>1794</v>
      </c>
      <c r="C106" s="11" t="s">
        <v>24</v>
      </c>
      <c r="D106" s="11" t="s">
        <v>67</v>
      </c>
      <c r="E106" s="11" t="s">
        <v>182</v>
      </c>
      <c r="F106" s="11" t="s">
        <v>183</v>
      </c>
      <c r="G106" s="11" t="s">
        <v>26</v>
      </c>
      <c r="H106" s="17" t="s">
        <v>233</v>
      </c>
      <c r="I106" s="11" t="s">
        <v>62</v>
      </c>
      <c r="J106" s="11" t="s">
        <v>46</v>
      </c>
      <c r="K106" s="11" t="s">
        <v>42</v>
      </c>
      <c r="L106" s="10">
        <v>1</v>
      </c>
      <c r="M106" s="11" t="s">
        <v>1536</v>
      </c>
      <c r="N106" s="11" t="s">
        <v>1217</v>
      </c>
      <c r="O106" s="11" t="s">
        <v>1218</v>
      </c>
      <c r="P106" s="11"/>
      <c r="Q106" s="10">
        <v>1</v>
      </c>
      <c r="R106" s="11" t="s">
        <v>30</v>
      </c>
      <c r="S106" s="20" t="s">
        <v>245</v>
      </c>
      <c r="T106" s="14">
        <v>5938.7900000000009</v>
      </c>
      <c r="U106" s="14"/>
      <c r="V106" s="14"/>
      <c r="W106" s="14">
        <v>8647.35</v>
      </c>
      <c r="X106" s="14">
        <v>2708.5599999999995</v>
      </c>
      <c r="Y106" s="14">
        <v>5938.7900000000009</v>
      </c>
    </row>
    <row r="107" spans="1:25" x14ac:dyDescent="0.25">
      <c r="A107" s="10">
        <v>106</v>
      </c>
      <c r="B107" s="11" t="s">
        <v>1794</v>
      </c>
      <c r="C107" s="11" t="s">
        <v>24</v>
      </c>
      <c r="D107" s="11" t="s">
        <v>31</v>
      </c>
      <c r="E107" s="11" t="s">
        <v>104</v>
      </c>
      <c r="F107" s="11" t="s">
        <v>105</v>
      </c>
      <c r="G107" s="11" t="s">
        <v>26</v>
      </c>
      <c r="H107" s="17" t="s">
        <v>233</v>
      </c>
      <c r="I107" s="11" t="s">
        <v>62</v>
      </c>
      <c r="J107" s="11" t="s">
        <v>46</v>
      </c>
      <c r="K107" s="11" t="s">
        <v>42</v>
      </c>
      <c r="L107" s="10">
        <v>1</v>
      </c>
      <c r="M107" s="11" t="s">
        <v>1537</v>
      </c>
      <c r="N107" s="11" t="s">
        <v>261</v>
      </c>
      <c r="O107" s="11" t="s">
        <v>262</v>
      </c>
      <c r="P107" s="11"/>
      <c r="Q107" s="10">
        <v>1</v>
      </c>
      <c r="R107" s="11" t="s">
        <v>30</v>
      </c>
      <c r="S107" s="20" t="s">
        <v>245</v>
      </c>
      <c r="T107" s="14">
        <v>2804.83</v>
      </c>
      <c r="U107" s="14"/>
      <c r="V107" s="14"/>
      <c r="W107" s="14">
        <v>8647.35</v>
      </c>
      <c r="X107" s="14">
        <v>5842.52</v>
      </c>
      <c r="Y107" s="14">
        <v>2804.83</v>
      </c>
    </row>
    <row r="108" spans="1:25" x14ac:dyDescent="0.25">
      <c r="A108" s="10">
        <v>107</v>
      </c>
      <c r="B108" s="11" t="s">
        <v>1794</v>
      </c>
      <c r="C108" s="11" t="s">
        <v>24</v>
      </c>
      <c r="D108" s="11" t="s">
        <v>31</v>
      </c>
      <c r="E108" s="11" t="s">
        <v>104</v>
      </c>
      <c r="F108" s="11" t="s">
        <v>105</v>
      </c>
      <c r="G108" s="11" t="s">
        <v>26</v>
      </c>
      <c r="H108" s="17" t="s">
        <v>233</v>
      </c>
      <c r="I108" s="11" t="s">
        <v>62</v>
      </c>
      <c r="J108" s="11" t="s">
        <v>46</v>
      </c>
      <c r="K108" s="11" t="s">
        <v>42</v>
      </c>
      <c r="L108" s="10">
        <v>1</v>
      </c>
      <c r="M108" s="11" t="s">
        <v>1538</v>
      </c>
      <c r="N108" s="11" t="s">
        <v>489</v>
      </c>
      <c r="O108" s="11" t="s">
        <v>490</v>
      </c>
      <c r="P108" s="11"/>
      <c r="Q108" s="10">
        <v>1</v>
      </c>
      <c r="R108" s="11" t="s">
        <v>30</v>
      </c>
      <c r="S108" s="20">
        <v>39448</v>
      </c>
      <c r="T108" s="14">
        <v>1494.4700000000012</v>
      </c>
      <c r="U108" s="14"/>
      <c r="V108" s="14"/>
      <c r="W108" s="14">
        <v>8647.35</v>
      </c>
      <c r="X108" s="14">
        <v>7152.8799999999992</v>
      </c>
      <c r="Y108" s="14">
        <v>1494.4700000000012</v>
      </c>
    </row>
    <row r="109" spans="1:25" x14ac:dyDescent="0.25">
      <c r="A109" s="10">
        <v>108</v>
      </c>
      <c r="B109" s="11" t="s">
        <v>1794</v>
      </c>
      <c r="C109" s="11" t="s">
        <v>24</v>
      </c>
      <c r="D109" s="11" t="s">
        <v>31</v>
      </c>
      <c r="E109" s="11" t="s">
        <v>104</v>
      </c>
      <c r="F109" s="11" t="s">
        <v>105</v>
      </c>
      <c r="G109" s="11" t="s">
        <v>26</v>
      </c>
      <c r="H109" s="17" t="s">
        <v>233</v>
      </c>
      <c r="I109" s="11" t="s">
        <v>62</v>
      </c>
      <c r="J109" s="11" t="s">
        <v>46</v>
      </c>
      <c r="K109" s="11" t="s">
        <v>42</v>
      </c>
      <c r="L109" s="10">
        <v>1</v>
      </c>
      <c r="M109" s="11" t="s">
        <v>1539</v>
      </c>
      <c r="N109" s="11" t="s">
        <v>740</v>
      </c>
      <c r="O109" s="11" t="s">
        <v>741</v>
      </c>
      <c r="P109" s="11"/>
      <c r="Q109" s="10">
        <v>1</v>
      </c>
      <c r="R109" s="11" t="s">
        <v>30</v>
      </c>
      <c r="S109" s="20" t="s">
        <v>245</v>
      </c>
      <c r="T109" s="14">
        <v>4115.9400000000005</v>
      </c>
      <c r="U109" s="14"/>
      <c r="V109" s="14"/>
      <c r="W109" s="14">
        <v>8647.35</v>
      </c>
      <c r="X109" s="14">
        <v>4531.41</v>
      </c>
      <c r="Y109" s="14">
        <v>4115.9400000000005</v>
      </c>
    </row>
    <row r="110" spans="1:25" x14ac:dyDescent="0.25">
      <c r="A110" s="10">
        <v>109</v>
      </c>
      <c r="B110" s="11" t="s">
        <v>1794</v>
      </c>
      <c r="C110" s="11" t="s">
        <v>24</v>
      </c>
      <c r="D110" s="11" t="s">
        <v>61</v>
      </c>
      <c r="E110" s="11" t="s">
        <v>211</v>
      </c>
      <c r="F110" s="11" t="s">
        <v>212</v>
      </c>
      <c r="G110" s="11" t="s">
        <v>26</v>
      </c>
      <c r="H110" s="17" t="s">
        <v>233</v>
      </c>
      <c r="I110" s="11" t="s">
        <v>62</v>
      </c>
      <c r="J110" s="11" t="s">
        <v>46</v>
      </c>
      <c r="K110" s="11" t="s">
        <v>42</v>
      </c>
      <c r="L110" s="10">
        <v>1</v>
      </c>
      <c r="M110" s="11" t="s">
        <v>1540</v>
      </c>
      <c r="N110" s="11" t="s">
        <v>249</v>
      </c>
      <c r="O110" s="11" t="s">
        <v>250</v>
      </c>
      <c r="P110" s="11"/>
      <c r="Q110" s="10">
        <v>1</v>
      </c>
      <c r="R110" s="11" t="s">
        <v>30</v>
      </c>
      <c r="S110" s="20" t="s">
        <v>225</v>
      </c>
      <c r="T110" s="14">
        <v>4526.8799999999992</v>
      </c>
      <c r="U110" s="14"/>
      <c r="V110" s="14"/>
      <c r="W110" s="14">
        <v>8597.35</v>
      </c>
      <c r="X110" s="14">
        <v>4070.4700000000007</v>
      </c>
      <c r="Y110" s="14">
        <v>4526.8799999999992</v>
      </c>
    </row>
    <row r="111" spans="1:25" x14ac:dyDescent="0.25">
      <c r="A111" s="10">
        <v>110</v>
      </c>
      <c r="B111" s="11" t="s">
        <v>1794</v>
      </c>
      <c r="C111" s="11" t="s">
        <v>24</v>
      </c>
      <c r="D111" s="11" t="s">
        <v>61</v>
      </c>
      <c r="E111" s="11" t="s">
        <v>211</v>
      </c>
      <c r="F111" s="11" t="s">
        <v>212</v>
      </c>
      <c r="G111" s="11" t="s">
        <v>26</v>
      </c>
      <c r="H111" s="17" t="s">
        <v>233</v>
      </c>
      <c r="I111" s="11" t="s">
        <v>62</v>
      </c>
      <c r="J111" s="11" t="s">
        <v>46</v>
      </c>
      <c r="K111" s="11" t="s">
        <v>42</v>
      </c>
      <c r="L111" s="10">
        <v>1</v>
      </c>
      <c r="M111" s="11" t="s">
        <v>1541</v>
      </c>
      <c r="N111" s="11" t="s">
        <v>351</v>
      </c>
      <c r="O111" s="11" t="s">
        <v>352</v>
      </c>
      <c r="P111" s="11"/>
      <c r="Q111" s="10">
        <v>1</v>
      </c>
      <c r="R111" s="11" t="s">
        <v>30</v>
      </c>
      <c r="S111" s="20" t="s">
        <v>245</v>
      </c>
      <c r="T111" s="14">
        <v>5628.43</v>
      </c>
      <c r="U111" s="14"/>
      <c r="V111" s="14"/>
      <c r="W111" s="14">
        <v>8647.35</v>
      </c>
      <c r="X111" s="14">
        <v>3018.9199999999996</v>
      </c>
      <c r="Y111" s="14">
        <v>5628.43</v>
      </c>
    </row>
    <row r="112" spans="1:25" x14ac:dyDescent="0.25">
      <c r="A112" s="10">
        <v>111</v>
      </c>
      <c r="B112" s="11" t="s">
        <v>1794</v>
      </c>
      <c r="C112" s="11" t="s">
        <v>24</v>
      </c>
      <c r="D112" s="11" t="s">
        <v>47</v>
      </c>
      <c r="E112" s="11" t="s">
        <v>168</v>
      </c>
      <c r="F112" s="11" t="s">
        <v>169</v>
      </c>
      <c r="G112" s="11" t="s">
        <v>26</v>
      </c>
      <c r="H112" s="17" t="s">
        <v>241</v>
      </c>
      <c r="I112" s="11" t="s">
        <v>70</v>
      </c>
      <c r="J112" s="11" t="s">
        <v>71</v>
      </c>
      <c r="K112" s="11" t="s">
        <v>42</v>
      </c>
      <c r="L112" s="10">
        <v>1</v>
      </c>
      <c r="M112" s="11" t="s">
        <v>1542</v>
      </c>
      <c r="N112" s="11" t="s">
        <v>811</v>
      </c>
      <c r="O112" s="11" t="s">
        <v>812</v>
      </c>
      <c r="P112" s="11"/>
      <c r="Q112" s="10">
        <v>1</v>
      </c>
      <c r="R112" s="11" t="s">
        <v>30</v>
      </c>
      <c r="S112" s="20">
        <v>42217</v>
      </c>
      <c r="T112" s="14">
        <v>5270.42</v>
      </c>
      <c r="U112" s="14"/>
      <c r="V112" s="14"/>
      <c r="W112" s="14">
        <v>8560.5</v>
      </c>
      <c r="X112" s="14">
        <v>3290.08</v>
      </c>
      <c r="Y112" s="14">
        <v>5270.42</v>
      </c>
    </row>
    <row r="113" spans="1:25" x14ac:dyDescent="0.25">
      <c r="A113" s="10">
        <v>112</v>
      </c>
      <c r="B113" s="11" t="s">
        <v>1794</v>
      </c>
      <c r="C113" s="11" t="s">
        <v>24</v>
      </c>
      <c r="D113" s="11" t="s">
        <v>88</v>
      </c>
      <c r="E113" s="11" t="s">
        <v>89</v>
      </c>
      <c r="F113" s="11" t="s">
        <v>90</v>
      </c>
      <c r="G113" s="11" t="s">
        <v>26</v>
      </c>
      <c r="H113" s="17" t="s">
        <v>233</v>
      </c>
      <c r="I113" s="11" t="s">
        <v>62</v>
      </c>
      <c r="J113" s="11" t="s">
        <v>46</v>
      </c>
      <c r="K113" s="11" t="s">
        <v>42</v>
      </c>
      <c r="L113" s="10">
        <v>1</v>
      </c>
      <c r="M113" s="11" t="s">
        <v>1543</v>
      </c>
      <c r="N113" s="11" t="s">
        <v>432</v>
      </c>
      <c r="O113" s="11" t="s">
        <v>433</v>
      </c>
      <c r="P113" s="11"/>
      <c r="Q113" s="10">
        <v>1</v>
      </c>
      <c r="R113" s="11" t="s">
        <v>30</v>
      </c>
      <c r="S113" s="20" t="s">
        <v>245</v>
      </c>
      <c r="T113" s="14">
        <v>6645.35</v>
      </c>
      <c r="U113" s="14"/>
      <c r="V113" s="14"/>
      <c r="W113" s="14">
        <v>8647.35</v>
      </c>
      <c r="X113" s="14">
        <v>2001.9999999999995</v>
      </c>
      <c r="Y113" s="14">
        <v>6645.35</v>
      </c>
    </row>
    <row r="114" spans="1:25" x14ac:dyDescent="0.25">
      <c r="A114" s="10">
        <v>113</v>
      </c>
      <c r="B114" s="11" t="s">
        <v>1794</v>
      </c>
      <c r="C114" s="11" t="s">
        <v>24</v>
      </c>
      <c r="D114" s="11" t="s">
        <v>38</v>
      </c>
      <c r="E114" s="11" t="s">
        <v>178</v>
      </c>
      <c r="F114" s="11" t="s">
        <v>179</v>
      </c>
      <c r="G114" s="11" t="s">
        <v>26</v>
      </c>
      <c r="H114" s="17" t="s">
        <v>233</v>
      </c>
      <c r="I114" s="11" t="s">
        <v>62</v>
      </c>
      <c r="J114" s="11" t="s">
        <v>46</v>
      </c>
      <c r="K114" s="11" t="s">
        <v>42</v>
      </c>
      <c r="L114" s="10">
        <v>1</v>
      </c>
      <c r="M114" s="11" t="s">
        <v>1544</v>
      </c>
      <c r="N114" s="11" t="s">
        <v>514</v>
      </c>
      <c r="O114" s="11" t="s">
        <v>515</v>
      </c>
      <c r="P114" s="11"/>
      <c r="Q114" s="10">
        <v>1</v>
      </c>
      <c r="R114" s="11" t="s">
        <v>30</v>
      </c>
      <c r="S114" s="20" t="s">
        <v>245</v>
      </c>
      <c r="T114" s="14">
        <v>3686.9000000000015</v>
      </c>
      <c r="U114" s="14"/>
      <c r="V114" s="14"/>
      <c r="W114" s="14">
        <v>8647.35</v>
      </c>
      <c r="X114" s="14">
        <v>4960.4499999999989</v>
      </c>
      <c r="Y114" s="14">
        <v>3686.9000000000015</v>
      </c>
    </row>
    <row r="115" spans="1:25" x14ac:dyDescent="0.25">
      <c r="A115" s="10">
        <v>114</v>
      </c>
      <c r="B115" s="11" t="s">
        <v>1794</v>
      </c>
      <c r="C115" s="11" t="s">
        <v>24</v>
      </c>
      <c r="D115" s="11" t="s">
        <v>38</v>
      </c>
      <c r="E115" s="11" t="s">
        <v>178</v>
      </c>
      <c r="F115" s="11" t="s">
        <v>179</v>
      </c>
      <c r="G115" s="11" t="s">
        <v>26</v>
      </c>
      <c r="H115" s="17" t="s">
        <v>233</v>
      </c>
      <c r="I115" s="11" t="s">
        <v>62</v>
      </c>
      <c r="J115" s="11" t="s">
        <v>46</v>
      </c>
      <c r="K115" s="11" t="s">
        <v>42</v>
      </c>
      <c r="L115" s="10">
        <v>1</v>
      </c>
      <c r="M115" s="11" t="s">
        <v>1545</v>
      </c>
      <c r="N115" s="11" t="s">
        <v>712</v>
      </c>
      <c r="O115" s="11" t="s">
        <v>713</v>
      </c>
      <c r="P115" s="11"/>
      <c r="Q115" s="10">
        <v>1</v>
      </c>
      <c r="R115" s="11" t="s">
        <v>30</v>
      </c>
      <c r="S115" s="20" t="s">
        <v>245</v>
      </c>
      <c r="T115" s="14">
        <v>4323.6900000000005</v>
      </c>
      <c r="U115" s="14"/>
      <c r="V115" s="14"/>
      <c r="W115" s="14">
        <v>8647.35</v>
      </c>
      <c r="X115" s="14">
        <v>4323.66</v>
      </c>
      <c r="Y115" s="14">
        <v>4323.6900000000005</v>
      </c>
    </row>
    <row r="116" spans="1:25" x14ac:dyDescent="0.25">
      <c r="A116" s="10">
        <v>115</v>
      </c>
      <c r="B116" s="11" t="s">
        <v>1794</v>
      </c>
      <c r="C116" s="11" t="s">
        <v>24</v>
      </c>
      <c r="D116" s="11" t="s">
        <v>31</v>
      </c>
      <c r="E116" s="11" t="s">
        <v>133</v>
      </c>
      <c r="F116" s="11" t="s">
        <v>134</v>
      </c>
      <c r="G116" s="11" t="s">
        <v>26</v>
      </c>
      <c r="H116" s="17" t="s">
        <v>233</v>
      </c>
      <c r="I116" s="11" t="s">
        <v>62</v>
      </c>
      <c r="J116" s="11" t="s">
        <v>46</v>
      </c>
      <c r="K116" s="11" t="s">
        <v>42</v>
      </c>
      <c r="L116" s="10">
        <v>1</v>
      </c>
      <c r="M116" s="11" t="s">
        <v>1546</v>
      </c>
      <c r="N116" s="11" t="s">
        <v>1347</v>
      </c>
      <c r="O116" s="11" t="s">
        <v>1348</v>
      </c>
      <c r="P116" s="11"/>
      <c r="Q116" s="10">
        <v>1</v>
      </c>
      <c r="R116" s="11" t="s">
        <v>30</v>
      </c>
      <c r="S116" s="20" t="s">
        <v>245</v>
      </c>
      <c r="T116" s="14">
        <v>4938.2900000000009</v>
      </c>
      <c r="U116" s="14"/>
      <c r="V116" s="14"/>
      <c r="W116" s="14">
        <v>8647.35</v>
      </c>
      <c r="X116" s="14">
        <v>3709.0599999999995</v>
      </c>
      <c r="Y116" s="14">
        <v>4938.2900000000009</v>
      </c>
    </row>
    <row r="117" spans="1:25" x14ac:dyDescent="0.25">
      <c r="A117" s="10">
        <v>116</v>
      </c>
      <c r="B117" s="11" t="s">
        <v>1794</v>
      </c>
      <c r="C117" s="11" t="s">
        <v>24</v>
      </c>
      <c r="D117" s="11" t="s">
        <v>38</v>
      </c>
      <c r="E117" s="11" t="s">
        <v>127</v>
      </c>
      <c r="F117" s="11" t="s">
        <v>128</v>
      </c>
      <c r="G117" s="11" t="s">
        <v>26</v>
      </c>
      <c r="H117" s="17" t="s">
        <v>233</v>
      </c>
      <c r="I117" s="11" t="s">
        <v>62</v>
      </c>
      <c r="J117" s="11" t="s">
        <v>46</v>
      </c>
      <c r="K117" s="11" t="s">
        <v>42</v>
      </c>
      <c r="L117" s="10">
        <v>1</v>
      </c>
      <c r="M117" s="11" t="s">
        <v>1547</v>
      </c>
      <c r="N117" s="11" t="s">
        <v>1273</v>
      </c>
      <c r="O117" s="11" t="s">
        <v>1274</v>
      </c>
      <c r="P117" s="11"/>
      <c r="Q117" s="10">
        <v>1</v>
      </c>
      <c r="R117" s="11" t="s">
        <v>30</v>
      </c>
      <c r="S117" s="20" t="s">
        <v>245</v>
      </c>
      <c r="T117" s="14">
        <v>6601.9700000000012</v>
      </c>
      <c r="U117" s="14"/>
      <c r="V117" s="14"/>
      <c r="W117" s="14">
        <v>8647.35</v>
      </c>
      <c r="X117" s="14">
        <v>2045.3799999999997</v>
      </c>
      <c r="Y117" s="14">
        <v>6601.9700000000012</v>
      </c>
    </row>
    <row r="118" spans="1:25" x14ac:dyDescent="0.25">
      <c r="A118" s="10">
        <v>117</v>
      </c>
      <c r="B118" s="11" t="s">
        <v>1794</v>
      </c>
      <c r="C118" s="11" t="s">
        <v>24</v>
      </c>
      <c r="D118" s="11" t="s">
        <v>38</v>
      </c>
      <c r="E118" s="11" t="s">
        <v>213</v>
      </c>
      <c r="F118" s="11" t="s">
        <v>214</v>
      </c>
      <c r="G118" s="11" t="s">
        <v>26</v>
      </c>
      <c r="H118" s="17" t="s">
        <v>233</v>
      </c>
      <c r="I118" s="11" t="s">
        <v>62</v>
      </c>
      <c r="J118" s="11" t="s">
        <v>46</v>
      </c>
      <c r="K118" s="11" t="s">
        <v>42</v>
      </c>
      <c r="L118" s="10">
        <v>1</v>
      </c>
      <c r="M118" s="11" t="s">
        <v>1548</v>
      </c>
      <c r="N118" s="11" t="s">
        <v>954</v>
      </c>
      <c r="O118" s="11" t="s">
        <v>955</v>
      </c>
      <c r="P118" s="11"/>
      <c r="Q118" s="10">
        <v>1</v>
      </c>
      <c r="R118" s="11" t="s">
        <v>30</v>
      </c>
      <c r="S118" s="20" t="s">
        <v>317</v>
      </c>
      <c r="T118" s="14">
        <v>1994.4499999999998</v>
      </c>
      <c r="U118" s="14"/>
      <c r="V118" s="14"/>
      <c r="W118" s="14">
        <v>8647.35</v>
      </c>
      <c r="X118" s="14">
        <v>6652.9000000000005</v>
      </c>
      <c r="Y118" s="14">
        <v>1994.4499999999998</v>
      </c>
    </row>
    <row r="119" spans="1:25" x14ac:dyDescent="0.25">
      <c r="A119" s="10">
        <v>118</v>
      </c>
      <c r="B119" s="11" t="s">
        <v>1794</v>
      </c>
      <c r="C119" s="11" t="s">
        <v>24</v>
      </c>
      <c r="D119" s="11" t="s">
        <v>31</v>
      </c>
      <c r="E119" s="11" t="s">
        <v>32</v>
      </c>
      <c r="F119" s="11" t="s">
        <v>33</v>
      </c>
      <c r="G119" s="11" t="s">
        <v>26</v>
      </c>
      <c r="H119" s="17" t="s">
        <v>233</v>
      </c>
      <c r="I119" s="11" t="s">
        <v>62</v>
      </c>
      <c r="J119" s="11" t="s">
        <v>46</v>
      </c>
      <c r="K119" s="11" t="s">
        <v>42</v>
      </c>
      <c r="L119" s="10">
        <v>1</v>
      </c>
      <c r="M119" s="11" t="s">
        <v>1549</v>
      </c>
      <c r="N119" s="11" t="s">
        <v>315</v>
      </c>
      <c r="O119" s="11" t="s">
        <v>316</v>
      </c>
      <c r="P119" s="11"/>
      <c r="Q119" s="10">
        <v>1</v>
      </c>
      <c r="R119" s="11" t="s">
        <v>30</v>
      </c>
      <c r="S119" s="20" t="s">
        <v>317</v>
      </c>
      <c r="T119" s="14">
        <v>6645.35</v>
      </c>
      <c r="U119" s="14"/>
      <c r="V119" s="14"/>
      <c r="W119" s="14">
        <v>8647.35</v>
      </c>
      <c r="X119" s="14">
        <v>2001.9999999999995</v>
      </c>
      <c r="Y119" s="14">
        <v>6645.35</v>
      </c>
    </row>
    <row r="120" spans="1:25" x14ac:dyDescent="0.25">
      <c r="A120" s="10">
        <v>119</v>
      </c>
      <c r="B120" s="11" t="s">
        <v>1794</v>
      </c>
      <c r="C120" s="11" t="s">
        <v>24</v>
      </c>
      <c r="D120" s="11" t="s">
        <v>31</v>
      </c>
      <c r="E120" s="11" t="s">
        <v>32</v>
      </c>
      <c r="F120" s="11" t="s">
        <v>33</v>
      </c>
      <c r="G120" s="11" t="s">
        <v>26</v>
      </c>
      <c r="H120" s="17" t="s">
        <v>233</v>
      </c>
      <c r="I120" s="11" t="s">
        <v>62</v>
      </c>
      <c r="J120" s="11" t="s">
        <v>46</v>
      </c>
      <c r="K120" s="11" t="s">
        <v>42</v>
      </c>
      <c r="L120" s="10">
        <v>1</v>
      </c>
      <c r="M120" s="11" t="s">
        <v>1550</v>
      </c>
      <c r="N120" s="11" t="s">
        <v>1223</v>
      </c>
      <c r="O120" s="11" t="s">
        <v>1224</v>
      </c>
      <c r="P120" s="11"/>
      <c r="Q120" s="10">
        <v>1</v>
      </c>
      <c r="R120" s="11" t="s">
        <v>30</v>
      </c>
      <c r="S120" s="20" t="s">
        <v>317</v>
      </c>
      <c r="T120" s="14">
        <v>6645.35</v>
      </c>
      <c r="U120" s="14"/>
      <c r="V120" s="14"/>
      <c r="W120" s="14">
        <v>8647.35</v>
      </c>
      <c r="X120" s="14">
        <v>2001.9999999999995</v>
      </c>
      <c r="Y120" s="14">
        <v>6645.35</v>
      </c>
    </row>
    <row r="121" spans="1:25" x14ac:dyDescent="0.25">
      <c r="A121" s="10">
        <v>120</v>
      </c>
      <c r="B121" s="11" t="s">
        <v>1794</v>
      </c>
      <c r="C121" s="11" t="s">
        <v>24</v>
      </c>
      <c r="D121" s="11" t="s">
        <v>31</v>
      </c>
      <c r="E121" s="11" t="s">
        <v>32</v>
      </c>
      <c r="F121" s="11" t="s">
        <v>33</v>
      </c>
      <c r="G121" s="11" t="s">
        <v>26</v>
      </c>
      <c r="H121" s="17" t="s">
        <v>233</v>
      </c>
      <c r="I121" s="11" t="s">
        <v>62</v>
      </c>
      <c r="J121" s="11" t="s">
        <v>46</v>
      </c>
      <c r="K121" s="11" t="s">
        <v>42</v>
      </c>
      <c r="L121" s="10">
        <v>1</v>
      </c>
      <c r="M121" s="11" t="s">
        <v>1551</v>
      </c>
      <c r="N121" s="11" t="s">
        <v>1316</v>
      </c>
      <c r="O121" s="11" t="s">
        <v>1317</v>
      </c>
      <c r="P121" s="11"/>
      <c r="Q121" s="10">
        <v>1</v>
      </c>
      <c r="R121" s="11" t="s">
        <v>30</v>
      </c>
      <c r="S121" s="20" t="s">
        <v>245</v>
      </c>
      <c r="T121" s="14">
        <v>3935.4600000000009</v>
      </c>
      <c r="U121" s="14"/>
      <c r="V121" s="14"/>
      <c r="W121" s="14">
        <v>8647.35</v>
      </c>
      <c r="X121" s="14">
        <v>4711.8899999999994</v>
      </c>
      <c r="Y121" s="14">
        <v>3935.4600000000009</v>
      </c>
    </row>
    <row r="122" spans="1:25" x14ac:dyDescent="0.25">
      <c r="A122" s="10">
        <v>121</v>
      </c>
      <c r="B122" s="11" t="s">
        <v>1794</v>
      </c>
      <c r="C122" s="11" t="s">
        <v>24</v>
      </c>
      <c r="D122" s="11" t="s">
        <v>31</v>
      </c>
      <c r="E122" s="11" t="s">
        <v>32</v>
      </c>
      <c r="F122" s="11" t="s">
        <v>33</v>
      </c>
      <c r="G122" s="11" t="s">
        <v>26</v>
      </c>
      <c r="H122" s="17" t="s">
        <v>233</v>
      </c>
      <c r="I122" s="11" t="s">
        <v>62</v>
      </c>
      <c r="J122" s="11" t="s">
        <v>46</v>
      </c>
      <c r="K122" s="11" t="s">
        <v>42</v>
      </c>
      <c r="L122" s="10">
        <v>1</v>
      </c>
      <c r="M122" s="11" t="s">
        <v>1552</v>
      </c>
      <c r="N122" s="11" t="s">
        <v>1353</v>
      </c>
      <c r="O122" s="11" t="s">
        <v>1354</v>
      </c>
      <c r="P122" s="11"/>
      <c r="Q122" s="10">
        <v>1</v>
      </c>
      <c r="R122" s="11" t="s">
        <v>30</v>
      </c>
      <c r="S122" s="20" t="s">
        <v>317</v>
      </c>
      <c r="T122" s="14">
        <v>4104.1600000000008</v>
      </c>
      <c r="U122" s="14"/>
      <c r="V122" s="14"/>
      <c r="W122" s="14">
        <v>8647.35</v>
      </c>
      <c r="X122" s="14">
        <v>4543.1899999999996</v>
      </c>
      <c r="Y122" s="14">
        <v>4104.1600000000008</v>
      </c>
    </row>
    <row r="123" spans="1:25" x14ac:dyDescent="0.25">
      <c r="A123" s="10">
        <v>122</v>
      </c>
      <c r="B123" s="11" t="s">
        <v>1794</v>
      </c>
      <c r="C123" s="11" t="s">
        <v>24</v>
      </c>
      <c r="D123" s="11" t="s">
        <v>31</v>
      </c>
      <c r="E123" s="11" t="s">
        <v>32</v>
      </c>
      <c r="F123" s="11" t="s">
        <v>33</v>
      </c>
      <c r="G123" s="11" t="s">
        <v>26</v>
      </c>
      <c r="H123" s="17" t="s">
        <v>241</v>
      </c>
      <c r="I123" s="11" t="s">
        <v>70</v>
      </c>
      <c r="J123" s="11" t="s">
        <v>71</v>
      </c>
      <c r="K123" s="11" t="s">
        <v>42</v>
      </c>
      <c r="L123" s="10">
        <v>1</v>
      </c>
      <c r="M123" s="11" t="s">
        <v>1553</v>
      </c>
      <c r="N123" s="11" t="s">
        <v>1356</v>
      </c>
      <c r="O123" s="11" t="s">
        <v>1357</v>
      </c>
      <c r="P123" s="11"/>
      <c r="Q123" s="10">
        <v>1</v>
      </c>
      <c r="R123" s="11" t="s">
        <v>30</v>
      </c>
      <c r="S123" s="20" t="s">
        <v>271</v>
      </c>
      <c r="T123" s="14">
        <v>6902.75</v>
      </c>
      <c r="U123" s="14"/>
      <c r="V123" s="14"/>
      <c r="W123" s="14">
        <v>9042.5</v>
      </c>
      <c r="X123" s="14">
        <v>2139.7500000000005</v>
      </c>
      <c r="Y123" s="14">
        <v>6902.75</v>
      </c>
    </row>
    <row r="124" spans="1:25" x14ac:dyDescent="0.25">
      <c r="A124" s="10">
        <v>123</v>
      </c>
      <c r="B124" s="11" t="s">
        <v>1794</v>
      </c>
      <c r="C124" s="11" t="s">
        <v>24</v>
      </c>
      <c r="D124" s="11" t="s">
        <v>31</v>
      </c>
      <c r="E124" s="11" t="s">
        <v>137</v>
      </c>
      <c r="F124" s="11" t="s">
        <v>138</v>
      </c>
      <c r="G124" s="11" t="s">
        <v>26</v>
      </c>
      <c r="H124" s="17" t="s">
        <v>233</v>
      </c>
      <c r="I124" s="11" t="s">
        <v>62</v>
      </c>
      <c r="J124" s="11" t="s">
        <v>46</v>
      </c>
      <c r="K124" s="11" t="s">
        <v>42</v>
      </c>
      <c r="L124" s="10">
        <v>1</v>
      </c>
      <c r="M124" s="11" t="s">
        <v>1554</v>
      </c>
      <c r="N124" s="11" t="s">
        <v>499</v>
      </c>
      <c r="O124" s="11" t="s">
        <v>500</v>
      </c>
      <c r="P124" s="11"/>
      <c r="Q124" s="10">
        <v>1</v>
      </c>
      <c r="R124" s="11" t="s">
        <v>30</v>
      </c>
      <c r="S124" s="20" t="s">
        <v>145</v>
      </c>
      <c r="T124" s="14">
        <v>6611.33</v>
      </c>
      <c r="U124" s="14"/>
      <c r="V124" s="14"/>
      <c r="W124" s="14">
        <v>8597.35</v>
      </c>
      <c r="X124" s="14">
        <v>1986.02</v>
      </c>
      <c r="Y124" s="14">
        <v>6611.33</v>
      </c>
    </row>
    <row r="125" spans="1:25" x14ac:dyDescent="0.25">
      <c r="A125" s="10">
        <v>124</v>
      </c>
      <c r="B125" s="11" t="s">
        <v>1794</v>
      </c>
      <c r="C125" s="11" t="s">
        <v>24</v>
      </c>
      <c r="D125" s="11" t="s">
        <v>31</v>
      </c>
      <c r="E125" s="11" t="s">
        <v>108</v>
      </c>
      <c r="F125" s="11" t="s">
        <v>109</v>
      </c>
      <c r="G125" s="11" t="s">
        <v>26</v>
      </c>
      <c r="H125" s="17" t="s">
        <v>233</v>
      </c>
      <c r="I125" s="11" t="s">
        <v>62</v>
      </c>
      <c r="J125" s="11" t="s">
        <v>46</v>
      </c>
      <c r="K125" s="11" t="s">
        <v>42</v>
      </c>
      <c r="L125" s="10">
        <v>1</v>
      </c>
      <c r="M125" s="11" t="s">
        <v>1555</v>
      </c>
      <c r="N125" s="11" t="s">
        <v>1232</v>
      </c>
      <c r="O125" s="11" t="s">
        <v>1233</v>
      </c>
      <c r="P125" s="11"/>
      <c r="Q125" s="10">
        <v>1</v>
      </c>
      <c r="R125" s="11" t="s">
        <v>30</v>
      </c>
      <c r="S125" s="20" t="s">
        <v>210</v>
      </c>
      <c r="T125" s="14">
        <v>4667.43</v>
      </c>
      <c r="U125" s="14"/>
      <c r="V125" s="14"/>
      <c r="W125" s="14">
        <v>8597.35</v>
      </c>
      <c r="X125" s="14">
        <v>3929.92</v>
      </c>
      <c r="Y125" s="14">
        <v>4667.43</v>
      </c>
    </row>
    <row r="126" spans="1:25" x14ac:dyDescent="0.25">
      <c r="A126" s="10">
        <v>125</v>
      </c>
      <c r="B126" s="11" t="s">
        <v>1794</v>
      </c>
      <c r="C126" s="11" t="s">
        <v>24</v>
      </c>
      <c r="D126" s="11" t="s">
        <v>61</v>
      </c>
      <c r="E126" s="11" t="s">
        <v>204</v>
      </c>
      <c r="F126" s="11" t="s">
        <v>205</v>
      </c>
      <c r="G126" s="11" t="s">
        <v>26</v>
      </c>
      <c r="H126" s="17" t="s">
        <v>253</v>
      </c>
      <c r="I126" s="11" t="s">
        <v>34</v>
      </c>
      <c r="J126" s="11" t="s">
        <v>28</v>
      </c>
      <c r="K126" s="11" t="s">
        <v>29</v>
      </c>
      <c r="L126" s="10">
        <v>1</v>
      </c>
      <c r="M126" s="11" t="s">
        <v>1556</v>
      </c>
      <c r="N126" s="11" t="s">
        <v>580</v>
      </c>
      <c r="O126" s="11" t="s">
        <v>581</v>
      </c>
      <c r="P126" s="11"/>
      <c r="Q126" s="10">
        <v>1</v>
      </c>
      <c r="R126" s="11" t="s">
        <v>30</v>
      </c>
      <c r="S126" s="20" t="s">
        <v>582</v>
      </c>
      <c r="T126" s="14">
        <v>8625.0399999999991</v>
      </c>
      <c r="U126" s="14"/>
      <c r="V126" s="14"/>
      <c r="W126" s="14">
        <v>15861.9</v>
      </c>
      <c r="X126" s="14">
        <v>7236.8600000000006</v>
      </c>
      <c r="Y126" s="14">
        <v>8625.0399999999991</v>
      </c>
    </row>
    <row r="127" spans="1:25" x14ac:dyDescent="0.25">
      <c r="A127" s="10">
        <v>126</v>
      </c>
      <c r="B127" s="11" t="s">
        <v>1794</v>
      </c>
      <c r="C127" s="11" t="s">
        <v>24</v>
      </c>
      <c r="D127" s="11" t="s">
        <v>61</v>
      </c>
      <c r="E127" s="11" t="s">
        <v>204</v>
      </c>
      <c r="F127" s="11" t="s">
        <v>205</v>
      </c>
      <c r="G127" s="11" t="s">
        <v>26</v>
      </c>
      <c r="H127" s="17" t="s">
        <v>253</v>
      </c>
      <c r="I127" s="11" t="s">
        <v>34</v>
      </c>
      <c r="J127" s="11" t="s">
        <v>28</v>
      </c>
      <c r="K127" s="11" t="s">
        <v>29</v>
      </c>
      <c r="L127" s="10">
        <v>1</v>
      </c>
      <c r="M127" s="11" t="s">
        <v>1557</v>
      </c>
      <c r="N127" s="11" t="s">
        <v>1220</v>
      </c>
      <c r="O127" s="11" t="s">
        <v>1221</v>
      </c>
      <c r="P127" s="11"/>
      <c r="Q127" s="10">
        <v>1</v>
      </c>
      <c r="R127" s="11" t="s">
        <v>30</v>
      </c>
      <c r="S127" s="20" t="s">
        <v>245</v>
      </c>
      <c r="T127" s="14">
        <v>5461.4999999999982</v>
      </c>
      <c r="U127" s="14"/>
      <c r="V127" s="14"/>
      <c r="W127" s="14">
        <v>15911.9</v>
      </c>
      <c r="X127" s="14">
        <v>10450.400000000001</v>
      </c>
      <c r="Y127" s="14">
        <v>5461.4999999999982</v>
      </c>
    </row>
    <row r="128" spans="1:25" x14ac:dyDescent="0.25">
      <c r="A128" s="10">
        <v>127</v>
      </c>
      <c r="B128" s="11" t="s">
        <v>1794</v>
      </c>
      <c r="C128" s="11" t="s">
        <v>24</v>
      </c>
      <c r="D128" s="11" t="s">
        <v>61</v>
      </c>
      <c r="E128" s="11" t="s">
        <v>204</v>
      </c>
      <c r="F128" s="11" t="s">
        <v>205</v>
      </c>
      <c r="G128" s="11" t="s">
        <v>26</v>
      </c>
      <c r="H128" s="17" t="s">
        <v>233</v>
      </c>
      <c r="I128" s="11" t="s">
        <v>62</v>
      </c>
      <c r="J128" s="11" t="s">
        <v>46</v>
      </c>
      <c r="K128" s="11" t="s">
        <v>42</v>
      </c>
      <c r="L128" s="10">
        <v>1</v>
      </c>
      <c r="M128" s="11" t="s">
        <v>1558</v>
      </c>
      <c r="N128" s="11" t="s">
        <v>697</v>
      </c>
      <c r="O128" s="11" t="s">
        <v>698</v>
      </c>
      <c r="P128" s="11"/>
      <c r="Q128" s="10">
        <v>1</v>
      </c>
      <c r="R128" s="11" t="s">
        <v>30</v>
      </c>
      <c r="S128" s="20" t="s">
        <v>238</v>
      </c>
      <c r="T128" s="14">
        <v>6615.7000000000007</v>
      </c>
      <c r="U128" s="14"/>
      <c r="V128" s="14"/>
      <c r="W128" s="14">
        <v>8597.35</v>
      </c>
      <c r="X128" s="14">
        <v>1981.65</v>
      </c>
      <c r="Y128" s="14">
        <v>6615.7000000000007</v>
      </c>
    </row>
    <row r="129" spans="1:25" x14ac:dyDescent="0.25">
      <c r="A129" s="10">
        <v>128</v>
      </c>
      <c r="B129" s="11" t="s">
        <v>1794</v>
      </c>
      <c r="C129" s="11" t="s">
        <v>24</v>
      </c>
      <c r="D129" s="11" t="s">
        <v>88</v>
      </c>
      <c r="E129" s="11" t="s">
        <v>100</v>
      </c>
      <c r="F129" s="11" t="s">
        <v>101</v>
      </c>
      <c r="G129" s="11" t="s">
        <v>26</v>
      </c>
      <c r="H129" s="17" t="s">
        <v>233</v>
      </c>
      <c r="I129" s="11" t="s">
        <v>62</v>
      </c>
      <c r="J129" s="11" t="s">
        <v>46</v>
      </c>
      <c r="K129" s="11" t="s">
        <v>42</v>
      </c>
      <c r="L129" s="10">
        <v>1</v>
      </c>
      <c r="M129" s="11" t="s">
        <v>1559</v>
      </c>
      <c r="N129" s="11" t="s">
        <v>689</v>
      </c>
      <c r="O129" s="11" t="s">
        <v>690</v>
      </c>
      <c r="P129" s="11"/>
      <c r="Q129" s="10">
        <v>1</v>
      </c>
      <c r="R129" s="11" t="s">
        <v>30</v>
      </c>
      <c r="S129" s="20" t="s">
        <v>317</v>
      </c>
      <c r="T129" s="14">
        <v>6601.9700000000012</v>
      </c>
      <c r="U129" s="14"/>
      <c r="V129" s="14"/>
      <c r="W129" s="14">
        <v>8647.35</v>
      </c>
      <c r="X129" s="14">
        <v>2045.3799999999997</v>
      </c>
      <c r="Y129" s="14">
        <v>6601.9700000000012</v>
      </c>
    </row>
    <row r="130" spans="1:25" x14ac:dyDescent="0.25">
      <c r="A130" s="10">
        <v>129</v>
      </c>
      <c r="B130" s="11" t="s">
        <v>1794</v>
      </c>
      <c r="C130" s="11" t="s">
        <v>24</v>
      </c>
      <c r="D130" s="11" t="s">
        <v>88</v>
      </c>
      <c r="E130" s="11" t="s">
        <v>100</v>
      </c>
      <c r="F130" s="11" t="s">
        <v>101</v>
      </c>
      <c r="G130" s="11" t="s">
        <v>26</v>
      </c>
      <c r="H130" s="17" t="s">
        <v>233</v>
      </c>
      <c r="I130" s="11" t="s">
        <v>62</v>
      </c>
      <c r="J130" s="11" t="s">
        <v>46</v>
      </c>
      <c r="K130" s="11" t="s">
        <v>42</v>
      </c>
      <c r="L130" s="10">
        <v>1</v>
      </c>
      <c r="M130" s="11" t="s">
        <v>1560</v>
      </c>
      <c r="N130" s="11" t="s">
        <v>1307</v>
      </c>
      <c r="O130" s="11" t="s">
        <v>1308</v>
      </c>
      <c r="P130" s="11"/>
      <c r="Q130" s="10">
        <v>1</v>
      </c>
      <c r="R130" s="11" t="s">
        <v>30</v>
      </c>
      <c r="S130" s="20" t="s">
        <v>245</v>
      </c>
      <c r="T130" s="14">
        <v>6558.5800000000008</v>
      </c>
      <c r="U130" s="14"/>
      <c r="V130" s="14"/>
      <c r="W130" s="14">
        <v>8647.35</v>
      </c>
      <c r="X130" s="14">
        <v>2088.7699999999995</v>
      </c>
      <c r="Y130" s="14">
        <v>6558.5800000000008</v>
      </c>
    </row>
    <row r="131" spans="1:25" x14ac:dyDescent="0.25">
      <c r="A131" s="10">
        <v>130</v>
      </c>
      <c r="B131" s="11" t="s">
        <v>1794</v>
      </c>
      <c r="C131" s="11" t="s">
        <v>24</v>
      </c>
      <c r="D131" s="11" t="s">
        <v>31</v>
      </c>
      <c r="E131" s="11" t="s">
        <v>129</v>
      </c>
      <c r="F131" s="11" t="s">
        <v>130</v>
      </c>
      <c r="G131" s="11" t="s">
        <v>26</v>
      </c>
      <c r="H131" s="17" t="s">
        <v>233</v>
      </c>
      <c r="I131" s="11" t="s">
        <v>62</v>
      </c>
      <c r="J131" s="11" t="s">
        <v>46</v>
      </c>
      <c r="K131" s="11" t="s">
        <v>42</v>
      </c>
      <c r="L131" s="10">
        <v>1</v>
      </c>
      <c r="M131" s="11" t="s">
        <v>1561</v>
      </c>
      <c r="N131" s="11" t="s">
        <v>279</v>
      </c>
      <c r="O131" s="11" t="s">
        <v>280</v>
      </c>
      <c r="P131" s="11"/>
      <c r="Q131" s="10">
        <v>1</v>
      </c>
      <c r="R131" s="11" t="s">
        <v>30</v>
      </c>
      <c r="S131" s="20" t="s">
        <v>271</v>
      </c>
      <c r="T131" s="14">
        <v>5030.9100000000008</v>
      </c>
      <c r="U131" s="14"/>
      <c r="V131" s="14"/>
      <c r="W131" s="14">
        <v>8647.35</v>
      </c>
      <c r="X131" s="14">
        <v>3616.4399999999996</v>
      </c>
      <c r="Y131" s="14">
        <v>5030.9100000000008</v>
      </c>
    </row>
    <row r="132" spans="1:25" x14ac:dyDescent="0.25">
      <c r="A132" s="10">
        <v>131</v>
      </c>
      <c r="B132" s="11" t="s">
        <v>1794</v>
      </c>
      <c r="C132" s="11" t="s">
        <v>24</v>
      </c>
      <c r="D132" s="11" t="s">
        <v>31</v>
      </c>
      <c r="E132" s="11" t="s">
        <v>129</v>
      </c>
      <c r="F132" s="11" t="s">
        <v>130</v>
      </c>
      <c r="G132" s="11" t="s">
        <v>26</v>
      </c>
      <c r="H132" s="17" t="s">
        <v>241</v>
      </c>
      <c r="I132" s="11" t="s">
        <v>70</v>
      </c>
      <c r="J132" s="11" t="s">
        <v>71</v>
      </c>
      <c r="K132" s="11" t="s">
        <v>42</v>
      </c>
      <c r="L132" s="10">
        <v>1</v>
      </c>
      <c r="M132" s="11" t="s">
        <v>1562</v>
      </c>
      <c r="N132" s="11" t="s">
        <v>832</v>
      </c>
      <c r="O132" s="11" t="s">
        <v>833</v>
      </c>
      <c r="P132" s="11"/>
      <c r="Q132" s="10">
        <v>1</v>
      </c>
      <c r="R132" s="11" t="s">
        <v>30</v>
      </c>
      <c r="S132" s="20" t="s">
        <v>245</v>
      </c>
      <c r="T132" s="14">
        <v>4621.34</v>
      </c>
      <c r="U132" s="14"/>
      <c r="V132" s="14"/>
      <c r="W132" s="14">
        <v>9042.5</v>
      </c>
      <c r="X132" s="14">
        <v>4421.16</v>
      </c>
      <c r="Y132" s="14">
        <v>4621.34</v>
      </c>
    </row>
    <row r="133" spans="1:25" x14ac:dyDescent="0.25">
      <c r="A133" s="10">
        <v>132</v>
      </c>
      <c r="B133" s="11" t="s">
        <v>1794</v>
      </c>
      <c r="C133" s="11" t="s">
        <v>24</v>
      </c>
      <c r="D133" s="11" t="s">
        <v>31</v>
      </c>
      <c r="E133" s="11" t="s">
        <v>129</v>
      </c>
      <c r="F133" s="11" t="s">
        <v>130</v>
      </c>
      <c r="G133" s="11" t="s">
        <v>26</v>
      </c>
      <c r="H133" s="17" t="s">
        <v>233</v>
      </c>
      <c r="I133" s="11" t="s">
        <v>62</v>
      </c>
      <c r="J133" s="11" t="s">
        <v>46</v>
      </c>
      <c r="K133" s="11" t="s">
        <v>42</v>
      </c>
      <c r="L133" s="10">
        <v>1</v>
      </c>
      <c r="M133" s="11" t="s">
        <v>1563</v>
      </c>
      <c r="N133" s="11" t="s">
        <v>931</v>
      </c>
      <c r="O133" s="11" t="s">
        <v>932</v>
      </c>
      <c r="P133" s="11"/>
      <c r="Q133" s="10">
        <v>1</v>
      </c>
      <c r="R133" s="11" t="s">
        <v>30</v>
      </c>
      <c r="S133" s="20" t="s">
        <v>245</v>
      </c>
      <c r="T133" s="14">
        <v>3921.9600000000009</v>
      </c>
      <c r="U133" s="14"/>
      <c r="V133" s="14"/>
      <c r="W133" s="14">
        <v>8647.35</v>
      </c>
      <c r="X133" s="14">
        <v>4725.3899999999994</v>
      </c>
      <c r="Y133" s="14">
        <v>3921.9600000000009</v>
      </c>
    </row>
    <row r="134" spans="1:25" x14ac:dyDescent="0.25">
      <c r="A134" s="10">
        <v>133</v>
      </c>
      <c r="B134" s="11" t="s">
        <v>1794</v>
      </c>
      <c r="C134" s="11" t="s">
        <v>24</v>
      </c>
      <c r="D134" s="11" t="s">
        <v>31</v>
      </c>
      <c r="E134" s="11" t="s">
        <v>129</v>
      </c>
      <c r="F134" s="11" t="s">
        <v>130</v>
      </c>
      <c r="G134" s="11" t="s">
        <v>26</v>
      </c>
      <c r="H134" s="17" t="s">
        <v>233</v>
      </c>
      <c r="I134" s="11" t="s">
        <v>62</v>
      </c>
      <c r="J134" s="11" t="s">
        <v>46</v>
      </c>
      <c r="K134" s="11" t="s">
        <v>42</v>
      </c>
      <c r="L134" s="10">
        <v>1</v>
      </c>
      <c r="M134" s="11" t="s">
        <v>1564</v>
      </c>
      <c r="N134" s="11" t="s">
        <v>949</v>
      </c>
      <c r="O134" s="11" t="s">
        <v>950</v>
      </c>
      <c r="P134" s="11"/>
      <c r="Q134" s="10">
        <v>1</v>
      </c>
      <c r="R134" s="11" t="s">
        <v>30</v>
      </c>
      <c r="S134" s="20" t="s">
        <v>951</v>
      </c>
      <c r="T134" s="14">
        <v>6109.4</v>
      </c>
      <c r="U134" s="14"/>
      <c r="V134" s="14"/>
      <c r="W134" s="14">
        <v>8597.35</v>
      </c>
      <c r="X134" s="14">
        <v>2487.9500000000003</v>
      </c>
      <c r="Y134" s="14">
        <v>6109.4</v>
      </c>
    </row>
    <row r="135" spans="1:25" x14ac:dyDescent="0.25">
      <c r="A135" s="10">
        <v>134</v>
      </c>
      <c r="B135" s="11" t="s">
        <v>1794</v>
      </c>
      <c r="C135" s="11" t="s">
        <v>24</v>
      </c>
      <c r="D135" s="11" t="s">
        <v>31</v>
      </c>
      <c r="E135" s="11" t="s">
        <v>129</v>
      </c>
      <c r="F135" s="11" t="s">
        <v>130</v>
      </c>
      <c r="G135" s="11" t="s">
        <v>26</v>
      </c>
      <c r="H135" s="17" t="s">
        <v>233</v>
      </c>
      <c r="I135" s="11" t="s">
        <v>62</v>
      </c>
      <c r="J135" s="11" t="s">
        <v>46</v>
      </c>
      <c r="K135" s="11" t="s">
        <v>42</v>
      </c>
      <c r="L135" s="10">
        <v>1</v>
      </c>
      <c r="M135" s="11" t="s">
        <v>1565</v>
      </c>
      <c r="N135" s="11" t="s">
        <v>1093</v>
      </c>
      <c r="O135" s="11" t="s">
        <v>1094</v>
      </c>
      <c r="P135" s="11"/>
      <c r="Q135" s="10">
        <v>1</v>
      </c>
      <c r="R135" s="11" t="s">
        <v>30</v>
      </c>
      <c r="S135" s="20" t="s">
        <v>225</v>
      </c>
      <c r="T135" s="14">
        <v>5148.3200000000006</v>
      </c>
      <c r="U135" s="14"/>
      <c r="V135" s="14"/>
      <c r="W135" s="14">
        <v>8597.35</v>
      </c>
      <c r="X135" s="14">
        <v>3449.0299999999997</v>
      </c>
      <c r="Y135" s="14">
        <v>5148.3200000000006</v>
      </c>
    </row>
    <row r="136" spans="1:25" x14ac:dyDescent="0.25">
      <c r="A136" s="10">
        <v>135</v>
      </c>
      <c r="B136" s="11" t="s">
        <v>1794</v>
      </c>
      <c r="C136" s="11" t="s">
        <v>24</v>
      </c>
      <c r="D136" s="11" t="s">
        <v>54</v>
      </c>
      <c r="E136" s="11" t="s">
        <v>190</v>
      </c>
      <c r="F136" s="11" t="s">
        <v>191</v>
      </c>
      <c r="G136" s="11" t="s">
        <v>26</v>
      </c>
      <c r="H136" s="17" t="s">
        <v>233</v>
      </c>
      <c r="I136" s="11" t="s">
        <v>62</v>
      </c>
      <c r="J136" s="11" t="s">
        <v>46</v>
      </c>
      <c r="K136" s="11" t="s">
        <v>42</v>
      </c>
      <c r="L136" s="10">
        <v>1</v>
      </c>
      <c r="M136" s="11" t="s">
        <v>1566</v>
      </c>
      <c r="N136" s="11" t="s">
        <v>719</v>
      </c>
      <c r="O136" s="11" t="s">
        <v>720</v>
      </c>
      <c r="P136" s="11"/>
      <c r="Q136" s="10">
        <v>1</v>
      </c>
      <c r="R136" s="11" t="s">
        <v>30</v>
      </c>
      <c r="S136" s="20" t="s">
        <v>317</v>
      </c>
      <c r="T136" s="14">
        <v>3798.8200000000006</v>
      </c>
      <c r="U136" s="14"/>
      <c r="V136" s="14"/>
      <c r="W136" s="14">
        <v>8647.35</v>
      </c>
      <c r="X136" s="14">
        <v>4848.53</v>
      </c>
      <c r="Y136" s="14">
        <v>3798.8200000000006</v>
      </c>
    </row>
    <row r="137" spans="1:25" x14ac:dyDescent="0.25">
      <c r="A137" s="10">
        <v>136</v>
      </c>
      <c r="B137" s="11" t="s">
        <v>1794</v>
      </c>
      <c r="C137" s="11" t="s">
        <v>24</v>
      </c>
      <c r="D137" s="11" t="s">
        <v>31</v>
      </c>
      <c r="E137" s="11" t="s">
        <v>52</v>
      </c>
      <c r="F137" s="11" t="s">
        <v>53</v>
      </c>
      <c r="G137" s="11" t="s">
        <v>26</v>
      </c>
      <c r="H137" s="17" t="s">
        <v>233</v>
      </c>
      <c r="I137" s="11" t="s">
        <v>62</v>
      </c>
      <c r="J137" s="11" t="s">
        <v>46</v>
      </c>
      <c r="K137" s="11" t="s">
        <v>42</v>
      </c>
      <c r="L137" s="10">
        <v>1</v>
      </c>
      <c r="M137" s="11" t="s">
        <v>1567</v>
      </c>
      <c r="N137" s="11" t="s">
        <v>385</v>
      </c>
      <c r="O137" s="11" t="s">
        <v>386</v>
      </c>
      <c r="P137" s="11"/>
      <c r="Q137" s="10">
        <v>1</v>
      </c>
      <c r="R137" s="11" t="s">
        <v>30</v>
      </c>
      <c r="S137" s="20" t="s">
        <v>257</v>
      </c>
      <c r="T137" s="14">
        <v>5597.3100000000013</v>
      </c>
      <c r="U137" s="14"/>
      <c r="V137" s="14"/>
      <c r="W137" s="14">
        <v>8647.35</v>
      </c>
      <c r="X137" s="14">
        <v>3050.0399999999991</v>
      </c>
      <c r="Y137" s="14">
        <v>5597.3100000000013</v>
      </c>
    </row>
    <row r="138" spans="1:25" x14ac:dyDescent="0.25">
      <c r="A138" s="10">
        <v>137</v>
      </c>
      <c r="B138" s="11" t="s">
        <v>1794</v>
      </c>
      <c r="C138" s="11" t="s">
        <v>24</v>
      </c>
      <c r="D138" s="11" t="s">
        <v>31</v>
      </c>
      <c r="E138" s="11" t="s">
        <v>52</v>
      </c>
      <c r="F138" s="11" t="s">
        <v>53</v>
      </c>
      <c r="G138" s="11" t="s">
        <v>26</v>
      </c>
      <c r="H138" s="17" t="s">
        <v>233</v>
      </c>
      <c r="I138" s="11" t="s">
        <v>62</v>
      </c>
      <c r="J138" s="11" t="s">
        <v>46</v>
      </c>
      <c r="K138" s="11" t="s">
        <v>42</v>
      </c>
      <c r="L138" s="10">
        <v>1</v>
      </c>
      <c r="M138" s="11" t="s">
        <v>1568</v>
      </c>
      <c r="N138" s="11" t="s">
        <v>1208</v>
      </c>
      <c r="O138" s="11" t="s">
        <v>1209</v>
      </c>
      <c r="P138" s="11"/>
      <c r="Q138" s="10">
        <v>1</v>
      </c>
      <c r="R138" s="11" t="s">
        <v>30</v>
      </c>
      <c r="S138" s="20" t="s">
        <v>257</v>
      </c>
      <c r="T138" s="14">
        <v>6022.7100000000009</v>
      </c>
      <c r="U138" s="14"/>
      <c r="V138" s="14"/>
      <c r="W138" s="14">
        <v>8647.35</v>
      </c>
      <c r="X138" s="14">
        <v>2624.6399999999994</v>
      </c>
      <c r="Y138" s="14">
        <v>6022.7100000000009</v>
      </c>
    </row>
    <row r="139" spans="1:25" x14ac:dyDescent="0.25">
      <c r="A139" s="10">
        <v>138</v>
      </c>
      <c r="B139" s="11" t="s">
        <v>1794</v>
      </c>
      <c r="C139" s="11" t="s">
        <v>24</v>
      </c>
      <c r="D139" s="11" t="s">
        <v>47</v>
      </c>
      <c r="E139" s="11" t="s">
        <v>164</v>
      </c>
      <c r="F139" s="11" t="s">
        <v>165</v>
      </c>
      <c r="G139" s="11" t="s">
        <v>26</v>
      </c>
      <c r="H139" s="17" t="s">
        <v>253</v>
      </c>
      <c r="I139" s="11" t="s">
        <v>34</v>
      </c>
      <c r="J139" s="11" t="s">
        <v>28</v>
      </c>
      <c r="K139" s="11" t="s">
        <v>29</v>
      </c>
      <c r="L139" s="10">
        <v>1</v>
      </c>
      <c r="M139" s="11" t="s">
        <v>1569</v>
      </c>
      <c r="N139" s="11" t="s">
        <v>939</v>
      </c>
      <c r="O139" s="11" t="s">
        <v>940</v>
      </c>
      <c r="P139" s="11"/>
      <c r="Q139" s="10">
        <v>1</v>
      </c>
      <c r="R139" s="11" t="s">
        <v>30</v>
      </c>
      <c r="S139" s="20" t="s">
        <v>941</v>
      </c>
      <c r="T139" s="14">
        <v>11777.88</v>
      </c>
      <c r="U139" s="14"/>
      <c r="V139" s="14"/>
      <c r="W139" s="14">
        <v>15861.9</v>
      </c>
      <c r="X139" s="14">
        <v>4084.0200000000004</v>
      </c>
      <c r="Y139" s="14">
        <v>11777.88</v>
      </c>
    </row>
    <row r="140" spans="1:25" x14ac:dyDescent="0.25">
      <c r="A140" s="10">
        <v>139</v>
      </c>
      <c r="B140" s="11" t="s">
        <v>1794</v>
      </c>
      <c r="C140" s="11" t="s">
        <v>24</v>
      </c>
      <c r="D140" s="11" t="s">
        <v>54</v>
      </c>
      <c r="E140" s="11" t="s">
        <v>146</v>
      </c>
      <c r="F140" s="11" t="s">
        <v>147</v>
      </c>
      <c r="G140" s="11" t="s">
        <v>26</v>
      </c>
      <c r="H140" s="17" t="s">
        <v>241</v>
      </c>
      <c r="I140" s="11" t="s">
        <v>70</v>
      </c>
      <c r="J140" s="11" t="s">
        <v>71</v>
      </c>
      <c r="K140" s="11" t="s">
        <v>42</v>
      </c>
      <c r="L140" s="10">
        <v>1</v>
      </c>
      <c r="M140" s="11" t="s">
        <v>1570</v>
      </c>
      <c r="N140" s="11" t="s">
        <v>454</v>
      </c>
      <c r="O140" s="11" t="s">
        <v>455</v>
      </c>
      <c r="P140" s="11"/>
      <c r="Q140" s="10">
        <v>1</v>
      </c>
      <c r="R140" s="11" t="s">
        <v>30</v>
      </c>
      <c r="S140" s="20" t="s">
        <v>271</v>
      </c>
      <c r="T140" s="14">
        <v>5453.65</v>
      </c>
      <c r="U140" s="14"/>
      <c r="V140" s="14"/>
      <c r="W140" s="14">
        <v>9042.5</v>
      </c>
      <c r="X140" s="14">
        <v>3588.8500000000004</v>
      </c>
      <c r="Y140" s="14">
        <v>5453.65</v>
      </c>
    </row>
    <row r="141" spans="1:25" x14ac:dyDescent="0.25">
      <c r="A141" s="10">
        <v>140</v>
      </c>
      <c r="B141" s="11" t="s">
        <v>1794</v>
      </c>
      <c r="C141" s="11" t="s">
        <v>24</v>
      </c>
      <c r="D141" s="11" t="s">
        <v>54</v>
      </c>
      <c r="E141" s="11" t="s">
        <v>146</v>
      </c>
      <c r="F141" s="11" t="s">
        <v>147</v>
      </c>
      <c r="G141" s="11" t="s">
        <v>26</v>
      </c>
      <c r="H141" s="17" t="s">
        <v>241</v>
      </c>
      <c r="I141" s="11" t="s">
        <v>70</v>
      </c>
      <c r="J141" s="11" t="s">
        <v>71</v>
      </c>
      <c r="K141" s="11" t="s">
        <v>42</v>
      </c>
      <c r="L141" s="10">
        <v>1</v>
      </c>
      <c r="M141" s="11" t="s">
        <v>1571</v>
      </c>
      <c r="N141" s="11" t="s">
        <v>979</v>
      </c>
      <c r="O141" s="11" t="s">
        <v>980</v>
      </c>
      <c r="P141" s="11"/>
      <c r="Q141" s="10">
        <v>1</v>
      </c>
      <c r="R141" s="11" t="s">
        <v>30</v>
      </c>
      <c r="S141" s="20" t="s">
        <v>245</v>
      </c>
      <c r="T141" s="14">
        <v>6902.75</v>
      </c>
      <c r="U141" s="14"/>
      <c r="V141" s="14"/>
      <c r="W141" s="14">
        <v>9042.5</v>
      </c>
      <c r="X141" s="14">
        <v>2139.7500000000005</v>
      </c>
      <c r="Y141" s="14">
        <v>6902.75</v>
      </c>
    </row>
    <row r="142" spans="1:25" x14ac:dyDescent="0.25">
      <c r="A142" s="10">
        <v>141</v>
      </c>
      <c r="B142" s="11" t="s">
        <v>1794</v>
      </c>
      <c r="C142" s="11" t="s">
        <v>24</v>
      </c>
      <c r="D142" s="11" t="s">
        <v>54</v>
      </c>
      <c r="E142" s="11" t="s">
        <v>146</v>
      </c>
      <c r="F142" s="11" t="s">
        <v>147</v>
      </c>
      <c r="G142" s="11" t="s">
        <v>26</v>
      </c>
      <c r="H142" s="17" t="s">
        <v>233</v>
      </c>
      <c r="I142" s="11" t="s">
        <v>62</v>
      </c>
      <c r="J142" s="11" t="s">
        <v>46</v>
      </c>
      <c r="K142" s="11" t="s">
        <v>42</v>
      </c>
      <c r="L142" s="10">
        <v>1</v>
      </c>
      <c r="M142" s="11" t="s">
        <v>1572</v>
      </c>
      <c r="N142" s="11" t="s">
        <v>1276</v>
      </c>
      <c r="O142" s="11" t="s">
        <v>1277</v>
      </c>
      <c r="P142" s="11"/>
      <c r="Q142" s="10">
        <v>1</v>
      </c>
      <c r="R142" s="11" t="s">
        <v>30</v>
      </c>
      <c r="S142" s="20" t="s">
        <v>174</v>
      </c>
      <c r="T142" s="14">
        <v>6346.16</v>
      </c>
      <c r="U142" s="14"/>
      <c r="V142" s="14"/>
      <c r="W142" s="14">
        <v>8207.5</v>
      </c>
      <c r="X142" s="14">
        <v>1861.3399999999997</v>
      </c>
      <c r="Y142" s="14">
        <v>6346.16</v>
      </c>
    </row>
    <row r="143" spans="1:25" x14ac:dyDescent="0.25">
      <c r="A143" s="10">
        <v>142</v>
      </c>
      <c r="B143" s="11" t="s">
        <v>1794</v>
      </c>
      <c r="C143" s="11" t="s">
        <v>24</v>
      </c>
      <c r="D143" s="11" t="s">
        <v>31</v>
      </c>
      <c r="E143" s="11" t="s">
        <v>114</v>
      </c>
      <c r="F143" s="11" t="s">
        <v>115</v>
      </c>
      <c r="G143" s="11" t="s">
        <v>26</v>
      </c>
      <c r="H143" s="17" t="s">
        <v>253</v>
      </c>
      <c r="I143" s="11" t="s">
        <v>34</v>
      </c>
      <c r="J143" s="11" t="s">
        <v>28</v>
      </c>
      <c r="K143" s="11" t="s">
        <v>29</v>
      </c>
      <c r="L143" s="10">
        <v>1</v>
      </c>
      <c r="M143" s="11" t="s">
        <v>1573</v>
      </c>
      <c r="N143" s="11" t="s">
        <v>1178</v>
      </c>
      <c r="O143" s="11" t="s">
        <v>1179</v>
      </c>
      <c r="P143" s="11"/>
      <c r="Q143" s="10">
        <v>1</v>
      </c>
      <c r="R143" s="11" t="s">
        <v>30</v>
      </c>
      <c r="S143" s="20" t="s">
        <v>271</v>
      </c>
      <c r="T143" s="14">
        <v>8792.4600000000009</v>
      </c>
      <c r="U143" s="14"/>
      <c r="V143" s="14"/>
      <c r="W143" s="14">
        <v>11578.130000000001</v>
      </c>
      <c r="X143" s="14">
        <v>2785.67</v>
      </c>
      <c r="Y143" s="14">
        <v>8792.4600000000009</v>
      </c>
    </row>
    <row r="144" spans="1:25" x14ac:dyDescent="0.25">
      <c r="A144" s="10">
        <v>143</v>
      </c>
      <c r="B144" s="11" t="s">
        <v>1794</v>
      </c>
      <c r="C144" s="11" t="s">
        <v>24</v>
      </c>
      <c r="D144" s="11" t="s">
        <v>31</v>
      </c>
      <c r="E144" s="11" t="s">
        <v>114</v>
      </c>
      <c r="F144" s="11" t="s">
        <v>115</v>
      </c>
      <c r="G144" s="11" t="s">
        <v>26</v>
      </c>
      <c r="H144" s="17" t="s">
        <v>233</v>
      </c>
      <c r="I144" s="11" t="s">
        <v>62</v>
      </c>
      <c r="J144" s="11" t="s">
        <v>46</v>
      </c>
      <c r="K144" s="11" t="s">
        <v>42</v>
      </c>
      <c r="L144" s="10">
        <v>1</v>
      </c>
      <c r="M144" s="11" t="s">
        <v>1574</v>
      </c>
      <c r="N144" s="11" t="s">
        <v>1075</v>
      </c>
      <c r="O144" s="11" t="s">
        <v>1076</v>
      </c>
      <c r="P144" s="11"/>
      <c r="Q144" s="10">
        <v>1</v>
      </c>
      <c r="R144" s="11" t="s">
        <v>30</v>
      </c>
      <c r="S144" s="20" t="s">
        <v>245</v>
      </c>
      <c r="T144" s="14">
        <v>5335.3400000000011</v>
      </c>
      <c r="U144" s="14"/>
      <c r="V144" s="14"/>
      <c r="W144" s="14">
        <v>8647.35</v>
      </c>
      <c r="X144" s="14">
        <v>3312.0099999999993</v>
      </c>
      <c r="Y144" s="14">
        <v>5335.3400000000011</v>
      </c>
    </row>
    <row r="145" spans="1:25" x14ac:dyDescent="0.25">
      <c r="A145" s="10">
        <v>144</v>
      </c>
      <c r="B145" s="11" t="s">
        <v>1794</v>
      </c>
      <c r="C145" s="11" t="s">
        <v>24</v>
      </c>
      <c r="D145" s="11" t="s">
        <v>47</v>
      </c>
      <c r="E145" s="11" t="s">
        <v>112</v>
      </c>
      <c r="F145" s="11" t="s">
        <v>113</v>
      </c>
      <c r="G145" s="11" t="s">
        <v>26</v>
      </c>
      <c r="H145" s="17" t="s">
        <v>233</v>
      </c>
      <c r="I145" s="11" t="s">
        <v>62</v>
      </c>
      <c r="J145" s="11" t="s">
        <v>46</v>
      </c>
      <c r="K145" s="11" t="s">
        <v>42</v>
      </c>
      <c r="L145" s="10">
        <v>1</v>
      </c>
      <c r="M145" s="11" t="s">
        <v>1575</v>
      </c>
      <c r="N145" s="11" t="s">
        <v>996</v>
      </c>
      <c r="O145" s="11" t="s">
        <v>997</v>
      </c>
      <c r="P145" s="11"/>
      <c r="Q145" s="10">
        <v>1</v>
      </c>
      <c r="R145" s="11" t="s">
        <v>30</v>
      </c>
      <c r="S145" s="20" t="s">
        <v>245</v>
      </c>
      <c r="T145" s="14">
        <v>965.61000000000058</v>
      </c>
      <c r="U145" s="14"/>
      <c r="V145" s="14"/>
      <c r="W145" s="14">
        <v>8647.35</v>
      </c>
      <c r="X145" s="14">
        <v>7681.74</v>
      </c>
      <c r="Y145" s="14">
        <v>965.61000000000058</v>
      </c>
    </row>
    <row r="146" spans="1:25" x14ac:dyDescent="0.25">
      <c r="A146" s="10">
        <v>145</v>
      </c>
      <c r="B146" s="11" t="s">
        <v>1794</v>
      </c>
      <c r="C146" s="11" t="s">
        <v>24</v>
      </c>
      <c r="D146" s="11" t="s">
        <v>38</v>
      </c>
      <c r="E146" s="11" t="s">
        <v>122</v>
      </c>
      <c r="F146" s="11" t="s">
        <v>123</v>
      </c>
      <c r="G146" s="11" t="s">
        <v>26</v>
      </c>
      <c r="H146" s="17" t="s">
        <v>233</v>
      </c>
      <c r="I146" s="11" t="s">
        <v>62</v>
      </c>
      <c r="J146" s="11" t="s">
        <v>46</v>
      </c>
      <c r="K146" s="11" t="s">
        <v>42</v>
      </c>
      <c r="L146" s="10">
        <v>1</v>
      </c>
      <c r="M146" s="11" t="s">
        <v>1576</v>
      </c>
      <c r="N146" s="11" t="s">
        <v>486</v>
      </c>
      <c r="O146" s="11" t="s">
        <v>487</v>
      </c>
      <c r="P146" s="11"/>
      <c r="Q146" s="10">
        <v>1</v>
      </c>
      <c r="R146" s="11" t="s">
        <v>30</v>
      </c>
      <c r="S146" s="20" t="s">
        <v>257</v>
      </c>
      <c r="T146" s="14">
        <v>3467.4800000000005</v>
      </c>
      <c r="U146" s="14"/>
      <c r="V146" s="14"/>
      <c r="W146" s="14">
        <v>8647.35</v>
      </c>
      <c r="X146" s="14">
        <v>5179.87</v>
      </c>
      <c r="Y146" s="14">
        <v>3467.4800000000005</v>
      </c>
    </row>
    <row r="147" spans="1:25" x14ac:dyDescent="0.25">
      <c r="A147" s="10">
        <v>146</v>
      </c>
      <c r="B147" s="11" t="s">
        <v>1794</v>
      </c>
      <c r="C147" s="11" t="s">
        <v>24</v>
      </c>
      <c r="D147" s="11" t="s">
        <v>38</v>
      </c>
      <c r="E147" s="11" t="s">
        <v>122</v>
      </c>
      <c r="F147" s="11" t="s">
        <v>123</v>
      </c>
      <c r="G147" s="11" t="s">
        <v>26</v>
      </c>
      <c r="H147" s="17" t="s">
        <v>233</v>
      </c>
      <c r="I147" s="11" t="s">
        <v>62</v>
      </c>
      <c r="J147" s="11" t="s">
        <v>46</v>
      </c>
      <c r="K147" s="11" t="s">
        <v>42</v>
      </c>
      <c r="L147" s="10">
        <v>1</v>
      </c>
      <c r="M147" s="11" t="s">
        <v>1577</v>
      </c>
      <c r="N147" s="11" t="s">
        <v>722</v>
      </c>
      <c r="O147" s="11" t="s">
        <v>723</v>
      </c>
      <c r="P147" s="11"/>
      <c r="Q147" s="10">
        <v>1</v>
      </c>
      <c r="R147" s="11" t="s">
        <v>30</v>
      </c>
      <c r="S147" s="20" t="s">
        <v>245</v>
      </c>
      <c r="T147" s="14">
        <v>1851.1400000000012</v>
      </c>
      <c r="U147" s="14"/>
      <c r="V147" s="14"/>
      <c r="W147" s="14">
        <v>8647.35</v>
      </c>
      <c r="X147" s="14">
        <v>6796.2099999999991</v>
      </c>
      <c r="Y147" s="14">
        <v>1851.1400000000012</v>
      </c>
    </row>
    <row r="148" spans="1:25" x14ac:dyDescent="0.25">
      <c r="A148" s="10">
        <v>147</v>
      </c>
      <c r="B148" s="11" t="s">
        <v>1794</v>
      </c>
      <c r="C148" s="11" t="s">
        <v>24</v>
      </c>
      <c r="D148" s="11" t="s">
        <v>38</v>
      </c>
      <c r="E148" s="11" t="s">
        <v>122</v>
      </c>
      <c r="F148" s="11" t="s">
        <v>123</v>
      </c>
      <c r="G148" s="11" t="s">
        <v>26</v>
      </c>
      <c r="H148" s="17" t="s">
        <v>233</v>
      </c>
      <c r="I148" s="11" t="s">
        <v>62</v>
      </c>
      <c r="J148" s="11" t="s">
        <v>46</v>
      </c>
      <c r="K148" s="11" t="s">
        <v>42</v>
      </c>
      <c r="L148" s="10">
        <v>1</v>
      </c>
      <c r="M148" s="11" t="s">
        <v>1578</v>
      </c>
      <c r="N148" s="11" t="s">
        <v>778</v>
      </c>
      <c r="O148" s="11" t="s">
        <v>779</v>
      </c>
      <c r="P148" s="11"/>
      <c r="Q148" s="10">
        <v>1</v>
      </c>
      <c r="R148" s="11" t="s">
        <v>30</v>
      </c>
      <c r="S148" s="20" t="s">
        <v>245</v>
      </c>
      <c r="T148" s="14">
        <v>5968.1600000000008</v>
      </c>
      <c r="U148" s="14"/>
      <c r="V148" s="14"/>
      <c r="W148" s="14">
        <v>8647.35</v>
      </c>
      <c r="X148" s="14">
        <v>2679.1899999999996</v>
      </c>
      <c r="Y148" s="14">
        <v>5968.1600000000008</v>
      </c>
    </row>
    <row r="149" spans="1:25" x14ac:dyDescent="0.25">
      <c r="A149" s="10">
        <v>148</v>
      </c>
      <c r="B149" s="11" t="s">
        <v>1794</v>
      </c>
      <c r="C149" s="11" t="s">
        <v>24</v>
      </c>
      <c r="D149" s="11" t="s">
        <v>38</v>
      </c>
      <c r="E149" s="11" t="s">
        <v>122</v>
      </c>
      <c r="F149" s="11" t="s">
        <v>123</v>
      </c>
      <c r="G149" s="11" t="s">
        <v>26</v>
      </c>
      <c r="H149" s="17" t="s">
        <v>233</v>
      </c>
      <c r="I149" s="11" t="s">
        <v>62</v>
      </c>
      <c r="J149" s="11" t="s">
        <v>46</v>
      </c>
      <c r="K149" s="11" t="s">
        <v>42</v>
      </c>
      <c r="L149" s="10">
        <v>1</v>
      </c>
      <c r="M149" s="11" t="s">
        <v>1579</v>
      </c>
      <c r="N149" s="11" t="s">
        <v>817</v>
      </c>
      <c r="O149" s="11" t="s">
        <v>818</v>
      </c>
      <c r="P149" s="11"/>
      <c r="Q149" s="10">
        <v>1</v>
      </c>
      <c r="R149" s="11" t="s">
        <v>30</v>
      </c>
      <c r="S149" s="20" t="s">
        <v>245</v>
      </c>
      <c r="T149" s="14">
        <v>4171.7000000000007</v>
      </c>
      <c r="U149" s="14"/>
      <c r="V149" s="14"/>
      <c r="W149" s="14">
        <v>8647.35</v>
      </c>
      <c r="X149" s="14">
        <v>4475.6499999999996</v>
      </c>
      <c r="Y149" s="14">
        <v>4171.7000000000007</v>
      </c>
    </row>
    <row r="150" spans="1:25" x14ac:dyDescent="0.25">
      <c r="A150" s="10">
        <v>149</v>
      </c>
      <c r="B150" s="11" t="s">
        <v>1794</v>
      </c>
      <c r="C150" s="11" t="s">
        <v>24</v>
      </c>
      <c r="D150" s="11" t="s">
        <v>38</v>
      </c>
      <c r="E150" s="11" t="s">
        <v>122</v>
      </c>
      <c r="F150" s="11" t="s">
        <v>123</v>
      </c>
      <c r="G150" s="11" t="s">
        <v>26</v>
      </c>
      <c r="H150" s="17" t="s">
        <v>241</v>
      </c>
      <c r="I150" s="11" t="s">
        <v>70</v>
      </c>
      <c r="J150" s="11" t="s">
        <v>71</v>
      </c>
      <c r="K150" s="11" t="s">
        <v>42</v>
      </c>
      <c r="L150" s="10">
        <v>1</v>
      </c>
      <c r="M150" s="11" t="s">
        <v>1580</v>
      </c>
      <c r="N150" s="11" t="s">
        <v>946</v>
      </c>
      <c r="O150" s="11" t="s">
        <v>947</v>
      </c>
      <c r="P150" s="11"/>
      <c r="Q150" s="10">
        <v>1</v>
      </c>
      <c r="R150" s="11" t="s">
        <v>30</v>
      </c>
      <c r="S150" s="20" t="s">
        <v>245</v>
      </c>
      <c r="T150" s="14">
        <v>6902.75</v>
      </c>
      <c r="U150" s="14"/>
      <c r="V150" s="14"/>
      <c r="W150" s="14">
        <v>9042.5</v>
      </c>
      <c r="X150" s="14">
        <v>2139.7500000000005</v>
      </c>
      <c r="Y150" s="14">
        <v>6902.75</v>
      </c>
    </row>
    <row r="151" spans="1:25" x14ac:dyDescent="0.25">
      <c r="A151" s="10">
        <v>150</v>
      </c>
      <c r="B151" s="11" t="s">
        <v>1794</v>
      </c>
      <c r="C151" s="11" t="s">
        <v>24</v>
      </c>
      <c r="D151" s="11" t="s">
        <v>38</v>
      </c>
      <c r="E151" s="11" t="s">
        <v>122</v>
      </c>
      <c r="F151" s="11" t="s">
        <v>123</v>
      </c>
      <c r="G151" s="11" t="s">
        <v>26</v>
      </c>
      <c r="H151" s="17" t="s">
        <v>253</v>
      </c>
      <c r="I151" s="11" t="s">
        <v>34</v>
      </c>
      <c r="J151" s="11" t="s">
        <v>28</v>
      </c>
      <c r="K151" s="11" t="s">
        <v>29</v>
      </c>
      <c r="L151" s="10">
        <v>1</v>
      </c>
      <c r="M151" s="11" t="s">
        <v>1581</v>
      </c>
      <c r="N151" s="11" t="s">
        <v>589</v>
      </c>
      <c r="O151" s="11" t="s">
        <v>590</v>
      </c>
      <c r="P151" s="11"/>
      <c r="Q151" s="10">
        <v>1</v>
      </c>
      <c r="R151" s="11" t="s">
        <v>30</v>
      </c>
      <c r="S151" s="20" t="s">
        <v>257</v>
      </c>
      <c r="T151" s="14">
        <v>11569.009999999998</v>
      </c>
      <c r="U151" s="14"/>
      <c r="V151" s="14"/>
      <c r="W151" s="14">
        <v>15911.9</v>
      </c>
      <c r="X151" s="14">
        <v>4342.8900000000012</v>
      </c>
      <c r="Y151" s="14">
        <v>11569.009999999998</v>
      </c>
    </row>
    <row r="152" spans="1:25" x14ac:dyDescent="0.25">
      <c r="A152" s="10">
        <v>151</v>
      </c>
      <c r="B152" s="11" t="s">
        <v>1794</v>
      </c>
      <c r="C152" s="11" t="s">
        <v>24</v>
      </c>
      <c r="D152" s="11" t="s">
        <v>31</v>
      </c>
      <c r="E152" s="11" t="s">
        <v>86</v>
      </c>
      <c r="F152" s="11" t="s">
        <v>87</v>
      </c>
      <c r="G152" s="11" t="s">
        <v>26</v>
      </c>
      <c r="H152" s="17" t="s">
        <v>253</v>
      </c>
      <c r="I152" s="11" t="s">
        <v>34</v>
      </c>
      <c r="J152" s="11" t="s">
        <v>28</v>
      </c>
      <c r="K152" s="11" t="s">
        <v>29</v>
      </c>
      <c r="L152" s="10">
        <v>1</v>
      </c>
      <c r="M152" s="11" t="s">
        <v>1582</v>
      </c>
      <c r="N152" s="11" t="s">
        <v>1108</v>
      </c>
      <c r="O152" s="11" t="s">
        <v>1109</v>
      </c>
      <c r="P152" s="11"/>
      <c r="Q152" s="10">
        <v>1</v>
      </c>
      <c r="R152" s="11" t="s">
        <v>30</v>
      </c>
      <c r="S152" s="20" t="s">
        <v>226</v>
      </c>
      <c r="T152" s="14">
        <v>10815.82</v>
      </c>
      <c r="U152" s="14"/>
      <c r="V152" s="14"/>
      <c r="W152" s="14">
        <v>15160</v>
      </c>
      <c r="X152" s="14">
        <v>4344.18</v>
      </c>
      <c r="Y152" s="14">
        <v>10815.82</v>
      </c>
    </row>
    <row r="153" spans="1:25" x14ac:dyDescent="0.25">
      <c r="A153" s="10">
        <v>152</v>
      </c>
      <c r="B153" s="11" t="s">
        <v>1794</v>
      </c>
      <c r="C153" s="11" t="s">
        <v>24</v>
      </c>
      <c r="D153" s="11" t="s">
        <v>31</v>
      </c>
      <c r="E153" s="11" t="s">
        <v>74</v>
      </c>
      <c r="F153" s="11" t="s">
        <v>75</v>
      </c>
      <c r="G153" s="11" t="s">
        <v>26</v>
      </c>
      <c r="H153" s="17" t="s">
        <v>253</v>
      </c>
      <c r="I153" s="11" t="s">
        <v>34</v>
      </c>
      <c r="J153" s="11" t="s">
        <v>28</v>
      </c>
      <c r="K153" s="11" t="s">
        <v>29</v>
      </c>
      <c r="L153" s="10">
        <v>1</v>
      </c>
      <c r="M153" s="11" t="s">
        <v>1583</v>
      </c>
      <c r="N153" s="11" t="s">
        <v>1313</v>
      </c>
      <c r="O153" s="11" t="s">
        <v>1314</v>
      </c>
      <c r="P153" s="11"/>
      <c r="Q153" s="10">
        <v>1</v>
      </c>
      <c r="R153" s="11" t="s">
        <v>30</v>
      </c>
      <c r="S153" s="20" t="s">
        <v>271</v>
      </c>
      <c r="T153" s="14">
        <v>9139.1500000000015</v>
      </c>
      <c r="U153" s="14"/>
      <c r="V153" s="14"/>
      <c r="W153" s="14">
        <v>12104.560000000001</v>
      </c>
      <c r="X153" s="14">
        <v>2965.41</v>
      </c>
      <c r="Y153" s="14">
        <v>9139.1500000000015</v>
      </c>
    </row>
    <row r="154" spans="1:25" x14ac:dyDescent="0.25">
      <c r="A154" s="10">
        <v>153</v>
      </c>
      <c r="B154" s="11" t="s">
        <v>1794</v>
      </c>
      <c r="C154" s="11" t="s">
        <v>24</v>
      </c>
      <c r="D154" s="11" t="s">
        <v>31</v>
      </c>
      <c r="E154" s="11" t="s">
        <v>74</v>
      </c>
      <c r="F154" s="11" t="s">
        <v>75</v>
      </c>
      <c r="G154" s="11" t="s">
        <v>26</v>
      </c>
      <c r="H154" s="17" t="s">
        <v>233</v>
      </c>
      <c r="I154" s="11" t="s">
        <v>62</v>
      </c>
      <c r="J154" s="11" t="s">
        <v>46</v>
      </c>
      <c r="K154" s="11" t="s">
        <v>42</v>
      </c>
      <c r="L154" s="10">
        <v>1</v>
      </c>
      <c r="M154" s="11" t="s">
        <v>1584</v>
      </c>
      <c r="N154" s="11" t="s">
        <v>857</v>
      </c>
      <c r="O154" s="11" t="s">
        <v>858</v>
      </c>
      <c r="P154" s="11"/>
      <c r="Q154" s="10">
        <v>1</v>
      </c>
      <c r="R154" s="11" t="s">
        <v>30</v>
      </c>
      <c r="S154" s="20" t="s">
        <v>245</v>
      </c>
      <c r="T154" s="14">
        <v>4813.0000000000009</v>
      </c>
      <c r="U154" s="14"/>
      <c r="V154" s="14"/>
      <c r="W154" s="14">
        <v>8647.35</v>
      </c>
      <c r="X154" s="14">
        <v>3834.3499999999995</v>
      </c>
      <c r="Y154" s="14">
        <v>4813.0000000000009</v>
      </c>
    </row>
    <row r="155" spans="1:25" x14ac:dyDescent="0.25">
      <c r="A155" s="10">
        <v>154</v>
      </c>
      <c r="B155" s="11" t="s">
        <v>1794</v>
      </c>
      <c r="C155" s="11" t="s">
        <v>24</v>
      </c>
      <c r="D155" s="11" t="s">
        <v>31</v>
      </c>
      <c r="E155" s="11" t="s">
        <v>74</v>
      </c>
      <c r="F155" s="11" t="s">
        <v>75</v>
      </c>
      <c r="G155" s="11" t="s">
        <v>26</v>
      </c>
      <c r="H155" s="17" t="s">
        <v>233</v>
      </c>
      <c r="I155" s="11" t="s">
        <v>62</v>
      </c>
      <c r="J155" s="11" t="s">
        <v>46</v>
      </c>
      <c r="K155" s="11" t="s">
        <v>42</v>
      </c>
      <c r="L155" s="10">
        <v>1</v>
      </c>
      <c r="M155" s="11" t="s">
        <v>1585</v>
      </c>
      <c r="N155" s="11" t="s">
        <v>887</v>
      </c>
      <c r="O155" s="11" t="s">
        <v>888</v>
      </c>
      <c r="P155" s="11"/>
      <c r="Q155" s="10">
        <v>1</v>
      </c>
      <c r="R155" s="11" t="s">
        <v>30</v>
      </c>
      <c r="S155" s="20" t="s">
        <v>245</v>
      </c>
      <c r="T155" s="14">
        <v>6475.35</v>
      </c>
      <c r="U155" s="14"/>
      <c r="V155" s="14"/>
      <c r="W155" s="14">
        <v>8647.35</v>
      </c>
      <c r="X155" s="14">
        <v>2171.9999999999995</v>
      </c>
      <c r="Y155" s="14">
        <v>6475.35</v>
      </c>
    </row>
    <row r="156" spans="1:25" x14ac:dyDescent="0.25">
      <c r="A156" s="10">
        <v>155</v>
      </c>
      <c r="B156" s="11" t="s">
        <v>1794</v>
      </c>
      <c r="C156" s="11" t="s">
        <v>24</v>
      </c>
      <c r="D156" s="11" t="s">
        <v>31</v>
      </c>
      <c r="E156" s="11" t="s">
        <v>74</v>
      </c>
      <c r="F156" s="11" t="s">
        <v>75</v>
      </c>
      <c r="G156" s="11" t="s">
        <v>26</v>
      </c>
      <c r="H156" s="17" t="s">
        <v>233</v>
      </c>
      <c r="I156" s="11" t="s">
        <v>62</v>
      </c>
      <c r="J156" s="11" t="s">
        <v>46</v>
      </c>
      <c r="K156" s="11" t="s">
        <v>42</v>
      </c>
      <c r="L156" s="10">
        <v>1</v>
      </c>
      <c r="M156" s="11" t="s">
        <v>1586</v>
      </c>
      <c r="N156" s="11" t="s">
        <v>905</v>
      </c>
      <c r="O156" s="11" t="s">
        <v>906</v>
      </c>
      <c r="P156" s="11"/>
      <c r="Q156" s="10">
        <v>1</v>
      </c>
      <c r="R156" s="11" t="s">
        <v>30</v>
      </c>
      <c r="S156" s="20" t="s">
        <v>245</v>
      </c>
      <c r="T156" s="14">
        <v>6345.35</v>
      </c>
      <c r="U156" s="14"/>
      <c r="V156" s="14"/>
      <c r="W156" s="14">
        <v>8647.35</v>
      </c>
      <c r="X156" s="14">
        <v>2301.9999999999995</v>
      </c>
      <c r="Y156" s="14">
        <v>6345.35</v>
      </c>
    </row>
    <row r="157" spans="1:25" x14ac:dyDescent="0.25">
      <c r="A157" s="10">
        <v>156</v>
      </c>
      <c r="B157" s="11" t="s">
        <v>1794</v>
      </c>
      <c r="C157" s="11" t="s">
        <v>24</v>
      </c>
      <c r="D157" s="11" t="s">
        <v>31</v>
      </c>
      <c r="E157" s="11" t="s">
        <v>74</v>
      </c>
      <c r="F157" s="11" t="s">
        <v>75</v>
      </c>
      <c r="G157" s="11" t="s">
        <v>26</v>
      </c>
      <c r="H157" s="17" t="s">
        <v>233</v>
      </c>
      <c r="I157" s="11" t="s">
        <v>62</v>
      </c>
      <c r="J157" s="11" t="s">
        <v>46</v>
      </c>
      <c r="K157" s="11" t="s">
        <v>42</v>
      </c>
      <c r="L157" s="10">
        <v>1</v>
      </c>
      <c r="M157" s="11" t="s">
        <v>1587</v>
      </c>
      <c r="N157" s="11" t="s">
        <v>1071</v>
      </c>
      <c r="O157" s="11" t="s">
        <v>1072</v>
      </c>
      <c r="P157" s="11"/>
      <c r="Q157" s="10">
        <v>1</v>
      </c>
      <c r="R157" s="11" t="s">
        <v>30</v>
      </c>
      <c r="S157" s="20" t="s">
        <v>245</v>
      </c>
      <c r="T157" s="14">
        <v>6645.35</v>
      </c>
      <c r="U157" s="14"/>
      <c r="V157" s="14"/>
      <c r="W157" s="14">
        <v>8647.35</v>
      </c>
      <c r="X157" s="14">
        <v>2001.9999999999995</v>
      </c>
      <c r="Y157" s="14">
        <v>6645.35</v>
      </c>
    </row>
    <row r="158" spans="1:25" x14ac:dyDescent="0.25">
      <c r="A158" s="10">
        <v>157</v>
      </c>
      <c r="B158" s="11" t="s">
        <v>1794</v>
      </c>
      <c r="C158" s="11" t="s">
        <v>24</v>
      </c>
      <c r="D158" s="11" t="s">
        <v>31</v>
      </c>
      <c r="E158" s="11" t="s">
        <v>74</v>
      </c>
      <c r="F158" s="11" t="s">
        <v>75</v>
      </c>
      <c r="G158" s="11" t="s">
        <v>26</v>
      </c>
      <c r="H158" s="17" t="s">
        <v>233</v>
      </c>
      <c r="I158" s="11" t="s">
        <v>62</v>
      </c>
      <c r="J158" s="11" t="s">
        <v>46</v>
      </c>
      <c r="K158" s="11" t="s">
        <v>42</v>
      </c>
      <c r="L158" s="10">
        <v>1</v>
      </c>
      <c r="M158" s="11" t="s">
        <v>1588</v>
      </c>
      <c r="N158" s="11" t="s">
        <v>1154</v>
      </c>
      <c r="O158" s="11" t="s">
        <v>1155</v>
      </c>
      <c r="P158" s="11"/>
      <c r="Q158" s="10">
        <v>1</v>
      </c>
      <c r="R158" s="11" t="s">
        <v>30</v>
      </c>
      <c r="S158" s="20" t="s">
        <v>245</v>
      </c>
      <c r="T158" s="14">
        <v>5925.4800000000014</v>
      </c>
      <c r="U158" s="14"/>
      <c r="V158" s="14"/>
      <c r="W158" s="14">
        <v>8647.35</v>
      </c>
      <c r="X158" s="14">
        <v>2721.8699999999994</v>
      </c>
      <c r="Y158" s="14">
        <v>5925.4800000000014</v>
      </c>
    </row>
    <row r="159" spans="1:25" x14ac:dyDescent="0.25">
      <c r="A159" s="10">
        <v>158</v>
      </c>
      <c r="B159" s="11" t="s">
        <v>1794</v>
      </c>
      <c r="C159" s="11" t="s">
        <v>24</v>
      </c>
      <c r="D159" s="11" t="s">
        <v>31</v>
      </c>
      <c r="E159" s="11" t="s">
        <v>74</v>
      </c>
      <c r="F159" s="11" t="s">
        <v>75</v>
      </c>
      <c r="G159" s="11" t="s">
        <v>26</v>
      </c>
      <c r="H159" s="17" t="s">
        <v>233</v>
      </c>
      <c r="I159" s="11" t="s">
        <v>62</v>
      </c>
      <c r="J159" s="11" t="s">
        <v>46</v>
      </c>
      <c r="K159" s="11" t="s">
        <v>42</v>
      </c>
      <c r="L159" s="10">
        <v>1</v>
      </c>
      <c r="M159" s="11" t="s">
        <v>1589</v>
      </c>
      <c r="N159" s="11" t="s">
        <v>1238</v>
      </c>
      <c r="O159" s="11" t="s">
        <v>1239</v>
      </c>
      <c r="P159" s="11"/>
      <c r="Q159" s="10">
        <v>1</v>
      </c>
      <c r="R159" s="11" t="s">
        <v>30</v>
      </c>
      <c r="S159" s="20" t="s">
        <v>245</v>
      </c>
      <c r="T159" s="14">
        <v>6645.35</v>
      </c>
      <c r="U159" s="14"/>
      <c r="V159" s="14"/>
      <c r="W159" s="14">
        <v>8647.35</v>
      </c>
      <c r="X159" s="14">
        <v>2001.9999999999995</v>
      </c>
      <c r="Y159" s="14">
        <v>6645.35</v>
      </c>
    </row>
    <row r="160" spans="1:25" x14ac:dyDescent="0.25">
      <c r="A160" s="10">
        <v>159</v>
      </c>
      <c r="B160" s="11" t="s">
        <v>1794</v>
      </c>
      <c r="C160" s="11" t="s">
        <v>24</v>
      </c>
      <c r="D160" s="11" t="s">
        <v>31</v>
      </c>
      <c r="E160" s="11" t="s">
        <v>74</v>
      </c>
      <c r="F160" s="11" t="s">
        <v>75</v>
      </c>
      <c r="G160" s="11" t="s">
        <v>26</v>
      </c>
      <c r="H160" s="17" t="s">
        <v>233</v>
      </c>
      <c r="I160" s="11" t="s">
        <v>62</v>
      </c>
      <c r="J160" s="11" t="s">
        <v>46</v>
      </c>
      <c r="K160" s="11" t="s">
        <v>42</v>
      </c>
      <c r="L160" s="10">
        <v>1</v>
      </c>
      <c r="M160" s="11" t="s">
        <v>1590</v>
      </c>
      <c r="N160" s="11" t="s">
        <v>1247</v>
      </c>
      <c r="O160" s="11" t="s">
        <v>1248</v>
      </c>
      <c r="P160" s="11"/>
      <c r="Q160" s="10">
        <v>1</v>
      </c>
      <c r="R160" s="11" t="s">
        <v>30</v>
      </c>
      <c r="S160" s="20">
        <v>39554</v>
      </c>
      <c r="T160" s="14">
        <v>6475.35</v>
      </c>
      <c r="U160" s="14"/>
      <c r="V160" s="14"/>
      <c r="W160" s="14">
        <v>8647.35</v>
      </c>
      <c r="X160" s="14">
        <v>2171.9999999999995</v>
      </c>
      <c r="Y160" s="14">
        <v>6475.35</v>
      </c>
    </row>
    <row r="161" spans="1:25" x14ac:dyDescent="0.25">
      <c r="A161" s="10">
        <v>160</v>
      </c>
      <c r="B161" s="11" t="s">
        <v>1794</v>
      </c>
      <c r="C161" s="11" t="s">
        <v>24</v>
      </c>
      <c r="D161" s="11" t="s">
        <v>31</v>
      </c>
      <c r="E161" s="11" t="s">
        <v>86</v>
      </c>
      <c r="F161" s="11" t="s">
        <v>87</v>
      </c>
      <c r="G161" s="11" t="s">
        <v>26</v>
      </c>
      <c r="H161" s="17" t="s">
        <v>253</v>
      </c>
      <c r="I161" s="11" t="s">
        <v>34</v>
      </c>
      <c r="J161" s="11" t="s">
        <v>28</v>
      </c>
      <c r="K161" s="11" t="s">
        <v>29</v>
      </c>
      <c r="L161" s="10">
        <v>1</v>
      </c>
      <c r="M161" s="11" t="s">
        <v>1591</v>
      </c>
      <c r="N161" s="11" t="s">
        <v>1235</v>
      </c>
      <c r="O161" s="11" t="s">
        <v>1236</v>
      </c>
      <c r="P161" s="11"/>
      <c r="Q161" s="10">
        <v>1</v>
      </c>
      <c r="R161" s="11" t="s">
        <v>30</v>
      </c>
      <c r="S161" s="20" t="s">
        <v>245</v>
      </c>
      <c r="T161" s="14">
        <v>11810.809999999998</v>
      </c>
      <c r="U161" s="14"/>
      <c r="V161" s="14"/>
      <c r="W161" s="14">
        <v>15911.9</v>
      </c>
      <c r="X161" s="14">
        <v>4101.0900000000011</v>
      </c>
      <c r="Y161" s="14">
        <v>11810.809999999998</v>
      </c>
    </row>
    <row r="162" spans="1:25" x14ac:dyDescent="0.25">
      <c r="A162" s="10">
        <v>161</v>
      </c>
      <c r="B162" s="11" t="s">
        <v>1794</v>
      </c>
      <c r="C162" s="11" t="s">
        <v>24</v>
      </c>
      <c r="D162" s="11" t="s">
        <v>31</v>
      </c>
      <c r="E162" s="11" t="s">
        <v>86</v>
      </c>
      <c r="F162" s="11" t="s">
        <v>87</v>
      </c>
      <c r="G162" s="11" t="s">
        <v>26</v>
      </c>
      <c r="H162" s="17" t="s">
        <v>253</v>
      </c>
      <c r="I162" s="11" t="s">
        <v>34</v>
      </c>
      <c r="J162" s="11" t="s">
        <v>28</v>
      </c>
      <c r="K162" s="11" t="s">
        <v>29</v>
      </c>
      <c r="L162" s="10">
        <v>1</v>
      </c>
      <c r="M162" s="11" t="s">
        <v>1592</v>
      </c>
      <c r="N162" s="11" t="s">
        <v>1301</v>
      </c>
      <c r="O162" s="11" t="s">
        <v>1302</v>
      </c>
      <c r="P162" s="11"/>
      <c r="Q162" s="10">
        <v>1</v>
      </c>
      <c r="R162" s="11" t="s">
        <v>30</v>
      </c>
      <c r="S162" s="20" t="s">
        <v>257</v>
      </c>
      <c r="T162" s="14">
        <v>9776.3999999999978</v>
      </c>
      <c r="U162" s="14"/>
      <c r="V162" s="14"/>
      <c r="W162" s="14">
        <v>15911.9</v>
      </c>
      <c r="X162" s="14">
        <v>6135.5000000000009</v>
      </c>
      <c r="Y162" s="14">
        <v>9776.3999999999978</v>
      </c>
    </row>
    <row r="163" spans="1:25" x14ac:dyDescent="0.25">
      <c r="A163" s="10">
        <v>162</v>
      </c>
      <c r="B163" s="11" t="s">
        <v>1794</v>
      </c>
      <c r="C163" s="11" t="s">
        <v>24</v>
      </c>
      <c r="D163" s="11" t="s">
        <v>31</v>
      </c>
      <c r="E163" s="11" t="s">
        <v>86</v>
      </c>
      <c r="F163" s="11" t="s">
        <v>87</v>
      </c>
      <c r="G163" s="11" t="s">
        <v>26</v>
      </c>
      <c r="H163" s="17" t="s">
        <v>241</v>
      </c>
      <c r="I163" s="11" t="s">
        <v>70</v>
      </c>
      <c r="J163" s="11" t="s">
        <v>71</v>
      </c>
      <c r="K163" s="11" t="s">
        <v>42</v>
      </c>
      <c r="L163" s="10">
        <v>1</v>
      </c>
      <c r="M163" s="11" t="s">
        <v>1593</v>
      </c>
      <c r="N163" s="11" t="s">
        <v>287</v>
      </c>
      <c r="O163" s="11" t="s">
        <v>288</v>
      </c>
      <c r="P163" s="11"/>
      <c r="Q163" s="10">
        <v>1</v>
      </c>
      <c r="R163" s="11" t="s">
        <v>30</v>
      </c>
      <c r="S163" s="20" t="s">
        <v>245</v>
      </c>
      <c r="T163" s="14">
        <v>6708.09</v>
      </c>
      <c r="U163" s="14"/>
      <c r="V163" s="14"/>
      <c r="W163" s="14">
        <v>9042.5</v>
      </c>
      <c r="X163" s="14">
        <v>2334.4100000000003</v>
      </c>
      <c r="Y163" s="14">
        <v>6708.09</v>
      </c>
    </row>
    <row r="164" spans="1:25" x14ac:dyDescent="0.25">
      <c r="A164" s="10">
        <v>163</v>
      </c>
      <c r="B164" s="11" t="s">
        <v>1794</v>
      </c>
      <c r="C164" s="11" t="s">
        <v>24</v>
      </c>
      <c r="D164" s="11" t="s">
        <v>31</v>
      </c>
      <c r="E164" s="11" t="s">
        <v>86</v>
      </c>
      <c r="F164" s="11" t="s">
        <v>87</v>
      </c>
      <c r="G164" s="11" t="s">
        <v>26</v>
      </c>
      <c r="H164" s="17" t="s">
        <v>233</v>
      </c>
      <c r="I164" s="11" t="s">
        <v>62</v>
      </c>
      <c r="J164" s="11" t="s">
        <v>46</v>
      </c>
      <c r="K164" s="11" t="s">
        <v>42</v>
      </c>
      <c r="L164" s="10">
        <v>1</v>
      </c>
      <c r="M164" s="11" t="s">
        <v>1594</v>
      </c>
      <c r="N164" s="11" t="s">
        <v>380</v>
      </c>
      <c r="O164" s="11" t="s">
        <v>381</v>
      </c>
      <c r="P164" s="11"/>
      <c r="Q164" s="10">
        <v>1</v>
      </c>
      <c r="R164" s="11" t="s">
        <v>30</v>
      </c>
      <c r="S164" s="20">
        <v>39326</v>
      </c>
      <c r="T164" s="14">
        <v>6085.5500000000011</v>
      </c>
      <c r="U164" s="14"/>
      <c r="V164" s="14"/>
      <c r="W164" s="14">
        <v>8647.35</v>
      </c>
      <c r="X164" s="14">
        <v>2561.7999999999993</v>
      </c>
      <c r="Y164" s="14">
        <v>6085.5500000000011</v>
      </c>
    </row>
    <row r="165" spans="1:25" x14ac:dyDescent="0.25">
      <c r="A165" s="10">
        <v>164</v>
      </c>
      <c r="B165" s="11" t="s">
        <v>1794</v>
      </c>
      <c r="C165" s="11" t="s">
        <v>24</v>
      </c>
      <c r="D165" s="11" t="s">
        <v>31</v>
      </c>
      <c r="E165" s="11" t="s">
        <v>86</v>
      </c>
      <c r="F165" s="11" t="s">
        <v>87</v>
      </c>
      <c r="G165" s="11" t="s">
        <v>26</v>
      </c>
      <c r="H165" s="17" t="s">
        <v>233</v>
      </c>
      <c r="I165" s="11" t="s">
        <v>62</v>
      </c>
      <c r="J165" s="11" t="s">
        <v>46</v>
      </c>
      <c r="K165" s="11" t="s">
        <v>42</v>
      </c>
      <c r="L165" s="10">
        <v>1</v>
      </c>
      <c r="M165" s="11" t="s">
        <v>1595</v>
      </c>
      <c r="N165" s="11" t="s">
        <v>1046</v>
      </c>
      <c r="O165" s="11" t="s">
        <v>1047</v>
      </c>
      <c r="P165" s="11"/>
      <c r="Q165" s="10">
        <v>1</v>
      </c>
      <c r="R165" s="11" t="s">
        <v>30</v>
      </c>
      <c r="S165" s="20">
        <v>39326</v>
      </c>
      <c r="T165" s="14">
        <v>3491.2300000000014</v>
      </c>
      <c r="U165" s="14"/>
      <c r="V165" s="14"/>
      <c r="W165" s="14">
        <v>8647.35</v>
      </c>
      <c r="X165" s="14">
        <v>5156.119999999999</v>
      </c>
      <c r="Y165" s="14">
        <v>3491.2300000000014</v>
      </c>
    </row>
    <row r="166" spans="1:25" x14ac:dyDescent="0.25">
      <c r="A166" s="10">
        <v>165</v>
      </c>
      <c r="B166" s="11" t="s">
        <v>1794</v>
      </c>
      <c r="C166" s="11" t="s">
        <v>24</v>
      </c>
      <c r="D166" s="11" t="s">
        <v>31</v>
      </c>
      <c r="E166" s="11" t="s">
        <v>86</v>
      </c>
      <c r="F166" s="11" t="s">
        <v>87</v>
      </c>
      <c r="G166" s="11" t="s">
        <v>26</v>
      </c>
      <c r="H166" s="17" t="s">
        <v>233</v>
      </c>
      <c r="I166" s="11" t="s">
        <v>62</v>
      </c>
      <c r="J166" s="11" t="s">
        <v>46</v>
      </c>
      <c r="K166" s="11" t="s">
        <v>42</v>
      </c>
      <c r="L166" s="10">
        <v>1</v>
      </c>
      <c r="M166" s="11" t="s">
        <v>1596</v>
      </c>
      <c r="N166" s="11" t="s">
        <v>1340</v>
      </c>
      <c r="O166" s="11" t="s">
        <v>1341</v>
      </c>
      <c r="P166" s="11"/>
      <c r="Q166" s="10">
        <v>1</v>
      </c>
      <c r="R166" s="11" t="s">
        <v>30</v>
      </c>
      <c r="S166" s="20" t="s">
        <v>245</v>
      </c>
      <c r="T166" s="14">
        <v>5717.5400000000009</v>
      </c>
      <c r="U166" s="14"/>
      <c r="V166" s="14"/>
      <c r="W166" s="14">
        <v>8647.35</v>
      </c>
      <c r="X166" s="14">
        <v>2929.8099999999995</v>
      </c>
      <c r="Y166" s="14">
        <v>5717.5400000000009</v>
      </c>
    </row>
    <row r="167" spans="1:25" x14ac:dyDescent="0.25">
      <c r="A167" s="10">
        <v>166</v>
      </c>
      <c r="B167" s="11" t="s">
        <v>1794</v>
      </c>
      <c r="C167" s="11" t="s">
        <v>24</v>
      </c>
      <c r="D167" s="11" t="s">
        <v>31</v>
      </c>
      <c r="E167" s="11" t="s">
        <v>170</v>
      </c>
      <c r="F167" s="11" t="s">
        <v>171</v>
      </c>
      <c r="G167" s="11" t="s">
        <v>26</v>
      </c>
      <c r="H167" s="17" t="s">
        <v>253</v>
      </c>
      <c r="I167" s="11" t="s">
        <v>34</v>
      </c>
      <c r="J167" s="11" t="s">
        <v>28</v>
      </c>
      <c r="K167" s="11" t="s">
        <v>29</v>
      </c>
      <c r="L167" s="10">
        <v>1</v>
      </c>
      <c r="M167" s="11" t="s">
        <v>1597</v>
      </c>
      <c r="N167" s="11" t="s">
        <v>1399</v>
      </c>
      <c r="O167" s="11" t="s">
        <v>1400</v>
      </c>
      <c r="P167" s="11"/>
      <c r="Q167" s="10">
        <v>1</v>
      </c>
      <c r="R167" s="11" t="s">
        <v>30</v>
      </c>
      <c r="S167" s="20" t="s">
        <v>245</v>
      </c>
      <c r="T167" s="14">
        <v>11620.32</v>
      </c>
      <c r="U167" s="14"/>
      <c r="V167" s="14"/>
      <c r="W167" s="14">
        <v>15911.9</v>
      </c>
      <c r="X167" s="14">
        <v>4291.5800000000008</v>
      </c>
      <c r="Y167" s="14">
        <v>11620.32</v>
      </c>
    </row>
    <row r="168" spans="1:25" x14ac:dyDescent="0.25">
      <c r="A168" s="10">
        <v>167</v>
      </c>
      <c r="B168" s="11" t="s">
        <v>1794</v>
      </c>
      <c r="C168" s="11" t="s">
        <v>24</v>
      </c>
      <c r="D168" s="11" t="s">
        <v>31</v>
      </c>
      <c r="E168" s="11" t="s">
        <v>170</v>
      </c>
      <c r="F168" s="11" t="s">
        <v>171</v>
      </c>
      <c r="G168" s="11" t="s">
        <v>26</v>
      </c>
      <c r="H168" s="17" t="s">
        <v>241</v>
      </c>
      <c r="I168" s="11" t="s">
        <v>70</v>
      </c>
      <c r="J168" s="11" t="s">
        <v>71</v>
      </c>
      <c r="K168" s="11" t="s">
        <v>42</v>
      </c>
      <c r="L168" s="10">
        <v>1</v>
      </c>
      <c r="M168" s="11" t="s">
        <v>1598</v>
      </c>
      <c r="N168" s="11" t="s">
        <v>389</v>
      </c>
      <c r="O168" s="11" t="s">
        <v>390</v>
      </c>
      <c r="P168" s="11"/>
      <c r="Q168" s="10">
        <v>1</v>
      </c>
      <c r="R168" s="11" t="s">
        <v>30</v>
      </c>
      <c r="S168" s="20" t="s">
        <v>245</v>
      </c>
      <c r="T168" s="14">
        <v>3450.1299999999992</v>
      </c>
      <c r="U168" s="14"/>
      <c r="V168" s="14"/>
      <c r="W168" s="14">
        <v>9042.5</v>
      </c>
      <c r="X168" s="14">
        <v>5592.3700000000008</v>
      </c>
      <c r="Y168" s="14">
        <v>3450.1299999999992</v>
      </c>
    </row>
    <row r="169" spans="1:25" x14ac:dyDescent="0.25">
      <c r="A169" s="10">
        <v>168</v>
      </c>
      <c r="B169" s="11" t="s">
        <v>1794</v>
      </c>
      <c r="C169" s="11" t="s">
        <v>24</v>
      </c>
      <c r="D169" s="11" t="s">
        <v>31</v>
      </c>
      <c r="E169" s="11" t="s">
        <v>170</v>
      </c>
      <c r="F169" s="11" t="s">
        <v>171</v>
      </c>
      <c r="G169" s="11" t="s">
        <v>26</v>
      </c>
      <c r="H169" s="17" t="s">
        <v>233</v>
      </c>
      <c r="I169" s="11" t="s">
        <v>62</v>
      </c>
      <c r="J169" s="11" t="s">
        <v>46</v>
      </c>
      <c r="K169" s="11" t="s">
        <v>42</v>
      </c>
      <c r="L169" s="10">
        <v>1</v>
      </c>
      <c r="M169" s="11" t="s">
        <v>1599</v>
      </c>
      <c r="N169" s="11" t="s">
        <v>558</v>
      </c>
      <c r="O169" s="11" t="s">
        <v>559</v>
      </c>
      <c r="P169" s="11"/>
      <c r="Q169" s="10">
        <v>1</v>
      </c>
      <c r="R169" s="11" t="s">
        <v>30</v>
      </c>
      <c r="S169" s="20" t="s">
        <v>560</v>
      </c>
      <c r="T169" s="14">
        <v>6391.8600000000006</v>
      </c>
      <c r="U169" s="14"/>
      <c r="V169" s="14"/>
      <c r="W169" s="14">
        <v>8597.35</v>
      </c>
      <c r="X169" s="14">
        <v>2205.4899999999998</v>
      </c>
      <c r="Y169" s="14">
        <v>6391.8600000000006</v>
      </c>
    </row>
    <row r="170" spans="1:25" x14ac:dyDescent="0.25">
      <c r="A170" s="10">
        <v>169</v>
      </c>
      <c r="B170" s="11" t="s">
        <v>1794</v>
      </c>
      <c r="C170" s="11" t="s">
        <v>24</v>
      </c>
      <c r="D170" s="11" t="s">
        <v>31</v>
      </c>
      <c r="E170" s="11" t="s">
        <v>170</v>
      </c>
      <c r="F170" s="11" t="s">
        <v>171</v>
      </c>
      <c r="G170" s="11" t="s">
        <v>26</v>
      </c>
      <c r="H170" s="17" t="s">
        <v>233</v>
      </c>
      <c r="I170" s="11" t="s">
        <v>62</v>
      </c>
      <c r="J170" s="11" t="s">
        <v>46</v>
      </c>
      <c r="K170" s="11" t="s">
        <v>42</v>
      </c>
      <c r="L170" s="10">
        <v>1</v>
      </c>
      <c r="M170" s="11" t="s">
        <v>1600</v>
      </c>
      <c r="N170" s="11" t="s">
        <v>872</v>
      </c>
      <c r="O170" s="11" t="s">
        <v>873</v>
      </c>
      <c r="P170" s="11"/>
      <c r="Q170" s="10">
        <v>1</v>
      </c>
      <c r="R170" s="11" t="s">
        <v>30</v>
      </c>
      <c r="S170" s="20" t="s">
        <v>245</v>
      </c>
      <c r="T170" s="14">
        <v>6645.35</v>
      </c>
      <c r="U170" s="14"/>
      <c r="V170" s="14"/>
      <c r="W170" s="14">
        <v>8647.35</v>
      </c>
      <c r="X170" s="14">
        <v>2001.9999999999995</v>
      </c>
      <c r="Y170" s="14">
        <v>6645.35</v>
      </c>
    </row>
    <row r="171" spans="1:25" x14ac:dyDescent="0.25">
      <c r="A171" s="10">
        <v>170</v>
      </c>
      <c r="B171" s="11" t="s">
        <v>1794</v>
      </c>
      <c r="C171" s="11" t="s">
        <v>24</v>
      </c>
      <c r="D171" s="11" t="s">
        <v>31</v>
      </c>
      <c r="E171" s="11" t="s">
        <v>170</v>
      </c>
      <c r="F171" s="11" t="s">
        <v>171</v>
      </c>
      <c r="G171" s="11" t="s">
        <v>26</v>
      </c>
      <c r="H171" s="17" t="s">
        <v>241</v>
      </c>
      <c r="I171" s="11" t="s">
        <v>70</v>
      </c>
      <c r="J171" s="11" t="s">
        <v>71</v>
      </c>
      <c r="K171" s="11" t="s">
        <v>42</v>
      </c>
      <c r="L171" s="10">
        <v>1</v>
      </c>
      <c r="M171" s="11" t="s">
        <v>1601</v>
      </c>
      <c r="N171" s="11" t="s">
        <v>1011</v>
      </c>
      <c r="O171" s="11" t="s">
        <v>1012</v>
      </c>
      <c r="P171" s="11"/>
      <c r="Q171" s="10">
        <v>1</v>
      </c>
      <c r="R171" s="11" t="s">
        <v>30</v>
      </c>
      <c r="S171" s="20" t="s">
        <v>271</v>
      </c>
      <c r="T171" s="14">
        <v>4819.49</v>
      </c>
      <c r="U171" s="14"/>
      <c r="V171" s="14"/>
      <c r="W171" s="14">
        <v>9042.5</v>
      </c>
      <c r="X171" s="14">
        <v>4223.01</v>
      </c>
      <c r="Y171" s="14">
        <v>4819.49</v>
      </c>
    </row>
    <row r="172" spans="1:25" x14ac:dyDescent="0.25">
      <c r="A172" s="10">
        <v>171</v>
      </c>
      <c r="B172" s="11" t="s">
        <v>1794</v>
      </c>
      <c r="C172" s="11" t="s">
        <v>24</v>
      </c>
      <c r="D172" s="11" t="s">
        <v>31</v>
      </c>
      <c r="E172" s="11" t="s">
        <v>170</v>
      </c>
      <c r="F172" s="11" t="s">
        <v>171</v>
      </c>
      <c r="G172" s="11" t="s">
        <v>26</v>
      </c>
      <c r="H172" s="17" t="s">
        <v>233</v>
      </c>
      <c r="I172" s="11" t="s">
        <v>62</v>
      </c>
      <c r="J172" s="11" t="s">
        <v>46</v>
      </c>
      <c r="K172" s="11" t="s">
        <v>42</v>
      </c>
      <c r="L172" s="10">
        <v>1</v>
      </c>
      <c r="M172" s="11" t="s">
        <v>1602</v>
      </c>
      <c r="N172" s="11" t="s">
        <v>1096</v>
      </c>
      <c r="O172" s="11" t="s">
        <v>1097</v>
      </c>
      <c r="P172" s="11"/>
      <c r="Q172" s="10">
        <v>1</v>
      </c>
      <c r="R172" s="11" t="s">
        <v>30</v>
      </c>
      <c r="S172" s="20" t="s">
        <v>245</v>
      </c>
      <c r="T172" s="14">
        <v>5187.5300000000007</v>
      </c>
      <c r="U172" s="14"/>
      <c r="V172" s="14"/>
      <c r="W172" s="14">
        <v>8647.35</v>
      </c>
      <c r="X172" s="14">
        <v>3459.8199999999997</v>
      </c>
      <c r="Y172" s="14">
        <v>5187.5300000000007</v>
      </c>
    </row>
    <row r="173" spans="1:25" x14ac:dyDescent="0.25">
      <c r="A173" s="10">
        <v>172</v>
      </c>
      <c r="B173" s="11" t="s">
        <v>1794</v>
      </c>
      <c r="C173" s="11" t="s">
        <v>24</v>
      </c>
      <c r="D173" s="11" t="s">
        <v>31</v>
      </c>
      <c r="E173" s="11" t="s">
        <v>170</v>
      </c>
      <c r="F173" s="11" t="s">
        <v>171</v>
      </c>
      <c r="G173" s="11" t="s">
        <v>26</v>
      </c>
      <c r="H173" s="17" t="s">
        <v>233</v>
      </c>
      <c r="I173" s="11" t="s">
        <v>62</v>
      </c>
      <c r="J173" s="11" t="s">
        <v>46</v>
      </c>
      <c r="K173" s="11" t="s">
        <v>42</v>
      </c>
      <c r="L173" s="10">
        <v>1</v>
      </c>
      <c r="M173" s="11" t="s">
        <v>1603</v>
      </c>
      <c r="N173" s="11" t="s">
        <v>1117</v>
      </c>
      <c r="O173" s="11" t="s">
        <v>1118</v>
      </c>
      <c r="P173" s="11"/>
      <c r="Q173" s="10">
        <v>1</v>
      </c>
      <c r="R173" s="11" t="s">
        <v>30</v>
      </c>
      <c r="S173" s="20" t="s">
        <v>245</v>
      </c>
      <c r="T173" s="14">
        <v>6645.35</v>
      </c>
      <c r="U173" s="14"/>
      <c r="V173" s="14"/>
      <c r="W173" s="14">
        <v>8647.35</v>
      </c>
      <c r="X173" s="14">
        <v>2001.9999999999995</v>
      </c>
      <c r="Y173" s="14">
        <v>6645.35</v>
      </c>
    </row>
    <row r="174" spans="1:25" x14ac:dyDescent="0.25">
      <c r="A174" s="10">
        <v>173</v>
      </c>
      <c r="B174" s="11" t="s">
        <v>1794</v>
      </c>
      <c r="C174" s="11" t="s">
        <v>24</v>
      </c>
      <c r="D174" s="11" t="s">
        <v>31</v>
      </c>
      <c r="E174" s="11" t="s">
        <v>170</v>
      </c>
      <c r="F174" s="11" t="s">
        <v>171</v>
      </c>
      <c r="G174" s="11" t="s">
        <v>26</v>
      </c>
      <c r="H174" s="17" t="s">
        <v>233</v>
      </c>
      <c r="I174" s="11" t="s">
        <v>62</v>
      </c>
      <c r="J174" s="11" t="s">
        <v>46</v>
      </c>
      <c r="K174" s="11" t="s">
        <v>42</v>
      </c>
      <c r="L174" s="10">
        <v>1</v>
      </c>
      <c r="M174" s="11" t="s">
        <v>1604</v>
      </c>
      <c r="N174" s="11" t="s">
        <v>1402</v>
      </c>
      <c r="O174" s="11" t="s">
        <v>1403</v>
      </c>
      <c r="P174" s="11"/>
      <c r="Q174" s="10">
        <v>1</v>
      </c>
      <c r="R174" s="11" t="s">
        <v>30</v>
      </c>
      <c r="S174" s="20" t="s">
        <v>245</v>
      </c>
      <c r="T174" s="14">
        <v>6558.5800000000008</v>
      </c>
      <c r="U174" s="14"/>
      <c r="V174" s="14"/>
      <c r="W174" s="14">
        <v>8647.35</v>
      </c>
      <c r="X174" s="14">
        <v>2088.7699999999995</v>
      </c>
      <c r="Y174" s="14">
        <v>6558.5800000000008</v>
      </c>
    </row>
    <row r="175" spans="1:25" x14ac:dyDescent="0.25">
      <c r="A175" s="10">
        <v>174</v>
      </c>
      <c r="B175" s="11" t="s">
        <v>1794</v>
      </c>
      <c r="C175" s="11" t="s">
        <v>24</v>
      </c>
      <c r="D175" s="11" t="s">
        <v>31</v>
      </c>
      <c r="E175" s="11" t="s">
        <v>170</v>
      </c>
      <c r="F175" s="11" t="s">
        <v>171</v>
      </c>
      <c r="G175" s="11" t="s">
        <v>26</v>
      </c>
      <c r="H175" s="17" t="s">
        <v>233</v>
      </c>
      <c r="I175" s="11" t="s">
        <v>62</v>
      </c>
      <c r="J175" s="11" t="s">
        <v>46</v>
      </c>
      <c r="K175" s="11" t="s">
        <v>42</v>
      </c>
      <c r="L175" s="10">
        <v>1</v>
      </c>
      <c r="M175" s="11" t="s">
        <v>1605</v>
      </c>
      <c r="N175" s="11" t="s">
        <v>1405</v>
      </c>
      <c r="O175" s="11" t="s">
        <v>1406</v>
      </c>
      <c r="P175" s="11"/>
      <c r="Q175" s="10">
        <v>1</v>
      </c>
      <c r="R175" s="11" t="s">
        <v>30</v>
      </c>
      <c r="S175" s="20" t="s">
        <v>245</v>
      </c>
      <c r="T175" s="14">
        <v>6444.0400000000009</v>
      </c>
      <c r="U175" s="14"/>
      <c r="V175" s="14"/>
      <c r="W175" s="14">
        <v>8647.35</v>
      </c>
      <c r="X175" s="14">
        <v>2203.3099999999995</v>
      </c>
      <c r="Y175" s="14">
        <v>6444.0400000000009</v>
      </c>
    </row>
    <row r="176" spans="1:25" x14ac:dyDescent="0.25">
      <c r="A176" s="10">
        <v>175</v>
      </c>
      <c r="B176" s="11" t="s">
        <v>1794</v>
      </c>
      <c r="C176" s="11" t="s">
        <v>24</v>
      </c>
      <c r="D176" s="11" t="s">
        <v>31</v>
      </c>
      <c r="E176" s="11" t="s">
        <v>63</v>
      </c>
      <c r="F176" s="11" t="s">
        <v>64</v>
      </c>
      <c r="G176" s="11" t="s">
        <v>26</v>
      </c>
      <c r="H176" s="17" t="s">
        <v>253</v>
      </c>
      <c r="I176" s="11" t="s">
        <v>34</v>
      </c>
      <c r="J176" s="11" t="s">
        <v>28</v>
      </c>
      <c r="K176" s="11" t="s">
        <v>29</v>
      </c>
      <c r="L176" s="10">
        <v>1</v>
      </c>
      <c r="M176" s="11" t="s">
        <v>1606</v>
      </c>
      <c r="N176" s="11" t="s">
        <v>625</v>
      </c>
      <c r="O176" s="11" t="s">
        <v>626</v>
      </c>
      <c r="P176" s="11"/>
      <c r="Q176" s="10">
        <v>1</v>
      </c>
      <c r="R176" s="11" t="s">
        <v>30</v>
      </c>
      <c r="S176" s="20" t="s">
        <v>245</v>
      </c>
      <c r="T176" s="14">
        <v>9471.0399999999991</v>
      </c>
      <c r="U176" s="14"/>
      <c r="V176" s="14"/>
      <c r="W176" s="14">
        <v>15911.9</v>
      </c>
      <c r="X176" s="14">
        <v>6440.8600000000006</v>
      </c>
      <c r="Y176" s="14">
        <v>9471.0399999999991</v>
      </c>
    </row>
    <row r="177" spans="1:25" x14ac:dyDescent="0.25">
      <c r="A177" s="10">
        <v>176</v>
      </c>
      <c r="B177" s="11" t="s">
        <v>1794</v>
      </c>
      <c r="C177" s="11" t="s">
        <v>24</v>
      </c>
      <c r="D177" s="11" t="s">
        <v>31</v>
      </c>
      <c r="E177" s="11" t="s">
        <v>63</v>
      </c>
      <c r="F177" s="11" t="s">
        <v>64</v>
      </c>
      <c r="G177" s="11" t="s">
        <v>26</v>
      </c>
      <c r="H177" s="17" t="s">
        <v>253</v>
      </c>
      <c r="I177" s="11" t="s">
        <v>34</v>
      </c>
      <c r="J177" s="11" t="s">
        <v>28</v>
      </c>
      <c r="K177" s="11" t="s">
        <v>29</v>
      </c>
      <c r="L177" s="10">
        <v>1</v>
      </c>
      <c r="M177" s="11" t="s">
        <v>1607</v>
      </c>
      <c r="N177" s="11" t="s">
        <v>706</v>
      </c>
      <c r="O177" s="11" t="s">
        <v>707</v>
      </c>
      <c r="P177" s="11"/>
      <c r="Q177" s="10">
        <v>1</v>
      </c>
      <c r="R177" s="11" t="s">
        <v>30</v>
      </c>
      <c r="S177" s="20" t="s">
        <v>245</v>
      </c>
      <c r="T177" s="14">
        <v>9052.2900000000009</v>
      </c>
      <c r="U177" s="14"/>
      <c r="V177" s="14"/>
      <c r="W177" s="14">
        <v>12104.560000000001</v>
      </c>
      <c r="X177" s="14">
        <v>3052.27</v>
      </c>
      <c r="Y177" s="14">
        <v>9052.2900000000009</v>
      </c>
    </row>
    <row r="178" spans="1:25" x14ac:dyDescent="0.25">
      <c r="A178" s="10">
        <v>177</v>
      </c>
      <c r="B178" s="11" t="s">
        <v>1794</v>
      </c>
      <c r="C178" s="11" t="s">
        <v>24</v>
      </c>
      <c r="D178" s="11" t="s">
        <v>31</v>
      </c>
      <c r="E178" s="11" t="s">
        <v>63</v>
      </c>
      <c r="F178" s="11" t="s">
        <v>64</v>
      </c>
      <c r="G178" s="11" t="s">
        <v>26</v>
      </c>
      <c r="H178" s="17" t="s">
        <v>253</v>
      </c>
      <c r="I178" s="11" t="s">
        <v>34</v>
      </c>
      <c r="J178" s="11" t="s">
        <v>28</v>
      </c>
      <c r="K178" s="11" t="s">
        <v>29</v>
      </c>
      <c r="L178" s="10">
        <v>1</v>
      </c>
      <c r="M178" s="11" t="s">
        <v>1608</v>
      </c>
      <c r="N178" s="11" t="s">
        <v>769</v>
      </c>
      <c r="O178" s="11" t="s">
        <v>770</v>
      </c>
      <c r="P178" s="11"/>
      <c r="Q178" s="10">
        <v>1</v>
      </c>
      <c r="R178" s="11" t="s">
        <v>30</v>
      </c>
      <c r="S178" s="20" t="s">
        <v>245</v>
      </c>
      <c r="T178" s="14">
        <v>6669.7400000000016</v>
      </c>
      <c r="U178" s="14"/>
      <c r="V178" s="14"/>
      <c r="W178" s="14">
        <v>12104.560000000001</v>
      </c>
      <c r="X178" s="14">
        <v>5434.82</v>
      </c>
      <c r="Y178" s="14">
        <v>6669.7400000000016</v>
      </c>
    </row>
    <row r="179" spans="1:25" x14ac:dyDescent="0.25">
      <c r="A179" s="10">
        <v>178</v>
      </c>
      <c r="B179" s="11" t="s">
        <v>1794</v>
      </c>
      <c r="C179" s="11" t="s">
        <v>24</v>
      </c>
      <c r="D179" s="11" t="s">
        <v>31</v>
      </c>
      <c r="E179" s="11" t="s">
        <v>63</v>
      </c>
      <c r="F179" s="11" t="s">
        <v>64</v>
      </c>
      <c r="G179" s="11" t="s">
        <v>26</v>
      </c>
      <c r="H179" s="17" t="s">
        <v>253</v>
      </c>
      <c r="I179" s="11" t="s">
        <v>34</v>
      </c>
      <c r="J179" s="11" t="s">
        <v>28</v>
      </c>
      <c r="K179" s="11" t="s">
        <v>29</v>
      </c>
      <c r="L179" s="10">
        <v>1</v>
      </c>
      <c r="M179" s="11" t="s">
        <v>1610</v>
      </c>
      <c r="N179" s="11" t="s">
        <v>829</v>
      </c>
      <c r="O179" s="11" t="s">
        <v>830</v>
      </c>
      <c r="P179" s="11"/>
      <c r="Q179" s="10">
        <v>1</v>
      </c>
      <c r="R179" s="11" t="s">
        <v>30</v>
      </c>
      <c r="S179" s="20" t="s">
        <v>245</v>
      </c>
      <c r="T179" s="14">
        <v>5821.0400000000018</v>
      </c>
      <c r="U179" s="14"/>
      <c r="V179" s="14"/>
      <c r="W179" s="14">
        <v>12104.560000000001</v>
      </c>
      <c r="X179" s="14">
        <v>6283.5199999999995</v>
      </c>
      <c r="Y179" s="14">
        <v>5821.0400000000018</v>
      </c>
    </row>
    <row r="180" spans="1:25" x14ac:dyDescent="0.25">
      <c r="A180" s="10">
        <v>179</v>
      </c>
      <c r="B180" s="11" t="s">
        <v>1794</v>
      </c>
      <c r="C180" s="11" t="s">
        <v>24</v>
      </c>
      <c r="D180" s="11" t="s">
        <v>31</v>
      </c>
      <c r="E180" s="11" t="s">
        <v>63</v>
      </c>
      <c r="F180" s="11" t="s">
        <v>64</v>
      </c>
      <c r="G180" s="11" t="s">
        <v>26</v>
      </c>
      <c r="H180" s="17" t="s">
        <v>253</v>
      </c>
      <c r="I180" s="11" t="s">
        <v>34</v>
      </c>
      <c r="J180" s="11" t="s">
        <v>28</v>
      </c>
      <c r="K180" s="11" t="s">
        <v>29</v>
      </c>
      <c r="L180" s="10">
        <v>1</v>
      </c>
      <c r="M180" s="11" t="s">
        <v>1611</v>
      </c>
      <c r="N180" s="11" t="s">
        <v>908</v>
      </c>
      <c r="O180" s="11" t="s">
        <v>909</v>
      </c>
      <c r="P180" s="11"/>
      <c r="Q180" s="10">
        <v>1</v>
      </c>
      <c r="R180" s="11" t="s">
        <v>30</v>
      </c>
      <c r="S180" s="20" t="s">
        <v>245</v>
      </c>
      <c r="T180" s="14">
        <v>11810.809999999998</v>
      </c>
      <c r="U180" s="14"/>
      <c r="V180" s="14"/>
      <c r="W180" s="14">
        <v>15911.9</v>
      </c>
      <c r="X180" s="14">
        <v>4101.0900000000011</v>
      </c>
      <c r="Y180" s="14">
        <v>11810.809999999998</v>
      </c>
    </row>
    <row r="181" spans="1:25" x14ac:dyDescent="0.25">
      <c r="A181" s="10">
        <v>180</v>
      </c>
      <c r="B181" s="11" t="s">
        <v>1794</v>
      </c>
      <c r="C181" s="11" t="s">
        <v>24</v>
      </c>
      <c r="D181" s="11" t="s">
        <v>31</v>
      </c>
      <c r="E181" s="11" t="s">
        <v>63</v>
      </c>
      <c r="F181" s="11" t="s">
        <v>64</v>
      </c>
      <c r="G181" s="11" t="s">
        <v>26</v>
      </c>
      <c r="H181" s="17" t="s">
        <v>253</v>
      </c>
      <c r="I181" s="11" t="s">
        <v>34</v>
      </c>
      <c r="J181" s="11" t="s">
        <v>28</v>
      </c>
      <c r="K181" s="11" t="s">
        <v>29</v>
      </c>
      <c r="L181" s="10">
        <v>1</v>
      </c>
      <c r="M181" s="11" t="s">
        <v>1612</v>
      </c>
      <c r="N181" s="11" t="s">
        <v>1133</v>
      </c>
      <c r="O181" s="11" t="s">
        <v>1134</v>
      </c>
      <c r="P181" s="11"/>
      <c r="Q181" s="10">
        <v>1</v>
      </c>
      <c r="R181" s="11" t="s">
        <v>30</v>
      </c>
      <c r="S181" s="20" t="s">
        <v>245</v>
      </c>
      <c r="T181" s="14">
        <v>8608.86</v>
      </c>
      <c r="U181" s="14"/>
      <c r="V181" s="14"/>
      <c r="W181" s="14">
        <v>12104.560000000001</v>
      </c>
      <c r="X181" s="14">
        <v>3495.7</v>
      </c>
      <c r="Y181" s="14">
        <v>8608.86</v>
      </c>
    </row>
    <row r="182" spans="1:25" x14ac:dyDescent="0.25">
      <c r="A182" s="10">
        <v>181</v>
      </c>
      <c r="B182" s="11" t="s">
        <v>1794</v>
      </c>
      <c r="C182" s="11" t="s">
        <v>24</v>
      </c>
      <c r="D182" s="11" t="s">
        <v>31</v>
      </c>
      <c r="E182" s="11" t="s">
        <v>63</v>
      </c>
      <c r="F182" s="11" t="s">
        <v>64</v>
      </c>
      <c r="G182" s="11" t="s">
        <v>26</v>
      </c>
      <c r="H182" s="17" t="s">
        <v>253</v>
      </c>
      <c r="I182" s="11" t="s">
        <v>34</v>
      </c>
      <c r="J182" s="11" t="s">
        <v>28</v>
      </c>
      <c r="K182" s="11" t="s">
        <v>29</v>
      </c>
      <c r="L182" s="10">
        <v>1</v>
      </c>
      <c r="M182" s="11" t="s">
        <v>1613</v>
      </c>
      <c r="N182" s="11" t="s">
        <v>1190</v>
      </c>
      <c r="O182" s="11" t="s">
        <v>1191</v>
      </c>
      <c r="P182" s="11"/>
      <c r="Q182" s="10">
        <v>1</v>
      </c>
      <c r="R182" s="11" t="s">
        <v>30</v>
      </c>
      <c r="S182" s="20" t="s">
        <v>245</v>
      </c>
      <c r="T182" s="14">
        <v>9139.1500000000015</v>
      </c>
      <c r="U182" s="14"/>
      <c r="V182" s="14"/>
      <c r="W182" s="14">
        <v>12104.560000000001</v>
      </c>
      <c r="X182" s="14">
        <v>2965.41</v>
      </c>
      <c r="Y182" s="14">
        <v>9139.1500000000015</v>
      </c>
    </row>
    <row r="183" spans="1:25" x14ac:dyDescent="0.25">
      <c r="A183" s="10">
        <v>182</v>
      </c>
      <c r="B183" s="11" t="s">
        <v>1794</v>
      </c>
      <c r="C183" s="11" t="s">
        <v>24</v>
      </c>
      <c r="D183" s="11" t="s">
        <v>31</v>
      </c>
      <c r="E183" s="11" t="s">
        <v>63</v>
      </c>
      <c r="F183" s="11" t="s">
        <v>64</v>
      </c>
      <c r="G183" s="11" t="s">
        <v>26</v>
      </c>
      <c r="H183" s="17" t="s">
        <v>253</v>
      </c>
      <c r="I183" s="11" t="s">
        <v>34</v>
      </c>
      <c r="J183" s="11" t="s">
        <v>28</v>
      </c>
      <c r="K183" s="11" t="s">
        <v>29</v>
      </c>
      <c r="L183" s="10">
        <v>1</v>
      </c>
      <c r="M183" s="11" t="s">
        <v>1614</v>
      </c>
      <c r="N183" s="11" t="s">
        <v>1331</v>
      </c>
      <c r="O183" s="11" t="s">
        <v>1332</v>
      </c>
      <c r="P183" s="11"/>
      <c r="Q183" s="10">
        <v>1</v>
      </c>
      <c r="R183" s="11" t="s">
        <v>30</v>
      </c>
      <c r="S183" s="20" t="s">
        <v>245</v>
      </c>
      <c r="T183" s="14">
        <v>8088.7400000000016</v>
      </c>
      <c r="U183" s="14"/>
      <c r="V183" s="14"/>
      <c r="W183" s="14">
        <v>12104.560000000001</v>
      </c>
      <c r="X183" s="14">
        <v>4015.8199999999997</v>
      </c>
      <c r="Y183" s="14">
        <v>8088.7400000000016</v>
      </c>
    </row>
    <row r="184" spans="1:25" x14ac:dyDescent="0.25">
      <c r="A184" s="10">
        <v>183</v>
      </c>
      <c r="B184" s="11" t="s">
        <v>1794</v>
      </c>
      <c r="C184" s="11" t="s">
        <v>24</v>
      </c>
      <c r="D184" s="11" t="s">
        <v>31</v>
      </c>
      <c r="E184" s="11" t="s">
        <v>63</v>
      </c>
      <c r="F184" s="11" t="s">
        <v>64</v>
      </c>
      <c r="G184" s="11" t="s">
        <v>26</v>
      </c>
      <c r="H184" s="17" t="s">
        <v>233</v>
      </c>
      <c r="I184" s="11" t="s">
        <v>62</v>
      </c>
      <c r="J184" s="11" t="s">
        <v>46</v>
      </c>
      <c r="K184" s="11" t="s">
        <v>42</v>
      </c>
      <c r="L184" s="10">
        <v>1</v>
      </c>
      <c r="M184" s="11" t="s">
        <v>1615</v>
      </c>
      <c r="N184" s="11" t="s">
        <v>266</v>
      </c>
      <c r="O184" s="11" t="s">
        <v>267</v>
      </c>
      <c r="P184" s="11"/>
      <c r="Q184" s="10">
        <v>1</v>
      </c>
      <c r="R184" s="11" t="s">
        <v>30</v>
      </c>
      <c r="S184" s="20" t="s">
        <v>245</v>
      </c>
      <c r="T184" s="14">
        <v>6645.35</v>
      </c>
      <c r="U184" s="14"/>
      <c r="V184" s="14"/>
      <c r="W184" s="14">
        <v>8647.35</v>
      </c>
      <c r="X184" s="14">
        <v>2001.9999999999995</v>
      </c>
      <c r="Y184" s="14">
        <v>6645.35</v>
      </c>
    </row>
    <row r="185" spans="1:25" x14ac:dyDescent="0.25">
      <c r="A185" s="10">
        <v>184</v>
      </c>
      <c r="B185" s="11" t="s">
        <v>1794</v>
      </c>
      <c r="C185" s="11" t="s">
        <v>24</v>
      </c>
      <c r="D185" s="11" t="s">
        <v>31</v>
      </c>
      <c r="E185" s="11" t="s">
        <v>63</v>
      </c>
      <c r="F185" s="11" t="s">
        <v>64</v>
      </c>
      <c r="G185" s="11" t="s">
        <v>26</v>
      </c>
      <c r="H185" s="17" t="s">
        <v>233</v>
      </c>
      <c r="I185" s="11" t="s">
        <v>62</v>
      </c>
      <c r="J185" s="11" t="s">
        <v>46</v>
      </c>
      <c r="K185" s="11" t="s">
        <v>42</v>
      </c>
      <c r="L185" s="10">
        <v>1</v>
      </c>
      <c r="M185" s="11" t="s">
        <v>1616</v>
      </c>
      <c r="N185" s="11" t="s">
        <v>290</v>
      </c>
      <c r="O185" s="11" t="s">
        <v>291</v>
      </c>
      <c r="P185" s="11"/>
      <c r="Q185" s="10">
        <v>1</v>
      </c>
      <c r="R185" s="11" t="s">
        <v>30</v>
      </c>
      <c r="S185" s="20">
        <v>39448</v>
      </c>
      <c r="T185" s="14">
        <v>6113.7500000000009</v>
      </c>
      <c r="U185" s="14"/>
      <c r="V185" s="14"/>
      <c r="W185" s="14">
        <v>8647.35</v>
      </c>
      <c r="X185" s="14">
        <v>2533.5999999999995</v>
      </c>
      <c r="Y185" s="14">
        <v>6113.7500000000009</v>
      </c>
    </row>
    <row r="186" spans="1:25" x14ac:dyDescent="0.25">
      <c r="A186" s="10">
        <v>185</v>
      </c>
      <c r="B186" s="11" t="s">
        <v>1794</v>
      </c>
      <c r="C186" s="11" t="s">
        <v>24</v>
      </c>
      <c r="D186" s="11" t="s">
        <v>31</v>
      </c>
      <c r="E186" s="11" t="s">
        <v>63</v>
      </c>
      <c r="F186" s="11" t="s">
        <v>64</v>
      </c>
      <c r="G186" s="11" t="s">
        <v>26</v>
      </c>
      <c r="H186" s="17" t="s">
        <v>233</v>
      </c>
      <c r="I186" s="11" t="s">
        <v>62</v>
      </c>
      <c r="J186" s="11" t="s">
        <v>46</v>
      </c>
      <c r="K186" s="11" t="s">
        <v>42</v>
      </c>
      <c r="L186" s="10">
        <v>1</v>
      </c>
      <c r="M186" s="11" t="s">
        <v>1617</v>
      </c>
      <c r="N186" s="11" t="s">
        <v>324</v>
      </c>
      <c r="O186" s="11" t="s">
        <v>325</v>
      </c>
      <c r="P186" s="11"/>
      <c r="Q186" s="10">
        <v>1</v>
      </c>
      <c r="R186" s="11" t="s">
        <v>30</v>
      </c>
      <c r="S186" s="20" t="s">
        <v>245</v>
      </c>
      <c r="T186" s="14">
        <v>6645.35</v>
      </c>
      <c r="U186" s="14"/>
      <c r="V186" s="14"/>
      <c r="W186" s="14">
        <v>8647.35</v>
      </c>
      <c r="X186" s="14">
        <v>2001.9999999999995</v>
      </c>
      <c r="Y186" s="14">
        <v>6645.35</v>
      </c>
    </row>
    <row r="187" spans="1:25" x14ac:dyDescent="0.25">
      <c r="A187" s="10">
        <v>186</v>
      </c>
      <c r="B187" s="11" t="s">
        <v>1794</v>
      </c>
      <c r="C187" s="11" t="s">
        <v>24</v>
      </c>
      <c r="D187" s="11" t="s">
        <v>31</v>
      </c>
      <c r="E187" s="11" t="s">
        <v>63</v>
      </c>
      <c r="F187" s="11" t="s">
        <v>64</v>
      </c>
      <c r="G187" s="11" t="s">
        <v>26</v>
      </c>
      <c r="H187" s="17" t="s">
        <v>233</v>
      </c>
      <c r="I187" s="11" t="s">
        <v>62</v>
      </c>
      <c r="J187" s="11" t="s">
        <v>46</v>
      </c>
      <c r="K187" s="11" t="s">
        <v>42</v>
      </c>
      <c r="L187" s="10">
        <v>1</v>
      </c>
      <c r="M187" s="11" t="s">
        <v>1619</v>
      </c>
      <c r="N187" s="11" t="s">
        <v>368</v>
      </c>
      <c r="O187" s="11" t="s">
        <v>369</v>
      </c>
      <c r="P187" s="11"/>
      <c r="Q187" s="10">
        <v>1</v>
      </c>
      <c r="R187" s="11" t="s">
        <v>30</v>
      </c>
      <c r="S187" s="20" t="s">
        <v>245</v>
      </c>
      <c r="T187" s="14">
        <v>5440.8100000000013</v>
      </c>
      <c r="U187" s="14"/>
      <c r="V187" s="14"/>
      <c r="W187" s="14">
        <v>8647.35</v>
      </c>
      <c r="X187" s="14">
        <v>3206.5399999999995</v>
      </c>
      <c r="Y187" s="14">
        <v>5440.8100000000013</v>
      </c>
    </row>
    <row r="188" spans="1:25" x14ac:dyDescent="0.25">
      <c r="A188" s="10">
        <v>187</v>
      </c>
      <c r="B188" s="11" t="s">
        <v>1794</v>
      </c>
      <c r="C188" s="11" t="s">
        <v>24</v>
      </c>
      <c r="D188" s="11" t="s">
        <v>31</v>
      </c>
      <c r="E188" s="11" t="s">
        <v>63</v>
      </c>
      <c r="F188" s="11" t="s">
        <v>64</v>
      </c>
      <c r="G188" s="11" t="s">
        <v>26</v>
      </c>
      <c r="H188" s="17" t="s">
        <v>233</v>
      </c>
      <c r="I188" s="11" t="s">
        <v>62</v>
      </c>
      <c r="J188" s="11" t="s">
        <v>46</v>
      </c>
      <c r="K188" s="11" t="s">
        <v>42</v>
      </c>
      <c r="L188" s="10">
        <v>1</v>
      </c>
      <c r="M188" s="11" t="s">
        <v>1620</v>
      </c>
      <c r="N188" s="11" t="s">
        <v>482</v>
      </c>
      <c r="O188" s="11" t="s">
        <v>483</v>
      </c>
      <c r="P188" s="11"/>
      <c r="Q188" s="10">
        <v>1</v>
      </c>
      <c r="R188" s="11" t="s">
        <v>30</v>
      </c>
      <c r="S188" s="20" t="s">
        <v>245</v>
      </c>
      <c r="T188" s="14">
        <v>5274.3000000000011</v>
      </c>
      <c r="U188" s="14"/>
      <c r="V188" s="14"/>
      <c r="W188" s="14">
        <v>8647.35</v>
      </c>
      <c r="X188" s="14">
        <v>3373.0499999999993</v>
      </c>
      <c r="Y188" s="14">
        <v>5274.3000000000011</v>
      </c>
    </row>
    <row r="189" spans="1:25" x14ac:dyDescent="0.25">
      <c r="A189" s="10">
        <v>188</v>
      </c>
      <c r="B189" s="11" t="s">
        <v>1794</v>
      </c>
      <c r="C189" s="11" t="s">
        <v>24</v>
      </c>
      <c r="D189" s="11" t="s">
        <v>31</v>
      </c>
      <c r="E189" s="11" t="s">
        <v>63</v>
      </c>
      <c r="F189" s="11" t="s">
        <v>64</v>
      </c>
      <c r="G189" s="11" t="s">
        <v>26</v>
      </c>
      <c r="H189" s="17" t="s">
        <v>233</v>
      </c>
      <c r="I189" s="11" t="s">
        <v>62</v>
      </c>
      <c r="J189" s="11" t="s">
        <v>46</v>
      </c>
      <c r="K189" s="11" t="s">
        <v>42</v>
      </c>
      <c r="L189" s="10">
        <v>1</v>
      </c>
      <c r="M189" s="11" t="s">
        <v>1621</v>
      </c>
      <c r="N189" s="11" t="s">
        <v>495</v>
      </c>
      <c r="O189" s="11" t="s">
        <v>496</v>
      </c>
      <c r="P189" s="11"/>
      <c r="Q189" s="10">
        <v>1</v>
      </c>
      <c r="R189" s="11" t="s">
        <v>30</v>
      </c>
      <c r="S189" s="20" t="s">
        <v>226</v>
      </c>
      <c r="T189" s="14">
        <v>5889.4600000000009</v>
      </c>
      <c r="U189" s="14"/>
      <c r="V189" s="14"/>
      <c r="W189" s="14">
        <v>8597.35</v>
      </c>
      <c r="X189" s="14">
        <v>2707.89</v>
      </c>
      <c r="Y189" s="14">
        <v>5889.4600000000009</v>
      </c>
    </row>
    <row r="190" spans="1:25" x14ac:dyDescent="0.25">
      <c r="A190" s="10">
        <v>189</v>
      </c>
      <c r="B190" s="11" t="s">
        <v>1794</v>
      </c>
      <c r="C190" s="11" t="s">
        <v>24</v>
      </c>
      <c r="D190" s="11" t="s">
        <v>31</v>
      </c>
      <c r="E190" s="11" t="s">
        <v>63</v>
      </c>
      <c r="F190" s="11" t="s">
        <v>64</v>
      </c>
      <c r="G190" s="11" t="s">
        <v>26</v>
      </c>
      <c r="H190" s="17" t="s">
        <v>233</v>
      </c>
      <c r="I190" s="11" t="s">
        <v>62</v>
      </c>
      <c r="J190" s="11" t="s">
        <v>46</v>
      </c>
      <c r="K190" s="11" t="s">
        <v>42</v>
      </c>
      <c r="L190" s="10">
        <v>1</v>
      </c>
      <c r="M190" s="11" t="s">
        <v>1622</v>
      </c>
      <c r="N190" s="11" t="s">
        <v>510</v>
      </c>
      <c r="O190" s="11" t="s">
        <v>511</v>
      </c>
      <c r="P190" s="11"/>
      <c r="Q190" s="10">
        <v>1</v>
      </c>
      <c r="R190" s="11" t="s">
        <v>30</v>
      </c>
      <c r="S190" s="20" t="s">
        <v>245</v>
      </c>
      <c r="T190" s="14">
        <v>6645.35</v>
      </c>
      <c r="U190" s="14"/>
      <c r="V190" s="14"/>
      <c r="W190" s="14">
        <v>8647.35</v>
      </c>
      <c r="X190" s="14">
        <v>2001.9999999999995</v>
      </c>
      <c r="Y190" s="14">
        <v>6645.35</v>
      </c>
    </row>
    <row r="191" spans="1:25" x14ac:dyDescent="0.25">
      <c r="A191" s="10">
        <v>190</v>
      </c>
      <c r="B191" s="11" t="s">
        <v>1794</v>
      </c>
      <c r="C191" s="11" t="s">
        <v>24</v>
      </c>
      <c r="D191" s="11" t="s">
        <v>31</v>
      </c>
      <c r="E191" s="11" t="s">
        <v>63</v>
      </c>
      <c r="F191" s="11" t="s">
        <v>64</v>
      </c>
      <c r="G191" s="11" t="s">
        <v>26</v>
      </c>
      <c r="H191" s="17" t="s">
        <v>233</v>
      </c>
      <c r="I191" s="11" t="s">
        <v>62</v>
      </c>
      <c r="J191" s="11" t="s">
        <v>46</v>
      </c>
      <c r="K191" s="11" t="s">
        <v>42</v>
      </c>
      <c r="L191" s="10">
        <v>1</v>
      </c>
      <c r="M191" s="11" t="s">
        <v>1623</v>
      </c>
      <c r="N191" s="11" t="s">
        <v>520</v>
      </c>
      <c r="O191" s="11" t="s">
        <v>521</v>
      </c>
      <c r="P191" s="11"/>
      <c r="Q191" s="10">
        <v>1</v>
      </c>
      <c r="R191" s="11" t="s">
        <v>30</v>
      </c>
      <c r="S191" s="20" t="s">
        <v>245</v>
      </c>
      <c r="T191" s="14">
        <v>1557.9300000000012</v>
      </c>
      <c r="U191" s="14"/>
      <c r="V191" s="14"/>
      <c r="W191" s="14">
        <v>8647.35</v>
      </c>
      <c r="X191" s="14">
        <v>7089.4199999999992</v>
      </c>
      <c r="Y191" s="14">
        <v>1557.9300000000012</v>
      </c>
    </row>
    <row r="192" spans="1:25" x14ac:dyDescent="0.25">
      <c r="A192" s="10">
        <v>191</v>
      </c>
      <c r="B192" s="11" t="s">
        <v>1794</v>
      </c>
      <c r="C192" s="11" t="s">
        <v>24</v>
      </c>
      <c r="D192" s="11" t="s">
        <v>31</v>
      </c>
      <c r="E192" s="11" t="s">
        <v>63</v>
      </c>
      <c r="F192" s="11" t="s">
        <v>64</v>
      </c>
      <c r="G192" s="11" t="s">
        <v>26</v>
      </c>
      <c r="H192" s="17" t="s">
        <v>233</v>
      </c>
      <c r="I192" s="11" t="s">
        <v>62</v>
      </c>
      <c r="J192" s="11" t="s">
        <v>46</v>
      </c>
      <c r="K192" s="11" t="s">
        <v>42</v>
      </c>
      <c r="L192" s="10">
        <v>1</v>
      </c>
      <c r="M192" s="11" t="s">
        <v>1624</v>
      </c>
      <c r="N192" s="11" t="s">
        <v>539</v>
      </c>
      <c r="O192" s="11" t="s">
        <v>540</v>
      </c>
      <c r="P192" s="11"/>
      <c r="Q192" s="10">
        <v>1</v>
      </c>
      <c r="R192" s="11" t="s">
        <v>30</v>
      </c>
      <c r="S192" s="20">
        <v>39448</v>
      </c>
      <c r="T192" s="14">
        <v>4619.8100000000004</v>
      </c>
      <c r="U192" s="14"/>
      <c r="V192" s="14"/>
      <c r="W192" s="14">
        <v>8647.35</v>
      </c>
      <c r="X192" s="14">
        <v>4027.54</v>
      </c>
      <c r="Y192" s="14">
        <v>4619.8100000000004</v>
      </c>
    </row>
    <row r="193" spans="1:25" x14ac:dyDescent="0.25">
      <c r="A193" s="10">
        <v>192</v>
      </c>
      <c r="B193" s="11" t="s">
        <v>1794</v>
      </c>
      <c r="C193" s="11" t="s">
        <v>24</v>
      </c>
      <c r="D193" s="11" t="s">
        <v>31</v>
      </c>
      <c r="E193" s="11" t="s">
        <v>63</v>
      </c>
      <c r="F193" s="11" t="s">
        <v>64</v>
      </c>
      <c r="G193" s="11" t="s">
        <v>26</v>
      </c>
      <c r="H193" s="17" t="s">
        <v>233</v>
      </c>
      <c r="I193" s="11" t="s">
        <v>62</v>
      </c>
      <c r="J193" s="11" t="s">
        <v>46</v>
      </c>
      <c r="K193" s="11" t="s">
        <v>42</v>
      </c>
      <c r="L193" s="10">
        <v>1</v>
      </c>
      <c r="M193" s="11" t="s">
        <v>1625</v>
      </c>
      <c r="N193" s="11" t="s">
        <v>551</v>
      </c>
      <c r="O193" s="11" t="s">
        <v>552</v>
      </c>
      <c r="P193" s="11"/>
      <c r="Q193" s="10">
        <v>1</v>
      </c>
      <c r="R193" s="11" t="s">
        <v>30</v>
      </c>
      <c r="S193" s="20" t="s">
        <v>245</v>
      </c>
      <c r="T193" s="14">
        <v>3365.7500000000009</v>
      </c>
      <c r="U193" s="14"/>
      <c r="V193" s="14"/>
      <c r="W193" s="14">
        <v>8647.35</v>
      </c>
      <c r="X193" s="14">
        <v>5281.5999999999995</v>
      </c>
      <c r="Y193" s="14">
        <v>3365.7500000000009</v>
      </c>
    </row>
    <row r="194" spans="1:25" x14ac:dyDescent="0.25">
      <c r="A194" s="10">
        <v>193</v>
      </c>
      <c r="B194" s="11" t="s">
        <v>1794</v>
      </c>
      <c r="C194" s="11" t="s">
        <v>24</v>
      </c>
      <c r="D194" s="11" t="s">
        <v>31</v>
      </c>
      <c r="E194" s="11" t="s">
        <v>63</v>
      </c>
      <c r="F194" s="11" t="s">
        <v>64</v>
      </c>
      <c r="G194" s="11" t="s">
        <v>26</v>
      </c>
      <c r="H194" s="17" t="s">
        <v>603</v>
      </c>
      <c r="I194" s="11" t="s">
        <v>77</v>
      </c>
      <c r="J194" s="11" t="s">
        <v>78</v>
      </c>
      <c r="K194" s="11" t="s">
        <v>42</v>
      </c>
      <c r="L194" s="10">
        <v>1</v>
      </c>
      <c r="M194" s="11" t="s">
        <v>1626</v>
      </c>
      <c r="N194" s="11" t="s">
        <v>605</v>
      </c>
      <c r="O194" s="11" t="s">
        <v>606</v>
      </c>
      <c r="P194" s="11"/>
      <c r="Q194" s="10">
        <v>1</v>
      </c>
      <c r="R194" s="11" t="s">
        <v>30</v>
      </c>
      <c r="S194" s="20" t="s">
        <v>607</v>
      </c>
      <c r="T194" s="14">
        <v>8467.07</v>
      </c>
      <c r="U194" s="14"/>
      <c r="V194" s="14"/>
      <c r="W194" s="14">
        <v>14555</v>
      </c>
      <c r="X194" s="14">
        <v>6087.93</v>
      </c>
      <c r="Y194" s="14">
        <v>8467.07</v>
      </c>
    </row>
    <row r="195" spans="1:25" x14ac:dyDescent="0.25">
      <c r="A195" s="10">
        <v>194</v>
      </c>
      <c r="B195" s="11" t="s">
        <v>1794</v>
      </c>
      <c r="C195" s="11" t="s">
        <v>24</v>
      </c>
      <c r="D195" s="11" t="s">
        <v>31</v>
      </c>
      <c r="E195" s="11" t="s">
        <v>63</v>
      </c>
      <c r="F195" s="11" t="s">
        <v>64</v>
      </c>
      <c r="G195" s="11" t="s">
        <v>26</v>
      </c>
      <c r="H195" s="17" t="s">
        <v>233</v>
      </c>
      <c r="I195" s="11" t="s">
        <v>62</v>
      </c>
      <c r="J195" s="11" t="s">
        <v>46</v>
      </c>
      <c r="K195" s="11" t="s">
        <v>42</v>
      </c>
      <c r="L195" s="10">
        <v>1</v>
      </c>
      <c r="M195" s="11" t="s">
        <v>1627</v>
      </c>
      <c r="N195" s="11" t="s">
        <v>640</v>
      </c>
      <c r="O195" s="11" t="s">
        <v>641</v>
      </c>
      <c r="P195" s="11"/>
      <c r="Q195" s="10">
        <v>1</v>
      </c>
      <c r="R195" s="11" t="s">
        <v>30</v>
      </c>
      <c r="S195" s="20" t="s">
        <v>245</v>
      </c>
      <c r="T195" s="14">
        <v>6125.93</v>
      </c>
      <c r="U195" s="14"/>
      <c r="V195" s="14"/>
      <c r="W195" s="14">
        <v>8647.35</v>
      </c>
      <c r="X195" s="14">
        <v>2521.4199999999996</v>
      </c>
      <c r="Y195" s="14">
        <v>6125.93</v>
      </c>
    </row>
    <row r="196" spans="1:25" x14ac:dyDescent="0.25">
      <c r="A196" s="10">
        <v>195</v>
      </c>
      <c r="B196" s="11" t="s">
        <v>1794</v>
      </c>
      <c r="C196" s="11" t="s">
        <v>24</v>
      </c>
      <c r="D196" s="11" t="s">
        <v>31</v>
      </c>
      <c r="E196" s="11" t="s">
        <v>63</v>
      </c>
      <c r="F196" s="11" t="s">
        <v>64</v>
      </c>
      <c r="G196" s="11" t="s">
        <v>26</v>
      </c>
      <c r="H196" s="17" t="s">
        <v>241</v>
      </c>
      <c r="I196" s="11" t="s">
        <v>70</v>
      </c>
      <c r="J196" s="11" t="s">
        <v>71</v>
      </c>
      <c r="K196" s="11" t="s">
        <v>42</v>
      </c>
      <c r="L196" s="10">
        <v>1</v>
      </c>
      <c r="M196" s="11" t="s">
        <v>1795</v>
      </c>
      <c r="N196" s="11" t="s">
        <v>1796</v>
      </c>
      <c r="O196" s="11" t="s">
        <v>1797</v>
      </c>
      <c r="P196" s="11"/>
      <c r="Q196" s="10">
        <v>1</v>
      </c>
      <c r="R196" s="11" t="s">
        <v>30</v>
      </c>
      <c r="S196" s="20">
        <v>40010</v>
      </c>
      <c r="T196" s="14">
        <v>5646.9699999999993</v>
      </c>
      <c r="U196" s="14"/>
      <c r="V196" s="14"/>
      <c r="W196" s="14">
        <v>8610.5</v>
      </c>
      <c r="X196" s="14">
        <v>2963.53</v>
      </c>
      <c r="Y196" s="14">
        <v>5646.9699999999993</v>
      </c>
    </row>
    <row r="197" spans="1:25" x14ac:dyDescent="0.25">
      <c r="A197" s="10">
        <v>196</v>
      </c>
      <c r="B197" s="11" t="s">
        <v>1794</v>
      </c>
      <c r="C197" s="11" t="s">
        <v>24</v>
      </c>
      <c r="D197" s="11" t="s">
        <v>31</v>
      </c>
      <c r="E197" s="11" t="s">
        <v>63</v>
      </c>
      <c r="F197" s="11" t="s">
        <v>64</v>
      </c>
      <c r="G197" s="11" t="s">
        <v>26</v>
      </c>
      <c r="H197" s="17" t="s">
        <v>233</v>
      </c>
      <c r="I197" s="11" t="s">
        <v>62</v>
      </c>
      <c r="J197" s="11" t="s">
        <v>46</v>
      </c>
      <c r="K197" s="11" t="s">
        <v>42</v>
      </c>
      <c r="L197" s="10">
        <v>1</v>
      </c>
      <c r="M197" s="11" t="s">
        <v>1628</v>
      </c>
      <c r="N197" s="11" t="s">
        <v>863</v>
      </c>
      <c r="O197" s="11" t="s">
        <v>864</v>
      </c>
      <c r="P197" s="11"/>
      <c r="Q197" s="10">
        <v>1</v>
      </c>
      <c r="R197" s="11" t="s">
        <v>30</v>
      </c>
      <c r="S197" s="20" t="s">
        <v>245</v>
      </c>
      <c r="T197" s="14">
        <v>6325.0000000000009</v>
      </c>
      <c r="U197" s="14"/>
      <c r="V197" s="14"/>
      <c r="W197" s="14">
        <v>8647.35</v>
      </c>
      <c r="X197" s="14">
        <v>2322.3499999999995</v>
      </c>
      <c r="Y197" s="14">
        <v>6325.0000000000009</v>
      </c>
    </row>
    <row r="198" spans="1:25" x14ac:dyDescent="0.25">
      <c r="A198" s="10">
        <v>197</v>
      </c>
      <c r="B198" s="11" t="s">
        <v>1794</v>
      </c>
      <c r="C198" s="11" t="s">
        <v>24</v>
      </c>
      <c r="D198" s="11" t="s">
        <v>31</v>
      </c>
      <c r="E198" s="11" t="s">
        <v>63</v>
      </c>
      <c r="F198" s="11" t="s">
        <v>64</v>
      </c>
      <c r="G198" s="11" t="s">
        <v>26</v>
      </c>
      <c r="H198" s="17" t="s">
        <v>233</v>
      </c>
      <c r="I198" s="11" t="s">
        <v>62</v>
      </c>
      <c r="J198" s="11" t="s">
        <v>46</v>
      </c>
      <c r="K198" s="11" t="s">
        <v>42</v>
      </c>
      <c r="L198" s="10">
        <v>1</v>
      </c>
      <c r="M198" s="11" t="s">
        <v>1629</v>
      </c>
      <c r="N198" s="11" t="s">
        <v>982</v>
      </c>
      <c r="O198" s="11" t="s">
        <v>983</v>
      </c>
      <c r="P198" s="11"/>
      <c r="Q198" s="10">
        <v>1</v>
      </c>
      <c r="R198" s="11" t="s">
        <v>30</v>
      </c>
      <c r="S198" s="20" t="s">
        <v>245</v>
      </c>
      <c r="T198" s="14">
        <v>5335.3400000000011</v>
      </c>
      <c r="U198" s="14"/>
      <c r="V198" s="14"/>
      <c r="W198" s="14">
        <v>8647.35</v>
      </c>
      <c r="X198" s="14">
        <v>3312.0099999999993</v>
      </c>
      <c r="Y198" s="14">
        <v>5335.3400000000011</v>
      </c>
    </row>
    <row r="199" spans="1:25" x14ac:dyDescent="0.25">
      <c r="A199" s="10">
        <v>198</v>
      </c>
      <c r="B199" s="11" t="s">
        <v>1794</v>
      </c>
      <c r="C199" s="11" t="s">
        <v>24</v>
      </c>
      <c r="D199" s="11" t="s">
        <v>31</v>
      </c>
      <c r="E199" s="11" t="s">
        <v>63</v>
      </c>
      <c r="F199" s="11" t="s">
        <v>64</v>
      </c>
      <c r="G199" s="11" t="s">
        <v>26</v>
      </c>
      <c r="H199" s="17" t="s">
        <v>233</v>
      </c>
      <c r="I199" s="11" t="s">
        <v>62</v>
      </c>
      <c r="J199" s="11" t="s">
        <v>46</v>
      </c>
      <c r="K199" s="11" t="s">
        <v>42</v>
      </c>
      <c r="L199" s="10">
        <v>1</v>
      </c>
      <c r="M199" s="11" t="s">
        <v>1630</v>
      </c>
      <c r="N199" s="11" t="s">
        <v>1102</v>
      </c>
      <c r="O199" s="11" t="s">
        <v>1103</v>
      </c>
      <c r="P199" s="11"/>
      <c r="Q199" s="10">
        <v>1</v>
      </c>
      <c r="R199" s="11" t="s">
        <v>30</v>
      </c>
      <c r="S199" s="20" t="s">
        <v>245</v>
      </c>
      <c r="T199" s="14">
        <v>217.89999999999964</v>
      </c>
      <c r="U199" s="14"/>
      <c r="V199" s="14"/>
      <c r="W199" s="14">
        <v>8647.35</v>
      </c>
      <c r="X199" s="14">
        <v>8429.4500000000007</v>
      </c>
      <c r="Y199" s="14">
        <v>217.89999999999964</v>
      </c>
    </row>
    <row r="200" spans="1:25" x14ac:dyDescent="0.25">
      <c r="A200" s="10">
        <v>199</v>
      </c>
      <c r="B200" s="11" t="s">
        <v>1794</v>
      </c>
      <c r="C200" s="11" t="s">
        <v>24</v>
      </c>
      <c r="D200" s="11" t="s">
        <v>31</v>
      </c>
      <c r="E200" s="11" t="s">
        <v>63</v>
      </c>
      <c r="F200" s="11" t="s">
        <v>64</v>
      </c>
      <c r="G200" s="11" t="s">
        <v>26</v>
      </c>
      <c r="H200" s="17" t="s">
        <v>233</v>
      </c>
      <c r="I200" s="11" t="s">
        <v>62</v>
      </c>
      <c r="J200" s="11" t="s">
        <v>46</v>
      </c>
      <c r="K200" s="11" t="s">
        <v>42</v>
      </c>
      <c r="L200" s="10">
        <v>1</v>
      </c>
      <c r="M200" s="11" t="s">
        <v>1631</v>
      </c>
      <c r="N200" s="11" t="s">
        <v>1142</v>
      </c>
      <c r="O200" s="11" t="s">
        <v>1143</v>
      </c>
      <c r="P200" s="11"/>
      <c r="Q200" s="10">
        <v>1</v>
      </c>
      <c r="R200" s="11" t="s">
        <v>30</v>
      </c>
      <c r="S200" s="20" t="s">
        <v>245</v>
      </c>
      <c r="T200" s="14">
        <v>4896.5600000000004</v>
      </c>
      <c r="U200" s="14"/>
      <c r="V200" s="14"/>
      <c r="W200" s="14">
        <v>8647.35</v>
      </c>
      <c r="X200" s="14">
        <v>3750.79</v>
      </c>
      <c r="Y200" s="14">
        <v>4896.5600000000004</v>
      </c>
    </row>
    <row r="201" spans="1:25" x14ac:dyDescent="0.25">
      <c r="A201" s="10">
        <v>200</v>
      </c>
      <c r="B201" s="11" t="s">
        <v>1794</v>
      </c>
      <c r="C201" s="11" t="s">
        <v>24</v>
      </c>
      <c r="D201" s="11" t="s">
        <v>31</v>
      </c>
      <c r="E201" s="11" t="s">
        <v>63</v>
      </c>
      <c r="F201" s="11" t="s">
        <v>64</v>
      </c>
      <c r="G201" s="11" t="s">
        <v>26</v>
      </c>
      <c r="H201" s="17" t="s">
        <v>233</v>
      </c>
      <c r="I201" s="11" t="s">
        <v>62</v>
      </c>
      <c r="J201" s="11" t="s">
        <v>46</v>
      </c>
      <c r="K201" s="11" t="s">
        <v>42</v>
      </c>
      <c r="L201" s="10">
        <v>1</v>
      </c>
      <c r="M201" s="11" t="s">
        <v>1632</v>
      </c>
      <c r="N201" s="11" t="s">
        <v>1257</v>
      </c>
      <c r="O201" s="11" t="s">
        <v>1258</v>
      </c>
      <c r="P201" s="11"/>
      <c r="Q201" s="10">
        <v>1</v>
      </c>
      <c r="R201" s="11" t="s">
        <v>30</v>
      </c>
      <c r="S201" s="20" t="s">
        <v>245</v>
      </c>
      <c r="T201" s="14">
        <v>4195.3200000000006</v>
      </c>
      <c r="U201" s="14"/>
      <c r="V201" s="14"/>
      <c r="W201" s="14">
        <v>8647.35</v>
      </c>
      <c r="X201" s="14">
        <v>4452.03</v>
      </c>
      <c r="Y201" s="14">
        <v>4195.3200000000006</v>
      </c>
    </row>
    <row r="202" spans="1:25" x14ac:dyDescent="0.25">
      <c r="A202" s="10">
        <v>201</v>
      </c>
      <c r="B202" s="11" t="s">
        <v>1794</v>
      </c>
      <c r="C202" s="11" t="s">
        <v>24</v>
      </c>
      <c r="D202" s="11" t="s">
        <v>31</v>
      </c>
      <c r="E202" s="11" t="s">
        <v>63</v>
      </c>
      <c r="F202" s="11" t="s">
        <v>64</v>
      </c>
      <c r="G202" s="11" t="s">
        <v>26</v>
      </c>
      <c r="H202" s="17" t="s">
        <v>241</v>
      </c>
      <c r="I202" s="11" t="s">
        <v>70</v>
      </c>
      <c r="J202" s="11" t="s">
        <v>71</v>
      </c>
      <c r="K202" s="11" t="s">
        <v>42</v>
      </c>
      <c r="L202" s="10">
        <v>1</v>
      </c>
      <c r="M202" s="11" t="s">
        <v>1633</v>
      </c>
      <c r="N202" s="11" t="s">
        <v>1371</v>
      </c>
      <c r="O202" s="11" t="s">
        <v>1372</v>
      </c>
      <c r="P202" s="11"/>
      <c r="Q202" s="10">
        <v>1</v>
      </c>
      <c r="R202" s="11" t="s">
        <v>30</v>
      </c>
      <c r="S202" s="20" t="s">
        <v>245</v>
      </c>
      <c r="T202" s="14">
        <v>4289.12</v>
      </c>
      <c r="U202" s="14"/>
      <c r="V202" s="14"/>
      <c r="W202" s="14">
        <v>9042.5</v>
      </c>
      <c r="X202" s="14">
        <v>4753.38</v>
      </c>
      <c r="Y202" s="14">
        <v>4289.12</v>
      </c>
    </row>
    <row r="203" spans="1:25" x14ac:dyDescent="0.25">
      <c r="A203" s="10">
        <v>202</v>
      </c>
      <c r="B203" s="11" t="s">
        <v>1794</v>
      </c>
      <c r="C203" s="11" t="s">
        <v>24</v>
      </c>
      <c r="D203" s="11" t="s">
        <v>31</v>
      </c>
      <c r="E203" s="11" t="s">
        <v>217</v>
      </c>
      <c r="F203" s="11" t="s">
        <v>218</v>
      </c>
      <c r="G203" s="11" t="s">
        <v>26</v>
      </c>
      <c r="H203" s="17" t="s">
        <v>233</v>
      </c>
      <c r="I203" s="11" t="s">
        <v>62</v>
      </c>
      <c r="J203" s="11" t="s">
        <v>46</v>
      </c>
      <c r="K203" s="11" t="s">
        <v>42</v>
      </c>
      <c r="L203" s="10">
        <v>1</v>
      </c>
      <c r="M203" s="11" t="s">
        <v>1634</v>
      </c>
      <c r="N203" s="11" t="s">
        <v>794</v>
      </c>
      <c r="O203" s="11" t="s">
        <v>795</v>
      </c>
      <c r="P203" s="11"/>
      <c r="Q203" s="10">
        <v>1</v>
      </c>
      <c r="R203" s="11" t="s">
        <v>30</v>
      </c>
      <c r="S203" s="20">
        <v>39341</v>
      </c>
      <c r="T203" s="14">
        <v>6645.35</v>
      </c>
      <c r="U203" s="14"/>
      <c r="V203" s="14"/>
      <c r="W203" s="14">
        <v>8647.35</v>
      </c>
      <c r="X203" s="14">
        <v>2001.9999999999995</v>
      </c>
      <c r="Y203" s="14">
        <v>6645.35</v>
      </c>
    </row>
    <row r="204" spans="1:25" x14ac:dyDescent="0.25">
      <c r="A204" s="10">
        <v>203</v>
      </c>
      <c r="B204" s="11" t="s">
        <v>1794</v>
      </c>
      <c r="C204" s="11" t="s">
        <v>24</v>
      </c>
      <c r="D204" s="11" t="s">
        <v>31</v>
      </c>
      <c r="E204" s="11" t="s">
        <v>217</v>
      </c>
      <c r="F204" s="11" t="s">
        <v>218</v>
      </c>
      <c r="G204" s="11" t="s">
        <v>26</v>
      </c>
      <c r="H204" s="17" t="s">
        <v>233</v>
      </c>
      <c r="I204" s="11" t="s">
        <v>62</v>
      </c>
      <c r="J204" s="11" t="s">
        <v>46</v>
      </c>
      <c r="K204" s="11" t="s">
        <v>42</v>
      </c>
      <c r="L204" s="10">
        <v>1</v>
      </c>
      <c r="M204" s="11" t="s">
        <v>1635</v>
      </c>
      <c r="N204" s="11" t="s">
        <v>820</v>
      </c>
      <c r="O204" s="11" t="s">
        <v>821</v>
      </c>
      <c r="P204" s="11"/>
      <c r="Q204" s="10">
        <v>1</v>
      </c>
      <c r="R204" s="11" t="s">
        <v>30</v>
      </c>
      <c r="S204" s="20" t="s">
        <v>245</v>
      </c>
      <c r="T204" s="14">
        <v>6645.35</v>
      </c>
      <c r="U204" s="14"/>
      <c r="V204" s="14"/>
      <c r="W204" s="14">
        <v>8647.35</v>
      </c>
      <c r="X204" s="14">
        <v>2001.9999999999995</v>
      </c>
      <c r="Y204" s="14">
        <v>6645.35</v>
      </c>
    </row>
    <row r="205" spans="1:25" x14ac:dyDescent="0.25">
      <c r="A205" s="10">
        <v>204</v>
      </c>
      <c r="B205" s="11" t="s">
        <v>1794</v>
      </c>
      <c r="C205" s="11" t="s">
        <v>24</v>
      </c>
      <c r="D205" s="11" t="s">
        <v>31</v>
      </c>
      <c r="E205" s="11" t="s">
        <v>217</v>
      </c>
      <c r="F205" s="11" t="s">
        <v>218</v>
      </c>
      <c r="G205" s="11" t="s">
        <v>26</v>
      </c>
      <c r="H205" s="17" t="s">
        <v>233</v>
      </c>
      <c r="I205" s="11" t="s">
        <v>62</v>
      </c>
      <c r="J205" s="11" t="s">
        <v>46</v>
      </c>
      <c r="K205" s="11" t="s">
        <v>42</v>
      </c>
      <c r="L205" s="10">
        <v>1</v>
      </c>
      <c r="M205" s="11" t="s">
        <v>1636</v>
      </c>
      <c r="N205" s="11" t="s">
        <v>919</v>
      </c>
      <c r="O205" s="11" t="s">
        <v>920</v>
      </c>
      <c r="P205" s="11"/>
      <c r="Q205" s="10">
        <v>1</v>
      </c>
      <c r="R205" s="11" t="s">
        <v>30</v>
      </c>
      <c r="S205" s="20">
        <v>39448</v>
      </c>
      <c r="T205" s="14">
        <v>5291.35</v>
      </c>
      <c r="U205" s="14"/>
      <c r="V205" s="14"/>
      <c r="W205" s="14">
        <v>8647.35</v>
      </c>
      <c r="X205" s="14">
        <v>3355.9999999999995</v>
      </c>
      <c r="Y205" s="14">
        <v>5291.35</v>
      </c>
    </row>
    <row r="206" spans="1:25" x14ac:dyDescent="0.25">
      <c r="A206" s="10">
        <v>205</v>
      </c>
      <c r="B206" s="11" t="s">
        <v>1794</v>
      </c>
      <c r="C206" s="11" t="s">
        <v>24</v>
      </c>
      <c r="D206" s="11" t="s">
        <v>31</v>
      </c>
      <c r="E206" s="11" t="s">
        <v>217</v>
      </c>
      <c r="F206" s="11" t="s">
        <v>218</v>
      </c>
      <c r="G206" s="11" t="s">
        <v>26</v>
      </c>
      <c r="H206" s="17" t="s">
        <v>233</v>
      </c>
      <c r="I206" s="11" t="s">
        <v>62</v>
      </c>
      <c r="J206" s="11" t="s">
        <v>46</v>
      </c>
      <c r="K206" s="11" t="s">
        <v>42</v>
      </c>
      <c r="L206" s="10">
        <v>1</v>
      </c>
      <c r="M206" s="11" t="s">
        <v>1637</v>
      </c>
      <c r="N206" s="11" t="s">
        <v>976</v>
      </c>
      <c r="O206" s="11" t="s">
        <v>977</v>
      </c>
      <c r="P206" s="11"/>
      <c r="Q206" s="10">
        <v>1</v>
      </c>
      <c r="R206" s="11" t="s">
        <v>30</v>
      </c>
      <c r="S206" s="20" t="s">
        <v>225</v>
      </c>
      <c r="T206" s="14">
        <v>6231.59</v>
      </c>
      <c r="U206" s="14"/>
      <c r="V206" s="14"/>
      <c r="W206" s="14">
        <v>8597.35</v>
      </c>
      <c r="X206" s="14">
        <v>2365.7600000000002</v>
      </c>
      <c r="Y206" s="14">
        <v>6231.59</v>
      </c>
    </row>
    <row r="207" spans="1:25" x14ac:dyDescent="0.25">
      <c r="A207" s="10">
        <v>206</v>
      </c>
      <c r="B207" s="11" t="s">
        <v>1794</v>
      </c>
      <c r="C207" s="11" t="s">
        <v>24</v>
      </c>
      <c r="D207" s="11" t="s">
        <v>31</v>
      </c>
      <c r="E207" s="11" t="s">
        <v>217</v>
      </c>
      <c r="F207" s="11" t="s">
        <v>218</v>
      </c>
      <c r="G207" s="11" t="s">
        <v>26</v>
      </c>
      <c r="H207" s="17" t="s">
        <v>233</v>
      </c>
      <c r="I207" s="11" t="s">
        <v>62</v>
      </c>
      <c r="J207" s="11" t="s">
        <v>46</v>
      </c>
      <c r="K207" s="11" t="s">
        <v>42</v>
      </c>
      <c r="L207" s="10">
        <v>1</v>
      </c>
      <c r="M207" s="11" t="s">
        <v>1638</v>
      </c>
      <c r="N207" s="11" t="s">
        <v>1014</v>
      </c>
      <c r="O207" s="11" t="s">
        <v>1015</v>
      </c>
      <c r="P207" s="11"/>
      <c r="Q207" s="10">
        <v>1</v>
      </c>
      <c r="R207" s="11" t="s">
        <v>30</v>
      </c>
      <c r="S207" s="20">
        <v>39341</v>
      </c>
      <c r="T207" s="14">
        <v>3924.6400000000012</v>
      </c>
      <c r="U207" s="14"/>
      <c r="V207" s="14"/>
      <c r="W207" s="14">
        <v>8647.35</v>
      </c>
      <c r="X207" s="14">
        <v>4722.7099999999991</v>
      </c>
      <c r="Y207" s="14">
        <v>3924.6400000000012</v>
      </c>
    </row>
    <row r="208" spans="1:25" x14ac:dyDescent="0.25">
      <c r="A208" s="10">
        <v>207</v>
      </c>
      <c r="B208" s="11" t="s">
        <v>1794</v>
      </c>
      <c r="C208" s="11" t="s">
        <v>24</v>
      </c>
      <c r="D208" s="11" t="s">
        <v>31</v>
      </c>
      <c r="E208" s="11" t="s">
        <v>217</v>
      </c>
      <c r="F208" s="11" t="s">
        <v>218</v>
      </c>
      <c r="G208" s="11" t="s">
        <v>26</v>
      </c>
      <c r="H208" s="17" t="s">
        <v>233</v>
      </c>
      <c r="I208" s="11" t="s">
        <v>62</v>
      </c>
      <c r="J208" s="11" t="s">
        <v>46</v>
      </c>
      <c r="K208" s="11" t="s">
        <v>42</v>
      </c>
      <c r="L208" s="10">
        <v>1</v>
      </c>
      <c r="M208" s="11" t="s">
        <v>1639</v>
      </c>
      <c r="N208" s="11" t="s">
        <v>1163</v>
      </c>
      <c r="O208" s="11" t="s">
        <v>1164</v>
      </c>
      <c r="P208" s="11"/>
      <c r="Q208" s="10">
        <v>1</v>
      </c>
      <c r="R208" s="11" t="s">
        <v>30</v>
      </c>
      <c r="S208" s="20" t="s">
        <v>245</v>
      </c>
      <c r="T208" s="14">
        <v>5335.3400000000011</v>
      </c>
      <c r="U208" s="14"/>
      <c r="V208" s="14"/>
      <c r="W208" s="14">
        <v>8647.35</v>
      </c>
      <c r="X208" s="14">
        <v>3312.0099999999993</v>
      </c>
      <c r="Y208" s="14">
        <v>5335.3400000000011</v>
      </c>
    </row>
    <row r="209" spans="1:25" x14ac:dyDescent="0.25">
      <c r="A209" s="10">
        <v>208</v>
      </c>
      <c r="B209" s="11" t="s">
        <v>1794</v>
      </c>
      <c r="C209" s="11" t="s">
        <v>24</v>
      </c>
      <c r="D209" s="11" t="s">
        <v>31</v>
      </c>
      <c r="E209" s="11" t="s">
        <v>217</v>
      </c>
      <c r="F209" s="11" t="s">
        <v>218</v>
      </c>
      <c r="G209" s="11" t="s">
        <v>26</v>
      </c>
      <c r="H209" s="17" t="s">
        <v>233</v>
      </c>
      <c r="I209" s="11" t="s">
        <v>62</v>
      </c>
      <c r="J209" s="11" t="s">
        <v>46</v>
      </c>
      <c r="K209" s="11" t="s">
        <v>42</v>
      </c>
      <c r="L209" s="10">
        <v>1</v>
      </c>
      <c r="M209" s="11" t="s">
        <v>1640</v>
      </c>
      <c r="N209" s="11" t="s">
        <v>1322</v>
      </c>
      <c r="O209" s="11" t="s">
        <v>1323</v>
      </c>
      <c r="P209" s="11"/>
      <c r="Q209" s="10">
        <v>1</v>
      </c>
      <c r="R209" s="11" t="s">
        <v>30</v>
      </c>
      <c r="S209" s="20" t="s">
        <v>245</v>
      </c>
      <c r="T209" s="14">
        <v>6645.35</v>
      </c>
      <c r="U209" s="14"/>
      <c r="V209" s="14"/>
      <c r="W209" s="14">
        <v>8647.35</v>
      </c>
      <c r="X209" s="14">
        <v>2001.9999999999995</v>
      </c>
      <c r="Y209" s="14">
        <v>6645.35</v>
      </c>
    </row>
    <row r="210" spans="1:25" x14ac:dyDescent="0.25">
      <c r="A210" s="10">
        <v>209</v>
      </c>
      <c r="B210" s="11" t="s">
        <v>1794</v>
      </c>
      <c r="C210" s="11" t="s">
        <v>24</v>
      </c>
      <c r="D210" s="11" t="s">
        <v>31</v>
      </c>
      <c r="E210" s="11" t="s">
        <v>148</v>
      </c>
      <c r="F210" s="11" t="s">
        <v>149</v>
      </c>
      <c r="G210" s="11" t="s">
        <v>26</v>
      </c>
      <c r="H210" s="17" t="s">
        <v>253</v>
      </c>
      <c r="I210" s="11" t="s">
        <v>34</v>
      </c>
      <c r="J210" s="11" t="s">
        <v>28</v>
      </c>
      <c r="K210" s="11" t="s">
        <v>29</v>
      </c>
      <c r="L210" s="10">
        <v>1</v>
      </c>
      <c r="M210" s="11" t="s">
        <v>1641</v>
      </c>
      <c r="N210" s="11" t="s">
        <v>835</v>
      </c>
      <c r="O210" s="11" t="s">
        <v>836</v>
      </c>
      <c r="P210" s="11"/>
      <c r="Q210" s="10">
        <v>1</v>
      </c>
      <c r="R210" s="11" t="s">
        <v>30</v>
      </c>
      <c r="S210" s="20" t="s">
        <v>245</v>
      </c>
      <c r="T210" s="14">
        <v>11410.469999999998</v>
      </c>
      <c r="U210" s="14"/>
      <c r="V210" s="14"/>
      <c r="W210" s="14">
        <v>15911.9</v>
      </c>
      <c r="X210" s="14">
        <v>4501.4300000000012</v>
      </c>
      <c r="Y210" s="14">
        <v>11410.469999999998</v>
      </c>
    </row>
    <row r="211" spans="1:25" x14ac:dyDescent="0.25">
      <c r="A211" s="10">
        <v>210</v>
      </c>
      <c r="B211" s="11" t="s">
        <v>1794</v>
      </c>
      <c r="C211" s="11" t="s">
        <v>24</v>
      </c>
      <c r="D211" s="11" t="s">
        <v>31</v>
      </c>
      <c r="E211" s="11" t="s">
        <v>148</v>
      </c>
      <c r="F211" s="11" t="s">
        <v>149</v>
      </c>
      <c r="G211" s="11" t="s">
        <v>26</v>
      </c>
      <c r="H211" s="17" t="s">
        <v>253</v>
      </c>
      <c r="I211" s="11" t="s">
        <v>34</v>
      </c>
      <c r="J211" s="11" t="s">
        <v>28</v>
      </c>
      <c r="K211" s="11" t="s">
        <v>29</v>
      </c>
      <c r="L211" s="10">
        <v>1</v>
      </c>
      <c r="M211" s="11" t="s">
        <v>1642</v>
      </c>
      <c r="N211" s="11" t="s">
        <v>1157</v>
      </c>
      <c r="O211" s="11" t="s">
        <v>1158</v>
      </c>
      <c r="P211" s="11"/>
      <c r="Q211" s="10">
        <v>1</v>
      </c>
      <c r="R211" s="11" t="s">
        <v>30</v>
      </c>
      <c r="S211" s="20" t="s">
        <v>257</v>
      </c>
      <c r="T211" s="14">
        <v>2517.9899999999998</v>
      </c>
      <c r="U211" s="14"/>
      <c r="V211" s="14"/>
      <c r="W211" s="14">
        <v>15911.9</v>
      </c>
      <c r="X211" s="14">
        <v>13393.91</v>
      </c>
      <c r="Y211" s="14">
        <v>2517.9899999999998</v>
      </c>
    </row>
    <row r="212" spans="1:25" x14ac:dyDescent="0.25">
      <c r="A212" s="10">
        <v>211</v>
      </c>
      <c r="B212" s="11" t="s">
        <v>1794</v>
      </c>
      <c r="C212" s="11" t="s">
        <v>24</v>
      </c>
      <c r="D212" s="11" t="s">
        <v>31</v>
      </c>
      <c r="E212" s="11" t="s">
        <v>148</v>
      </c>
      <c r="F212" s="11" t="s">
        <v>149</v>
      </c>
      <c r="G212" s="11" t="s">
        <v>26</v>
      </c>
      <c r="H212" s="17" t="s">
        <v>233</v>
      </c>
      <c r="I212" s="11" t="s">
        <v>62</v>
      </c>
      <c r="J212" s="11" t="s">
        <v>46</v>
      </c>
      <c r="K212" s="11" t="s">
        <v>42</v>
      </c>
      <c r="L212" s="10">
        <v>1</v>
      </c>
      <c r="M212" s="11" t="s">
        <v>1643</v>
      </c>
      <c r="N212" s="11" t="s">
        <v>678</v>
      </c>
      <c r="O212" s="11" t="s">
        <v>679</v>
      </c>
      <c r="P212" s="11"/>
      <c r="Q212" s="10">
        <v>1</v>
      </c>
      <c r="R212" s="11" t="s">
        <v>30</v>
      </c>
      <c r="S212" s="20" t="s">
        <v>245</v>
      </c>
      <c r="T212" s="14">
        <v>4251.5400000000009</v>
      </c>
      <c r="U212" s="14"/>
      <c r="V212" s="14"/>
      <c r="W212" s="14">
        <v>8842.2800000000007</v>
      </c>
      <c r="X212" s="14">
        <v>4590.74</v>
      </c>
      <c r="Y212" s="14">
        <v>4251.5400000000009</v>
      </c>
    </row>
    <row r="213" spans="1:25" x14ac:dyDescent="0.25">
      <c r="A213" s="10">
        <v>212</v>
      </c>
      <c r="B213" s="11" t="s">
        <v>1794</v>
      </c>
      <c r="C213" s="11" t="s">
        <v>24</v>
      </c>
      <c r="D213" s="11" t="s">
        <v>31</v>
      </c>
      <c r="E213" s="11" t="s">
        <v>148</v>
      </c>
      <c r="F213" s="11" t="s">
        <v>149</v>
      </c>
      <c r="G213" s="11" t="s">
        <v>26</v>
      </c>
      <c r="H213" s="17" t="s">
        <v>233</v>
      </c>
      <c r="I213" s="11" t="s">
        <v>62</v>
      </c>
      <c r="J213" s="11" t="s">
        <v>46</v>
      </c>
      <c r="K213" s="11" t="s">
        <v>42</v>
      </c>
      <c r="L213" s="10">
        <v>1</v>
      </c>
      <c r="M213" s="11" t="s">
        <v>1644</v>
      </c>
      <c r="N213" s="11" t="s">
        <v>826</v>
      </c>
      <c r="O213" s="11" t="s">
        <v>827</v>
      </c>
      <c r="P213" s="11"/>
      <c r="Q213" s="10">
        <v>1</v>
      </c>
      <c r="R213" s="11" t="s">
        <v>30</v>
      </c>
      <c r="S213" s="20" t="s">
        <v>245</v>
      </c>
      <c r="T213" s="14">
        <v>7840.2799999999988</v>
      </c>
      <c r="U213" s="14"/>
      <c r="V213" s="14"/>
      <c r="W213" s="14">
        <v>10055.880000000001</v>
      </c>
      <c r="X213" s="14">
        <v>2215.6000000000022</v>
      </c>
      <c r="Y213" s="14">
        <v>7840.2799999999988</v>
      </c>
    </row>
    <row r="214" spans="1:25" x14ac:dyDescent="0.25">
      <c r="A214" s="10">
        <v>213</v>
      </c>
      <c r="B214" s="11" t="s">
        <v>1794</v>
      </c>
      <c r="C214" s="11" t="s">
        <v>24</v>
      </c>
      <c r="D214" s="11" t="s">
        <v>31</v>
      </c>
      <c r="E214" s="11" t="s">
        <v>148</v>
      </c>
      <c r="F214" s="11" t="s">
        <v>149</v>
      </c>
      <c r="G214" s="11" t="s">
        <v>26</v>
      </c>
      <c r="H214" s="17" t="s">
        <v>233</v>
      </c>
      <c r="I214" s="11" t="s">
        <v>62</v>
      </c>
      <c r="J214" s="11" t="s">
        <v>46</v>
      </c>
      <c r="K214" s="11" t="s">
        <v>42</v>
      </c>
      <c r="L214" s="10">
        <v>1</v>
      </c>
      <c r="M214" s="11" t="s">
        <v>1645</v>
      </c>
      <c r="N214" s="11" t="s">
        <v>844</v>
      </c>
      <c r="O214" s="11" t="s">
        <v>845</v>
      </c>
      <c r="P214" s="11"/>
      <c r="Q214" s="10">
        <v>1</v>
      </c>
      <c r="R214" s="11" t="s">
        <v>30</v>
      </c>
      <c r="S214" s="20">
        <v>39630</v>
      </c>
      <c r="T214" s="14">
        <v>4121.29</v>
      </c>
      <c r="U214" s="14"/>
      <c r="V214" s="14"/>
      <c r="W214" s="14">
        <v>9925.93</v>
      </c>
      <c r="X214" s="14">
        <v>5804.64</v>
      </c>
      <c r="Y214" s="14">
        <v>4121.29</v>
      </c>
    </row>
    <row r="215" spans="1:25" x14ac:dyDescent="0.25">
      <c r="A215" s="10">
        <v>214</v>
      </c>
      <c r="B215" s="11" t="s">
        <v>1794</v>
      </c>
      <c r="C215" s="11" t="s">
        <v>24</v>
      </c>
      <c r="D215" s="11" t="s">
        <v>31</v>
      </c>
      <c r="E215" s="11" t="s">
        <v>148</v>
      </c>
      <c r="F215" s="11" t="s">
        <v>149</v>
      </c>
      <c r="G215" s="11" t="s">
        <v>26</v>
      </c>
      <c r="H215" s="17" t="s">
        <v>233</v>
      </c>
      <c r="I215" s="11" t="s">
        <v>62</v>
      </c>
      <c r="J215" s="11" t="s">
        <v>46</v>
      </c>
      <c r="K215" s="11" t="s">
        <v>42</v>
      </c>
      <c r="L215" s="10">
        <v>1</v>
      </c>
      <c r="M215" s="11" t="s">
        <v>1646</v>
      </c>
      <c r="N215" s="11" t="s">
        <v>925</v>
      </c>
      <c r="O215" s="11" t="s">
        <v>926</v>
      </c>
      <c r="P215" s="11"/>
      <c r="Q215" s="10">
        <v>1</v>
      </c>
      <c r="R215" s="11" t="s">
        <v>30</v>
      </c>
      <c r="S215" s="20" t="s">
        <v>245</v>
      </c>
      <c r="T215" s="14">
        <v>5315.1600000000008</v>
      </c>
      <c r="U215" s="14"/>
      <c r="V215" s="14"/>
      <c r="W215" s="14">
        <v>8647.35</v>
      </c>
      <c r="X215" s="14">
        <v>3332.1899999999996</v>
      </c>
      <c r="Y215" s="14">
        <v>5315.1600000000008</v>
      </c>
    </row>
    <row r="216" spans="1:25" x14ac:dyDescent="0.25">
      <c r="A216" s="10">
        <v>215</v>
      </c>
      <c r="B216" s="11" t="s">
        <v>1794</v>
      </c>
      <c r="C216" s="11" t="s">
        <v>24</v>
      </c>
      <c r="D216" s="11" t="s">
        <v>31</v>
      </c>
      <c r="E216" s="11" t="s">
        <v>148</v>
      </c>
      <c r="F216" s="11" t="s">
        <v>149</v>
      </c>
      <c r="G216" s="11" t="s">
        <v>26</v>
      </c>
      <c r="H216" s="17" t="s">
        <v>233</v>
      </c>
      <c r="I216" s="11" t="s">
        <v>62</v>
      </c>
      <c r="J216" s="11" t="s">
        <v>46</v>
      </c>
      <c r="K216" s="11" t="s">
        <v>42</v>
      </c>
      <c r="L216" s="10">
        <v>1</v>
      </c>
      <c r="M216" s="11" t="s">
        <v>1647</v>
      </c>
      <c r="N216" s="11" t="s">
        <v>1202</v>
      </c>
      <c r="O216" s="11" t="s">
        <v>1203</v>
      </c>
      <c r="P216" s="11"/>
      <c r="Q216" s="10">
        <v>1</v>
      </c>
      <c r="R216" s="11" t="s">
        <v>30</v>
      </c>
      <c r="S216" s="20">
        <v>40010</v>
      </c>
      <c r="T216" s="14">
        <v>5335.3400000000011</v>
      </c>
      <c r="U216" s="14"/>
      <c r="V216" s="14"/>
      <c r="W216" s="14">
        <v>8647.35</v>
      </c>
      <c r="X216" s="14">
        <v>3312.0099999999993</v>
      </c>
      <c r="Y216" s="14">
        <v>5335.3400000000011</v>
      </c>
    </row>
    <row r="217" spans="1:25" x14ac:dyDescent="0.25">
      <c r="A217" s="10">
        <v>216</v>
      </c>
      <c r="B217" s="11" t="s">
        <v>1794</v>
      </c>
      <c r="C217" s="11" t="s">
        <v>24</v>
      </c>
      <c r="D217" s="11" t="s">
        <v>31</v>
      </c>
      <c r="E217" s="11" t="s">
        <v>148</v>
      </c>
      <c r="F217" s="11" t="s">
        <v>149</v>
      </c>
      <c r="G217" s="11" t="s">
        <v>26</v>
      </c>
      <c r="H217" s="17" t="s">
        <v>233</v>
      </c>
      <c r="I217" s="11" t="s">
        <v>62</v>
      </c>
      <c r="J217" s="11" t="s">
        <v>46</v>
      </c>
      <c r="K217" s="11" t="s">
        <v>42</v>
      </c>
      <c r="L217" s="10">
        <v>1</v>
      </c>
      <c r="M217" s="11" t="s">
        <v>1648</v>
      </c>
      <c r="N217" s="11" t="s">
        <v>1250</v>
      </c>
      <c r="O217" s="11" t="s">
        <v>1251</v>
      </c>
      <c r="P217" s="11"/>
      <c r="Q217" s="10">
        <v>1</v>
      </c>
      <c r="R217" s="11" t="s">
        <v>30</v>
      </c>
      <c r="S217" s="20" t="s">
        <v>1252</v>
      </c>
      <c r="T217" s="14">
        <v>3556.2400000000007</v>
      </c>
      <c r="U217" s="14"/>
      <c r="V217" s="14"/>
      <c r="W217" s="14">
        <v>8597.35</v>
      </c>
      <c r="X217" s="14">
        <v>5041.1099999999997</v>
      </c>
      <c r="Y217" s="14">
        <v>3556.2400000000007</v>
      </c>
    </row>
    <row r="218" spans="1:25" x14ac:dyDescent="0.25">
      <c r="A218" s="10">
        <v>217</v>
      </c>
      <c r="B218" s="11" t="s">
        <v>1794</v>
      </c>
      <c r="C218" s="11" t="s">
        <v>24</v>
      </c>
      <c r="D218" s="11" t="s">
        <v>31</v>
      </c>
      <c r="E218" s="11" t="s">
        <v>148</v>
      </c>
      <c r="F218" s="11" t="s">
        <v>149</v>
      </c>
      <c r="G218" s="11" t="s">
        <v>26</v>
      </c>
      <c r="H218" s="17" t="s">
        <v>233</v>
      </c>
      <c r="I218" s="11" t="s">
        <v>62</v>
      </c>
      <c r="J218" s="11" t="s">
        <v>46</v>
      </c>
      <c r="K218" s="11" t="s">
        <v>42</v>
      </c>
      <c r="L218" s="10">
        <v>1</v>
      </c>
      <c r="M218" s="11" t="s">
        <v>1649</v>
      </c>
      <c r="N218" s="11" t="s">
        <v>1254</v>
      </c>
      <c r="O218" s="11" t="s">
        <v>1255</v>
      </c>
      <c r="P218" s="11"/>
      <c r="Q218" s="10">
        <v>1</v>
      </c>
      <c r="R218" s="11" t="s">
        <v>30</v>
      </c>
      <c r="S218" s="20" t="s">
        <v>245</v>
      </c>
      <c r="T218" s="14">
        <v>5335.3400000000011</v>
      </c>
      <c r="U218" s="14"/>
      <c r="V218" s="14"/>
      <c r="W218" s="14">
        <v>8647.35</v>
      </c>
      <c r="X218" s="14">
        <v>3312.0099999999993</v>
      </c>
      <c r="Y218" s="14">
        <v>5335.3400000000011</v>
      </c>
    </row>
    <row r="219" spans="1:25" x14ac:dyDescent="0.25">
      <c r="A219" s="10">
        <v>218</v>
      </c>
      <c r="B219" s="11" t="s">
        <v>1794</v>
      </c>
      <c r="C219" s="11" t="s">
        <v>24</v>
      </c>
      <c r="D219" s="11" t="s">
        <v>31</v>
      </c>
      <c r="E219" s="11" t="s">
        <v>148</v>
      </c>
      <c r="F219" s="11" t="s">
        <v>149</v>
      </c>
      <c r="G219" s="11" t="s">
        <v>26</v>
      </c>
      <c r="H219" s="17" t="s">
        <v>241</v>
      </c>
      <c r="I219" s="11" t="s">
        <v>70</v>
      </c>
      <c r="J219" s="11" t="s">
        <v>71</v>
      </c>
      <c r="K219" s="11" t="s">
        <v>42</v>
      </c>
      <c r="L219" s="10">
        <v>1</v>
      </c>
      <c r="M219" s="11" t="s">
        <v>1650</v>
      </c>
      <c r="N219" s="11" t="s">
        <v>1337</v>
      </c>
      <c r="O219" s="11" t="s">
        <v>1338</v>
      </c>
      <c r="P219" s="11"/>
      <c r="Q219" s="10">
        <v>1</v>
      </c>
      <c r="R219" s="11" t="s">
        <v>30</v>
      </c>
      <c r="S219" s="20" t="s">
        <v>245</v>
      </c>
      <c r="T219" s="14">
        <v>5993.0099999999993</v>
      </c>
      <c r="U219" s="14"/>
      <c r="V219" s="14"/>
      <c r="W219" s="14">
        <v>9042.5</v>
      </c>
      <c r="X219" s="14">
        <v>3049.4900000000007</v>
      </c>
      <c r="Y219" s="14">
        <v>5993.0099999999993</v>
      </c>
    </row>
    <row r="220" spans="1:25" x14ac:dyDescent="0.25">
      <c r="A220" s="10">
        <v>219</v>
      </c>
      <c r="B220" s="11" t="s">
        <v>1794</v>
      </c>
      <c r="C220" s="11" t="s">
        <v>24</v>
      </c>
      <c r="D220" s="11" t="s">
        <v>47</v>
      </c>
      <c r="E220" s="11" t="s">
        <v>48</v>
      </c>
      <c r="F220" s="11" t="s">
        <v>49</v>
      </c>
      <c r="G220" s="11" t="s">
        <v>26</v>
      </c>
      <c r="H220" s="17" t="s">
        <v>233</v>
      </c>
      <c r="I220" s="11" t="s">
        <v>62</v>
      </c>
      <c r="J220" s="11" t="s">
        <v>46</v>
      </c>
      <c r="K220" s="11" t="s">
        <v>42</v>
      </c>
      <c r="L220" s="10">
        <v>1</v>
      </c>
      <c r="M220" s="11" t="s">
        <v>1651</v>
      </c>
      <c r="N220" s="11" t="s">
        <v>753</v>
      </c>
      <c r="O220" s="11" t="s">
        <v>754</v>
      </c>
      <c r="P220" s="11"/>
      <c r="Q220" s="10">
        <v>1</v>
      </c>
      <c r="R220" s="11" t="s">
        <v>30</v>
      </c>
      <c r="S220" s="20" t="s">
        <v>245</v>
      </c>
      <c r="T220" s="14">
        <v>5335.3400000000011</v>
      </c>
      <c r="U220" s="14"/>
      <c r="V220" s="14"/>
      <c r="W220" s="14">
        <v>8647.35</v>
      </c>
      <c r="X220" s="14">
        <v>3312.0099999999993</v>
      </c>
      <c r="Y220" s="14">
        <v>5335.3400000000011</v>
      </c>
    </row>
    <row r="221" spans="1:25" x14ac:dyDescent="0.25">
      <c r="A221" s="10">
        <v>220</v>
      </c>
      <c r="B221" s="11" t="s">
        <v>1794</v>
      </c>
      <c r="C221" s="11" t="s">
        <v>24</v>
      </c>
      <c r="D221" s="11" t="s">
        <v>47</v>
      </c>
      <c r="E221" s="11" t="s">
        <v>48</v>
      </c>
      <c r="F221" s="11" t="s">
        <v>49</v>
      </c>
      <c r="G221" s="11" t="s">
        <v>26</v>
      </c>
      <c r="H221" s="17" t="s">
        <v>233</v>
      </c>
      <c r="I221" s="11" t="s">
        <v>62</v>
      </c>
      <c r="J221" s="11" t="s">
        <v>46</v>
      </c>
      <c r="K221" s="11" t="s">
        <v>42</v>
      </c>
      <c r="L221" s="10">
        <v>1</v>
      </c>
      <c r="M221" s="11" t="s">
        <v>1652</v>
      </c>
      <c r="N221" s="11" t="s">
        <v>772</v>
      </c>
      <c r="O221" s="11" t="s">
        <v>773</v>
      </c>
      <c r="P221" s="11"/>
      <c r="Q221" s="10">
        <v>1</v>
      </c>
      <c r="R221" s="11" t="s">
        <v>30</v>
      </c>
      <c r="S221" s="20" t="s">
        <v>245</v>
      </c>
      <c r="T221" s="14">
        <v>6535.880000000001</v>
      </c>
      <c r="U221" s="14"/>
      <c r="V221" s="14"/>
      <c r="W221" s="14">
        <v>8647.35</v>
      </c>
      <c r="X221" s="14">
        <v>2111.4699999999993</v>
      </c>
      <c r="Y221" s="14">
        <v>6535.880000000001</v>
      </c>
    </row>
    <row r="222" spans="1:25" x14ac:dyDescent="0.25">
      <c r="A222" s="10">
        <v>221</v>
      </c>
      <c r="B222" s="11" t="s">
        <v>1794</v>
      </c>
      <c r="C222" s="11" t="s">
        <v>24</v>
      </c>
      <c r="D222" s="11" t="s">
        <v>47</v>
      </c>
      <c r="E222" s="11" t="s">
        <v>48</v>
      </c>
      <c r="F222" s="11" t="s">
        <v>49</v>
      </c>
      <c r="G222" s="11" t="s">
        <v>26</v>
      </c>
      <c r="H222" s="17" t="s">
        <v>233</v>
      </c>
      <c r="I222" s="11" t="s">
        <v>62</v>
      </c>
      <c r="J222" s="11" t="s">
        <v>46</v>
      </c>
      <c r="K222" s="11" t="s">
        <v>42</v>
      </c>
      <c r="L222" s="10">
        <v>1</v>
      </c>
      <c r="M222" s="11" t="s">
        <v>1653</v>
      </c>
      <c r="N222" s="11" t="s">
        <v>1269</v>
      </c>
      <c r="O222" s="11" t="s">
        <v>1270</v>
      </c>
      <c r="P222" s="11"/>
      <c r="Q222" s="10">
        <v>1</v>
      </c>
      <c r="R222" s="11" t="s">
        <v>30</v>
      </c>
      <c r="S222" s="20" t="s">
        <v>245</v>
      </c>
      <c r="T222" s="14">
        <v>5176.9900000000007</v>
      </c>
      <c r="U222" s="14"/>
      <c r="V222" s="14"/>
      <c r="W222" s="14">
        <v>8647.35</v>
      </c>
      <c r="X222" s="14">
        <v>3470.3599999999997</v>
      </c>
      <c r="Y222" s="14">
        <v>5176.9900000000007</v>
      </c>
    </row>
    <row r="223" spans="1:25" x14ac:dyDescent="0.25">
      <c r="A223" s="10">
        <v>222</v>
      </c>
      <c r="B223" s="11" t="s">
        <v>1794</v>
      </c>
      <c r="C223" s="11" t="s">
        <v>24</v>
      </c>
      <c r="D223" s="11" t="s">
        <v>47</v>
      </c>
      <c r="E223" s="11" t="s">
        <v>48</v>
      </c>
      <c r="F223" s="11" t="s">
        <v>49</v>
      </c>
      <c r="G223" s="11" t="s">
        <v>26</v>
      </c>
      <c r="H223" s="17" t="s">
        <v>233</v>
      </c>
      <c r="I223" s="11" t="s">
        <v>62</v>
      </c>
      <c r="J223" s="11" t="s">
        <v>46</v>
      </c>
      <c r="K223" s="11" t="s">
        <v>42</v>
      </c>
      <c r="L223" s="10">
        <v>1</v>
      </c>
      <c r="M223" s="11" t="s">
        <v>1654</v>
      </c>
      <c r="N223" s="11" t="s">
        <v>1359</v>
      </c>
      <c r="O223" s="11" t="s">
        <v>1360</v>
      </c>
      <c r="P223" s="11"/>
      <c r="Q223" s="10">
        <v>1</v>
      </c>
      <c r="R223" s="11" t="s">
        <v>30</v>
      </c>
      <c r="S223" s="20" t="s">
        <v>245</v>
      </c>
      <c r="T223" s="14">
        <v>6645.35</v>
      </c>
      <c r="U223" s="14"/>
      <c r="V223" s="14"/>
      <c r="W223" s="14">
        <v>8647.35</v>
      </c>
      <c r="X223" s="14">
        <v>2001.9999999999995</v>
      </c>
      <c r="Y223" s="14">
        <v>6645.35</v>
      </c>
    </row>
    <row r="224" spans="1:25" x14ac:dyDescent="0.25">
      <c r="A224" s="10">
        <v>223</v>
      </c>
      <c r="B224" s="11" t="s">
        <v>1794</v>
      </c>
      <c r="C224" s="11" t="s">
        <v>24</v>
      </c>
      <c r="D224" s="11" t="s">
        <v>31</v>
      </c>
      <c r="E224" s="11" t="s">
        <v>94</v>
      </c>
      <c r="F224" s="11" t="s">
        <v>95</v>
      </c>
      <c r="G224" s="11" t="s">
        <v>26</v>
      </c>
      <c r="H224" s="17" t="s">
        <v>233</v>
      </c>
      <c r="I224" s="11" t="s">
        <v>62</v>
      </c>
      <c r="J224" s="11" t="s">
        <v>46</v>
      </c>
      <c r="K224" s="11" t="s">
        <v>42</v>
      </c>
      <c r="L224" s="10">
        <v>1</v>
      </c>
      <c r="M224" s="11" t="s">
        <v>1655</v>
      </c>
      <c r="N224" s="11" t="s">
        <v>1005</v>
      </c>
      <c r="O224" s="11" t="s">
        <v>1006</v>
      </c>
      <c r="P224" s="11"/>
      <c r="Q224" s="10">
        <v>1</v>
      </c>
      <c r="R224" s="11" t="s">
        <v>30</v>
      </c>
      <c r="S224" s="20" t="s">
        <v>245</v>
      </c>
      <c r="T224" s="14">
        <v>5998.4900000000007</v>
      </c>
      <c r="U224" s="14"/>
      <c r="V224" s="14"/>
      <c r="W224" s="14">
        <v>8647.35</v>
      </c>
      <c r="X224" s="14">
        <v>2648.8599999999997</v>
      </c>
      <c r="Y224" s="14">
        <v>5998.4900000000007</v>
      </c>
    </row>
    <row r="225" spans="1:25" x14ac:dyDescent="0.25">
      <c r="A225" s="10">
        <v>224</v>
      </c>
      <c r="B225" s="11" t="s">
        <v>1794</v>
      </c>
      <c r="C225" s="11" t="s">
        <v>24</v>
      </c>
      <c r="D225" s="11" t="s">
        <v>31</v>
      </c>
      <c r="E225" s="11" t="s">
        <v>94</v>
      </c>
      <c r="F225" s="11" t="s">
        <v>95</v>
      </c>
      <c r="G225" s="11" t="s">
        <v>26</v>
      </c>
      <c r="H225" s="17" t="s">
        <v>233</v>
      </c>
      <c r="I225" s="11" t="s">
        <v>62</v>
      </c>
      <c r="J225" s="11" t="s">
        <v>46</v>
      </c>
      <c r="K225" s="11" t="s">
        <v>42</v>
      </c>
      <c r="L225" s="10">
        <v>1</v>
      </c>
      <c r="M225" s="11" t="s">
        <v>1656</v>
      </c>
      <c r="N225" s="11" t="s">
        <v>1020</v>
      </c>
      <c r="O225" s="11" t="s">
        <v>1021</v>
      </c>
      <c r="P225" s="11"/>
      <c r="Q225" s="10">
        <v>1</v>
      </c>
      <c r="R225" s="11" t="s">
        <v>30</v>
      </c>
      <c r="S225" s="20" t="s">
        <v>245</v>
      </c>
      <c r="T225" s="14">
        <v>5559.0600000000013</v>
      </c>
      <c r="U225" s="14"/>
      <c r="V225" s="14"/>
      <c r="W225" s="14">
        <v>8647.35</v>
      </c>
      <c r="X225" s="14">
        <v>3088.2899999999995</v>
      </c>
      <c r="Y225" s="14">
        <v>5559.0600000000013</v>
      </c>
    </row>
    <row r="226" spans="1:25" x14ac:dyDescent="0.25">
      <c r="A226" s="10">
        <v>225</v>
      </c>
      <c r="B226" s="11" t="s">
        <v>1794</v>
      </c>
      <c r="C226" s="11" t="s">
        <v>24</v>
      </c>
      <c r="D226" s="11" t="s">
        <v>31</v>
      </c>
      <c r="E226" s="11" t="s">
        <v>94</v>
      </c>
      <c r="F226" s="11" t="s">
        <v>95</v>
      </c>
      <c r="G226" s="11" t="s">
        <v>26</v>
      </c>
      <c r="H226" s="17" t="s">
        <v>241</v>
      </c>
      <c r="I226" s="11" t="s">
        <v>70</v>
      </c>
      <c r="J226" s="11" t="s">
        <v>71</v>
      </c>
      <c r="K226" s="11" t="s">
        <v>42</v>
      </c>
      <c r="L226" s="10">
        <v>1</v>
      </c>
      <c r="M226" s="11" t="s">
        <v>1657</v>
      </c>
      <c r="N226" s="11" t="s">
        <v>1052</v>
      </c>
      <c r="O226" s="11" t="s">
        <v>1053</v>
      </c>
      <c r="P226" s="11"/>
      <c r="Q226" s="10">
        <v>1</v>
      </c>
      <c r="R226" s="11" t="s">
        <v>30</v>
      </c>
      <c r="S226" s="20" t="s">
        <v>245</v>
      </c>
      <c r="T226" s="14">
        <v>5037.68</v>
      </c>
      <c r="U226" s="14"/>
      <c r="V226" s="14"/>
      <c r="W226" s="14">
        <v>9042.5</v>
      </c>
      <c r="X226" s="14">
        <v>4004.82</v>
      </c>
      <c r="Y226" s="14">
        <v>5037.68</v>
      </c>
    </row>
    <row r="227" spans="1:25" x14ac:dyDescent="0.25">
      <c r="A227" s="10">
        <v>226</v>
      </c>
      <c r="B227" s="11" t="s">
        <v>1794</v>
      </c>
      <c r="C227" s="11" t="s">
        <v>24</v>
      </c>
      <c r="D227" s="11" t="s">
        <v>31</v>
      </c>
      <c r="E227" s="11" t="s">
        <v>94</v>
      </c>
      <c r="F227" s="11" t="s">
        <v>95</v>
      </c>
      <c r="G227" s="11" t="s">
        <v>26</v>
      </c>
      <c r="H227" s="17" t="s">
        <v>241</v>
      </c>
      <c r="I227" s="11" t="s">
        <v>70</v>
      </c>
      <c r="J227" s="11" t="s">
        <v>71</v>
      </c>
      <c r="K227" s="11" t="s">
        <v>42</v>
      </c>
      <c r="L227" s="10">
        <v>1</v>
      </c>
      <c r="M227" s="11" t="s">
        <v>1658</v>
      </c>
      <c r="N227" s="11" t="s">
        <v>1328</v>
      </c>
      <c r="O227" s="11" t="s">
        <v>1329</v>
      </c>
      <c r="P227" s="11"/>
      <c r="Q227" s="10">
        <v>1</v>
      </c>
      <c r="R227" s="11" t="s">
        <v>30</v>
      </c>
      <c r="S227" s="20" t="s">
        <v>245</v>
      </c>
      <c r="T227" s="14">
        <v>4533.6999999999989</v>
      </c>
      <c r="U227" s="14"/>
      <c r="V227" s="14"/>
      <c r="W227" s="14">
        <v>9042.5</v>
      </c>
      <c r="X227" s="14">
        <v>4508.8000000000011</v>
      </c>
      <c r="Y227" s="14">
        <v>4533.6999999999989</v>
      </c>
    </row>
    <row r="228" spans="1:25" x14ac:dyDescent="0.25">
      <c r="A228" s="10">
        <v>227</v>
      </c>
      <c r="B228" s="11" t="s">
        <v>1794</v>
      </c>
      <c r="C228" s="11" t="s">
        <v>24</v>
      </c>
      <c r="D228" s="11" t="s">
        <v>31</v>
      </c>
      <c r="E228" s="11" t="s">
        <v>158</v>
      </c>
      <c r="F228" s="11" t="s">
        <v>159</v>
      </c>
      <c r="G228" s="11" t="s">
        <v>26</v>
      </c>
      <c r="H228" s="17" t="s">
        <v>241</v>
      </c>
      <c r="I228" s="11" t="s">
        <v>70</v>
      </c>
      <c r="J228" s="11" t="s">
        <v>71</v>
      </c>
      <c r="K228" s="11" t="s">
        <v>42</v>
      </c>
      <c r="L228" s="10">
        <v>1</v>
      </c>
      <c r="M228" s="11" t="s">
        <v>1659</v>
      </c>
      <c r="N228" s="11" t="s">
        <v>243</v>
      </c>
      <c r="O228" s="11" t="s">
        <v>244</v>
      </c>
      <c r="P228" s="11"/>
      <c r="Q228" s="10">
        <v>1</v>
      </c>
      <c r="R228" s="11" t="s">
        <v>30</v>
      </c>
      <c r="S228" s="20" t="s">
        <v>245</v>
      </c>
      <c r="T228" s="14">
        <v>6752.75</v>
      </c>
      <c r="U228" s="14"/>
      <c r="V228" s="14"/>
      <c r="W228" s="14">
        <v>9042.5</v>
      </c>
      <c r="X228" s="14">
        <v>2289.7500000000005</v>
      </c>
      <c r="Y228" s="14">
        <v>6752.75</v>
      </c>
    </row>
    <row r="229" spans="1:25" x14ac:dyDescent="0.25">
      <c r="A229" s="10">
        <v>228</v>
      </c>
      <c r="B229" s="11" t="s">
        <v>1794</v>
      </c>
      <c r="C229" s="11" t="s">
        <v>24</v>
      </c>
      <c r="D229" s="11" t="s">
        <v>31</v>
      </c>
      <c r="E229" s="11" t="s">
        <v>158</v>
      </c>
      <c r="F229" s="11" t="s">
        <v>159</v>
      </c>
      <c r="G229" s="11" t="s">
        <v>26</v>
      </c>
      <c r="H229" s="17" t="s">
        <v>233</v>
      </c>
      <c r="I229" s="11" t="s">
        <v>62</v>
      </c>
      <c r="J229" s="11" t="s">
        <v>46</v>
      </c>
      <c r="K229" s="11" t="s">
        <v>42</v>
      </c>
      <c r="L229" s="10">
        <v>1</v>
      </c>
      <c r="M229" s="11" t="s">
        <v>1660</v>
      </c>
      <c r="N229" s="11" t="s">
        <v>612</v>
      </c>
      <c r="O229" s="11" t="s">
        <v>613</v>
      </c>
      <c r="P229" s="11"/>
      <c r="Q229" s="10">
        <v>1</v>
      </c>
      <c r="R229" s="11" t="s">
        <v>30</v>
      </c>
      <c r="S229" s="20" t="s">
        <v>245</v>
      </c>
      <c r="T229" s="14">
        <v>3534.4900000000007</v>
      </c>
      <c r="U229" s="14"/>
      <c r="V229" s="14"/>
      <c r="W229" s="14">
        <v>8647.35</v>
      </c>
      <c r="X229" s="14">
        <v>5112.8599999999997</v>
      </c>
      <c r="Y229" s="14">
        <v>3534.4900000000007</v>
      </c>
    </row>
    <row r="230" spans="1:25" x14ac:dyDescent="0.25">
      <c r="A230" s="10">
        <v>229</v>
      </c>
      <c r="B230" s="11" t="s">
        <v>1794</v>
      </c>
      <c r="C230" s="11" t="s">
        <v>24</v>
      </c>
      <c r="D230" s="11" t="s">
        <v>31</v>
      </c>
      <c r="E230" s="11" t="s">
        <v>158</v>
      </c>
      <c r="F230" s="11" t="s">
        <v>159</v>
      </c>
      <c r="G230" s="11" t="s">
        <v>26</v>
      </c>
      <c r="H230" s="17" t="s">
        <v>233</v>
      </c>
      <c r="I230" s="11" t="s">
        <v>62</v>
      </c>
      <c r="J230" s="11" t="s">
        <v>46</v>
      </c>
      <c r="K230" s="11" t="s">
        <v>42</v>
      </c>
      <c r="L230" s="10">
        <v>1</v>
      </c>
      <c r="M230" s="11" t="s">
        <v>1661</v>
      </c>
      <c r="N230" s="11" t="s">
        <v>709</v>
      </c>
      <c r="O230" s="11" t="s">
        <v>710</v>
      </c>
      <c r="P230" s="11"/>
      <c r="Q230" s="10">
        <v>1</v>
      </c>
      <c r="R230" s="11" t="s">
        <v>30</v>
      </c>
      <c r="S230" s="20" t="s">
        <v>245</v>
      </c>
      <c r="T230" s="14">
        <v>2395.7599999999993</v>
      </c>
      <c r="U230" s="14"/>
      <c r="V230" s="14"/>
      <c r="W230" s="14">
        <v>8647.35</v>
      </c>
      <c r="X230" s="14">
        <v>6251.5900000000011</v>
      </c>
      <c r="Y230" s="14">
        <v>2395.7599999999993</v>
      </c>
    </row>
    <row r="231" spans="1:25" x14ac:dyDescent="0.25">
      <c r="A231" s="10">
        <v>230</v>
      </c>
      <c r="B231" s="11" t="s">
        <v>1794</v>
      </c>
      <c r="C231" s="11" t="s">
        <v>24</v>
      </c>
      <c r="D231" s="11" t="s">
        <v>31</v>
      </c>
      <c r="E231" s="11" t="s">
        <v>158</v>
      </c>
      <c r="F231" s="11" t="s">
        <v>159</v>
      </c>
      <c r="G231" s="11" t="s">
        <v>26</v>
      </c>
      <c r="H231" s="17" t="s">
        <v>233</v>
      </c>
      <c r="I231" s="11" t="s">
        <v>62</v>
      </c>
      <c r="J231" s="11" t="s">
        <v>46</v>
      </c>
      <c r="K231" s="11" t="s">
        <v>42</v>
      </c>
      <c r="L231" s="10">
        <v>1</v>
      </c>
      <c r="M231" s="11" t="s">
        <v>1662</v>
      </c>
      <c r="N231" s="11" t="s">
        <v>847</v>
      </c>
      <c r="O231" s="11" t="s">
        <v>848</v>
      </c>
      <c r="P231" s="11"/>
      <c r="Q231" s="10">
        <v>1</v>
      </c>
      <c r="R231" s="11" t="s">
        <v>30</v>
      </c>
      <c r="S231" s="20" t="s">
        <v>245</v>
      </c>
      <c r="T231" s="14">
        <v>6209.2099999999991</v>
      </c>
      <c r="U231" s="14"/>
      <c r="V231" s="14"/>
      <c r="W231" s="14">
        <v>8647.35</v>
      </c>
      <c r="X231" s="14">
        <v>2438.1400000000008</v>
      </c>
      <c r="Y231" s="14">
        <v>6209.2099999999991</v>
      </c>
    </row>
    <row r="232" spans="1:25" x14ac:dyDescent="0.25">
      <c r="A232" s="10">
        <v>231</v>
      </c>
      <c r="B232" s="11" t="s">
        <v>1794</v>
      </c>
      <c r="C232" s="11" t="s">
        <v>24</v>
      </c>
      <c r="D232" s="11" t="s">
        <v>31</v>
      </c>
      <c r="E232" s="11" t="s">
        <v>158</v>
      </c>
      <c r="F232" s="11" t="s">
        <v>159</v>
      </c>
      <c r="G232" s="11" t="s">
        <v>26</v>
      </c>
      <c r="H232" s="17" t="s">
        <v>233</v>
      </c>
      <c r="I232" s="11" t="s">
        <v>62</v>
      </c>
      <c r="J232" s="11" t="s">
        <v>46</v>
      </c>
      <c r="K232" s="11" t="s">
        <v>42</v>
      </c>
      <c r="L232" s="10">
        <v>1</v>
      </c>
      <c r="M232" s="11" t="s">
        <v>1663</v>
      </c>
      <c r="N232" s="11" t="s">
        <v>1062</v>
      </c>
      <c r="O232" s="11" t="s">
        <v>1063</v>
      </c>
      <c r="P232" s="11"/>
      <c r="Q232" s="10">
        <v>1</v>
      </c>
      <c r="R232" s="11" t="s">
        <v>30</v>
      </c>
      <c r="S232" s="20" t="s">
        <v>245</v>
      </c>
      <c r="T232" s="14">
        <v>5335.3400000000011</v>
      </c>
      <c r="U232" s="14"/>
      <c r="V232" s="14"/>
      <c r="W232" s="14">
        <v>8647.35</v>
      </c>
      <c r="X232" s="14">
        <v>3312.0099999999993</v>
      </c>
      <c r="Y232" s="14">
        <v>5335.3400000000011</v>
      </c>
    </row>
    <row r="233" spans="1:25" x14ac:dyDescent="0.25">
      <c r="A233" s="10">
        <v>232</v>
      </c>
      <c r="B233" s="11" t="s">
        <v>1794</v>
      </c>
      <c r="C233" s="11" t="s">
        <v>24</v>
      </c>
      <c r="D233" s="11" t="s">
        <v>31</v>
      </c>
      <c r="E233" s="11" t="s">
        <v>158</v>
      </c>
      <c r="F233" s="11" t="s">
        <v>159</v>
      </c>
      <c r="G233" s="11" t="s">
        <v>26</v>
      </c>
      <c r="H233" s="17" t="s">
        <v>233</v>
      </c>
      <c r="I233" s="11" t="s">
        <v>62</v>
      </c>
      <c r="J233" s="11" t="s">
        <v>46</v>
      </c>
      <c r="K233" s="11" t="s">
        <v>42</v>
      </c>
      <c r="L233" s="10">
        <v>1</v>
      </c>
      <c r="M233" s="11" t="s">
        <v>1664</v>
      </c>
      <c r="N233" s="11" t="s">
        <v>1090</v>
      </c>
      <c r="O233" s="11" t="s">
        <v>1091</v>
      </c>
      <c r="P233" s="11"/>
      <c r="Q233" s="10">
        <v>1</v>
      </c>
      <c r="R233" s="11" t="s">
        <v>30</v>
      </c>
      <c r="S233" s="20" t="s">
        <v>245</v>
      </c>
      <c r="T233" s="14">
        <v>5924.8599999999988</v>
      </c>
      <c r="U233" s="14"/>
      <c r="V233" s="14"/>
      <c r="W233" s="14">
        <v>8647.35</v>
      </c>
      <c r="X233" s="14">
        <v>2722.4900000000011</v>
      </c>
      <c r="Y233" s="14">
        <v>5924.8599999999988</v>
      </c>
    </row>
    <row r="234" spans="1:25" x14ac:dyDescent="0.25">
      <c r="A234" s="10">
        <v>233</v>
      </c>
      <c r="B234" s="11" t="s">
        <v>1794</v>
      </c>
      <c r="C234" s="11" t="s">
        <v>24</v>
      </c>
      <c r="D234" s="11" t="s">
        <v>31</v>
      </c>
      <c r="E234" s="11" t="s">
        <v>158</v>
      </c>
      <c r="F234" s="11" t="s">
        <v>159</v>
      </c>
      <c r="G234" s="11" t="s">
        <v>26</v>
      </c>
      <c r="H234" s="17" t="s">
        <v>233</v>
      </c>
      <c r="I234" s="11" t="s">
        <v>62</v>
      </c>
      <c r="J234" s="11" t="s">
        <v>46</v>
      </c>
      <c r="K234" s="11" t="s">
        <v>42</v>
      </c>
      <c r="L234" s="10">
        <v>1</v>
      </c>
      <c r="M234" s="11" t="s">
        <v>1665</v>
      </c>
      <c r="N234" s="11" t="s">
        <v>1292</v>
      </c>
      <c r="O234" s="11" t="s">
        <v>1293</v>
      </c>
      <c r="P234" s="11"/>
      <c r="Q234" s="10">
        <v>1</v>
      </c>
      <c r="R234" s="11" t="s">
        <v>30</v>
      </c>
      <c r="S234" s="20" t="s">
        <v>271</v>
      </c>
      <c r="T234" s="14">
        <v>6645.35</v>
      </c>
      <c r="U234" s="14"/>
      <c r="V234" s="14"/>
      <c r="W234" s="14">
        <v>8647.35</v>
      </c>
      <c r="X234" s="14">
        <v>2001.9999999999995</v>
      </c>
      <c r="Y234" s="14">
        <v>6645.35</v>
      </c>
    </row>
    <row r="235" spans="1:25" x14ac:dyDescent="0.25">
      <c r="A235" s="10">
        <v>234</v>
      </c>
      <c r="B235" s="11" t="s">
        <v>1794</v>
      </c>
      <c r="C235" s="11" t="s">
        <v>24</v>
      </c>
      <c r="D235" s="11" t="s">
        <v>31</v>
      </c>
      <c r="E235" s="11" t="s">
        <v>158</v>
      </c>
      <c r="F235" s="11" t="s">
        <v>159</v>
      </c>
      <c r="G235" s="11" t="s">
        <v>26</v>
      </c>
      <c r="H235" s="17" t="s">
        <v>233</v>
      </c>
      <c r="I235" s="11" t="s">
        <v>62</v>
      </c>
      <c r="J235" s="11" t="s">
        <v>46</v>
      </c>
      <c r="K235" s="11" t="s">
        <v>42</v>
      </c>
      <c r="L235" s="10">
        <v>1</v>
      </c>
      <c r="M235" s="11" t="s">
        <v>1666</v>
      </c>
      <c r="N235" s="11" t="s">
        <v>1396</v>
      </c>
      <c r="O235" s="11" t="s">
        <v>1397</v>
      </c>
      <c r="P235" s="11"/>
      <c r="Q235" s="10">
        <v>1</v>
      </c>
      <c r="R235" s="11" t="s">
        <v>30</v>
      </c>
      <c r="S235" s="20" t="s">
        <v>245</v>
      </c>
      <c r="T235" s="14">
        <v>3634.4700000000012</v>
      </c>
      <c r="U235" s="14"/>
      <c r="V235" s="14"/>
      <c r="W235" s="14">
        <v>8647.35</v>
      </c>
      <c r="X235" s="14">
        <v>5012.8799999999992</v>
      </c>
      <c r="Y235" s="14">
        <v>3634.4700000000012</v>
      </c>
    </row>
    <row r="236" spans="1:25" x14ac:dyDescent="0.25">
      <c r="A236" s="10">
        <v>235</v>
      </c>
      <c r="B236" s="11" t="s">
        <v>1794</v>
      </c>
      <c r="C236" s="11" t="s">
        <v>24</v>
      </c>
      <c r="D236" s="11" t="s">
        <v>31</v>
      </c>
      <c r="E236" s="11" t="s">
        <v>124</v>
      </c>
      <c r="F236" s="11" t="s">
        <v>125</v>
      </c>
      <c r="G236" s="11" t="s">
        <v>26</v>
      </c>
      <c r="H236" s="17" t="s">
        <v>241</v>
      </c>
      <c r="I236" s="11" t="s">
        <v>70</v>
      </c>
      <c r="J236" s="11" t="s">
        <v>71</v>
      </c>
      <c r="K236" s="11" t="s">
        <v>42</v>
      </c>
      <c r="L236" s="10">
        <v>1</v>
      </c>
      <c r="M236" s="11" t="s">
        <v>1667</v>
      </c>
      <c r="N236" s="11" t="s">
        <v>331</v>
      </c>
      <c r="O236" s="11" t="s">
        <v>332</v>
      </c>
      <c r="P236" s="11"/>
      <c r="Q236" s="10">
        <v>1</v>
      </c>
      <c r="R236" s="11" t="s">
        <v>30</v>
      </c>
      <c r="S236" s="20" t="s">
        <v>245</v>
      </c>
      <c r="T236" s="14">
        <v>4788.9299999999994</v>
      </c>
      <c r="U236" s="14"/>
      <c r="V236" s="14"/>
      <c r="W236" s="14">
        <v>9042.5</v>
      </c>
      <c r="X236" s="14">
        <v>4253.5700000000006</v>
      </c>
      <c r="Y236" s="14">
        <v>4788.9299999999994</v>
      </c>
    </row>
    <row r="237" spans="1:25" x14ac:dyDescent="0.25">
      <c r="A237" s="10">
        <v>236</v>
      </c>
      <c r="B237" s="11" t="s">
        <v>1794</v>
      </c>
      <c r="C237" s="11" t="s">
        <v>24</v>
      </c>
      <c r="D237" s="11" t="s">
        <v>31</v>
      </c>
      <c r="E237" s="11" t="s">
        <v>124</v>
      </c>
      <c r="F237" s="11" t="s">
        <v>125</v>
      </c>
      <c r="G237" s="11" t="s">
        <v>26</v>
      </c>
      <c r="H237" s="17" t="s">
        <v>233</v>
      </c>
      <c r="I237" s="11" t="s">
        <v>62</v>
      </c>
      <c r="J237" s="11" t="s">
        <v>46</v>
      </c>
      <c r="K237" s="11" t="s">
        <v>42</v>
      </c>
      <c r="L237" s="10">
        <v>1</v>
      </c>
      <c r="M237" s="11" t="s">
        <v>1668</v>
      </c>
      <c r="N237" s="11" t="s">
        <v>473</v>
      </c>
      <c r="O237" s="11" t="s">
        <v>474</v>
      </c>
      <c r="P237" s="11"/>
      <c r="Q237" s="10">
        <v>1</v>
      </c>
      <c r="R237" s="11" t="s">
        <v>30</v>
      </c>
      <c r="S237" s="20" t="s">
        <v>245</v>
      </c>
      <c r="T237" s="14">
        <v>6645.35</v>
      </c>
      <c r="U237" s="14"/>
      <c r="V237" s="14"/>
      <c r="W237" s="14">
        <v>8647.35</v>
      </c>
      <c r="X237" s="14">
        <v>2001.9999999999995</v>
      </c>
      <c r="Y237" s="14">
        <v>6645.35</v>
      </c>
    </row>
    <row r="238" spans="1:25" x14ac:dyDescent="0.25">
      <c r="A238" s="10">
        <v>237</v>
      </c>
      <c r="B238" s="11" t="s">
        <v>1794</v>
      </c>
      <c r="C238" s="11" t="s">
        <v>24</v>
      </c>
      <c r="D238" s="11" t="s">
        <v>31</v>
      </c>
      <c r="E238" s="11" t="s">
        <v>124</v>
      </c>
      <c r="F238" s="11" t="s">
        <v>125</v>
      </c>
      <c r="G238" s="11" t="s">
        <v>26</v>
      </c>
      <c r="H238" s="17" t="s">
        <v>233</v>
      </c>
      <c r="I238" s="11" t="s">
        <v>62</v>
      </c>
      <c r="J238" s="11" t="s">
        <v>46</v>
      </c>
      <c r="K238" s="11" t="s">
        <v>42</v>
      </c>
      <c r="L238" s="10">
        <v>1</v>
      </c>
      <c r="M238" s="11" t="s">
        <v>1669</v>
      </c>
      <c r="N238" s="11" t="s">
        <v>1002</v>
      </c>
      <c r="O238" s="11" t="s">
        <v>1003</v>
      </c>
      <c r="P238" s="11"/>
      <c r="Q238" s="10">
        <v>1</v>
      </c>
      <c r="R238" s="11" t="s">
        <v>30</v>
      </c>
      <c r="S238" s="20">
        <v>39326</v>
      </c>
      <c r="T238" s="14">
        <v>5081.4300000000012</v>
      </c>
      <c r="U238" s="14"/>
      <c r="V238" s="14"/>
      <c r="W238" s="14">
        <v>8647.35</v>
      </c>
      <c r="X238" s="14">
        <v>3565.9199999999992</v>
      </c>
      <c r="Y238" s="14">
        <v>5081.4300000000012</v>
      </c>
    </row>
    <row r="239" spans="1:25" x14ac:dyDescent="0.25">
      <c r="A239" s="10">
        <v>238</v>
      </c>
      <c r="B239" s="11" t="s">
        <v>1794</v>
      </c>
      <c r="C239" s="11" t="s">
        <v>24</v>
      </c>
      <c r="D239" s="11" t="s">
        <v>31</v>
      </c>
      <c r="E239" s="11" t="s">
        <v>124</v>
      </c>
      <c r="F239" s="11" t="s">
        <v>125</v>
      </c>
      <c r="G239" s="11" t="s">
        <v>26</v>
      </c>
      <c r="H239" s="17" t="s">
        <v>233</v>
      </c>
      <c r="I239" s="11" t="s">
        <v>62</v>
      </c>
      <c r="J239" s="11" t="s">
        <v>46</v>
      </c>
      <c r="K239" s="11" t="s">
        <v>42</v>
      </c>
      <c r="L239" s="10">
        <v>1</v>
      </c>
      <c r="M239" s="11" t="s">
        <v>1670</v>
      </c>
      <c r="N239" s="11" t="s">
        <v>1081</v>
      </c>
      <c r="O239" s="11" t="s">
        <v>1082</v>
      </c>
      <c r="P239" s="11"/>
      <c r="Q239" s="10">
        <v>1</v>
      </c>
      <c r="R239" s="11" t="s">
        <v>30</v>
      </c>
      <c r="S239" s="20" t="s">
        <v>245</v>
      </c>
      <c r="T239" s="14">
        <v>5335.3400000000011</v>
      </c>
      <c r="U239" s="14"/>
      <c r="V239" s="14"/>
      <c r="W239" s="14">
        <v>8647.35</v>
      </c>
      <c r="X239" s="14">
        <v>3312.0099999999993</v>
      </c>
      <c r="Y239" s="14">
        <v>5335.3400000000011</v>
      </c>
    </row>
    <row r="240" spans="1:25" x14ac:dyDescent="0.25">
      <c r="A240" s="10">
        <v>239</v>
      </c>
      <c r="B240" s="11" t="s">
        <v>1794</v>
      </c>
      <c r="C240" s="11" t="s">
        <v>24</v>
      </c>
      <c r="D240" s="11" t="s">
        <v>31</v>
      </c>
      <c r="E240" s="11" t="s">
        <v>124</v>
      </c>
      <c r="F240" s="11" t="s">
        <v>125</v>
      </c>
      <c r="G240" s="11" t="s">
        <v>26</v>
      </c>
      <c r="H240" s="17" t="s">
        <v>233</v>
      </c>
      <c r="I240" s="11" t="s">
        <v>62</v>
      </c>
      <c r="J240" s="11" t="s">
        <v>46</v>
      </c>
      <c r="K240" s="11" t="s">
        <v>42</v>
      </c>
      <c r="L240" s="10">
        <v>1</v>
      </c>
      <c r="M240" s="11" t="s">
        <v>1671</v>
      </c>
      <c r="N240" s="11" t="s">
        <v>1229</v>
      </c>
      <c r="O240" s="11" t="s">
        <v>1230</v>
      </c>
      <c r="P240" s="11"/>
      <c r="Q240" s="10">
        <v>1</v>
      </c>
      <c r="R240" s="11" t="s">
        <v>30</v>
      </c>
      <c r="S240" s="20" t="s">
        <v>257</v>
      </c>
      <c r="T240" s="14">
        <v>1881.9800000000005</v>
      </c>
      <c r="U240" s="14"/>
      <c r="V240" s="14"/>
      <c r="W240" s="14">
        <v>8647.35</v>
      </c>
      <c r="X240" s="14">
        <v>6765.37</v>
      </c>
      <c r="Y240" s="14">
        <v>1881.9800000000005</v>
      </c>
    </row>
    <row r="241" spans="1:25" x14ac:dyDescent="0.25">
      <c r="A241" s="10">
        <v>240</v>
      </c>
      <c r="B241" s="11" t="s">
        <v>1794</v>
      </c>
      <c r="C241" s="11" t="s">
        <v>24</v>
      </c>
      <c r="D241" s="11" t="s">
        <v>31</v>
      </c>
      <c r="E241" s="11" t="s">
        <v>166</v>
      </c>
      <c r="F241" s="11" t="s">
        <v>167</v>
      </c>
      <c r="G241" s="11" t="s">
        <v>26</v>
      </c>
      <c r="H241" s="17" t="s">
        <v>233</v>
      </c>
      <c r="I241" s="11" t="s">
        <v>62</v>
      </c>
      <c r="J241" s="11" t="s">
        <v>46</v>
      </c>
      <c r="K241" s="11" t="s">
        <v>42</v>
      </c>
      <c r="L241" s="10">
        <v>1</v>
      </c>
      <c r="M241" s="11" t="s">
        <v>1672</v>
      </c>
      <c r="N241" s="11" t="s">
        <v>371</v>
      </c>
      <c r="O241" s="11" t="s">
        <v>372</v>
      </c>
      <c r="P241" s="11"/>
      <c r="Q241" s="10">
        <v>1</v>
      </c>
      <c r="R241" s="11" t="s">
        <v>30</v>
      </c>
      <c r="S241" s="20" t="s">
        <v>245</v>
      </c>
      <c r="T241" s="14">
        <v>2481.9500000000007</v>
      </c>
      <c r="U241" s="14"/>
      <c r="V241" s="14"/>
      <c r="W241" s="14">
        <v>8647.35</v>
      </c>
      <c r="X241" s="14">
        <v>6165.4</v>
      </c>
      <c r="Y241" s="14">
        <v>2481.9500000000007</v>
      </c>
    </row>
    <row r="242" spans="1:25" x14ac:dyDescent="0.25">
      <c r="A242" s="10">
        <v>241</v>
      </c>
      <c r="B242" s="11" t="s">
        <v>1794</v>
      </c>
      <c r="C242" s="11" t="s">
        <v>24</v>
      </c>
      <c r="D242" s="11" t="s">
        <v>31</v>
      </c>
      <c r="E242" s="11" t="s">
        <v>166</v>
      </c>
      <c r="F242" s="11" t="s">
        <v>167</v>
      </c>
      <c r="G242" s="11" t="s">
        <v>26</v>
      </c>
      <c r="H242" s="17" t="s">
        <v>233</v>
      </c>
      <c r="I242" s="11" t="s">
        <v>62</v>
      </c>
      <c r="J242" s="11" t="s">
        <v>46</v>
      </c>
      <c r="K242" s="11" t="s">
        <v>42</v>
      </c>
      <c r="L242" s="10">
        <v>1</v>
      </c>
      <c r="M242" s="11" t="s">
        <v>1673</v>
      </c>
      <c r="N242" s="11" t="s">
        <v>644</v>
      </c>
      <c r="O242" s="11" t="s">
        <v>645</v>
      </c>
      <c r="P242" s="11"/>
      <c r="Q242" s="10">
        <v>1</v>
      </c>
      <c r="R242" s="11" t="s">
        <v>30</v>
      </c>
      <c r="S242" s="20" t="s">
        <v>245</v>
      </c>
      <c r="T242" s="14">
        <v>5335.3400000000011</v>
      </c>
      <c r="U242" s="14"/>
      <c r="V242" s="14"/>
      <c r="W242" s="14">
        <v>8647.35</v>
      </c>
      <c r="X242" s="14">
        <v>3312.0099999999993</v>
      </c>
      <c r="Y242" s="14">
        <v>5335.3400000000011</v>
      </c>
    </row>
    <row r="243" spans="1:25" x14ac:dyDescent="0.25">
      <c r="A243" s="10">
        <v>242</v>
      </c>
      <c r="B243" s="11" t="s">
        <v>1794</v>
      </c>
      <c r="C243" s="11" t="s">
        <v>24</v>
      </c>
      <c r="D243" s="11" t="s">
        <v>31</v>
      </c>
      <c r="E243" s="11" t="s">
        <v>166</v>
      </c>
      <c r="F243" s="11" t="s">
        <v>167</v>
      </c>
      <c r="G243" s="11" t="s">
        <v>26</v>
      </c>
      <c r="H243" s="17" t="s">
        <v>233</v>
      </c>
      <c r="I243" s="11" t="s">
        <v>62</v>
      </c>
      <c r="J243" s="11" t="s">
        <v>46</v>
      </c>
      <c r="K243" s="11" t="s">
        <v>42</v>
      </c>
      <c r="L243" s="10">
        <v>1</v>
      </c>
      <c r="M243" s="11" t="s">
        <v>1674</v>
      </c>
      <c r="N243" s="11" t="s">
        <v>902</v>
      </c>
      <c r="O243" s="11" t="s">
        <v>903</v>
      </c>
      <c r="P243" s="11"/>
      <c r="Q243" s="10">
        <v>1</v>
      </c>
      <c r="R243" s="11" t="s">
        <v>30</v>
      </c>
      <c r="S243" s="20" t="s">
        <v>245</v>
      </c>
      <c r="T243" s="14">
        <v>6645.35</v>
      </c>
      <c r="U243" s="14"/>
      <c r="V243" s="14"/>
      <c r="W243" s="14">
        <v>8647.35</v>
      </c>
      <c r="X243" s="14">
        <v>2001.9999999999995</v>
      </c>
      <c r="Y243" s="14">
        <v>6645.35</v>
      </c>
    </row>
    <row r="244" spans="1:25" x14ac:dyDescent="0.25">
      <c r="A244" s="10">
        <v>243</v>
      </c>
      <c r="B244" s="11" t="s">
        <v>1794</v>
      </c>
      <c r="C244" s="11" t="s">
        <v>24</v>
      </c>
      <c r="D244" s="11" t="s">
        <v>31</v>
      </c>
      <c r="E244" s="11" t="s">
        <v>166</v>
      </c>
      <c r="F244" s="11" t="s">
        <v>167</v>
      </c>
      <c r="G244" s="11" t="s">
        <v>26</v>
      </c>
      <c r="H244" s="17" t="s">
        <v>241</v>
      </c>
      <c r="I244" s="11" t="s">
        <v>70</v>
      </c>
      <c r="J244" s="11" t="s">
        <v>71</v>
      </c>
      <c r="K244" s="11" t="s">
        <v>42</v>
      </c>
      <c r="L244" s="10">
        <v>1</v>
      </c>
      <c r="M244" s="11" t="s">
        <v>1675</v>
      </c>
      <c r="N244" s="11" t="s">
        <v>999</v>
      </c>
      <c r="O244" s="11" t="s">
        <v>1000</v>
      </c>
      <c r="P244" s="11"/>
      <c r="Q244" s="10">
        <v>1</v>
      </c>
      <c r="R244" s="11" t="s">
        <v>30</v>
      </c>
      <c r="S244" s="20" t="s">
        <v>245</v>
      </c>
      <c r="T244" s="14">
        <v>5453.65</v>
      </c>
      <c r="U244" s="14"/>
      <c r="V244" s="14"/>
      <c r="W244" s="14">
        <v>9042.5</v>
      </c>
      <c r="X244" s="14">
        <v>3588.8500000000004</v>
      </c>
      <c r="Y244" s="14">
        <v>5453.65</v>
      </c>
    </row>
    <row r="245" spans="1:25" x14ac:dyDescent="0.25">
      <c r="A245" s="10">
        <v>244</v>
      </c>
      <c r="B245" s="11" t="s">
        <v>1794</v>
      </c>
      <c r="C245" s="11" t="s">
        <v>24</v>
      </c>
      <c r="D245" s="11" t="s">
        <v>31</v>
      </c>
      <c r="E245" s="11" t="s">
        <v>166</v>
      </c>
      <c r="F245" s="11" t="s">
        <v>167</v>
      </c>
      <c r="G245" s="11" t="s">
        <v>26</v>
      </c>
      <c r="H245" s="17" t="s">
        <v>233</v>
      </c>
      <c r="I245" s="11" t="s">
        <v>62</v>
      </c>
      <c r="J245" s="11" t="s">
        <v>46</v>
      </c>
      <c r="K245" s="11" t="s">
        <v>42</v>
      </c>
      <c r="L245" s="10">
        <v>1</v>
      </c>
      <c r="M245" s="11" t="s">
        <v>1676</v>
      </c>
      <c r="N245" s="11" t="s">
        <v>1099</v>
      </c>
      <c r="O245" s="11" t="s">
        <v>1100</v>
      </c>
      <c r="P245" s="11"/>
      <c r="Q245" s="10">
        <v>1</v>
      </c>
      <c r="R245" s="11" t="s">
        <v>30</v>
      </c>
      <c r="S245" s="20" t="s">
        <v>257</v>
      </c>
      <c r="T245" s="14">
        <v>5270.77</v>
      </c>
      <c r="U245" s="14"/>
      <c r="V245" s="14"/>
      <c r="W245" s="14">
        <v>8647.35</v>
      </c>
      <c r="X245" s="14">
        <v>3376.5799999999995</v>
      </c>
      <c r="Y245" s="14">
        <v>5270.77</v>
      </c>
    </row>
    <row r="246" spans="1:25" x14ac:dyDescent="0.25">
      <c r="A246" s="10">
        <v>245</v>
      </c>
      <c r="B246" s="11" t="s">
        <v>1794</v>
      </c>
      <c r="C246" s="11" t="s">
        <v>24</v>
      </c>
      <c r="D246" s="11" t="s">
        <v>31</v>
      </c>
      <c r="E246" s="11" t="s">
        <v>166</v>
      </c>
      <c r="F246" s="11" t="s">
        <v>167</v>
      </c>
      <c r="G246" s="11" t="s">
        <v>26</v>
      </c>
      <c r="H246" s="17" t="s">
        <v>233</v>
      </c>
      <c r="I246" s="11" t="s">
        <v>62</v>
      </c>
      <c r="J246" s="11" t="s">
        <v>46</v>
      </c>
      <c r="K246" s="11" t="s">
        <v>42</v>
      </c>
      <c r="L246" s="10">
        <v>1</v>
      </c>
      <c r="M246" s="11" t="s">
        <v>1677</v>
      </c>
      <c r="N246" s="11" t="s">
        <v>1181</v>
      </c>
      <c r="O246" s="11" t="s">
        <v>1182</v>
      </c>
      <c r="P246" s="11"/>
      <c r="Q246" s="10">
        <v>1</v>
      </c>
      <c r="R246" s="11" t="s">
        <v>30</v>
      </c>
      <c r="S246" s="20" t="s">
        <v>245</v>
      </c>
      <c r="T246" s="14">
        <v>6645.35</v>
      </c>
      <c r="U246" s="14"/>
      <c r="V246" s="14"/>
      <c r="W246" s="14">
        <v>8647.35</v>
      </c>
      <c r="X246" s="14">
        <v>2001.9999999999995</v>
      </c>
      <c r="Y246" s="14">
        <v>6645.35</v>
      </c>
    </row>
    <row r="247" spans="1:25" x14ac:dyDescent="0.25">
      <c r="A247" s="10">
        <v>246</v>
      </c>
      <c r="B247" s="11" t="s">
        <v>1794</v>
      </c>
      <c r="C247" s="11" t="s">
        <v>24</v>
      </c>
      <c r="D247" s="11" t="s">
        <v>31</v>
      </c>
      <c r="E247" s="11" t="s">
        <v>166</v>
      </c>
      <c r="F247" s="11" t="s">
        <v>167</v>
      </c>
      <c r="G247" s="11" t="s">
        <v>26</v>
      </c>
      <c r="H247" s="17" t="s">
        <v>233</v>
      </c>
      <c r="I247" s="11" t="s">
        <v>62</v>
      </c>
      <c r="J247" s="11" t="s">
        <v>46</v>
      </c>
      <c r="K247" s="11" t="s">
        <v>42</v>
      </c>
      <c r="L247" s="10">
        <v>1</v>
      </c>
      <c r="M247" s="11" t="s">
        <v>1678</v>
      </c>
      <c r="N247" s="11" t="s">
        <v>1187</v>
      </c>
      <c r="O247" s="11" t="s">
        <v>1188</v>
      </c>
      <c r="P247" s="11"/>
      <c r="Q247" s="10">
        <v>1</v>
      </c>
      <c r="R247" s="11" t="s">
        <v>30</v>
      </c>
      <c r="S247" s="20" t="s">
        <v>245</v>
      </c>
      <c r="T247" s="14">
        <v>3948.26</v>
      </c>
      <c r="U247" s="14"/>
      <c r="V247" s="14"/>
      <c r="W247" s="14">
        <v>8647.35</v>
      </c>
      <c r="X247" s="14">
        <v>4699.09</v>
      </c>
      <c r="Y247" s="14">
        <v>3948.26</v>
      </c>
    </row>
    <row r="248" spans="1:25" x14ac:dyDescent="0.25">
      <c r="A248" s="10">
        <v>247</v>
      </c>
      <c r="B248" s="11" t="s">
        <v>1794</v>
      </c>
      <c r="C248" s="11" t="s">
        <v>24</v>
      </c>
      <c r="D248" s="11" t="s">
        <v>54</v>
      </c>
      <c r="E248" s="11" t="s">
        <v>139</v>
      </c>
      <c r="F248" s="11" t="s">
        <v>140</v>
      </c>
      <c r="G248" s="11" t="s">
        <v>26</v>
      </c>
      <c r="H248" s="17" t="s">
        <v>253</v>
      </c>
      <c r="I248" s="11" t="s">
        <v>34</v>
      </c>
      <c r="J248" s="11" t="s">
        <v>28</v>
      </c>
      <c r="K248" s="11" t="s">
        <v>29</v>
      </c>
      <c r="L248" s="10">
        <v>1</v>
      </c>
      <c r="M248" s="11" t="s">
        <v>1679</v>
      </c>
      <c r="N248" s="11" t="s">
        <v>255</v>
      </c>
      <c r="O248" s="11" t="s">
        <v>256</v>
      </c>
      <c r="P248" s="11"/>
      <c r="Q248" s="10">
        <v>1</v>
      </c>
      <c r="R248" s="11" t="s">
        <v>30</v>
      </c>
      <c r="S248" s="20" t="s">
        <v>257</v>
      </c>
      <c r="T248" s="14">
        <v>10006.82</v>
      </c>
      <c r="U248" s="14"/>
      <c r="V248" s="14"/>
      <c r="W248" s="14">
        <v>15911.9</v>
      </c>
      <c r="X248" s="14">
        <v>5905.0800000000008</v>
      </c>
      <c r="Y248" s="14">
        <v>10006.82</v>
      </c>
    </row>
    <row r="249" spans="1:25" x14ac:dyDescent="0.25">
      <c r="A249" s="10">
        <v>248</v>
      </c>
      <c r="B249" s="11" t="s">
        <v>1794</v>
      </c>
      <c r="C249" s="11" t="s">
        <v>24</v>
      </c>
      <c r="D249" s="11" t="s">
        <v>54</v>
      </c>
      <c r="E249" s="11" t="s">
        <v>139</v>
      </c>
      <c r="F249" s="11" t="s">
        <v>140</v>
      </c>
      <c r="G249" s="11" t="s">
        <v>26</v>
      </c>
      <c r="H249" s="17" t="s">
        <v>233</v>
      </c>
      <c r="I249" s="11" t="s">
        <v>62</v>
      </c>
      <c r="J249" s="11" t="s">
        <v>46</v>
      </c>
      <c r="K249" s="11" t="s">
        <v>42</v>
      </c>
      <c r="L249" s="10">
        <v>1</v>
      </c>
      <c r="M249" s="11" t="s">
        <v>1680</v>
      </c>
      <c r="N249" s="11" t="s">
        <v>282</v>
      </c>
      <c r="O249" s="11" t="s">
        <v>283</v>
      </c>
      <c r="P249" s="11"/>
      <c r="Q249" s="10">
        <v>1</v>
      </c>
      <c r="R249" s="11" t="s">
        <v>30</v>
      </c>
      <c r="S249" s="20">
        <v>39448</v>
      </c>
      <c r="T249" s="14">
        <v>6645.35</v>
      </c>
      <c r="U249" s="14"/>
      <c r="V249" s="14"/>
      <c r="W249" s="14">
        <v>8647.35</v>
      </c>
      <c r="X249" s="14">
        <v>2001.9999999999995</v>
      </c>
      <c r="Y249" s="14">
        <v>6645.35</v>
      </c>
    </row>
    <row r="250" spans="1:25" x14ac:dyDescent="0.25">
      <c r="A250" s="10">
        <v>249</v>
      </c>
      <c r="B250" s="11" t="s">
        <v>1794</v>
      </c>
      <c r="C250" s="11" t="s">
        <v>24</v>
      </c>
      <c r="D250" s="11" t="s">
        <v>54</v>
      </c>
      <c r="E250" s="11" t="s">
        <v>139</v>
      </c>
      <c r="F250" s="11" t="s">
        <v>140</v>
      </c>
      <c r="G250" s="11" t="s">
        <v>26</v>
      </c>
      <c r="H250" s="17" t="s">
        <v>233</v>
      </c>
      <c r="I250" s="11" t="s">
        <v>62</v>
      </c>
      <c r="J250" s="11" t="s">
        <v>46</v>
      </c>
      <c r="K250" s="11" t="s">
        <v>42</v>
      </c>
      <c r="L250" s="10">
        <v>1</v>
      </c>
      <c r="M250" s="11" t="s">
        <v>1681</v>
      </c>
      <c r="N250" s="11" t="s">
        <v>306</v>
      </c>
      <c r="O250" s="11" t="s">
        <v>307</v>
      </c>
      <c r="P250" s="11"/>
      <c r="Q250" s="10">
        <v>1</v>
      </c>
      <c r="R250" s="11" t="s">
        <v>30</v>
      </c>
      <c r="S250" s="20" t="s">
        <v>245</v>
      </c>
      <c r="T250" s="14">
        <v>5335.3400000000011</v>
      </c>
      <c r="U250" s="14"/>
      <c r="V250" s="14"/>
      <c r="W250" s="14">
        <v>8647.35</v>
      </c>
      <c r="X250" s="14">
        <v>3312.0099999999993</v>
      </c>
      <c r="Y250" s="14">
        <v>5335.3400000000011</v>
      </c>
    </row>
    <row r="251" spans="1:25" x14ac:dyDescent="0.25">
      <c r="A251" s="10">
        <v>250</v>
      </c>
      <c r="B251" s="11" t="s">
        <v>1794</v>
      </c>
      <c r="C251" s="11" t="s">
        <v>24</v>
      </c>
      <c r="D251" s="11" t="s">
        <v>54</v>
      </c>
      <c r="E251" s="11" t="s">
        <v>139</v>
      </c>
      <c r="F251" s="11" t="s">
        <v>140</v>
      </c>
      <c r="G251" s="11" t="s">
        <v>26</v>
      </c>
      <c r="H251" s="17" t="s">
        <v>233</v>
      </c>
      <c r="I251" s="11" t="s">
        <v>62</v>
      </c>
      <c r="J251" s="11" t="s">
        <v>46</v>
      </c>
      <c r="K251" s="11" t="s">
        <v>42</v>
      </c>
      <c r="L251" s="10">
        <v>1</v>
      </c>
      <c r="M251" s="11" t="s">
        <v>1682</v>
      </c>
      <c r="N251" s="11" t="s">
        <v>404</v>
      </c>
      <c r="O251" s="11" t="s">
        <v>405</v>
      </c>
      <c r="P251" s="11"/>
      <c r="Q251" s="10">
        <v>1</v>
      </c>
      <c r="R251" s="11" t="s">
        <v>30</v>
      </c>
      <c r="S251" s="20">
        <v>42186</v>
      </c>
      <c r="T251" s="14">
        <v>6311.54</v>
      </c>
      <c r="U251" s="14"/>
      <c r="V251" s="14"/>
      <c r="W251" s="14">
        <v>8207.5</v>
      </c>
      <c r="X251" s="14">
        <v>1895.9599999999998</v>
      </c>
      <c r="Y251" s="14">
        <v>6311.54</v>
      </c>
    </row>
    <row r="252" spans="1:25" x14ac:dyDescent="0.25">
      <c r="A252" s="10">
        <v>251</v>
      </c>
      <c r="B252" s="11" t="s">
        <v>1794</v>
      </c>
      <c r="C252" s="11" t="s">
        <v>24</v>
      </c>
      <c r="D252" s="11" t="s">
        <v>54</v>
      </c>
      <c r="E252" s="11" t="s">
        <v>139</v>
      </c>
      <c r="F252" s="11" t="s">
        <v>140</v>
      </c>
      <c r="G252" s="11" t="s">
        <v>26</v>
      </c>
      <c r="H252" s="17" t="s">
        <v>233</v>
      </c>
      <c r="I252" s="11" t="s">
        <v>62</v>
      </c>
      <c r="J252" s="11" t="s">
        <v>46</v>
      </c>
      <c r="K252" s="11" t="s">
        <v>42</v>
      </c>
      <c r="L252" s="10">
        <v>1</v>
      </c>
      <c r="M252" s="11" t="s">
        <v>1683</v>
      </c>
      <c r="N252" s="11" t="s">
        <v>814</v>
      </c>
      <c r="O252" s="11" t="s">
        <v>815</v>
      </c>
      <c r="P252" s="11"/>
      <c r="Q252" s="10">
        <v>1</v>
      </c>
      <c r="R252" s="11" t="s">
        <v>30</v>
      </c>
      <c r="S252" s="20" t="s">
        <v>245</v>
      </c>
      <c r="T252" s="14">
        <v>6139.0600000000013</v>
      </c>
      <c r="U252" s="14"/>
      <c r="V252" s="14"/>
      <c r="W252" s="14">
        <v>8647.35</v>
      </c>
      <c r="X252" s="14">
        <v>2508.2899999999995</v>
      </c>
      <c r="Y252" s="14">
        <v>6139.0600000000013</v>
      </c>
    </row>
    <row r="253" spans="1:25" x14ac:dyDescent="0.25">
      <c r="A253" s="10">
        <v>252</v>
      </c>
      <c r="B253" s="11" t="s">
        <v>1794</v>
      </c>
      <c r="C253" s="11" t="s">
        <v>24</v>
      </c>
      <c r="D253" s="11" t="s">
        <v>54</v>
      </c>
      <c r="E253" s="11" t="s">
        <v>139</v>
      </c>
      <c r="F253" s="11" t="s">
        <v>140</v>
      </c>
      <c r="G253" s="11" t="s">
        <v>26</v>
      </c>
      <c r="H253" s="17" t="s">
        <v>233</v>
      </c>
      <c r="I253" s="11" t="s">
        <v>62</v>
      </c>
      <c r="J253" s="11" t="s">
        <v>46</v>
      </c>
      <c r="K253" s="11" t="s">
        <v>42</v>
      </c>
      <c r="L253" s="10">
        <v>1</v>
      </c>
      <c r="M253" s="11" t="s">
        <v>1684</v>
      </c>
      <c r="N253" s="11" t="s">
        <v>973</v>
      </c>
      <c r="O253" s="11" t="s">
        <v>974</v>
      </c>
      <c r="P253" s="11"/>
      <c r="Q253" s="10">
        <v>1</v>
      </c>
      <c r="R253" s="11" t="s">
        <v>30</v>
      </c>
      <c r="S253" s="20" t="s">
        <v>245</v>
      </c>
      <c r="T253" s="14">
        <v>5440.8100000000013</v>
      </c>
      <c r="U253" s="14"/>
      <c r="V253" s="14"/>
      <c r="W253" s="14">
        <v>8647.35</v>
      </c>
      <c r="X253" s="14">
        <v>3206.5399999999995</v>
      </c>
      <c r="Y253" s="14">
        <v>5440.8100000000013</v>
      </c>
    </row>
    <row r="254" spans="1:25" x14ac:dyDescent="0.25">
      <c r="A254" s="10">
        <v>253</v>
      </c>
      <c r="B254" s="11" t="s">
        <v>1794</v>
      </c>
      <c r="C254" s="11" t="s">
        <v>24</v>
      </c>
      <c r="D254" s="11" t="s">
        <v>54</v>
      </c>
      <c r="E254" s="11" t="s">
        <v>139</v>
      </c>
      <c r="F254" s="11" t="s">
        <v>140</v>
      </c>
      <c r="G254" s="11" t="s">
        <v>26</v>
      </c>
      <c r="H254" s="17" t="s">
        <v>233</v>
      </c>
      <c r="I254" s="11" t="s">
        <v>62</v>
      </c>
      <c r="J254" s="11" t="s">
        <v>46</v>
      </c>
      <c r="K254" s="11" t="s">
        <v>42</v>
      </c>
      <c r="L254" s="10">
        <v>1</v>
      </c>
      <c r="M254" s="11" t="s">
        <v>1685</v>
      </c>
      <c r="N254" s="11" t="s">
        <v>1084</v>
      </c>
      <c r="O254" s="11" t="s">
        <v>1085</v>
      </c>
      <c r="P254" s="11"/>
      <c r="Q254" s="10">
        <v>1</v>
      </c>
      <c r="R254" s="11" t="s">
        <v>30</v>
      </c>
      <c r="S254" s="20" t="s">
        <v>257</v>
      </c>
      <c r="T254" s="14">
        <v>3645.6500000000005</v>
      </c>
      <c r="U254" s="14"/>
      <c r="V254" s="14"/>
      <c r="W254" s="14">
        <v>8647.35</v>
      </c>
      <c r="X254" s="14">
        <v>5001.7</v>
      </c>
      <c r="Y254" s="14">
        <v>3645.6500000000005</v>
      </c>
    </row>
    <row r="255" spans="1:25" x14ac:dyDescent="0.25">
      <c r="A255" s="10">
        <v>254</v>
      </c>
      <c r="B255" s="11" t="s">
        <v>1794</v>
      </c>
      <c r="C255" s="11" t="s">
        <v>24</v>
      </c>
      <c r="D255" s="11" t="s">
        <v>54</v>
      </c>
      <c r="E255" s="11" t="s">
        <v>139</v>
      </c>
      <c r="F255" s="11" t="s">
        <v>140</v>
      </c>
      <c r="G255" s="11" t="s">
        <v>26</v>
      </c>
      <c r="H255" s="17" t="s">
        <v>233</v>
      </c>
      <c r="I255" s="11" t="s">
        <v>62</v>
      </c>
      <c r="J255" s="11" t="s">
        <v>46</v>
      </c>
      <c r="K255" s="11" t="s">
        <v>42</v>
      </c>
      <c r="L255" s="10">
        <v>1</v>
      </c>
      <c r="M255" s="11" t="s">
        <v>1686</v>
      </c>
      <c r="N255" s="11" t="s">
        <v>1241</v>
      </c>
      <c r="O255" s="11" t="s">
        <v>1242</v>
      </c>
      <c r="P255" s="11"/>
      <c r="Q255" s="10">
        <v>1</v>
      </c>
      <c r="R255" s="11" t="s">
        <v>30</v>
      </c>
      <c r="S255" s="20" t="s">
        <v>245</v>
      </c>
      <c r="T255" s="14">
        <v>6645.35</v>
      </c>
      <c r="U255" s="14"/>
      <c r="V255" s="14"/>
      <c r="W255" s="14">
        <v>8647.35</v>
      </c>
      <c r="X255" s="14">
        <v>2001.9999999999995</v>
      </c>
      <c r="Y255" s="14">
        <v>6645.35</v>
      </c>
    </row>
    <row r="256" spans="1:25" x14ac:dyDescent="0.25">
      <c r="A256" s="10">
        <v>255</v>
      </c>
      <c r="B256" s="11" t="s">
        <v>1794</v>
      </c>
      <c r="C256" s="11" t="s">
        <v>24</v>
      </c>
      <c r="D256" s="11" t="s">
        <v>54</v>
      </c>
      <c r="E256" s="11" t="s">
        <v>139</v>
      </c>
      <c r="F256" s="11" t="s">
        <v>140</v>
      </c>
      <c r="G256" s="11" t="s">
        <v>26</v>
      </c>
      <c r="H256" s="17" t="s">
        <v>241</v>
      </c>
      <c r="I256" s="11" t="s">
        <v>70</v>
      </c>
      <c r="J256" s="11" t="s">
        <v>71</v>
      </c>
      <c r="K256" s="11" t="s">
        <v>42</v>
      </c>
      <c r="L256" s="10">
        <v>1</v>
      </c>
      <c r="M256" s="11" t="s">
        <v>1687</v>
      </c>
      <c r="N256" s="11" t="s">
        <v>1295</v>
      </c>
      <c r="O256" s="11" t="s">
        <v>1296</v>
      </c>
      <c r="P256" s="11"/>
      <c r="Q256" s="10">
        <v>1</v>
      </c>
      <c r="R256" s="11" t="s">
        <v>30</v>
      </c>
      <c r="S256" s="20" t="s">
        <v>245</v>
      </c>
      <c r="T256" s="14">
        <v>5453.65</v>
      </c>
      <c r="U256" s="14"/>
      <c r="V256" s="14"/>
      <c r="W256" s="14">
        <v>9042.5</v>
      </c>
      <c r="X256" s="14">
        <v>3588.8500000000004</v>
      </c>
      <c r="Y256" s="14">
        <v>5453.65</v>
      </c>
    </row>
    <row r="257" spans="1:25" x14ac:dyDescent="0.25">
      <c r="A257" s="10">
        <v>256</v>
      </c>
      <c r="B257" s="11" t="s">
        <v>1794</v>
      </c>
      <c r="C257" s="11" t="s">
        <v>24</v>
      </c>
      <c r="D257" s="11" t="s">
        <v>54</v>
      </c>
      <c r="E257" s="11" t="s">
        <v>139</v>
      </c>
      <c r="F257" s="11" t="s">
        <v>140</v>
      </c>
      <c r="G257" s="11" t="s">
        <v>26</v>
      </c>
      <c r="H257" s="17" t="s">
        <v>233</v>
      </c>
      <c r="I257" s="11" t="s">
        <v>62</v>
      </c>
      <c r="J257" s="11" t="s">
        <v>46</v>
      </c>
      <c r="K257" s="11" t="s">
        <v>42</v>
      </c>
      <c r="L257" s="10">
        <v>1</v>
      </c>
      <c r="M257" s="11" t="s">
        <v>1689</v>
      </c>
      <c r="N257" s="11" t="s">
        <v>1310</v>
      </c>
      <c r="O257" s="11" t="s">
        <v>1311</v>
      </c>
      <c r="P257" s="11"/>
      <c r="Q257" s="10">
        <v>1</v>
      </c>
      <c r="R257" s="11" t="s">
        <v>30</v>
      </c>
      <c r="S257" s="20" t="s">
        <v>245</v>
      </c>
      <c r="T257" s="14">
        <v>4511.3400000000011</v>
      </c>
      <c r="U257" s="14"/>
      <c r="V257" s="14"/>
      <c r="W257" s="14">
        <v>8647.35</v>
      </c>
      <c r="X257" s="14">
        <v>4136.0099999999993</v>
      </c>
      <c r="Y257" s="14">
        <v>4511.3400000000011</v>
      </c>
    </row>
    <row r="258" spans="1:25" x14ac:dyDescent="0.25">
      <c r="A258" s="10">
        <v>257</v>
      </c>
      <c r="B258" s="11" t="s">
        <v>1794</v>
      </c>
      <c r="C258" s="11" t="s">
        <v>24</v>
      </c>
      <c r="D258" s="11" t="s">
        <v>54</v>
      </c>
      <c r="E258" s="11" t="s">
        <v>139</v>
      </c>
      <c r="F258" s="11" t="s">
        <v>140</v>
      </c>
      <c r="G258" s="11" t="s">
        <v>26</v>
      </c>
      <c r="H258" s="17" t="s">
        <v>233</v>
      </c>
      <c r="I258" s="11" t="s">
        <v>62</v>
      </c>
      <c r="J258" s="11" t="s">
        <v>46</v>
      </c>
      <c r="K258" s="11" t="s">
        <v>42</v>
      </c>
      <c r="L258" s="10">
        <v>1</v>
      </c>
      <c r="M258" s="11" t="s">
        <v>1690</v>
      </c>
      <c r="N258" s="11" t="s">
        <v>1377</v>
      </c>
      <c r="O258" s="11" t="s">
        <v>1378</v>
      </c>
      <c r="P258" s="11"/>
      <c r="Q258" s="10">
        <v>1</v>
      </c>
      <c r="R258" s="11" t="s">
        <v>30</v>
      </c>
      <c r="S258" s="20" t="s">
        <v>296</v>
      </c>
      <c r="T258" s="14">
        <v>6611.33</v>
      </c>
      <c r="U258" s="14"/>
      <c r="V258" s="14"/>
      <c r="W258" s="14">
        <v>8597.35</v>
      </c>
      <c r="X258" s="14">
        <v>1986.02</v>
      </c>
      <c r="Y258" s="14">
        <v>6611.33</v>
      </c>
    </row>
    <row r="259" spans="1:25" x14ac:dyDescent="0.25">
      <c r="A259" s="10">
        <v>258</v>
      </c>
      <c r="B259" s="11" t="s">
        <v>1794</v>
      </c>
      <c r="C259" s="11" t="s">
        <v>24</v>
      </c>
      <c r="D259" s="11" t="s">
        <v>54</v>
      </c>
      <c r="E259" s="11" t="s">
        <v>139</v>
      </c>
      <c r="F259" s="11" t="s">
        <v>140</v>
      </c>
      <c r="G259" s="11" t="s">
        <v>26</v>
      </c>
      <c r="H259" s="17" t="s">
        <v>233</v>
      </c>
      <c r="I259" s="11" t="s">
        <v>62</v>
      </c>
      <c r="J259" s="11" t="s">
        <v>46</v>
      </c>
      <c r="K259" s="11" t="s">
        <v>42</v>
      </c>
      <c r="L259" s="10">
        <v>1</v>
      </c>
      <c r="M259" s="11" t="s">
        <v>1425</v>
      </c>
      <c r="N259" s="11" t="s">
        <v>1426</v>
      </c>
      <c r="O259" s="11" t="s">
        <v>1427</v>
      </c>
      <c r="P259" s="11"/>
      <c r="Q259" s="10">
        <v>1</v>
      </c>
      <c r="R259" s="11" t="s">
        <v>30</v>
      </c>
      <c r="S259" s="20">
        <v>42293</v>
      </c>
      <c r="T259" s="14">
        <v>6346.16</v>
      </c>
      <c r="U259" s="14"/>
      <c r="V259" s="14"/>
      <c r="W259" s="14">
        <v>8207.5</v>
      </c>
      <c r="X259" s="14">
        <v>1861.3399999999997</v>
      </c>
      <c r="Y259" s="14">
        <v>6346.16</v>
      </c>
    </row>
    <row r="260" spans="1:25" x14ac:dyDescent="0.25">
      <c r="A260" s="10">
        <v>259</v>
      </c>
      <c r="B260" s="11" t="s">
        <v>1794</v>
      </c>
      <c r="C260" s="11" t="s">
        <v>24</v>
      </c>
      <c r="D260" s="11" t="s">
        <v>31</v>
      </c>
      <c r="E260" s="11" t="s">
        <v>143</v>
      </c>
      <c r="F260" s="11" t="s">
        <v>144</v>
      </c>
      <c r="G260" s="11" t="s">
        <v>26</v>
      </c>
      <c r="H260" s="17" t="s">
        <v>233</v>
      </c>
      <c r="I260" s="11" t="s">
        <v>62</v>
      </c>
      <c r="J260" s="11" t="s">
        <v>46</v>
      </c>
      <c r="K260" s="11" t="s">
        <v>42</v>
      </c>
      <c r="L260" s="10">
        <v>1</v>
      </c>
      <c r="M260" s="11" t="s">
        <v>1691</v>
      </c>
      <c r="N260" s="11" t="s">
        <v>443</v>
      </c>
      <c r="O260" s="11" t="s">
        <v>444</v>
      </c>
      <c r="P260" s="11"/>
      <c r="Q260" s="10">
        <v>1</v>
      </c>
      <c r="R260" s="11" t="s">
        <v>30</v>
      </c>
      <c r="S260" s="20" t="s">
        <v>257</v>
      </c>
      <c r="T260" s="14">
        <v>6293.920000000001</v>
      </c>
      <c r="U260" s="14"/>
      <c r="V260" s="14"/>
      <c r="W260" s="14">
        <v>8647.35</v>
      </c>
      <c r="X260" s="14">
        <v>2353.4299999999994</v>
      </c>
      <c r="Y260" s="14">
        <v>6293.920000000001</v>
      </c>
    </row>
    <row r="261" spans="1:25" x14ac:dyDescent="0.25">
      <c r="A261" s="10">
        <v>260</v>
      </c>
      <c r="B261" s="11" t="s">
        <v>1794</v>
      </c>
      <c r="C261" s="11" t="s">
        <v>24</v>
      </c>
      <c r="D261" s="11" t="s">
        <v>31</v>
      </c>
      <c r="E261" s="11" t="s">
        <v>143</v>
      </c>
      <c r="F261" s="11" t="s">
        <v>144</v>
      </c>
      <c r="G261" s="11" t="s">
        <v>26</v>
      </c>
      <c r="H261" s="17" t="s">
        <v>233</v>
      </c>
      <c r="I261" s="11" t="s">
        <v>62</v>
      </c>
      <c r="J261" s="11" t="s">
        <v>46</v>
      </c>
      <c r="K261" s="11" t="s">
        <v>42</v>
      </c>
      <c r="L261" s="10">
        <v>1</v>
      </c>
      <c r="M261" s="11" t="s">
        <v>1692</v>
      </c>
      <c r="N261" s="11" t="s">
        <v>631</v>
      </c>
      <c r="O261" s="11" t="s">
        <v>632</v>
      </c>
      <c r="P261" s="11"/>
      <c r="Q261" s="10">
        <v>1</v>
      </c>
      <c r="R261" s="11" t="s">
        <v>30</v>
      </c>
      <c r="S261" s="20" t="s">
        <v>633</v>
      </c>
      <c r="T261" s="14">
        <v>4925.3200000000006</v>
      </c>
      <c r="U261" s="14"/>
      <c r="V261" s="14"/>
      <c r="W261" s="14">
        <v>8597.35</v>
      </c>
      <c r="X261" s="14">
        <v>3672.0299999999997</v>
      </c>
      <c r="Y261" s="14">
        <v>4925.3200000000006</v>
      </c>
    </row>
    <row r="262" spans="1:25" x14ac:dyDescent="0.25">
      <c r="A262" s="10">
        <v>261</v>
      </c>
      <c r="B262" s="11" t="s">
        <v>1794</v>
      </c>
      <c r="C262" s="11" t="s">
        <v>24</v>
      </c>
      <c r="D262" s="11" t="s">
        <v>31</v>
      </c>
      <c r="E262" s="11" t="s">
        <v>180</v>
      </c>
      <c r="F262" s="11" t="s">
        <v>181</v>
      </c>
      <c r="G262" s="11" t="s">
        <v>26</v>
      </c>
      <c r="H262" s="17" t="s">
        <v>253</v>
      </c>
      <c r="I262" s="11" t="s">
        <v>34</v>
      </c>
      <c r="J262" s="11" t="s">
        <v>28</v>
      </c>
      <c r="K262" s="11" t="s">
        <v>29</v>
      </c>
      <c r="L262" s="10">
        <v>1</v>
      </c>
      <c r="M262" s="11" t="s">
        <v>1693</v>
      </c>
      <c r="N262" s="11" t="s">
        <v>1415</v>
      </c>
      <c r="O262" s="11" t="s">
        <v>1416</v>
      </c>
      <c r="P262" s="11"/>
      <c r="Q262" s="10">
        <v>1</v>
      </c>
      <c r="R262" s="11" t="s">
        <v>30</v>
      </c>
      <c r="S262" s="20" t="s">
        <v>1417</v>
      </c>
      <c r="T262" s="14">
        <v>10673.21</v>
      </c>
      <c r="U262" s="14"/>
      <c r="V262" s="14"/>
      <c r="W262" s="14">
        <v>15911.9</v>
      </c>
      <c r="X262" s="14">
        <v>5238.6900000000014</v>
      </c>
      <c r="Y262" s="14">
        <v>10673.21</v>
      </c>
    </row>
    <row r="263" spans="1:25" x14ac:dyDescent="0.25">
      <c r="A263" s="10">
        <v>262</v>
      </c>
      <c r="B263" s="11" t="s">
        <v>1794</v>
      </c>
      <c r="C263" s="11" t="s">
        <v>24</v>
      </c>
      <c r="D263" s="11" t="s">
        <v>31</v>
      </c>
      <c r="E263" s="11" t="s">
        <v>180</v>
      </c>
      <c r="F263" s="11" t="s">
        <v>181</v>
      </c>
      <c r="G263" s="11" t="s">
        <v>26</v>
      </c>
      <c r="H263" s="17" t="s">
        <v>233</v>
      </c>
      <c r="I263" s="11" t="s">
        <v>62</v>
      </c>
      <c r="J263" s="11" t="s">
        <v>46</v>
      </c>
      <c r="K263" s="11" t="s">
        <v>42</v>
      </c>
      <c r="L263" s="10">
        <v>1</v>
      </c>
      <c r="M263" s="11" t="s">
        <v>1694</v>
      </c>
      <c r="N263" s="11" t="s">
        <v>757</v>
      </c>
      <c r="O263" s="11" t="s">
        <v>758</v>
      </c>
      <c r="P263" s="11"/>
      <c r="Q263" s="10">
        <v>1</v>
      </c>
      <c r="R263" s="11" t="s">
        <v>30</v>
      </c>
      <c r="S263" s="20" t="s">
        <v>245</v>
      </c>
      <c r="T263" s="14">
        <v>5360.2300000000014</v>
      </c>
      <c r="U263" s="14"/>
      <c r="V263" s="14"/>
      <c r="W263" s="14">
        <v>8647.35</v>
      </c>
      <c r="X263" s="14">
        <v>3287.1199999999994</v>
      </c>
      <c r="Y263" s="14">
        <v>5360.2300000000014</v>
      </c>
    </row>
    <row r="264" spans="1:25" x14ac:dyDescent="0.25">
      <c r="A264" s="10">
        <v>263</v>
      </c>
      <c r="B264" s="11" t="s">
        <v>1794</v>
      </c>
      <c r="C264" s="11" t="s">
        <v>24</v>
      </c>
      <c r="D264" s="11" t="s">
        <v>31</v>
      </c>
      <c r="E264" s="11" t="s">
        <v>180</v>
      </c>
      <c r="F264" s="11" t="s">
        <v>181</v>
      </c>
      <c r="G264" s="11" t="s">
        <v>26</v>
      </c>
      <c r="H264" s="17" t="s">
        <v>233</v>
      </c>
      <c r="I264" s="11" t="s">
        <v>62</v>
      </c>
      <c r="J264" s="11" t="s">
        <v>46</v>
      </c>
      <c r="K264" s="11" t="s">
        <v>42</v>
      </c>
      <c r="L264" s="10">
        <v>1</v>
      </c>
      <c r="M264" s="11" t="s">
        <v>1695</v>
      </c>
      <c r="N264" s="11" t="s">
        <v>922</v>
      </c>
      <c r="O264" s="11" t="s">
        <v>923</v>
      </c>
      <c r="P264" s="11"/>
      <c r="Q264" s="10">
        <v>1</v>
      </c>
      <c r="R264" s="11" t="s">
        <v>30</v>
      </c>
      <c r="S264" s="20" t="s">
        <v>245</v>
      </c>
      <c r="T264" s="14">
        <v>6405.3400000000011</v>
      </c>
      <c r="U264" s="14"/>
      <c r="V264" s="14"/>
      <c r="W264" s="14">
        <v>8647.35</v>
      </c>
      <c r="X264" s="14">
        <v>2242.0099999999993</v>
      </c>
      <c r="Y264" s="14">
        <v>6405.3400000000011</v>
      </c>
    </row>
    <row r="265" spans="1:25" x14ac:dyDescent="0.25">
      <c r="A265" s="10">
        <v>264</v>
      </c>
      <c r="B265" s="11" t="s">
        <v>1794</v>
      </c>
      <c r="C265" s="11" t="s">
        <v>24</v>
      </c>
      <c r="D265" s="11" t="s">
        <v>31</v>
      </c>
      <c r="E265" s="11" t="s">
        <v>180</v>
      </c>
      <c r="F265" s="11" t="s">
        <v>181</v>
      </c>
      <c r="G265" s="11" t="s">
        <v>26</v>
      </c>
      <c r="H265" s="17" t="s">
        <v>233</v>
      </c>
      <c r="I265" s="11" t="s">
        <v>62</v>
      </c>
      <c r="J265" s="11" t="s">
        <v>46</v>
      </c>
      <c r="K265" s="11" t="s">
        <v>42</v>
      </c>
      <c r="L265" s="10">
        <v>1</v>
      </c>
      <c r="M265" s="11" t="s">
        <v>1696</v>
      </c>
      <c r="N265" s="11" t="s">
        <v>1039</v>
      </c>
      <c r="O265" s="11" t="s">
        <v>1040</v>
      </c>
      <c r="P265" s="11"/>
      <c r="Q265" s="10">
        <v>1</v>
      </c>
      <c r="R265" s="11" t="s">
        <v>30</v>
      </c>
      <c r="S265" s="20" t="s">
        <v>245</v>
      </c>
      <c r="T265" s="14">
        <v>6645.35</v>
      </c>
      <c r="U265" s="14"/>
      <c r="V265" s="14"/>
      <c r="W265" s="14">
        <v>8647.35</v>
      </c>
      <c r="X265" s="14">
        <v>2001.9999999999995</v>
      </c>
      <c r="Y265" s="14">
        <v>6645.35</v>
      </c>
    </row>
    <row r="266" spans="1:25" x14ac:dyDescent="0.25">
      <c r="A266" s="10">
        <v>265</v>
      </c>
      <c r="B266" s="11" t="s">
        <v>1794</v>
      </c>
      <c r="C266" s="11" t="s">
        <v>24</v>
      </c>
      <c r="D266" s="11" t="s">
        <v>54</v>
      </c>
      <c r="E266" s="11" t="s">
        <v>141</v>
      </c>
      <c r="F266" s="11" t="s">
        <v>142</v>
      </c>
      <c r="G266" s="11" t="s">
        <v>26</v>
      </c>
      <c r="H266" s="17" t="s">
        <v>233</v>
      </c>
      <c r="I266" s="11" t="s">
        <v>62</v>
      </c>
      <c r="J266" s="11" t="s">
        <v>46</v>
      </c>
      <c r="K266" s="11" t="s">
        <v>42</v>
      </c>
      <c r="L266" s="10">
        <v>1</v>
      </c>
      <c r="M266" s="11" t="s">
        <v>1697</v>
      </c>
      <c r="N266" s="11" t="s">
        <v>397</v>
      </c>
      <c r="O266" s="11" t="s">
        <v>398</v>
      </c>
      <c r="P266" s="11"/>
      <c r="Q266" s="10">
        <v>1</v>
      </c>
      <c r="R266" s="11" t="s">
        <v>30</v>
      </c>
      <c r="S266" s="20" t="s">
        <v>245</v>
      </c>
      <c r="T266" s="14">
        <v>4161.8</v>
      </c>
      <c r="U266" s="14"/>
      <c r="V266" s="14"/>
      <c r="W266" s="14">
        <v>8647.35</v>
      </c>
      <c r="X266" s="14">
        <v>4485.55</v>
      </c>
      <c r="Y266" s="14">
        <v>4161.8</v>
      </c>
    </row>
    <row r="267" spans="1:25" x14ac:dyDescent="0.25">
      <c r="A267" s="10">
        <v>266</v>
      </c>
      <c r="B267" s="11" t="s">
        <v>1794</v>
      </c>
      <c r="C267" s="11" t="s">
        <v>24</v>
      </c>
      <c r="D267" s="11" t="s">
        <v>54</v>
      </c>
      <c r="E267" s="11" t="s">
        <v>141</v>
      </c>
      <c r="F267" s="11" t="s">
        <v>142</v>
      </c>
      <c r="G267" s="11" t="s">
        <v>26</v>
      </c>
      <c r="H267" s="17" t="s">
        <v>233</v>
      </c>
      <c r="I267" s="11" t="s">
        <v>62</v>
      </c>
      <c r="J267" s="11" t="s">
        <v>46</v>
      </c>
      <c r="K267" s="11" t="s">
        <v>42</v>
      </c>
      <c r="L267" s="10">
        <v>1</v>
      </c>
      <c r="M267" s="11" t="s">
        <v>1698</v>
      </c>
      <c r="N267" s="11" t="s">
        <v>1033</v>
      </c>
      <c r="O267" s="11" t="s">
        <v>1034</v>
      </c>
      <c r="P267" s="11"/>
      <c r="Q267" s="10">
        <v>1</v>
      </c>
      <c r="R267" s="11" t="s">
        <v>30</v>
      </c>
      <c r="S267" s="20" t="s">
        <v>245</v>
      </c>
      <c r="T267" s="14">
        <v>6558.5800000000008</v>
      </c>
      <c r="U267" s="14"/>
      <c r="V267" s="14"/>
      <c r="W267" s="14">
        <v>8647.35</v>
      </c>
      <c r="X267" s="14">
        <v>2088.7699999999995</v>
      </c>
      <c r="Y267" s="14">
        <v>6558.5800000000008</v>
      </c>
    </row>
    <row r="268" spans="1:25" x14ac:dyDescent="0.25">
      <c r="A268" s="10">
        <v>267</v>
      </c>
      <c r="B268" s="11" t="s">
        <v>1794</v>
      </c>
      <c r="C268" s="11" t="s">
        <v>24</v>
      </c>
      <c r="D268" s="11" t="s">
        <v>54</v>
      </c>
      <c r="E268" s="11" t="s">
        <v>141</v>
      </c>
      <c r="F268" s="11" t="s">
        <v>142</v>
      </c>
      <c r="G268" s="11" t="s">
        <v>26</v>
      </c>
      <c r="H268" s="17" t="s">
        <v>233</v>
      </c>
      <c r="I268" s="11" t="s">
        <v>62</v>
      </c>
      <c r="J268" s="11" t="s">
        <v>46</v>
      </c>
      <c r="K268" s="11" t="s">
        <v>42</v>
      </c>
      <c r="L268" s="10">
        <v>1</v>
      </c>
      <c r="M268" s="11" t="s">
        <v>1699</v>
      </c>
      <c r="N268" s="11" t="s">
        <v>1244</v>
      </c>
      <c r="O268" s="11" t="s">
        <v>1245</v>
      </c>
      <c r="P268" s="11"/>
      <c r="Q268" s="10">
        <v>1</v>
      </c>
      <c r="R268" s="11" t="s">
        <v>30</v>
      </c>
      <c r="S268" s="20" t="s">
        <v>245</v>
      </c>
      <c r="T268" s="14">
        <v>6108.5800000000008</v>
      </c>
      <c r="U268" s="14"/>
      <c r="V268" s="14"/>
      <c r="W268" s="14">
        <v>8647.35</v>
      </c>
      <c r="X268" s="14">
        <v>2538.7699999999995</v>
      </c>
      <c r="Y268" s="14">
        <v>6108.5800000000008</v>
      </c>
    </row>
    <row r="269" spans="1:25" x14ac:dyDescent="0.25">
      <c r="A269" s="10">
        <v>268</v>
      </c>
      <c r="B269" s="11" t="s">
        <v>1794</v>
      </c>
      <c r="C269" s="11" t="s">
        <v>24</v>
      </c>
      <c r="D269" s="11" t="s">
        <v>61</v>
      </c>
      <c r="E269" s="11" t="s">
        <v>172</v>
      </c>
      <c r="F269" s="11" t="s">
        <v>173</v>
      </c>
      <c r="G269" s="11" t="s">
        <v>26</v>
      </c>
      <c r="H269" s="17" t="s">
        <v>253</v>
      </c>
      <c r="I269" s="11" t="s">
        <v>34</v>
      </c>
      <c r="J269" s="11" t="s">
        <v>28</v>
      </c>
      <c r="K269" s="11" t="s">
        <v>29</v>
      </c>
      <c r="L269" s="10">
        <v>1</v>
      </c>
      <c r="M269" s="11" t="s">
        <v>1700</v>
      </c>
      <c r="N269" s="11" t="s">
        <v>1008</v>
      </c>
      <c r="O269" s="11" t="s">
        <v>1009</v>
      </c>
      <c r="P269" s="11"/>
      <c r="Q269" s="10">
        <v>1</v>
      </c>
      <c r="R269" s="11" t="s">
        <v>30</v>
      </c>
      <c r="S269" s="20" t="s">
        <v>257</v>
      </c>
      <c r="T269" s="14">
        <v>11348.57</v>
      </c>
      <c r="U269" s="14"/>
      <c r="V269" s="14"/>
      <c r="W269" s="14">
        <v>15210</v>
      </c>
      <c r="X269" s="14">
        <v>3861.43</v>
      </c>
      <c r="Y269" s="14">
        <v>11348.57</v>
      </c>
    </row>
    <row r="270" spans="1:25" x14ac:dyDescent="0.25">
      <c r="A270" s="10">
        <v>269</v>
      </c>
      <c r="B270" s="11" t="s">
        <v>1794</v>
      </c>
      <c r="C270" s="11" t="s">
        <v>24</v>
      </c>
      <c r="D270" s="11" t="s">
        <v>61</v>
      </c>
      <c r="E270" s="11" t="s">
        <v>172</v>
      </c>
      <c r="F270" s="11" t="s">
        <v>173</v>
      </c>
      <c r="G270" s="11" t="s">
        <v>26</v>
      </c>
      <c r="H270" s="17" t="s">
        <v>233</v>
      </c>
      <c r="I270" s="11" t="s">
        <v>62</v>
      </c>
      <c r="J270" s="11" t="s">
        <v>46</v>
      </c>
      <c r="K270" s="11" t="s">
        <v>42</v>
      </c>
      <c r="L270" s="10">
        <v>1</v>
      </c>
      <c r="M270" s="11" t="s">
        <v>1701</v>
      </c>
      <c r="N270" s="11" t="s">
        <v>393</v>
      </c>
      <c r="O270" s="11" t="s">
        <v>394</v>
      </c>
      <c r="P270" s="11"/>
      <c r="Q270" s="10">
        <v>1</v>
      </c>
      <c r="R270" s="11" t="s">
        <v>30</v>
      </c>
      <c r="S270" s="20" t="s">
        <v>245</v>
      </c>
      <c r="T270" s="14">
        <v>6558.5800000000008</v>
      </c>
      <c r="U270" s="14"/>
      <c r="V270" s="14"/>
      <c r="W270" s="14">
        <v>8647.35</v>
      </c>
      <c r="X270" s="14">
        <v>2088.7699999999995</v>
      </c>
      <c r="Y270" s="14">
        <v>6558.5800000000008</v>
      </c>
    </row>
    <row r="271" spans="1:25" x14ac:dyDescent="0.25">
      <c r="A271" s="10">
        <v>270</v>
      </c>
      <c r="B271" s="11" t="s">
        <v>1794</v>
      </c>
      <c r="C271" s="11" t="s">
        <v>24</v>
      </c>
      <c r="D271" s="11" t="s">
        <v>61</v>
      </c>
      <c r="E271" s="11" t="s">
        <v>172</v>
      </c>
      <c r="F271" s="11" t="s">
        <v>173</v>
      </c>
      <c r="G271" s="11" t="s">
        <v>26</v>
      </c>
      <c r="H271" s="17" t="s">
        <v>233</v>
      </c>
      <c r="I271" s="11" t="s">
        <v>62</v>
      </c>
      <c r="J271" s="11" t="s">
        <v>46</v>
      </c>
      <c r="K271" s="11" t="s">
        <v>42</v>
      </c>
      <c r="L271" s="10">
        <v>1</v>
      </c>
      <c r="M271" s="11" t="s">
        <v>1702</v>
      </c>
      <c r="N271" s="11" t="s">
        <v>1386</v>
      </c>
      <c r="O271" s="11" t="s">
        <v>1387</v>
      </c>
      <c r="P271" s="11"/>
      <c r="Q271" s="10">
        <v>1</v>
      </c>
      <c r="R271" s="11" t="s">
        <v>30</v>
      </c>
      <c r="S271" s="20" t="s">
        <v>226</v>
      </c>
      <c r="T271" s="14">
        <v>5146.33</v>
      </c>
      <c r="U271" s="14"/>
      <c r="V271" s="14"/>
      <c r="W271" s="14">
        <v>8597.35</v>
      </c>
      <c r="X271" s="14">
        <v>3451.02</v>
      </c>
      <c r="Y271" s="14">
        <v>5146.33</v>
      </c>
    </row>
    <row r="272" spans="1:25" x14ac:dyDescent="0.25">
      <c r="A272" s="10">
        <v>271</v>
      </c>
      <c r="B272" s="11" t="s">
        <v>1794</v>
      </c>
      <c r="C272" s="11" t="s">
        <v>24</v>
      </c>
      <c r="D272" s="11" t="s">
        <v>47</v>
      </c>
      <c r="E272" s="11" t="s">
        <v>106</v>
      </c>
      <c r="F272" s="11" t="s">
        <v>107</v>
      </c>
      <c r="G272" s="11" t="s">
        <v>26</v>
      </c>
      <c r="H272" s="17" t="s">
        <v>253</v>
      </c>
      <c r="I272" s="11" t="s">
        <v>34</v>
      </c>
      <c r="J272" s="11" t="s">
        <v>28</v>
      </c>
      <c r="K272" s="11" t="s">
        <v>29</v>
      </c>
      <c r="L272" s="10">
        <v>1</v>
      </c>
      <c r="M272" s="11" t="s">
        <v>1703</v>
      </c>
      <c r="N272" s="11" t="s">
        <v>439</v>
      </c>
      <c r="O272" s="11" t="s">
        <v>440</v>
      </c>
      <c r="P272" s="11"/>
      <c r="Q272" s="10">
        <v>1</v>
      </c>
      <c r="R272" s="11" t="s">
        <v>30</v>
      </c>
      <c r="S272" s="20" t="s">
        <v>257</v>
      </c>
      <c r="T272" s="14">
        <v>11810.809999999998</v>
      </c>
      <c r="U272" s="14"/>
      <c r="V272" s="14"/>
      <c r="W272" s="14">
        <v>15911.9</v>
      </c>
      <c r="X272" s="14">
        <v>4101.0900000000011</v>
      </c>
      <c r="Y272" s="14">
        <v>11810.809999999998</v>
      </c>
    </row>
    <row r="273" spans="1:25" x14ac:dyDescent="0.25">
      <c r="A273" s="10">
        <v>272</v>
      </c>
      <c r="B273" s="11" t="s">
        <v>1794</v>
      </c>
      <c r="C273" s="11" t="s">
        <v>24</v>
      </c>
      <c r="D273" s="11" t="s">
        <v>47</v>
      </c>
      <c r="E273" s="11" t="s">
        <v>106</v>
      </c>
      <c r="F273" s="11" t="s">
        <v>107</v>
      </c>
      <c r="G273" s="11" t="s">
        <v>26</v>
      </c>
      <c r="H273" s="17" t="s">
        <v>233</v>
      </c>
      <c r="I273" s="11" t="s">
        <v>62</v>
      </c>
      <c r="J273" s="11" t="s">
        <v>46</v>
      </c>
      <c r="K273" s="11" t="s">
        <v>42</v>
      </c>
      <c r="L273" s="10">
        <v>1</v>
      </c>
      <c r="M273" s="11" t="s">
        <v>1704</v>
      </c>
      <c r="N273" s="11" t="s">
        <v>424</v>
      </c>
      <c r="O273" s="11" t="s">
        <v>425</v>
      </c>
      <c r="P273" s="11"/>
      <c r="Q273" s="10">
        <v>1</v>
      </c>
      <c r="R273" s="11" t="s">
        <v>30</v>
      </c>
      <c r="S273" s="20" t="s">
        <v>245</v>
      </c>
      <c r="T273" s="14">
        <v>6558.5800000000008</v>
      </c>
      <c r="U273" s="14"/>
      <c r="V273" s="14"/>
      <c r="W273" s="14">
        <v>8647.35</v>
      </c>
      <c r="X273" s="14">
        <v>2088.7699999999995</v>
      </c>
      <c r="Y273" s="14">
        <v>6558.5800000000008</v>
      </c>
    </row>
    <row r="274" spans="1:25" x14ac:dyDescent="0.25">
      <c r="A274" s="10">
        <v>273</v>
      </c>
      <c r="B274" s="11" t="s">
        <v>1794</v>
      </c>
      <c r="C274" s="11" t="s">
        <v>24</v>
      </c>
      <c r="D274" s="11" t="s">
        <v>67</v>
      </c>
      <c r="E274" s="11" t="s">
        <v>118</v>
      </c>
      <c r="F274" s="11" t="s">
        <v>119</v>
      </c>
      <c r="G274" s="11" t="s">
        <v>26</v>
      </c>
      <c r="H274" s="17" t="s">
        <v>233</v>
      </c>
      <c r="I274" s="11" t="s">
        <v>62</v>
      </c>
      <c r="J274" s="11" t="s">
        <v>46</v>
      </c>
      <c r="K274" s="11" t="s">
        <v>42</v>
      </c>
      <c r="L274" s="10">
        <v>1</v>
      </c>
      <c r="M274" s="11" t="s">
        <v>1705</v>
      </c>
      <c r="N274" s="11" t="s">
        <v>601</v>
      </c>
      <c r="O274" s="11" t="s">
        <v>602</v>
      </c>
      <c r="P274" s="11"/>
      <c r="Q274" s="10">
        <v>1</v>
      </c>
      <c r="R274" s="11" t="s">
        <v>30</v>
      </c>
      <c r="S274" s="20" t="s">
        <v>245</v>
      </c>
      <c r="T274" s="14">
        <v>5233.93</v>
      </c>
      <c r="U274" s="14"/>
      <c r="V274" s="14"/>
      <c r="W274" s="14">
        <v>8647.35</v>
      </c>
      <c r="X274" s="14">
        <v>3413.4199999999996</v>
      </c>
      <c r="Y274" s="14">
        <v>5233.93</v>
      </c>
    </row>
    <row r="275" spans="1:25" x14ac:dyDescent="0.25">
      <c r="A275" s="10">
        <v>274</v>
      </c>
      <c r="B275" s="11" t="s">
        <v>1794</v>
      </c>
      <c r="C275" s="11" t="s">
        <v>24</v>
      </c>
      <c r="D275" s="11" t="s">
        <v>67</v>
      </c>
      <c r="E275" s="11" t="s">
        <v>118</v>
      </c>
      <c r="F275" s="11" t="s">
        <v>119</v>
      </c>
      <c r="G275" s="11" t="s">
        <v>26</v>
      </c>
      <c r="H275" s="17" t="s">
        <v>233</v>
      </c>
      <c r="I275" s="11" t="s">
        <v>62</v>
      </c>
      <c r="J275" s="11" t="s">
        <v>46</v>
      </c>
      <c r="K275" s="11" t="s">
        <v>42</v>
      </c>
      <c r="L275" s="10">
        <v>1</v>
      </c>
      <c r="M275" s="11" t="s">
        <v>1706</v>
      </c>
      <c r="N275" s="11" t="s">
        <v>899</v>
      </c>
      <c r="O275" s="11" t="s">
        <v>900</v>
      </c>
      <c r="P275" s="11"/>
      <c r="Q275" s="10">
        <v>1</v>
      </c>
      <c r="R275" s="11" t="s">
        <v>30</v>
      </c>
      <c r="S275" s="20" t="s">
        <v>245</v>
      </c>
      <c r="T275" s="14">
        <v>6294.7100000000009</v>
      </c>
      <c r="U275" s="14"/>
      <c r="V275" s="14"/>
      <c r="W275" s="14">
        <v>8647.35</v>
      </c>
      <c r="X275" s="14">
        <v>2352.6399999999994</v>
      </c>
      <c r="Y275" s="14">
        <v>6294.7100000000009</v>
      </c>
    </row>
    <row r="276" spans="1:25" x14ac:dyDescent="0.25">
      <c r="A276" s="10">
        <v>275</v>
      </c>
      <c r="B276" s="11" t="s">
        <v>1794</v>
      </c>
      <c r="C276" s="11" t="s">
        <v>24</v>
      </c>
      <c r="D276" s="11" t="s">
        <v>67</v>
      </c>
      <c r="E276" s="11" t="s">
        <v>118</v>
      </c>
      <c r="F276" s="11" t="s">
        <v>119</v>
      </c>
      <c r="G276" s="11" t="s">
        <v>26</v>
      </c>
      <c r="H276" s="17" t="s">
        <v>233</v>
      </c>
      <c r="I276" s="11" t="s">
        <v>62</v>
      </c>
      <c r="J276" s="11" t="s">
        <v>46</v>
      </c>
      <c r="K276" s="11" t="s">
        <v>42</v>
      </c>
      <c r="L276" s="10">
        <v>1</v>
      </c>
      <c r="M276" s="11" t="s">
        <v>1707</v>
      </c>
      <c r="N276" s="11" t="s">
        <v>1026</v>
      </c>
      <c r="O276" s="11" t="s">
        <v>1027</v>
      </c>
      <c r="P276" s="11"/>
      <c r="Q276" s="10">
        <v>1</v>
      </c>
      <c r="R276" s="11" t="s">
        <v>30</v>
      </c>
      <c r="S276" s="20" t="s">
        <v>271</v>
      </c>
      <c r="T276" s="14">
        <v>6645.35</v>
      </c>
      <c r="U276" s="14"/>
      <c r="V276" s="14"/>
      <c r="W276" s="14">
        <v>8647.35</v>
      </c>
      <c r="X276" s="14">
        <v>2001.9999999999995</v>
      </c>
      <c r="Y276" s="14">
        <v>6645.35</v>
      </c>
    </row>
    <row r="277" spans="1:25" x14ac:dyDescent="0.25">
      <c r="A277" s="10">
        <v>276</v>
      </c>
      <c r="B277" s="11" t="s">
        <v>1794</v>
      </c>
      <c r="C277" s="11" t="s">
        <v>24</v>
      </c>
      <c r="D277" s="11" t="s">
        <v>25</v>
      </c>
      <c r="E277" s="11" t="s">
        <v>43</v>
      </c>
      <c r="F277" s="11" t="s">
        <v>44</v>
      </c>
      <c r="G277" s="11" t="s">
        <v>26</v>
      </c>
      <c r="H277" s="17" t="s">
        <v>253</v>
      </c>
      <c r="I277" s="11" t="s">
        <v>34</v>
      </c>
      <c r="J277" s="11" t="s">
        <v>28</v>
      </c>
      <c r="K277" s="11" t="s">
        <v>29</v>
      </c>
      <c r="L277" s="10">
        <v>1</v>
      </c>
      <c r="M277" s="11" t="s">
        <v>1708</v>
      </c>
      <c r="N277" s="11" t="s">
        <v>807</v>
      </c>
      <c r="O277" s="11" t="s">
        <v>808</v>
      </c>
      <c r="P277" s="11"/>
      <c r="Q277" s="10">
        <v>1</v>
      </c>
      <c r="R277" s="11" t="s">
        <v>30</v>
      </c>
      <c r="S277" s="20" t="s">
        <v>257</v>
      </c>
      <c r="T277" s="14">
        <v>8305.5399999999972</v>
      </c>
      <c r="U277" s="14"/>
      <c r="V277" s="14"/>
      <c r="W277" s="14">
        <v>15911.9</v>
      </c>
      <c r="X277" s="14">
        <v>7606.3600000000015</v>
      </c>
      <c r="Y277" s="14">
        <v>8305.5399999999972</v>
      </c>
    </row>
    <row r="278" spans="1:25" x14ac:dyDescent="0.25">
      <c r="A278" s="10">
        <v>277</v>
      </c>
      <c r="B278" s="11" t="s">
        <v>1794</v>
      </c>
      <c r="C278" s="11" t="s">
        <v>24</v>
      </c>
      <c r="D278" s="11" t="s">
        <v>38</v>
      </c>
      <c r="E278" s="11" t="s">
        <v>79</v>
      </c>
      <c r="F278" s="11" t="s">
        <v>80</v>
      </c>
      <c r="G278" s="11" t="s">
        <v>26</v>
      </c>
      <c r="H278" s="17" t="s">
        <v>233</v>
      </c>
      <c r="I278" s="11" t="s">
        <v>62</v>
      </c>
      <c r="J278" s="11" t="s">
        <v>46</v>
      </c>
      <c r="K278" s="11" t="s">
        <v>42</v>
      </c>
      <c r="L278" s="10">
        <v>1</v>
      </c>
      <c r="M278" s="11" t="s">
        <v>1709</v>
      </c>
      <c r="N278" s="11" t="s">
        <v>335</v>
      </c>
      <c r="O278" s="11" t="s">
        <v>336</v>
      </c>
      <c r="P278" s="11"/>
      <c r="Q278" s="10">
        <v>1</v>
      </c>
      <c r="R278" s="11" t="s">
        <v>30</v>
      </c>
      <c r="S278" s="20" t="s">
        <v>245</v>
      </c>
      <c r="T278" s="14">
        <v>2212.2400000000007</v>
      </c>
      <c r="U278" s="14"/>
      <c r="V278" s="14"/>
      <c r="W278" s="14">
        <v>8647.35</v>
      </c>
      <c r="X278" s="14">
        <v>6435.11</v>
      </c>
      <c r="Y278" s="14">
        <v>2212.2400000000007</v>
      </c>
    </row>
    <row r="279" spans="1:25" x14ac:dyDescent="0.25">
      <c r="A279" s="10">
        <v>278</v>
      </c>
      <c r="B279" s="11" t="s">
        <v>1794</v>
      </c>
      <c r="C279" s="11" t="s">
        <v>24</v>
      </c>
      <c r="D279" s="11" t="s">
        <v>38</v>
      </c>
      <c r="E279" s="11" t="s">
        <v>79</v>
      </c>
      <c r="F279" s="11" t="s">
        <v>80</v>
      </c>
      <c r="G279" s="11" t="s">
        <v>26</v>
      </c>
      <c r="H279" s="17" t="s">
        <v>292</v>
      </c>
      <c r="I279" s="11" t="s">
        <v>45</v>
      </c>
      <c r="J279" s="11" t="s">
        <v>46</v>
      </c>
      <c r="K279" s="11" t="s">
        <v>42</v>
      </c>
      <c r="L279" s="10">
        <v>1</v>
      </c>
      <c r="M279" s="11" t="s">
        <v>1710</v>
      </c>
      <c r="N279" s="11" t="s">
        <v>878</v>
      </c>
      <c r="O279" s="11" t="s">
        <v>879</v>
      </c>
      <c r="P279" s="11"/>
      <c r="Q279" s="10">
        <v>1</v>
      </c>
      <c r="R279" s="11" t="s">
        <v>30</v>
      </c>
      <c r="S279" s="20" t="s">
        <v>257</v>
      </c>
      <c r="T279" s="14">
        <v>7376.18</v>
      </c>
      <c r="U279" s="14"/>
      <c r="V279" s="14"/>
      <c r="W279" s="14">
        <v>9985.6</v>
      </c>
      <c r="X279" s="14">
        <v>2609.4199999999996</v>
      </c>
      <c r="Y279" s="14">
        <v>7376.18</v>
      </c>
    </row>
    <row r="280" spans="1:25" x14ac:dyDescent="0.25">
      <c r="A280" s="10">
        <v>279</v>
      </c>
      <c r="B280" s="11" t="s">
        <v>1794</v>
      </c>
      <c r="C280" s="11" t="s">
        <v>24</v>
      </c>
      <c r="D280" s="11" t="s">
        <v>76</v>
      </c>
      <c r="E280" s="11" t="s">
        <v>102</v>
      </c>
      <c r="F280" s="11" t="s">
        <v>103</v>
      </c>
      <c r="G280" s="11" t="s">
        <v>26</v>
      </c>
      <c r="H280" s="17" t="s">
        <v>233</v>
      </c>
      <c r="I280" s="11" t="s">
        <v>62</v>
      </c>
      <c r="J280" s="11" t="s">
        <v>46</v>
      </c>
      <c r="K280" s="11" t="s">
        <v>42</v>
      </c>
      <c r="L280" s="10">
        <v>1</v>
      </c>
      <c r="M280" s="11" t="s">
        <v>1711</v>
      </c>
      <c r="N280" s="11" t="s">
        <v>785</v>
      </c>
      <c r="O280" s="11" t="s">
        <v>786</v>
      </c>
      <c r="P280" s="11"/>
      <c r="Q280" s="10">
        <v>1</v>
      </c>
      <c r="R280" s="11" t="s">
        <v>30</v>
      </c>
      <c r="S280" s="20" t="s">
        <v>245</v>
      </c>
      <c r="T280" s="14">
        <v>5103.8400000000011</v>
      </c>
      <c r="U280" s="14"/>
      <c r="V280" s="14"/>
      <c r="W280" s="14">
        <v>8647.35</v>
      </c>
      <c r="X280" s="14">
        <v>3543.5099999999993</v>
      </c>
      <c r="Y280" s="14">
        <v>5103.8400000000011</v>
      </c>
    </row>
    <row r="281" spans="1:25" x14ac:dyDescent="0.25">
      <c r="A281" s="10">
        <v>280</v>
      </c>
      <c r="B281" s="11" t="s">
        <v>1794</v>
      </c>
      <c r="C281" s="11" t="s">
        <v>24</v>
      </c>
      <c r="D281" s="11" t="s">
        <v>76</v>
      </c>
      <c r="E281" s="11" t="s">
        <v>102</v>
      </c>
      <c r="F281" s="11" t="s">
        <v>103</v>
      </c>
      <c r="G281" s="11" t="s">
        <v>26</v>
      </c>
      <c r="H281" s="17" t="s">
        <v>233</v>
      </c>
      <c r="I281" s="11" t="s">
        <v>62</v>
      </c>
      <c r="J281" s="11" t="s">
        <v>46</v>
      </c>
      <c r="K281" s="11" t="s">
        <v>42</v>
      </c>
      <c r="L281" s="10">
        <v>1</v>
      </c>
      <c r="M281" s="11" t="s">
        <v>1712</v>
      </c>
      <c r="N281" s="11" t="s">
        <v>797</v>
      </c>
      <c r="O281" s="11" t="s">
        <v>798</v>
      </c>
      <c r="P281" s="11"/>
      <c r="Q281" s="10">
        <v>1</v>
      </c>
      <c r="R281" s="11" t="s">
        <v>30</v>
      </c>
      <c r="S281" s="20" t="s">
        <v>245</v>
      </c>
      <c r="T281" s="14">
        <v>2936.7900000000009</v>
      </c>
      <c r="U281" s="14"/>
      <c r="V281" s="14"/>
      <c r="W281" s="14">
        <v>8647.35</v>
      </c>
      <c r="X281" s="14">
        <v>5710.5599999999995</v>
      </c>
      <c r="Y281" s="14">
        <v>2936.7900000000009</v>
      </c>
    </row>
    <row r="282" spans="1:25" x14ac:dyDescent="0.25">
      <c r="A282" s="10">
        <v>281</v>
      </c>
      <c r="B282" s="11" t="s">
        <v>1794</v>
      </c>
      <c r="C282" s="11" t="s">
        <v>24</v>
      </c>
      <c r="D282" s="11" t="s">
        <v>67</v>
      </c>
      <c r="E282" s="11" t="s">
        <v>221</v>
      </c>
      <c r="F282" s="11" t="s">
        <v>222</v>
      </c>
      <c r="G282" s="11" t="s">
        <v>26</v>
      </c>
      <c r="H282" s="17" t="s">
        <v>253</v>
      </c>
      <c r="I282" s="11" t="s">
        <v>34</v>
      </c>
      <c r="J282" s="11" t="s">
        <v>28</v>
      </c>
      <c r="K282" s="11" t="s">
        <v>29</v>
      </c>
      <c r="L282" s="10">
        <v>1</v>
      </c>
      <c r="M282" s="11" t="s">
        <v>1713</v>
      </c>
      <c r="N282" s="11" t="s">
        <v>1289</v>
      </c>
      <c r="O282" s="11" t="s">
        <v>1290</v>
      </c>
      <c r="P282" s="11"/>
      <c r="Q282" s="10">
        <v>1</v>
      </c>
      <c r="R282" s="11" t="s">
        <v>30</v>
      </c>
      <c r="S282" s="20">
        <v>42171</v>
      </c>
      <c r="T282" s="14">
        <v>11315.65</v>
      </c>
      <c r="U282" s="14"/>
      <c r="V282" s="14"/>
      <c r="W282" s="14">
        <v>15160</v>
      </c>
      <c r="X282" s="14">
        <v>3844.35</v>
      </c>
      <c r="Y282" s="14">
        <v>11315.65</v>
      </c>
    </row>
    <row r="283" spans="1:25" x14ac:dyDescent="0.25">
      <c r="A283" s="10">
        <v>282</v>
      </c>
      <c r="B283" s="11" t="s">
        <v>1794</v>
      </c>
      <c r="C283" s="11" t="s">
        <v>24</v>
      </c>
      <c r="D283" s="11" t="s">
        <v>91</v>
      </c>
      <c r="E283" s="11" t="s">
        <v>131</v>
      </c>
      <c r="F283" s="11" t="s">
        <v>132</v>
      </c>
      <c r="G283" s="11" t="s">
        <v>26</v>
      </c>
      <c r="H283" s="17" t="s">
        <v>233</v>
      </c>
      <c r="I283" s="11" t="s">
        <v>62</v>
      </c>
      <c r="J283" s="11" t="s">
        <v>46</v>
      </c>
      <c r="K283" s="11" t="s">
        <v>42</v>
      </c>
      <c r="L283" s="10">
        <v>1</v>
      </c>
      <c r="M283" s="11" t="s">
        <v>1714</v>
      </c>
      <c r="N283" s="11" t="s">
        <v>321</v>
      </c>
      <c r="O283" s="11" t="s">
        <v>322</v>
      </c>
      <c r="P283" s="11"/>
      <c r="Q283" s="10">
        <v>1</v>
      </c>
      <c r="R283" s="11" t="s">
        <v>30</v>
      </c>
      <c r="S283" s="20" t="s">
        <v>271</v>
      </c>
      <c r="T283" s="14">
        <v>4629.4700000000012</v>
      </c>
      <c r="U283" s="14"/>
      <c r="V283" s="14"/>
      <c r="W283" s="14">
        <v>8647.35</v>
      </c>
      <c r="X283" s="14">
        <v>4017.8799999999997</v>
      </c>
      <c r="Y283" s="14">
        <v>4629.4700000000012</v>
      </c>
    </row>
    <row r="284" spans="1:25" x14ac:dyDescent="0.25">
      <c r="A284" s="10">
        <v>283</v>
      </c>
      <c r="B284" s="11" t="s">
        <v>1794</v>
      </c>
      <c r="C284" s="11" t="s">
        <v>24</v>
      </c>
      <c r="D284" s="11" t="s">
        <v>35</v>
      </c>
      <c r="E284" s="11" t="s">
        <v>36</v>
      </c>
      <c r="F284" s="11" t="s">
        <v>37</v>
      </c>
      <c r="G284" s="11" t="s">
        <v>26</v>
      </c>
      <c r="H284" s="17" t="s">
        <v>253</v>
      </c>
      <c r="I284" s="11" t="s">
        <v>34</v>
      </c>
      <c r="J284" s="11" t="s">
        <v>28</v>
      </c>
      <c r="K284" s="11" t="s">
        <v>29</v>
      </c>
      <c r="L284" s="10">
        <v>1</v>
      </c>
      <c r="M284" s="11" t="s">
        <v>1715</v>
      </c>
      <c r="N284" s="11" t="s">
        <v>524</v>
      </c>
      <c r="O284" s="11" t="s">
        <v>525</v>
      </c>
      <c r="P284" s="11"/>
      <c r="Q284" s="10">
        <v>1</v>
      </c>
      <c r="R284" s="11" t="s">
        <v>30</v>
      </c>
      <c r="S284" s="20" t="s">
        <v>257</v>
      </c>
      <c r="T284" s="14">
        <v>7785.4199999999992</v>
      </c>
      <c r="U284" s="14"/>
      <c r="V284" s="14"/>
      <c r="W284" s="14">
        <v>15911.9</v>
      </c>
      <c r="X284" s="14">
        <v>8126.4800000000005</v>
      </c>
      <c r="Y284" s="14">
        <v>7785.4199999999992</v>
      </c>
    </row>
    <row r="285" spans="1:25" x14ac:dyDescent="0.25">
      <c r="A285" s="10">
        <v>284</v>
      </c>
      <c r="B285" s="11" t="s">
        <v>1794</v>
      </c>
      <c r="C285" s="11" t="s">
        <v>24</v>
      </c>
      <c r="D285" s="11" t="s">
        <v>67</v>
      </c>
      <c r="E285" s="11" t="s">
        <v>120</v>
      </c>
      <c r="F285" s="11" t="s">
        <v>121</v>
      </c>
      <c r="G285" s="11" t="s">
        <v>26</v>
      </c>
      <c r="H285" s="17" t="s">
        <v>233</v>
      </c>
      <c r="I285" s="11" t="s">
        <v>62</v>
      </c>
      <c r="J285" s="11" t="s">
        <v>46</v>
      </c>
      <c r="K285" s="11" t="s">
        <v>42</v>
      </c>
      <c r="L285" s="10">
        <v>1</v>
      </c>
      <c r="M285" s="11" t="s">
        <v>1716</v>
      </c>
      <c r="N285" s="11" t="s">
        <v>619</v>
      </c>
      <c r="O285" s="11" t="s">
        <v>620</v>
      </c>
      <c r="P285" s="11"/>
      <c r="Q285" s="10">
        <v>1</v>
      </c>
      <c r="R285" s="11" t="s">
        <v>30</v>
      </c>
      <c r="S285" s="20" t="s">
        <v>257</v>
      </c>
      <c r="T285" s="14">
        <v>4262.83</v>
      </c>
      <c r="U285" s="14"/>
      <c r="V285" s="14"/>
      <c r="W285" s="14">
        <v>8647.35</v>
      </c>
      <c r="X285" s="14">
        <v>4384.5200000000004</v>
      </c>
      <c r="Y285" s="14">
        <v>4262.83</v>
      </c>
    </row>
    <row r="286" spans="1:25" x14ac:dyDescent="0.25">
      <c r="A286" s="10">
        <v>285</v>
      </c>
      <c r="B286" s="11" t="s">
        <v>1794</v>
      </c>
      <c r="C286" s="11" t="s">
        <v>24</v>
      </c>
      <c r="D286" s="11" t="s">
        <v>67</v>
      </c>
      <c r="E286" s="11" t="s">
        <v>120</v>
      </c>
      <c r="F286" s="11" t="s">
        <v>121</v>
      </c>
      <c r="G286" s="11" t="s">
        <v>26</v>
      </c>
      <c r="H286" s="17" t="s">
        <v>233</v>
      </c>
      <c r="I286" s="11" t="s">
        <v>62</v>
      </c>
      <c r="J286" s="11" t="s">
        <v>46</v>
      </c>
      <c r="K286" s="11" t="s">
        <v>42</v>
      </c>
      <c r="L286" s="10">
        <v>1</v>
      </c>
      <c r="M286" s="11" t="s">
        <v>1717</v>
      </c>
      <c r="N286" s="11" t="s">
        <v>860</v>
      </c>
      <c r="O286" s="11" t="s">
        <v>861</v>
      </c>
      <c r="P286" s="11"/>
      <c r="Q286" s="10">
        <v>1</v>
      </c>
      <c r="R286" s="11" t="s">
        <v>30</v>
      </c>
      <c r="S286" s="20" t="s">
        <v>257</v>
      </c>
      <c r="T286" s="14">
        <v>4710.4100000000008</v>
      </c>
      <c r="U286" s="14"/>
      <c r="V286" s="14"/>
      <c r="W286" s="14">
        <v>8647.35</v>
      </c>
      <c r="X286" s="14">
        <v>3936.9399999999996</v>
      </c>
      <c r="Y286" s="14">
        <v>4710.4100000000008</v>
      </c>
    </row>
    <row r="287" spans="1:25" x14ac:dyDescent="0.25">
      <c r="A287" s="10">
        <v>286</v>
      </c>
      <c r="B287" s="11" t="s">
        <v>1794</v>
      </c>
      <c r="C287" s="11" t="s">
        <v>24</v>
      </c>
      <c r="D287" s="11" t="s">
        <v>25</v>
      </c>
      <c r="E287" s="11" t="s">
        <v>96</v>
      </c>
      <c r="F287" s="11" t="s">
        <v>97</v>
      </c>
      <c r="G287" s="11" t="s">
        <v>26</v>
      </c>
      <c r="H287" s="17" t="s">
        <v>241</v>
      </c>
      <c r="I287" s="11" t="s">
        <v>70</v>
      </c>
      <c r="J287" s="11" t="s">
        <v>71</v>
      </c>
      <c r="K287" s="11" t="s">
        <v>42</v>
      </c>
      <c r="L287" s="10">
        <v>1</v>
      </c>
      <c r="M287" s="11" t="s">
        <v>1718</v>
      </c>
      <c r="N287" s="11" t="s">
        <v>476</v>
      </c>
      <c r="O287" s="11" t="s">
        <v>477</v>
      </c>
      <c r="P287" s="11"/>
      <c r="Q287" s="10">
        <v>1</v>
      </c>
      <c r="R287" s="11" t="s">
        <v>30</v>
      </c>
      <c r="S287" s="20" t="s">
        <v>245</v>
      </c>
      <c r="T287" s="14">
        <v>1959.12</v>
      </c>
      <c r="U287" s="14"/>
      <c r="V287" s="14"/>
      <c r="W287" s="14">
        <v>9042.5</v>
      </c>
      <c r="X287" s="14">
        <v>7083.38</v>
      </c>
      <c r="Y287" s="14">
        <v>1959.12</v>
      </c>
    </row>
    <row r="288" spans="1:25" x14ac:dyDescent="0.25">
      <c r="A288" s="10">
        <v>287</v>
      </c>
      <c r="B288" s="11" t="s">
        <v>1794</v>
      </c>
      <c r="C288" s="11" t="s">
        <v>24</v>
      </c>
      <c r="D288" s="11" t="s">
        <v>175</v>
      </c>
      <c r="E288" s="11" t="s">
        <v>176</v>
      </c>
      <c r="F288" s="11" t="s">
        <v>177</v>
      </c>
      <c r="G288" s="11" t="s">
        <v>26</v>
      </c>
      <c r="H288" s="17" t="s">
        <v>233</v>
      </c>
      <c r="I288" s="11" t="s">
        <v>62</v>
      </c>
      <c r="J288" s="11" t="s">
        <v>46</v>
      </c>
      <c r="K288" s="11" t="s">
        <v>42</v>
      </c>
      <c r="L288" s="10">
        <v>1</v>
      </c>
      <c r="M288" s="11" t="s">
        <v>1719</v>
      </c>
      <c r="N288" s="11" t="s">
        <v>961</v>
      </c>
      <c r="O288" s="11" t="s">
        <v>962</v>
      </c>
      <c r="P288" s="11"/>
      <c r="Q288" s="10">
        <v>1</v>
      </c>
      <c r="R288" s="11" t="s">
        <v>30</v>
      </c>
      <c r="S288" s="20" t="s">
        <v>257</v>
      </c>
      <c r="T288" s="14">
        <v>5841.619999999999</v>
      </c>
      <c r="U288" s="14"/>
      <c r="V288" s="14"/>
      <c r="W288" s="14">
        <v>8647.35</v>
      </c>
      <c r="X288" s="14">
        <v>2805.7300000000009</v>
      </c>
      <c r="Y288" s="14">
        <v>5841.619999999999</v>
      </c>
    </row>
    <row r="289" spans="1:25" x14ac:dyDescent="0.25">
      <c r="A289" s="10">
        <v>288</v>
      </c>
      <c r="B289" s="11" t="s">
        <v>1794</v>
      </c>
      <c r="C289" s="11" t="s">
        <v>24</v>
      </c>
      <c r="D289" s="11" t="s">
        <v>67</v>
      </c>
      <c r="E289" s="11" t="s">
        <v>184</v>
      </c>
      <c r="F289" s="11" t="s">
        <v>185</v>
      </c>
      <c r="G289" s="11" t="s">
        <v>26</v>
      </c>
      <c r="H289" s="17" t="s">
        <v>253</v>
      </c>
      <c r="I289" s="11" t="s">
        <v>34</v>
      </c>
      <c r="J289" s="11" t="s">
        <v>28</v>
      </c>
      <c r="K289" s="11" t="s">
        <v>29</v>
      </c>
      <c r="L289" s="10">
        <v>1</v>
      </c>
      <c r="M289" s="11" t="s">
        <v>1720</v>
      </c>
      <c r="N289" s="11" t="s">
        <v>935</v>
      </c>
      <c r="O289" s="11" t="s">
        <v>936</v>
      </c>
      <c r="P289" s="11"/>
      <c r="Q289" s="10">
        <v>1</v>
      </c>
      <c r="R289" s="11" t="s">
        <v>30</v>
      </c>
      <c r="S289" s="20" t="s">
        <v>257</v>
      </c>
      <c r="T289" s="14">
        <v>8731.5499999999993</v>
      </c>
      <c r="U289" s="14"/>
      <c r="V289" s="14"/>
      <c r="W289" s="14">
        <v>15924.4</v>
      </c>
      <c r="X289" s="14">
        <v>7192.85</v>
      </c>
      <c r="Y289" s="14">
        <v>8731.5499999999993</v>
      </c>
    </row>
    <row r="290" spans="1:25" x14ac:dyDescent="0.25">
      <c r="A290" s="10">
        <v>289</v>
      </c>
      <c r="B290" s="11" t="s">
        <v>1794</v>
      </c>
      <c r="C290" s="11" t="s">
        <v>24</v>
      </c>
      <c r="D290" s="11" t="s">
        <v>67</v>
      </c>
      <c r="E290" s="11" t="s">
        <v>184</v>
      </c>
      <c r="F290" s="11" t="s">
        <v>185</v>
      </c>
      <c r="G290" s="11" t="s">
        <v>26</v>
      </c>
      <c r="H290" s="17" t="s">
        <v>253</v>
      </c>
      <c r="I290" s="11" t="s">
        <v>34</v>
      </c>
      <c r="J290" s="11" t="s">
        <v>28</v>
      </c>
      <c r="K290" s="11" t="s">
        <v>29</v>
      </c>
      <c r="L290" s="10">
        <v>1</v>
      </c>
      <c r="M290" s="11" t="s">
        <v>1721</v>
      </c>
      <c r="N290" s="11" t="s">
        <v>1368</v>
      </c>
      <c r="O290" s="11" t="s">
        <v>1369</v>
      </c>
      <c r="P290" s="11"/>
      <c r="Q290" s="10">
        <v>1</v>
      </c>
      <c r="R290" s="11" t="s">
        <v>30</v>
      </c>
      <c r="S290" s="20" t="s">
        <v>257</v>
      </c>
      <c r="T290" s="14">
        <v>9612.4399999999987</v>
      </c>
      <c r="U290" s="14"/>
      <c r="V290" s="14"/>
      <c r="W290" s="14">
        <v>15911.9</v>
      </c>
      <c r="X290" s="14">
        <v>6299.4600000000009</v>
      </c>
      <c r="Y290" s="14">
        <v>9612.4399999999987</v>
      </c>
    </row>
    <row r="291" spans="1:25" x14ac:dyDescent="0.25">
      <c r="A291" s="10">
        <v>290</v>
      </c>
      <c r="B291" s="11" t="s">
        <v>1794</v>
      </c>
      <c r="C291" s="11" t="s">
        <v>24</v>
      </c>
      <c r="D291" s="11" t="s">
        <v>67</v>
      </c>
      <c r="E291" s="11" t="s">
        <v>184</v>
      </c>
      <c r="F291" s="11" t="s">
        <v>185</v>
      </c>
      <c r="G291" s="11" t="s">
        <v>26</v>
      </c>
      <c r="H291" s="17" t="s">
        <v>233</v>
      </c>
      <c r="I291" s="11" t="s">
        <v>62</v>
      </c>
      <c r="J291" s="11" t="s">
        <v>46</v>
      </c>
      <c r="K291" s="11" t="s">
        <v>42</v>
      </c>
      <c r="L291" s="10">
        <v>1</v>
      </c>
      <c r="M291" s="11" t="s">
        <v>1722</v>
      </c>
      <c r="N291" s="11" t="s">
        <v>1114</v>
      </c>
      <c r="O291" s="11" t="s">
        <v>1115</v>
      </c>
      <c r="P291" s="11"/>
      <c r="Q291" s="10">
        <v>1</v>
      </c>
      <c r="R291" s="11" t="s">
        <v>30</v>
      </c>
      <c r="S291" s="20" t="s">
        <v>245</v>
      </c>
      <c r="T291" s="14">
        <v>6250.0600000000013</v>
      </c>
      <c r="U291" s="14"/>
      <c r="V291" s="14"/>
      <c r="W291" s="14">
        <v>8647.35</v>
      </c>
      <c r="X291" s="14">
        <v>2397.2899999999995</v>
      </c>
      <c r="Y291" s="14">
        <v>6250.0600000000013</v>
      </c>
    </row>
    <row r="292" spans="1:25" x14ac:dyDescent="0.25">
      <c r="A292" s="10">
        <v>291</v>
      </c>
      <c r="B292" s="11" t="s">
        <v>1794</v>
      </c>
      <c r="C292" s="11" t="s">
        <v>24</v>
      </c>
      <c r="D292" s="11" t="s">
        <v>88</v>
      </c>
      <c r="E292" s="11" t="s">
        <v>116</v>
      </c>
      <c r="F292" s="11" t="s">
        <v>117</v>
      </c>
      <c r="G292" s="11" t="s">
        <v>26</v>
      </c>
      <c r="H292" s="17" t="s">
        <v>1723</v>
      </c>
      <c r="I292" s="11" t="s">
        <v>788</v>
      </c>
      <c r="J292" s="11" t="s">
        <v>28</v>
      </c>
      <c r="K292" s="11" t="s">
        <v>42</v>
      </c>
      <c r="L292" s="10">
        <v>1</v>
      </c>
      <c r="M292" s="11" t="s">
        <v>1724</v>
      </c>
      <c r="N292" s="11" t="s">
        <v>790</v>
      </c>
      <c r="O292" s="11" t="s">
        <v>791</v>
      </c>
      <c r="P292" s="11"/>
      <c r="Q292" s="10">
        <v>1</v>
      </c>
      <c r="R292" s="11" t="s">
        <v>30</v>
      </c>
      <c r="S292" s="20" t="s">
        <v>317</v>
      </c>
      <c r="T292" s="14">
        <v>12348.43</v>
      </c>
      <c r="U292" s="14"/>
      <c r="V292" s="14"/>
      <c r="W292" s="14">
        <v>17003</v>
      </c>
      <c r="X292" s="14">
        <v>4654.5700000000006</v>
      </c>
      <c r="Y292" s="14">
        <v>12348.43</v>
      </c>
    </row>
    <row r="293" spans="1:25" x14ac:dyDescent="0.25">
      <c r="A293" s="10">
        <v>292</v>
      </c>
      <c r="B293" s="11" t="s">
        <v>1794</v>
      </c>
      <c r="C293" s="11" t="s">
        <v>24</v>
      </c>
      <c r="D293" s="11" t="s">
        <v>88</v>
      </c>
      <c r="E293" s="11" t="s">
        <v>116</v>
      </c>
      <c r="F293" s="11" t="s">
        <v>117</v>
      </c>
      <c r="G293" s="11" t="s">
        <v>26</v>
      </c>
      <c r="H293" s="17" t="s">
        <v>1723</v>
      </c>
      <c r="I293" s="11" t="s">
        <v>788</v>
      </c>
      <c r="J293" s="11" t="s">
        <v>28</v>
      </c>
      <c r="K293" s="11" t="s">
        <v>42</v>
      </c>
      <c r="L293" s="10">
        <v>1</v>
      </c>
      <c r="M293" s="11" t="s">
        <v>1725</v>
      </c>
      <c r="N293" s="11" t="s">
        <v>896</v>
      </c>
      <c r="O293" s="11" t="s">
        <v>897</v>
      </c>
      <c r="P293" s="11"/>
      <c r="Q293" s="10">
        <v>1</v>
      </c>
      <c r="R293" s="11" t="s">
        <v>30</v>
      </c>
      <c r="S293" s="20" t="s">
        <v>317</v>
      </c>
      <c r="T293" s="14">
        <v>12348.43</v>
      </c>
      <c r="U293" s="14"/>
      <c r="V293" s="14"/>
      <c r="W293" s="14">
        <v>17003</v>
      </c>
      <c r="X293" s="14">
        <v>4654.5700000000006</v>
      </c>
      <c r="Y293" s="14">
        <v>12348.43</v>
      </c>
    </row>
    <row r="294" spans="1:25" x14ac:dyDescent="0.25">
      <c r="A294" s="10">
        <v>293</v>
      </c>
      <c r="B294" s="11" t="s">
        <v>1794</v>
      </c>
      <c r="C294" s="11" t="s">
        <v>24</v>
      </c>
      <c r="D294" s="11" t="s">
        <v>88</v>
      </c>
      <c r="E294" s="11" t="s">
        <v>116</v>
      </c>
      <c r="F294" s="11" t="s">
        <v>117</v>
      </c>
      <c r="G294" s="11" t="s">
        <v>26</v>
      </c>
      <c r="H294" s="17" t="s">
        <v>253</v>
      </c>
      <c r="I294" s="11" t="s">
        <v>34</v>
      </c>
      <c r="J294" s="11" t="s">
        <v>28</v>
      </c>
      <c r="K294" s="11" t="s">
        <v>29</v>
      </c>
      <c r="L294" s="10">
        <v>1</v>
      </c>
      <c r="M294" s="11" t="s">
        <v>1726</v>
      </c>
      <c r="N294" s="11" t="s">
        <v>1124</v>
      </c>
      <c r="O294" s="11" t="s">
        <v>1125</v>
      </c>
      <c r="P294" s="11"/>
      <c r="Q294" s="10">
        <v>1</v>
      </c>
      <c r="R294" s="11" t="s">
        <v>30</v>
      </c>
      <c r="S294" s="20" t="s">
        <v>317</v>
      </c>
      <c r="T294" s="14">
        <v>9471.0399999999991</v>
      </c>
      <c r="U294" s="14"/>
      <c r="V294" s="14"/>
      <c r="W294" s="14">
        <v>15911.9</v>
      </c>
      <c r="X294" s="14">
        <v>6440.8600000000006</v>
      </c>
      <c r="Y294" s="14">
        <v>9471.0399999999991</v>
      </c>
    </row>
    <row r="295" spans="1:25" x14ac:dyDescent="0.25">
      <c r="A295" s="10">
        <v>294</v>
      </c>
      <c r="B295" s="11" t="s">
        <v>1794</v>
      </c>
      <c r="C295" s="11" t="s">
        <v>24</v>
      </c>
      <c r="D295" s="11" t="s">
        <v>88</v>
      </c>
      <c r="E295" s="11" t="s">
        <v>116</v>
      </c>
      <c r="F295" s="11" t="s">
        <v>117</v>
      </c>
      <c r="G295" s="11" t="s">
        <v>26</v>
      </c>
      <c r="H295" s="17" t="s">
        <v>1723</v>
      </c>
      <c r="I295" s="11" t="s">
        <v>788</v>
      </c>
      <c r="J295" s="11" t="s">
        <v>28</v>
      </c>
      <c r="K295" s="11" t="s">
        <v>42</v>
      </c>
      <c r="L295" s="10">
        <v>1</v>
      </c>
      <c r="M295" s="11" t="s">
        <v>1727</v>
      </c>
      <c r="N295" s="11" t="s">
        <v>1172</v>
      </c>
      <c r="O295" s="11" t="s">
        <v>1173</v>
      </c>
      <c r="P295" s="11"/>
      <c r="Q295" s="10">
        <v>1</v>
      </c>
      <c r="R295" s="11" t="s">
        <v>30</v>
      </c>
      <c r="S295" s="20" t="s">
        <v>317</v>
      </c>
      <c r="T295" s="14">
        <v>9981.2999999999993</v>
      </c>
      <c r="U295" s="14"/>
      <c r="V295" s="14"/>
      <c r="W295" s="14">
        <v>17003</v>
      </c>
      <c r="X295" s="14">
        <v>7021.7000000000007</v>
      </c>
      <c r="Y295" s="14">
        <v>9981.2999999999993</v>
      </c>
    </row>
    <row r="296" spans="1:25" x14ac:dyDescent="0.25">
      <c r="A296" s="10">
        <v>295</v>
      </c>
      <c r="B296" s="11" t="s">
        <v>1794</v>
      </c>
      <c r="C296" s="11" t="s">
        <v>24</v>
      </c>
      <c r="D296" s="11" t="s">
        <v>88</v>
      </c>
      <c r="E296" s="11" t="s">
        <v>116</v>
      </c>
      <c r="F296" s="11" t="s">
        <v>117</v>
      </c>
      <c r="G296" s="11" t="s">
        <v>26</v>
      </c>
      <c r="H296" s="17" t="s">
        <v>253</v>
      </c>
      <c r="I296" s="11" t="s">
        <v>34</v>
      </c>
      <c r="J296" s="11" t="s">
        <v>28</v>
      </c>
      <c r="K296" s="11" t="s">
        <v>29</v>
      </c>
      <c r="L296" s="10">
        <v>1</v>
      </c>
      <c r="M296" s="11" t="s">
        <v>1728</v>
      </c>
      <c r="N296" s="11" t="s">
        <v>1304</v>
      </c>
      <c r="O296" s="11" t="s">
        <v>1305</v>
      </c>
      <c r="P296" s="11"/>
      <c r="Q296" s="10">
        <v>1</v>
      </c>
      <c r="R296" s="11" t="s">
        <v>30</v>
      </c>
      <c r="S296" s="20" t="s">
        <v>317</v>
      </c>
      <c r="T296" s="14">
        <v>8681.07</v>
      </c>
      <c r="U296" s="14"/>
      <c r="V296" s="14"/>
      <c r="W296" s="14">
        <v>15911.9</v>
      </c>
      <c r="X296" s="14">
        <v>7230.8300000000008</v>
      </c>
      <c r="Y296" s="14">
        <v>8681.07</v>
      </c>
    </row>
    <row r="297" spans="1:25" x14ac:dyDescent="0.25">
      <c r="A297" s="10">
        <v>296</v>
      </c>
      <c r="B297" s="11" t="s">
        <v>1794</v>
      </c>
      <c r="C297" s="11" t="s">
        <v>24</v>
      </c>
      <c r="D297" s="11" t="s">
        <v>88</v>
      </c>
      <c r="E297" s="11" t="s">
        <v>116</v>
      </c>
      <c r="F297" s="11" t="s">
        <v>117</v>
      </c>
      <c r="G297" s="11" t="s">
        <v>26</v>
      </c>
      <c r="H297" s="17" t="s">
        <v>253</v>
      </c>
      <c r="I297" s="11" t="s">
        <v>34</v>
      </c>
      <c r="J297" s="11" t="s">
        <v>28</v>
      </c>
      <c r="K297" s="11" t="s">
        <v>29</v>
      </c>
      <c r="L297" s="10">
        <v>1</v>
      </c>
      <c r="M297" s="11" t="s">
        <v>1729</v>
      </c>
      <c r="N297" s="11" t="s">
        <v>1319</v>
      </c>
      <c r="O297" s="11" t="s">
        <v>1320</v>
      </c>
      <c r="P297" s="11"/>
      <c r="Q297" s="10">
        <v>1</v>
      </c>
      <c r="R297" s="11" t="s">
        <v>30</v>
      </c>
      <c r="S297" s="20" t="s">
        <v>245</v>
      </c>
      <c r="T297" s="14">
        <v>9011.6699999999983</v>
      </c>
      <c r="U297" s="14"/>
      <c r="V297" s="14"/>
      <c r="W297" s="14">
        <v>15911.9</v>
      </c>
      <c r="X297" s="14">
        <v>6900.2300000000014</v>
      </c>
      <c r="Y297" s="14">
        <v>9011.6699999999983</v>
      </c>
    </row>
    <row r="298" spans="1:25" x14ac:dyDescent="0.25">
      <c r="A298" s="10">
        <v>297</v>
      </c>
      <c r="B298" s="11" t="s">
        <v>1794</v>
      </c>
      <c r="C298" s="11" t="s">
        <v>24</v>
      </c>
      <c r="D298" s="11" t="s">
        <v>88</v>
      </c>
      <c r="E298" s="11" t="s">
        <v>116</v>
      </c>
      <c r="F298" s="11" t="s">
        <v>117</v>
      </c>
      <c r="G298" s="11" t="s">
        <v>26</v>
      </c>
      <c r="H298" s="17" t="s">
        <v>635</v>
      </c>
      <c r="I298" s="11" t="s">
        <v>81</v>
      </c>
      <c r="J298" s="11" t="s">
        <v>78</v>
      </c>
      <c r="K298" s="11" t="s">
        <v>42</v>
      </c>
      <c r="L298" s="10">
        <v>1</v>
      </c>
      <c r="M298" s="11" t="s">
        <v>1730</v>
      </c>
      <c r="N298" s="11" t="s">
        <v>637</v>
      </c>
      <c r="O298" s="11" t="s">
        <v>638</v>
      </c>
      <c r="P298" s="11"/>
      <c r="Q298" s="10">
        <v>1</v>
      </c>
      <c r="R298" s="11" t="s">
        <v>30</v>
      </c>
      <c r="S298" s="20" t="s">
        <v>560</v>
      </c>
      <c r="T298" s="14">
        <v>4846.91</v>
      </c>
      <c r="U298" s="14"/>
      <c r="V298" s="14"/>
      <c r="W298" s="14">
        <v>8139.9</v>
      </c>
      <c r="X298" s="14">
        <v>3292.99</v>
      </c>
      <c r="Y298" s="14">
        <v>4846.91</v>
      </c>
    </row>
    <row r="299" spans="1:25" x14ac:dyDescent="0.25">
      <c r="A299" s="10">
        <v>298</v>
      </c>
      <c r="B299" s="11" t="s">
        <v>1794</v>
      </c>
      <c r="C299" s="11" t="s">
        <v>24</v>
      </c>
      <c r="D299" s="11" t="s">
        <v>88</v>
      </c>
      <c r="E299" s="11" t="s">
        <v>116</v>
      </c>
      <c r="F299" s="11" t="s">
        <v>117</v>
      </c>
      <c r="G299" s="11" t="s">
        <v>26</v>
      </c>
      <c r="H299" s="17" t="s">
        <v>233</v>
      </c>
      <c r="I299" s="11" t="s">
        <v>62</v>
      </c>
      <c r="J299" s="11" t="s">
        <v>46</v>
      </c>
      <c r="K299" s="11" t="s">
        <v>42</v>
      </c>
      <c r="L299" s="10">
        <v>1</v>
      </c>
      <c r="M299" s="11" t="s">
        <v>1731</v>
      </c>
      <c r="N299" s="11" t="s">
        <v>803</v>
      </c>
      <c r="O299" s="11" t="s">
        <v>804</v>
      </c>
      <c r="P299" s="11"/>
      <c r="Q299" s="10">
        <v>1</v>
      </c>
      <c r="R299" s="11" t="s">
        <v>30</v>
      </c>
      <c r="S299" s="20" t="s">
        <v>245</v>
      </c>
      <c r="T299" s="14">
        <v>12484.34</v>
      </c>
      <c r="U299" s="14"/>
      <c r="V299" s="14"/>
      <c r="W299" s="14">
        <v>15951.95</v>
      </c>
      <c r="X299" s="14">
        <v>3467.6100000000006</v>
      </c>
      <c r="Y299" s="14">
        <v>12484.34</v>
      </c>
    </row>
    <row r="300" spans="1:25" x14ac:dyDescent="0.25">
      <c r="A300" s="10">
        <v>299</v>
      </c>
      <c r="B300" s="11" t="s">
        <v>1794</v>
      </c>
      <c r="C300" s="11" t="s">
        <v>24</v>
      </c>
      <c r="D300" s="11" t="s">
        <v>25</v>
      </c>
      <c r="E300" s="11" t="s">
        <v>198</v>
      </c>
      <c r="F300" s="11" t="s">
        <v>199</v>
      </c>
      <c r="G300" s="11" t="s">
        <v>26</v>
      </c>
      <c r="H300" s="17" t="s">
        <v>233</v>
      </c>
      <c r="I300" s="11" t="s">
        <v>62</v>
      </c>
      <c r="J300" s="11" t="s">
        <v>46</v>
      </c>
      <c r="K300" s="11" t="s">
        <v>42</v>
      </c>
      <c r="L300" s="10">
        <v>1</v>
      </c>
      <c r="M300" s="11" t="s">
        <v>1732</v>
      </c>
      <c r="N300" s="11" t="s">
        <v>428</v>
      </c>
      <c r="O300" s="11" t="s">
        <v>429</v>
      </c>
      <c r="P300" s="11"/>
      <c r="Q300" s="10">
        <v>1</v>
      </c>
      <c r="R300" s="11" t="s">
        <v>30</v>
      </c>
      <c r="S300" s="20" t="s">
        <v>245</v>
      </c>
      <c r="T300" s="14">
        <v>6014.920000000001</v>
      </c>
      <c r="U300" s="14"/>
      <c r="V300" s="14"/>
      <c r="W300" s="14">
        <v>8647.35</v>
      </c>
      <c r="X300" s="14">
        <v>2632.4299999999994</v>
      </c>
      <c r="Y300" s="14">
        <v>6014.920000000001</v>
      </c>
    </row>
    <row r="301" spans="1:25" x14ac:dyDescent="0.25">
      <c r="A301" s="10">
        <v>300</v>
      </c>
      <c r="B301" s="11" t="s">
        <v>1794</v>
      </c>
      <c r="C301" s="11" t="s">
        <v>24</v>
      </c>
      <c r="D301" s="11" t="s">
        <v>31</v>
      </c>
      <c r="E301" s="11" t="s">
        <v>110</v>
      </c>
      <c r="F301" s="11" t="s">
        <v>111</v>
      </c>
      <c r="G301" s="11" t="s">
        <v>26</v>
      </c>
      <c r="H301" s="17" t="s">
        <v>233</v>
      </c>
      <c r="I301" s="11" t="s">
        <v>62</v>
      </c>
      <c r="J301" s="11" t="s">
        <v>46</v>
      </c>
      <c r="K301" s="11" t="s">
        <v>42</v>
      </c>
      <c r="L301" s="10">
        <v>1</v>
      </c>
      <c r="M301" s="11" t="s">
        <v>1733</v>
      </c>
      <c r="N301" s="11" t="s">
        <v>986</v>
      </c>
      <c r="O301" s="11" t="s">
        <v>987</v>
      </c>
      <c r="P301" s="11"/>
      <c r="Q301" s="10">
        <v>1</v>
      </c>
      <c r="R301" s="11" t="s">
        <v>30</v>
      </c>
      <c r="S301" s="20" t="s">
        <v>245</v>
      </c>
      <c r="T301" s="14">
        <v>6645.35</v>
      </c>
      <c r="U301" s="14"/>
      <c r="V301" s="14"/>
      <c r="W301" s="14">
        <v>8647.35</v>
      </c>
      <c r="X301" s="14">
        <v>2001.9999999999995</v>
      </c>
      <c r="Y301" s="14">
        <v>6645.35</v>
      </c>
    </row>
    <row r="302" spans="1:25" x14ac:dyDescent="0.25">
      <c r="A302" s="10">
        <v>301</v>
      </c>
      <c r="B302" s="11" t="s">
        <v>1794</v>
      </c>
      <c r="C302" s="11" t="s">
        <v>24</v>
      </c>
      <c r="D302" s="11" t="s">
        <v>31</v>
      </c>
      <c r="E302" s="11" t="s">
        <v>110</v>
      </c>
      <c r="F302" s="11" t="s">
        <v>111</v>
      </c>
      <c r="G302" s="11" t="s">
        <v>26</v>
      </c>
      <c r="H302" s="17" t="s">
        <v>233</v>
      </c>
      <c r="I302" s="11" t="s">
        <v>62</v>
      </c>
      <c r="J302" s="11" t="s">
        <v>46</v>
      </c>
      <c r="K302" s="11" t="s">
        <v>42</v>
      </c>
      <c r="L302" s="10">
        <v>1</v>
      </c>
      <c r="M302" s="11" t="s">
        <v>1734</v>
      </c>
      <c r="N302" s="11" t="s">
        <v>1111</v>
      </c>
      <c r="O302" s="11" t="s">
        <v>1112</v>
      </c>
      <c r="P302" s="11"/>
      <c r="Q302" s="10">
        <v>1</v>
      </c>
      <c r="R302" s="11" t="s">
        <v>30</v>
      </c>
      <c r="S302" s="20" t="s">
        <v>245</v>
      </c>
      <c r="T302" s="14">
        <v>5291.9600000000009</v>
      </c>
      <c r="U302" s="14"/>
      <c r="V302" s="14"/>
      <c r="W302" s="14">
        <v>8647.35</v>
      </c>
      <c r="X302" s="14">
        <v>3355.3899999999994</v>
      </c>
      <c r="Y302" s="14">
        <v>5291.9600000000009</v>
      </c>
    </row>
    <row r="303" spans="1:25" x14ac:dyDescent="0.25">
      <c r="A303" s="10">
        <v>302</v>
      </c>
      <c r="B303" s="11" t="s">
        <v>1794</v>
      </c>
      <c r="C303" s="11" t="s">
        <v>24</v>
      </c>
      <c r="D303" s="11" t="s">
        <v>38</v>
      </c>
      <c r="E303" s="11" t="s">
        <v>39</v>
      </c>
      <c r="F303" s="11" t="s">
        <v>40</v>
      </c>
      <c r="G303" s="11" t="s">
        <v>26</v>
      </c>
      <c r="H303" s="17" t="s">
        <v>233</v>
      </c>
      <c r="I303" s="11" t="s">
        <v>62</v>
      </c>
      <c r="J303" s="11" t="s">
        <v>46</v>
      </c>
      <c r="K303" s="11" t="s">
        <v>42</v>
      </c>
      <c r="L303" s="10">
        <v>1</v>
      </c>
      <c r="M303" s="11" t="s">
        <v>1735</v>
      </c>
      <c r="N303" s="11" t="s">
        <v>912</v>
      </c>
      <c r="O303" s="11" t="s">
        <v>913</v>
      </c>
      <c r="P303" s="11"/>
      <c r="Q303" s="10">
        <v>1</v>
      </c>
      <c r="R303" s="11" t="s">
        <v>30</v>
      </c>
      <c r="S303" s="20" t="s">
        <v>914</v>
      </c>
      <c r="T303" s="14">
        <v>5474.5100000000011</v>
      </c>
      <c r="U303" s="14"/>
      <c r="V303" s="14"/>
      <c r="W303" s="14">
        <v>8987.2000000000007</v>
      </c>
      <c r="X303" s="14">
        <v>3512.6899999999996</v>
      </c>
      <c r="Y303" s="14">
        <v>5474.5100000000011</v>
      </c>
    </row>
    <row r="304" spans="1:25" x14ac:dyDescent="0.25">
      <c r="A304" s="10">
        <v>303</v>
      </c>
      <c r="B304" s="11" t="s">
        <v>1794</v>
      </c>
      <c r="C304" s="11" t="s">
        <v>24</v>
      </c>
      <c r="D304" s="11" t="s">
        <v>61</v>
      </c>
      <c r="E304" s="11" t="s">
        <v>186</v>
      </c>
      <c r="F304" s="11" t="s">
        <v>187</v>
      </c>
      <c r="G304" s="11" t="s">
        <v>26</v>
      </c>
      <c r="H304" s="17" t="s">
        <v>653</v>
      </c>
      <c r="I304" s="11" t="s">
        <v>27</v>
      </c>
      <c r="J304" s="11" t="s">
        <v>28</v>
      </c>
      <c r="K304" s="11" t="s">
        <v>29</v>
      </c>
      <c r="L304" s="10">
        <v>1</v>
      </c>
      <c r="M304" s="11" t="s">
        <v>1736</v>
      </c>
      <c r="N304" s="11" t="s">
        <v>1121</v>
      </c>
      <c r="O304" s="11" t="s">
        <v>1122</v>
      </c>
      <c r="P304" s="11"/>
      <c r="Q304" s="10">
        <v>1</v>
      </c>
      <c r="R304" s="11" t="s">
        <v>30</v>
      </c>
      <c r="S304" s="20" t="s">
        <v>271</v>
      </c>
      <c r="T304" s="14">
        <v>10956.07</v>
      </c>
      <c r="U304" s="14"/>
      <c r="V304" s="14"/>
      <c r="W304" s="14">
        <v>18714.599999999999</v>
      </c>
      <c r="X304" s="14">
        <v>7758.53</v>
      </c>
      <c r="Y304" s="14">
        <v>10956.07</v>
      </c>
    </row>
    <row r="305" spans="1:25" x14ac:dyDescent="0.25">
      <c r="A305" s="10">
        <v>304</v>
      </c>
      <c r="B305" s="11" t="s">
        <v>1794</v>
      </c>
      <c r="C305" s="11" t="s">
        <v>24</v>
      </c>
      <c r="D305" s="11" t="s">
        <v>54</v>
      </c>
      <c r="E305" s="11" t="s">
        <v>219</v>
      </c>
      <c r="F305" s="11" t="s">
        <v>220</v>
      </c>
      <c r="G305" s="11" t="s">
        <v>26</v>
      </c>
      <c r="H305" s="17" t="s">
        <v>253</v>
      </c>
      <c r="I305" s="11" t="s">
        <v>34</v>
      </c>
      <c r="J305" s="11" t="s">
        <v>28</v>
      </c>
      <c r="K305" s="11" t="s">
        <v>29</v>
      </c>
      <c r="L305" s="10">
        <v>1</v>
      </c>
      <c r="M305" s="11" t="s">
        <v>1737</v>
      </c>
      <c r="N305" s="11" t="s">
        <v>866</v>
      </c>
      <c r="O305" s="11" t="s">
        <v>867</v>
      </c>
      <c r="P305" s="11"/>
      <c r="Q305" s="10">
        <v>1</v>
      </c>
      <c r="R305" s="11" t="s">
        <v>30</v>
      </c>
      <c r="S305" s="20" t="s">
        <v>257</v>
      </c>
      <c r="T305" s="14">
        <v>11810.809999999998</v>
      </c>
      <c r="U305" s="14"/>
      <c r="V305" s="14"/>
      <c r="W305" s="14">
        <v>15911.9</v>
      </c>
      <c r="X305" s="14">
        <v>4101.0900000000011</v>
      </c>
      <c r="Y305" s="14">
        <v>11810.809999999998</v>
      </c>
    </row>
    <row r="306" spans="1:25" x14ac:dyDescent="0.25">
      <c r="A306" s="10">
        <v>305</v>
      </c>
      <c r="B306" s="11" t="s">
        <v>1794</v>
      </c>
      <c r="C306" s="11" t="s">
        <v>24</v>
      </c>
      <c r="D306" s="11" t="s">
        <v>54</v>
      </c>
      <c r="E306" s="11" t="s">
        <v>219</v>
      </c>
      <c r="F306" s="11" t="s">
        <v>220</v>
      </c>
      <c r="G306" s="11" t="s">
        <v>26</v>
      </c>
      <c r="H306" s="17" t="s">
        <v>233</v>
      </c>
      <c r="I306" s="11" t="s">
        <v>62</v>
      </c>
      <c r="J306" s="11" t="s">
        <v>46</v>
      </c>
      <c r="K306" s="11" t="s">
        <v>42</v>
      </c>
      <c r="L306" s="10">
        <v>1</v>
      </c>
      <c r="M306" s="11" t="s">
        <v>1738</v>
      </c>
      <c r="N306" s="11" t="s">
        <v>299</v>
      </c>
      <c r="O306" s="11" t="s">
        <v>300</v>
      </c>
      <c r="P306" s="11"/>
      <c r="Q306" s="10">
        <v>1</v>
      </c>
      <c r="R306" s="11" t="s">
        <v>30</v>
      </c>
      <c r="S306" s="20" t="s">
        <v>257</v>
      </c>
      <c r="T306" s="14">
        <v>29.720000000001164</v>
      </c>
      <c r="U306" s="14"/>
      <c r="V306" s="14"/>
      <c r="W306" s="14">
        <v>8647.35</v>
      </c>
      <c r="X306" s="14">
        <v>8617.6299999999992</v>
      </c>
      <c r="Y306" s="14">
        <v>29.720000000001164</v>
      </c>
    </row>
    <row r="307" spans="1:25" x14ac:dyDescent="0.25">
      <c r="A307" s="10">
        <v>306</v>
      </c>
      <c r="B307" s="11" t="s">
        <v>1794</v>
      </c>
      <c r="C307" s="11" t="s">
        <v>24</v>
      </c>
      <c r="D307" s="11" t="s">
        <v>54</v>
      </c>
      <c r="E307" s="11" t="s">
        <v>219</v>
      </c>
      <c r="F307" s="11" t="s">
        <v>220</v>
      </c>
      <c r="G307" s="11" t="s">
        <v>26</v>
      </c>
      <c r="H307" s="17" t="s">
        <v>241</v>
      </c>
      <c r="I307" s="11" t="s">
        <v>70</v>
      </c>
      <c r="J307" s="11" t="s">
        <v>71</v>
      </c>
      <c r="K307" s="11" t="s">
        <v>42</v>
      </c>
      <c r="L307" s="10">
        <v>1</v>
      </c>
      <c r="M307" s="11" t="s">
        <v>1739</v>
      </c>
      <c r="N307" s="11" t="s">
        <v>357</v>
      </c>
      <c r="O307" s="11" t="s">
        <v>358</v>
      </c>
      <c r="P307" s="11"/>
      <c r="Q307" s="10">
        <v>1</v>
      </c>
      <c r="R307" s="11" t="s">
        <v>30</v>
      </c>
      <c r="S307" s="20" t="s">
        <v>271</v>
      </c>
      <c r="T307" s="14">
        <v>5853.11</v>
      </c>
      <c r="U307" s="14"/>
      <c r="V307" s="14"/>
      <c r="W307" s="14">
        <v>9042.5</v>
      </c>
      <c r="X307" s="14">
        <v>3189.3900000000003</v>
      </c>
      <c r="Y307" s="14">
        <v>5853.11</v>
      </c>
    </row>
    <row r="308" spans="1:25" x14ac:dyDescent="0.25">
      <c r="A308" s="10">
        <v>307</v>
      </c>
      <c r="B308" s="11" t="s">
        <v>1794</v>
      </c>
      <c r="C308" s="11" t="s">
        <v>24</v>
      </c>
      <c r="D308" s="11" t="s">
        <v>54</v>
      </c>
      <c r="E308" s="11" t="s">
        <v>55</v>
      </c>
      <c r="F308" s="11" t="s">
        <v>56</v>
      </c>
      <c r="G308" s="11" t="s">
        <v>26</v>
      </c>
      <c r="H308" s="17" t="s">
        <v>233</v>
      </c>
      <c r="I308" s="11" t="s">
        <v>62</v>
      </c>
      <c r="J308" s="11" t="s">
        <v>46</v>
      </c>
      <c r="K308" s="11" t="s">
        <v>42</v>
      </c>
      <c r="L308" s="10">
        <v>1</v>
      </c>
      <c r="M308" s="11" t="s">
        <v>1740</v>
      </c>
      <c r="N308" s="11" t="s">
        <v>1030</v>
      </c>
      <c r="O308" s="11" t="s">
        <v>1031</v>
      </c>
      <c r="P308" s="11"/>
      <c r="Q308" s="10">
        <v>1</v>
      </c>
      <c r="R308" s="11" t="s">
        <v>30</v>
      </c>
      <c r="S308" s="20" t="s">
        <v>271</v>
      </c>
      <c r="T308" s="14">
        <v>4916.4800000000014</v>
      </c>
      <c r="U308" s="14"/>
      <c r="V308" s="14"/>
      <c r="W308" s="14">
        <v>8647.35</v>
      </c>
      <c r="X308" s="14">
        <v>3730.8699999999994</v>
      </c>
      <c r="Y308" s="14">
        <v>4916.4800000000014</v>
      </c>
    </row>
    <row r="309" spans="1:25" x14ac:dyDescent="0.25">
      <c r="A309" s="10">
        <v>308</v>
      </c>
      <c r="B309" s="11" t="s">
        <v>1794</v>
      </c>
      <c r="C309" s="11" t="s">
        <v>24</v>
      </c>
      <c r="D309" s="11" t="s">
        <v>47</v>
      </c>
      <c r="E309" s="11" t="s">
        <v>65</v>
      </c>
      <c r="F309" s="11" t="s">
        <v>66</v>
      </c>
      <c r="G309" s="11" t="s">
        <v>26</v>
      </c>
      <c r="H309" s="17" t="s">
        <v>233</v>
      </c>
      <c r="I309" s="11" t="s">
        <v>62</v>
      </c>
      <c r="J309" s="11" t="s">
        <v>46</v>
      </c>
      <c r="K309" s="11" t="s">
        <v>42</v>
      </c>
      <c r="L309" s="10">
        <v>1</v>
      </c>
      <c r="M309" s="11" t="s">
        <v>1741</v>
      </c>
      <c r="N309" s="11" t="s">
        <v>361</v>
      </c>
      <c r="O309" s="11" t="s">
        <v>362</v>
      </c>
      <c r="P309" s="11"/>
      <c r="Q309" s="10">
        <v>1</v>
      </c>
      <c r="R309" s="11" t="s">
        <v>30</v>
      </c>
      <c r="S309" s="20" t="s">
        <v>271</v>
      </c>
      <c r="T309" s="14">
        <v>5326.1</v>
      </c>
      <c r="U309" s="14"/>
      <c r="V309" s="14"/>
      <c r="W309" s="14">
        <v>8647.35</v>
      </c>
      <c r="X309" s="14">
        <v>3321.2499999999995</v>
      </c>
      <c r="Y309" s="14">
        <v>5326.1</v>
      </c>
    </row>
    <row r="310" spans="1:25" x14ac:dyDescent="0.25">
      <c r="A310" s="10">
        <v>309</v>
      </c>
      <c r="B310" s="11" t="s">
        <v>1794</v>
      </c>
      <c r="C310" s="11" t="s">
        <v>24</v>
      </c>
      <c r="D310" s="11" t="s">
        <v>47</v>
      </c>
      <c r="E310" s="11" t="s">
        <v>65</v>
      </c>
      <c r="F310" s="11" t="s">
        <v>66</v>
      </c>
      <c r="G310" s="11" t="s">
        <v>26</v>
      </c>
      <c r="H310" s="17" t="s">
        <v>233</v>
      </c>
      <c r="I310" s="11" t="s">
        <v>62</v>
      </c>
      <c r="J310" s="11" t="s">
        <v>46</v>
      </c>
      <c r="K310" s="11" t="s">
        <v>42</v>
      </c>
      <c r="L310" s="10">
        <v>1</v>
      </c>
      <c r="M310" s="11" t="s">
        <v>1742</v>
      </c>
      <c r="N310" s="11" t="s">
        <v>1389</v>
      </c>
      <c r="O310" s="11" t="s">
        <v>1390</v>
      </c>
      <c r="P310" s="11"/>
      <c r="Q310" s="10">
        <v>1</v>
      </c>
      <c r="R310" s="11" t="s">
        <v>30</v>
      </c>
      <c r="S310" s="20" t="s">
        <v>1391</v>
      </c>
      <c r="T310" s="14">
        <v>6615.7000000000007</v>
      </c>
      <c r="U310" s="14"/>
      <c r="V310" s="14"/>
      <c r="W310" s="14">
        <v>8597.35</v>
      </c>
      <c r="X310" s="14">
        <v>1981.65</v>
      </c>
      <c r="Y310" s="14">
        <v>6615.7000000000007</v>
      </c>
    </row>
    <row r="311" spans="1:25" x14ac:dyDescent="0.25">
      <c r="A311" s="10">
        <v>310</v>
      </c>
      <c r="B311" s="11" t="s">
        <v>1794</v>
      </c>
      <c r="C311" s="11" t="s">
        <v>24</v>
      </c>
      <c r="D311" s="11" t="s">
        <v>31</v>
      </c>
      <c r="E311" s="11" t="s">
        <v>59</v>
      </c>
      <c r="F311" s="11" t="s">
        <v>60</v>
      </c>
      <c r="G311" s="11" t="s">
        <v>26</v>
      </c>
      <c r="H311" s="17" t="s">
        <v>253</v>
      </c>
      <c r="I311" s="11" t="s">
        <v>34</v>
      </c>
      <c r="J311" s="11" t="s">
        <v>28</v>
      </c>
      <c r="K311" s="11" t="s">
        <v>29</v>
      </c>
      <c r="L311" s="10">
        <v>1</v>
      </c>
      <c r="M311" s="11" t="s">
        <v>1743</v>
      </c>
      <c r="N311" s="11" t="s">
        <v>1350</v>
      </c>
      <c r="O311" s="11" t="s">
        <v>1351</v>
      </c>
      <c r="P311" s="11"/>
      <c r="Q311" s="10">
        <v>1</v>
      </c>
      <c r="R311" s="11" t="s">
        <v>30</v>
      </c>
      <c r="S311" s="20" t="s">
        <v>245</v>
      </c>
      <c r="T311" s="14">
        <v>11185.52</v>
      </c>
      <c r="U311" s="14"/>
      <c r="V311" s="14"/>
      <c r="W311" s="14">
        <v>15160</v>
      </c>
      <c r="X311" s="14">
        <v>3974.48</v>
      </c>
      <c r="Y311" s="14">
        <v>11185.52</v>
      </c>
    </row>
    <row r="312" spans="1:25" x14ac:dyDescent="0.25">
      <c r="A312" s="10">
        <v>311</v>
      </c>
      <c r="B312" s="11" t="s">
        <v>1794</v>
      </c>
      <c r="C312" s="11" t="s">
        <v>24</v>
      </c>
      <c r="D312" s="11" t="s">
        <v>31</v>
      </c>
      <c r="E312" s="11" t="s">
        <v>59</v>
      </c>
      <c r="F312" s="11" t="s">
        <v>60</v>
      </c>
      <c r="G312" s="11" t="s">
        <v>26</v>
      </c>
      <c r="H312" s="17" t="s">
        <v>233</v>
      </c>
      <c r="I312" s="11" t="s">
        <v>62</v>
      </c>
      <c r="J312" s="11" t="s">
        <v>46</v>
      </c>
      <c r="K312" s="11" t="s">
        <v>42</v>
      </c>
      <c r="L312" s="10">
        <v>1</v>
      </c>
      <c r="M312" s="11" t="s">
        <v>1744</v>
      </c>
      <c r="N312" s="11" t="s">
        <v>411</v>
      </c>
      <c r="O312" s="11" t="s">
        <v>412</v>
      </c>
      <c r="P312" s="11"/>
      <c r="Q312" s="10">
        <v>1</v>
      </c>
      <c r="R312" s="11" t="s">
        <v>30</v>
      </c>
      <c r="S312" s="20" t="s">
        <v>271</v>
      </c>
      <c r="T312" s="14">
        <v>6558.5800000000008</v>
      </c>
      <c r="U312" s="14"/>
      <c r="V312" s="14"/>
      <c r="W312" s="14">
        <v>8647.35</v>
      </c>
      <c r="X312" s="14">
        <v>2088.7699999999995</v>
      </c>
      <c r="Y312" s="14">
        <v>6558.5800000000008</v>
      </c>
    </row>
    <row r="313" spans="1:25" x14ac:dyDescent="0.25">
      <c r="A313" s="10">
        <v>312</v>
      </c>
      <c r="B313" s="11" t="s">
        <v>1794</v>
      </c>
      <c r="C313" s="11" t="s">
        <v>24</v>
      </c>
      <c r="D313" s="11" t="s">
        <v>31</v>
      </c>
      <c r="E313" s="11" t="s">
        <v>59</v>
      </c>
      <c r="F313" s="11" t="s">
        <v>60</v>
      </c>
      <c r="G313" s="11" t="s">
        <v>26</v>
      </c>
      <c r="H313" s="17" t="s">
        <v>233</v>
      </c>
      <c r="I313" s="11" t="s">
        <v>62</v>
      </c>
      <c r="J313" s="11" t="s">
        <v>46</v>
      </c>
      <c r="K313" s="11" t="s">
        <v>42</v>
      </c>
      <c r="L313" s="10">
        <v>1</v>
      </c>
      <c r="M313" s="11" t="s">
        <v>1745</v>
      </c>
      <c r="N313" s="11" t="s">
        <v>1127</v>
      </c>
      <c r="O313" s="11" t="s">
        <v>1128</v>
      </c>
      <c r="P313" s="11"/>
      <c r="Q313" s="10">
        <v>1</v>
      </c>
      <c r="R313" s="11" t="s">
        <v>30</v>
      </c>
      <c r="S313" s="20" t="s">
        <v>245</v>
      </c>
      <c r="T313" s="14">
        <v>5343.8400000000011</v>
      </c>
      <c r="U313" s="14"/>
      <c r="V313" s="14"/>
      <c r="W313" s="14">
        <v>8647.35</v>
      </c>
      <c r="X313" s="14">
        <v>3303.5099999999993</v>
      </c>
      <c r="Y313" s="14">
        <v>5343.8400000000011</v>
      </c>
    </row>
    <row r="314" spans="1:25" x14ac:dyDescent="0.25">
      <c r="A314" s="10">
        <v>313</v>
      </c>
      <c r="B314" s="11" t="s">
        <v>1794</v>
      </c>
      <c r="C314" s="11" t="s">
        <v>24</v>
      </c>
      <c r="D314" s="11" t="s">
        <v>88</v>
      </c>
      <c r="E314" s="11" t="s">
        <v>152</v>
      </c>
      <c r="F314" s="11" t="s">
        <v>153</v>
      </c>
      <c r="G314" s="11" t="s">
        <v>26</v>
      </c>
      <c r="H314" s="17" t="s">
        <v>253</v>
      </c>
      <c r="I314" s="11" t="s">
        <v>34</v>
      </c>
      <c r="J314" s="11" t="s">
        <v>28</v>
      </c>
      <c r="K314" s="11" t="s">
        <v>29</v>
      </c>
      <c r="L314" s="10">
        <v>1</v>
      </c>
      <c r="M314" s="11" t="s">
        <v>1746</v>
      </c>
      <c r="N314" s="11" t="s">
        <v>303</v>
      </c>
      <c r="O314" s="11" t="s">
        <v>304</v>
      </c>
      <c r="P314" s="11"/>
      <c r="Q314" s="10">
        <v>1</v>
      </c>
      <c r="R314" s="11" t="s">
        <v>30</v>
      </c>
      <c r="S314" s="20" t="s">
        <v>257</v>
      </c>
      <c r="T314" s="14">
        <v>8565.7899999999991</v>
      </c>
      <c r="U314" s="14"/>
      <c r="V314" s="14"/>
      <c r="W314" s="14">
        <v>15949.4</v>
      </c>
      <c r="X314" s="14">
        <v>7383.6100000000006</v>
      </c>
      <c r="Y314" s="14">
        <v>8565.7899999999991</v>
      </c>
    </row>
    <row r="315" spans="1:25" x14ac:dyDescent="0.25">
      <c r="A315" s="10">
        <v>314</v>
      </c>
      <c r="B315" s="11" t="s">
        <v>1794</v>
      </c>
      <c r="C315" s="11" t="s">
        <v>24</v>
      </c>
      <c r="D315" s="11" t="s">
        <v>88</v>
      </c>
      <c r="E315" s="11" t="s">
        <v>152</v>
      </c>
      <c r="F315" s="11" t="s">
        <v>153</v>
      </c>
      <c r="G315" s="11" t="s">
        <v>26</v>
      </c>
      <c r="H315" s="17" t="s">
        <v>233</v>
      </c>
      <c r="I315" s="11" t="s">
        <v>62</v>
      </c>
      <c r="J315" s="11" t="s">
        <v>46</v>
      </c>
      <c r="K315" s="11" t="s">
        <v>42</v>
      </c>
      <c r="L315" s="10">
        <v>1</v>
      </c>
      <c r="M315" s="11" t="s">
        <v>1747</v>
      </c>
      <c r="N315" s="11" t="s">
        <v>374</v>
      </c>
      <c r="O315" s="11" t="s">
        <v>375</v>
      </c>
      <c r="P315" s="11"/>
      <c r="Q315" s="10">
        <v>1</v>
      </c>
      <c r="R315" s="11" t="s">
        <v>30</v>
      </c>
      <c r="S315" s="20" t="s">
        <v>245</v>
      </c>
      <c r="T315" s="14">
        <v>3511.2900000000009</v>
      </c>
      <c r="U315" s="14"/>
      <c r="V315" s="14"/>
      <c r="W315" s="14">
        <v>8647.35</v>
      </c>
      <c r="X315" s="14">
        <v>5136.0599999999995</v>
      </c>
      <c r="Y315" s="14">
        <v>3511.2900000000009</v>
      </c>
    </row>
    <row r="316" spans="1:25" x14ac:dyDescent="0.25">
      <c r="A316" s="10">
        <v>315</v>
      </c>
      <c r="B316" s="11" t="s">
        <v>1794</v>
      </c>
      <c r="C316" s="11" t="s">
        <v>24</v>
      </c>
      <c r="D316" s="11" t="s">
        <v>91</v>
      </c>
      <c r="E316" s="11" t="s">
        <v>92</v>
      </c>
      <c r="F316" s="11" t="s">
        <v>93</v>
      </c>
      <c r="G316" s="11" t="s">
        <v>26</v>
      </c>
      <c r="H316" s="17" t="s">
        <v>233</v>
      </c>
      <c r="I316" s="11" t="s">
        <v>62</v>
      </c>
      <c r="J316" s="11" t="s">
        <v>46</v>
      </c>
      <c r="K316" s="11" t="s">
        <v>42</v>
      </c>
      <c r="L316" s="10">
        <v>1</v>
      </c>
      <c r="M316" s="11" t="s">
        <v>1748</v>
      </c>
      <c r="N316" s="11" t="s">
        <v>463</v>
      </c>
      <c r="O316" s="11" t="s">
        <v>464</v>
      </c>
      <c r="P316" s="11"/>
      <c r="Q316" s="10">
        <v>1</v>
      </c>
      <c r="R316" s="11" t="s">
        <v>30</v>
      </c>
      <c r="S316" s="20" t="s">
        <v>271</v>
      </c>
      <c r="T316" s="14">
        <v>6645.35</v>
      </c>
      <c r="U316" s="14"/>
      <c r="V316" s="14"/>
      <c r="W316" s="14">
        <v>8647.35</v>
      </c>
      <c r="X316" s="14">
        <v>2001.9999999999995</v>
      </c>
      <c r="Y316" s="14">
        <v>6645.35</v>
      </c>
    </row>
    <row r="317" spans="1:25" x14ac:dyDescent="0.25">
      <c r="A317" s="10">
        <v>316</v>
      </c>
      <c r="B317" s="11" t="s">
        <v>1794</v>
      </c>
      <c r="C317" s="11" t="s">
        <v>24</v>
      </c>
      <c r="D317" s="11" t="s">
        <v>91</v>
      </c>
      <c r="E317" s="11" t="s">
        <v>92</v>
      </c>
      <c r="F317" s="11" t="s">
        <v>93</v>
      </c>
      <c r="G317" s="11" t="s">
        <v>26</v>
      </c>
      <c r="H317" s="17" t="s">
        <v>233</v>
      </c>
      <c r="I317" s="11" t="s">
        <v>62</v>
      </c>
      <c r="J317" s="11" t="s">
        <v>46</v>
      </c>
      <c r="K317" s="11" t="s">
        <v>42</v>
      </c>
      <c r="L317" s="10">
        <v>1</v>
      </c>
      <c r="M317" s="11" t="s">
        <v>1749</v>
      </c>
      <c r="N317" s="11" t="s">
        <v>479</v>
      </c>
      <c r="O317" s="11" t="s">
        <v>480</v>
      </c>
      <c r="P317" s="11"/>
      <c r="Q317" s="10">
        <v>1</v>
      </c>
      <c r="R317" s="11" t="s">
        <v>30</v>
      </c>
      <c r="S317" s="20" t="s">
        <v>245</v>
      </c>
      <c r="T317" s="14">
        <v>5688.920000000001</v>
      </c>
      <c r="U317" s="14"/>
      <c r="V317" s="14"/>
      <c r="W317" s="14">
        <v>8647.35</v>
      </c>
      <c r="X317" s="14">
        <v>2958.4299999999994</v>
      </c>
      <c r="Y317" s="14">
        <v>5688.920000000001</v>
      </c>
    </row>
    <row r="318" spans="1:25" x14ac:dyDescent="0.25">
      <c r="A318" s="10">
        <v>317</v>
      </c>
      <c r="B318" s="11" t="s">
        <v>1794</v>
      </c>
      <c r="C318" s="11" t="s">
        <v>24</v>
      </c>
      <c r="D318" s="11" t="s">
        <v>61</v>
      </c>
      <c r="E318" s="11" t="s">
        <v>156</v>
      </c>
      <c r="F318" s="11" t="s">
        <v>157</v>
      </c>
      <c r="G318" s="11" t="s">
        <v>26</v>
      </c>
      <c r="H318" s="17" t="s">
        <v>253</v>
      </c>
      <c r="I318" s="11" t="s">
        <v>34</v>
      </c>
      <c r="J318" s="11" t="s">
        <v>28</v>
      </c>
      <c r="K318" s="11" t="s">
        <v>29</v>
      </c>
      <c r="L318" s="10">
        <v>1</v>
      </c>
      <c r="M318" s="11" t="s">
        <v>1750</v>
      </c>
      <c r="N318" s="11" t="s">
        <v>377</v>
      </c>
      <c r="O318" s="11" t="s">
        <v>378</v>
      </c>
      <c r="P318" s="11"/>
      <c r="Q318" s="10">
        <v>1</v>
      </c>
      <c r="R318" s="11" t="s">
        <v>30</v>
      </c>
      <c r="S318" s="20" t="s">
        <v>257</v>
      </c>
      <c r="T318" s="14">
        <v>564.69999999999891</v>
      </c>
      <c r="U318" s="14"/>
      <c r="V318" s="14"/>
      <c r="W318" s="14">
        <v>15911.9</v>
      </c>
      <c r="X318" s="14">
        <v>15347.2</v>
      </c>
      <c r="Y318" s="14">
        <v>564.69999999999891</v>
      </c>
    </row>
    <row r="319" spans="1:25" x14ac:dyDescent="0.25">
      <c r="A319" s="10">
        <v>318</v>
      </c>
      <c r="B319" s="11" t="s">
        <v>1794</v>
      </c>
      <c r="C319" s="11" t="s">
        <v>24</v>
      </c>
      <c r="D319" s="11" t="s">
        <v>61</v>
      </c>
      <c r="E319" s="11" t="s">
        <v>156</v>
      </c>
      <c r="F319" s="11" t="s">
        <v>157</v>
      </c>
      <c r="G319" s="11" t="s">
        <v>26</v>
      </c>
      <c r="H319" s="17" t="s">
        <v>233</v>
      </c>
      <c r="I319" s="11" t="s">
        <v>62</v>
      </c>
      <c r="J319" s="11" t="s">
        <v>46</v>
      </c>
      <c r="K319" s="11" t="s">
        <v>42</v>
      </c>
      <c r="L319" s="10">
        <v>1</v>
      </c>
      <c r="M319" s="11" t="s">
        <v>1751</v>
      </c>
      <c r="N319" s="11" t="s">
        <v>348</v>
      </c>
      <c r="O319" s="11" t="s">
        <v>349</v>
      </c>
      <c r="P319" s="11"/>
      <c r="Q319" s="10">
        <v>1</v>
      </c>
      <c r="R319" s="11" t="s">
        <v>30</v>
      </c>
      <c r="S319" s="20" t="s">
        <v>271</v>
      </c>
      <c r="T319" s="14">
        <v>6282.880000000001</v>
      </c>
      <c r="U319" s="14"/>
      <c r="V319" s="14"/>
      <c r="W319" s="14">
        <v>8647.35</v>
      </c>
      <c r="X319" s="14">
        <v>2364.4699999999993</v>
      </c>
      <c r="Y319" s="14">
        <v>6282.880000000001</v>
      </c>
    </row>
    <row r="320" spans="1:25" x14ac:dyDescent="0.25">
      <c r="A320" s="10">
        <v>319</v>
      </c>
      <c r="B320" s="11" t="s">
        <v>1794</v>
      </c>
      <c r="C320" s="11" t="s">
        <v>24</v>
      </c>
      <c r="D320" s="11" t="s">
        <v>61</v>
      </c>
      <c r="E320" s="11" t="s">
        <v>156</v>
      </c>
      <c r="F320" s="11" t="s">
        <v>157</v>
      </c>
      <c r="G320" s="11" t="s">
        <v>26</v>
      </c>
      <c r="H320" s="17" t="s">
        <v>241</v>
      </c>
      <c r="I320" s="11" t="s">
        <v>70</v>
      </c>
      <c r="J320" s="11" t="s">
        <v>71</v>
      </c>
      <c r="K320" s="11" t="s">
        <v>42</v>
      </c>
      <c r="L320" s="10">
        <v>1</v>
      </c>
      <c r="M320" s="11" t="s">
        <v>1752</v>
      </c>
      <c r="N320" s="11" t="s">
        <v>664</v>
      </c>
      <c r="O320" s="11" t="s">
        <v>665</v>
      </c>
      <c r="P320" s="11"/>
      <c r="Q320" s="10">
        <v>1</v>
      </c>
      <c r="R320" s="11" t="s">
        <v>30</v>
      </c>
      <c r="S320" s="20" t="s">
        <v>245</v>
      </c>
      <c r="T320" s="14">
        <v>1504.5599999999995</v>
      </c>
      <c r="U320" s="14"/>
      <c r="V320" s="14"/>
      <c r="W320" s="14">
        <v>9042.5</v>
      </c>
      <c r="X320" s="14">
        <v>7537.9400000000005</v>
      </c>
      <c r="Y320" s="14">
        <v>1504.5599999999995</v>
      </c>
    </row>
    <row r="321" spans="1:25" x14ac:dyDescent="0.25">
      <c r="A321" s="10">
        <v>320</v>
      </c>
      <c r="B321" s="11" t="s">
        <v>1794</v>
      </c>
      <c r="C321" s="11" t="s">
        <v>24</v>
      </c>
      <c r="D321" s="11" t="s">
        <v>61</v>
      </c>
      <c r="E321" s="11" t="s">
        <v>156</v>
      </c>
      <c r="F321" s="11" t="s">
        <v>157</v>
      </c>
      <c r="G321" s="11" t="s">
        <v>26</v>
      </c>
      <c r="H321" s="17" t="s">
        <v>233</v>
      </c>
      <c r="I321" s="11" t="s">
        <v>62</v>
      </c>
      <c r="J321" s="11" t="s">
        <v>46</v>
      </c>
      <c r="K321" s="11" t="s">
        <v>42</v>
      </c>
      <c r="L321" s="10">
        <v>1</v>
      </c>
      <c r="M321" s="11" t="s">
        <v>1753</v>
      </c>
      <c r="N321" s="11" t="s">
        <v>694</v>
      </c>
      <c r="O321" s="11" t="s">
        <v>695</v>
      </c>
      <c r="P321" s="11"/>
      <c r="Q321" s="10">
        <v>1</v>
      </c>
      <c r="R321" s="11" t="s">
        <v>30</v>
      </c>
      <c r="S321" s="20" t="s">
        <v>245</v>
      </c>
      <c r="T321" s="14">
        <v>6084.2400000000007</v>
      </c>
      <c r="U321" s="14"/>
      <c r="V321" s="14"/>
      <c r="W321" s="14">
        <v>8647.35</v>
      </c>
      <c r="X321" s="14">
        <v>2563.1099999999997</v>
      </c>
      <c r="Y321" s="14">
        <v>6084.2400000000007</v>
      </c>
    </row>
    <row r="322" spans="1:25" x14ac:dyDescent="0.25">
      <c r="A322" s="10">
        <v>321</v>
      </c>
      <c r="B322" s="11" t="s">
        <v>1794</v>
      </c>
      <c r="C322" s="11" t="s">
        <v>24</v>
      </c>
      <c r="D322" s="11" t="s">
        <v>61</v>
      </c>
      <c r="E322" s="11" t="s">
        <v>156</v>
      </c>
      <c r="F322" s="11" t="s">
        <v>157</v>
      </c>
      <c r="G322" s="11" t="s">
        <v>26</v>
      </c>
      <c r="H322" s="17" t="s">
        <v>233</v>
      </c>
      <c r="I322" s="11" t="s">
        <v>62</v>
      </c>
      <c r="J322" s="11" t="s">
        <v>46</v>
      </c>
      <c r="K322" s="11" t="s">
        <v>42</v>
      </c>
      <c r="L322" s="10">
        <v>1</v>
      </c>
      <c r="M322" s="11" t="s">
        <v>1754</v>
      </c>
      <c r="N322" s="11" t="s">
        <v>1393</v>
      </c>
      <c r="O322" s="11" t="s">
        <v>1394</v>
      </c>
      <c r="P322" s="11"/>
      <c r="Q322" s="10">
        <v>1</v>
      </c>
      <c r="R322" s="11" t="s">
        <v>30</v>
      </c>
      <c r="S322" s="20" t="s">
        <v>245</v>
      </c>
      <c r="T322" s="14">
        <v>415.64999999999964</v>
      </c>
      <c r="U322" s="14"/>
      <c r="V322" s="14"/>
      <c r="W322" s="14">
        <v>8647.35</v>
      </c>
      <c r="X322" s="14">
        <v>8231.7000000000007</v>
      </c>
      <c r="Y322" s="14">
        <v>415.64999999999964</v>
      </c>
    </row>
    <row r="323" spans="1:25" x14ac:dyDescent="0.25">
      <c r="A323" s="10">
        <v>322</v>
      </c>
      <c r="B323" s="11" t="s">
        <v>1794</v>
      </c>
      <c r="C323" s="11" t="s">
        <v>24</v>
      </c>
      <c r="D323" s="11" t="s">
        <v>54</v>
      </c>
      <c r="E323" s="11" t="s">
        <v>192</v>
      </c>
      <c r="F323" s="11" t="s">
        <v>193</v>
      </c>
      <c r="G323" s="11" t="s">
        <v>26</v>
      </c>
      <c r="H323" s="17" t="s">
        <v>233</v>
      </c>
      <c r="I323" s="11" t="s">
        <v>62</v>
      </c>
      <c r="J323" s="11" t="s">
        <v>46</v>
      </c>
      <c r="K323" s="11" t="s">
        <v>42</v>
      </c>
      <c r="L323" s="10">
        <v>1</v>
      </c>
      <c r="M323" s="11" t="s">
        <v>1755</v>
      </c>
      <c r="N323" s="11" t="s">
        <v>459</v>
      </c>
      <c r="O323" s="11" t="s">
        <v>460</v>
      </c>
      <c r="P323" s="11"/>
      <c r="Q323" s="10">
        <v>1</v>
      </c>
      <c r="R323" s="11" t="s">
        <v>30</v>
      </c>
      <c r="S323" s="20" t="s">
        <v>245</v>
      </c>
      <c r="T323" s="14">
        <v>5335.3400000000011</v>
      </c>
      <c r="U323" s="14"/>
      <c r="V323" s="14"/>
      <c r="W323" s="14">
        <v>8647.35</v>
      </c>
      <c r="X323" s="14">
        <v>3312.0099999999993</v>
      </c>
      <c r="Y323" s="14">
        <v>5335.3400000000011</v>
      </c>
    </row>
    <row r="324" spans="1:25" x14ac:dyDescent="0.25">
      <c r="A324" s="10">
        <v>323</v>
      </c>
      <c r="B324" s="11" t="s">
        <v>1794</v>
      </c>
      <c r="C324" s="11" t="s">
        <v>24</v>
      </c>
      <c r="D324" s="11" t="s">
        <v>54</v>
      </c>
      <c r="E324" s="11" t="s">
        <v>192</v>
      </c>
      <c r="F324" s="11" t="s">
        <v>193</v>
      </c>
      <c r="G324" s="11" t="s">
        <v>26</v>
      </c>
      <c r="H324" s="17" t="s">
        <v>233</v>
      </c>
      <c r="I324" s="11" t="s">
        <v>62</v>
      </c>
      <c r="J324" s="11" t="s">
        <v>46</v>
      </c>
      <c r="K324" s="11" t="s">
        <v>42</v>
      </c>
      <c r="L324" s="10">
        <v>1</v>
      </c>
      <c r="M324" s="11" t="s">
        <v>1756</v>
      </c>
      <c r="N324" s="11" t="s">
        <v>466</v>
      </c>
      <c r="O324" s="11" t="s">
        <v>467</v>
      </c>
      <c r="P324" s="11"/>
      <c r="Q324" s="10">
        <v>1</v>
      </c>
      <c r="R324" s="11" t="s">
        <v>30</v>
      </c>
      <c r="S324" s="20" t="s">
        <v>245</v>
      </c>
      <c r="T324" s="14">
        <v>4344.2300000000005</v>
      </c>
      <c r="U324" s="14"/>
      <c r="V324" s="14"/>
      <c r="W324" s="14">
        <v>8647.35</v>
      </c>
      <c r="X324" s="14">
        <v>4303.12</v>
      </c>
      <c r="Y324" s="14">
        <v>4344.2300000000005</v>
      </c>
    </row>
    <row r="325" spans="1:25" x14ac:dyDescent="0.25">
      <c r="A325" s="10">
        <v>324</v>
      </c>
      <c r="B325" s="11" t="s">
        <v>1794</v>
      </c>
      <c r="C325" s="11" t="s">
        <v>24</v>
      </c>
      <c r="D325" s="11" t="s">
        <v>54</v>
      </c>
      <c r="E325" s="11" t="s">
        <v>192</v>
      </c>
      <c r="F325" s="11" t="s">
        <v>193</v>
      </c>
      <c r="G325" s="11" t="s">
        <v>26</v>
      </c>
      <c r="H325" s="17" t="s">
        <v>233</v>
      </c>
      <c r="I325" s="11" t="s">
        <v>62</v>
      </c>
      <c r="J325" s="11" t="s">
        <v>46</v>
      </c>
      <c r="K325" s="11" t="s">
        <v>42</v>
      </c>
      <c r="L325" s="10">
        <v>1</v>
      </c>
      <c r="M325" s="11" t="s">
        <v>1757</v>
      </c>
      <c r="N325" s="11" t="s">
        <v>781</v>
      </c>
      <c r="O325" s="11" t="s">
        <v>782</v>
      </c>
      <c r="P325" s="11"/>
      <c r="Q325" s="10">
        <v>1</v>
      </c>
      <c r="R325" s="11" t="s">
        <v>30</v>
      </c>
      <c r="S325" s="20" t="s">
        <v>245</v>
      </c>
      <c r="T325" s="14">
        <v>5436.2900000000009</v>
      </c>
      <c r="U325" s="14"/>
      <c r="V325" s="14"/>
      <c r="W325" s="14">
        <v>8647.35</v>
      </c>
      <c r="X325" s="14">
        <v>3211.0599999999995</v>
      </c>
      <c r="Y325" s="14">
        <v>5436.2900000000009</v>
      </c>
    </row>
    <row r="326" spans="1:25" x14ac:dyDescent="0.25">
      <c r="A326" s="10">
        <v>325</v>
      </c>
      <c r="B326" s="11" t="s">
        <v>1794</v>
      </c>
      <c r="C326" s="11" t="s">
        <v>24</v>
      </c>
      <c r="D326" s="11" t="s">
        <v>67</v>
      </c>
      <c r="E326" s="11" t="s">
        <v>215</v>
      </c>
      <c r="F326" s="11" t="s">
        <v>216</v>
      </c>
      <c r="G326" s="11" t="s">
        <v>26</v>
      </c>
      <c r="H326" s="17" t="s">
        <v>233</v>
      </c>
      <c r="I326" s="11" t="s">
        <v>62</v>
      </c>
      <c r="J326" s="11" t="s">
        <v>46</v>
      </c>
      <c r="K326" s="11" t="s">
        <v>42</v>
      </c>
      <c r="L326" s="10">
        <v>1</v>
      </c>
      <c r="M326" s="11" t="s">
        <v>1758</v>
      </c>
      <c r="N326" s="11" t="s">
        <v>419</v>
      </c>
      <c r="O326" s="11" t="s">
        <v>420</v>
      </c>
      <c r="P326" s="11"/>
      <c r="Q326" s="10">
        <v>1</v>
      </c>
      <c r="R326" s="11" t="s">
        <v>30</v>
      </c>
      <c r="S326" s="20" t="s">
        <v>245</v>
      </c>
      <c r="T326" s="14">
        <v>3990.6400000000003</v>
      </c>
      <c r="U326" s="14"/>
      <c r="V326" s="14"/>
      <c r="W326" s="14">
        <v>8647.35</v>
      </c>
      <c r="X326" s="14">
        <v>4656.71</v>
      </c>
      <c r="Y326" s="14">
        <v>3990.6400000000003</v>
      </c>
    </row>
    <row r="327" spans="1:25" x14ac:dyDescent="0.25">
      <c r="A327" s="10">
        <v>326</v>
      </c>
      <c r="B327" s="11" t="s">
        <v>1794</v>
      </c>
      <c r="C327" s="11" t="s">
        <v>24</v>
      </c>
      <c r="D327" s="11" t="s">
        <v>67</v>
      </c>
      <c r="E327" s="11" t="s">
        <v>215</v>
      </c>
      <c r="F327" s="11" t="s">
        <v>216</v>
      </c>
      <c r="G327" s="11" t="s">
        <v>26</v>
      </c>
      <c r="H327" s="17" t="s">
        <v>233</v>
      </c>
      <c r="I327" s="11" t="s">
        <v>62</v>
      </c>
      <c r="J327" s="11" t="s">
        <v>46</v>
      </c>
      <c r="K327" s="11" t="s">
        <v>42</v>
      </c>
      <c r="L327" s="10">
        <v>1</v>
      </c>
      <c r="M327" s="11" t="s">
        <v>1759</v>
      </c>
      <c r="N327" s="11" t="s">
        <v>746</v>
      </c>
      <c r="O327" s="11" t="s">
        <v>747</v>
      </c>
      <c r="P327" s="11"/>
      <c r="Q327" s="10">
        <v>1</v>
      </c>
      <c r="R327" s="11" t="s">
        <v>30</v>
      </c>
      <c r="S327" s="20" t="s">
        <v>126</v>
      </c>
      <c r="T327" s="14">
        <v>6611.33</v>
      </c>
      <c r="U327" s="14"/>
      <c r="V327" s="14"/>
      <c r="W327" s="14">
        <v>8597.35</v>
      </c>
      <c r="X327" s="14">
        <v>1986.02</v>
      </c>
      <c r="Y327" s="14">
        <v>6611.33</v>
      </c>
    </row>
    <row r="328" spans="1:25" x14ac:dyDescent="0.25">
      <c r="A328" s="10">
        <v>327</v>
      </c>
      <c r="B328" s="11" t="s">
        <v>1794</v>
      </c>
      <c r="C328" s="11" t="s">
        <v>24</v>
      </c>
      <c r="D328" s="11" t="s">
        <v>67</v>
      </c>
      <c r="E328" s="11" t="s">
        <v>215</v>
      </c>
      <c r="F328" s="11" t="s">
        <v>216</v>
      </c>
      <c r="G328" s="11" t="s">
        <v>26</v>
      </c>
      <c r="H328" s="17" t="s">
        <v>233</v>
      </c>
      <c r="I328" s="11" t="s">
        <v>62</v>
      </c>
      <c r="J328" s="11" t="s">
        <v>46</v>
      </c>
      <c r="K328" s="11" t="s">
        <v>42</v>
      </c>
      <c r="L328" s="10">
        <v>1</v>
      </c>
      <c r="M328" s="11" t="s">
        <v>1760</v>
      </c>
      <c r="N328" s="11" t="s">
        <v>1068</v>
      </c>
      <c r="O328" s="11" t="s">
        <v>1069</v>
      </c>
      <c r="P328" s="11"/>
      <c r="Q328" s="10">
        <v>1</v>
      </c>
      <c r="R328" s="11" t="s">
        <v>30</v>
      </c>
      <c r="S328" s="20" t="s">
        <v>245</v>
      </c>
      <c r="T328" s="14">
        <v>3297.9000000000005</v>
      </c>
      <c r="U328" s="14"/>
      <c r="V328" s="14"/>
      <c r="W328" s="14">
        <v>8647.35</v>
      </c>
      <c r="X328" s="14">
        <v>5349.45</v>
      </c>
      <c r="Y328" s="14">
        <v>3297.9000000000005</v>
      </c>
    </row>
    <row r="329" spans="1:25" x14ac:dyDescent="0.25">
      <c r="A329" s="10">
        <v>328</v>
      </c>
      <c r="B329" s="11" t="s">
        <v>1794</v>
      </c>
      <c r="C329" s="11" t="s">
        <v>24</v>
      </c>
      <c r="D329" s="11" t="s">
        <v>38</v>
      </c>
      <c r="E329" s="11" t="s">
        <v>160</v>
      </c>
      <c r="F329" s="11" t="s">
        <v>161</v>
      </c>
      <c r="G329" s="11" t="s">
        <v>26</v>
      </c>
      <c r="H329" s="17" t="s">
        <v>253</v>
      </c>
      <c r="I329" s="11" t="s">
        <v>34</v>
      </c>
      <c r="J329" s="11" t="s">
        <v>28</v>
      </c>
      <c r="K329" s="11" t="s">
        <v>29</v>
      </c>
      <c r="L329" s="10">
        <v>1</v>
      </c>
      <c r="M329" s="11" t="s">
        <v>1379</v>
      </c>
      <c r="N329" s="11" t="s">
        <v>1380</v>
      </c>
      <c r="O329" s="11" t="s">
        <v>1761</v>
      </c>
      <c r="P329" s="11"/>
      <c r="Q329" s="10">
        <v>1</v>
      </c>
      <c r="R329" s="11" t="s">
        <v>30</v>
      </c>
      <c r="S329" s="20" t="s">
        <v>1381</v>
      </c>
      <c r="T329" s="14">
        <v>11315.65</v>
      </c>
      <c r="U329" s="14"/>
      <c r="V329" s="14"/>
      <c r="W329" s="14">
        <v>15160</v>
      </c>
      <c r="X329" s="14">
        <v>3844.35</v>
      </c>
      <c r="Y329" s="14">
        <v>11315.65</v>
      </c>
    </row>
    <row r="330" spans="1:25" x14ac:dyDescent="0.25">
      <c r="A330" s="10">
        <v>329</v>
      </c>
      <c r="B330" s="11" t="s">
        <v>1794</v>
      </c>
      <c r="C330" s="11" t="s">
        <v>24</v>
      </c>
      <c r="D330" s="11" t="s">
        <v>38</v>
      </c>
      <c r="E330" s="11" t="s">
        <v>160</v>
      </c>
      <c r="F330" s="11" t="s">
        <v>161</v>
      </c>
      <c r="G330" s="11" t="s">
        <v>26</v>
      </c>
      <c r="H330" s="17" t="s">
        <v>233</v>
      </c>
      <c r="I330" s="11" t="s">
        <v>62</v>
      </c>
      <c r="J330" s="11" t="s">
        <v>46</v>
      </c>
      <c r="K330" s="11" t="s">
        <v>42</v>
      </c>
      <c r="L330" s="10">
        <v>1</v>
      </c>
      <c r="M330" s="11" t="s">
        <v>1762</v>
      </c>
      <c r="N330" s="11" t="s">
        <v>1059</v>
      </c>
      <c r="O330" s="11" t="s">
        <v>1060</v>
      </c>
      <c r="P330" s="11"/>
      <c r="Q330" s="10">
        <v>1</v>
      </c>
      <c r="R330" s="11" t="s">
        <v>30</v>
      </c>
      <c r="S330" s="20" t="s">
        <v>245</v>
      </c>
      <c r="T330" s="14">
        <v>2.5400000000008731</v>
      </c>
      <c r="U330" s="14"/>
      <c r="V330" s="14"/>
      <c r="W330" s="14">
        <v>8647.35</v>
      </c>
      <c r="X330" s="14">
        <v>8644.81</v>
      </c>
      <c r="Y330" s="14">
        <v>2.5400000000008731</v>
      </c>
    </row>
    <row r="331" spans="1:25" x14ac:dyDescent="0.25">
      <c r="A331" s="10">
        <v>330</v>
      </c>
      <c r="B331" s="11" t="s">
        <v>1794</v>
      </c>
      <c r="C331" s="11" t="s">
        <v>24</v>
      </c>
      <c r="D331" s="11" t="s">
        <v>67</v>
      </c>
      <c r="E331" s="11" t="s">
        <v>223</v>
      </c>
      <c r="F331" s="11" t="s">
        <v>224</v>
      </c>
      <c r="G331" s="11" t="s">
        <v>26</v>
      </c>
      <c r="H331" s="17" t="s">
        <v>233</v>
      </c>
      <c r="I331" s="11" t="s">
        <v>62</v>
      </c>
      <c r="J331" s="11" t="s">
        <v>46</v>
      </c>
      <c r="K331" s="11" t="s">
        <v>42</v>
      </c>
      <c r="L331" s="10">
        <v>1</v>
      </c>
      <c r="M331" s="11" t="s">
        <v>1763</v>
      </c>
      <c r="N331" s="11" t="s">
        <v>585</v>
      </c>
      <c r="O331" s="11" t="s">
        <v>586</v>
      </c>
      <c r="P331" s="11"/>
      <c r="Q331" s="10">
        <v>1</v>
      </c>
      <c r="R331" s="11" t="s">
        <v>30</v>
      </c>
      <c r="S331" s="20" t="s">
        <v>245</v>
      </c>
      <c r="T331" s="14">
        <v>4897.380000000001</v>
      </c>
      <c r="U331" s="14"/>
      <c r="V331" s="14"/>
      <c r="W331" s="14">
        <v>8647.35</v>
      </c>
      <c r="X331" s="14">
        <v>3749.9699999999993</v>
      </c>
      <c r="Y331" s="14">
        <v>4897.380000000001</v>
      </c>
    </row>
    <row r="332" spans="1:25" x14ac:dyDescent="0.25">
      <c r="A332" s="10">
        <v>331</v>
      </c>
      <c r="B332" s="11" t="s">
        <v>1794</v>
      </c>
      <c r="C332" s="11" t="s">
        <v>24</v>
      </c>
      <c r="D332" s="11" t="s">
        <v>25</v>
      </c>
      <c r="E332" s="11" t="s">
        <v>1764</v>
      </c>
      <c r="F332" s="11" t="s">
        <v>1765</v>
      </c>
      <c r="G332" s="11" t="s">
        <v>26</v>
      </c>
      <c r="H332" s="17" t="s">
        <v>233</v>
      </c>
      <c r="I332" s="11" t="s">
        <v>62</v>
      </c>
      <c r="J332" s="11" t="s">
        <v>46</v>
      </c>
      <c r="K332" s="11" t="s">
        <v>42</v>
      </c>
      <c r="L332" s="10">
        <v>1</v>
      </c>
      <c r="M332" s="11" t="s">
        <v>1766</v>
      </c>
      <c r="N332" s="11" t="s">
        <v>555</v>
      </c>
      <c r="O332" s="11" t="s">
        <v>556</v>
      </c>
      <c r="P332" s="11"/>
      <c r="Q332" s="10">
        <v>1</v>
      </c>
      <c r="R332" s="11" t="s">
        <v>30</v>
      </c>
      <c r="S332" s="20" t="s">
        <v>245</v>
      </c>
      <c r="T332" s="14">
        <v>5919.3200000000006</v>
      </c>
      <c r="U332" s="14"/>
      <c r="V332" s="14"/>
      <c r="W332" s="14">
        <v>8647.35</v>
      </c>
      <c r="X332" s="14">
        <v>2728.0299999999997</v>
      </c>
      <c r="Y332" s="14">
        <v>5919.3200000000006</v>
      </c>
    </row>
    <row r="333" spans="1:25" x14ac:dyDescent="0.25">
      <c r="A333" s="10">
        <v>332</v>
      </c>
      <c r="B333" s="11" t="s">
        <v>1794</v>
      </c>
      <c r="C333" s="11" t="s">
        <v>24</v>
      </c>
      <c r="D333" s="11" t="s">
        <v>25</v>
      </c>
      <c r="E333" s="11" t="s">
        <v>1764</v>
      </c>
      <c r="F333" s="11" t="s">
        <v>1765</v>
      </c>
      <c r="G333" s="11" t="s">
        <v>26</v>
      </c>
      <c r="H333" s="17" t="s">
        <v>233</v>
      </c>
      <c r="I333" s="11" t="s">
        <v>62</v>
      </c>
      <c r="J333" s="11" t="s">
        <v>46</v>
      </c>
      <c r="K333" s="11" t="s">
        <v>42</v>
      </c>
      <c r="L333" s="10">
        <v>1</v>
      </c>
      <c r="M333" s="11" t="s">
        <v>1767</v>
      </c>
      <c r="N333" s="11" t="s">
        <v>1160</v>
      </c>
      <c r="O333" s="11" t="s">
        <v>1161</v>
      </c>
      <c r="P333" s="11"/>
      <c r="Q333" s="10">
        <v>1</v>
      </c>
      <c r="R333" s="11" t="s">
        <v>30</v>
      </c>
      <c r="S333" s="20" t="s">
        <v>245</v>
      </c>
      <c r="T333" s="14">
        <v>2398.6100000000006</v>
      </c>
      <c r="U333" s="14"/>
      <c r="V333" s="14"/>
      <c r="W333" s="14">
        <v>8647.35</v>
      </c>
      <c r="X333" s="14">
        <v>6248.74</v>
      </c>
      <c r="Y333" s="14">
        <v>2398.6100000000006</v>
      </c>
    </row>
    <row r="334" spans="1:25" x14ac:dyDescent="0.25">
      <c r="A334" s="10">
        <v>333</v>
      </c>
      <c r="B334" s="11" t="s">
        <v>1794</v>
      </c>
      <c r="C334" s="11" t="s">
        <v>24</v>
      </c>
      <c r="D334" s="11" t="s">
        <v>82</v>
      </c>
      <c r="E334" s="11" t="s">
        <v>83</v>
      </c>
      <c r="F334" s="11" t="s">
        <v>84</v>
      </c>
      <c r="G334" s="11" t="s">
        <v>85</v>
      </c>
      <c r="H334" s="17" t="s">
        <v>653</v>
      </c>
      <c r="I334" s="11" t="s">
        <v>27</v>
      </c>
      <c r="J334" s="11" t="s">
        <v>28</v>
      </c>
      <c r="K334" s="11" t="s">
        <v>29</v>
      </c>
      <c r="L334" s="10">
        <v>1</v>
      </c>
      <c r="M334" s="11" t="s">
        <v>1768</v>
      </c>
      <c r="N334" s="11" t="s">
        <v>655</v>
      </c>
      <c r="O334" s="11" t="s">
        <v>656</v>
      </c>
      <c r="P334" s="11"/>
      <c r="Q334" s="10">
        <v>1</v>
      </c>
      <c r="R334" s="11" t="s">
        <v>30</v>
      </c>
      <c r="S334" s="20" t="s">
        <v>245</v>
      </c>
      <c r="T334" s="14">
        <v>10661.609999999999</v>
      </c>
      <c r="U334" s="14"/>
      <c r="V334" s="14"/>
      <c r="W334" s="14">
        <v>18714.599999999999</v>
      </c>
      <c r="X334" s="14">
        <v>8052.99</v>
      </c>
      <c r="Y334" s="14">
        <v>10661.609999999999</v>
      </c>
    </row>
    <row r="335" spans="1:25" x14ac:dyDescent="0.25">
      <c r="A335" s="10">
        <v>334</v>
      </c>
      <c r="B335" s="11" t="s">
        <v>1794</v>
      </c>
      <c r="C335" s="11" t="s">
        <v>24</v>
      </c>
      <c r="D335" s="11" t="s">
        <v>82</v>
      </c>
      <c r="E335" s="11" t="s">
        <v>83</v>
      </c>
      <c r="F335" s="11" t="s">
        <v>84</v>
      </c>
      <c r="G335" s="11" t="s">
        <v>85</v>
      </c>
      <c r="H335" s="17" t="s">
        <v>653</v>
      </c>
      <c r="I335" s="11" t="s">
        <v>27</v>
      </c>
      <c r="J335" s="11" t="s">
        <v>28</v>
      </c>
      <c r="K335" s="11" t="s">
        <v>29</v>
      </c>
      <c r="L335" s="10">
        <v>1</v>
      </c>
      <c r="M335" s="11" t="s">
        <v>1769</v>
      </c>
      <c r="N335" s="11" t="s">
        <v>1199</v>
      </c>
      <c r="O335" s="11" t="s">
        <v>1200</v>
      </c>
      <c r="P335" s="11"/>
      <c r="Q335" s="10">
        <v>1</v>
      </c>
      <c r="R335" s="11" t="s">
        <v>30</v>
      </c>
      <c r="S335" s="20" t="s">
        <v>245</v>
      </c>
      <c r="T335" s="14">
        <v>13398.680000000002</v>
      </c>
      <c r="U335" s="14"/>
      <c r="V335" s="14"/>
      <c r="W335" s="14">
        <v>19528.2</v>
      </c>
      <c r="X335" s="14">
        <v>6129.5199999999986</v>
      </c>
      <c r="Y335" s="14">
        <v>13398.680000000002</v>
      </c>
    </row>
    <row r="336" spans="1:25" x14ac:dyDescent="0.25">
      <c r="A336" s="10">
        <v>335</v>
      </c>
      <c r="B336" s="11" t="s">
        <v>1794</v>
      </c>
      <c r="C336" s="11" t="s">
        <v>24</v>
      </c>
      <c r="D336" s="11" t="s">
        <v>82</v>
      </c>
      <c r="E336" s="11" t="s">
        <v>83</v>
      </c>
      <c r="F336" s="11" t="s">
        <v>84</v>
      </c>
      <c r="G336" s="11" t="s">
        <v>85</v>
      </c>
      <c r="H336" s="17" t="s">
        <v>233</v>
      </c>
      <c r="I336" s="11" t="s">
        <v>62</v>
      </c>
      <c r="J336" s="11" t="s">
        <v>46</v>
      </c>
      <c r="K336" s="11" t="s">
        <v>42</v>
      </c>
      <c r="L336" s="10">
        <v>1</v>
      </c>
      <c r="M336" s="11" t="s">
        <v>1770</v>
      </c>
      <c r="N336" s="11" t="s">
        <v>236</v>
      </c>
      <c r="O336" s="11" t="s">
        <v>237</v>
      </c>
      <c r="P336" s="11"/>
      <c r="Q336" s="10">
        <v>1</v>
      </c>
      <c r="R336" s="11" t="s">
        <v>30</v>
      </c>
      <c r="S336" s="20" t="s">
        <v>238</v>
      </c>
      <c r="T336" s="14">
        <v>6680.68</v>
      </c>
      <c r="U336" s="14"/>
      <c r="V336" s="14"/>
      <c r="W336" s="14">
        <v>8662.33</v>
      </c>
      <c r="X336" s="14">
        <v>1981.65</v>
      </c>
      <c r="Y336" s="14">
        <v>6680.68</v>
      </c>
    </row>
    <row r="337" spans="1:25" x14ac:dyDescent="0.25">
      <c r="A337" s="10">
        <v>336</v>
      </c>
      <c r="B337" s="11" t="s">
        <v>1794</v>
      </c>
      <c r="C337" s="11" t="s">
        <v>24</v>
      </c>
      <c r="D337" s="11" t="s">
        <v>82</v>
      </c>
      <c r="E337" s="11" t="s">
        <v>83</v>
      </c>
      <c r="F337" s="11" t="s">
        <v>84</v>
      </c>
      <c r="G337" s="11" t="s">
        <v>85</v>
      </c>
      <c r="H337" s="17" t="s">
        <v>233</v>
      </c>
      <c r="I337" s="11" t="s">
        <v>62</v>
      </c>
      <c r="J337" s="11" t="s">
        <v>46</v>
      </c>
      <c r="K337" s="11" t="s">
        <v>42</v>
      </c>
      <c r="L337" s="10">
        <v>1</v>
      </c>
      <c r="M337" s="11" t="s">
        <v>1771</v>
      </c>
      <c r="N337" s="11" t="s">
        <v>269</v>
      </c>
      <c r="O337" s="11" t="s">
        <v>270</v>
      </c>
      <c r="P337" s="11"/>
      <c r="Q337" s="10">
        <v>1</v>
      </c>
      <c r="R337" s="11" t="s">
        <v>30</v>
      </c>
      <c r="S337" s="20" t="s">
        <v>271</v>
      </c>
      <c r="T337" s="14">
        <v>2593.5700000000006</v>
      </c>
      <c r="U337" s="14"/>
      <c r="V337" s="14"/>
      <c r="W337" s="14">
        <v>8777.3000000000011</v>
      </c>
      <c r="X337" s="14">
        <v>6183.7300000000005</v>
      </c>
      <c r="Y337" s="14">
        <v>2593.5700000000006</v>
      </c>
    </row>
    <row r="338" spans="1:25" x14ac:dyDescent="0.25">
      <c r="A338" s="10">
        <v>337</v>
      </c>
      <c r="B338" s="11" t="s">
        <v>1794</v>
      </c>
      <c r="C338" s="11" t="s">
        <v>24</v>
      </c>
      <c r="D338" s="11" t="s">
        <v>82</v>
      </c>
      <c r="E338" s="11" t="s">
        <v>83</v>
      </c>
      <c r="F338" s="11" t="s">
        <v>84</v>
      </c>
      <c r="G338" s="11" t="s">
        <v>85</v>
      </c>
      <c r="H338" s="17" t="s">
        <v>292</v>
      </c>
      <c r="I338" s="11" t="s">
        <v>45</v>
      </c>
      <c r="J338" s="11" t="s">
        <v>46</v>
      </c>
      <c r="K338" s="11" t="s">
        <v>42</v>
      </c>
      <c r="L338" s="10">
        <v>1</v>
      </c>
      <c r="M338" s="11" t="s">
        <v>1772</v>
      </c>
      <c r="N338" s="11" t="s">
        <v>294</v>
      </c>
      <c r="O338" s="11" t="s">
        <v>295</v>
      </c>
      <c r="P338" s="11"/>
      <c r="Q338" s="10">
        <v>1</v>
      </c>
      <c r="R338" s="11" t="s">
        <v>30</v>
      </c>
      <c r="S338" s="20" t="s">
        <v>296</v>
      </c>
      <c r="T338" s="14">
        <v>6834.2999999999993</v>
      </c>
      <c r="U338" s="14"/>
      <c r="V338" s="14"/>
      <c r="W338" s="14">
        <v>10085.800000000001</v>
      </c>
      <c r="X338" s="14">
        <v>3251.5000000000014</v>
      </c>
      <c r="Y338" s="14">
        <v>6834.2999999999993</v>
      </c>
    </row>
    <row r="339" spans="1:25" x14ac:dyDescent="0.25">
      <c r="A339" s="10">
        <v>338</v>
      </c>
      <c r="B339" s="11" t="s">
        <v>1794</v>
      </c>
      <c r="C339" s="11" t="s">
        <v>24</v>
      </c>
      <c r="D339" s="11" t="s">
        <v>82</v>
      </c>
      <c r="E339" s="11" t="s">
        <v>83</v>
      </c>
      <c r="F339" s="11" t="s">
        <v>84</v>
      </c>
      <c r="G339" s="11" t="s">
        <v>85</v>
      </c>
      <c r="H339" s="17" t="s">
        <v>434</v>
      </c>
      <c r="I339" s="11" t="s">
        <v>206</v>
      </c>
      <c r="J339" s="11" t="s">
        <v>207</v>
      </c>
      <c r="K339" s="11" t="s">
        <v>42</v>
      </c>
      <c r="L339" s="10">
        <v>1</v>
      </c>
      <c r="M339" s="11" t="s">
        <v>1773</v>
      </c>
      <c r="N339" s="11" t="s">
        <v>436</v>
      </c>
      <c r="O339" s="11" t="s">
        <v>437</v>
      </c>
      <c r="P339" s="11"/>
      <c r="Q339" s="10">
        <v>1</v>
      </c>
      <c r="R339" s="11" t="s">
        <v>30</v>
      </c>
      <c r="S339" s="20" t="s">
        <v>245</v>
      </c>
      <c r="T339" s="14">
        <v>4773.6500000000005</v>
      </c>
      <c r="U339" s="14"/>
      <c r="V339" s="14"/>
      <c r="W339" s="14">
        <v>7985.42</v>
      </c>
      <c r="X339" s="14">
        <v>3211.7699999999995</v>
      </c>
      <c r="Y339" s="14">
        <v>4773.6500000000005</v>
      </c>
    </row>
    <row r="340" spans="1:25" x14ac:dyDescent="0.25">
      <c r="A340" s="10">
        <v>339</v>
      </c>
      <c r="B340" s="11" t="s">
        <v>1794</v>
      </c>
      <c r="C340" s="11" t="s">
        <v>24</v>
      </c>
      <c r="D340" s="11" t="s">
        <v>82</v>
      </c>
      <c r="E340" s="11" t="s">
        <v>83</v>
      </c>
      <c r="F340" s="11" t="s">
        <v>84</v>
      </c>
      <c r="G340" s="11" t="s">
        <v>85</v>
      </c>
      <c r="H340" s="17" t="s">
        <v>233</v>
      </c>
      <c r="I340" s="11" t="s">
        <v>62</v>
      </c>
      <c r="J340" s="11" t="s">
        <v>46</v>
      </c>
      <c r="K340" s="11" t="s">
        <v>42</v>
      </c>
      <c r="L340" s="10">
        <v>1</v>
      </c>
      <c r="M340" s="11" t="s">
        <v>1774</v>
      </c>
      <c r="N340" s="11" t="s">
        <v>545</v>
      </c>
      <c r="O340" s="11" t="s">
        <v>546</v>
      </c>
      <c r="P340" s="11"/>
      <c r="Q340" s="10">
        <v>1</v>
      </c>
      <c r="R340" s="11" t="s">
        <v>30</v>
      </c>
      <c r="S340" s="20" t="s">
        <v>271</v>
      </c>
      <c r="T340" s="14">
        <v>5008.6800000000012</v>
      </c>
      <c r="U340" s="14"/>
      <c r="V340" s="14"/>
      <c r="W340" s="14">
        <v>8842.2800000000007</v>
      </c>
      <c r="X340" s="14">
        <v>3833.5999999999995</v>
      </c>
      <c r="Y340" s="14">
        <v>5008.6800000000012</v>
      </c>
    </row>
    <row r="341" spans="1:25" x14ac:dyDescent="0.25">
      <c r="A341" s="10">
        <v>340</v>
      </c>
      <c r="B341" s="11" t="s">
        <v>1794</v>
      </c>
      <c r="C341" s="11" t="s">
        <v>24</v>
      </c>
      <c r="D341" s="11" t="s">
        <v>82</v>
      </c>
      <c r="E341" s="11" t="s">
        <v>83</v>
      </c>
      <c r="F341" s="11" t="s">
        <v>84</v>
      </c>
      <c r="G341" s="11" t="s">
        <v>85</v>
      </c>
      <c r="H341" s="17" t="s">
        <v>292</v>
      </c>
      <c r="I341" s="11" t="s">
        <v>45</v>
      </c>
      <c r="J341" s="11" t="s">
        <v>46</v>
      </c>
      <c r="K341" s="11" t="s">
        <v>42</v>
      </c>
      <c r="L341" s="10">
        <v>1</v>
      </c>
      <c r="M341" s="11" t="s">
        <v>1775</v>
      </c>
      <c r="N341" s="11" t="s">
        <v>562</v>
      </c>
      <c r="O341" s="11" t="s">
        <v>563</v>
      </c>
      <c r="P341" s="11"/>
      <c r="Q341" s="10">
        <v>1</v>
      </c>
      <c r="R341" s="11" t="s">
        <v>30</v>
      </c>
      <c r="S341" s="20" t="s">
        <v>245</v>
      </c>
      <c r="T341" s="14">
        <v>6953.13</v>
      </c>
      <c r="U341" s="14"/>
      <c r="V341" s="14"/>
      <c r="W341" s="14">
        <v>9985.6</v>
      </c>
      <c r="X341" s="14">
        <v>3032.4700000000003</v>
      </c>
      <c r="Y341" s="14">
        <v>6953.13</v>
      </c>
    </row>
    <row r="342" spans="1:25" x14ac:dyDescent="0.25">
      <c r="A342" s="10">
        <v>341</v>
      </c>
      <c r="B342" s="11" t="s">
        <v>1794</v>
      </c>
      <c r="C342" s="11" t="s">
        <v>24</v>
      </c>
      <c r="D342" s="11" t="s">
        <v>82</v>
      </c>
      <c r="E342" s="11" t="s">
        <v>83</v>
      </c>
      <c r="F342" s="11" t="s">
        <v>84</v>
      </c>
      <c r="G342" s="11" t="s">
        <v>85</v>
      </c>
      <c r="H342" s="17" t="s">
        <v>233</v>
      </c>
      <c r="I342" s="11" t="s">
        <v>62</v>
      </c>
      <c r="J342" s="11" t="s">
        <v>46</v>
      </c>
      <c r="K342" s="11" t="s">
        <v>42</v>
      </c>
      <c r="L342" s="10">
        <v>1</v>
      </c>
      <c r="M342" s="11" t="s">
        <v>1776</v>
      </c>
      <c r="N342" s="11" t="s">
        <v>658</v>
      </c>
      <c r="O342" s="11" t="s">
        <v>659</v>
      </c>
      <c r="P342" s="11"/>
      <c r="Q342" s="10">
        <v>1</v>
      </c>
      <c r="R342" s="11" t="s">
        <v>30</v>
      </c>
      <c r="S342" s="20" t="s">
        <v>271</v>
      </c>
      <c r="T342" s="14">
        <v>851.19999999999982</v>
      </c>
      <c r="U342" s="14"/>
      <c r="V342" s="14"/>
      <c r="W342" s="14">
        <v>8712.33</v>
      </c>
      <c r="X342" s="14">
        <v>7861.13</v>
      </c>
      <c r="Y342" s="14">
        <v>851.19999999999982</v>
      </c>
    </row>
    <row r="343" spans="1:25" x14ac:dyDescent="0.25">
      <c r="A343" s="10">
        <v>342</v>
      </c>
      <c r="B343" s="11" t="s">
        <v>1794</v>
      </c>
      <c r="C343" s="11" t="s">
        <v>24</v>
      </c>
      <c r="D343" s="11" t="s">
        <v>82</v>
      </c>
      <c r="E343" s="11" t="s">
        <v>83</v>
      </c>
      <c r="F343" s="11" t="s">
        <v>84</v>
      </c>
      <c r="G343" s="11" t="s">
        <v>85</v>
      </c>
      <c r="H343" s="17" t="s">
        <v>292</v>
      </c>
      <c r="I343" s="11" t="s">
        <v>45</v>
      </c>
      <c r="J343" s="11" t="s">
        <v>46</v>
      </c>
      <c r="K343" s="11" t="s">
        <v>42</v>
      </c>
      <c r="L343" s="10">
        <v>1</v>
      </c>
      <c r="M343" s="11" t="s">
        <v>1777</v>
      </c>
      <c r="N343" s="11" t="s">
        <v>681</v>
      </c>
      <c r="O343" s="11" t="s">
        <v>682</v>
      </c>
      <c r="P343" s="11"/>
      <c r="Q343" s="10">
        <v>1</v>
      </c>
      <c r="R343" s="11" t="s">
        <v>30</v>
      </c>
      <c r="S343" s="20" t="s">
        <v>683</v>
      </c>
      <c r="T343" s="14">
        <v>4910.24</v>
      </c>
      <c r="U343" s="14"/>
      <c r="V343" s="14"/>
      <c r="W343" s="14">
        <v>10085.800000000001</v>
      </c>
      <c r="X343" s="14">
        <v>5175.5600000000013</v>
      </c>
      <c r="Y343" s="14">
        <v>4910.24</v>
      </c>
    </row>
    <row r="344" spans="1:25" x14ac:dyDescent="0.25">
      <c r="A344" s="10">
        <v>343</v>
      </c>
      <c r="B344" s="11" t="s">
        <v>1794</v>
      </c>
      <c r="C344" s="11" t="s">
        <v>24</v>
      </c>
      <c r="D344" s="11" t="s">
        <v>82</v>
      </c>
      <c r="E344" s="11" t="s">
        <v>83</v>
      </c>
      <c r="F344" s="11" t="s">
        <v>84</v>
      </c>
      <c r="G344" s="11" t="s">
        <v>85</v>
      </c>
      <c r="H344" s="17" t="s">
        <v>233</v>
      </c>
      <c r="I344" s="11" t="s">
        <v>62</v>
      </c>
      <c r="J344" s="11" t="s">
        <v>46</v>
      </c>
      <c r="K344" s="11" t="s">
        <v>42</v>
      </c>
      <c r="L344" s="10">
        <v>1</v>
      </c>
      <c r="M344" s="11" t="s">
        <v>1778</v>
      </c>
      <c r="N344" s="11" t="s">
        <v>763</v>
      </c>
      <c r="O344" s="11" t="s">
        <v>764</v>
      </c>
      <c r="P344" s="11"/>
      <c r="Q344" s="10">
        <v>1</v>
      </c>
      <c r="R344" s="11" t="s">
        <v>30</v>
      </c>
      <c r="S344" s="20" t="s">
        <v>271</v>
      </c>
      <c r="T344" s="14">
        <v>4877.5100000000011</v>
      </c>
      <c r="U344" s="14"/>
      <c r="V344" s="14"/>
      <c r="W344" s="14">
        <v>8777.3000000000011</v>
      </c>
      <c r="X344" s="14">
        <v>3899.79</v>
      </c>
      <c r="Y344" s="14">
        <v>4877.5100000000011</v>
      </c>
    </row>
    <row r="345" spans="1:25" x14ac:dyDescent="0.25">
      <c r="A345" s="10">
        <v>344</v>
      </c>
      <c r="B345" s="11" t="s">
        <v>1794</v>
      </c>
      <c r="C345" s="11" t="s">
        <v>24</v>
      </c>
      <c r="D345" s="11" t="s">
        <v>82</v>
      </c>
      <c r="E345" s="11" t="s">
        <v>83</v>
      </c>
      <c r="F345" s="11" t="s">
        <v>84</v>
      </c>
      <c r="G345" s="11" t="s">
        <v>85</v>
      </c>
      <c r="H345" s="17" t="s">
        <v>292</v>
      </c>
      <c r="I345" s="11" t="s">
        <v>45</v>
      </c>
      <c r="J345" s="11" t="s">
        <v>46</v>
      </c>
      <c r="K345" s="11" t="s">
        <v>42</v>
      </c>
      <c r="L345" s="10">
        <v>1</v>
      </c>
      <c r="M345" s="11" t="s">
        <v>1779</v>
      </c>
      <c r="N345" s="11" t="s">
        <v>869</v>
      </c>
      <c r="O345" s="11" t="s">
        <v>870</v>
      </c>
      <c r="P345" s="11"/>
      <c r="Q345" s="10">
        <v>1</v>
      </c>
      <c r="R345" s="11" t="s">
        <v>30</v>
      </c>
      <c r="S345" s="20" t="s">
        <v>245</v>
      </c>
      <c r="T345" s="14">
        <v>2792.420000000001</v>
      </c>
      <c r="U345" s="14"/>
      <c r="V345" s="14"/>
      <c r="W345" s="14">
        <v>9985.6</v>
      </c>
      <c r="X345" s="14">
        <v>7193.1799999999994</v>
      </c>
      <c r="Y345" s="14">
        <v>2792.420000000001</v>
      </c>
    </row>
    <row r="346" spans="1:25" x14ac:dyDescent="0.25">
      <c r="A346" s="10">
        <v>345</v>
      </c>
      <c r="B346" s="11" t="s">
        <v>1794</v>
      </c>
      <c r="C346" s="11" t="s">
        <v>24</v>
      </c>
      <c r="D346" s="11" t="s">
        <v>82</v>
      </c>
      <c r="E346" s="11" t="s">
        <v>83</v>
      </c>
      <c r="F346" s="11" t="s">
        <v>84</v>
      </c>
      <c r="G346" s="11" t="s">
        <v>85</v>
      </c>
      <c r="H346" s="17" t="s">
        <v>233</v>
      </c>
      <c r="I346" s="11" t="s">
        <v>62</v>
      </c>
      <c r="J346" s="11" t="s">
        <v>46</v>
      </c>
      <c r="K346" s="11" t="s">
        <v>42</v>
      </c>
      <c r="L346" s="10">
        <v>1</v>
      </c>
      <c r="M346" s="11" t="s">
        <v>1780</v>
      </c>
      <c r="N346" s="11" t="s">
        <v>881</v>
      </c>
      <c r="O346" s="11" t="s">
        <v>882</v>
      </c>
      <c r="P346" s="11"/>
      <c r="Q346" s="10">
        <v>1</v>
      </c>
      <c r="R346" s="11" t="s">
        <v>30</v>
      </c>
      <c r="S346" s="20" t="s">
        <v>271</v>
      </c>
      <c r="T346" s="14">
        <v>2713.7700000000013</v>
      </c>
      <c r="U346" s="14"/>
      <c r="V346" s="14"/>
      <c r="W346" s="14">
        <v>8842.2800000000007</v>
      </c>
      <c r="X346" s="14">
        <v>6128.5099999999993</v>
      </c>
      <c r="Y346" s="14">
        <v>2713.7700000000013</v>
      </c>
    </row>
    <row r="347" spans="1:25" x14ac:dyDescent="0.25">
      <c r="A347" s="10">
        <v>346</v>
      </c>
      <c r="B347" s="11" t="s">
        <v>1794</v>
      </c>
      <c r="C347" s="11" t="s">
        <v>24</v>
      </c>
      <c r="D347" s="11" t="s">
        <v>82</v>
      </c>
      <c r="E347" s="11" t="s">
        <v>83</v>
      </c>
      <c r="F347" s="11" t="s">
        <v>84</v>
      </c>
      <c r="G347" s="11" t="s">
        <v>85</v>
      </c>
      <c r="H347" s="17" t="s">
        <v>292</v>
      </c>
      <c r="I347" s="11" t="s">
        <v>45</v>
      </c>
      <c r="J347" s="11" t="s">
        <v>46</v>
      </c>
      <c r="K347" s="11" t="s">
        <v>42</v>
      </c>
      <c r="L347" s="10">
        <v>1</v>
      </c>
      <c r="M347" s="11" t="s">
        <v>1781</v>
      </c>
      <c r="N347" s="11" t="s">
        <v>1036</v>
      </c>
      <c r="O347" s="11" t="s">
        <v>1037</v>
      </c>
      <c r="P347" s="11"/>
      <c r="Q347" s="10">
        <v>1</v>
      </c>
      <c r="R347" s="11" t="s">
        <v>30</v>
      </c>
      <c r="S347" s="20" t="s">
        <v>245</v>
      </c>
      <c r="T347" s="14">
        <v>6420.18</v>
      </c>
      <c r="U347" s="14"/>
      <c r="V347" s="14"/>
      <c r="W347" s="14">
        <v>10060.700000000001</v>
      </c>
      <c r="X347" s="14">
        <v>3640.5200000000004</v>
      </c>
      <c r="Y347" s="14">
        <v>6420.18</v>
      </c>
    </row>
    <row r="348" spans="1:25" x14ac:dyDescent="0.25">
      <c r="A348" s="10">
        <v>347</v>
      </c>
      <c r="B348" s="11" t="s">
        <v>1794</v>
      </c>
      <c r="C348" s="11" t="s">
        <v>24</v>
      </c>
      <c r="D348" s="11" t="s">
        <v>82</v>
      </c>
      <c r="E348" s="11" t="s">
        <v>83</v>
      </c>
      <c r="F348" s="11" t="s">
        <v>84</v>
      </c>
      <c r="G348" s="11" t="s">
        <v>85</v>
      </c>
      <c r="H348" s="17" t="s">
        <v>233</v>
      </c>
      <c r="I348" s="11" t="s">
        <v>62</v>
      </c>
      <c r="J348" s="11" t="s">
        <v>46</v>
      </c>
      <c r="K348" s="11" t="s">
        <v>42</v>
      </c>
      <c r="L348" s="10">
        <v>1</v>
      </c>
      <c r="M348" s="11" t="s">
        <v>1782</v>
      </c>
      <c r="N348" s="11" t="s">
        <v>1078</v>
      </c>
      <c r="O348" s="11" t="s">
        <v>1079</v>
      </c>
      <c r="P348" s="11"/>
      <c r="Q348" s="10">
        <v>1</v>
      </c>
      <c r="R348" s="11" t="s">
        <v>30</v>
      </c>
      <c r="S348" s="20" t="s">
        <v>245</v>
      </c>
      <c r="T348" s="14">
        <v>5886.4100000000008</v>
      </c>
      <c r="U348" s="14"/>
      <c r="V348" s="14"/>
      <c r="W348" s="14">
        <v>8647.35</v>
      </c>
      <c r="X348" s="14">
        <v>2760.9399999999996</v>
      </c>
      <c r="Y348" s="14">
        <v>5886.4100000000008</v>
      </c>
    </row>
    <row r="349" spans="1:25" x14ac:dyDescent="0.25">
      <c r="A349" s="10">
        <v>348</v>
      </c>
      <c r="B349" s="11" t="s">
        <v>1794</v>
      </c>
      <c r="C349" s="11" t="s">
        <v>24</v>
      </c>
      <c r="D349" s="11" t="s">
        <v>82</v>
      </c>
      <c r="E349" s="11" t="s">
        <v>83</v>
      </c>
      <c r="F349" s="11" t="s">
        <v>84</v>
      </c>
      <c r="G349" s="11" t="s">
        <v>85</v>
      </c>
      <c r="H349" s="17" t="s">
        <v>233</v>
      </c>
      <c r="I349" s="11" t="s">
        <v>62</v>
      </c>
      <c r="J349" s="11" t="s">
        <v>46</v>
      </c>
      <c r="K349" s="11" t="s">
        <v>42</v>
      </c>
      <c r="L349" s="10">
        <v>1</v>
      </c>
      <c r="M349" s="11" t="s">
        <v>1783</v>
      </c>
      <c r="N349" s="11" t="s">
        <v>1148</v>
      </c>
      <c r="O349" s="11" t="s">
        <v>1149</v>
      </c>
      <c r="P349" s="11"/>
      <c r="Q349" s="10">
        <v>1</v>
      </c>
      <c r="R349" s="11" t="s">
        <v>30</v>
      </c>
      <c r="S349" s="20" t="s">
        <v>271</v>
      </c>
      <c r="T349" s="14">
        <v>6840.2800000000007</v>
      </c>
      <c r="U349" s="14"/>
      <c r="V349" s="14"/>
      <c r="W349" s="14">
        <v>8842.2800000000007</v>
      </c>
      <c r="X349" s="14">
        <v>2001.9999999999995</v>
      </c>
      <c r="Y349" s="14">
        <v>6840.2800000000007</v>
      </c>
    </row>
    <row r="350" spans="1:25" x14ac:dyDescent="0.25">
      <c r="A350" s="10">
        <v>349</v>
      </c>
      <c r="B350" s="11" t="s">
        <v>1794</v>
      </c>
      <c r="C350" s="11" t="s">
        <v>24</v>
      </c>
      <c r="D350" s="11" t="s">
        <v>82</v>
      </c>
      <c r="E350" s="11" t="s">
        <v>83</v>
      </c>
      <c r="F350" s="11" t="s">
        <v>84</v>
      </c>
      <c r="G350" s="11" t="s">
        <v>85</v>
      </c>
      <c r="H350" s="17" t="s">
        <v>292</v>
      </c>
      <c r="I350" s="11" t="s">
        <v>45</v>
      </c>
      <c r="J350" s="11" t="s">
        <v>46</v>
      </c>
      <c r="K350" s="11" t="s">
        <v>42</v>
      </c>
      <c r="L350" s="10">
        <v>1</v>
      </c>
      <c r="M350" s="11" t="s">
        <v>1784</v>
      </c>
      <c r="N350" s="11" t="s">
        <v>1205</v>
      </c>
      <c r="O350" s="11" t="s">
        <v>1206</v>
      </c>
      <c r="P350" s="11"/>
      <c r="Q350" s="10">
        <v>1</v>
      </c>
      <c r="R350" s="11" t="s">
        <v>30</v>
      </c>
      <c r="S350" s="20" t="s">
        <v>245</v>
      </c>
      <c r="T350" s="14">
        <v>7836.68</v>
      </c>
      <c r="U350" s="14"/>
      <c r="V350" s="14"/>
      <c r="W350" s="14">
        <v>10210.9</v>
      </c>
      <c r="X350" s="14">
        <v>2374.2199999999989</v>
      </c>
      <c r="Y350" s="14">
        <v>7836.68</v>
      </c>
    </row>
    <row r="351" spans="1:25" x14ac:dyDescent="0.25">
      <c r="A351" s="10">
        <v>350</v>
      </c>
      <c r="B351" s="11" t="s">
        <v>1794</v>
      </c>
      <c r="C351" s="11" t="s">
        <v>24</v>
      </c>
      <c r="D351" s="11" t="s">
        <v>82</v>
      </c>
      <c r="E351" s="11" t="s">
        <v>83</v>
      </c>
      <c r="F351" s="11" t="s">
        <v>84</v>
      </c>
      <c r="G351" s="11" t="s">
        <v>85</v>
      </c>
      <c r="H351" s="17" t="s">
        <v>434</v>
      </c>
      <c r="I351" s="11" t="s">
        <v>206</v>
      </c>
      <c r="J351" s="11" t="s">
        <v>207</v>
      </c>
      <c r="K351" s="11" t="s">
        <v>42</v>
      </c>
      <c r="L351" s="10">
        <v>1</v>
      </c>
      <c r="M351" s="11" t="s">
        <v>1785</v>
      </c>
      <c r="N351" s="11" t="s">
        <v>1226</v>
      </c>
      <c r="O351" s="11" t="s">
        <v>1227</v>
      </c>
      <c r="P351" s="11"/>
      <c r="Q351" s="10">
        <v>1</v>
      </c>
      <c r="R351" s="11" t="s">
        <v>30</v>
      </c>
      <c r="S351" s="20" t="s">
        <v>245</v>
      </c>
      <c r="T351" s="14">
        <v>5274.43</v>
      </c>
      <c r="U351" s="14"/>
      <c r="V351" s="14"/>
      <c r="W351" s="14">
        <v>7780.95</v>
      </c>
      <c r="X351" s="14">
        <v>2506.5199999999991</v>
      </c>
      <c r="Y351" s="14">
        <v>5274.43</v>
      </c>
    </row>
    <row r="352" spans="1:25" x14ac:dyDescent="0.25">
      <c r="A352" s="10">
        <v>351</v>
      </c>
      <c r="B352" s="11" t="s">
        <v>1794</v>
      </c>
      <c r="C352" s="11" t="s">
        <v>24</v>
      </c>
      <c r="D352" s="11" t="s">
        <v>82</v>
      </c>
      <c r="E352" s="11" t="s">
        <v>83</v>
      </c>
      <c r="F352" s="11" t="s">
        <v>84</v>
      </c>
      <c r="G352" s="11" t="s">
        <v>85</v>
      </c>
      <c r="H352" s="17" t="s">
        <v>292</v>
      </c>
      <c r="I352" s="11" t="s">
        <v>45</v>
      </c>
      <c r="J352" s="11" t="s">
        <v>46</v>
      </c>
      <c r="K352" s="11" t="s">
        <v>42</v>
      </c>
      <c r="L352" s="10">
        <v>1</v>
      </c>
      <c r="M352" s="11" t="s">
        <v>1786</v>
      </c>
      <c r="N352" s="11" t="s">
        <v>1260</v>
      </c>
      <c r="O352" s="11" t="s">
        <v>1261</v>
      </c>
      <c r="P352" s="11"/>
      <c r="Q352" s="10">
        <v>1</v>
      </c>
      <c r="R352" s="11" t="s">
        <v>30</v>
      </c>
      <c r="S352" s="20" t="s">
        <v>245</v>
      </c>
      <c r="T352" s="14">
        <v>7395.2</v>
      </c>
      <c r="U352" s="14"/>
      <c r="V352" s="14"/>
      <c r="W352" s="14">
        <v>10135.800000000001</v>
      </c>
      <c r="X352" s="14">
        <v>2740.6000000000013</v>
      </c>
      <c r="Y352" s="14">
        <v>7395.2</v>
      </c>
    </row>
    <row r="353" spans="1:25" x14ac:dyDescent="0.25">
      <c r="A353" s="10">
        <v>352</v>
      </c>
      <c r="B353" s="11" t="s">
        <v>1794</v>
      </c>
      <c r="C353" s="11" t="s">
        <v>24</v>
      </c>
      <c r="D353" s="11" t="s">
        <v>82</v>
      </c>
      <c r="E353" s="11" t="s">
        <v>83</v>
      </c>
      <c r="F353" s="11" t="s">
        <v>84</v>
      </c>
      <c r="G353" s="11" t="s">
        <v>85</v>
      </c>
      <c r="H353" s="17" t="s">
        <v>434</v>
      </c>
      <c r="I353" s="11" t="s">
        <v>206</v>
      </c>
      <c r="J353" s="11" t="s">
        <v>207</v>
      </c>
      <c r="K353" s="11" t="s">
        <v>42</v>
      </c>
      <c r="L353" s="10">
        <v>1</v>
      </c>
      <c r="M353" s="11" t="s">
        <v>1787</v>
      </c>
      <c r="N353" s="11" t="s">
        <v>1325</v>
      </c>
      <c r="O353" s="11" t="s">
        <v>1326</v>
      </c>
      <c r="P353" s="11"/>
      <c r="Q353" s="10">
        <v>1</v>
      </c>
      <c r="R353" s="11" t="s">
        <v>30</v>
      </c>
      <c r="S353" s="20" t="s">
        <v>245</v>
      </c>
      <c r="T353" s="14">
        <v>5338.77</v>
      </c>
      <c r="U353" s="14"/>
      <c r="V353" s="14"/>
      <c r="W353" s="14">
        <v>7780.95</v>
      </c>
      <c r="X353" s="14">
        <v>2442.1799999999998</v>
      </c>
      <c r="Y353" s="14">
        <v>5338.77</v>
      </c>
    </row>
    <row r="354" spans="1:25" x14ac:dyDescent="0.25">
      <c r="A354" s="10">
        <v>353</v>
      </c>
      <c r="B354" s="11" t="s">
        <v>1794</v>
      </c>
      <c r="C354" s="11" t="s">
        <v>24</v>
      </c>
      <c r="D354" s="11" t="s">
        <v>82</v>
      </c>
      <c r="E354" s="11" t="s">
        <v>83</v>
      </c>
      <c r="F354" s="11" t="s">
        <v>84</v>
      </c>
      <c r="G354" s="11" t="s">
        <v>85</v>
      </c>
      <c r="H354" s="17" t="s">
        <v>233</v>
      </c>
      <c r="I354" s="11" t="s">
        <v>62</v>
      </c>
      <c r="J354" s="11" t="s">
        <v>46</v>
      </c>
      <c r="K354" s="11" t="s">
        <v>42</v>
      </c>
      <c r="L354" s="10">
        <v>1</v>
      </c>
      <c r="M354" s="11" t="s">
        <v>1788</v>
      </c>
      <c r="N354" s="11" t="s">
        <v>1365</v>
      </c>
      <c r="O354" s="11" t="s">
        <v>1366</v>
      </c>
      <c r="P354" s="11"/>
      <c r="Q354" s="10">
        <v>1</v>
      </c>
      <c r="R354" s="11" t="s">
        <v>30</v>
      </c>
      <c r="S354" s="20" t="s">
        <v>271</v>
      </c>
      <c r="T354" s="14">
        <v>6306.18</v>
      </c>
      <c r="U354" s="14"/>
      <c r="V354" s="14"/>
      <c r="W354" s="14">
        <v>8712.33</v>
      </c>
      <c r="X354" s="14">
        <v>2406.1499999999996</v>
      </c>
      <c r="Y354" s="14">
        <v>6306.18</v>
      </c>
    </row>
    <row r="355" spans="1:25" x14ac:dyDescent="0.25">
      <c r="A355" s="10">
        <v>354</v>
      </c>
      <c r="B355" s="11" t="s">
        <v>1794</v>
      </c>
      <c r="C355" s="11" t="s">
        <v>24</v>
      </c>
      <c r="D355" s="11" t="s">
        <v>82</v>
      </c>
      <c r="E355" s="11" t="s">
        <v>83</v>
      </c>
      <c r="F355" s="11" t="s">
        <v>84</v>
      </c>
      <c r="G355" s="11" t="s">
        <v>85</v>
      </c>
      <c r="H355" s="17" t="s">
        <v>292</v>
      </c>
      <c r="I355" s="11" t="s">
        <v>45</v>
      </c>
      <c r="J355" s="11" t="s">
        <v>46</v>
      </c>
      <c r="K355" s="11" t="s">
        <v>42</v>
      </c>
      <c r="L355" s="10">
        <v>1</v>
      </c>
      <c r="M355" s="11" t="s">
        <v>1789</v>
      </c>
      <c r="N355" s="11" t="s">
        <v>1408</v>
      </c>
      <c r="O355" s="11" t="s">
        <v>1409</v>
      </c>
      <c r="P355" s="11"/>
      <c r="Q355" s="10">
        <v>1</v>
      </c>
      <c r="R355" s="11" t="s">
        <v>30</v>
      </c>
      <c r="S355" s="20" t="s">
        <v>245</v>
      </c>
      <c r="T355" s="14">
        <v>1681.4799999999996</v>
      </c>
      <c r="U355" s="14"/>
      <c r="V355" s="14"/>
      <c r="W355" s="14">
        <v>9985.6</v>
      </c>
      <c r="X355" s="14">
        <v>8304.1200000000008</v>
      </c>
      <c r="Y355" s="14">
        <v>1681.4799999999996</v>
      </c>
    </row>
    <row r="356" spans="1:25" x14ac:dyDescent="0.25">
      <c r="T356" s="15">
        <f>SUM(T2:T355)</f>
        <v>2014363.0800000017</v>
      </c>
      <c r="U356" s="16"/>
      <c r="V356" s="16"/>
      <c r="W356" s="15">
        <f>SUM(W2:W355)</f>
        <v>3426379.7400000095</v>
      </c>
      <c r="X356" s="15">
        <f t="shared" ref="X356:Y356" si="0">SUM(X2:X355)</f>
        <v>1412016.6600000008</v>
      </c>
      <c r="Y356" s="15">
        <f t="shared" si="0"/>
        <v>2014363.0800000017</v>
      </c>
    </row>
    <row r="358" spans="1:25" x14ac:dyDescent="0.25">
      <c r="A358" s="21">
        <v>1</v>
      </c>
      <c r="B358" s="22" t="s">
        <v>1798</v>
      </c>
      <c r="C358" s="22" t="s">
        <v>24</v>
      </c>
      <c r="D358" s="22" t="s">
        <v>31</v>
      </c>
      <c r="E358" s="22" t="s">
        <v>98</v>
      </c>
      <c r="F358" s="22" t="s">
        <v>99</v>
      </c>
      <c r="G358" s="22" t="s">
        <v>26</v>
      </c>
      <c r="H358" s="22" t="s">
        <v>253</v>
      </c>
      <c r="I358" s="22" t="s">
        <v>34</v>
      </c>
      <c r="J358" s="22" t="s">
        <v>28</v>
      </c>
      <c r="K358" s="22" t="s">
        <v>29</v>
      </c>
      <c r="L358" s="21">
        <v>1</v>
      </c>
      <c r="M358" s="22" t="s">
        <v>1432</v>
      </c>
      <c r="N358" s="22" t="s">
        <v>450</v>
      </c>
      <c r="O358" s="22" t="s">
        <v>451</v>
      </c>
      <c r="P358" s="22"/>
      <c r="Q358" s="21">
        <v>1</v>
      </c>
      <c r="R358" s="22" t="s">
        <v>30</v>
      </c>
      <c r="S358" s="23" t="s">
        <v>257</v>
      </c>
      <c r="T358" s="24">
        <v>3769.9799999999977</v>
      </c>
      <c r="U358" s="24"/>
      <c r="V358" s="24"/>
      <c r="W358" s="24">
        <v>12141.920000000002</v>
      </c>
      <c r="X358" s="24">
        <v>15911.9</v>
      </c>
      <c r="Y358" s="24">
        <v>3769.9799999999977</v>
      </c>
    </row>
    <row r="359" spans="1:25" x14ac:dyDescent="0.25">
      <c r="A359" s="21">
        <v>2</v>
      </c>
      <c r="B359" s="22" t="s">
        <v>1798</v>
      </c>
      <c r="C359" s="22" t="s">
        <v>24</v>
      </c>
      <c r="D359" s="22" t="s">
        <v>31</v>
      </c>
      <c r="E359" s="22" t="s">
        <v>98</v>
      </c>
      <c r="F359" s="22" t="s">
        <v>99</v>
      </c>
      <c r="G359" s="22" t="s">
        <v>26</v>
      </c>
      <c r="H359" s="22" t="s">
        <v>653</v>
      </c>
      <c r="I359" s="22" t="s">
        <v>27</v>
      </c>
      <c r="J359" s="22" t="s">
        <v>28</v>
      </c>
      <c r="K359" s="22" t="s">
        <v>29</v>
      </c>
      <c r="L359" s="21">
        <v>1</v>
      </c>
      <c r="M359" s="22" t="s">
        <v>1433</v>
      </c>
      <c r="N359" s="22" t="s">
        <v>884</v>
      </c>
      <c r="O359" s="22" t="s">
        <v>885</v>
      </c>
      <c r="P359" s="22"/>
      <c r="Q359" s="21">
        <v>1</v>
      </c>
      <c r="R359" s="22" t="s">
        <v>30</v>
      </c>
      <c r="S359" s="23" t="s">
        <v>271</v>
      </c>
      <c r="T359" s="24">
        <v>10729.38</v>
      </c>
      <c r="U359" s="24"/>
      <c r="V359" s="24"/>
      <c r="W359" s="24">
        <v>7985.2199999999993</v>
      </c>
      <c r="X359" s="24">
        <v>18714.599999999999</v>
      </c>
      <c r="Y359" s="24">
        <v>10729.38</v>
      </c>
    </row>
    <row r="360" spans="1:25" x14ac:dyDescent="0.25">
      <c r="A360" s="21">
        <v>3</v>
      </c>
      <c r="B360" s="22" t="s">
        <v>1798</v>
      </c>
      <c r="C360" s="22" t="s">
        <v>24</v>
      </c>
      <c r="D360" s="22" t="s">
        <v>31</v>
      </c>
      <c r="E360" s="22" t="s">
        <v>98</v>
      </c>
      <c r="F360" s="22" t="s">
        <v>99</v>
      </c>
      <c r="G360" s="22" t="s">
        <v>26</v>
      </c>
      <c r="H360" s="22" t="s">
        <v>241</v>
      </c>
      <c r="I360" s="22" t="s">
        <v>70</v>
      </c>
      <c r="J360" s="22" t="s">
        <v>71</v>
      </c>
      <c r="K360" s="22" t="s">
        <v>42</v>
      </c>
      <c r="L360" s="21">
        <v>1</v>
      </c>
      <c r="M360" s="22" t="s">
        <v>1434</v>
      </c>
      <c r="N360" s="22" t="s">
        <v>415</v>
      </c>
      <c r="O360" s="22" t="s">
        <v>416</v>
      </c>
      <c r="P360" s="22"/>
      <c r="Q360" s="21">
        <v>1</v>
      </c>
      <c r="R360" s="22" t="s">
        <v>30</v>
      </c>
      <c r="S360" s="23" t="s">
        <v>245</v>
      </c>
      <c r="T360" s="24">
        <v>5388.1</v>
      </c>
      <c r="U360" s="24"/>
      <c r="V360" s="24"/>
      <c r="W360" s="24">
        <v>4014.3999999999996</v>
      </c>
      <c r="X360" s="24">
        <v>9402.5</v>
      </c>
      <c r="Y360" s="24">
        <v>5388.1</v>
      </c>
    </row>
    <row r="361" spans="1:25" x14ac:dyDescent="0.25">
      <c r="A361" s="21">
        <v>4</v>
      </c>
      <c r="B361" s="22" t="s">
        <v>1798</v>
      </c>
      <c r="C361" s="22" t="s">
        <v>24</v>
      </c>
      <c r="D361" s="22" t="s">
        <v>31</v>
      </c>
      <c r="E361" s="22" t="s">
        <v>98</v>
      </c>
      <c r="F361" s="22" t="s">
        <v>99</v>
      </c>
      <c r="G361" s="22" t="s">
        <v>26</v>
      </c>
      <c r="H361" s="22" t="s">
        <v>233</v>
      </c>
      <c r="I361" s="22" t="s">
        <v>62</v>
      </c>
      <c r="J361" s="22" t="s">
        <v>46</v>
      </c>
      <c r="K361" s="22" t="s">
        <v>42</v>
      </c>
      <c r="L361" s="21">
        <v>1</v>
      </c>
      <c r="M361" s="22" t="s">
        <v>1435</v>
      </c>
      <c r="N361" s="22" t="s">
        <v>517</v>
      </c>
      <c r="O361" s="22" t="s">
        <v>518</v>
      </c>
      <c r="P361" s="22"/>
      <c r="Q361" s="21">
        <v>1</v>
      </c>
      <c r="R361" s="22" t="s">
        <v>30</v>
      </c>
      <c r="S361" s="23" t="s">
        <v>245</v>
      </c>
      <c r="T361" s="24">
        <v>5335.3400000000011</v>
      </c>
      <c r="U361" s="24"/>
      <c r="V361" s="24"/>
      <c r="W361" s="24">
        <v>3312.0099999999993</v>
      </c>
      <c r="X361" s="24">
        <v>8647.35</v>
      </c>
      <c r="Y361" s="24">
        <v>5335.3400000000011</v>
      </c>
    </row>
    <row r="362" spans="1:25" x14ac:dyDescent="0.25">
      <c r="A362" s="21">
        <v>5</v>
      </c>
      <c r="B362" s="22" t="s">
        <v>1798</v>
      </c>
      <c r="C362" s="22" t="s">
        <v>24</v>
      </c>
      <c r="D362" s="22" t="s">
        <v>31</v>
      </c>
      <c r="E362" s="22" t="s">
        <v>98</v>
      </c>
      <c r="F362" s="22" t="s">
        <v>99</v>
      </c>
      <c r="G362" s="22" t="s">
        <v>26</v>
      </c>
      <c r="H362" s="22" t="s">
        <v>241</v>
      </c>
      <c r="I362" s="22" t="s">
        <v>70</v>
      </c>
      <c r="J362" s="22" t="s">
        <v>71</v>
      </c>
      <c r="K362" s="22" t="s">
        <v>42</v>
      </c>
      <c r="L362" s="21">
        <v>1</v>
      </c>
      <c r="M362" s="22" t="s">
        <v>1436</v>
      </c>
      <c r="N362" s="22" t="s">
        <v>671</v>
      </c>
      <c r="O362" s="22" t="s">
        <v>672</v>
      </c>
      <c r="P362" s="22"/>
      <c r="Q362" s="21">
        <v>1</v>
      </c>
      <c r="R362" s="22" t="s">
        <v>30</v>
      </c>
      <c r="S362" s="23" t="s">
        <v>245</v>
      </c>
      <c r="T362" s="24">
        <v>131.34000000000015</v>
      </c>
      <c r="U362" s="24"/>
      <c r="V362" s="24"/>
      <c r="W362" s="24">
        <v>8911.16</v>
      </c>
      <c r="X362" s="24">
        <v>9042.5</v>
      </c>
      <c r="Y362" s="24">
        <v>131.34000000000015</v>
      </c>
    </row>
    <row r="363" spans="1:25" x14ac:dyDescent="0.25">
      <c r="A363" s="21">
        <v>6</v>
      </c>
      <c r="B363" s="22" t="s">
        <v>1798</v>
      </c>
      <c r="C363" s="22" t="s">
        <v>24</v>
      </c>
      <c r="D363" s="22" t="s">
        <v>31</v>
      </c>
      <c r="E363" s="22" t="s">
        <v>98</v>
      </c>
      <c r="F363" s="22" t="s">
        <v>99</v>
      </c>
      <c r="G363" s="22" t="s">
        <v>26</v>
      </c>
      <c r="H363" s="22" t="s">
        <v>233</v>
      </c>
      <c r="I363" s="22" t="s">
        <v>62</v>
      </c>
      <c r="J363" s="22" t="s">
        <v>46</v>
      </c>
      <c r="K363" s="22" t="s">
        <v>42</v>
      </c>
      <c r="L363" s="21">
        <v>1</v>
      </c>
      <c r="M363" s="22" t="s">
        <v>1437</v>
      </c>
      <c r="N363" s="22" t="s">
        <v>725</v>
      </c>
      <c r="O363" s="22" t="s">
        <v>726</v>
      </c>
      <c r="P363" s="22"/>
      <c r="Q363" s="21">
        <v>1</v>
      </c>
      <c r="R363" s="22" t="s">
        <v>30</v>
      </c>
      <c r="S363" s="23" t="s">
        <v>245</v>
      </c>
      <c r="T363" s="24">
        <v>5501.43</v>
      </c>
      <c r="U363" s="24"/>
      <c r="V363" s="24"/>
      <c r="W363" s="24">
        <v>3145.9199999999996</v>
      </c>
      <c r="X363" s="24">
        <v>8647.35</v>
      </c>
      <c r="Y363" s="24">
        <v>5501.43</v>
      </c>
    </row>
    <row r="364" spans="1:25" x14ac:dyDescent="0.25">
      <c r="A364" s="21">
        <v>7</v>
      </c>
      <c r="B364" s="22" t="s">
        <v>1798</v>
      </c>
      <c r="C364" s="22" t="s">
        <v>24</v>
      </c>
      <c r="D364" s="22" t="s">
        <v>31</v>
      </c>
      <c r="E364" s="22" t="s">
        <v>98</v>
      </c>
      <c r="F364" s="22" t="s">
        <v>99</v>
      </c>
      <c r="G364" s="22" t="s">
        <v>26</v>
      </c>
      <c r="H364" s="22" t="s">
        <v>233</v>
      </c>
      <c r="I364" s="22" t="s">
        <v>62</v>
      </c>
      <c r="J364" s="22" t="s">
        <v>46</v>
      </c>
      <c r="K364" s="22" t="s">
        <v>42</v>
      </c>
      <c r="L364" s="21">
        <v>1</v>
      </c>
      <c r="M364" s="22" t="s">
        <v>1438</v>
      </c>
      <c r="N364" s="22" t="s">
        <v>737</v>
      </c>
      <c r="O364" s="22" t="s">
        <v>738</v>
      </c>
      <c r="P364" s="22"/>
      <c r="Q364" s="21">
        <v>1</v>
      </c>
      <c r="R364" s="22" t="s">
        <v>30</v>
      </c>
      <c r="S364" s="23" t="s">
        <v>245</v>
      </c>
      <c r="T364" s="24">
        <v>6645.35</v>
      </c>
      <c r="U364" s="24"/>
      <c r="V364" s="24"/>
      <c r="W364" s="24">
        <v>2001.9999999999995</v>
      </c>
      <c r="X364" s="24">
        <v>8647.35</v>
      </c>
      <c r="Y364" s="24">
        <v>6645.35</v>
      </c>
    </row>
    <row r="365" spans="1:25" x14ac:dyDescent="0.25">
      <c r="A365" s="21">
        <v>8</v>
      </c>
      <c r="B365" s="22" t="s">
        <v>1798</v>
      </c>
      <c r="C365" s="22" t="s">
        <v>24</v>
      </c>
      <c r="D365" s="22" t="s">
        <v>31</v>
      </c>
      <c r="E365" s="22" t="s">
        <v>98</v>
      </c>
      <c r="F365" s="22" t="s">
        <v>99</v>
      </c>
      <c r="G365" s="22" t="s">
        <v>26</v>
      </c>
      <c r="H365" s="22" t="s">
        <v>241</v>
      </c>
      <c r="I365" s="22" t="s">
        <v>70</v>
      </c>
      <c r="J365" s="22" t="s">
        <v>71</v>
      </c>
      <c r="K365" s="22" t="s">
        <v>42</v>
      </c>
      <c r="L365" s="21">
        <v>1</v>
      </c>
      <c r="M365" s="22" t="s">
        <v>1439</v>
      </c>
      <c r="N365" s="22" t="s">
        <v>743</v>
      </c>
      <c r="O365" s="22" t="s">
        <v>744</v>
      </c>
      <c r="P365" s="22"/>
      <c r="Q365" s="21">
        <v>1</v>
      </c>
      <c r="R365" s="22" t="s">
        <v>30</v>
      </c>
      <c r="S365" s="23" t="s">
        <v>245</v>
      </c>
      <c r="T365" s="24">
        <v>6143</v>
      </c>
      <c r="U365" s="24"/>
      <c r="V365" s="24"/>
      <c r="W365" s="24">
        <v>2899.5000000000005</v>
      </c>
      <c r="X365" s="24">
        <v>9042.5</v>
      </c>
      <c r="Y365" s="24">
        <v>6143</v>
      </c>
    </row>
    <row r="366" spans="1:25" x14ac:dyDescent="0.25">
      <c r="A366" s="21">
        <v>9</v>
      </c>
      <c r="B366" s="22" t="s">
        <v>1798</v>
      </c>
      <c r="C366" s="22" t="s">
        <v>24</v>
      </c>
      <c r="D366" s="22" t="s">
        <v>31</v>
      </c>
      <c r="E366" s="22" t="s">
        <v>98</v>
      </c>
      <c r="F366" s="22" t="s">
        <v>99</v>
      </c>
      <c r="G366" s="22" t="s">
        <v>26</v>
      </c>
      <c r="H366" s="22" t="s">
        <v>241</v>
      </c>
      <c r="I366" s="22" t="s">
        <v>70</v>
      </c>
      <c r="J366" s="22" t="s">
        <v>71</v>
      </c>
      <c r="K366" s="22" t="s">
        <v>42</v>
      </c>
      <c r="L366" s="21">
        <v>1</v>
      </c>
      <c r="M366" s="22" t="s">
        <v>1440</v>
      </c>
      <c r="N366" s="22" t="s">
        <v>875</v>
      </c>
      <c r="O366" s="22" t="s">
        <v>876</v>
      </c>
      <c r="P366" s="22"/>
      <c r="Q366" s="21">
        <v>1</v>
      </c>
      <c r="R366" s="22" t="s">
        <v>30</v>
      </c>
      <c r="S366" s="23" t="s">
        <v>245</v>
      </c>
      <c r="T366" s="24">
        <v>5991.49</v>
      </c>
      <c r="U366" s="24"/>
      <c r="V366" s="24"/>
      <c r="W366" s="24">
        <v>3051.0100000000007</v>
      </c>
      <c r="X366" s="24">
        <v>9042.5</v>
      </c>
      <c r="Y366" s="24">
        <v>5991.49</v>
      </c>
    </row>
    <row r="367" spans="1:25" x14ac:dyDescent="0.25">
      <c r="A367" s="21">
        <v>10</v>
      </c>
      <c r="B367" s="22" t="s">
        <v>1798</v>
      </c>
      <c r="C367" s="22" t="s">
        <v>24</v>
      </c>
      <c r="D367" s="22" t="s">
        <v>31</v>
      </c>
      <c r="E367" s="22" t="s">
        <v>98</v>
      </c>
      <c r="F367" s="22" t="s">
        <v>99</v>
      </c>
      <c r="G367" s="22" t="s">
        <v>26</v>
      </c>
      <c r="H367" s="22" t="s">
        <v>241</v>
      </c>
      <c r="I367" s="22" t="s">
        <v>70</v>
      </c>
      <c r="J367" s="22" t="s">
        <v>71</v>
      </c>
      <c r="K367" s="22" t="s">
        <v>42</v>
      </c>
      <c r="L367" s="21">
        <v>1</v>
      </c>
      <c r="M367" s="22" t="s">
        <v>1441</v>
      </c>
      <c r="N367" s="22" t="s">
        <v>970</v>
      </c>
      <c r="O367" s="22" t="s">
        <v>971</v>
      </c>
      <c r="P367" s="22"/>
      <c r="Q367" s="21">
        <v>1</v>
      </c>
      <c r="R367" s="22" t="s">
        <v>30</v>
      </c>
      <c r="S367" s="23" t="s">
        <v>245</v>
      </c>
      <c r="T367" s="24">
        <v>489.97999999999956</v>
      </c>
      <c r="U367" s="24"/>
      <c r="V367" s="24"/>
      <c r="W367" s="24">
        <v>8552.52</v>
      </c>
      <c r="X367" s="24">
        <v>9042.5</v>
      </c>
      <c r="Y367" s="24">
        <v>489.97999999999956</v>
      </c>
    </row>
    <row r="368" spans="1:25" x14ac:dyDescent="0.25">
      <c r="A368" s="21">
        <v>11</v>
      </c>
      <c r="B368" s="22" t="s">
        <v>1798</v>
      </c>
      <c r="C368" s="22" t="s">
        <v>24</v>
      </c>
      <c r="D368" s="22" t="s">
        <v>31</v>
      </c>
      <c r="E368" s="22" t="s">
        <v>98</v>
      </c>
      <c r="F368" s="22" t="s">
        <v>99</v>
      </c>
      <c r="G368" s="22" t="s">
        <v>26</v>
      </c>
      <c r="H368" s="22" t="s">
        <v>233</v>
      </c>
      <c r="I368" s="22" t="s">
        <v>62</v>
      </c>
      <c r="J368" s="22" t="s">
        <v>46</v>
      </c>
      <c r="K368" s="22" t="s">
        <v>42</v>
      </c>
      <c r="L368" s="21">
        <v>1</v>
      </c>
      <c r="M368" s="22" t="s">
        <v>1442</v>
      </c>
      <c r="N368" s="22" t="s">
        <v>989</v>
      </c>
      <c r="O368" s="22" t="s">
        <v>990</v>
      </c>
      <c r="P368" s="22"/>
      <c r="Q368" s="21">
        <v>1</v>
      </c>
      <c r="R368" s="22" t="s">
        <v>30</v>
      </c>
      <c r="S368" s="23" t="s">
        <v>245</v>
      </c>
      <c r="T368" s="24">
        <v>6558.5800000000008</v>
      </c>
      <c r="U368" s="24"/>
      <c r="V368" s="24"/>
      <c r="W368" s="24">
        <v>2088.7699999999995</v>
      </c>
      <c r="X368" s="24">
        <v>8647.35</v>
      </c>
      <c r="Y368" s="24">
        <v>6558.5800000000008</v>
      </c>
    </row>
    <row r="369" spans="1:25" x14ac:dyDescent="0.25">
      <c r="A369" s="21">
        <v>12</v>
      </c>
      <c r="B369" s="22" t="s">
        <v>1798</v>
      </c>
      <c r="C369" s="22" t="s">
        <v>24</v>
      </c>
      <c r="D369" s="22" t="s">
        <v>31</v>
      </c>
      <c r="E369" s="22" t="s">
        <v>98</v>
      </c>
      <c r="F369" s="22" t="s">
        <v>99</v>
      </c>
      <c r="G369" s="22" t="s">
        <v>26</v>
      </c>
      <c r="H369" s="22" t="s">
        <v>233</v>
      </c>
      <c r="I369" s="22" t="s">
        <v>62</v>
      </c>
      <c r="J369" s="22" t="s">
        <v>46</v>
      </c>
      <c r="K369" s="22" t="s">
        <v>42</v>
      </c>
      <c r="L369" s="21">
        <v>1</v>
      </c>
      <c r="M369" s="22" t="s">
        <v>1443</v>
      </c>
      <c r="N369" s="22" t="s">
        <v>1049</v>
      </c>
      <c r="O369" s="22" t="s">
        <v>1050</v>
      </c>
      <c r="P369" s="22"/>
      <c r="Q369" s="21">
        <v>1</v>
      </c>
      <c r="R369" s="22" t="s">
        <v>30</v>
      </c>
      <c r="S369" s="23">
        <v>40664</v>
      </c>
      <c r="T369" s="24">
        <v>6611.33</v>
      </c>
      <c r="U369" s="24"/>
      <c r="V369" s="24"/>
      <c r="W369" s="24">
        <v>1986.02</v>
      </c>
      <c r="X369" s="24">
        <v>8597.35</v>
      </c>
      <c r="Y369" s="24">
        <v>6611.33</v>
      </c>
    </row>
    <row r="370" spans="1:25" x14ac:dyDescent="0.25">
      <c r="A370" s="21">
        <v>13</v>
      </c>
      <c r="B370" s="22" t="s">
        <v>1798</v>
      </c>
      <c r="C370" s="22" t="s">
        <v>24</v>
      </c>
      <c r="D370" s="22" t="s">
        <v>31</v>
      </c>
      <c r="E370" s="22" t="s">
        <v>98</v>
      </c>
      <c r="F370" s="22" t="s">
        <v>99</v>
      </c>
      <c r="G370" s="22" t="s">
        <v>26</v>
      </c>
      <c r="H370" s="22" t="s">
        <v>233</v>
      </c>
      <c r="I370" s="22" t="s">
        <v>62</v>
      </c>
      <c r="J370" s="22" t="s">
        <v>46</v>
      </c>
      <c r="K370" s="22" t="s">
        <v>42</v>
      </c>
      <c r="L370" s="21">
        <v>1</v>
      </c>
      <c r="M370" s="22" t="s">
        <v>1444</v>
      </c>
      <c r="N370" s="22" t="s">
        <v>1087</v>
      </c>
      <c r="O370" s="22" t="s">
        <v>1088</v>
      </c>
      <c r="P370" s="22"/>
      <c r="Q370" s="21">
        <v>1</v>
      </c>
      <c r="R370" s="22" t="s">
        <v>30</v>
      </c>
      <c r="S370" s="23" t="s">
        <v>245</v>
      </c>
      <c r="T370" s="24">
        <v>6277.9700000000012</v>
      </c>
      <c r="U370" s="24"/>
      <c r="V370" s="24"/>
      <c r="W370" s="24">
        <v>2369.3799999999997</v>
      </c>
      <c r="X370" s="24">
        <v>8647.35</v>
      </c>
      <c r="Y370" s="24">
        <v>6277.9700000000012</v>
      </c>
    </row>
    <row r="371" spans="1:25" x14ac:dyDescent="0.25">
      <c r="A371" s="21">
        <v>14</v>
      </c>
      <c r="B371" s="22" t="s">
        <v>1798</v>
      </c>
      <c r="C371" s="22" t="s">
        <v>24</v>
      </c>
      <c r="D371" s="22" t="s">
        <v>31</v>
      </c>
      <c r="E371" s="22" t="s">
        <v>98</v>
      </c>
      <c r="F371" s="22" t="s">
        <v>99</v>
      </c>
      <c r="G371" s="22" t="s">
        <v>26</v>
      </c>
      <c r="H371" s="22" t="s">
        <v>241</v>
      </c>
      <c r="I371" s="22" t="s">
        <v>70</v>
      </c>
      <c r="J371" s="22" t="s">
        <v>71</v>
      </c>
      <c r="K371" s="22" t="s">
        <v>42</v>
      </c>
      <c r="L371" s="21">
        <v>1</v>
      </c>
      <c r="M371" s="22" t="s">
        <v>1445</v>
      </c>
      <c r="N371" s="22" t="s">
        <v>1105</v>
      </c>
      <c r="O371" s="22" t="s">
        <v>1106</v>
      </c>
      <c r="P371" s="22"/>
      <c r="Q371" s="21">
        <v>1</v>
      </c>
      <c r="R371" s="22" t="s">
        <v>30</v>
      </c>
      <c r="S371" s="23" t="s">
        <v>245</v>
      </c>
      <c r="T371" s="24">
        <v>1570.4700000000003</v>
      </c>
      <c r="U371" s="24"/>
      <c r="V371" s="24"/>
      <c r="W371" s="24">
        <v>7472.03</v>
      </c>
      <c r="X371" s="24">
        <v>9042.5</v>
      </c>
      <c r="Y371" s="24">
        <v>1570.4700000000003</v>
      </c>
    </row>
    <row r="372" spans="1:25" x14ac:dyDescent="0.25">
      <c r="A372" s="21">
        <v>15</v>
      </c>
      <c r="B372" s="22" t="s">
        <v>1798</v>
      </c>
      <c r="C372" s="22" t="s">
        <v>24</v>
      </c>
      <c r="D372" s="22" t="s">
        <v>31</v>
      </c>
      <c r="E372" s="22" t="s">
        <v>98</v>
      </c>
      <c r="F372" s="22" t="s">
        <v>99</v>
      </c>
      <c r="G372" s="22" t="s">
        <v>26</v>
      </c>
      <c r="H372" s="22" t="s">
        <v>233</v>
      </c>
      <c r="I372" s="22" t="s">
        <v>62</v>
      </c>
      <c r="J372" s="22" t="s">
        <v>46</v>
      </c>
      <c r="K372" s="22" t="s">
        <v>42</v>
      </c>
      <c r="L372" s="21">
        <v>1</v>
      </c>
      <c r="M372" s="22" t="s">
        <v>1446</v>
      </c>
      <c r="N372" s="22" t="s">
        <v>1145</v>
      </c>
      <c r="O372" s="22" t="s">
        <v>1146</v>
      </c>
      <c r="P372" s="22"/>
      <c r="Q372" s="21">
        <v>1</v>
      </c>
      <c r="R372" s="22" t="s">
        <v>30</v>
      </c>
      <c r="S372" s="23" t="s">
        <v>245</v>
      </c>
      <c r="T372" s="24">
        <v>6214.5600000000013</v>
      </c>
      <c r="U372" s="24"/>
      <c r="V372" s="24"/>
      <c r="W372" s="24">
        <v>2432.7899999999995</v>
      </c>
      <c r="X372" s="24">
        <v>8647.35</v>
      </c>
      <c r="Y372" s="24">
        <v>6214.5600000000013</v>
      </c>
    </row>
    <row r="373" spans="1:25" x14ac:dyDescent="0.25">
      <c r="A373" s="21">
        <v>16</v>
      </c>
      <c r="B373" s="22" t="s">
        <v>1798</v>
      </c>
      <c r="C373" s="22" t="s">
        <v>24</v>
      </c>
      <c r="D373" s="22" t="s">
        <v>31</v>
      </c>
      <c r="E373" s="22" t="s">
        <v>98</v>
      </c>
      <c r="F373" s="22" t="s">
        <v>99</v>
      </c>
      <c r="G373" s="22" t="s">
        <v>26</v>
      </c>
      <c r="H373" s="22" t="s">
        <v>233</v>
      </c>
      <c r="I373" s="22" t="s">
        <v>62</v>
      </c>
      <c r="J373" s="22" t="s">
        <v>46</v>
      </c>
      <c r="K373" s="22" t="s">
        <v>42</v>
      </c>
      <c r="L373" s="21">
        <v>1</v>
      </c>
      <c r="M373" s="22" t="s">
        <v>1447</v>
      </c>
      <c r="N373" s="22" t="s">
        <v>1429</v>
      </c>
      <c r="O373" s="22" t="s">
        <v>1430</v>
      </c>
      <c r="P373" s="22"/>
      <c r="Q373" s="21">
        <v>1</v>
      </c>
      <c r="R373" s="22" t="s">
        <v>30</v>
      </c>
      <c r="S373" s="23" t="s">
        <v>245</v>
      </c>
      <c r="T373" s="24">
        <v>6850.880000000001</v>
      </c>
      <c r="U373" s="24"/>
      <c r="V373" s="24"/>
      <c r="W373" s="24">
        <v>1796.4699999999996</v>
      </c>
      <c r="X373" s="24">
        <v>8647.35</v>
      </c>
      <c r="Y373" s="24">
        <v>6850.880000000001</v>
      </c>
    </row>
    <row r="374" spans="1:25" x14ac:dyDescent="0.25">
      <c r="A374" s="21">
        <v>17</v>
      </c>
      <c r="B374" s="22" t="s">
        <v>1798</v>
      </c>
      <c r="C374" s="22" t="s">
        <v>24</v>
      </c>
      <c r="D374" s="22" t="s">
        <v>88</v>
      </c>
      <c r="E374" s="22" t="s">
        <v>154</v>
      </c>
      <c r="F374" s="22" t="s">
        <v>155</v>
      </c>
      <c r="G374" s="22" t="s">
        <v>26</v>
      </c>
      <c r="H374" s="22" t="s">
        <v>233</v>
      </c>
      <c r="I374" s="22" t="s">
        <v>62</v>
      </c>
      <c r="J374" s="22" t="s">
        <v>46</v>
      </c>
      <c r="K374" s="22" t="s">
        <v>42</v>
      </c>
      <c r="L374" s="21">
        <v>1</v>
      </c>
      <c r="M374" s="22" t="s">
        <v>1448</v>
      </c>
      <c r="N374" s="22" t="s">
        <v>365</v>
      </c>
      <c r="O374" s="22" t="s">
        <v>366</v>
      </c>
      <c r="P374" s="22"/>
      <c r="Q374" s="21">
        <v>1</v>
      </c>
      <c r="R374" s="22" t="s">
        <v>30</v>
      </c>
      <c r="S374" s="23" t="s">
        <v>245</v>
      </c>
      <c r="T374" s="24">
        <v>1436.7100000000009</v>
      </c>
      <c r="U374" s="24"/>
      <c r="V374" s="24"/>
      <c r="W374" s="24">
        <v>7210.6399999999994</v>
      </c>
      <c r="X374" s="24">
        <v>8647.35</v>
      </c>
      <c r="Y374" s="24">
        <v>1436.7100000000009</v>
      </c>
    </row>
    <row r="375" spans="1:25" x14ac:dyDescent="0.25">
      <c r="A375" s="21">
        <v>18</v>
      </c>
      <c r="B375" s="22" t="s">
        <v>1798</v>
      </c>
      <c r="C375" s="22" t="s">
        <v>24</v>
      </c>
      <c r="D375" s="22" t="s">
        <v>88</v>
      </c>
      <c r="E375" s="22" t="s">
        <v>154</v>
      </c>
      <c r="F375" s="22" t="s">
        <v>155</v>
      </c>
      <c r="G375" s="22" t="s">
        <v>26</v>
      </c>
      <c r="H375" s="22" t="s">
        <v>233</v>
      </c>
      <c r="I375" s="22" t="s">
        <v>62</v>
      </c>
      <c r="J375" s="22" t="s">
        <v>46</v>
      </c>
      <c r="K375" s="22" t="s">
        <v>42</v>
      </c>
      <c r="L375" s="21">
        <v>1</v>
      </c>
      <c r="M375" s="22" t="s">
        <v>1449</v>
      </c>
      <c r="N375" s="22" t="s">
        <v>492</v>
      </c>
      <c r="O375" s="22" t="s">
        <v>493</v>
      </c>
      <c r="P375" s="22"/>
      <c r="Q375" s="21">
        <v>1</v>
      </c>
      <c r="R375" s="22" t="s">
        <v>30</v>
      </c>
      <c r="S375" s="23" t="s">
        <v>245</v>
      </c>
      <c r="T375" s="24">
        <v>5789.1900000000005</v>
      </c>
      <c r="U375" s="24"/>
      <c r="V375" s="24"/>
      <c r="W375" s="24">
        <v>2858.1599999999994</v>
      </c>
      <c r="X375" s="24">
        <v>8647.35</v>
      </c>
      <c r="Y375" s="24">
        <v>5789.1900000000005</v>
      </c>
    </row>
    <row r="376" spans="1:25" x14ac:dyDescent="0.25">
      <c r="A376" s="21">
        <v>19</v>
      </c>
      <c r="B376" s="22" t="s">
        <v>1798</v>
      </c>
      <c r="C376" s="22" t="s">
        <v>24</v>
      </c>
      <c r="D376" s="22" t="s">
        <v>88</v>
      </c>
      <c r="E376" s="22" t="s">
        <v>154</v>
      </c>
      <c r="F376" s="22" t="s">
        <v>155</v>
      </c>
      <c r="G376" s="22" t="s">
        <v>26</v>
      </c>
      <c r="H376" s="22" t="s">
        <v>233</v>
      </c>
      <c r="I376" s="22" t="s">
        <v>62</v>
      </c>
      <c r="J376" s="22" t="s">
        <v>46</v>
      </c>
      <c r="K376" s="22" t="s">
        <v>42</v>
      </c>
      <c r="L376" s="21">
        <v>1</v>
      </c>
      <c r="M376" s="22" t="s">
        <v>1450</v>
      </c>
      <c r="N376" s="22" t="s">
        <v>536</v>
      </c>
      <c r="O376" s="22" t="s">
        <v>537</v>
      </c>
      <c r="P376" s="22"/>
      <c r="Q376" s="21">
        <v>1</v>
      </c>
      <c r="R376" s="22" t="s">
        <v>30</v>
      </c>
      <c r="S376" s="23" t="s">
        <v>245</v>
      </c>
      <c r="T376" s="24">
        <v>6601.9700000000012</v>
      </c>
      <c r="U376" s="24"/>
      <c r="V376" s="24"/>
      <c r="W376" s="24">
        <v>2045.3799999999997</v>
      </c>
      <c r="X376" s="24">
        <v>8647.35</v>
      </c>
      <c r="Y376" s="24">
        <v>6601.9700000000012</v>
      </c>
    </row>
    <row r="377" spans="1:25" x14ac:dyDescent="0.25">
      <c r="A377" s="21">
        <v>20</v>
      </c>
      <c r="B377" s="22" t="s">
        <v>1798</v>
      </c>
      <c r="C377" s="22" t="s">
        <v>24</v>
      </c>
      <c r="D377" s="22" t="s">
        <v>88</v>
      </c>
      <c r="E377" s="22" t="s">
        <v>154</v>
      </c>
      <c r="F377" s="22" t="s">
        <v>155</v>
      </c>
      <c r="G377" s="22" t="s">
        <v>26</v>
      </c>
      <c r="H377" s="22" t="s">
        <v>233</v>
      </c>
      <c r="I377" s="22" t="s">
        <v>62</v>
      </c>
      <c r="J377" s="22" t="s">
        <v>46</v>
      </c>
      <c r="K377" s="22" t="s">
        <v>42</v>
      </c>
      <c r="L377" s="21">
        <v>1</v>
      </c>
      <c r="M377" s="22" t="s">
        <v>1451</v>
      </c>
      <c r="N377" s="22" t="s">
        <v>615</v>
      </c>
      <c r="O377" s="22" t="s">
        <v>616</v>
      </c>
      <c r="P377" s="22"/>
      <c r="Q377" s="21">
        <v>1</v>
      </c>
      <c r="R377" s="22" t="s">
        <v>30</v>
      </c>
      <c r="S377" s="23" t="s">
        <v>245</v>
      </c>
      <c r="T377" s="24">
        <v>6253.6900000000005</v>
      </c>
      <c r="U377" s="24"/>
      <c r="V377" s="24"/>
      <c r="W377" s="24">
        <v>2393.6599999999994</v>
      </c>
      <c r="X377" s="24">
        <v>8647.35</v>
      </c>
      <c r="Y377" s="24">
        <v>6253.6900000000005</v>
      </c>
    </row>
    <row r="378" spans="1:25" x14ac:dyDescent="0.25">
      <c r="A378" s="21">
        <v>21</v>
      </c>
      <c r="B378" s="22" t="s">
        <v>1798</v>
      </c>
      <c r="C378" s="22" t="s">
        <v>24</v>
      </c>
      <c r="D378" s="22" t="s">
        <v>88</v>
      </c>
      <c r="E378" s="22" t="s">
        <v>154</v>
      </c>
      <c r="F378" s="22" t="s">
        <v>155</v>
      </c>
      <c r="G378" s="22" t="s">
        <v>26</v>
      </c>
      <c r="H378" s="22" t="s">
        <v>233</v>
      </c>
      <c r="I378" s="22" t="s">
        <v>62</v>
      </c>
      <c r="J378" s="22" t="s">
        <v>46</v>
      </c>
      <c r="K378" s="22" t="s">
        <v>42</v>
      </c>
      <c r="L378" s="21">
        <v>1</v>
      </c>
      <c r="M378" s="22" t="s">
        <v>1452</v>
      </c>
      <c r="N378" s="22" t="s">
        <v>628</v>
      </c>
      <c r="O378" s="22" t="s">
        <v>629</v>
      </c>
      <c r="P378" s="22"/>
      <c r="Q378" s="21">
        <v>1</v>
      </c>
      <c r="R378" s="22" t="s">
        <v>30</v>
      </c>
      <c r="S378" s="23" t="s">
        <v>245</v>
      </c>
      <c r="T378" s="24">
        <v>6558.5800000000008</v>
      </c>
      <c r="U378" s="24"/>
      <c r="V378" s="24"/>
      <c r="W378" s="24">
        <v>2088.7699999999995</v>
      </c>
      <c r="X378" s="24">
        <v>8647.35</v>
      </c>
      <c r="Y378" s="24">
        <v>6558.5800000000008</v>
      </c>
    </row>
    <row r="379" spans="1:25" x14ac:dyDescent="0.25">
      <c r="A379" s="21">
        <v>22</v>
      </c>
      <c r="B379" s="22" t="s">
        <v>1798</v>
      </c>
      <c r="C379" s="22" t="s">
        <v>24</v>
      </c>
      <c r="D379" s="22" t="s">
        <v>88</v>
      </c>
      <c r="E379" s="22" t="s">
        <v>154</v>
      </c>
      <c r="F379" s="22" t="s">
        <v>155</v>
      </c>
      <c r="G379" s="22" t="s">
        <v>26</v>
      </c>
      <c r="H379" s="22" t="s">
        <v>233</v>
      </c>
      <c r="I379" s="22" t="s">
        <v>62</v>
      </c>
      <c r="J379" s="22" t="s">
        <v>46</v>
      </c>
      <c r="K379" s="22" t="s">
        <v>42</v>
      </c>
      <c r="L379" s="21">
        <v>1</v>
      </c>
      <c r="M379" s="22" t="s">
        <v>691</v>
      </c>
      <c r="N379" s="22" t="s">
        <v>692</v>
      </c>
      <c r="O379" s="22" t="s">
        <v>1453</v>
      </c>
      <c r="P379" s="22"/>
      <c r="Q379" s="21">
        <v>1</v>
      </c>
      <c r="R379" s="22" t="s">
        <v>30</v>
      </c>
      <c r="S379" s="23">
        <v>39448</v>
      </c>
      <c r="T379" s="24">
        <v>6142.27</v>
      </c>
      <c r="U379" s="24"/>
      <c r="V379" s="24"/>
      <c r="W379" s="24">
        <v>2505.0799999999995</v>
      </c>
      <c r="X379" s="24">
        <v>8647.35</v>
      </c>
      <c r="Y379" s="24">
        <v>6142.27</v>
      </c>
    </row>
    <row r="380" spans="1:25" x14ac:dyDescent="0.25">
      <c r="A380" s="21">
        <v>23</v>
      </c>
      <c r="B380" s="22" t="s">
        <v>1798</v>
      </c>
      <c r="C380" s="22" t="s">
        <v>24</v>
      </c>
      <c r="D380" s="22" t="s">
        <v>88</v>
      </c>
      <c r="E380" s="22" t="s">
        <v>154</v>
      </c>
      <c r="F380" s="22" t="s">
        <v>155</v>
      </c>
      <c r="G380" s="22" t="s">
        <v>26</v>
      </c>
      <c r="H380" s="22" t="s">
        <v>233</v>
      </c>
      <c r="I380" s="22" t="s">
        <v>62</v>
      </c>
      <c r="J380" s="22" t="s">
        <v>46</v>
      </c>
      <c r="K380" s="22" t="s">
        <v>42</v>
      </c>
      <c r="L380" s="21">
        <v>1</v>
      </c>
      <c r="M380" s="22" t="s">
        <v>1454</v>
      </c>
      <c r="N380" s="22" t="s">
        <v>728</v>
      </c>
      <c r="O380" s="22" t="s">
        <v>729</v>
      </c>
      <c r="P380" s="22"/>
      <c r="Q380" s="21">
        <v>1</v>
      </c>
      <c r="R380" s="22" t="s">
        <v>30</v>
      </c>
      <c r="S380" s="23" t="s">
        <v>560</v>
      </c>
      <c r="T380" s="24">
        <v>6013.67</v>
      </c>
      <c r="U380" s="24"/>
      <c r="V380" s="24"/>
      <c r="W380" s="24">
        <v>2583.6799999999998</v>
      </c>
      <c r="X380" s="24">
        <v>8597.35</v>
      </c>
      <c r="Y380" s="24">
        <v>6013.67</v>
      </c>
    </row>
    <row r="381" spans="1:25" x14ac:dyDescent="0.25">
      <c r="A381" s="21">
        <v>24</v>
      </c>
      <c r="B381" s="22" t="s">
        <v>1798</v>
      </c>
      <c r="C381" s="22" t="s">
        <v>24</v>
      </c>
      <c r="D381" s="22" t="s">
        <v>88</v>
      </c>
      <c r="E381" s="22" t="s">
        <v>154</v>
      </c>
      <c r="F381" s="22" t="s">
        <v>155</v>
      </c>
      <c r="G381" s="22" t="s">
        <v>26</v>
      </c>
      <c r="H381" s="22" t="s">
        <v>233</v>
      </c>
      <c r="I381" s="22" t="s">
        <v>62</v>
      </c>
      <c r="J381" s="22" t="s">
        <v>46</v>
      </c>
      <c r="K381" s="22" t="s">
        <v>42</v>
      </c>
      <c r="L381" s="21">
        <v>1</v>
      </c>
      <c r="M381" s="22" t="s">
        <v>1455</v>
      </c>
      <c r="N381" s="22" t="s">
        <v>731</v>
      </c>
      <c r="O381" s="22" t="s">
        <v>732</v>
      </c>
      <c r="P381" s="22"/>
      <c r="Q381" s="21">
        <v>1</v>
      </c>
      <c r="R381" s="22" t="s">
        <v>30</v>
      </c>
      <c r="S381" s="23" t="s">
        <v>245</v>
      </c>
      <c r="T381" s="24">
        <v>5754.01</v>
      </c>
      <c r="U381" s="24"/>
      <c r="V381" s="24"/>
      <c r="W381" s="24">
        <v>2893.3399999999997</v>
      </c>
      <c r="X381" s="24">
        <v>8647.35</v>
      </c>
      <c r="Y381" s="24">
        <v>5754.01</v>
      </c>
    </row>
    <row r="382" spans="1:25" x14ac:dyDescent="0.25">
      <c r="A382" s="21">
        <v>25</v>
      </c>
      <c r="B382" s="22" t="s">
        <v>1798</v>
      </c>
      <c r="C382" s="22" t="s">
        <v>24</v>
      </c>
      <c r="D382" s="22" t="s">
        <v>88</v>
      </c>
      <c r="E382" s="22" t="s">
        <v>154</v>
      </c>
      <c r="F382" s="22" t="s">
        <v>155</v>
      </c>
      <c r="G382" s="22" t="s">
        <v>26</v>
      </c>
      <c r="H382" s="22" t="s">
        <v>233</v>
      </c>
      <c r="I382" s="22" t="s">
        <v>62</v>
      </c>
      <c r="J382" s="22" t="s">
        <v>46</v>
      </c>
      <c r="K382" s="22" t="s">
        <v>42</v>
      </c>
      <c r="L382" s="21">
        <v>1</v>
      </c>
      <c r="M382" s="22" t="s">
        <v>1456</v>
      </c>
      <c r="N382" s="22" t="s">
        <v>1023</v>
      </c>
      <c r="O382" s="22" t="s">
        <v>1024</v>
      </c>
      <c r="P382" s="22"/>
      <c r="Q382" s="21">
        <v>1</v>
      </c>
      <c r="R382" s="22" t="s">
        <v>30</v>
      </c>
      <c r="S382" s="23" t="s">
        <v>245</v>
      </c>
      <c r="T382" s="24">
        <v>5894.170000000001</v>
      </c>
      <c r="U382" s="24"/>
      <c r="V382" s="24"/>
      <c r="W382" s="24">
        <v>2753.1799999999994</v>
      </c>
      <c r="X382" s="24">
        <v>8647.35</v>
      </c>
      <c r="Y382" s="24">
        <v>5894.170000000001</v>
      </c>
    </row>
    <row r="383" spans="1:25" x14ac:dyDescent="0.25">
      <c r="A383" s="21">
        <v>26</v>
      </c>
      <c r="B383" s="22" t="s">
        <v>1798</v>
      </c>
      <c r="C383" s="22" t="s">
        <v>24</v>
      </c>
      <c r="D383" s="22" t="s">
        <v>88</v>
      </c>
      <c r="E383" s="22" t="s">
        <v>154</v>
      </c>
      <c r="F383" s="22" t="s">
        <v>155</v>
      </c>
      <c r="G383" s="22" t="s">
        <v>26</v>
      </c>
      <c r="H383" s="22" t="s">
        <v>233</v>
      </c>
      <c r="I383" s="22" t="s">
        <v>62</v>
      </c>
      <c r="J383" s="22" t="s">
        <v>46</v>
      </c>
      <c r="K383" s="22" t="s">
        <v>42</v>
      </c>
      <c r="L383" s="21">
        <v>1</v>
      </c>
      <c r="M383" s="22" t="s">
        <v>1457</v>
      </c>
      <c r="N383" s="22" t="s">
        <v>1166</v>
      </c>
      <c r="O383" s="22" t="s">
        <v>1167</v>
      </c>
      <c r="P383" s="22"/>
      <c r="Q383" s="21">
        <v>1</v>
      </c>
      <c r="R383" s="22" t="s">
        <v>30</v>
      </c>
      <c r="S383" s="23" t="s">
        <v>245</v>
      </c>
      <c r="T383" s="24">
        <v>3540.3900000000012</v>
      </c>
      <c r="U383" s="24"/>
      <c r="V383" s="24"/>
      <c r="W383" s="24">
        <v>5056.9599999999991</v>
      </c>
      <c r="X383" s="24">
        <v>8597.35</v>
      </c>
      <c r="Y383" s="24">
        <v>3540.3900000000012</v>
      </c>
    </row>
    <row r="384" spans="1:25" x14ac:dyDescent="0.25">
      <c r="A384" s="21">
        <v>27</v>
      </c>
      <c r="B384" s="22" t="s">
        <v>1798</v>
      </c>
      <c r="C384" s="22" t="s">
        <v>24</v>
      </c>
      <c r="D384" s="22" t="s">
        <v>88</v>
      </c>
      <c r="E384" s="22" t="s">
        <v>154</v>
      </c>
      <c r="F384" s="22" t="s">
        <v>155</v>
      </c>
      <c r="G384" s="22" t="s">
        <v>26</v>
      </c>
      <c r="H384" s="22" t="s">
        <v>233</v>
      </c>
      <c r="I384" s="22" t="s">
        <v>62</v>
      </c>
      <c r="J384" s="22" t="s">
        <v>46</v>
      </c>
      <c r="K384" s="22" t="s">
        <v>42</v>
      </c>
      <c r="L384" s="21">
        <v>1</v>
      </c>
      <c r="M384" s="22" t="s">
        <v>1458</v>
      </c>
      <c r="N384" s="22" t="s">
        <v>1193</v>
      </c>
      <c r="O384" s="22" t="s">
        <v>1194</v>
      </c>
      <c r="P384" s="22"/>
      <c r="Q384" s="21">
        <v>1</v>
      </c>
      <c r="R384" s="22" t="s">
        <v>30</v>
      </c>
      <c r="S384" s="23" t="s">
        <v>245</v>
      </c>
      <c r="T384" s="24">
        <v>6139.9900000000007</v>
      </c>
      <c r="U384" s="24"/>
      <c r="V384" s="24"/>
      <c r="W384" s="24">
        <v>2507.3599999999997</v>
      </c>
      <c r="X384" s="24">
        <v>8647.35</v>
      </c>
      <c r="Y384" s="24">
        <v>6139.9900000000007</v>
      </c>
    </row>
    <row r="385" spans="1:25" x14ac:dyDescent="0.25">
      <c r="A385" s="21">
        <v>28</v>
      </c>
      <c r="B385" s="22" t="s">
        <v>1798</v>
      </c>
      <c r="C385" s="22" t="s">
        <v>24</v>
      </c>
      <c r="D385" s="22" t="s">
        <v>88</v>
      </c>
      <c r="E385" s="22" t="s">
        <v>154</v>
      </c>
      <c r="F385" s="22" t="s">
        <v>155</v>
      </c>
      <c r="G385" s="22" t="s">
        <v>26</v>
      </c>
      <c r="H385" s="22" t="s">
        <v>233</v>
      </c>
      <c r="I385" s="22" t="s">
        <v>62</v>
      </c>
      <c r="J385" s="22" t="s">
        <v>46</v>
      </c>
      <c r="K385" s="22" t="s">
        <v>42</v>
      </c>
      <c r="L385" s="21">
        <v>1</v>
      </c>
      <c r="M385" s="22" t="s">
        <v>1459</v>
      </c>
      <c r="N385" s="22" t="s">
        <v>1362</v>
      </c>
      <c r="O385" s="22" t="s">
        <v>1363</v>
      </c>
      <c r="P385" s="22"/>
      <c r="Q385" s="21">
        <v>1</v>
      </c>
      <c r="R385" s="22" t="s">
        <v>30</v>
      </c>
      <c r="S385" s="23" t="s">
        <v>271</v>
      </c>
      <c r="T385" s="24">
        <v>6439.4800000000014</v>
      </c>
      <c r="U385" s="24"/>
      <c r="V385" s="24"/>
      <c r="W385" s="24">
        <v>2207.8699999999994</v>
      </c>
      <c r="X385" s="24">
        <v>8647.35</v>
      </c>
      <c r="Y385" s="24">
        <v>6439.4800000000014</v>
      </c>
    </row>
    <row r="386" spans="1:25" x14ac:dyDescent="0.25">
      <c r="A386" s="21">
        <v>29</v>
      </c>
      <c r="B386" s="22" t="s">
        <v>1798</v>
      </c>
      <c r="C386" s="22" t="s">
        <v>24</v>
      </c>
      <c r="D386" s="22" t="s">
        <v>31</v>
      </c>
      <c r="E386" s="22" t="s">
        <v>57</v>
      </c>
      <c r="F386" s="22" t="s">
        <v>58</v>
      </c>
      <c r="G386" s="22" t="s">
        <v>26</v>
      </c>
      <c r="H386" s="22" t="s">
        <v>253</v>
      </c>
      <c r="I386" s="22" t="s">
        <v>34</v>
      </c>
      <c r="J386" s="22" t="s">
        <v>28</v>
      </c>
      <c r="K386" s="22" t="s">
        <v>29</v>
      </c>
      <c r="L386" s="21">
        <v>1</v>
      </c>
      <c r="M386" s="22" t="s">
        <v>1460</v>
      </c>
      <c r="N386" s="22" t="s">
        <v>967</v>
      </c>
      <c r="O386" s="22" t="s">
        <v>968</v>
      </c>
      <c r="P386" s="22"/>
      <c r="Q386" s="21">
        <v>1</v>
      </c>
      <c r="R386" s="22" t="s">
        <v>30</v>
      </c>
      <c r="S386" s="23" t="s">
        <v>226</v>
      </c>
      <c r="T386" s="24">
        <v>11584.16</v>
      </c>
      <c r="U386" s="24"/>
      <c r="V386" s="24"/>
      <c r="W386" s="24">
        <v>4277.7400000000007</v>
      </c>
      <c r="X386" s="24">
        <v>15861.9</v>
      </c>
      <c r="Y386" s="24">
        <v>11584.16</v>
      </c>
    </row>
    <row r="387" spans="1:25" x14ac:dyDescent="0.25">
      <c r="A387" s="21">
        <v>30</v>
      </c>
      <c r="B387" s="22" t="s">
        <v>1798</v>
      </c>
      <c r="C387" s="22" t="s">
        <v>24</v>
      </c>
      <c r="D387" s="22" t="s">
        <v>31</v>
      </c>
      <c r="E387" s="22" t="s">
        <v>57</v>
      </c>
      <c r="F387" s="22" t="s">
        <v>58</v>
      </c>
      <c r="G387" s="22" t="s">
        <v>26</v>
      </c>
      <c r="H387" s="22" t="s">
        <v>233</v>
      </c>
      <c r="I387" s="22" t="s">
        <v>62</v>
      </c>
      <c r="J387" s="22" t="s">
        <v>46</v>
      </c>
      <c r="K387" s="22" t="s">
        <v>42</v>
      </c>
      <c r="L387" s="21">
        <v>1</v>
      </c>
      <c r="M387" s="22" t="s">
        <v>1461</v>
      </c>
      <c r="N387" s="22" t="s">
        <v>340</v>
      </c>
      <c r="O387" s="22" t="s">
        <v>341</v>
      </c>
      <c r="P387" s="22"/>
      <c r="Q387" s="21">
        <v>1</v>
      </c>
      <c r="R387" s="22" t="s">
        <v>30</v>
      </c>
      <c r="S387" s="23" t="s">
        <v>245</v>
      </c>
      <c r="T387" s="24">
        <v>5005.82</v>
      </c>
      <c r="U387" s="24"/>
      <c r="V387" s="24"/>
      <c r="W387" s="24">
        <v>3641.53</v>
      </c>
      <c r="X387" s="24">
        <v>8647.35</v>
      </c>
      <c r="Y387" s="24">
        <v>5005.82</v>
      </c>
    </row>
    <row r="388" spans="1:25" x14ac:dyDescent="0.25">
      <c r="A388" s="21">
        <v>31</v>
      </c>
      <c r="B388" s="22" t="s">
        <v>1798</v>
      </c>
      <c r="C388" s="22" t="s">
        <v>24</v>
      </c>
      <c r="D388" s="22" t="s">
        <v>31</v>
      </c>
      <c r="E388" s="22" t="s">
        <v>57</v>
      </c>
      <c r="F388" s="22" t="s">
        <v>58</v>
      </c>
      <c r="G388" s="22" t="s">
        <v>26</v>
      </c>
      <c r="H388" s="22" t="s">
        <v>233</v>
      </c>
      <c r="I388" s="22" t="s">
        <v>62</v>
      </c>
      <c r="J388" s="22" t="s">
        <v>46</v>
      </c>
      <c r="K388" s="22" t="s">
        <v>42</v>
      </c>
      <c r="L388" s="21">
        <v>1</v>
      </c>
      <c r="M388" s="22" t="s">
        <v>1462</v>
      </c>
      <c r="N388" s="22" t="s">
        <v>527</v>
      </c>
      <c r="O388" s="22" t="s">
        <v>528</v>
      </c>
      <c r="P388" s="22"/>
      <c r="Q388" s="21">
        <v>1</v>
      </c>
      <c r="R388" s="22" t="s">
        <v>30</v>
      </c>
      <c r="S388" s="23" t="s">
        <v>245</v>
      </c>
      <c r="T388" s="24">
        <v>5087.5600000000013</v>
      </c>
      <c r="U388" s="24"/>
      <c r="V388" s="24"/>
      <c r="W388" s="24">
        <v>3559.7899999999991</v>
      </c>
      <c r="X388" s="24">
        <v>8647.35</v>
      </c>
      <c r="Y388" s="24">
        <v>5087.5600000000013</v>
      </c>
    </row>
    <row r="389" spans="1:25" x14ac:dyDescent="0.25">
      <c r="A389" s="21">
        <v>32</v>
      </c>
      <c r="B389" s="22" t="s">
        <v>1798</v>
      </c>
      <c r="C389" s="22" t="s">
        <v>24</v>
      </c>
      <c r="D389" s="22" t="s">
        <v>31</v>
      </c>
      <c r="E389" s="22" t="s">
        <v>57</v>
      </c>
      <c r="F389" s="22" t="s">
        <v>58</v>
      </c>
      <c r="G389" s="22" t="s">
        <v>26</v>
      </c>
      <c r="H389" s="22" t="s">
        <v>233</v>
      </c>
      <c r="I389" s="22" t="s">
        <v>62</v>
      </c>
      <c r="J389" s="22" t="s">
        <v>46</v>
      </c>
      <c r="K389" s="22" t="s">
        <v>42</v>
      </c>
      <c r="L389" s="21">
        <v>1</v>
      </c>
      <c r="M389" s="22" t="s">
        <v>1463</v>
      </c>
      <c r="N389" s="22" t="s">
        <v>685</v>
      </c>
      <c r="O389" s="22" t="s">
        <v>686</v>
      </c>
      <c r="P389" s="22"/>
      <c r="Q389" s="21">
        <v>1</v>
      </c>
      <c r="R389" s="22" t="s">
        <v>30</v>
      </c>
      <c r="S389" s="23" t="s">
        <v>245</v>
      </c>
      <c r="T389" s="24">
        <v>4821.5600000000004</v>
      </c>
      <c r="U389" s="24"/>
      <c r="V389" s="24"/>
      <c r="W389" s="24">
        <v>3825.79</v>
      </c>
      <c r="X389" s="24">
        <v>8647.35</v>
      </c>
      <c r="Y389" s="24">
        <v>4821.5600000000004</v>
      </c>
    </row>
    <row r="390" spans="1:25" x14ac:dyDescent="0.25">
      <c r="A390" s="21">
        <v>33</v>
      </c>
      <c r="B390" s="22" t="s">
        <v>1798</v>
      </c>
      <c r="C390" s="22" t="s">
        <v>24</v>
      </c>
      <c r="D390" s="22" t="s">
        <v>31</v>
      </c>
      <c r="E390" s="22" t="s">
        <v>57</v>
      </c>
      <c r="F390" s="22" t="s">
        <v>58</v>
      </c>
      <c r="G390" s="22" t="s">
        <v>26</v>
      </c>
      <c r="H390" s="22" t="s">
        <v>233</v>
      </c>
      <c r="I390" s="22" t="s">
        <v>62</v>
      </c>
      <c r="J390" s="22" t="s">
        <v>46</v>
      </c>
      <c r="K390" s="22" t="s">
        <v>42</v>
      </c>
      <c r="L390" s="21">
        <v>1</v>
      </c>
      <c r="M390" s="22" t="s">
        <v>1464</v>
      </c>
      <c r="N390" s="22" t="s">
        <v>1130</v>
      </c>
      <c r="O390" s="22" t="s">
        <v>1131</v>
      </c>
      <c r="P390" s="22"/>
      <c r="Q390" s="21">
        <v>1</v>
      </c>
      <c r="R390" s="22" t="s">
        <v>30</v>
      </c>
      <c r="S390" s="23" t="s">
        <v>598</v>
      </c>
      <c r="T390" s="24">
        <v>5835.7899999999991</v>
      </c>
      <c r="U390" s="24"/>
      <c r="V390" s="24"/>
      <c r="W390" s="24">
        <v>2761.5600000000009</v>
      </c>
      <c r="X390" s="24">
        <v>8597.35</v>
      </c>
      <c r="Y390" s="24">
        <v>5835.7899999999991</v>
      </c>
    </row>
    <row r="391" spans="1:25" x14ac:dyDescent="0.25">
      <c r="A391" s="21">
        <v>34</v>
      </c>
      <c r="B391" s="22" t="s">
        <v>1798</v>
      </c>
      <c r="C391" s="22" t="s">
        <v>24</v>
      </c>
      <c r="D391" s="22" t="s">
        <v>31</v>
      </c>
      <c r="E391" s="22" t="s">
        <v>57</v>
      </c>
      <c r="F391" s="22" t="s">
        <v>58</v>
      </c>
      <c r="G391" s="22" t="s">
        <v>26</v>
      </c>
      <c r="H391" s="22" t="s">
        <v>233</v>
      </c>
      <c r="I391" s="22" t="s">
        <v>62</v>
      </c>
      <c r="J391" s="22" t="s">
        <v>46</v>
      </c>
      <c r="K391" s="22" t="s">
        <v>42</v>
      </c>
      <c r="L391" s="21">
        <v>1</v>
      </c>
      <c r="M391" s="22" t="s">
        <v>1465</v>
      </c>
      <c r="N391" s="22" t="s">
        <v>1282</v>
      </c>
      <c r="O391" s="22" t="s">
        <v>1283</v>
      </c>
      <c r="P391" s="22"/>
      <c r="Q391" s="21">
        <v>1</v>
      </c>
      <c r="R391" s="22" t="s">
        <v>30</v>
      </c>
      <c r="S391" s="23">
        <v>39630</v>
      </c>
      <c r="T391" s="24">
        <v>5682.53</v>
      </c>
      <c r="U391" s="24"/>
      <c r="V391" s="24"/>
      <c r="W391" s="24">
        <v>2964.8200000000006</v>
      </c>
      <c r="X391" s="24">
        <v>8647.35</v>
      </c>
      <c r="Y391" s="24">
        <v>5682.53</v>
      </c>
    </row>
    <row r="392" spans="1:25" x14ac:dyDescent="0.25">
      <c r="A392" s="21">
        <v>35</v>
      </c>
      <c r="B392" s="22" t="s">
        <v>1798</v>
      </c>
      <c r="C392" s="22" t="s">
        <v>24</v>
      </c>
      <c r="D392" s="22" t="s">
        <v>31</v>
      </c>
      <c r="E392" s="22" t="s">
        <v>135</v>
      </c>
      <c r="F392" s="22" t="s">
        <v>136</v>
      </c>
      <c r="G392" s="22" t="s">
        <v>26</v>
      </c>
      <c r="H392" s="22" t="s">
        <v>233</v>
      </c>
      <c r="I392" s="22" t="s">
        <v>62</v>
      </c>
      <c r="J392" s="22" t="s">
        <v>46</v>
      </c>
      <c r="K392" s="22" t="s">
        <v>42</v>
      </c>
      <c r="L392" s="21">
        <v>1</v>
      </c>
      <c r="M392" s="22" t="s">
        <v>1466</v>
      </c>
      <c r="N392" s="22" t="s">
        <v>503</v>
      </c>
      <c r="O392" s="22" t="s">
        <v>504</v>
      </c>
      <c r="P392" s="22"/>
      <c r="Q392" s="21">
        <v>1</v>
      </c>
      <c r="R392" s="22" t="s">
        <v>30</v>
      </c>
      <c r="S392" s="23" t="s">
        <v>245</v>
      </c>
      <c r="T392" s="24">
        <v>4940.4000000000015</v>
      </c>
      <c r="U392" s="24"/>
      <c r="V392" s="24"/>
      <c r="W392" s="24">
        <v>3706.9499999999994</v>
      </c>
      <c r="X392" s="24">
        <v>8647.35</v>
      </c>
      <c r="Y392" s="24">
        <v>4940.4000000000015</v>
      </c>
    </row>
    <row r="393" spans="1:25" x14ac:dyDescent="0.25">
      <c r="A393" s="21">
        <v>36</v>
      </c>
      <c r="B393" s="22" t="s">
        <v>1798</v>
      </c>
      <c r="C393" s="22" t="s">
        <v>24</v>
      </c>
      <c r="D393" s="22" t="s">
        <v>31</v>
      </c>
      <c r="E393" s="22" t="s">
        <v>135</v>
      </c>
      <c r="F393" s="22" t="s">
        <v>136</v>
      </c>
      <c r="G393" s="22" t="s">
        <v>26</v>
      </c>
      <c r="H393" s="22" t="s">
        <v>233</v>
      </c>
      <c r="I393" s="22" t="s">
        <v>62</v>
      </c>
      <c r="J393" s="22" t="s">
        <v>46</v>
      </c>
      <c r="K393" s="22" t="s">
        <v>42</v>
      </c>
      <c r="L393" s="21">
        <v>1</v>
      </c>
      <c r="M393" s="22" t="s">
        <v>1467</v>
      </c>
      <c r="N393" s="22" t="s">
        <v>548</v>
      </c>
      <c r="O393" s="22" t="s">
        <v>549</v>
      </c>
      <c r="P393" s="22"/>
      <c r="Q393" s="21">
        <v>1</v>
      </c>
      <c r="R393" s="22" t="s">
        <v>30</v>
      </c>
      <c r="S393" s="23" t="s">
        <v>245</v>
      </c>
      <c r="T393" s="24">
        <v>5721.5300000000007</v>
      </c>
      <c r="U393" s="24"/>
      <c r="V393" s="24"/>
      <c r="W393" s="24">
        <v>2925.8199999999997</v>
      </c>
      <c r="X393" s="24">
        <v>8647.35</v>
      </c>
      <c r="Y393" s="24">
        <v>5721.5300000000007</v>
      </c>
    </row>
    <row r="394" spans="1:25" x14ac:dyDescent="0.25">
      <c r="A394" s="21">
        <v>37</v>
      </c>
      <c r="B394" s="22" t="s">
        <v>1798</v>
      </c>
      <c r="C394" s="22" t="s">
        <v>24</v>
      </c>
      <c r="D394" s="22" t="s">
        <v>31</v>
      </c>
      <c r="E394" s="22" t="s">
        <v>135</v>
      </c>
      <c r="F394" s="22" t="s">
        <v>136</v>
      </c>
      <c r="G394" s="22" t="s">
        <v>26</v>
      </c>
      <c r="H394" s="22" t="s">
        <v>233</v>
      </c>
      <c r="I394" s="22" t="s">
        <v>62</v>
      </c>
      <c r="J394" s="22" t="s">
        <v>46</v>
      </c>
      <c r="K394" s="22" t="s">
        <v>42</v>
      </c>
      <c r="L394" s="21">
        <v>1</v>
      </c>
      <c r="M394" s="22" t="s">
        <v>1468</v>
      </c>
      <c r="N394" s="22" t="s">
        <v>622</v>
      </c>
      <c r="O394" s="22" t="s">
        <v>623</v>
      </c>
      <c r="P394" s="22"/>
      <c r="Q394" s="21">
        <v>1</v>
      </c>
      <c r="R394" s="22" t="s">
        <v>30</v>
      </c>
      <c r="S394" s="23" t="s">
        <v>245</v>
      </c>
      <c r="T394" s="24">
        <v>5981.1600000000008</v>
      </c>
      <c r="U394" s="24"/>
      <c r="V394" s="24"/>
      <c r="W394" s="24">
        <v>2666.1899999999996</v>
      </c>
      <c r="X394" s="24">
        <v>8647.35</v>
      </c>
      <c r="Y394" s="24">
        <v>5981.1600000000008</v>
      </c>
    </row>
    <row r="395" spans="1:25" x14ac:dyDescent="0.25">
      <c r="A395" s="21">
        <v>38</v>
      </c>
      <c r="B395" s="22" t="s">
        <v>1798</v>
      </c>
      <c r="C395" s="22" t="s">
        <v>24</v>
      </c>
      <c r="D395" s="22" t="s">
        <v>31</v>
      </c>
      <c r="E395" s="22" t="s">
        <v>135</v>
      </c>
      <c r="F395" s="22" t="s">
        <v>136</v>
      </c>
      <c r="G395" s="22" t="s">
        <v>26</v>
      </c>
      <c r="H395" s="22" t="s">
        <v>233</v>
      </c>
      <c r="I395" s="22" t="s">
        <v>62</v>
      </c>
      <c r="J395" s="22" t="s">
        <v>46</v>
      </c>
      <c r="K395" s="22" t="s">
        <v>42</v>
      </c>
      <c r="L395" s="21">
        <v>1</v>
      </c>
      <c r="M395" s="22" t="s">
        <v>1469</v>
      </c>
      <c r="N395" s="22" t="s">
        <v>749</v>
      </c>
      <c r="O395" s="22" t="s">
        <v>750</v>
      </c>
      <c r="P395" s="22"/>
      <c r="Q395" s="21">
        <v>1</v>
      </c>
      <c r="R395" s="22" t="s">
        <v>30</v>
      </c>
      <c r="S395" s="23" t="s">
        <v>245</v>
      </c>
      <c r="T395" s="24">
        <v>4074.9000000000005</v>
      </c>
      <c r="U395" s="24"/>
      <c r="V395" s="24"/>
      <c r="W395" s="24">
        <v>4572.45</v>
      </c>
      <c r="X395" s="24">
        <v>8647.35</v>
      </c>
      <c r="Y395" s="24">
        <v>4074.9000000000005</v>
      </c>
    </row>
    <row r="396" spans="1:25" x14ac:dyDescent="0.25">
      <c r="A396" s="21">
        <v>39</v>
      </c>
      <c r="B396" s="22" t="s">
        <v>1798</v>
      </c>
      <c r="C396" s="22" t="s">
        <v>24</v>
      </c>
      <c r="D396" s="22" t="s">
        <v>31</v>
      </c>
      <c r="E396" s="22" t="s">
        <v>135</v>
      </c>
      <c r="F396" s="22" t="s">
        <v>136</v>
      </c>
      <c r="G396" s="22" t="s">
        <v>26</v>
      </c>
      <c r="H396" s="22" t="s">
        <v>233</v>
      </c>
      <c r="I396" s="22" t="s">
        <v>62</v>
      </c>
      <c r="J396" s="22" t="s">
        <v>46</v>
      </c>
      <c r="K396" s="22" t="s">
        <v>42</v>
      </c>
      <c r="L396" s="21">
        <v>1</v>
      </c>
      <c r="M396" s="22" t="s">
        <v>1470</v>
      </c>
      <c r="N396" s="22" t="s">
        <v>992</v>
      </c>
      <c r="O396" s="22" t="s">
        <v>993</v>
      </c>
      <c r="P396" s="22"/>
      <c r="Q396" s="21">
        <v>1</v>
      </c>
      <c r="R396" s="22" t="s">
        <v>30</v>
      </c>
      <c r="S396" s="23" t="s">
        <v>560</v>
      </c>
      <c r="T396" s="24">
        <v>2911.0200000000004</v>
      </c>
      <c r="U396" s="24"/>
      <c r="V396" s="24"/>
      <c r="W396" s="24">
        <v>5686.33</v>
      </c>
      <c r="X396" s="24">
        <v>8597.35</v>
      </c>
      <c r="Y396" s="24">
        <v>2911.0200000000004</v>
      </c>
    </row>
    <row r="397" spans="1:25" x14ac:dyDescent="0.25">
      <c r="A397" s="21">
        <v>40</v>
      </c>
      <c r="B397" s="22" t="s">
        <v>1798</v>
      </c>
      <c r="C397" s="22" t="s">
        <v>24</v>
      </c>
      <c r="D397" s="22" t="s">
        <v>31</v>
      </c>
      <c r="E397" s="22" t="s">
        <v>135</v>
      </c>
      <c r="F397" s="22" t="s">
        <v>136</v>
      </c>
      <c r="G397" s="22" t="s">
        <v>26</v>
      </c>
      <c r="H397" s="22" t="s">
        <v>233</v>
      </c>
      <c r="I397" s="22" t="s">
        <v>62</v>
      </c>
      <c r="J397" s="22" t="s">
        <v>46</v>
      </c>
      <c r="K397" s="22" t="s">
        <v>42</v>
      </c>
      <c r="L397" s="21">
        <v>1</v>
      </c>
      <c r="M397" s="22" t="s">
        <v>1471</v>
      </c>
      <c r="N397" s="22" t="s">
        <v>1175</v>
      </c>
      <c r="O397" s="22" t="s">
        <v>1176</v>
      </c>
      <c r="P397" s="22"/>
      <c r="Q397" s="21">
        <v>1</v>
      </c>
      <c r="R397" s="22" t="s">
        <v>30</v>
      </c>
      <c r="S397" s="23" t="s">
        <v>245</v>
      </c>
      <c r="T397" s="24">
        <v>4052.9100000000008</v>
      </c>
      <c r="U397" s="24"/>
      <c r="V397" s="24"/>
      <c r="W397" s="24">
        <v>4594.4399999999996</v>
      </c>
      <c r="X397" s="24">
        <v>8647.35</v>
      </c>
      <c r="Y397" s="24">
        <v>4052.9100000000008</v>
      </c>
    </row>
    <row r="398" spans="1:25" x14ac:dyDescent="0.25">
      <c r="A398" s="21">
        <v>41</v>
      </c>
      <c r="B398" s="22" t="s">
        <v>1798</v>
      </c>
      <c r="C398" s="22" t="s">
        <v>24</v>
      </c>
      <c r="D398" s="22" t="s">
        <v>31</v>
      </c>
      <c r="E398" s="22" t="s">
        <v>135</v>
      </c>
      <c r="F398" s="22" t="s">
        <v>136</v>
      </c>
      <c r="G398" s="22" t="s">
        <v>26</v>
      </c>
      <c r="H398" s="22" t="s">
        <v>233</v>
      </c>
      <c r="I398" s="22" t="s">
        <v>62</v>
      </c>
      <c r="J398" s="22" t="s">
        <v>46</v>
      </c>
      <c r="K398" s="22" t="s">
        <v>42</v>
      </c>
      <c r="L398" s="21">
        <v>1</v>
      </c>
      <c r="M398" s="22" t="s">
        <v>1472</v>
      </c>
      <c r="N398" s="22" t="s">
        <v>1343</v>
      </c>
      <c r="O398" s="22" t="s">
        <v>1344</v>
      </c>
      <c r="P398" s="22"/>
      <c r="Q398" s="21">
        <v>1</v>
      </c>
      <c r="R398" s="22" t="s">
        <v>30</v>
      </c>
      <c r="S398" s="23" t="s">
        <v>245</v>
      </c>
      <c r="T398" s="24">
        <v>4827.1500000000005</v>
      </c>
      <c r="U398" s="24"/>
      <c r="V398" s="24"/>
      <c r="W398" s="24">
        <v>3820.2</v>
      </c>
      <c r="X398" s="24">
        <v>8647.35</v>
      </c>
      <c r="Y398" s="24">
        <v>4827.1500000000005</v>
      </c>
    </row>
    <row r="399" spans="1:25" x14ac:dyDescent="0.25">
      <c r="A399" s="21">
        <v>42</v>
      </c>
      <c r="B399" s="22" t="s">
        <v>1798</v>
      </c>
      <c r="C399" s="22" t="s">
        <v>24</v>
      </c>
      <c r="D399" s="22" t="s">
        <v>31</v>
      </c>
      <c r="E399" s="22" t="s">
        <v>135</v>
      </c>
      <c r="F399" s="22" t="s">
        <v>136</v>
      </c>
      <c r="G399" s="22" t="s">
        <v>26</v>
      </c>
      <c r="H399" s="22" t="s">
        <v>233</v>
      </c>
      <c r="I399" s="22" t="s">
        <v>62</v>
      </c>
      <c r="J399" s="22" t="s">
        <v>46</v>
      </c>
      <c r="K399" s="22" t="s">
        <v>42</v>
      </c>
      <c r="L399" s="21">
        <v>1</v>
      </c>
      <c r="M399" s="22" t="s">
        <v>1473</v>
      </c>
      <c r="N399" s="22" t="s">
        <v>1374</v>
      </c>
      <c r="O399" s="22" t="s">
        <v>1375</v>
      </c>
      <c r="P399" s="22"/>
      <c r="Q399" s="21">
        <v>1</v>
      </c>
      <c r="R399" s="22" t="s">
        <v>30</v>
      </c>
      <c r="S399" s="23" t="s">
        <v>245</v>
      </c>
      <c r="T399" s="24">
        <v>435.80999999999949</v>
      </c>
      <c r="U399" s="24"/>
      <c r="V399" s="24"/>
      <c r="W399" s="24">
        <v>8211.5400000000009</v>
      </c>
      <c r="X399" s="24">
        <v>8647.35</v>
      </c>
      <c r="Y399" s="24">
        <v>435.80999999999949</v>
      </c>
    </row>
    <row r="400" spans="1:25" x14ac:dyDescent="0.25">
      <c r="A400" s="21">
        <v>43</v>
      </c>
      <c r="B400" s="22" t="s">
        <v>1798</v>
      </c>
      <c r="C400" s="22" t="s">
        <v>24</v>
      </c>
      <c r="D400" s="22" t="s">
        <v>31</v>
      </c>
      <c r="E400" s="22" t="s">
        <v>135</v>
      </c>
      <c r="F400" s="22" t="s">
        <v>136</v>
      </c>
      <c r="G400" s="22" t="s">
        <v>26</v>
      </c>
      <c r="H400" s="22" t="s">
        <v>233</v>
      </c>
      <c r="I400" s="22" t="s">
        <v>62</v>
      </c>
      <c r="J400" s="22" t="s">
        <v>46</v>
      </c>
      <c r="K400" s="22" t="s">
        <v>42</v>
      </c>
      <c r="L400" s="21">
        <v>1</v>
      </c>
      <c r="M400" s="22" t="s">
        <v>1474</v>
      </c>
      <c r="N400" s="22" t="s">
        <v>1411</v>
      </c>
      <c r="O400" s="22" t="s">
        <v>1412</v>
      </c>
      <c r="P400" s="22"/>
      <c r="Q400" s="21">
        <v>1</v>
      </c>
      <c r="R400" s="22" t="s">
        <v>30</v>
      </c>
      <c r="S400" s="23" t="s">
        <v>1413</v>
      </c>
      <c r="T400" s="24">
        <v>2945.51</v>
      </c>
      <c r="U400" s="24"/>
      <c r="V400" s="24"/>
      <c r="W400" s="24">
        <v>5651.84</v>
      </c>
      <c r="X400" s="24">
        <v>8597.35</v>
      </c>
      <c r="Y400" s="24">
        <v>2945.51</v>
      </c>
    </row>
    <row r="401" spans="1:25" x14ac:dyDescent="0.25">
      <c r="A401" s="21">
        <v>44</v>
      </c>
      <c r="B401" s="22" t="s">
        <v>1798</v>
      </c>
      <c r="C401" s="22" t="s">
        <v>24</v>
      </c>
      <c r="D401" s="22" t="s">
        <v>38</v>
      </c>
      <c r="E401" s="22" t="s">
        <v>196</v>
      </c>
      <c r="F401" s="22" t="s">
        <v>197</v>
      </c>
      <c r="G401" s="22" t="s">
        <v>26</v>
      </c>
      <c r="H401" s="22" t="s">
        <v>233</v>
      </c>
      <c r="I401" s="22" t="s">
        <v>62</v>
      </c>
      <c r="J401" s="22" t="s">
        <v>46</v>
      </c>
      <c r="K401" s="22" t="s">
        <v>42</v>
      </c>
      <c r="L401" s="21">
        <v>1</v>
      </c>
      <c r="M401" s="22" t="s">
        <v>1475</v>
      </c>
      <c r="N401" s="22" t="s">
        <v>651</v>
      </c>
      <c r="O401" s="22" t="s">
        <v>652</v>
      </c>
      <c r="P401" s="22"/>
      <c r="Q401" s="21">
        <v>1</v>
      </c>
      <c r="R401" s="22" t="s">
        <v>30</v>
      </c>
      <c r="S401" s="23" t="s">
        <v>245</v>
      </c>
      <c r="T401" s="24">
        <v>5248.5700000000015</v>
      </c>
      <c r="U401" s="24"/>
      <c r="V401" s="24"/>
      <c r="W401" s="24">
        <v>3398.7799999999993</v>
      </c>
      <c r="X401" s="24">
        <v>8647.35</v>
      </c>
      <c r="Y401" s="24">
        <v>5248.5700000000015</v>
      </c>
    </row>
    <row r="402" spans="1:25" x14ac:dyDescent="0.25">
      <c r="A402" s="21">
        <v>45</v>
      </c>
      <c r="B402" s="22" t="s">
        <v>1798</v>
      </c>
      <c r="C402" s="22" t="s">
        <v>24</v>
      </c>
      <c r="D402" s="22" t="s">
        <v>38</v>
      </c>
      <c r="E402" s="22" t="s">
        <v>196</v>
      </c>
      <c r="F402" s="22" t="s">
        <v>197</v>
      </c>
      <c r="G402" s="22" t="s">
        <v>26</v>
      </c>
      <c r="H402" s="22" t="s">
        <v>233</v>
      </c>
      <c r="I402" s="22" t="s">
        <v>62</v>
      </c>
      <c r="J402" s="22" t="s">
        <v>46</v>
      </c>
      <c r="K402" s="22" t="s">
        <v>42</v>
      </c>
      <c r="L402" s="21">
        <v>1</v>
      </c>
      <c r="M402" s="22" t="s">
        <v>1476</v>
      </c>
      <c r="N402" s="22" t="s">
        <v>661</v>
      </c>
      <c r="O402" s="22" t="s">
        <v>662</v>
      </c>
      <c r="P402" s="22"/>
      <c r="Q402" s="21">
        <v>1</v>
      </c>
      <c r="R402" s="22" t="s">
        <v>30</v>
      </c>
      <c r="S402" s="23" t="s">
        <v>245</v>
      </c>
      <c r="T402" s="24">
        <v>6392.1600000000008</v>
      </c>
      <c r="U402" s="24"/>
      <c r="V402" s="24"/>
      <c r="W402" s="24">
        <v>2255.1899999999996</v>
      </c>
      <c r="X402" s="24">
        <v>8647.35</v>
      </c>
      <c r="Y402" s="24">
        <v>6392.1600000000008</v>
      </c>
    </row>
    <row r="403" spans="1:25" x14ac:dyDescent="0.25">
      <c r="A403" s="21">
        <v>46</v>
      </c>
      <c r="B403" s="22" t="s">
        <v>1798</v>
      </c>
      <c r="C403" s="22" t="s">
        <v>24</v>
      </c>
      <c r="D403" s="22" t="s">
        <v>31</v>
      </c>
      <c r="E403" s="22" t="s">
        <v>200</v>
      </c>
      <c r="F403" s="22" t="s">
        <v>201</v>
      </c>
      <c r="G403" s="22" t="s">
        <v>26</v>
      </c>
      <c r="H403" s="22" t="s">
        <v>233</v>
      </c>
      <c r="I403" s="22" t="s">
        <v>62</v>
      </c>
      <c r="J403" s="22" t="s">
        <v>46</v>
      </c>
      <c r="K403" s="22" t="s">
        <v>42</v>
      </c>
      <c r="L403" s="21">
        <v>1</v>
      </c>
      <c r="M403" s="22" t="s">
        <v>1477</v>
      </c>
      <c r="N403" s="22" t="s">
        <v>507</v>
      </c>
      <c r="O403" s="22" t="s">
        <v>508</v>
      </c>
      <c r="P403" s="22"/>
      <c r="Q403" s="21">
        <v>1</v>
      </c>
      <c r="R403" s="22" t="s">
        <v>30</v>
      </c>
      <c r="S403" s="23" t="s">
        <v>245</v>
      </c>
      <c r="T403" s="24">
        <v>5113.7200000000012</v>
      </c>
      <c r="U403" s="24"/>
      <c r="V403" s="24"/>
      <c r="W403" s="24">
        <v>3533.6299999999992</v>
      </c>
      <c r="X403" s="24">
        <v>8647.35</v>
      </c>
      <c r="Y403" s="24">
        <v>5113.7200000000012</v>
      </c>
    </row>
    <row r="404" spans="1:25" x14ac:dyDescent="0.25">
      <c r="A404" s="21">
        <v>47</v>
      </c>
      <c r="B404" s="22" t="s">
        <v>1798</v>
      </c>
      <c r="C404" s="22" t="s">
        <v>24</v>
      </c>
      <c r="D404" s="22" t="s">
        <v>31</v>
      </c>
      <c r="E404" s="22" t="s">
        <v>200</v>
      </c>
      <c r="F404" s="22" t="s">
        <v>201</v>
      </c>
      <c r="G404" s="22" t="s">
        <v>26</v>
      </c>
      <c r="H404" s="22" t="s">
        <v>233</v>
      </c>
      <c r="I404" s="22" t="s">
        <v>62</v>
      </c>
      <c r="J404" s="22" t="s">
        <v>46</v>
      </c>
      <c r="K404" s="22" t="s">
        <v>42</v>
      </c>
      <c r="L404" s="21">
        <v>1</v>
      </c>
      <c r="M404" s="22" t="s">
        <v>1478</v>
      </c>
      <c r="N404" s="22" t="s">
        <v>734</v>
      </c>
      <c r="O404" s="22" t="s">
        <v>735</v>
      </c>
      <c r="P404" s="22"/>
      <c r="Q404" s="21">
        <v>1</v>
      </c>
      <c r="R404" s="22" t="s">
        <v>30</v>
      </c>
      <c r="S404" s="23" t="s">
        <v>245</v>
      </c>
      <c r="T404" s="24">
        <v>5048.6800000000012</v>
      </c>
      <c r="U404" s="24"/>
      <c r="V404" s="24"/>
      <c r="W404" s="24">
        <v>3598.6699999999992</v>
      </c>
      <c r="X404" s="24">
        <v>8647.35</v>
      </c>
      <c r="Y404" s="24">
        <v>5048.6800000000012</v>
      </c>
    </row>
    <row r="405" spans="1:25" x14ac:dyDescent="0.25">
      <c r="A405" s="21">
        <v>48</v>
      </c>
      <c r="B405" s="22" t="s">
        <v>1798</v>
      </c>
      <c r="C405" s="22" t="s">
        <v>24</v>
      </c>
      <c r="D405" s="22" t="s">
        <v>31</v>
      </c>
      <c r="E405" s="22" t="s">
        <v>200</v>
      </c>
      <c r="F405" s="22" t="s">
        <v>201</v>
      </c>
      <c r="G405" s="22" t="s">
        <v>26</v>
      </c>
      <c r="H405" s="22" t="s">
        <v>233</v>
      </c>
      <c r="I405" s="22" t="s">
        <v>62</v>
      </c>
      <c r="J405" s="22" t="s">
        <v>46</v>
      </c>
      <c r="K405" s="22" t="s">
        <v>42</v>
      </c>
      <c r="L405" s="21">
        <v>1</v>
      </c>
      <c r="M405" s="22" t="s">
        <v>1479</v>
      </c>
      <c r="N405" s="22" t="s">
        <v>1184</v>
      </c>
      <c r="O405" s="22" t="s">
        <v>1185</v>
      </c>
      <c r="P405" s="22"/>
      <c r="Q405" s="21">
        <v>1</v>
      </c>
      <c r="R405" s="22" t="s">
        <v>30</v>
      </c>
      <c r="S405" s="23" t="s">
        <v>245</v>
      </c>
      <c r="T405" s="24">
        <v>6402.0500000000011</v>
      </c>
      <c r="U405" s="24"/>
      <c r="V405" s="24"/>
      <c r="W405" s="24">
        <v>2245.2999999999997</v>
      </c>
      <c r="X405" s="24">
        <v>8647.35</v>
      </c>
      <c r="Y405" s="24">
        <v>6402.0500000000011</v>
      </c>
    </row>
    <row r="406" spans="1:25" x14ac:dyDescent="0.25">
      <c r="A406" s="21">
        <v>49</v>
      </c>
      <c r="B406" s="22" t="s">
        <v>1798</v>
      </c>
      <c r="C406" s="22" t="s">
        <v>24</v>
      </c>
      <c r="D406" s="22" t="s">
        <v>31</v>
      </c>
      <c r="E406" s="22" t="s">
        <v>200</v>
      </c>
      <c r="F406" s="22" t="s">
        <v>201</v>
      </c>
      <c r="G406" s="22" t="s">
        <v>26</v>
      </c>
      <c r="H406" s="22" t="s">
        <v>233</v>
      </c>
      <c r="I406" s="22" t="s">
        <v>62</v>
      </c>
      <c r="J406" s="22" t="s">
        <v>46</v>
      </c>
      <c r="K406" s="22" t="s">
        <v>42</v>
      </c>
      <c r="L406" s="21">
        <v>1</v>
      </c>
      <c r="M406" s="22" t="s">
        <v>1480</v>
      </c>
      <c r="N406" s="22" t="s">
        <v>1285</v>
      </c>
      <c r="O406" s="22" t="s">
        <v>1286</v>
      </c>
      <c r="P406" s="22"/>
      <c r="Q406" s="21">
        <v>1</v>
      </c>
      <c r="R406" s="22" t="s">
        <v>30</v>
      </c>
      <c r="S406" s="23" t="s">
        <v>257</v>
      </c>
      <c r="T406" s="24">
        <v>5248.5700000000015</v>
      </c>
      <c r="U406" s="24"/>
      <c r="V406" s="24"/>
      <c r="W406" s="24">
        <v>3398.7799999999993</v>
      </c>
      <c r="X406" s="24">
        <v>8647.35</v>
      </c>
      <c r="Y406" s="24">
        <v>5248.5700000000015</v>
      </c>
    </row>
    <row r="407" spans="1:25" x14ac:dyDescent="0.25">
      <c r="A407" s="21">
        <v>50</v>
      </c>
      <c r="B407" s="22" t="s">
        <v>1798</v>
      </c>
      <c r="C407" s="22" t="s">
        <v>24</v>
      </c>
      <c r="D407" s="22" t="s">
        <v>67</v>
      </c>
      <c r="E407" s="22" t="s">
        <v>188</v>
      </c>
      <c r="F407" s="22" t="s">
        <v>189</v>
      </c>
      <c r="G407" s="22" t="s">
        <v>26</v>
      </c>
      <c r="H407" s="22" t="s">
        <v>233</v>
      </c>
      <c r="I407" s="22" t="s">
        <v>62</v>
      </c>
      <c r="J407" s="22" t="s">
        <v>46</v>
      </c>
      <c r="K407" s="22" t="s">
        <v>42</v>
      </c>
      <c r="L407" s="21">
        <v>1</v>
      </c>
      <c r="M407" s="22" t="s">
        <v>1481</v>
      </c>
      <c r="N407" s="22" t="s">
        <v>311</v>
      </c>
      <c r="O407" s="22" t="s">
        <v>312</v>
      </c>
      <c r="P407" s="22"/>
      <c r="Q407" s="21">
        <v>1</v>
      </c>
      <c r="R407" s="22" t="s">
        <v>30</v>
      </c>
      <c r="S407" s="23" t="s">
        <v>245</v>
      </c>
      <c r="T407" s="24">
        <v>2822.33</v>
      </c>
      <c r="U407" s="24"/>
      <c r="V407" s="24"/>
      <c r="W407" s="24">
        <v>5825.02</v>
      </c>
      <c r="X407" s="24">
        <v>8647.35</v>
      </c>
      <c r="Y407" s="24">
        <v>2822.33</v>
      </c>
    </row>
    <row r="408" spans="1:25" x14ac:dyDescent="0.25">
      <c r="A408" s="21">
        <v>51</v>
      </c>
      <c r="B408" s="22" t="s">
        <v>1798</v>
      </c>
      <c r="C408" s="22" t="s">
        <v>24</v>
      </c>
      <c r="D408" s="22" t="s">
        <v>67</v>
      </c>
      <c r="E408" s="22" t="s">
        <v>188</v>
      </c>
      <c r="F408" s="22" t="s">
        <v>189</v>
      </c>
      <c r="G408" s="22" t="s">
        <v>26</v>
      </c>
      <c r="H408" s="22" t="s">
        <v>233</v>
      </c>
      <c r="I408" s="22" t="s">
        <v>62</v>
      </c>
      <c r="J408" s="22" t="s">
        <v>46</v>
      </c>
      <c r="K408" s="22" t="s">
        <v>42</v>
      </c>
      <c r="L408" s="21">
        <v>1</v>
      </c>
      <c r="M408" s="22" t="s">
        <v>1482</v>
      </c>
      <c r="N408" s="22" t="s">
        <v>565</v>
      </c>
      <c r="O408" s="22" t="s">
        <v>566</v>
      </c>
      <c r="P408" s="22"/>
      <c r="Q408" s="21">
        <v>1</v>
      </c>
      <c r="R408" s="22" t="s">
        <v>30</v>
      </c>
      <c r="S408" s="23">
        <v>39448</v>
      </c>
      <c r="T408" s="24">
        <v>4999.3000000000011</v>
      </c>
      <c r="U408" s="24"/>
      <c r="V408" s="24"/>
      <c r="W408" s="24">
        <v>3648.0499999999993</v>
      </c>
      <c r="X408" s="24">
        <v>8647.35</v>
      </c>
      <c r="Y408" s="24">
        <v>4999.3000000000011</v>
      </c>
    </row>
    <row r="409" spans="1:25" x14ac:dyDescent="0.25">
      <c r="A409" s="21">
        <v>52</v>
      </c>
      <c r="B409" s="22" t="s">
        <v>1798</v>
      </c>
      <c r="C409" s="22" t="s">
        <v>24</v>
      </c>
      <c r="D409" s="22" t="s">
        <v>67</v>
      </c>
      <c r="E409" s="22" t="s">
        <v>188</v>
      </c>
      <c r="F409" s="22" t="s">
        <v>189</v>
      </c>
      <c r="G409" s="22" t="s">
        <v>26</v>
      </c>
      <c r="H409" s="22" t="s">
        <v>233</v>
      </c>
      <c r="I409" s="22" t="s">
        <v>62</v>
      </c>
      <c r="J409" s="22" t="s">
        <v>46</v>
      </c>
      <c r="K409" s="22" t="s">
        <v>42</v>
      </c>
      <c r="L409" s="21">
        <v>1</v>
      </c>
      <c r="M409" s="22" t="s">
        <v>1483</v>
      </c>
      <c r="N409" s="22" t="s">
        <v>609</v>
      </c>
      <c r="O409" s="22" t="s">
        <v>610</v>
      </c>
      <c r="P409" s="22"/>
      <c r="Q409" s="21">
        <v>1</v>
      </c>
      <c r="R409" s="22" t="s">
        <v>30</v>
      </c>
      <c r="S409" s="23" t="s">
        <v>245</v>
      </c>
      <c r="T409" s="24">
        <v>5965.4100000000008</v>
      </c>
      <c r="U409" s="24"/>
      <c r="V409" s="24"/>
      <c r="W409" s="24">
        <v>2681.9399999999996</v>
      </c>
      <c r="X409" s="24">
        <v>8647.35</v>
      </c>
      <c r="Y409" s="24">
        <v>5965.4100000000008</v>
      </c>
    </row>
    <row r="410" spans="1:25" x14ac:dyDescent="0.25">
      <c r="A410" s="21">
        <v>53</v>
      </c>
      <c r="B410" s="22" t="s">
        <v>1798</v>
      </c>
      <c r="C410" s="22" t="s">
        <v>24</v>
      </c>
      <c r="D410" s="22" t="s">
        <v>67</v>
      </c>
      <c r="E410" s="22" t="s">
        <v>188</v>
      </c>
      <c r="F410" s="22" t="s">
        <v>189</v>
      </c>
      <c r="G410" s="22" t="s">
        <v>26</v>
      </c>
      <c r="H410" s="22" t="s">
        <v>233</v>
      </c>
      <c r="I410" s="22" t="s">
        <v>62</v>
      </c>
      <c r="J410" s="22" t="s">
        <v>46</v>
      </c>
      <c r="K410" s="22" t="s">
        <v>42</v>
      </c>
      <c r="L410" s="21">
        <v>1</v>
      </c>
      <c r="M410" s="22" t="s">
        <v>1484</v>
      </c>
      <c r="N410" s="22" t="s">
        <v>715</v>
      </c>
      <c r="O410" s="22" t="s">
        <v>716</v>
      </c>
      <c r="P410" s="22"/>
      <c r="Q410" s="21">
        <v>1</v>
      </c>
      <c r="R410" s="22" t="s">
        <v>30</v>
      </c>
      <c r="S410" s="23" t="s">
        <v>245</v>
      </c>
      <c r="T410" s="24">
        <v>5291.9600000000009</v>
      </c>
      <c r="U410" s="24"/>
      <c r="V410" s="24"/>
      <c r="W410" s="24">
        <v>3355.3899999999994</v>
      </c>
      <c r="X410" s="24">
        <v>8647.35</v>
      </c>
      <c r="Y410" s="24">
        <v>5291.9600000000009</v>
      </c>
    </row>
    <row r="411" spans="1:25" x14ac:dyDescent="0.25">
      <c r="A411" s="21">
        <v>54</v>
      </c>
      <c r="B411" s="22" t="s">
        <v>1798</v>
      </c>
      <c r="C411" s="22" t="s">
        <v>24</v>
      </c>
      <c r="D411" s="22" t="s">
        <v>76</v>
      </c>
      <c r="E411" s="22" t="s">
        <v>208</v>
      </c>
      <c r="F411" s="22" t="s">
        <v>209</v>
      </c>
      <c r="G411" s="22" t="s">
        <v>26</v>
      </c>
      <c r="H411" s="22" t="s">
        <v>233</v>
      </c>
      <c r="I411" s="22" t="s">
        <v>62</v>
      </c>
      <c r="J411" s="22" t="s">
        <v>46</v>
      </c>
      <c r="K411" s="22" t="s">
        <v>42</v>
      </c>
      <c r="L411" s="21">
        <v>1</v>
      </c>
      <c r="M411" s="22" t="s">
        <v>1485</v>
      </c>
      <c r="N411" s="22" t="s">
        <v>766</v>
      </c>
      <c r="O411" s="22" t="s">
        <v>767</v>
      </c>
      <c r="P411" s="22"/>
      <c r="Q411" s="21">
        <v>1</v>
      </c>
      <c r="R411" s="22" t="s">
        <v>30</v>
      </c>
      <c r="S411" s="23" t="s">
        <v>245</v>
      </c>
      <c r="T411" s="24">
        <v>5833.2000000000007</v>
      </c>
      <c r="U411" s="24"/>
      <c r="V411" s="24"/>
      <c r="W411" s="24">
        <v>2814.1499999999996</v>
      </c>
      <c r="X411" s="24">
        <v>8647.35</v>
      </c>
      <c r="Y411" s="24">
        <v>5833.2000000000007</v>
      </c>
    </row>
    <row r="412" spans="1:25" x14ac:dyDescent="0.25">
      <c r="A412" s="21">
        <v>55</v>
      </c>
      <c r="B412" s="22" t="s">
        <v>1798</v>
      </c>
      <c r="C412" s="22" t="s">
        <v>24</v>
      </c>
      <c r="D412" s="22" t="s">
        <v>76</v>
      </c>
      <c r="E412" s="22" t="s">
        <v>208</v>
      </c>
      <c r="F412" s="22" t="s">
        <v>209</v>
      </c>
      <c r="G412" s="22" t="s">
        <v>26</v>
      </c>
      <c r="H412" s="22" t="s">
        <v>241</v>
      </c>
      <c r="I412" s="22" t="s">
        <v>70</v>
      </c>
      <c r="J412" s="22" t="s">
        <v>71</v>
      </c>
      <c r="K412" s="22" t="s">
        <v>42</v>
      </c>
      <c r="L412" s="21">
        <v>1</v>
      </c>
      <c r="M412" s="22" t="s">
        <v>1486</v>
      </c>
      <c r="N412" s="22" t="s">
        <v>1043</v>
      </c>
      <c r="O412" s="22" t="s">
        <v>1044</v>
      </c>
      <c r="P412" s="22"/>
      <c r="Q412" s="21">
        <v>1</v>
      </c>
      <c r="R412" s="22" t="s">
        <v>30</v>
      </c>
      <c r="S412" s="23" t="s">
        <v>245</v>
      </c>
      <c r="T412" s="24">
        <v>6854.73</v>
      </c>
      <c r="U412" s="24"/>
      <c r="V412" s="24"/>
      <c r="W412" s="24">
        <v>2187.7700000000004</v>
      </c>
      <c r="X412" s="24">
        <v>9042.5</v>
      </c>
      <c r="Y412" s="24">
        <v>6854.73</v>
      </c>
    </row>
    <row r="413" spans="1:25" x14ac:dyDescent="0.25">
      <c r="A413" s="21">
        <v>56</v>
      </c>
      <c r="B413" s="22" t="s">
        <v>1798</v>
      </c>
      <c r="C413" s="22" t="s">
        <v>24</v>
      </c>
      <c r="D413" s="22" t="s">
        <v>76</v>
      </c>
      <c r="E413" s="22" t="s">
        <v>208</v>
      </c>
      <c r="F413" s="22" t="s">
        <v>209</v>
      </c>
      <c r="G413" s="22" t="s">
        <v>26</v>
      </c>
      <c r="H413" s="22" t="s">
        <v>233</v>
      </c>
      <c r="I413" s="22" t="s">
        <v>62</v>
      </c>
      <c r="J413" s="22" t="s">
        <v>46</v>
      </c>
      <c r="K413" s="22" t="s">
        <v>42</v>
      </c>
      <c r="L413" s="21">
        <v>1</v>
      </c>
      <c r="M413" s="22" t="s">
        <v>1487</v>
      </c>
      <c r="N413" s="22" t="s">
        <v>1214</v>
      </c>
      <c r="O413" s="22" t="s">
        <v>1215</v>
      </c>
      <c r="P413" s="22"/>
      <c r="Q413" s="21">
        <v>1</v>
      </c>
      <c r="R413" s="22" t="s">
        <v>30</v>
      </c>
      <c r="S413" s="23" t="s">
        <v>257</v>
      </c>
      <c r="T413" s="24">
        <v>1389</v>
      </c>
      <c r="U413" s="24"/>
      <c r="V413" s="24"/>
      <c r="W413" s="24">
        <v>7258.35</v>
      </c>
      <c r="X413" s="24">
        <v>8647.35</v>
      </c>
      <c r="Y413" s="24">
        <v>1389</v>
      </c>
    </row>
    <row r="414" spans="1:25" x14ac:dyDescent="0.25">
      <c r="A414" s="21">
        <v>57</v>
      </c>
      <c r="B414" s="22" t="s">
        <v>1798</v>
      </c>
      <c r="C414" s="22" t="s">
        <v>24</v>
      </c>
      <c r="D414" s="22" t="s">
        <v>31</v>
      </c>
      <c r="E414" s="22" t="s">
        <v>72</v>
      </c>
      <c r="F414" s="22" t="s">
        <v>73</v>
      </c>
      <c r="G414" s="22" t="s">
        <v>26</v>
      </c>
      <c r="H414" s="22" t="s">
        <v>233</v>
      </c>
      <c r="I414" s="22" t="s">
        <v>62</v>
      </c>
      <c r="J414" s="22" t="s">
        <v>46</v>
      </c>
      <c r="K414" s="22" t="s">
        <v>42</v>
      </c>
      <c r="L414" s="21">
        <v>1</v>
      </c>
      <c r="M414" s="22" t="s">
        <v>1488</v>
      </c>
      <c r="N414" s="22" t="s">
        <v>275</v>
      </c>
      <c r="O414" s="22" t="s">
        <v>276</v>
      </c>
      <c r="P414" s="22"/>
      <c r="Q414" s="21">
        <v>1</v>
      </c>
      <c r="R414" s="22" t="s">
        <v>30</v>
      </c>
      <c r="S414" s="23" t="s">
        <v>245</v>
      </c>
      <c r="T414" s="24">
        <v>1414.0300000000016</v>
      </c>
      <c r="U414" s="24"/>
      <c r="V414" s="24"/>
      <c r="W414" s="24">
        <v>7233.3199999999988</v>
      </c>
      <c r="X414" s="24">
        <v>8647.35</v>
      </c>
      <c r="Y414" s="24">
        <v>1414.0300000000016</v>
      </c>
    </row>
    <row r="415" spans="1:25" x14ac:dyDescent="0.25">
      <c r="A415" s="21">
        <v>58</v>
      </c>
      <c r="B415" s="22" t="s">
        <v>1798</v>
      </c>
      <c r="C415" s="22" t="s">
        <v>24</v>
      </c>
      <c r="D415" s="22" t="s">
        <v>31</v>
      </c>
      <c r="E415" s="22" t="s">
        <v>72</v>
      </c>
      <c r="F415" s="22" t="s">
        <v>73</v>
      </c>
      <c r="G415" s="22" t="s">
        <v>26</v>
      </c>
      <c r="H415" s="22" t="s">
        <v>233</v>
      </c>
      <c r="I415" s="22" t="s">
        <v>62</v>
      </c>
      <c r="J415" s="22" t="s">
        <v>46</v>
      </c>
      <c r="K415" s="22" t="s">
        <v>42</v>
      </c>
      <c r="L415" s="21">
        <v>1</v>
      </c>
      <c r="M415" s="22" t="s">
        <v>1489</v>
      </c>
      <c r="N415" s="22" t="s">
        <v>327</v>
      </c>
      <c r="O415" s="22" t="s">
        <v>328</v>
      </c>
      <c r="P415" s="22"/>
      <c r="Q415" s="21">
        <v>1</v>
      </c>
      <c r="R415" s="22" t="s">
        <v>30</v>
      </c>
      <c r="S415" s="23" t="s">
        <v>257</v>
      </c>
      <c r="T415" s="24">
        <v>4576.2000000000007</v>
      </c>
      <c r="U415" s="24"/>
      <c r="V415" s="24"/>
      <c r="W415" s="24">
        <v>4071.1499999999996</v>
      </c>
      <c r="X415" s="24">
        <v>8647.35</v>
      </c>
      <c r="Y415" s="24">
        <v>4576.2000000000007</v>
      </c>
    </row>
    <row r="416" spans="1:25" x14ac:dyDescent="0.25">
      <c r="A416" s="21">
        <v>59</v>
      </c>
      <c r="B416" s="22" t="s">
        <v>1798</v>
      </c>
      <c r="C416" s="22" t="s">
        <v>24</v>
      </c>
      <c r="D416" s="22" t="s">
        <v>31</v>
      </c>
      <c r="E416" s="22" t="s">
        <v>72</v>
      </c>
      <c r="F416" s="22" t="s">
        <v>73</v>
      </c>
      <c r="G416" s="22" t="s">
        <v>26</v>
      </c>
      <c r="H416" s="22" t="s">
        <v>233</v>
      </c>
      <c r="I416" s="22" t="s">
        <v>62</v>
      </c>
      <c r="J416" s="22" t="s">
        <v>46</v>
      </c>
      <c r="K416" s="22" t="s">
        <v>42</v>
      </c>
      <c r="L416" s="21">
        <v>1</v>
      </c>
      <c r="M416" s="22" t="s">
        <v>1490</v>
      </c>
      <c r="N416" s="22" t="s">
        <v>344</v>
      </c>
      <c r="O416" s="22" t="s">
        <v>345</v>
      </c>
      <c r="P416" s="22"/>
      <c r="Q416" s="21">
        <v>1</v>
      </c>
      <c r="R416" s="22" t="s">
        <v>30</v>
      </c>
      <c r="S416" s="23" t="s">
        <v>238</v>
      </c>
      <c r="T416" s="24">
        <v>4508</v>
      </c>
      <c r="U416" s="24"/>
      <c r="V416" s="24"/>
      <c r="W416" s="24">
        <v>3699.5</v>
      </c>
      <c r="X416" s="24">
        <v>8207.5</v>
      </c>
      <c r="Y416" s="24">
        <v>4508</v>
      </c>
    </row>
    <row r="417" spans="1:25" x14ac:dyDescent="0.25">
      <c r="A417" s="21">
        <v>60</v>
      </c>
      <c r="B417" s="22" t="s">
        <v>1798</v>
      </c>
      <c r="C417" s="22" t="s">
        <v>24</v>
      </c>
      <c r="D417" s="22" t="s">
        <v>31</v>
      </c>
      <c r="E417" s="22" t="s">
        <v>72</v>
      </c>
      <c r="F417" s="22" t="s">
        <v>73</v>
      </c>
      <c r="G417" s="22" t="s">
        <v>26</v>
      </c>
      <c r="H417" s="22" t="s">
        <v>233</v>
      </c>
      <c r="I417" s="22" t="s">
        <v>62</v>
      </c>
      <c r="J417" s="22" t="s">
        <v>46</v>
      </c>
      <c r="K417" s="22" t="s">
        <v>42</v>
      </c>
      <c r="L417" s="21">
        <v>1</v>
      </c>
      <c r="M417" s="22" t="s">
        <v>1491</v>
      </c>
      <c r="N417" s="22" t="s">
        <v>530</v>
      </c>
      <c r="O417" s="22" t="s">
        <v>531</v>
      </c>
      <c r="P417" s="22"/>
      <c r="Q417" s="21">
        <v>1</v>
      </c>
      <c r="R417" s="22" t="s">
        <v>30</v>
      </c>
      <c r="S417" s="23" t="s">
        <v>245</v>
      </c>
      <c r="T417" s="24">
        <v>6230.1400000000012</v>
      </c>
      <c r="U417" s="24"/>
      <c r="V417" s="24"/>
      <c r="W417" s="24">
        <v>2417.2099999999996</v>
      </c>
      <c r="X417" s="24">
        <v>8647.35</v>
      </c>
      <c r="Y417" s="24">
        <v>6230.1400000000012</v>
      </c>
    </row>
    <row r="418" spans="1:25" x14ac:dyDescent="0.25">
      <c r="A418" s="21">
        <v>61</v>
      </c>
      <c r="B418" s="22" t="s">
        <v>1798</v>
      </c>
      <c r="C418" s="22" t="s">
        <v>24</v>
      </c>
      <c r="D418" s="22" t="s">
        <v>31</v>
      </c>
      <c r="E418" s="22" t="s">
        <v>72</v>
      </c>
      <c r="F418" s="22" t="s">
        <v>73</v>
      </c>
      <c r="G418" s="22" t="s">
        <v>26</v>
      </c>
      <c r="H418" s="22" t="s">
        <v>233</v>
      </c>
      <c r="I418" s="22" t="s">
        <v>62</v>
      </c>
      <c r="J418" s="22" t="s">
        <v>46</v>
      </c>
      <c r="K418" s="22" t="s">
        <v>42</v>
      </c>
      <c r="L418" s="21">
        <v>1</v>
      </c>
      <c r="M418" s="22" t="s">
        <v>1492</v>
      </c>
      <c r="N418" s="22" t="s">
        <v>533</v>
      </c>
      <c r="O418" s="22" t="s">
        <v>534</v>
      </c>
      <c r="P418" s="22"/>
      <c r="Q418" s="21">
        <v>1</v>
      </c>
      <c r="R418" s="22" t="s">
        <v>30</v>
      </c>
      <c r="S418" s="23" t="s">
        <v>245</v>
      </c>
      <c r="T418" s="24">
        <v>5116.5500000000011</v>
      </c>
      <c r="U418" s="24"/>
      <c r="V418" s="24"/>
      <c r="W418" s="24">
        <v>3530.7999999999997</v>
      </c>
      <c r="X418" s="24">
        <v>8647.35</v>
      </c>
      <c r="Y418" s="24">
        <v>5116.5500000000011</v>
      </c>
    </row>
    <row r="419" spans="1:25" x14ac:dyDescent="0.25">
      <c r="A419" s="21">
        <v>62</v>
      </c>
      <c r="B419" s="22" t="s">
        <v>1798</v>
      </c>
      <c r="C419" s="22" t="s">
        <v>24</v>
      </c>
      <c r="D419" s="22" t="s">
        <v>31</v>
      </c>
      <c r="E419" s="22" t="s">
        <v>72</v>
      </c>
      <c r="F419" s="22" t="s">
        <v>73</v>
      </c>
      <c r="G419" s="22" t="s">
        <v>26</v>
      </c>
      <c r="H419" s="22" t="s">
        <v>233</v>
      </c>
      <c r="I419" s="22" t="s">
        <v>62</v>
      </c>
      <c r="J419" s="22" t="s">
        <v>46</v>
      </c>
      <c r="K419" s="22" t="s">
        <v>42</v>
      </c>
      <c r="L419" s="21">
        <v>1</v>
      </c>
      <c r="M419" s="22" t="s">
        <v>1493</v>
      </c>
      <c r="N419" s="22" t="s">
        <v>592</v>
      </c>
      <c r="O419" s="22" t="s">
        <v>593</v>
      </c>
      <c r="P419" s="22"/>
      <c r="Q419" s="21">
        <v>1</v>
      </c>
      <c r="R419" s="22" t="s">
        <v>30</v>
      </c>
      <c r="S419" s="23" t="s">
        <v>245</v>
      </c>
      <c r="T419" s="24">
        <v>4680.8900000000003</v>
      </c>
      <c r="U419" s="24"/>
      <c r="V419" s="24"/>
      <c r="W419" s="24">
        <v>3966.46</v>
      </c>
      <c r="X419" s="24">
        <v>8647.35</v>
      </c>
      <c r="Y419" s="24">
        <v>4680.8900000000003</v>
      </c>
    </row>
    <row r="420" spans="1:25" x14ac:dyDescent="0.25">
      <c r="A420" s="21">
        <v>63</v>
      </c>
      <c r="B420" s="22" t="s">
        <v>1798</v>
      </c>
      <c r="C420" s="22" t="s">
        <v>24</v>
      </c>
      <c r="D420" s="22" t="s">
        <v>31</v>
      </c>
      <c r="E420" s="22" t="s">
        <v>72</v>
      </c>
      <c r="F420" s="22" t="s">
        <v>73</v>
      </c>
      <c r="G420" s="22" t="s">
        <v>26</v>
      </c>
      <c r="H420" s="22" t="s">
        <v>233</v>
      </c>
      <c r="I420" s="22" t="s">
        <v>62</v>
      </c>
      <c r="J420" s="22" t="s">
        <v>46</v>
      </c>
      <c r="K420" s="22" t="s">
        <v>42</v>
      </c>
      <c r="L420" s="21">
        <v>1</v>
      </c>
      <c r="M420" s="22" t="s">
        <v>1494</v>
      </c>
      <c r="N420" s="22" t="s">
        <v>703</v>
      </c>
      <c r="O420" s="22" t="s">
        <v>704</v>
      </c>
      <c r="P420" s="22"/>
      <c r="Q420" s="21">
        <v>1</v>
      </c>
      <c r="R420" s="22" t="s">
        <v>30</v>
      </c>
      <c r="S420" s="23" t="s">
        <v>245</v>
      </c>
      <c r="T420" s="24">
        <v>347.88999999999942</v>
      </c>
      <c r="U420" s="24"/>
      <c r="V420" s="24"/>
      <c r="W420" s="24">
        <v>8299.4600000000009</v>
      </c>
      <c r="X420" s="24">
        <v>8647.35</v>
      </c>
      <c r="Y420" s="24">
        <v>347.88999999999942</v>
      </c>
    </row>
    <row r="421" spans="1:25" x14ac:dyDescent="0.25">
      <c r="A421" s="21">
        <v>64</v>
      </c>
      <c r="B421" s="22" t="s">
        <v>1798</v>
      </c>
      <c r="C421" s="22" t="s">
        <v>24</v>
      </c>
      <c r="D421" s="22" t="s">
        <v>31</v>
      </c>
      <c r="E421" s="22" t="s">
        <v>72</v>
      </c>
      <c r="F421" s="22" t="s">
        <v>73</v>
      </c>
      <c r="G421" s="22" t="s">
        <v>26</v>
      </c>
      <c r="H421" s="22" t="s">
        <v>233</v>
      </c>
      <c r="I421" s="22" t="s">
        <v>62</v>
      </c>
      <c r="J421" s="22" t="s">
        <v>46</v>
      </c>
      <c r="K421" s="22" t="s">
        <v>42</v>
      </c>
      <c r="L421" s="21">
        <v>1</v>
      </c>
      <c r="M421" s="22" t="s">
        <v>1495</v>
      </c>
      <c r="N421" s="22" t="s">
        <v>823</v>
      </c>
      <c r="O421" s="22" t="s">
        <v>824</v>
      </c>
      <c r="P421" s="22"/>
      <c r="Q421" s="21">
        <v>1</v>
      </c>
      <c r="R421" s="22" t="s">
        <v>30</v>
      </c>
      <c r="S421" s="23" t="s">
        <v>257</v>
      </c>
      <c r="T421" s="24">
        <v>4517.6500000000005</v>
      </c>
      <c r="U421" s="24"/>
      <c r="V421" s="24"/>
      <c r="W421" s="24">
        <v>4129.7</v>
      </c>
      <c r="X421" s="24">
        <v>8647.35</v>
      </c>
      <c r="Y421" s="24">
        <v>4517.6500000000005</v>
      </c>
    </row>
    <row r="422" spans="1:25" x14ac:dyDescent="0.25">
      <c r="A422" s="21">
        <v>65</v>
      </c>
      <c r="B422" s="22" t="s">
        <v>1798</v>
      </c>
      <c r="C422" s="22" t="s">
        <v>24</v>
      </c>
      <c r="D422" s="22" t="s">
        <v>31</v>
      </c>
      <c r="E422" s="22" t="s">
        <v>72</v>
      </c>
      <c r="F422" s="22" t="s">
        <v>73</v>
      </c>
      <c r="G422" s="22" t="s">
        <v>26</v>
      </c>
      <c r="H422" s="22" t="s">
        <v>233</v>
      </c>
      <c r="I422" s="22" t="s">
        <v>62</v>
      </c>
      <c r="J422" s="22" t="s">
        <v>46</v>
      </c>
      <c r="K422" s="22" t="s">
        <v>42</v>
      </c>
      <c r="L422" s="21">
        <v>1</v>
      </c>
      <c r="M422" s="22" t="s">
        <v>1496</v>
      </c>
      <c r="N422" s="22" t="s">
        <v>893</v>
      </c>
      <c r="O422" s="22" t="s">
        <v>894</v>
      </c>
      <c r="P422" s="22"/>
      <c r="Q422" s="21">
        <v>1</v>
      </c>
      <c r="R422" s="22" t="s">
        <v>30</v>
      </c>
      <c r="S422" s="23" t="s">
        <v>245</v>
      </c>
      <c r="T422" s="24">
        <v>4945.76</v>
      </c>
      <c r="U422" s="24"/>
      <c r="V422" s="24"/>
      <c r="W422" s="24">
        <v>3701.5899999999997</v>
      </c>
      <c r="X422" s="24">
        <v>8647.35</v>
      </c>
      <c r="Y422" s="24">
        <v>4945.76</v>
      </c>
    </row>
    <row r="423" spans="1:25" x14ac:dyDescent="0.25">
      <c r="A423" s="21">
        <v>66</v>
      </c>
      <c r="B423" s="22" t="s">
        <v>1798</v>
      </c>
      <c r="C423" s="22" t="s">
        <v>24</v>
      </c>
      <c r="D423" s="22" t="s">
        <v>31</v>
      </c>
      <c r="E423" s="22" t="s">
        <v>72</v>
      </c>
      <c r="F423" s="22" t="s">
        <v>73</v>
      </c>
      <c r="G423" s="22" t="s">
        <v>26</v>
      </c>
      <c r="H423" s="22" t="s">
        <v>233</v>
      </c>
      <c r="I423" s="22" t="s">
        <v>62</v>
      </c>
      <c r="J423" s="22" t="s">
        <v>46</v>
      </c>
      <c r="K423" s="22" t="s">
        <v>42</v>
      </c>
      <c r="L423" s="21">
        <v>1</v>
      </c>
      <c r="M423" s="22" t="s">
        <v>1497</v>
      </c>
      <c r="N423" s="22" t="s">
        <v>943</v>
      </c>
      <c r="O423" s="22" t="s">
        <v>944</v>
      </c>
      <c r="P423" s="22"/>
      <c r="Q423" s="21">
        <v>1</v>
      </c>
      <c r="R423" s="22" t="s">
        <v>30</v>
      </c>
      <c r="S423" s="23" t="s">
        <v>245</v>
      </c>
      <c r="T423" s="24">
        <v>6558.5800000000008</v>
      </c>
      <c r="U423" s="24"/>
      <c r="V423" s="24"/>
      <c r="W423" s="24">
        <v>2088.7699999999995</v>
      </c>
      <c r="X423" s="24">
        <v>8647.35</v>
      </c>
      <c r="Y423" s="24">
        <v>6558.5800000000008</v>
      </c>
    </row>
    <row r="424" spans="1:25" x14ac:dyDescent="0.25">
      <c r="A424" s="21">
        <v>67</v>
      </c>
      <c r="B424" s="22" t="s">
        <v>1798</v>
      </c>
      <c r="C424" s="22" t="s">
        <v>24</v>
      </c>
      <c r="D424" s="22" t="s">
        <v>31</v>
      </c>
      <c r="E424" s="22" t="s">
        <v>72</v>
      </c>
      <c r="F424" s="22" t="s">
        <v>73</v>
      </c>
      <c r="G424" s="22" t="s">
        <v>26</v>
      </c>
      <c r="H424" s="22" t="s">
        <v>233</v>
      </c>
      <c r="I424" s="22" t="s">
        <v>62</v>
      </c>
      <c r="J424" s="22" t="s">
        <v>46</v>
      </c>
      <c r="K424" s="22" t="s">
        <v>42</v>
      </c>
      <c r="L424" s="21">
        <v>1</v>
      </c>
      <c r="M424" s="22" t="s">
        <v>1498</v>
      </c>
      <c r="N424" s="22" t="s">
        <v>1065</v>
      </c>
      <c r="O424" s="22" t="s">
        <v>1066</v>
      </c>
      <c r="P424" s="22"/>
      <c r="Q424" s="21">
        <v>1</v>
      </c>
      <c r="R424" s="22" t="s">
        <v>30</v>
      </c>
      <c r="S424" s="23" t="s">
        <v>245</v>
      </c>
      <c r="T424" s="24">
        <v>6558.5800000000008</v>
      </c>
      <c r="U424" s="24"/>
      <c r="V424" s="24"/>
      <c r="W424" s="24">
        <v>2088.7699999999995</v>
      </c>
      <c r="X424" s="24">
        <v>8647.35</v>
      </c>
      <c r="Y424" s="24">
        <v>6558.5800000000008</v>
      </c>
    </row>
    <row r="425" spans="1:25" x14ac:dyDescent="0.25">
      <c r="A425" s="21">
        <v>68</v>
      </c>
      <c r="B425" s="22" t="s">
        <v>1798</v>
      </c>
      <c r="C425" s="22" t="s">
        <v>24</v>
      </c>
      <c r="D425" s="22" t="s">
        <v>31</v>
      </c>
      <c r="E425" s="22" t="s">
        <v>72</v>
      </c>
      <c r="F425" s="22" t="s">
        <v>73</v>
      </c>
      <c r="G425" s="22" t="s">
        <v>26</v>
      </c>
      <c r="H425" s="22" t="s">
        <v>233</v>
      </c>
      <c r="I425" s="22" t="s">
        <v>62</v>
      </c>
      <c r="J425" s="22" t="s">
        <v>46</v>
      </c>
      <c r="K425" s="22" t="s">
        <v>42</v>
      </c>
      <c r="L425" s="21">
        <v>1</v>
      </c>
      <c r="M425" s="22" t="s">
        <v>1499</v>
      </c>
      <c r="N425" s="22" t="s">
        <v>1169</v>
      </c>
      <c r="O425" s="22" t="s">
        <v>1170</v>
      </c>
      <c r="P425" s="22"/>
      <c r="Q425" s="21">
        <v>1</v>
      </c>
      <c r="R425" s="22" t="s">
        <v>30</v>
      </c>
      <c r="S425" s="23" t="s">
        <v>245</v>
      </c>
      <c r="T425" s="24">
        <v>1222.9500000000007</v>
      </c>
      <c r="U425" s="24"/>
      <c r="V425" s="24"/>
      <c r="W425" s="24">
        <v>7424.4</v>
      </c>
      <c r="X425" s="24">
        <v>8647.35</v>
      </c>
      <c r="Y425" s="24">
        <v>1222.9500000000007</v>
      </c>
    </row>
    <row r="426" spans="1:25" x14ac:dyDescent="0.25">
      <c r="A426" s="21">
        <v>69</v>
      </c>
      <c r="B426" s="22" t="s">
        <v>1798</v>
      </c>
      <c r="C426" s="22" t="s">
        <v>24</v>
      </c>
      <c r="D426" s="22" t="s">
        <v>31</v>
      </c>
      <c r="E426" s="22" t="s">
        <v>72</v>
      </c>
      <c r="F426" s="22" t="s">
        <v>73</v>
      </c>
      <c r="G426" s="22" t="s">
        <v>26</v>
      </c>
      <c r="H426" s="22" t="s">
        <v>233</v>
      </c>
      <c r="I426" s="22" t="s">
        <v>62</v>
      </c>
      <c r="J426" s="22" t="s">
        <v>46</v>
      </c>
      <c r="K426" s="22" t="s">
        <v>42</v>
      </c>
      <c r="L426" s="21">
        <v>1</v>
      </c>
      <c r="M426" s="22" t="s">
        <v>1500</v>
      </c>
      <c r="N426" s="22" t="s">
        <v>1211</v>
      </c>
      <c r="O426" s="22" t="s">
        <v>1212</v>
      </c>
      <c r="P426" s="22"/>
      <c r="Q426" s="21">
        <v>1</v>
      </c>
      <c r="R426" s="22" t="s">
        <v>30</v>
      </c>
      <c r="S426" s="23" t="s">
        <v>257</v>
      </c>
      <c r="T426" s="24">
        <v>4590.1200000000008</v>
      </c>
      <c r="U426" s="24"/>
      <c r="V426" s="24"/>
      <c r="W426" s="24">
        <v>4057.2299999999996</v>
      </c>
      <c r="X426" s="24">
        <v>8647.35</v>
      </c>
      <c r="Y426" s="24">
        <v>4590.1200000000008</v>
      </c>
    </row>
    <row r="427" spans="1:25" x14ac:dyDescent="0.25">
      <c r="A427" s="21">
        <v>70</v>
      </c>
      <c r="B427" s="22" t="s">
        <v>1798</v>
      </c>
      <c r="C427" s="22" t="s">
        <v>24</v>
      </c>
      <c r="D427" s="22" t="s">
        <v>31</v>
      </c>
      <c r="E427" s="22" t="s">
        <v>72</v>
      </c>
      <c r="F427" s="22" t="s">
        <v>73</v>
      </c>
      <c r="G427" s="22" t="s">
        <v>26</v>
      </c>
      <c r="H427" s="22" t="s">
        <v>233</v>
      </c>
      <c r="I427" s="22" t="s">
        <v>62</v>
      </c>
      <c r="J427" s="22" t="s">
        <v>46</v>
      </c>
      <c r="K427" s="22" t="s">
        <v>42</v>
      </c>
      <c r="L427" s="21">
        <v>1</v>
      </c>
      <c r="M427" s="22" t="s">
        <v>1501</v>
      </c>
      <c r="N427" s="22" t="s">
        <v>1266</v>
      </c>
      <c r="O427" s="22" t="s">
        <v>1267</v>
      </c>
      <c r="P427" s="22"/>
      <c r="Q427" s="21">
        <v>1</v>
      </c>
      <c r="R427" s="22" t="s">
        <v>30</v>
      </c>
      <c r="S427" s="23" t="s">
        <v>245</v>
      </c>
      <c r="T427" s="24">
        <v>6278.5800000000008</v>
      </c>
      <c r="U427" s="24"/>
      <c r="V427" s="24"/>
      <c r="W427" s="24">
        <v>2368.7699999999995</v>
      </c>
      <c r="X427" s="24">
        <v>8647.35</v>
      </c>
      <c r="Y427" s="24">
        <v>6278.5800000000008</v>
      </c>
    </row>
    <row r="428" spans="1:25" x14ac:dyDescent="0.25">
      <c r="A428" s="21">
        <v>71</v>
      </c>
      <c r="B428" s="22" t="s">
        <v>1798</v>
      </c>
      <c r="C428" s="22" t="s">
        <v>24</v>
      </c>
      <c r="D428" s="22" t="s">
        <v>31</v>
      </c>
      <c r="E428" s="22" t="s">
        <v>72</v>
      </c>
      <c r="F428" s="22" t="s">
        <v>73</v>
      </c>
      <c r="G428" s="22" t="s">
        <v>26</v>
      </c>
      <c r="H428" s="22" t="s">
        <v>233</v>
      </c>
      <c r="I428" s="22" t="s">
        <v>62</v>
      </c>
      <c r="J428" s="22" t="s">
        <v>46</v>
      </c>
      <c r="K428" s="22" t="s">
        <v>42</v>
      </c>
      <c r="L428" s="21">
        <v>1</v>
      </c>
      <c r="M428" s="22" t="s">
        <v>1502</v>
      </c>
      <c r="N428" s="22" t="s">
        <v>1383</v>
      </c>
      <c r="O428" s="22" t="s">
        <v>1384</v>
      </c>
      <c r="P428" s="22"/>
      <c r="Q428" s="21">
        <v>1</v>
      </c>
      <c r="R428" s="22" t="s">
        <v>30</v>
      </c>
      <c r="S428" s="23" t="s">
        <v>245</v>
      </c>
      <c r="T428" s="24">
        <v>1313.5</v>
      </c>
      <c r="U428" s="24"/>
      <c r="V428" s="24"/>
      <c r="W428" s="24">
        <v>7333.85</v>
      </c>
      <c r="X428" s="24">
        <v>8647.35</v>
      </c>
      <c r="Y428" s="24">
        <v>1313.5</v>
      </c>
    </row>
    <row r="429" spans="1:25" x14ac:dyDescent="0.25">
      <c r="A429" s="21">
        <v>72</v>
      </c>
      <c r="B429" s="22" t="s">
        <v>1798</v>
      </c>
      <c r="C429" s="22" t="s">
        <v>24</v>
      </c>
      <c r="D429" s="22" t="s">
        <v>31</v>
      </c>
      <c r="E429" s="22" t="s">
        <v>50</v>
      </c>
      <c r="F429" s="22" t="s">
        <v>51</v>
      </c>
      <c r="G429" s="22" t="s">
        <v>26</v>
      </c>
      <c r="H429" s="22" t="s">
        <v>233</v>
      </c>
      <c r="I429" s="22" t="s">
        <v>62</v>
      </c>
      <c r="J429" s="22" t="s">
        <v>46</v>
      </c>
      <c r="K429" s="22" t="s">
        <v>42</v>
      </c>
      <c r="L429" s="21">
        <v>1</v>
      </c>
      <c r="M429" s="22" t="s">
        <v>1503</v>
      </c>
      <c r="N429" s="22" t="s">
        <v>401</v>
      </c>
      <c r="O429" s="22" t="s">
        <v>402</v>
      </c>
      <c r="P429" s="22"/>
      <c r="Q429" s="21">
        <v>1</v>
      </c>
      <c r="R429" s="22" t="s">
        <v>30</v>
      </c>
      <c r="S429" s="23" t="s">
        <v>257</v>
      </c>
      <c r="T429" s="24">
        <v>4827.7300000000014</v>
      </c>
      <c r="U429" s="24"/>
      <c r="V429" s="24"/>
      <c r="W429" s="24">
        <v>3819.619999999999</v>
      </c>
      <c r="X429" s="24">
        <v>8647.35</v>
      </c>
      <c r="Y429" s="24">
        <v>4827.7300000000014</v>
      </c>
    </row>
    <row r="430" spans="1:25" x14ac:dyDescent="0.25">
      <c r="A430" s="21">
        <v>73</v>
      </c>
      <c r="B430" s="22" t="s">
        <v>1798</v>
      </c>
      <c r="C430" s="22" t="s">
        <v>24</v>
      </c>
      <c r="D430" s="22" t="s">
        <v>31</v>
      </c>
      <c r="E430" s="22" t="s">
        <v>50</v>
      </c>
      <c r="F430" s="22" t="s">
        <v>51</v>
      </c>
      <c r="G430" s="22" t="s">
        <v>26</v>
      </c>
      <c r="H430" s="22" t="s">
        <v>233</v>
      </c>
      <c r="I430" s="22" t="s">
        <v>62</v>
      </c>
      <c r="J430" s="22" t="s">
        <v>46</v>
      </c>
      <c r="K430" s="22" t="s">
        <v>42</v>
      </c>
      <c r="L430" s="21">
        <v>1</v>
      </c>
      <c r="M430" s="22" t="s">
        <v>1504</v>
      </c>
      <c r="N430" s="22" t="s">
        <v>407</v>
      </c>
      <c r="O430" s="22" t="s">
        <v>408</v>
      </c>
      <c r="P430" s="22"/>
      <c r="Q430" s="21">
        <v>1</v>
      </c>
      <c r="R430" s="22" t="s">
        <v>30</v>
      </c>
      <c r="S430" s="23" t="s">
        <v>245</v>
      </c>
      <c r="T430" s="24">
        <v>2613.4000000000005</v>
      </c>
      <c r="U430" s="24"/>
      <c r="V430" s="24"/>
      <c r="W430" s="24">
        <v>6033.95</v>
      </c>
      <c r="X430" s="24">
        <v>8647.35</v>
      </c>
      <c r="Y430" s="24">
        <v>2613.4000000000005</v>
      </c>
    </row>
    <row r="431" spans="1:25" x14ac:dyDescent="0.25">
      <c r="A431" s="21">
        <v>74</v>
      </c>
      <c r="B431" s="22" t="s">
        <v>1798</v>
      </c>
      <c r="C431" s="22" t="s">
        <v>24</v>
      </c>
      <c r="D431" s="22" t="s">
        <v>31</v>
      </c>
      <c r="E431" s="22" t="s">
        <v>50</v>
      </c>
      <c r="F431" s="22" t="s">
        <v>51</v>
      </c>
      <c r="G431" s="22" t="s">
        <v>26</v>
      </c>
      <c r="H431" s="22" t="s">
        <v>233</v>
      </c>
      <c r="I431" s="22" t="s">
        <v>62</v>
      </c>
      <c r="J431" s="22" t="s">
        <v>46</v>
      </c>
      <c r="K431" s="22" t="s">
        <v>42</v>
      </c>
      <c r="L431" s="21">
        <v>1</v>
      </c>
      <c r="M431" s="22" t="s">
        <v>1505</v>
      </c>
      <c r="N431" s="22" t="s">
        <v>572</v>
      </c>
      <c r="O431" s="22" t="s">
        <v>573</v>
      </c>
      <c r="P431" s="22"/>
      <c r="Q431" s="21">
        <v>1</v>
      </c>
      <c r="R431" s="22" t="s">
        <v>30</v>
      </c>
      <c r="S431" s="23" t="s">
        <v>245</v>
      </c>
      <c r="T431" s="24">
        <v>4935.4100000000017</v>
      </c>
      <c r="U431" s="24"/>
      <c r="V431" s="24"/>
      <c r="W431" s="24">
        <v>3711.9399999999991</v>
      </c>
      <c r="X431" s="24">
        <v>8647.35</v>
      </c>
      <c r="Y431" s="24">
        <v>4935.4100000000017</v>
      </c>
    </row>
    <row r="432" spans="1:25" x14ac:dyDescent="0.25">
      <c r="A432" s="21">
        <v>75</v>
      </c>
      <c r="B432" s="22" t="s">
        <v>1798</v>
      </c>
      <c r="C432" s="22" t="s">
        <v>24</v>
      </c>
      <c r="D432" s="22" t="s">
        <v>31</v>
      </c>
      <c r="E432" s="22" t="s">
        <v>50</v>
      </c>
      <c r="F432" s="22" t="s">
        <v>51</v>
      </c>
      <c r="G432" s="22" t="s">
        <v>26</v>
      </c>
      <c r="H432" s="22" t="s">
        <v>233</v>
      </c>
      <c r="I432" s="22" t="s">
        <v>62</v>
      </c>
      <c r="J432" s="22" t="s">
        <v>46</v>
      </c>
      <c r="K432" s="22" t="s">
        <v>42</v>
      </c>
      <c r="L432" s="21">
        <v>1</v>
      </c>
      <c r="M432" s="22" t="s">
        <v>1506</v>
      </c>
      <c r="N432" s="22" t="s">
        <v>647</v>
      </c>
      <c r="O432" s="22" t="s">
        <v>648</v>
      </c>
      <c r="P432" s="22"/>
      <c r="Q432" s="21">
        <v>1</v>
      </c>
      <c r="R432" s="22" t="s">
        <v>30</v>
      </c>
      <c r="S432" s="23" t="s">
        <v>245</v>
      </c>
      <c r="T432" s="24">
        <v>5077.4000000000015</v>
      </c>
      <c r="U432" s="24"/>
      <c r="V432" s="24"/>
      <c r="W432" s="24">
        <v>3569.9499999999994</v>
      </c>
      <c r="X432" s="24">
        <v>8647.35</v>
      </c>
      <c r="Y432" s="24">
        <v>5077.4000000000015</v>
      </c>
    </row>
    <row r="433" spans="1:25" x14ac:dyDescent="0.25">
      <c r="A433" s="21">
        <v>76</v>
      </c>
      <c r="B433" s="22" t="s">
        <v>1798</v>
      </c>
      <c r="C433" s="22" t="s">
        <v>24</v>
      </c>
      <c r="D433" s="22" t="s">
        <v>31</v>
      </c>
      <c r="E433" s="22" t="s">
        <v>50</v>
      </c>
      <c r="F433" s="22" t="s">
        <v>51</v>
      </c>
      <c r="G433" s="22" t="s">
        <v>26</v>
      </c>
      <c r="H433" s="22" t="s">
        <v>233</v>
      </c>
      <c r="I433" s="22" t="s">
        <v>62</v>
      </c>
      <c r="J433" s="22" t="s">
        <v>46</v>
      </c>
      <c r="K433" s="22" t="s">
        <v>42</v>
      </c>
      <c r="L433" s="21">
        <v>1</v>
      </c>
      <c r="M433" s="22" t="s">
        <v>1507</v>
      </c>
      <c r="N433" s="22" t="s">
        <v>700</v>
      </c>
      <c r="O433" s="22" t="s">
        <v>701</v>
      </c>
      <c r="P433" s="22"/>
      <c r="Q433" s="21">
        <v>1</v>
      </c>
      <c r="R433" s="22" t="s">
        <v>30</v>
      </c>
      <c r="S433" s="23" t="s">
        <v>296</v>
      </c>
      <c r="T433" s="24">
        <v>3936.2100000000009</v>
      </c>
      <c r="U433" s="24"/>
      <c r="V433" s="24"/>
      <c r="W433" s="24">
        <v>4661.1399999999994</v>
      </c>
      <c r="X433" s="24">
        <v>8597.35</v>
      </c>
      <c r="Y433" s="24">
        <v>3936.2100000000009</v>
      </c>
    </row>
    <row r="434" spans="1:25" x14ac:dyDescent="0.25">
      <c r="A434" s="21">
        <v>77</v>
      </c>
      <c r="B434" s="22" t="s">
        <v>1798</v>
      </c>
      <c r="C434" s="22" t="s">
        <v>24</v>
      </c>
      <c r="D434" s="22" t="s">
        <v>31</v>
      </c>
      <c r="E434" s="22" t="s">
        <v>50</v>
      </c>
      <c r="F434" s="22" t="s">
        <v>51</v>
      </c>
      <c r="G434" s="22" t="s">
        <v>26</v>
      </c>
      <c r="H434" s="22" t="s">
        <v>233</v>
      </c>
      <c r="I434" s="22" t="s">
        <v>62</v>
      </c>
      <c r="J434" s="22" t="s">
        <v>46</v>
      </c>
      <c r="K434" s="22" t="s">
        <v>42</v>
      </c>
      <c r="L434" s="21">
        <v>1</v>
      </c>
      <c r="M434" s="22" t="s">
        <v>1508</v>
      </c>
      <c r="N434" s="22" t="s">
        <v>760</v>
      </c>
      <c r="O434" s="22" t="s">
        <v>761</v>
      </c>
      <c r="P434" s="22"/>
      <c r="Q434" s="21">
        <v>1</v>
      </c>
      <c r="R434" s="22" t="s">
        <v>30</v>
      </c>
      <c r="S434" s="23" t="s">
        <v>245</v>
      </c>
      <c r="T434" s="24">
        <v>4685.3400000000011</v>
      </c>
      <c r="U434" s="24"/>
      <c r="V434" s="24"/>
      <c r="W434" s="24">
        <v>3962.0099999999993</v>
      </c>
      <c r="X434" s="24">
        <v>8647.35</v>
      </c>
      <c r="Y434" s="24">
        <v>4685.3400000000011</v>
      </c>
    </row>
    <row r="435" spans="1:25" x14ac:dyDescent="0.25">
      <c r="A435" s="21">
        <v>78</v>
      </c>
      <c r="B435" s="22" t="s">
        <v>1798</v>
      </c>
      <c r="C435" s="22" t="s">
        <v>24</v>
      </c>
      <c r="D435" s="22" t="s">
        <v>31</v>
      </c>
      <c r="E435" s="22" t="s">
        <v>50</v>
      </c>
      <c r="F435" s="22" t="s">
        <v>51</v>
      </c>
      <c r="G435" s="22" t="s">
        <v>26</v>
      </c>
      <c r="H435" s="22" t="s">
        <v>233</v>
      </c>
      <c r="I435" s="22" t="s">
        <v>62</v>
      </c>
      <c r="J435" s="22" t="s">
        <v>46</v>
      </c>
      <c r="K435" s="22" t="s">
        <v>42</v>
      </c>
      <c r="L435" s="21">
        <v>1</v>
      </c>
      <c r="M435" s="22" t="s">
        <v>1509</v>
      </c>
      <c r="N435" s="22" t="s">
        <v>853</v>
      </c>
      <c r="O435" s="22" t="s">
        <v>854</v>
      </c>
      <c r="P435" s="22"/>
      <c r="Q435" s="21">
        <v>1</v>
      </c>
      <c r="R435" s="22" t="s">
        <v>30</v>
      </c>
      <c r="S435" s="23" t="s">
        <v>245</v>
      </c>
      <c r="T435" s="24">
        <v>3818.92</v>
      </c>
      <c r="U435" s="24"/>
      <c r="V435" s="24"/>
      <c r="W435" s="24">
        <v>4828.43</v>
      </c>
      <c r="X435" s="24">
        <v>8647.35</v>
      </c>
      <c r="Y435" s="24">
        <v>3818.92</v>
      </c>
    </row>
    <row r="436" spans="1:25" x14ac:dyDescent="0.25">
      <c r="A436" s="21">
        <v>79</v>
      </c>
      <c r="B436" s="22" t="s">
        <v>1798</v>
      </c>
      <c r="C436" s="22" t="s">
        <v>24</v>
      </c>
      <c r="D436" s="22" t="s">
        <v>31</v>
      </c>
      <c r="E436" s="22" t="s">
        <v>50</v>
      </c>
      <c r="F436" s="22" t="s">
        <v>51</v>
      </c>
      <c r="G436" s="22" t="s">
        <v>26</v>
      </c>
      <c r="H436" s="22" t="s">
        <v>233</v>
      </c>
      <c r="I436" s="22" t="s">
        <v>62</v>
      </c>
      <c r="J436" s="22" t="s">
        <v>46</v>
      </c>
      <c r="K436" s="22" t="s">
        <v>42</v>
      </c>
      <c r="L436" s="21">
        <v>1</v>
      </c>
      <c r="M436" s="22" t="s">
        <v>1510</v>
      </c>
      <c r="N436" s="22" t="s">
        <v>1139</v>
      </c>
      <c r="O436" s="22" t="s">
        <v>1140</v>
      </c>
      <c r="P436" s="22"/>
      <c r="Q436" s="21">
        <v>1</v>
      </c>
      <c r="R436" s="22" t="s">
        <v>30</v>
      </c>
      <c r="S436" s="23" t="s">
        <v>245</v>
      </c>
      <c r="T436" s="24">
        <v>4405.0000000000009</v>
      </c>
      <c r="U436" s="24"/>
      <c r="V436" s="24"/>
      <c r="W436" s="24">
        <v>4242.3499999999995</v>
      </c>
      <c r="X436" s="24">
        <v>8647.35</v>
      </c>
      <c r="Y436" s="24">
        <v>4405.0000000000009</v>
      </c>
    </row>
    <row r="437" spans="1:25" x14ac:dyDescent="0.25">
      <c r="A437" s="21">
        <v>80</v>
      </c>
      <c r="B437" s="22" t="s">
        <v>1798</v>
      </c>
      <c r="C437" s="22" t="s">
        <v>24</v>
      </c>
      <c r="D437" s="22" t="s">
        <v>31</v>
      </c>
      <c r="E437" s="22" t="s">
        <v>50</v>
      </c>
      <c r="F437" s="22" t="s">
        <v>51</v>
      </c>
      <c r="G437" s="22" t="s">
        <v>26</v>
      </c>
      <c r="H437" s="22" t="s">
        <v>233</v>
      </c>
      <c r="I437" s="22" t="s">
        <v>62</v>
      </c>
      <c r="J437" s="22" t="s">
        <v>46</v>
      </c>
      <c r="K437" s="22" t="s">
        <v>42</v>
      </c>
      <c r="L437" s="21">
        <v>1</v>
      </c>
      <c r="M437" s="22" t="s">
        <v>1511</v>
      </c>
      <c r="N437" s="22" t="s">
        <v>1263</v>
      </c>
      <c r="O437" s="22" t="s">
        <v>1264</v>
      </c>
      <c r="P437" s="22"/>
      <c r="Q437" s="21">
        <v>1</v>
      </c>
      <c r="R437" s="22" t="s">
        <v>30</v>
      </c>
      <c r="S437" s="23" t="s">
        <v>245</v>
      </c>
      <c r="T437" s="24">
        <v>5148.5700000000015</v>
      </c>
      <c r="U437" s="24"/>
      <c r="V437" s="24"/>
      <c r="W437" s="24">
        <v>3498.7799999999993</v>
      </c>
      <c r="X437" s="24">
        <v>8647.35</v>
      </c>
      <c r="Y437" s="24">
        <v>5148.5700000000015</v>
      </c>
    </row>
    <row r="438" spans="1:25" x14ac:dyDescent="0.25">
      <c r="A438" s="21">
        <v>81</v>
      </c>
      <c r="B438" s="22" t="s">
        <v>1798</v>
      </c>
      <c r="C438" s="22" t="s">
        <v>24</v>
      </c>
      <c r="D438" s="22" t="s">
        <v>31</v>
      </c>
      <c r="E438" s="22" t="s">
        <v>50</v>
      </c>
      <c r="F438" s="22" t="s">
        <v>51</v>
      </c>
      <c r="G438" s="22" t="s">
        <v>26</v>
      </c>
      <c r="H438" s="22" t="s">
        <v>233</v>
      </c>
      <c r="I438" s="22" t="s">
        <v>62</v>
      </c>
      <c r="J438" s="22" t="s">
        <v>46</v>
      </c>
      <c r="K438" s="22" t="s">
        <v>42</v>
      </c>
      <c r="L438" s="21">
        <v>1</v>
      </c>
      <c r="M438" s="22" t="s">
        <v>1512</v>
      </c>
      <c r="N438" s="22" t="s">
        <v>1279</v>
      </c>
      <c r="O438" s="22" t="s">
        <v>1280</v>
      </c>
      <c r="P438" s="22"/>
      <c r="Q438" s="21">
        <v>1</v>
      </c>
      <c r="R438" s="22" t="s">
        <v>30</v>
      </c>
      <c r="S438" s="23" t="s">
        <v>245</v>
      </c>
      <c r="T438" s="24">
        <v>5541.5300000000007</v>
      </c>
      <c r="U438" s="24"/>
      <c r="V438" s="24"/>
      <c r="W438" s="24">
        <v>3105.8199999999997</v>
      </c>
      <c r="X438" s="24">
        <v>8647.35</v>
      </c>
      <c r="Y438" s="24">
        <v>5541.5300000000007</v>
      </c>
    </row>
    <row r="439" spans="1:25" x14ac:dyDescent="0.25">
      <c r="A439" s="21">
        <v>82</v>
      </c>
      <c r="B439" s="22" t="s">
        <v>1798</v>
      </c>
      <c r="C439" s="22" t="s">
        <v>24</v>
      </c>
      <c r="D439" s="22" t="s">
        <v>31</v>
      </c>
      <c r="E439" s="22" t="s">
        <v>50</v>
      </c>
      <c r="F439" s="22" t="s">
        <v>51</v>
      </c>
      <c r="G439" s="22" t="s">
        <v>26</v>
      </c>
      <c r="H439" s="22" t="s">
        <v>233</v>
      </c>
      <c r="I439" s="22" t="s">
        <v>62</v>
      </c>
      <c r="J439" s="22" t="s">
        <v>46</v>
      </c>
      <c r="K439" s="22" t="s">
        <v>42</v>
      </c>
      <c r="L439" s="21">
        <v>1</v>
      </c>
      <c r="M439" s="22" t="s">
        <v>1513</v>
      </c>
      <c r="N439" s="22" t="s">
        <v>1422</v>
      </c>
      <c r="O439" s="22" t="s">
        <v>1423</v>
      </c>
      <c r="P439" s="22"/>
      <c r="Q439" s="21">
        <v>1</v>
      </c>
      <c r="R439" s="22" t="s">
        <v>30</v>
      </c>
      <c r="S439" s="23" t="s">
        <v>245</v>
      </c>
      <c r="T439" s="24">
        <v>2539.54</v>
      </c>
      <c r="U439" s="24"/>
      <c r="V439" s="24"/>
      <c r="W439" s="24">
        <v>6107.81</v>
      </c>
      <c r="X439" s="24">
        <v>8647.35</v>
      </c>
      <c r="Y439" s="24">
        <v>2539.54</v>
      </c>
    </row>
    <row r="440" spans="1:25" x14ac:dyDescent="0.25">
      <c r="A440" s="21">
        <v>83</v>
      </c>
      <c r="B440" s="22" t="s">
        <v>1798</v>
      </c>
      <c r="C440" s="22" t="s">
        <v>24</v>
      </c>
      <c r="D440" s="22" t="s">
        <v>67</v>
      </c>
      <c r="E440" s="22" t="s">
        <v>68</v>
      </c>
      <c r="F440" s="22" t="s">
        <v>69</v>
      </c>
      <c r="G440" s="22" t="s">
        <v>26</v>
      </c>
      <c r="H440" s="22" t="s">
        <v>233</v>
      </c>
      <c r="I440" s="22" t="s">
        <v>62</v>
      </c>
      <c r="J440" s="22" t="s">
        <v>46</v>
      </c>
      <c r="K440" s="22" t="s">
        <v>42</v>
      </c>
      <c r="L440" s="21">
        <v>1</v>
      </c>
      <c r="M440" s="22" t="s">
        <v>1514</v>
      </c>
      <c r="N440" s="22" t="s">
        <v>542</v>
      </c>
      <c r="O440" s="22" t="s">
        <v>543</v>
      </c>
      <c r="P440" s="22"/>
      <c r="Q440" s="21">
        <v>1</v>
      </c>
      <c r="R440" s="22" t="s">
        <v>30</v>
      </c>
      <c r="S440" s="23" t="s">
        <v>245</v>
      </c>
      <c r="T440" s="24">
        <v>5335.3400000000011</v>
      </c>
      <c r="U440" s="24"/>
      <c r="V440" s="24"/>
      <c r="W440" s="24">
        <v>3312.0099999999993</v>
      </c>
      <c r="X440" s="24">
        <v>8647.35</v>
      </c>
      <c r="Y440" s="24">
        <v>5335.3400000000011</v>
      </c>
    </row>
    <row r="441" spans="1:25" x14ac:dyDescent="0.25">
      <c r="A441" s="21">
        <v>84</v>
      </c>
      <c r="B441" s="22" t="s">
        <v>1798</v>
      </c>
      <c r="C441" s="22" t="s">
        <v>24</v>
      </c>
      <c r="D441" s="22" t="s">
        <v>61</v>
      </c>
      <c r="E441" s="22" t="s">
        <v>162</v>
      </c>
      <c r="F441" s="22" t="s">
        <v>163</v>
      </c>
      <c r="G441" s="22" t="s">
        <v>26</v>
      </c>
      <c r="H441" s="22" t="s">
        <v>253</v>
      </c>
      <c r="I441" s="22" t="s">
        <v>34</v>
      </c>
      <c r="J441" s="22" t="s">
        <v>28</v>
      </c>
      <c r="K441" s="22" t="s">
        <v>29</v>
      </c>
      <c r="L441" s="21">
        <v>1</v>
      </c>
      <c r="M441" s="22" t="s">
        <v>1515</v>
      </c>
      <c r="N441" s="22" t="s">
        <v>838</v>
      </c>
      <c r="O441" s="22" t="s">
        <v>839</v>
      </c>
      <c r="P441" s="22"/>
      <c r="Q441" s="21">
        <v>1</v>
      </c>
      <c r="R441" s="22" t="s">
        <v>30</v>
      </c>
      <c r="S441" s="23" t="s">
        <v>226</v>
      </c>
      <c r="T441" s="24">
        <v>11777.88</v>
      </c>
      <c r="U441" s="24"/>
      <c r="V441" s="24"/>
      <c r="W441" s="24">
        <v>4084.0200000000004</v>
      </c>
      <c r="X441" s="24">
        <v>15861.9</v>
      </c>
      <c r="Y441" s="24">
        <v>11777.88</v>
      </c>
    </row>
    <row r="442" spans="1:25" x14ac:dyDescent="0.25">
      <c r="A442" s="21">
        <v>85</v>
      </c>
      <c r="B442" s="22" t="s">
        <v>1798</v>
      </c>
      <c r="C442" s="22" t="s">
        <v>24</v>
      </c>
      <c r="D442" s="22" t="s">
        <v>61</v>
      </c>
      <c r="E442" s="22" t="s">
        <v>162</v>
      </c>
      <c r="F442" s="22" t="s">
        <v>163</v>
      </c>
      <c r="G442" s="22" t="s">
        <v>26</v>
      </c>
      <c r="H442" s="22" t="s">
        <v>233</v>
      </c>
      <c r="I442" s="22" t="s">
        <v>62</v>
      </c>
      <c r="J442" s="22" t="s">
        <v>46</v>
      </c>
      <c r="K442" s="22" t="s">
        <v>42</v>
      </c>
      <c r="L442" s="21">
        <v>1</v>
      </c>
      <c r="M442" s="22" t="s">
        <v>1516</v>
      </c>
      <c r="N442" s="22" t="s">
        <v>576</v>
      </c>
      <c r="O442" s="22" t="s">
        <v>577</v>
      </c>
      <c r="P442" s="22"/>
      <c r="Q442" s="21">
        <v>1</v>
      </c>
      <c r="R442" s="22" t="s">
        <v>30</v>
      </c>
      <c r="S442" s="23" t="s">
        <v>245</v>
      </c>
      <c r="T442" s="24">
        <v>5919.6</v>
      </c>
      <c r="U442" s="24"/>
      <c r="V442" s="24"/>
      <c r="W442" s="24">
        <v>2727.7499999999995</v>
      </c>
      <c r="X442" s="24">
        <v>8647.35</v>
      </c>
      <c r="Y442" s="24">
        <v>5919.6</v>
      </c>
    </row>
    <row r="443" spans="1:25" x14ac:dyDescent="0.25">
      <c r="A443" s="21">
        <v>86</v>
      </c>
      <c r="B443" s="22" t="s">
        <v>1798</v>
      </c>
      <c r="C443" s="22" t="s">
        <v>24</v>
      </c>
      <c r="D443" s="22" t="s">
        <v>61</v>
      </c>
      <c r="E443" s="22" t="s">
        <v>162</v>
      </c>
      <c r="F443" s="22" t="s">
        <v>163</v>
      </c>
      <c r="G443" s="22" t="s">
        <v>26</v>
      </c>
      <c r="H443" s="22" t="s">
        <v>233</v>
      </c>
      <c r="I443" s="22" t="s">
        <v>62</v>
      </c>
      <c r="J443" s="22" t="s">
        <v>46</v>
      </c>
      <c r="K443" s="22" t="s">
        <v>42</v>
      </c>
      <c r="L443" s="21">
        <v>1</v>
      </c>
      <c r="M443" s="22" t="s">
        <v>1517</v>
      </c>
      <c r="N443" s="22" t="s">
        <v>596</v>
      </c>
      <c r="O443" s="22" t="s">
        <v>597</v>
      </c>
      <c r="P443" s="22"/>
      <c r="Q443" s="21">
        <v>1</v>
      </c>
      <c r="R443" s="22" t="s">
        <v>30</v>
      </c>
      <c r="S443" s="23" t="s">
        <v>598</v>
      </c>
      <c r="T443" s="24">
        <v>4674.9500000000007</v>
      </c>
      <c r="U443" s="24"/>
      <c r="V443" s="24"/>
      <c r="W443" s="24">
        <v>3922.3999999999996</v>
      </c>
      <c r="X443" s="24">
        <v>8597.35</v>
      </c>
      <c r="Y443" s="24">
        <v>4674.9500000000007</v>
      </c>
    </row>
    <row r="444" spans="1:25" x14ac:dyDescent="0.25">
      <c r="A444" s="21">
        <v>87</v>
      </c>
      <c r="B444" s="22" t="s">
        <v>1798</v>
      </c>
      <c r="C444" s="22" t="s">
        <v>24</v>
      </c>
      <c r="D444" s="22" t="s">
        <v>61</v>
      </c>
      <c r="E444" s="22" t="s">
        <v>162</v>
      </c>
      <c r="F444" s="22" t="s">
        <v>163</v>
      </c>
      <c r="G444" s="22" t="s">
        <v>26</v>
      </c>
      <c r="H444" s="22" t="s">
        <v>241</v>
      </c>
      <c r="I444" s="22" t="s">
        <v>70</v>
      </c>
      <c r="J444" s="22" t="s">
        <v>71</v>
      </c>
      <c r="K444" s="22" t="s">
        <v>42</v>
      </c>
      <c r="L444" s="21">
        <v>1</v>
      </c>
      <c r="M444" s="22" t="s">
        <v>1518</v>
      </c>
      <c r="N444" s="22" t="s">
        <v>800</v>
      </c>
      <c r="O444" s="22" t="s">
        <v>801</v>
      </c>
      <c r="P444" s="22"/>
      <c r="Q444" s="21">
        <v>1</v>
      </c>
      <c r="R444" s="22" t="s">
        <v>30</v>
      </c>
      <c r="S444" s="23" t="s">
        <v>245</v>
      </c>
      <c r="T444" s="24">
        <v>5572.6200000000008</v>
      </c>
      <c r="U444" s="24"/>
      <c r="V444" s="24"/>
      <c r="W444" s="24">
        <v>3557.3799999999997</v>
      </c>
      <c r="X444" s="24">
        <v>9130</v>
      </c>
      <c r="Y444" s="24">
        <v>5572.6200000000008</v>
      </c>
    </row>
    <row r="445" spans="1:25" x14ac:dyDescent="0.25">
      <c r="A445" s="21">
        <v>88</v>
      </c>
      <c r="B445" s="22" t="s">
        <v>1798</v>
      </c>
      <c r="C445" s="22" t="s">
        <v>24</v>
      </c>
      <c r="D445" s="22" t="s">
        <v>47</v>
      </c>
      <c r="E445" s="22" t="s">
        <v>150</v>
      </c>
      <c r="F445" s="22" t="s">
        <v>151</v>
      </c>
      <c r="G445" s="22" t="s">
        <v>26</v>
      </c>
      <c r="H445" s="22" t="s">
        <v>253</v>
      </c>
      <c r="I445" s="22" t="s">
        <v>34</v>
      </c>
      <c r="J445" s="22" t="s">
        <v>28</v>
      </c>
      <c r="K445" s="22" t="s">
        <v>29</v>
      </c>
      <c r="L445" s="21">
        <v>1</v>
      </c>
      <c r="M445" s="22" t="s">
        <v>1519</v>
      </c>
      <c r="N445" s="22" t="s">
        <v>470</v>
      </c>
      <c r="O445" s="22" t="s">
        <v>471</v>
      </c>
      <c r="P445" s="22"/>
      <c r="Q445" s="21">
        <v>1</v>
      </c>
      <c r="R445" s="22" t="s">
        <v>30</v>
      </c>
      <c r="S445" s="23" t="s">
        <v>271</v>
      </c>
      <c r="T445" s="24">
        <v>10837.98</v>
      </c>
      <c r="U445" s="24"/>
      <c r="V445" s="24"/>
      <c r="W445" s="24">
        <v>5073.920000000001</v>
      </c>
      <c r="X445" s="24">
        <v>15911.9</v>
      </c>
      <c r="Y445" s="24">
        <v>10837.98</v>
      </c>
    </row>
    <row r="446" spans="1:25" x14ac:dyDescent="0.25">
      <c r="A446" s="21">
        <v>89</v>
      </c>
      <c r="B446" s="22" t="s">
        <v>1798</v>
      </c>
      <c r="C446" s="22" t="s">
        <v>24</v>
      </c>
      <c r="D446" s="22" t="s">
        <v>47</v>
      </c>
      <c r="E446" s="22" t="s">
        <v>150</v>
      </c>
      <c r="F446" s="22" t="s">
        <v>151</v>
      </c>
      <c r="G446" s="22" t="s">
        <v>26</v>
      </c>
      <c r="H446" s="22" t="s">
        <v>233</v>
      </c>
      <c r="I446" s="22" t="s">
        <v>62</v>
      </c>
      <c r="J446" s="22" t="s">
        <v>46</v>
      </c>
      <c r="K446" s="22" t="s">
        <v>42</v>
      </c>
      <c r="L446" s="21">
        <v>1</v>
      </c>
      <c r="M446" s="22" t="s">
        <v>1520</v>
      </c>
      <c r="N446" s="22" t="s">
        <v>850</v>
      </c>
      <c r="O446" s="22" t="s">
        <v>851</v>
      </c>
      <c r="P446" s="22"/>
      <c r="Q446" s="21">
        <v>1</v>
      </c>
      <c r="R446" s="22" t="s">
        <v>30</v>
      </c>
      <c r="S446" s="23" t="s">
        <v>245</v>
      </c>
      <c r="T446" s="24">
        <v>4627.3200000000006</v>
      </c>
      <c r="U446" s="24"/>
      <c r="V446" s="24"/>
      <c r="W446" s="24">
        <v>4020.0299999999997</v>
      </c>
      <c r="X446" s="24">
        <v>8647.35</v>
      </c>
      <c r="Y446" s="24">
        <v>4627.3200000000006</v>
      </c>
    </row>
    <row r="447" spans="1:25" x14ac:dyDescent="0.25">
      <c r="A447" s="21">
        <v>90</v>
      </c>
      <c r="B447" s="22" t="s">
        <v>1798</v>
      </c>
      <c r="C447" s="22" t="s">
        <v>24</v>
      </c>
      <c r="D447" s="22" t="s">
        <v>47</v>
      </c>
      <c r="E447" s="22" t="s">
        <v>150</v>
      </c>
      <c r="F447" s="22" t="s">
        <v>151</v>
      </c>
      <c r="G447" s="22" t="s">
        <v>26</v>
      </c>
      <c r="H447" s="22" t="s">
        <v>233</v>
      </c>
      <c r="I447" s="22" t="s">
        <v>62</v>
      </c>
      <c r="J447" s="22" t="s">
        <v>46</v>
      </c>
      <c r="K447" s="22" t="s">
        <v>42</v>
      </c>
      <c r="L447" s="21">
        <v>1</v>
      </c>
      <c r="M447" s="22" t="s">
        <v>1521</v>
      </c>
      <c r="N447" s="22" t="s">
        <v>957</v>
      </c>
      <c r="O447" s="22" t="s">
        <v>958</v>
      </c>
      <c r="P447" s="22"/>
      <c r="Q447" s="21">
        <v>1</v>
      </c>
      <c r="R447" s="22" t="s">
        <v>30</v>
      </c>
      <c r="S447" s="23" t="s">
        <v>245</v>
      </c>
      <c r="T447" s="24">
        <v>3931.0200000000004</v>
      </c>
      <c r="U447" s="24"/>
      <c r="V447" s="24"/>
      <c r="W447" s="24">
        <v>4716.33</v>
      </c>
      <c r="X447" s="24">
        <v>8647.35</v>
      </c>
      <c r="Y447" s="24">
        <v>3931.0200000000004</v>
      </c>
    </row>
    <row r="448" spans="1:25" x14ac:dyDescent="0.25">
      <c r="A448" s="21">
        <v>91</v>
      </c>
      <c r="B448" s="22" t="s">
        <v>1798</v>
      </c>
      <c r="C448" s="22" t="s">
        <v>24</v>
      </c>
      <c r="D448" s="22" t="s">
        <v>47</v>
      </c>
      <c r="E448" s="22" t="s">
        <v>150</v>
      </c>
      <c r="F448" s="22" t="s">
        <v>151</v>
      </c>
      <c r="G448" s="22" t="s">
        <v>26</v>
      </c>
      <c r="H448" s="22" t="s">
        <v>233</v>
      </c>
      <c r="I448" s="22" t="s">
        <v>62</v>
      </c>
      <c r="J448" s="22" t="s">
        <v>46</v>
      </c>
      <c r="K448" s="22" t="s">
        <v>42</v>
      </c>
      <c r="L448" s="21">
        <v>1</v>
      </c>
      <c r="M448" s="22" t="s">
        <v>1522</v>
      </c>
      <c r="N448" s="22" t="s">
        <v>1017</v>
      </c>
      <c r="O448" s="22" t="s">
        <v>1018</v>
      </c>
      <c r="P448" s="22"/>
      <c r="Q448" s="21">
        <v>1</v>
      </c>
      <c r="R448" s="22" t="s">
        <v>30</v>
      </c>
      <c r="S448" s="23" t="s">
        <v>245</v>
      </c>
      <c r="T448" s="24">
        <v>3585.7200000000012</v>
      </c>
      <c r="U448" s="24"/>
      <c r="V448" s="24"/>
      <c r="W448" s="24">
        <v>5061.6299999999992</v>
      </c>
      <c r="X448" s="24">
        <v>8647.35</v>
      </c>
      <c r="Y448" s="24">
        <v>3585.7200000000012</v>
      </c>
    </row>
    <row r="449" spans="1:25" x14ac:dyDescent="0.25">
      <c r="A449" s="21">
        <v>92</v>
      </c>
      <c r="B449" s="22" t="s">
        <v>1798</v>
      </c>
      <c r="C449" s="22" t="s">
        <v>24</v>
      </c>
      <c r="D449" s="22" t="s">
        <v>47</v>
      </c>
      <c r="E449" s="22" t="s">
        <v>150</v>
      </c>
      <c r="F449" s="22" t="s">
        <v>151</v>
      </c>
      <c r="G449" s="22" t="s">
        <v>26</v>
      </c>
      <c r="H449" s="22" t="s">
        <v>233</v>
      </c>
      <c r="I449" s="22" t="s">
        <v>62</v>
      </c>
      <c r="J449" s="22" t="s">
        <v>46</v>
      </c>
      <c r="K449" s="22" t="s">
        <v>42</v>
      </c>
      <c r="L449" s="21">
        <v>1</v>
      </c>
      <c r="M449" s="22" t="s">
        <v>1523</v>
      </c>
      <c r="N449" s="22" t="s">
        <v>1151</v>
      </c>
      <c r="O449" s="22" t="s">
        <v>1152</v>
      </c>
      <c r="P449" s="22"/>
      <c r="Q449" s="21">
        <v>1</v>
      </c>
      <c r="R449" s="22" t="s">
        <v>30</v>
      </c>
      <c r="S449" s="23" t="s">
        <v>257</v>
      </c>
      <c r="T449" s="24">
        <v>3937.5100000000011</v>
      </c>
      <c r="U449" s="24"/>
      <c r="V449" s="24"/>
      <c r="W449" s="24">
        <v>4709.8399999999992</v>
      </c>
      <c r="X449" s="24">
        <v>8647.35</v>
      </c>
      <c r="Y449" s="24">
        <v>3937.5100000000011</v>
      </c>
    </row>
    <row r="450" spans="1:25" x14ac:dyDescent="0.25">
      <c r="A450" s="21">
        <v>93</v>
      </c>
      <c r="B450" s="22" t="s">
        <v>1798</v>
      </c>
      <c r="C450" s="22" t="s">
        <v>24</v>
      </c>
      <c r="D450" s="22" t="s">
        <v>47</v>
      </c>
      <c r="E450" s="22" t="s">
        <v>202</v>
      </c>
      <c r="F450" s="22" t="s">
        <v>203</v>
      </c>
      <c r="G450" s="22" t="s">
        <v>26</v>
      </c>
      <c r="H450" s="22" t="s">
        <v>233</v>
      </c>
      <c r="I450" s="22" t="s">
        <v>62</v>
      </c>
      <c r="J450" s="22" t="s">
        <v>46</v>
      </c>
      <c r="K450" s="22" t="s">
        <v>42</v>
      </c>
      <c r="L450" s="21">
        <v>1</v>
      </c>
      <c r="M450" s="22" t="s">
        <v>1524</v>
      </c>
      <c r="N450" s="22" t="s">
        <v>447</v>
      </c>
      <c r="O450" s="22" t="s">
        <v>448</v>
      </c>
      <c r="P450" s="22"/>
      <c r="Q450" s="21">
        <v>1</v>
      </c>
      <c r="R450" s="22" t="s">
        <v>30</v>
      </c>
      <c r="S450" s="23" t="s">
        <v>317</v>
      </c>
      <c r="T450" s="24">
        <v>1041.1600000000008</v>
      </c>
      <c r="U450" s="24"/>
      <c r="V450" s="24"/>
      <c r="W450" s="24">
        <v>7606.19</v>
      </c>
      <c r="X450" s="24">
        <v>8647.35</v>
      </c>
      <c r="Y450" s="24">
        <v>1041.1600000000008</v>
      </c>
    </row>
    <row r="451" spans="1:25" x14ac:dyDescent="0.25">
      <c r="A451" s="21">
        <v>94</v>
      </c>
      <c r="B451" s="22" t="s">
        <v>1798</v>
      </c>
      <c r="C451" s="22" t="s">
        <v>24</v>
      </c>
      <c r="D451" s="22" t="s">
        <v>47</v>
      </c>
      <c r="E451" s="22" t="s">
        <v>202</v>
      </c>
      <c r="F451" s="22" t="s">
        <v>203</v>
      </c>
      <c r="G451" s="22" t="s">
        <v>26</v>
      </c>
      <c r="H451" s="22" t="s">
        <v>233</v>
      </c>
      <c r="I451" s="22" t="s">
        <v>62</v>
      </c>
      <c r="J451" s="22" t="s">
        <v>46</v>
      </c>
      <c r="K451" s="22" t="s">
        <v>42</v>
      </c>
      <c r="L451" s="21">
        <v>1</v>
      </c>
      <c r="M451" s="22" t="s">
        <v>1525</v>
      </c>
      <c r="N451" s="22" t="s">
        <v>890</v>
      </c>
      <c r="O451" s="22" t="s">
        <v>891</v>
      </c>
      <c r="P451" s="22"/>
      <c r="Q451" s="21">
        <v>1</v>
      </c>
      <c r="R451" s="22" t="s">
        <v>30</v>
      </c>
      <c r="S451" s="23" t="s">
        <v>245</v>
      </c>
      <c r="T451" s="24">
        <v>2705.04</v>
      </c>
      <c r="U451" s="24"/>
      <c r="V451" s="24"/>
      <c r="W451" s="24">
        <v>5942.31</v>
      </c>
      <c r="X451" s="24">
        <v>8647.35</v>
      </c>
      <c r="Y451" s="24">
        <v>2705.04</v>
      </c>
    </row>
    <row r="452" spans="1:25" x14ac:dyDescent="0.25">
      <c r="A452" s="21">
        <v>95</v>
      </c>
      <c r="B452" s="22" t="s">
        <v>1798</v>
      </c>
      <c r="C452" s="22" t="s">
        <v>24</v>
      </c>
      <c r="D452" s="22" t="s">
        <v>47</v>
      </c>
      <c r="E452" s="22" t="s">
        <v>202</v>
      </c>
      <c r="F452" s="22" t="s">
        <v>203</v>
      </c>
      <c r="G452" s="22" t="s">
        <v>26</v>
      </c>
      <c r="H452" s="22" t="s">
        <v>233</v>
      </c>
      <c r="I452" s="22" t="s">
        <v>62</v>
      </c>
      <c r="J452" s="22" t="s">
        <v>46</v>
      </c>
      <c r="K452" s="22" t="s">
        <v>42</v>
      </c>
      <c r="L452" s="21">
        <v>1</v>
      </c>
      <c r="M452" s="22" t="s">
        <v>1526</v>
      </c>
      <c r="N452" s="22" t="s">
        <v>964</v>
      </c>
      <c r="O452" s="22" t="s">
        <v>965</v>
      </c>
      <c r="P452" s="22"/>
      <c r="Q452" s="21">
        <v>1</v>
      </c>
      <c r="R452" s="22" t="s">
        <v>30</v>
      </c>
      <c r="S452" s="23" t="s">
        <v>271</v>
      </c>
      <c r="T452" s="24">
        <v>5840.25</v>
      </c>
      <c r="U452" s="24"/>
      <c r="V452" s="24"/>
      <c r="W452" s="24">
        <v>2807.1</v>
      </c>
      <c r="X452" s="24">
        <v>8647.35</v>
      </c>
      <c r="Y452" s="24">
        <v>5840.25</v>
      </c>
    </row>
    <row r="453" spans="1:25" x14ac:dyDescent="0.25">
      <c r="A453" s="21">
        <v>96</v>
      </c>
      <c r="B453" s="22" t="s">
        <v>1798</v>
      </c>
      <c r="C453" s="22" t="s">
        <v>24</v>
      </c>
      <c r="D453" s="22" t="s">
        <v>47</v>
      </c>
      <c r="E453" s="22" t="s">
        <v>202</v>
      </c>
      <c r="F453" s="22" t="s">
        <v>203</v>
      </c>
      <c r="G453" s="22" t="s">
        <v>26</v>
      </c>
      <c r="H453" s="22" t="s">
        <v>233</v>
      </c>
      <c r="I453" s="22" t="s">
        <v>62</v>
      </c>
      <c r="J453" s="22" t="s">
        <v>46</v>
      </c>
      <c r="K453" s="22" t="s">
        <v>42</v>
      </c>
      <c r="L453" s="21">
        <v>1</v>
      </c>
      <c r="M453" s="22" t="s">
        <v>1527</v>
      </c>
      <c r="N453" s="22" t="s">
        <v>1334</v>
      </c>
      <c r="O453" s="22" t="s">
        <v>1335</v>
      </c>
      <c r="P453" s="22"/>
      <c r="Q453" s="21">
        <v>1</v>
      </c>
      <c r="R453" s="22" t="s">
        <v>30</v>
      </c>
      <c r="S453" s="23" t="s">
        <v>245</v>
      </c>
      <c r="T453" s="24">
        <v>5257.0700000000015</v>
      </c>
      <c r="U453" s="24"/>
      <c r="V453" s="24"/>
      <c r="W453" s="24">
        <v>3390.2799999999993</v>
      </c>
      <c r="X453" s="24">
        <v>8647.35</v>
      </c>
      <c r="Y453" s="24">
        <v>5257.0700000000015</v>
      </c>
    </row>
    <row r="454" spans="1:25" x14ac:dyDescent="0.25">
      <c r="A454" s="21">
        <v>97</v>
      </c>
      <c r="B454" s="22" t="s">
        <v>1798</v>
      </c>
      <c r="C454" s="22" t="s">
        <v>24</v>
      </c>
      <c r="D454" s="22" t="s">
        <v>47</v>
      </c>
      <c r="E454" s="22" t="s">
        <v>194</v>
      </c>
      <c r="F454" s="22" t="s">
        <v>195</v>
      </c>
      <c r="G454" s="22" t="s">
        <v>26</v>
      </c>
      <c r="H454" s="22" t="s">
        <v>233</v>
      </c>
      <c r="I454" s="22" t="s">
        <v>62</v>
      </c>
      <c r="J454" s="22" t="s">
        <v>46</v>
      </c>
      <c r="K454" s="22" t="s">
        <v>42</v>
      </c>
      <c r="L454" s="21">
        <v>1</v>
      </c>
      <c r="M454" s="22" t="s">
        <v>1528</v>
      </c>
      <c r="N454" s="22" t="s">
        <v>668</v>
      </c>
      <c r="O454" s="22" t="s">
        <v>669</v>
      </c>
      <c r="P454" s="22"/>
      <c r="Q454" s="21">
        <v>1</v>
      </c>
      <c r="R454" s="22" t="s">
        <v>30</v>
      </c>
      <c r="S454" s="23" t="s">
        <v>245</v>
      </c>
      <c r="T454" s="24">
        <v>6221.1400000000012</v>
      </c>
      <c r="U454" s="24"/>
      <c r="V454" s="24"/>
      <c r="W454" s="24">
        <v>2426.2099999999996</v>
      </c>
      <c r="X454" s="24">
        <v>8647.35</v>
      </c>
      <c r="Y454" s="24">
        <v>6221.1400000000012</v>
      </c>
    </row>
    <row r="455" spans="1:25" x14ac:dyDescent="0.25">
      <c r="A455" s="21">
        <v>98</v>
      </c>
      <c r="B455" s="22" t="s">
        <v>1798</v>
      </c>
      <c r="C455" s="22" t="s">
        <v>24</v>
      </c>
      <c r="D455" s="22" t="s">
        <v>47</v>
      </c>
      <c r="E455" s="22" t="s">
        <v>194</v>
      </c>
      <c r="F455" s="22" t="s">
        <v>195</v>
      </c>
      <c r="G455" s="22" t="s">
        <v>26</v>
      </c>
      <c r="H455" s="22" t="s">
        <v>233</v>
      </c>
      <c r="I455" s="22" t="s">
        <v>62</v>
      </c>
      <c r="J455" s="22" t="s">
        <v>46</v>
      </c>
      <c r="K455" s="22" t="s">
        <v>42</v>
      </c>
      <c r="L455" s="21">
        <v>1</v>
      </c>
      <c r="M455" s="22" t="s">
        <v>1529</v>
      </c>
      <c r="N455" s="22" t="s">
        <v>841</v>
      </c>
      <c r="O455" s="22" t="s">
        <v>842</v>
      </c>
      <c r="P455" s="22"/>
      <c r="Q455" s="21">
        <v>1</v>
      </c>
      <c r="R455" s="22" t="s">
        <v>30</v>
      </c>
      <c r="S455" s="23" t="s">
        <v>245</v>
      </c>
      <c r="T455" s="24">
        <v>6645.35</v>
      </c>
      <c r="U455" s="24"/>
      <c r="V455" s="24"/>
      <c r="W455" s="24">
        <v>2001.9999999999995</v>
      </c>
      <c r="X455" s="24">
        <v>8647.35</v>
      </c>
      <c r="Y455" s="24">
        <v>6645.35</v>
      </c>
    </row>
    <row r="456" spans="1:25" x14ac:dyDescent="0.25">
      <c r="A456" s="21">
        <v>99</v>
      </c>
      <c r="B456" s="22" t="s">
        <v>1798</v>
      </c>
      <c r="C456" s="22" t="s">
        <v>24</v>
      </c>
      <c r="D456" s="22" t="s">
        <v>47</v>
      </c>
      <c r="E456" s="22" t="s">
        <v>194</v>
      </c>
      <c r="F456" s="22" t="s">
        <v>195</v>
      </c>
      <c r="G456" s="22" t="s">
        <v>26</v>
      </c>
      <c r="H456" s="22" t="s">
        <v>233</v>
      </c>
      <c r="I456" s="22" t="s">
        <v>62</v>
      </c>
      <c r="J456" s="22" t="s">
        <v>46</v>
      </c>
      <c r="K456" s="22" t="s">
        <v>42</v>
      </c>
      <c r="L456" s="21">
        <v>1</v>
      </c>
      <c r="M456" s="22" t="s">
        <v>1530</v>
      </c>
      <c r="N456" s="22" t="s">
        <v>928</v>
      </c>
      <c r="O456" s="22" t="s">
        <v>929</v>
      </c>
      <c r="P456" s="22"/>
      <c r="Q456" s="21">
        <v>1</v>
      </c>
      <c r="R456" s="22" t="s">
        <v>30</v>
      </c>
      <c r="S456" s="23" t="s">
        <v>245</v>
      </c>
      <c r="T456" s="24">
        <v>1452.3900000000012</v>
      </c>
      <c r="U456" s="24"/>
      <c r="V456" s="24"/>
      <c r="W456" s="24">
        <v>7194.9599999999991</v>
      </c>
      <c r="X456" s="24">
        <v>8647.35</v>
      </c>
      <c r="Y456" s="24">
        <v>1452.3900000000012</v>
      </c>
    </row>
    <row r="457" spans="1:25" x14ac:dyDescent="0.25">
      <c r="A457" s="21">
        <v>100</v>
      </c>
      <c r="B457" s="22" t="s">
        <v>1798</v>
      </c>
      <c r="C457" s="22" t="s">
        <v>24</v>
      </c>
      <c r="D457" s="22" t="s">
        <v>47</v>
      </c>
      <c r="E457" s="22" t="s">
        <v>194</v>
      </c>
      <c r="F457" s="22" t="s">
        <v>195</v>
      </c>
      <c r="G457" s="22" t="s">
        <v>26</v>
      </c>
      <c r="H457" s="22" t="s">
        <v>233</v>
      </c>
      <c r="I457" s="22" t="s">
        <v>62</v>
      </c>
      <c r="J457" s="22" t="s">
        <v>46</v>
      </c>
      <c r="K457" s="22" t="s">
        <v>42</v>
      </c>
      <c r="L457" s="21">
        <v>1</v>
      </c>
      <c r="M457" s="22" t="s">
        <v>1531</v>
      </c>
      <c r="N457" s="22" t="s">
        <v>1419</v>
      </c>
      <c r="O457" s="22" t="s">
        <v>1420</v>
      </c>
      <c r="P457" s="22"/>
      <c r="Q457" s="21">
        <v>1</v>
      </c>
      <c r="R457" s="22" t="s">
        <v>30</v>
      </c>
      <c r="S457" s="23" t="s">
        <v>245</v>
      </c>
      <c r="T457" s="24">
        <v>6233.6600000000008</v>
      </c>
      <c r="U457" s="24"/>
      <c r="V457" s="24"/>
      <c r="W457" s="24">
        <v>2413.6899999999996</v>
      </c>
      <c r="X457" s="24">
        <v>8647.35</v>
      </c>
      <c r="Y457" s="24">
        <v>6233.6600000000008</v>
      </c>
    </row>
    <row r="458" spans="1:25" x14ac:dyDescent="0.25">
      <c r="A458" s="21">
        <v>101</v>
      </c>
      <c r="B458" s="22" t="s">
        <v>1798</v>
      </c>
      <c r="C458" s="22" t="s">
        <v>24</v>
      </c>
      <c r="D458" s="22" t="s">
        <v>67</v>
      </c>
      <c r="E458" s="22" t="s">
        <v>182</v>
      </c>
      <c r="F458" s="22" t="s">
        <v>183</v>
      </c>
      <c r="G458" s="22" t="s">
        <v>26</v>
      </c>
      <c r="H458" s="22" t="s">
        <v>233</v>
      </c>
      <c r="I458" s="22" t="s">
        <v>62</v>
      </c>
      <c r="J458" s="22" t="s">
        <v>46</v>
      </c>
      <c r="K458" s="22" t="s">
        <v>42</v>
      </c>
      <c r="L458" s="21">
        <v>1</v>
      </c>
      <c r="M458" s="22" t="s">
        <v>1532</v>
      </c>
      <c r="N458" s="22" t="s">
        <v>569</v>
      </c>
      <c r="O458" s="22" t="s">
        <v>570</v>
      </c>
      <c r="P458" s="22"/>
      <c r="Q458" s="21">
        <v>1</v>
      </c>
      <c r="R458" s="22" t="s">
        <v>30</v>
      </c>
      <c r="S458" s="23" t="s">
        <v>245</v>
      </c>
      <c r="T458" s="24">
        <v>6170.170000000001</v>
      </c>
      <c r="U458" s="24"/>
      <c r="V458" s="24"/>
      <c r="W458" s="24">
        <v>2477.1799999999994</v>
      </c>
      <c r="X458" s="24">
        <v>8647.35</v>
      </c>
      <c r="Y458" s="24">
        <v>6170.170000000001</v>
      </c>
    </row>
    <row r="459" spans="1:25" x14ac:dyDescent="0.25">
      <c r="A459" s="21">
        <v>102</v>
      </c>
      <c r="B459" s="22" t="s">
        <v>1798</v>
      </c>
      <c r="C459" s="22" t="s">
        <v>24</v>
      </c>
      <c r="D459" s="22" t="s">
        <v>67</v>
      </c>
      <c r="E459" s="22" t="s">
        <v>182</v>
      </c>
      <c r="F459" s="22" t="s">
        <v>183</v>
      </c>
      <c r="G459" s="22" t="s">
        <v>26</v>
      </c>
      <c r="H459" s="22" t="s">
        <v>233</v>
      </c>
      <c r="I459" s="22" t="s">
        <v>62</v>
      </c>
      <c r="J459" s="22" t="s">
        <v>46</v>
      </c>
      <c r="K459" s="22" t="s">
        <v>42</v>
      </c>
      <c r="L459" s="21">
        <v>1</v>
      </c>
      <c r="M459" s="22" t="s">
        <v>1533</v>
      </c>
      <c r="N459" s="22" t="s">
        <v>916</v>
      </c>
      <c r="O459" s="22" t="s">
        <v>917</v>
      </c>
      <c r="P459" s="22"/>
      <c r="Q459" s="21">
        <v>1</v>
      </c>
      <c r="R459" s="22" t="s">
        <v>30</v>
      </c>
      <c r="S459" s="23" t="s">
        <v>245</v>
      </c>
      <c r="T459" s="24">
        <v>4971.9800000000014</v>
      </c>
      <c r="U459" s="24"/>
      <c r="V459" s="24"/>
      <c r="W459" s="24">
        <v>3675.3699999999994</v>
      </c>
      <c r="X459" s="24">
        <v>8647.35</v>
      </c>
      <c r="Y459" s="24">
        <v>4971.9800000000014</v>
      </c>
    </row>
    <row r="460" spans="1:25" x14ac:dyDescent="0.25">
      <c r="A460" s="21">
        <v>103</v>
      </c>
      <c r="B460" s="22" t="s">
        <v>1798</v>
      </c>
      <c r="C460" s="22" t="s">
        <v>24</v>
      </c>
      <c r="D460" s="22" t="s">
        <v>67</v>
      </c>
      <c r="E460" s="22" t="s">
        <v>182</v>
      </c>
      <c r="F460" s="22" t="s">
        <v>183</v>
      </c>
      <c r="G460" s="22" t="s">
        <v>26</v>
      </c>
      <c r="H460" s="22" t="s">
        <v>233</v>
      </c>
      <c r="I460" s="22" t="s">
        <v>62</v>
      </c>
      <c r="J460" s="22" t="s">
        <v>46</v>
      </c>
      <c r="K460" s="22" t="s">
        <v>42</v>
      </c>
      <c r="L460" s="21">
        <v>1</v>
      </c>
      <c r="M460" s="22" t="s">
        <v>1534</v>
      </c>
      <c r="N460" s="22" t="s">
        <v>1136</v>
      </c>
      <c r="O460" s="22" t="s">
        <v>1137</v>
      </c>
      <c r="P460" s="22"/>
      <c r="Q460" s="21">
        <v>1</v>
      </c>
      <c r="R460" s="22" t="s">
        <v>30</v>
      </c>
      <c r="S460" s="23" t="s">
        <v>245</v>
      </c>
      <c r="T460" s="24">
        <v>5695.8100000000013</v>
      </c>
      <c r="U460" s="24"/>
      <c r="V460" s="24"/>
      <c r="W460" s="24">
        <v>2951.5399999999995</v>
      </c>
      <c r="X460" s="24">
        <v>8647.35</v>
      </c>
      <c r="Y460" s="24">
        <v>5695.8100000000013</v>
      </c>
    </row>
    <row r="461" spans="1:25" x14ac:dyDescent="0.25">
      <c r="A461" s="21">
        <v>104</v>
      </c>
      <c r="B461" s="22" t="s">
        <v>1798</v>
      </c>
      <c r="C461" s="22" t="s">
        <v>24</v>
      </c>
      <c r="D461" s="22" t="s">
        <v>67</v>
      </c>
      <c r="E461" s="22" t="s">
        <v>182</v>
      </c>
      <c r="F461" s="22" t="s">
        <v>183</v>
      </c>
      <c r="G461" s="22" t="s">
        <v>26</v>
      </c>
      <c r="H461" s="22" t="s">
        <v>233</v>
      </c>
      <c r="I461" s="22" t="s">
        <v>62</v>
      </c>
      <c r="J461" s="22" t="s">
        <v>46</v>
      </c>
      <c r="K461" s="22" t="s">
        <v>42</v>
      </c>
      <c r="L461" s="21">
        <v>1</v>
      </c>
      <c r="M461" s="22" t="s">
        <v>1535</v>
      </c>
      <c r="N461" s="22" t="s">
        <v>1196</v>
      </c>
      <c r="O461" s="22" t="s">
        <v>1197</v>
      </c>
      <c r="P461" s="22"/>
      <c r="Q461" s="21">
        <v>1</v>
      </c>
      <c r="R461" s="22" t="s">
        <v>30</v>
      </c>
      <c r="S461" s="23" t="s">
        <v>245</v>
      </c>
      <c r="T461" s="24">
        <v>5366.1600000000008</v>
      </c>
      <c r="U461" s="24"/>
      <c r="V461" s="24"/>
      <c r="W461" s="24">
        <v>3281.1899999999996</v>
      </c>
      <c r="X461" s="24">
        <v>8647.35</v>
      </c>
      <c r="Y461" s="24">
        <v>5366.1600000000008</v>
      </c>
    </row>
    <row r="462" spans="1:25" x14ac:dyDescent="0.25">
      <c r="A462" s="21">
        <v>105</v>
      </c>
      <c r="B462" s="22" t="s">
        <v>1798</v>
      </c>
      <c r="C462" s="22" t="s">
        <v>24</v>
      </c>
      <c r="D462" s="22" t="s">
        <v>67</v>
      </c>
      <c r="E462" s="22" t="s">
        <v>182</v>
      </c>
      <c r="F462" s="22" t="s">
        <v>183</v>
      </c>
      <c r="G462" s="22" t="s">
        <v>26</v>
      </c>
      <c r="H462" s="22" t="s">
        <v>233</v>
      </c>
      <c r="I462" s="22" t="s">
        <v>62</v>
      </c>
      <c r="J462" s="22" t="s">
        <v>46</v>
      </c>
      <c r="K462" s="22" t="s">
        <v>42</v>
      </c>
      <c r="L462" s="21">
        <v>1</v>
      </c>
      <c r="M462" s="22" t="s">
        <v>1536</v>
      </c>
      <c r="N462" s="22" t="s">
        <v>1217</v>
      </c>
      <c r="O462" s="22" t="s">
        <v>1218</v>
      </c>
      <c r="P462" s="22"/>
      <c r="Q462" s="21">
        <v>1</v>
      </c>
      <c r="R462" s="22" t="s">
        <v>30</v>
      </c>
      <c r="S462" s="23" t="s">
        <v>245</v>
      </c>
      <c r="T462" s="24">
        <v>5938.7900000000009</v>
      </c>
      <c r="U462" s="24"/>
      <c r="V462" s="24"/>
      <c r="W462" s="24">
        <v>2708.5599999999995</v>
      </c>
      <c r="X462" s="24">
        <v>8647.35</v>
      </c>
      <c r="Y462" s="24">
        <v>5938.7900000000009</v>
      </c>
    </row>
    <row r="463" spans="1:25" x14ac:dyDescent="0.25">
      <c r="A463" s="21">
        <v>106</v>
      </c>
      <c r="B463" s="22" t="s">
        <v>1798</v>
      </c>
      <c r="C463" s="22" t="s">
        <v>24</v>
      </c>
      <c r="D463" s="22" t="s">
        <v>31</v>
      </c>
      <c r="E463" s="22" t="s">
        <v>104</v>
      </c>
      <c r="F463" s="22" t="s">
        <v>105</v>
      </c>
      <c r="G463" s="22" t="s">
        <v>26</v>
      </c>
      <c r="H463" s="22" t="s">
        <v>233</v>
      </c>
      <c r="I463" s="22" t="s">
        <v>62</v>
      </c>
      <c r="J463" s="22" t="s">
        <v>46</v>
      </c>
      <c r="K463" s="22" t="s">
        <v>42</v>
      </c>
      <c r="L463" s="21">
        <v>1</v>
      </c>
      <c r="M463" s="22" t="s">
        <v>1537</v>
      </c>
      <c r="N463" s="22" t="s">
        <v>261</v>
      </c>
      <c r="O463" s="22" t="s">
        <v>262</v>
      </c>
      <c r="P463" s="22"/>
      <c r="Q463" s="21">
        <v>1</v>
      </c>
      <c r="R463" s="22" t="s">
        <v>30</v>
      </c>
      <c r="S463" s="23" t="s">
        <v>245</v>
      </c>
      <c r="T463" s="24">
        <v>2804.83</v>
      </c>
      <c r="U463" s="24"/>
      <c r="V463" s="24"/>
      <c r="W463" s="24">
        <v>5842.52</v>
      </c>
      <c r="X463" s="24">
        <v>8647.35</v>
      </c>
      <c r="Y463" s="24">
        <v>2804.83</v>
      </c>
    </row>
    <row r="464" spans="1:25" x14ac:dyDescent="0.25">
      <c r="A464" s="21">
        <v>107</v>
      </c>
      <c r="B464" s="22" t="s">
        <v>1798</v>
      </c>
      <c r="C464" s="22" t="s">
        <v>24</v>
      </c>
      <c r="D464" s="22" t="s">
        <v>31</v>
      </c>
      <c r="E464" s="22" t="s">
        <v>104</v>
      </c>
      <c r="F464" s="22" t="s">
        <v>105</v>
      </c>
      <c r="G464" s="22" t="s">
        <v>26</v>
      </c>
      <c r="H464" s="22" t="s">
        <v>233</v>
      </c>
      <c r="I464" s="22" t="s">
        <v>62</v>
      </c>
      <c r="J464" s="22" t="s">
        <v>46</v>
      </c>
      <c r="K464" s="22" t="s">
        <v>42</v>
      </c>
      <c r="L464" s="21">
        <v>1</v>
      </c>
      <c r="M464" s="22" t="s">
        <v>1538</v>
      </c>
      <c r="N464" s="22" t="s">
        <v>489</v>
      </c>
      <c r="O464" s="22" t="s">
        <v>490</v>
      </c>
      <c r="P464" s="22"/>
      <c r="Q464" s="21">
        <v>1</v>
      </c>
      <c r="R464" s="22" t="s">
        <v>30</v>
      </c>
      <c r="S464" s="23">
        <v>39448</v>
      </c>
      <c r="T464" s="24">
        <v>1494.4700000000012</v>
      </c>
      <c r="U464" s="24"/>
      <c r="V464" s="24"/>
      <c r="W464" s="24">
        <v>7152.8799999999992</v>
      </c>
      <c r="X464" s="24">
        <v>8647.35</v>
      </c>
      <c r="Y464" s="24">
        <v>1494.4700000000012</v>
      </c>
    </row>
    <row r="465" spans="1:25" x14ac:dyDescent="0.25">
      <c r="A465" s="21">
        <v>108</v>
      </c>
      <c r="B465" s="22" t="s">
        <v>1798</v>
      </c>
      <c r="C465" s="22" t="s">
        <v>24</v>
      </c>
      <c r="D465" s="22" t="s">
        <v>31</v>
      </c>
      <c r="E465" s="22" t="s">
        <v>104</v>
      </c>
      <c r="F465" s="22" t="s">
        <v>105</v>
      </c>
      <c r="G465" s="22" t="s">
        <v>26</v>
      </c>
      <c r="H465" s="22" t="s">
        <v>233</v>
      </c>
      <c r="I465" s="22" t="s">
        <v>62</v>
      </c>
      <c r="J465" s="22" t="s">
        <v>46</v>
      </c>
      <c r="K465" s="22" t="s">
        <v>42</v>
      </c>
      <c r="L465" s="21">
        <v>1</v>
      </c>
      <c r="M465" s="22" t="s">
        <v>1539</v>
      </c>
      <c r="N465" s="22" t="s">
        <v>740</v>
      </c>
      <c r="O465" s="22" t="s">
        <v>741</v>
      </c>
      <c r="P465" s="22"/>
      <c r="Q465" s="21">
        <v>1</v>
      </c>
      <c r="R465" s="22" t="s">
        <v>30</v>
      </c>
      <c r="S465" s="23" t="s">
        <v>245</v>
      </c>
      <c r="T465" s="24">
        <v>4115.9400000000005</v>
      </c>
      <c r="U465" s="24"/>
      <c r="V465" s="24"/>
      <c r="W465" s="24">
        <v>4531.41</v>
      </c>
      <c r="X465" s="24">
        <v>8647.35</v>
      </c>
      <c r="Y465" s="24">
        <v>4115.9400000000005</v>
      </c>
    </row>
    <row r="466" spans="1:25" x14ac:dyDescent="0.25">
      <c r="A466" s="21">
        <v>109</v>
      </c>
      <c r="B466" s="22" t="s">
        <v>1798</v>
      </c>
      <c r="C466" s="22" t="s">
        <v>24</v>
      </c>
      <c r="D466" s="22" t="s">
        <v>61</v>
      </c>
      <c r="E466" s="22" t="s">
        <v>211</v>
      </c>
      <c r="F466" s="22" t="s">
        <v>212</v>
      </c>
      <c r="G466" s="22" t="s">
        <v>26</v>
      </c>
      <c r="H466" s="22" t="s">
        <v>233</v>
      </c>
      <c r="I466" s="22" t="s">
        <v>62</v>
      </c>
      <c r="J466" s="22" t="s">
        <v>46</v>
      </c>
      <c r="K466" s="22" t="s">
        <v>42</v>
      </c>
      <c r="L466" s="21">
        <v>1</v>
      </c>
      <c r="M466" s="22" t="s">
        <v>1540</v>
      </c>
      <c r="N466" s="22" t="s">
        <v>249</v>
      </c>
      <c r="O466" s="22" t="s">
        <v>250</v>
      </c>
      <c r="P466" s="22"/>
      <c r="Q466" s="21">
        <v>1</v>
      </c>
      <c r="R466" s="22" t="s">
        <v>30</v>
      </c>
      <c r="S466" s="23" t="s">
        <v>225</v>
      </c>
      <c r="T466" s="24">
        <v>4813.0200000000004</v>
      </c>
      <c r="U466" s="24"/>
      <c r="V466" s="24"/>
      <c r="W466" s="24">
        <v>3784.33</v>
      </c>
      <c r="X466" s="24">
        <v>8597.35</v>
      </c>
      <c r="Y466" s="24">
        <v>4813.0200000000004</v>
      </c>
    </row>
    <row r="467" spans="1:25" x14ac:dyDescent="0.25">
      <c r="A467" s="21">
        <v>110</v>
      </c>
      <c r="B467" s="22" t="s">
        <v>1798</v>
      </c>
      <c r="C467" s="22" t="s">
        <v>24</v>
      </c>
      <c r="D467" s="22" t="s">
        <v>61</v>
      </c>
      <c r="E467" s="22" t="s">
        <v>211</v>
      </c>
      <c r="F467" s="22" t="s">
        <v>212</v>
      </c>
      <c r="G467" s="22" t="s">
        <v>26</v>
      </c>
      <c r="H467" s="22" t="s">
        <v>233</v>
      </c>
      <c r="I467" s="22" t="s">
        <v>62</v>
      </c>
      <c r="J467" s="22" t="s">
        <v>46</v>
      </c>
      <c r="K467" s="22" t="s">
        <v>42</v>
      </c>
      <c r="L467" s="21">
        <v>1</v>
      </c>
      <c r="M467" s="22" t="s">
        <v>1541</v>
      </c>
      <c r="N467" s="22" t="s">
        <v>351</v>
      </c>
      <c r="O467" s="22" t="s">
        <v>352</v>
      </c>
      <c r="P467" s="22"/>
      <c r="Q467" s="21">
        <v>1</v>
      </c>
      <c r="R467" s="22" t="s">
        <v>30</v>
      </c>
      <c r="S467" s="23" t="s">
        <v>245</v>
      </c>
      <c r="T467" s="24">
        <v>5628.43</v>
      </c>
      <c r="U467" s="24"/>
      <c r="V467" s="24"/>
      <c r="W467" s="24">
        <v>3018.9199999999996</v>
      </c>
      <c r="X467" s="24">
        <v>8647.35</v>
      </c>
      <c r="Y467" s="24">
        <v>5628.43</v>
      </c>
    </row>
    <row r="468" spans="1:25" x14ac:dyDescent="0.25">
      <c r="A468" s="21">
        <v>111</v>
      </c>
      <c r="B468" s="22" t="s">
        <v>1798</v>
      </c>
      <c r="C468" s="22" t="s">
        <v>24</v>
      </c>
      <c r="D468" s="22" t="s">
        <v>47</v>
      </c>
      <c r="E468" s="22" t="s">
        <v>168</v>
      </c>
      <c r="F468" s="22" t="s">
        <v>169</v>
      </c>
      <c r="G468" s="22" t="s">
        <v>26</v>
      </c>
      <c r="H468" s="22" t="s">
        <v>241</v>
      </c>
      <c r="I468" s="22" t="s">
        <v>70</v>
      </c>
      <c r="J468" s="22" t="s">
        <v>71</v>
      </c>
      <c r="K468" s="22" t="s">
        <v>42</v>
      </c>
      <c r="L468" s="21">
        <v>1</v>
      </c>
      <c r="M468" s="22" t="s">
        <v>1542</v>
      </c>
      <c r="N468" s="22" t="s">
        <v>811</v>
      </c>
      <c r="O468" s="22" t="s">
        <v>812</v>
      </c>
      <c r="P468" s="22"/>
      <c r="Q468" s="21">
        <v>1</v>
      </c>
      <c r="R468" s="22" t="s">
        <v>30</v>
      </c>
      <c r="S468" s="23">
        <v>42217</v>
      </c>
      <c r="T468" s="24">
        <v>5270.42</v>
      </c>
      <c r="U468" s="24"/>
      <c r="V468" s="24"/>
      <c r="W468" s="24">
        <v>3290.08</v>
      </c>
      <c r="X468" s="24">
        <v>8560.5</v>
      </c>
      <c r="Y468" s="24">
        <v>5270.42</v>
      </c>
    </row>
    <row r="469" spans="1:25" x14ac:dyDescent="0.25">
      <c r="A469" s="21">
        <v>112</v>
      </c>
      <c r="B469" s="22" t="s">
        <v>1798</v>
      </c>
      <c r="C469" s="22" t="s">
        <v>24</v>
      </c>
      <c r="D469" s="22" t="s">
        <v>88</v>
      </c>
      <c r="E469" s="22" t="s">
        <v>89</v>
      </c>
      <c r="F469" s="22" t="s">
        <v>90</v>
      </c>
      <c r="G469" s="22" t="s">
        <v>26</v>
      </c>
      <c r="H469" s="22" t="s">
        <v>233</v>
      </c>
      <c r="I469" s="22" t="s">
        <v>62</v>
      </c>
      <c r="J469" s="22" t="s">
        <v>46</v>
      </c>
      <c r="K469" s="22" t="s">
        <v>42</v>
      </c>
      <c r="L469" s="21">
        <v>1</v>
      </c>
      <c r="M469" s="22" t="s">
        <v>1543</v>
      </c>
      <c r="N469" s="22" t="s">
        <v>432</v>
      </c>
      <c r="O469" s="22" t="s">
        <v>433</v>
      </c>
      <c r="P469" s="22"/>
      <c r="Q469" s="21">
        <v>1</v>
      </c>
      <c r="R469" s="22" t="s">
        <v>30</v>
      </c>
      <c r="S469" s="23" t="s">
        <v>245</v>
      </c>
      <c r="T469" s="24">
        <v>6645.35</v>
      </c>
      <c r="U469" s="24"/>
      <c r="V469" s="24"/>
      <c r="W469" s="24">
        <v>2001.9999999999995</v>
      </c>
      <c r="X469" s="24">
        <v>8647.35</v>
      </c>
      <c r="Y469" s="24">
        <v>6645.35</v>
      </c>
    </row>
    <row r="470" spans="1:25" x14ac:dyDescent="0.25">
      <c r="A470" s="21">
        <v>113</v>
      </c>
      <c r="B470" s="22" t="s">
        <v>1798</v>
      </c>
      <c r="C470" s="22" t="s">
        <v>24</v>
      </c>
      <c r="D470" s="22" t="s">
        <v>38</v>
      </c>
      <c r="E470" s="22" t="s">
        <v>178</v>
      </c>
      <c r="F470" s="22" t="s">
        <v>179</v>
      </c>
      <c r="G470" s="22" t="s">
        <v>26</v>
      </c>
      <c r="H470" s="22" t="s">
        <v>233</v>
      </c>
      <c r="I470" s="22" t="s">
        <v>62</v>
      </c>
      <c r="J470" s="22" t="s">
        <v>46</v>
      </c>
      <c r="K470" s="22" t="s">
        <v>42</v>
      </c>
      <c r="L470" s="21">
        <v>1</v>
      </c>
      <c r="M470" s="22" t="s">
        <v>1544</v>
      </c>
      <c r="N470" s="22" t="s">
        <v>514</v>
      </c>
      <c r="O470" s="22" t="s">
        <v>515</v>
      </c>
      <c r="P470" s="22"/>
      <c r="Q470" s="21">
        <v>1</v>
      </c>
      <c r="R470" s="22" t="s">
        <v>30</v>
      </c>
      <c r="S470" s="23" t="s">
        <v>245</v>
      </c>
      <c r="T470" s="24">
        <v>3686.9000000000015</v>
      </c>
      <c r="U470" s="24"/>
      <c r="V470" s="24"/>
      <c r="W470" s="24">
        <v>4960.4499999999989</v>
      </c>
      <c r="X470" s="24">
        <v>8647.35</v>
      </c>
      <c r="Y470" s="24">
        <v>3686.9000000000015</v>
      </c>
    </row>
    <row r="471" spans="1:25" x14ac:dyDescent="0.25">
      <c r="A471" s="21">
        <v>114</v>
      </c>
      <c r="B471" s="22" t="s">
        <v>1798</v>
      </c>
      <c r="C471" s="22" t="s">
        <v>24</v>
      </c>
      <c r="D471" s="22" t="s">
        <v>38</v>
      </c>
      <c r="E471" s="22" t="s">
        <v>178</v>
      </c>
      <c r="F471" s="22" t="s">
        <v>179</v>
      </c>
      <c r="G471" s="22" t="s">
        <v>26</v>
      </c>
      <c r="H471" s="22" t="s">
        <v>233</v>
      </c>
      <c r="I471" s="22" t="s">
        <v>62</v>
      </c>
      <c r="J471" s="22" t="s">
        <v>46</v>
      </c>
      <c r="K471" s="22" t="s">
        <v>42</v>
      </c>
      <c r="L471" s="21">
        <v>1</v>
      </c>
      <c r="M471" s="22" t="s">
        <v>1545</v>
      </c>
      <c r="N471" s="22" t="s">
        <v>712</v>
      </c>
      <c r="O471" s="22" t="s">
        <v>713</v>
      </c>
      <c r="P471" s="22"/>
      <c r="Q471" s="21">
        <v>1</v>
      </c>
      <c r="R471" s="22" t="s">
        <v>30</v>
      </c>
      <c r="S471" s="23" t="s">
        <v>245</v>
      </c>
      <c r="T471" s="24">
        <v>4323.6900000000005</v>
      </c>
      <c r="U471" s="24"/>
      <c r="V471" s="24"/>
      <c r="W471" s="24">
        <v>4323.66</v>
      </c>
      <c r="X471" s="24">
        <v>8647.35</v>
      </c>
      <c r="Y471" s="24">
        <v>4323.6900000000005</v>
      </c>
    </row>
    <row r="472" spans="1:25" x14ac:dyDescent="0.25">
      <c r="A472" s="21">
        <v>115</v>
      </c>
      <c r="B472" s="22" t="s">
        <v>1798</v>
      </c>
      <c r="C472" s="22" t="s">
        <v>24</v>
      </c>
      <c r="D472" s="22" t="s">
        <v>31</v>
      </c>
      <c r="E472" s="22" t="s">
        <v>133</v>
      </c>
      <c r="F472" s="22" t="s">
        <v>134</v>
      </c>
      <c r="G472" s="22" t="s">
        <v>26</v>
      </c>
      <c r="H472" s="22" t="s">
        <v>233</v>
      </c>
      <c r="I472" s="22" t="s">
        <v>62</v>
      </c>
      <c r="J472" s="22" t="s">
        <v>46</v>
      </c>
      <c r="K472" s="22" t="s">
        <v>42</v>
      </c>
      <c r="L472" s="21">
        <v>1</v>
      </c>
      <c r="M472" s="22" t="s">
        <v>1546</v>
      </c>
      <c r="N472" s="22" t="s">
        <v>1347</v>
      </c>
      <c r="O472" s="22" t="s">
        <v>1348</v>
      </c>
      <c r="P472" s="22"/>
      <c r="Q472" s="21">
        <v>1</v>
      </c>
      <c r="R472" s="22" t="s">
        <v>30</v>
      </c>
      <c r="S472" s="23" t="s">
        <v>245</v>
      </c>
      <c r="T472" s="24">
        <v>4938.2900000000009</v>
      </c>
      <c r="U472" s="24"/>
      <c r="V472" s="24"/>
      <c r="W472" s="24">
        <v>3709.0599999999995</v>
      </c>
      <c r="X472" s="24">
        <v>8647.35</v>
      </c>
      <c r="Y472" s="24">
        <v>4938.2900000000009</v>
      </c>
    </row>
    <row r="473" spans="1:25" x14ac:dyDescent="0.25">
      <c r="A473" s="21">
        <v>116</v>
      </c>
      <c r="B473" s="22" t="s">
        <v>1798</v>
      </c>
      <c r="C473" s="22" t="s">
        <v>24</v>
      </c>
      <c r="D473" s="22" t="s">
        <v>38</v>
      </c>
      <c r="E473" s="22" t="s">
        <v>127</v>
      </c>
      <c r="F473" s="22" t="s">
        <v>128</v>
      </c>
      <c r="G473" s="22" t="s">
        <v>26</v>
      </c>
      <c r="H473" s="22" t="s">
        <v>233</v>
      </c>
      <c r="I473" s="22" t="s">
        <v>62</v>
      </c>
      <c r="J473" s="22" t="s">
        <v>46</v>
      </c>
      <c r="K473" s="22" t="s">
        <v>42</v>
      </c>
      <c r="L473" s="21">
        <v>1</v>
      </c>
      <c r="M473" s="22" t="s">
        <v>1547</v>
      </c>
      <c r="N473" s="22" t="s">
        <v>1273</v>
      </c>
      <c r="O473" s="22" t="s">
        <v>1274</v>
      </c>
      <c r="P473" s="22"/>
      <c r="Q473" s="21">
        <v>1</v>
      </c>
      <c r="R473" s="22" t="s">
        <v>30</v>
      </c>
      <c r="S473" s="23" t="s">
        <v>245</v>
      </c>
      <c r="T473" s="24">
        <v>6601.9700000000012</v>
      </c>
      <c r="U473" s="24"/>
      <c r="V473" s="24"/>
      <c r="W473" s="24">
        <v>2045.3799999999997</v>
      </c>
      <c r="X473" s="24">
        <v>8647.35</v>
      </c>
      <c r="Y473" s="24">
        <v>6601.9700000000012</v>
      </c>
    </row>
    <row r="474" spans="1:25" x14ac:dyDescent="0.25">
      <c r="A474" s="21">
        <v>117</v>
      </c>
      <c r="B474" s="22" t="s">
        <v>1798</v>
      </c>
      <c r="C474" s="22" t="s">
        <v>24</v>
      </c>
      <c r="D474" s="22" t="s">
        <v>38</v>
      </c>
      <c r="E474" s="22" t="s">
        <v>213</v>
      </c>
      <c r="F474" s="22" t="s">
        <v>214</v>
      </c>
      <c r="G474" s="22" t="s">
        <v>26</v>
      </c>
      <c r="H474" s="22" t="s">
        <v>233</v>
      </c>
      <c r="I474" s="22" t="s">
        <v>62</v>
      </c>
      <c r="J474" s="22" t="s">
        <v>46</v>
      </c>
      <c r="K474" s="22" t="s">
        <v>42</v>
      </c>
      <c r="L474" s="21">
        <v>1</v>
      </c>
      <c r="M474" s="22" t="s">
        <v>1548</v>
      </c>
      <c r="N474" s="22" t="s">
        <v>954</v>
      </c>
      <c r="O474" s="22" t="s">
        <v>955</v>
      </c>
      <c r="P474" s="22"/>
      <c r="Q474" s="21">
        <v>1</v>
      </c>
      <c r="R474" s="22" t="s">
        <v>30</v>
      </c>
      <c r="S474" s="23" t="s">
        <v>317</v>
      </c>
      <c r="T474" s="24">
        <v>1399.8100000000004</v>
      </c>
      <c r="U474" s="24"/>
      <c r="V474" s="24"/>
      <c r="W474" s="24">
        <v>7247.54</v>
      </c>
      <c r="X474" s="24">
        <v>8647.35</v>
      </c>
      <c r="Y474" s="24">
        <v>1399.8100000000004</v>
      </c>
    </row>
    <row r="475" spans="1:25" x14ac:dyDescent="0.25">
      <c r="A475" s="21">
        <v>118</v>
      </c>
      <c r="B475" s="22" t="s">
        <v>1798</v>
      </c>
      <c r="C475" s="22" t="s">
        <v>24</v>
      </c>
      <c r="D475" s="22" t="s">
        <v>31</v>
      </c>
      <c r="E475" s="22" t="s">
        <v>32</v>
      </c>
      <c r="F475" s="22" t="s">
        <v>33</v>
      </c>
      <c r="G475" s="22" t="s">
        <v>26</v>
      </c>
      <c r="H475" s="22" t="s">
        <v>233</v>
      </c>
      <c r="I475" s="22" t="s">
        <v>62</v>
      </c>
      <c r="J475" s="22" t="s">
        <v>46</v>
      </c>
      <c r="K475" s="22" t="s">
        <v>42</v>
      </c>
      <c r="L475" s="21">
        <v>1</v>
      </c>
      <c r="M475" s="22" t="s">
        <v>1549</v>
      </c>
      <c r="N475" s="22" t="s">
        <v>315</v>
      </c>
      <c r="O475" s="22" t="s">
        <v>316</v>
      </c>
      <c r="P475" s="22"/>
      <c r="Q475" s="21">
        <v>1</v>
      </c>
      <c r="R475" s="22" t="s">
        <v>30</v>
      </c>
      <c r="S475" s="23" t="s">
        <v>317</v>
      </c>
      <c r="T475" s="24">
        <v>6645.35</v>
      </c>
      <c r="U475" s="24"/>
      <c r="V475" s="24"/>
      <c r="W475" s="24">
        <v>2001.9999999999995</v>
      </c>
      <c r="X475" s="24">
        <v>8647.35</v>
      </c>
      <c r="Y475" s="24">
        <v>6645.35</v>
      </c>
    </row>
    <row r="476" spans="1:25" x14ac:dyDescent="0.25">
      <c r="A476" s="21">
        <v>119</v>
      </c>
      <c r="B476" s="22" t="s">
        <v>1798</v>
      </c>
      <c r="C476" s="22" t="s">
        <v>24</v>
      </c>
      <c r="D476" s="22" t="s">
        <v>31</v>
      </c>
      <c r="E476" s="22" t="s">
        <v>32</v>
      </c>
      <c r="F476" s="22" t="s">
        <v>33</v>
      </c>
      <c r="G476" s="22" t="s">
        <v>26</v>
      </c>
      <c r="H476" s="22" t="s">
        <v>233</v>
      </c>
      <c r="I476" s="22" t="s">
        <v>62</v>
      </c>
      <c r="J476" s="22" t="s">
        <v>46</v>
      </c>
      <c r="K476" s="22" t="s">
        <v>42</v>
      </c>
      <c r="L476" s="21">
        <v>1</v>
      </c>
      <c r="M476" s="22" t="s">
        <v>1550</v>
      </c>
      <c r="N476" s="22" t="s">
        <v>1223</v>
      </c>
      <c r="O476" s="22" t="s">
        <v>1224</v>
      </c>
      <c r="P476" s="22"/>
      <c r="Q476" s="21">
        <v>1</v>
      </c>
      <c r="R476" s="22" t="s">
        <v>30</v>
      </c>
      <c r="S476" s="23" t="s">
        <v>317</v>
      </c>
      <c r="T476" s="24">
        <v>6645.35</v>
      </c>
      <c r="U476" s="24"/>
      <c r="V476" s="24"/>
      <c r="W476" s="24">
        <v>2001.9999999999995</v>
      </c>
      <c r="X476" s="24">
        <v>8647.35</v>
      </c>
      <c r="Y476" s="24">
        <v>6645.35</v>
      </c>
    </row>
    <row r="477" spans="1:25" x14ac:dyDescent="0.25">
      <c r="A477" s="21">
        <v>120</v>
      </c>
      <c r="B477" s="22" t="s">
        <v>1798</v>
      </c>
      <c r="C477" s="22" t="s">
        <v>24</v>
      </c>
      <c r="D477" s="22" t="s">
        <v>31</v>
      </c>
      <c r="E477" s="22" t="s">
        <v>32</v>
      </c>
      <c r="F477" s="22" t="s">
        <v>33</v>
      </c>
      <c r="G477" s="22" t="s">
        <v>26</v>
      </c>
      <c r="H477" s="22" t="s">
        <v>233</v>
      </c>
      <c r="I477" s="22" t="s">
        <v>62</v>
      </c>
      <c r="J477" s="22" t="s">
        <v>46</v>
      </c>
      <c r="K477" s="22" t="s">
        <v>42</v>
      </c>
      <c r="L477" s="21">
        <v>1</v>
      </c>
      <c r="M477" s="22" t="s">
        <v>1551</v>
      </c>
      <c r="N477" s="22" t="s">
        <v>1316</v>
      </c>
      <c r="O477" s="22" t="s">
        <v>1317</v>
      </c>
      <c r="P477" s="22"/>
      <c r="Q477" s="21">
        <v>1</v>
      </c>
      <c r="R477" s="22" t="s">
        <v>30</v>
      </c>
      <c r="S477" s="23" t="s">
        <v>245</v>
      </c>
      <c r="T477" s="24">
        <v>3935.4600000000009</v>
      </c>
      <c r="U477" s="24"/>
      <c r="V477" s="24"/>
      <c r="W477" s="24">
        <v>4711.8899999999994</v>
      </c>
      <c r="X477" s="24">
        <v>8647.35</v>
      </c>
      <c r="Y477" s="24">
        <v>3935.4600000000009</v>
      </c>
    </row>
    <row r="478" spans="1:25" x14ac:dyDescent="0.25">
      <c r="A478" s="21">
        <v>121</v>
      </c>
      <c r="B478" s="22" t="s">
        <v>1798</v>
      </c>
      <c r="C478" s="22" t="s">
        <v>24</v>
      </c>
      <c r="D478" s="22" t="s">
        <v>31</v>
      </c>
      <c r="E478" s="22" t="s">
        <v>32</v>
      </c>
      <c r="F478" s="22" t="s">
        <v>33</v>
      </c>
      <c r="G478" s="22" t="s">
        <v>26</v>
      </c>
      <c r="H478" s="22" t="s">
        <v>241</v>
      </c>
      <c r="I478" s="22" t="s">
        <v>70</v>
      </c>
      <c r="J478" s="22" t="s">
        <v>71</v>
      </c>
      <c r="K478" s="22" t="s">
        <v>42</v>
      </c>
      <c r="L478" s="21">
        <v>1</v>
      </c>
      <c r="M478" s="22" t="s">
        <v>1553</v>
      </c>
      <c r="N478" s="22" t="s">
        <v>1356</v>
      </c>
      <c r="O478" s="22" t="s">
        <v>1357</v>
      </c>
      <c r="P478" s="22"/>
      <c r="Q478" s="21">
        <v>1</v>
      </c>
      <c r="R478" s="22" t="s">
        <v>30</v>
      </c>
      <c r="S478" s="23" t="s">
        <v>271</v>
      </c>
      <c r="T478" s="24">
        <v>6902.75</v>
      </c>
      <c r="U478" s="24"/>
      <c r="V478" s="24"/>
      <c r="W478" s="24">
        <v>2139.7500000000005</v>
      </c>
      <c r="X478" s="24">
        <v>9042.5</v>
      </c>
      <c r="Y478" s="24">
        <v>6902.75</v>
      </c>
    </row>
    <row r="479" spans="1:25" x14ac:dyDescent="0.25">
      <c r="A479" s="21">
        <v>122</v>
      </c>
      <c r="B479" s="22" t="s">
        <v>1798</v>
      </c>
      <c r="C479" s="22" t="s">
        <v>24</v>
      </c>
      <c r="D479" s="22" t="s">
        <v>31</v>
      </c>
      <c r="E479" s="22" t="s">
        <v>137</v>
      </c>
      <c r="F479" s="22" t="s">
        <v>138</v>
      </c>
      <c r="G479" s="22" t="s">
        <v>26</v>
      </c>
      <c r="H479" s="22" t="s">
        <v>233</v>
      </c>
      <c r="I479" s="22" t="s">
        <v>62</v>
      </c>
      <c r="J479" s="22" t="s">
        <v>46</v>
      </c>
      <c r="K479" s="22" t="s">
        <v>42</v>
      </c>
      <c r="L479" s="21">
        <v>1</v>
      </c>
      <c r="M479" s="22" t="s">
        <v>1554</v>
      </c>
      <c r="N479" s="22" t="s">
        <v>499</v>
      </c>
      <c r="O479" s="22" t="s">
        <v>500</v>
      </c>
      <c r="P479" s="22"/>
      <c r="Q479" s="21">
        <v>1</v>
      </c>
      <c r="R479" s="22" t="s">
        <v>30</v>
      </c>
      <c r="S479" s="23" t="s">
        <v>145</v>
      </c>
      <c r="T479" s="24">
        <v>6611.33</v>
      </c>
      <c r="U479" s="24"/>
      <c r="V479" s="24"/>
      <c r="W479" s="24">
        <v>1986.02</v>
      </c>
      <c r="X479" s="24">
        <v>8597.35</v>
      </c>
      <c r="Y479" s="24">
        <v>6611.33</v>
      </c>
    </row>
    <row r="480" spans="1:25" x14ac:dyDescent="0.25">
      <c r="A480" s="21">
        <v>123</v>
      </c>
      <c r="B480" s="22" t="s">
        <v>1798</v>
      </c>
      <c r="C480" s="22" t="s">
        <v>24</v>
      </c>
      <c r="D480" s="22" t="s">
        <v>31</v>
      </c>
      <c r="E480" s="22" t="s">
        <v>108</v>
      </c>
      <c r="F480" s="22" t="s">
        <v>109</v>
      </c>
      <c r="G480" s="22" t="s">
        <v>26</v>
      </c>
      <c r="H480" s="22" t="s">
        <v>233</v>
      </c>
      <c r="I480" s="22" t="s">
        <v>62</v>
      </c>
      <c r="J480" s="22" t="s">
        <v>46</v>
      </c>
      <c r="K480" s="22" t="s">
        <v>42</v>
      </c>
      <c r="L480" s="21">
        <v>1</v>
      </c>
      <c r="M480" s="22" t="s">
        <v>1555</v>
      </c>
      <c r="N480" s="22" t="s">
        <v>1232</v>
      </c>
      <c r="O480" s="22" t="s">
        <v>1233</v>
      </c>
      <c r="P480" s="22"/>
      <c r="Q480" s="21">
        <v>1</v>
      </c>
      <c r="R480" s="22" t="s">
        <v>30</v>
      </c>
      <c r="S480" s="23" t="s">
        <v>210</v>
      </c>
      <c r="T480" s="24">
        <v>4667.43</v>
      </c>
      <c r="U480" s="24"/>
      <c r="V480" s="24"/>
      <c r="W480" s="24">
        <v>3929.92</v>
      </c>
      <c r="X480" s="24">
        <v>8597.35</v>
      </c>
      <c r="Y480" s="24">
        <v>4667.43</v>
      </c>
    </row>
    <row r="481" spans="1:25" x14ac:dyDescent="0.25">
      <c r="A481" s="21">
        <v>124</v>
      </c>
      <c r="B481" s="22" t="s">
        <v>1798</v>
      </c>
      <c r="C481" s="22" t="s">
        <v>24</v>
      </c>
      <c r="D481" s="22" t="s">
        <v>61</v>
      </c>
      <c r="E481" s="22" t="s">
        <v>204</v>
      </c>
      <c r="F481" s="22" t="s">
        <v>205</v>
      </c>
      <c r="G481" s="22" t="s">
        <v>26</v>
      </c>
      <c r="H481" s="22" t="s">
        <v>253</v>
      </c>
      <c r="I481" s="22" t="s">
        <v>34</v>
      </c>
      <c r="J481" s="22" t="s">
        <v>28</v>
      </c>
      <c r="K481" s="22" t="s">
        <v>29</v>
      </c>
      <c r="L481" s="21">
        <v>1</v>
      </c>
      <c r="M481" s="22" t="s">
        <v>1556</v>
      </c>
      <c r="N481" s="22" t="s">
        <v>580</v>
      </c>
      <c r="O481" s="22" t="s">
        <v>581</v>
      </c>
      <c r="P481" s="22"/>
      <c r="Q481" s="21">
        <v>1</v>
      </c>
      <c r="R481" s="22" t="s">
        <v>30</v>
      </c>
      <c r="S481" s="23" t="s">
        <v>582</v>
      </c>
      <c r="T481" s="24">
        <v>8625.0399999999991</v>
      </c>
      <c r="U481" s="24"/>
      <c r="V481" s="24"/>
      <c r="W481" s="24">
        <v>7236.8600000000006</v>
      </c>
      <c r="X481" s="24">
        <v>15861.9</v>
      </c>
      <c r="Y481" s="24">
        <v>8625.0399999999991</v>
      </c>
    </row>
    <row r="482" spans="1:25" x14ac:dyDescent="0.25">
      <c r="A482" s="21">
        <v>125</v>
      </c>
      <c r="B482" s="22" t="s">
        <v>1798</v>
      </c>
      <c r="C482" s="22" t="s">
        <v>24</v>
      </c>
      <c r="D482" s="22" t="s">
        <v>61</v>
      </c>
      <c r="E482" s="22" t="s">
        <v>204</v>
      </c>
      <c r="F482" s="22" t="s">
        <v>205</v>
      </c>
      <c r="G482" s="22" t="s">
        <v>26</v>
      </c>
      <c r="H482" s="22" t="s">
        <v>253</v>
      </c>
      <c r="I482" s="22" t="s">
        <v>34</v>
      </c>
      <c r="J482" s="22" t="s">
        <v>28</v>
      </c>
      <c r="K482" s="22" t="s">
        <v>29</v>
      </c>
      <c r="L482" s="21">
        <v>1</v>
      </c>
      <c r="M482" s="22" t="s">
        <v>1557</v>
      </c>
      <c r="N482" s="22" t="s">
        <v>1220</v>
      </c>
      <c r="O482" s="22" t="s">
        <v>1221</v>
      </c>
      <c r="P482" s="22"/>
      <c r="Q482" s="21">
        <v>1</v>
      </c>
      <c r="R482" s="22" t="s">
        <v>30</v>
      </c>
      <c r="S482" s="23" t="s">
        <v>245</v>
      </c>
      <c r="T482" s="24">
        <v>5461.4999999999982</v>
      </c>
      <c r="U482" s="24"/>
      <c r="V482" s="24"/>
      <c r="W482" s="24">
        <v>10450.400000000001</v>
      </c>
      <c r="X482" s="24">
        <v>15911.9</v>
      </c>
      <c r="Y482" s="24">
        <v>5461.4999999999982</v>
      </c>
    </row>
    <row r="483" spans="1:25" x14ac:dyDescent="0.25">
      <c r="A483" s="21">
        <v>126</v>
      </c>
      <c r="B483" s="22" t="s">
        <v>1798</v>
      </c>
      <c r="C483" s="22" t="s">
        <v>24</v>
      </c>
      <c r="D483" s="22" t="s">
        <v>61</v>
      </c>
      <c r="E483" s="22" t="s">
        <v>204</v>
      </c>
      <c r="F483" s="22" t="s">
        <v>205</v>
      </c>
      <c r="G483" s="22" t="s">
        <v>26</v>
      </c>
      <c r="H483" s="22" t="s">
        <v>233</v>
      </c>
      <c r="I483" s="22" t="s">
        <v>62</v>
      </c>
      <c r="J483" s="22" t="s">
        <v>46</v>
      </c>
      <c r="K483" s="22" t="s">
        <v>42</v>
      </c>
      <c r="L483" s="21">
        <v>1</v>
      </c>
      <c r="M483" s="22" t="s">
        <v>1558</v>
      </c>
      <c r="N483" s="22" t="s">
        <v>697</v>
      </c>
      <c r="O483" s="22" t="s">
        <v>698</v>
      </c>
      <c r="P483" s="22"/>
      <c r="Q483" s="21">
        <v>1</v>
      </c>
      <c r="R483" s="22" t="s">
        <v>30</v>
      </c>
      <c r="S483" s="23" t="s">
        <v>238</v>
      </c>
      <c r="T483" s="24">
        <v>6615.7000000000007</v>
      </c>
      <c r="U483" s="24"/>
      <c r="V483" s="24"/>
      <c r="W483" s="24">
        <v>1981.65</v>
      </c>
      <c r="X483" s="24">
        <v>8597.35</v>
      </c>
      <c r="Y483" s="24">
        <v>6615.7000000000007</v>
      </c>
    </row>
    <row r="484" spans="1:25" x14ac:dyDescent="0.25">
      <c r="A484" s="21">
        <v>127</v>
      </c>
      <c r="B484" s="22" t="s">
        <v>1798</v>
      </c>
      <c r="C484" s="22" t="s">
        <v>24</v>
      </c>
      <c r="D484" s="22" t="s">
        <v>88</v>
      </c>
      <c r="E484" s="22" t="s">
        <v>100</v>
      </c>
      <c r="F484" s="22" t="s">
        <v>101</v>
      </c>
      <c r="G484" s="22" t="s">
        <v>26</v>
      </c>
      <c r="H484" s="22" t="s">
        <v>233</v>
      </c>
      <c r="I484" s="22" t="s">
        <v>62</v>
      </c>
      <c r="J484" s="22" t="s">
        <v>46</v>
      </c>
      <c r="K484" s="22" t="s">
        <v>42</v>
      </c>
      <c r="L484" s="21">
        <v>1</v>
      </c>
      <c r="M484" s="22" t="s">
        <v>1559</v>
      </c>
      <c r="N484" s="22" t="s">
        <v>689</v>
      </c>
      <c r="O484" s="22" t="s">
        <v>690</v>
      </c>
      <c r="P484" s="22"/>
      <c r="Q484" s="21">
        <v>1</v>
      </c>
      <c r="R484" s="22" t="s">
        <v>30</v>
      </c>
      <c r="S484" s="23" t="s">
        <v>317</v>
      </c>
      <c r="T484" s="24">
        <v>6601.9700000000012</v>
      </c>
      <c r="U484" s="24"/>
      <c r="V484" s="24"/>
      <c r="W484" s="24">
        <v>2045.3799999999997</v>
      </c>
      <c r="X484" s="24">
        <v>8647.35</v>
      </c>
      <c r="Y484" s="24">
        <v>6601.9700000000012</v>
      </c>
    </row>
    <row r="485" spans="1:25" x14ac:dyDescent="0.25">
      <c r="A485" s="21">
        <v>128</v>
      </c>
      <c r="B485" s="22" t="s">
        <v>1798</v>
      </c>
      <c r="C485" s="22" t="s">
        <v>24</v>
      </c>
      <c r="D485" s="22" t="s">
        <v>88</v>
      </c>
      <c r="E485" s="22" t="s">
        <v>100</v>
      </c>
      <c r="F485" s="22" t="s">
        <v>101</v>
      </c>
      <c r="G485" s="22" t="s">
        <v>26</v>
      </c>
      <c r="H485" s="22" t="s">
        <v>233</v>
      </c>
      <c r="I485" s="22" t="s">
        <v>62</v>
      </c>
      <c r="J485" s="22" t="s">
        <v>46</v>
      </c>
      <c r="K485" s="22" t="s">
        <v>42</v>
      </c>
      <c r="L485" s="21">
        <v>1</v>
      </c>
      <c r="M485" s="22" t="s">
        <v>1560</v>
      </c>
      <c r="N485" s="22" t="s">
        <v>1307</v>
      </c>
      <c r="O485" s="22" t="s">
        <v>1308</v>
      </c>
      <c r="P485" s="22"/>
      <c r="Q485" s="21">
        <v>1</v>
      </c>
      <c r="R485" s="22" t="s">
        <v>30</v>
      </c>
      <c r="S485" s="23" t="s">
        <v>245</v>
      </c>
      <c r="T485" s="24">
        <v>6558.5800000000008</v>
      </c>
      <c r="U485" s="24"/>
      <c r="V485" s="24"/>
      <c r="W485" s="24">
        <v>2088.7699999999995</v>
      </c>
      <c r="X485" s="24">
        <v>8647.35</v>
      </c>
      <c r="Y485" s="24">
        <v>6558.5800000000008</v>
      </c>
    </row>
    <row r="486" spans="1:25" x14ac:dyDescent="0.25">
      <c r="A486" s="21">
        <v>129</v>
      </c>
      <c r="B486" s="22" t="s">
        <v>1798</v>
      </c>
      <c r="C486" s="22" t="s">
        <v>24</v>
      </c>
      <c r="D486" s="22" t="s">
        <v>31</v>
      </c>
      <c r="E486" s="22" t="s">
        <v>129</v>
      </c>
      <c r="F486" s="22" t="s">
        <v>130</v>
      </c>
      <c r="G486" s="22" t="s">
        <v>26</v>
      </c>
      <c r="H486" s="22" t="s">
        <v>233</v>
      </c>
      <c r="I486" s="22" t="s">
        <v>62</v>
      </c>
      <c r="J486" s="22" t="s">
        <v>46</v>
      </c>
      <c r="K486" s="22" t="s">
        <v>42</v>
      </c>
      <c r="L486" s="21">
        <v>1</v>
      </c>
      <c r="M486" s="22" t="s">
        <v>1561</v>
      </c>
      <c r="N486" s="22" t="s">
        <v>279</v>
      </c>
      <c r="O486" s="22" t="s">
        <v>280</v>
      </c>
      <c r="P486" s="22"/>
      <c r="Q486" s="21">
        <v>1</v>
      </c>
      <c r="R486" s="22" t="s">
        <v>30</v>
      </c>
      <c r="S486" s="23" t="s">
        <v>271</v>
      </c>
      <c r="T486" s="24">
        <v>5030.9100000000008</v>
      </c>
      <c r="U486" s="24"/>
      <c r="V486" s="24"/>
      <c r="W486" s="24">
        <v>3616.4399999999996</v>
      </c>
      <c r="X486" s="24">
        <v>8647.35</v>
      </c>
      <c r="Y486" s="24">
        <v>5030.9100000000008</v>
      </c>
    </row>
    <row r="487" spans="1:25" x14ac:dyDescent="0.25">
      <c r="A487" s="21">
        <v>130</v>
      </c>
      <c r="B487" s="22" t="s">
        <v>1798</v>
      </c>
      <c r="C487" s="22" t="s">
        <v>24</v>
      </c>
      <c r="D487" s="22" t="s">
        <v>31</v>
      </c>
      <c r="E487" s="22" t="s">
        <v>129</v>
      </c>
      <c r="F487" s="22" t="s">
        <v>130</v>
      </c>
      <c r="G487" s="22" t="s">
        <v>26</v>
      </c>
      <c r="H487" s="22" t="s">
        <v>241</v>
      </c>
      <c r="I487" s="22" t="s">
        <v>70</v>
      </c>
      <c r="J487" s="22" t="s">
        <v>71</v>
      </c>
      <c r="K487" s="22" t="s">
        <v>42</v>
      </c>
      <c r="L487" s="21">
        <v>1</v>
      </c>
      <c r="M487" s="22" t="s">
        <v>1562</v>
      </c>
      <c r="N487" s="22" t="s">
        <v>832</v>
      </c>
      <c r="O487" s="22" t="s">
        <v>833</v>
      </c>
      <c r="P487" s="22"/>
      <c r="Q487" s="21">
        <v>1</v>
      </c>
      <c r="R487" s="22" t="s">
        <v>30</v>
      </c>
      <c r="S487" s="23" t="s">
        <v>245</v>
      </c>
      <c r="T487" s="24">
        <v>4621.34</v>
      </c>
      <c r="U487" s="24"/>
      <c r="V487" s="24"/>
      <c r="W487" s="24">
        <v>4421.16</v>
      </c>
      <c r="X487" s="24">
        <v>9042.5</v>
      </c>
      <c r="Y487" s="24">
        <v>4621.34</v>
      </c>
    </row>
    <row r="488" spans="1:25" x14ac:dyDescent="0.25">
      <c r="A488" s="21">
        <v>131</v>
      </c>
      <c r="B488" s="22" t="s">
        <v>1798</v>
      </c>
      <c r="C488" s="22" t="s">
        <v>24</v>
      </c>
      <c r="D488" s="22" t="s">
        <v>31</v>
      </c>
      <c r="E488" s="22" t="s">
        <v>129</v>
      </c>
      <c r="F488" s="22" t="s">
        <v>130</v>
      </c>
      <c r="G488" s="22" t="s">
        <v>26</v>
      </c>
      <c r="H488" s="22" t="s">
        <v>233</v>
      </c>
      <c r="I488" s="22" t="s">
        <v>62</v>
      </c>
      <c r="J488" s="22" t="s">
        <v>46</v>
      </c>
      <c r="K488" s="22" t="s">
        <v>42</v>
      </c>
      <c r="L488" s="21">
        <v>1</v>
      </c>
      <c r="M488" s="22" t="s">
        <v>1563</v>
      </c>
      <c r="N488" s="22" t="s">
        <v>931</v>
      </c>
      <c r="O488" s="22" t="s">
        <v>932</v>
      </c>
      <c r="P488" s="22"/>
      <c r="Q488" s="21">
        <v>1</v>
      </c>
      <c r="R488" s="22" t="s">
        <v>30</v>
      </c>
      <c r="S488" s="23" t="s">
        <v>245</v>
      </c>
      <c r="T488" s="24">
        <v>3921.9600000000009</v>
      </c>
      <c r="U488" s="24"/>
      <c r="V488" s="24"/>
      <c r="W488" s="24">
        <v>4725.3899999999994</v>
      </c>
      <c r="X488" s="24">
        <v>8647.35</v>
      </c>
      <c r="Y488" s="24">
        <v>3921.9600000000009</v>
      </c>
    </row>
    <row r="489" spans="1:25" x14ac:dyDescent="0.25">
      <c r="A489" s="21">
        <v>132</v>
      </c>
      <c r="B489" s="22" t="s">
        <v>1798</v>
      </c>
      <c r="C489" s="22" t="s">
        <v>24</v>
      </c>
      <c r="D489" s="22" t="s">
        <v>31</v>
      </c>
      <c r="E489" s="22" t="s">
        <v>129</v>
      </c>
      <c r="F489" s="22" t="s">
        <v>130</v>
      </c>
      <c r="G489" s="22" t="s">
        <v>26</v>
      </c>
      <c r="H489" s="22" t="s">
        <v>233</v>
      </c>
      <c r="I489" s="22" t="s">
        <v>62</v>
      </c>
      <c r="J489" s="22" t="s">
        <v>46</v>
      </c>
      <c r="K489" s="22" t="s">
        <v>42</v>
      </c>
      <c r="L489" s="21">
        <v>1</v>
      </c>
      <c r="M489" s="22" t="s">
        <v>1564</v>
      </c>
      <c r="N489" s="22" t="s">
        <v>949</v>
      </c>
      <c r="O489" s="22" t="s">
        <v>950</v>
      </c>
      <c r="P489" s="22"/>
      <c r="Q489" s="21">
        <v>1</v>
      </c>
      <c r="R489" s="22" t="s">
        <v>30</v>
      </c>
      <c r="S489" s="23" t="s">
        <v>951</v>
      </c>
      <c r="T489" s="24">
        <v>6109.4</v>
      </c>
      <c r="U489" s="24"/>
      <c r="V489" s="24"/>
      <c r="W489" s="24">
        <v>2487.9500000000003</v>
      </c>
      <c r="X489" s="24">
        <v>8597.35</v>
      </c>
      <c r="Y489" s="24">
        <v>6109.4</v>
      </c>
    </row>
    <row r="490" spans="1:25" x14ac:dyDescent="0.25">
      <c r="A490" s="21">
        <v>133</v>
      </c>
      <c r="B490" s="22" t="s">
        <v>1798</v>
      </c>
      <c r="C490" s="22" t="s">
        <v>24</v>
      </c>
      <c r="D490" s="22" t="s">
        <v>31</v>
      </c>
      <c r="E490" s="22" t="s">
        <v>129</v>
      </c>
      <c r="F490" s="22" t="s">
        <v>130</v>
      </c>
      <c r="G490" s="22" t="s">
        <v>26</v>
      </c>
      <c r="H490" s="22" t="s">
        <v>233</v>
      </c>
      <c r="I490" s="22" t="s">
        <v>62</v>
      </c>
      <c r="J490" s="22" t="s">
        <v>46</v>
      </c>
      <c r="K490" s="22" t="s">
        <v>42</v>
      </c>
      <c r="L490" s="21">
        <v>1</v>
      </c>
      <c r="M490" s="22" t="s">
        <v>1565</v>
      </c>
      <c r="N490" s="22" t="s">
        <v>1093</v>
      </c>
      <c r="O490" s="22" t="s">
        <v>1094</v>
      </c>
      <c r="P490" s="22"/>
      <c r="Q490" s="21">
        <v>1</v>
      </c>
      <c r="R490" s="22" t="s">
        <v>30</v>
      </c>
      <c r="S490" s="23" t="s">
        <v>225</v>
      </c>
      <c r="T490" s="24">
        <v>5148.3200000000006</v>
      </c>
      <c r="U490" s="24"/>
      <c r="V490" s="24"/>
      <c r="W490" s="24">
        <v>3449.0299999999997</v>
      </c>
      <c r="X490" s="24">
        <v>8597.35</v>
      </c>
      <c r="Y490" s="24">
        <v>5148.3200000000006</v>
      </c>
    </row>
    <row r="491" spans="1:25" x14ac:dyDescent="0.25">
      <c r="A491" s="21">
        <v>134</v>
      </c>
      <c r="B491" s="22" t="s">
        <v>1798</v>
      </c>
      <c r="C491" s="22" t="s">
        <v>24</v>
      </c>
      <c r="D491" s="22" t="s">
        <v>54</v>
      </c>
      <c r="E491" s="22" t="s">
        <v>190</v>
      </c>
      <c r="F491" s="22" t="s">
        <v>191</v>
      </c>
      <c r="G491" s="22" t="s">
        <v>26</v>
      </c>
      <c r="H491" s="22" t="s">
        <v>233</v>
      </c>
      <c r="I491" s="22" t="s">
        <v>62</v>
      </c>
      <c r="J491" s="22" t="s">
        <v>46</v>
      </c>
      <c r="K491" s="22" t="s">
        <v>42</v>
      </c>
      <c r="L491" s="21">
        <v>1</v>
      </c>
      <c r="M491" s="22" t="s">
        <v>1566</v>
      </c>
      <c r="N491" s="22" t="s">
        <v>719</v>
      </c>
      <c r="O491" s="22" t="s">
        <v>720</v>
      </c>
      <c r="P491" s="22"/>
      <c r="Q491" s="21">
        <v>1</v>
      </c>
      <c r="R491" s="22" t="s">
        <v>30</v>
      </c>
      <c r="S491" s="23" t="s">
        <v>317</v>
      </c>
      <c r="T491" s="24">
        <v>3798.8200000000006</v>
      </c>
      <c r="U491" s="24"/>
      <c r="V491" s="24"/>
      <c r="W491" s="24">
        <v>4848.53</v>
      </c>
      <c r="X491" s="24">
        <v>8647.35</v>
      </c>
      <c r="Y491" s="24">
        <v>3798.8200000000006</v>
      </c>
    </row>
    <row r="492" spans="1:25" x14ac:dyDescent="0.25">
      <c r="A492" s="21">
        <v>135</v>
      </c>
      <c r="B492" s="22" t="s">
        <v>1798</v>
      </c>
      <c r="C492" s="22" t="s">
        <v>24</v>
      </c>
      <c r="D492" s="22" t="s">
        <v>31</v>
      </c>
      <c r="E492" s="22" t="s">
        <v>52</v>
      </c>
      <c r="F492" s="22" t="s">
        <v>53</v>
      </c>
      <c r="G492" s="22" t="s">
        <v>26</v>
      </c>
      <c r="H492" s="22" t="s">
        <v>233</v>
      </c>
      <c r="I492" s="22" t="s">
        <v>62</v>
      </c>
      <c r="J492" s="22" t="s">
        <v>46</v>
      </c>
      <c r="K492" s="22" t="s">
        <v>42</v>
      </c>
      <c r="L492" s="21">
        <v>1</v>
      </c>
      <c r="M492" s="22" t="s">
        <v>1567</v>
      </c>
      <c r="N492" s="22" t="s">
        <v>385</v>
      </c>
      <c r="O492" s="22" t="s">
        <v>386</v>
      </c>
      <c r="P492" s="22"/>
      <c r="Q492" s="21">
        <v>1</v>
      </c>
      <c r="R492" s="22" t="s">
        <v>30</v>
      </c>
      <c r="S492" s="23" t="s">
        <v>257</v>
      </c>
      <c r="T492" s="24">
        <v>5597.3100000000013</v>
      </c>
      <c r="U492" s="24"/>
      <c r="V492" s="24"/>
      <c r="W492" s="24">
        <v>3050.0399999999991</v>
      </c>
      <c r="X492" s="24">
        <v>8647.35</v>
      </c>
      <c r="Y492" s="24">
        <v>5597.3100000000013</v>
      </c>
    </row>
    <row r="493" spans="1:25" x14ac:dyDescent="0.25">
      <c r="A493" s="21">
        <v>136</v>
      </c>
      <c r="B493" s="22" t="s">
        <v>1798</v>
      </c>
      <c r="C493" s="22" t="s">
        <v>24</v>
      </c>
      <c r="D493" s="22" t="s">
        <v>31</v>
      </c>
      <c r="E493" s="22" t="s">
        <v>52</v>
      </c>
      <c r="F493" s="22" t="s">
        <v>53</v>
      </c>
      <c r="G493" s="22" t="s">
        <v>26</v>
      </c>
      <c r="H493" s="22" t="s">
        <v>233</v>
      </c>
      <c r="I493" s="22" t="s">
        <v>62</v>
      </c>
      <c r="J493" s="22" t="s">
        <v>46</v>
      </c>
      <c r="K493" s="22" t="s">
        <v>42</v>
      </c>
      <c r="L493" s="21">
        <v>1</v>
      </c>
      <c r="M493" s="22" t="s">
        <v>1568</v>
      </c>
      <c r="N493" s="22" t="s">
        <v>1208</v>
      </c>
      <c r="O493" s="22" t="s">
        <v>1209</v>
      </c>
      <c r="P493" s="22"/>
      <c r="Q493" s="21">
        <v>1</v>
      </c>
      <c r="R493" s="22" t="s">
        <v>30</v>
      </c>
      <c r="S493" s="23" t="s">
        <v>257</v>
      </c>
      <c r="T493" s="24">
        <v>6022.7100000000009</v>
      </c>
      <c r="U493" s="24"/>
      <c r="V493" s="24"/>
      <c r="W493" s="24">
        <v>2624.6399999999994</v>
      </c>
      <c r="X493" s="24">
        <v>8647.35</v>
      </c>
      <c r="Y493" s="24">
        <v>6022.7100000000009</v>
      </c>
    </row>
    <row r="494" spans="1:25" x14ac:dyDescent="0.25">
      <c r="A494" s="21">
        <v>137</v>
      </c>
      <c r="B494" s="22" t="s">
        <v>1798</v>
      </c>
      <c r="C494" s="22" t="s">
        <v>24</v>
      </c>
      <c r="D494" s="22" t="s">
        <v>47</v>
      </c>
      <c r="E494" s="22" t="s">
        <v>164</v>
      </c>
      <c r="F494" s="22" t="s">
        <v>165</v>
      </c>
      <c r="G494" s="22" t="s">
        <v>26</v>
      </c>
      <c r="H494" s="22" t="s">
        <v>253</v>
      </c>
      <c r="I494" s="22" t="s">
        <v>34</v>
      </c>
      <c r="J494" s="22" t="s">
        <v>28</v>
      </c>
      <c r="K494" s="22" t="s">
        <v>29</v>
      </c>
      <c r="L494" s="21">
        <v>1</v>
      </c>
      <c r="M494" s="22" t="s">
        <v>1569</v>
      </c>
      <c r="N494" s="22" t="s">
        <v>939</v>
      </c>
      <c r="O494" s="22" t="s">
        <v>940</v>
      </c>
      <c r="P494" s="22"/>
      <c r="Q494" s="21">
        <v>1</v>
      </c>
      <c r="R494" s="22" t="s">
        <v>30</v>
      </c>
      <c r="S494" s="23" t="s">
        <v>941</v>
      </c>
      <c r="T494" s="24">
        <v>11777.88</v>
      </c>
      <c r="U494" s="24"/>
      <c r="V494" s="24"/>
      <c r="W494" s="24">
        <v>4084.0200000000004</v>
      </c>
      <c r="X494" s="24">
        <v>15861.9</v>
      </c>
      <c r="Y494" s="24">
        <v>11777.88</v>
      </c>
    </row>
    <row r="495" spans="1:25" x14ac:dyDescent="0.25">
      <c r="A495" s="21">
        <v>138</v>
      </c>
      <c r="B495" s="22" t="s">
        <v>1798</v>
      </c>
      <c r="C495" s="22" t="s">
        <v>24</v>
      </c>
      <c r="D495" s="22" t="s">
        <v>54</v>
      </c>
      <c r="E495" s="22" t="s">
        <v>146</v>
      </c>
      <c r="F495" s="22" t="s">
        <v>147</v>
      </c>
      <c r="G495" s="22" t="s">
        <v>26</v>
      </c>
      <c r="H495" s="22" t="s">
        <v>241</v>
      </c>
      <c r="I495" s="22" t="s">
        <v>70</v>
      </c>
      <c r="J495" s="22" t="s">
        <v>71</v>
      </c>
      <c r="K495" s="22" t="s">
        <v>42</v>
      </c>
      <c r="L495" s="21">
        <v>1</v>
      </c>
      <c r="M495" s="22" t="s">
        <v>1570</v>
      </c>
      <c r="N495" s="22" t="s">
        <v>454</v>
      </c>
      <c r="O495" s="22" t="s">
        <v>455</v>
      </c>
      <c r="P495" s="22"/>
      <c r="Q495" s="21">
        <v>1</v>
      </c>
      <c r="R495" s="22" t="s">
        <v>30</v>
      </c>
      <c r="S495" s="23" t="s">
        <v>271</v>
      </c>
      <c r="T495" s="24">
        <v>5453.65</v>
      </c>
      <c r="U495" s="24"/>
      <c r="V495" s="24"/>
      <c r="W495" s="24">
        <v>3588.8500000000004</v>
      </c>
      <c r="X495" s="24">
        <v>9042.5</v>
      </c>
      <c r="Y495" s="24">
        <v>5453.65</v>
      </c>
    </row>
    <row r="496" spans="1:25" x14ac:dyDescent="0.25">
      <c r="A496" s="21">
        <v>139</v>
      </c>
      <c r="B496" s="22" t="s">
        <v>1798</v>
      </c>
      <c r="C496" s="22" t="s">
        <v>24</v>
      </c>
      <c r="D496" s="22" t="s">
        <v>54</v>
      </c>
      <c r="E496" s="22" t="s">
        <v>146</v>
      </c>
      <c r="F496" s="22" t="s">
        <v>147</v>
      </c>
      <c r="G496" s="22" t="s">
        <v>26</v>
      </c>
      <c r="H496" s="22" t="s">
        <v>241</v>
      </c>
      <c r="I496" s="22" t="s">
        <v>70</v>
      </c>
      <c r="J496" s="22" t="s">
        <v>71</v>
      </c>
      <c r="K496" s="22" t="s">
        <v>42</v>
      </c>
      <c r="L496" s="21">
        <v>1</v>
      </c>
      <c r="M496" s="22" t="s">
        <v>1571</v>
      </c>
      <c r="N496" s="22" t="s">
        <v>979</v>
      </c>
      <c r="O496" s="22" t="s">
        <v>980</v>
      </c>
      <c r="P496" s="22"/>
      <c r="Q496" s="21">
        <v>1</v>
      </c>
      <c r="R496" s="22" t="s">
        <v>30</v>
      </c>
      <c r="S496" s="23" t="s">
        <v>245</v>
      </c>
      <c r="T496" s="24">
        <v>6902.75</v>
      </c>
      <c r="U496" s="24"/>
      <c r="V496" s="24"/>
      <c r="W496" s="24">
        <v>2139.7500000000005</v>
      </c>
      <c r="X496" s="24">
        <v>9042.5</v>
      </c>
      <c r="Y496" s="24">
        <v>6902.75</v>
      </c>
    </row>
    <row r="497" spans="1:25" x14ac:dyDescent="0.25">
      <c r="A497" s="21">
        <v>140</v>
      </c>
      <c r="B497" s="22" t="s">
        <v>1798</v>
      </c>
      <c r="C497" s="22" t="s">
        <v>24</v>
      </c>
      <c r="D497" s="22" t="s">
        <v>54</v>
      </c>
      <c r="E497" s="22" t="s">
        <v>146</v>
      </c>
      <c r="F497" s="22" t="s">
        <v>147</v>
      </c>
      <c r="G497" s="22" t="s">
        <v>26</v>
      </c>
      <c r="H497" s="22" t="s">
        <v>233</v>
      </c>
      <c r="I497" s="22" t="s">
        <v>62</v>
      </c>
      <c r="J497" s="22" t="s">
        <v>46</v>
      </c>
      <c r="K497" s="22" t="s">
        <v>42</v>
      </c>
      <c r="L497" s="21">
        <v>1</v>
      </c>
      <c r="M497" s="22" t="s">
        <v>1572</v>
      </c>
      <c r="N497" s="22" t="s">
        <v>1276</v>
      </c>
      <c r="O497" s="22" t="s">
        <v>1277</v>
      </c>
      <c r="P497" s="22"/>
      <c r="Q497" s="21">
        <v>1</v>
      </c>
      <c r="R497" s="22" t="s">
        <v>30</v>
      </c>
      <c r="S497" s="23" t="s">
        <v>174</v>
      </c>
      <c r="T497" s="24">
        <v>6346.16</v>
      </c>
      <c r="U497" s="24"/>
      <c r="V497" s="24"/>
      <c r="W497" s="24">
        <v>1861.3399999999997</v>
      </c>
      <c r="X497" s="24">
        <v>8207.5</v>
      </c>
      <c r="Y497" s="24">
        <v>6346.16</v>
      </c>
    </row>
    <row r="498" spans="1:25" x14ac:dyDescent="0.25">
      <c r="A498" s="21">
        <v>141</v>
      </c>
      <c r="B498" s="22" t="s">
        <v>1798</v>
      </c>
      <c r="C498" s="22" t="s">
        <v>24</v>
      </c>
      <c r="D498" s="22" t="s">
        <v>31</v>
      </c>
      <c r="E498" s="22" t="s">
        <v>114</v>
      </c>
      <c r="F498" s="22" t="s">
        <v>115</v>
      </c>
      <c r="G498" s="22" t="s">
        <v>26</v>
      </c>
      <c r="H498" s="22" t="s">
        <v>253</v>
      </c>
      <c r="I498" s="22" t="s">
        <v>34</v>
      </c>
      <c r="J498" s="22" t="s">
        <v>28</v>
      </c>
      <c r="K498" s="22" t="s">
        <v>29</v>
      </c>
      <c r="L498" s="21">
        <v>1</v>
      </c>
      <c r="M498" s="22" t="s">
        <v>1573</v>
      </c>
      <c r="N498" s="22" t="s">
        <v>1178</v>
      </c>
      <c r="O498" s="22" t="s">
        <v>1179</v>
      </c>
      <c r="P498" s="22"/>
      <c r="Q498" s="21">
        <v>1</v>
      </c>
      <c r="R498" s="22" t="s">
        <v>30</v>
      </c>
      <c r="S498" s="23" t="s">
        <v>271</v>
      </c>
      <c r="T498" s="24">
        <v>8792.4600000000009</v>
      </c>
      <c r="U498" s="24"/>
      <c r="V498" s="24"/>
      <c r="W498" s="24">
        <v>2785.67</v>
      </c>
      <c r="X498" s="24">
        <v>11578.130000000001</v>
      </c>
      <c r="Y498" s="24">
        <v>8792.4600000000009</v>
      </c>
    </row>
    <row r="499" spans="1:25" x14ac:dyDescent="0.25">
      <c r="A499" s="21">
        <v>142</v>
      </c>
      <c r="B499" s="22" t="s">
        <v>1798</v>
      </c>
      <c r="C499" s="22" t="s">
        <v>24</v>
      </c>
      <c r="D499" s="22" t="s">
        <v>31</v>
      </c>
      <c r="E499" s="22" t="s">
        <v>114</v>
      </c>
      <c r="F499" s="22" t="s">
        <v>115</v>
      </c>
      <c r="G499" s="22" t="s">
        <v>26</v>
      </c>
      <c r="H499" s="22" t="s">
        <v>233</v>
      </c>
      <c r="I499" s="22" t="s">
        <v>62</v>
      </c>
      <c r="J499" s="22" t="s">
        <v>46</v>
      </c>
      <c r="K499" s="22" t="s">
        <v>42</v>
      </c>
      <c r="L499" s="21">
        <v>1</v>
      </c>
      <c r="M499" s="22" t="s">
        <v>1574</v>
      </c>
      <c r="N499" s="22" t="s">
        <v>1075</v>
      </c>
      <c r="O499" s="22" t="s">
        <v>1076</v>
      </c>
      <c r="P499" s="22"/>
      <c r="Q499" s="21">
        <v>1</v>
      </c>
      <c r="R499" s="22" t="s">
        <v>30</v>
      </c>
      <c r="S499" s="23" t="s">
        <v>245</v>
      </c>
      <c r="T499" s="24">
        <v>5335.3400000000011</v>
      </c>
      <c r="U499" s="24"/>
      <c r="V499" s="24"/>
      <c r="W499" s="24">
        <v>3312.0099999999993</v>
      </c>
      <c r="X499" s="24">
        <v>8647.35</v>
      </c>
      <c r="Y499" s="24">
        <v>5335.3400000000011</v>
      </c>
    </row>
    <row r="500" spans="1:25" x14ac:dyDescent="0.25">
      <c r="A500" s="21">
        <v>143</v>
      </c>
      <c r="B500" s="22" t="s">
        <v>1798</v>
      </c>
      <c r="C500" s="22" t="s">
        <v>24</v>
      </c>
      <c r="D500" s="22" t="s">
        <v>47</v>
      </c>
      <c r="E500" s="22" t="s">
        <v>112</v>
      </c>
      <c r="F500" s="22" t="s">
        <v>113</v>
      </c>
      <c r="G500" s="22" t="s">
        <v>26</v>
      </c>
      <c r="H500" s="22" t="s">
        <v>233</v>
      </c>
      <c r="I500" s="22" t="s">
        <v>62</v>
      </c>
      <c r="J500" s="22" t="s">
        <v>46</v>
      </c>
      <c r="K500" s="22" t="s">
        <v>42</v>
      </c>
      <c r="L500" s="21">
        <v>1</v>
      </c>
      <c r="M500" s="22" t="s">
        <v>1575</v>
      </c>
      <c r="N500" s="22" t="s">
        <v>996</v>
      </c>
      <c r="O500" s="22" t="s">
        <v>997</v>
      </c>
      <c r="P500" s="22"/>
      <c r="Q500" s="21">
        <v>1</v>
      </c>
      <c r="R500" s="22" t="s">
        <v>30</v>
      </c>
      <c r="S500" s="23" t="s">
        <v>245</v>
      </c>
      <c r="T500" s="24">
        <v>643.44000000000051</v>
      </c>
      <c r="U500" s="24"/>
      <c r="V500" s="24"/>
      <c r="W500" s="24">
        <v>8003.91</v>
      </c>
      <c r="X500" s="24">
        <v>8647.35</v>
      </c>
      <c r="Y500" s="24">
        <v>643.44000000000051</v>
      </c>
    </row>
    <row r="501" spans="1:25" x14ac:dyDescent="0.25">
      <c r="A501" s="21">
        <v>144</v>
      </c>
      <c r="B501" s="22" t="s">
        <v>1798</v>
      </c>
      <c r="C501" s="22" t="s">
        <v>24</v>
      </c>
      <c r="D501" s="22" t="s">
        <v>38</v>
      </c>
      <c r="E501" s="22" t="s">
        <v>122</v>
      </c>
      <c r="F501" s="22" t="s">
        <v>123</v>
      </c>
      <c r="G501" s="22" t="s">
        <v>26</v>
      </c>
      <c r="H501" s="22" t="s">
        <v>233</v>
      </c>
      <c r="I501" s="22" t="s">
        <v>62</v>
      </c>
      <c r="J501" s="22" t="s">
        <v>46</v>
      </c>
      <c r="K501" s="22" t="s">
        <v>42</v>
      </c>
      <c r="L501" s="21">
        <v>1</v>
      </c>
      <c r="M501" s="22" t="s">
        <v>1577</v>
      </c>
      <c r="N501" s="22" t="s">
        <v>722</v>
      </c>
      <c r="O501" s="22" t="s">
        <v>723</v>
      </c>
      <c r="P501" s="22"/>
      <c r="Q501" s="21">
        <v>1</v>
      </c>
      <c r="R501" s="22" t="s">
        <v>30</v>
      </c>
      <c r="S501" s="23" t="s">
        <v>245</v>
      </c>
      <c r="T501" s="24">
        <v>1851.1400000000012</v>
      </c>
      <c r="U501" s="24"/>
      <c r="V501" s="24"/>
      <c r="W501" s="24">
        <v>6796.2099999999991</v>
      </c>
      <c r="X501" s="24">
        <v>8647.35</v>
      </c>
      <c r="Y501" s="24">
        <v>1851.1400000000012</v>
      </c>
    </row>
    <row r="502" spans="1:25" x14ac:dyDescent="0.25">
      <c r="A502" s="21">
        <v>145</v>
      </c>
      <c r="B502" s="22" t="s">
        <v>1798</v>
      </c>
      <c r="C502" s="22" t="s">
        <v>24</v>
      </c>
      <c r="D502" s="22" t="s">
        <v>38</v>
      </c>
      <c r="E502" s="22" t="s">
        <v>122</v>
      </c>
      <c r="F502" s="22" t="s">
        <v>123</v>
      </c>
      <c r="G502" s="22" t="s">
        <v>26</v>
      </c>
      <c r="H502" s="22" t="s">
        <v>233</v>
      </c>
      <c r="I502" s="22" t="s">
        <v>62</v>
      </c>
      <c r="J502" s="22" t="s">
        <v>46</v>
      </c>
      <c r="K502" s="22" t="s">
        <v>42</v>
      </c>
      <c r="L502" s="21">
        <v>1</v>
      </c>
      <c r="M502" s="22" t="s">
        <v>1578</v>
      </c>
      <c r="N502" s="22" t="s">
        <v>778</v>
      </c>
      <c r="O502" s="22" t="s">
        <v>779</v>
      </c>
      <c r="P502" s="22"/>
      <c r="Q502" s="21">
        <v>1</v>
      </c>
      <c r="R502" s="22" t="s">
        <v>30</v>
      </c>
      <c r="S502" s="23" t="s">
        <v>245</v>
      </c>
      <c r="T502" s="24">
        <v>5968.1600000000008</v>
      </c>
      <c r="U502" s="24"/>
      <c r="V502" s="24"/>
      <c r="W502" s="24">
        <v>2679.1899999999996</v>
      </c>
      <c r="X502" s="24">
        <v>8647.35</v>
      </c>
      <c r="Y502" s="24">
        <v>5968.1600000000008</v>
      </c>
    </row>
    <row r="503" spans="1:25" x14ac:dyDescent="0.25">
      <c r="A503" s="21">
        <v>146</v>
      </c>
      <c r="B503" s="22" t="s">
        <v>1798</v>
      </c>
      <c r="C503" s="22" t="s">
        <v>24</v>
      </c>
      <c r="D503" s="22" t="s">
        <v>38</v>
      </c>
      <c r="E503" s="22" t="s">
        <v>122</v>
      </c>
      <c r="F503" s="22" t="s">
        <v>123</v>
      </c>
      <c r="G503" s="22" t="s">
        <v>26</v>
      </c>
      <c r="H503" s="22" t="s">
        <v>233</v>
      </c>
      <c r="I503" s="22" t="s">
        <v>62</v>
      </c>
      <c r="J503" s="22" t="s">
        <v>46</v>
      </c>
      <c r="K503" s="22" t="s">
        <v>42</v>
      </c>
      <c r="L503" s="21">
        <v>1</v>
      </c>
      <c r="M503" s="22" t="s">
        <v>1579</v>
      </c>
      <c r="N503" s="22" t="s">
        <v>817</v>
      </c>
      <c r="O503" s="22" t="s">
        <v>818</v>
      </c>
      <c r="P503" s="22"/>
      <c r="Q503" s="21">
        <v>1</v>
      </c>
      <c r="R503" s="22" t="s">
        <v>30</v>
      </c>
      <c r="S503" s="23" t="s">
        <v>245</v>
      </c>
      <c r="T503" s="24">
        <v>4171.7000000000007</v>
      </c>
      <c r="U503" s="24"/>
      <c r="V503" s="24"/>
      <c r="W503" s="24">
        <v>4475.6499999999996</v>
      </c>
      <c r="X503" s="24">
        <v>8647.35</v>
      </c>
      <c r="Y503" s="24">
        <v>4171.7000000000007</v>
      </c>
    </row>
    <row r="504" spans="1:25" x14ac:dyDescent="0.25">
      <c r="A504" s="21">
        <v>147</v>
      </c>
      <c r="B504" s="22" t="s">
        <v>1798</v>
      </c>
      <c r="C504" s="22" t="s">
        <v>24</v>
      </c>
      <c r="D504" s="22" t="s">
        <v>38</v>
      </c>
      <c r="E504" s="22" t="s">
        <v>122</v>
      </c>
      <c r="F504" s="22" t="s">
        <v>123</v>
      </c>
      <c r="G504" s="22" t="s">
        <v>26</v>
      </c>
      <c r="H504" s="22" t="s">
        <v>241</v>
      </c>
      <c r="I504" s="22" t="s">
        <v>70</v>
      </c>
      <c r="J504" s="22" t="s">
        <v>71</v>
      </c>
      <c r="K504" s="22" t="s">
        <v>42</v>
      </c>
      <c r="L504" s="21">
        <v>1</v>
      </c>
      <c r="M504" s="22" t="s">
        <v>1580</v>
      </c>
      <c r="N504" s="22" t="s">
        <v>946</v>
      </c>
      <c r="O504" s="22" t="s">
        <v>947</v>
      </c>
      <c r="P504" s="22"/>
      <c r="Q504" s="21">
        <v>1</v>
      </c>
      <c r="R504" s="22" t="s">
        <v>30</v>
      </c>
      <c r="S504" s="23" t="s">
        <v>245</v>
      </c>
      <c r="T504" s="24">
        <v>6902.75</v>
      </c>
      <c r="U504" s="24"/>
      <c r="V504" s="24"/>
      <c r="W504" s="24">
        <v>2139.7500000000005</v>
      </c>
      <c r="X504" s="24">
        <v>9042.5</v>
      </c>
      <c r="Y504" s="24">
        <v>6902.75</v>
      </c>
    </row>
    <row r="505" spans="1:25" x14ac:dyDescent="0.25">
      <c r="A505" s="21">
        <v>148</v>
      </c>
      <c r="B505" s="22" t="s">
        <v>1798</v>
      </c>
      <c r="C505" s="22" t="s">
        <v>24</v>
      </c>
      <c r="D505" s="22" t="s">
        <v>38</v>
      </c>
      <c r="E505" s="22" t="s">
        <v>122</v>
      </c>
      <c r="F505" s="22" t="s">
        <v>123</v>
      </c>
      <c r="G505" s="22" t="s">
        <v>26</v>
      </c>
      <c r="H505" s="22" t="s">
        <v>253</v>
      </c>
      <c r="I505" s="22" t="s">
        <v>34</v>
      </c>
      <c r="J505" s="22" t="s">
        <v>28</v>
      </c>
      <c r="K505" s="22" t="s">
        <v>29</v>
      </c>
      <c r="L505" s="21">
        <v>1</v>
      </c>
      <c r="M505" s="22" t="s">
        <v>1581</v>
      </c>
      <c r="N505" s="22" t="s">
        <v>589</v>
      </c>
      <c r="O505" s="22" t="s">
        <v>590</v>
      </c>
      <c r="P505" s="22"/>
      <c r="Q505" s="21">
        <v>1</v>
      </c>
      <c r="R505" s="22" t="s">
        <v>30</v>
      </c>
      <c r="S505" s="23" t="s">
        <v>257</v>
      </c>
      <c r="T505" s="24">
        <v>11569.009999999998</v>
      </c>
      <c r="U505" s="24"/>
      <c r="V505" s="24"/>
      <c r="W505" s="24">
        <v>4342.8900000000012</v>
      </c>
      <c r="X505" s="24">
        <v>15911.9</v>
      </c>
      <c r="Y505" s="24">
        <v>11569.009999999998</v>
      </c>
    </row>
    <row r="506" spans="1:25" x14ac:dyDescent="0.25">
      <c r="A506" s="21">
        <v>149</v>
      </c>
      <c r="B506" s="22" t="s">
        <v>1798</v>
      </c>
      <c r="C506" s="22" t="s">
        <v>24</v>
      </c>
      <c r="D506" s="22" t="s">
        <v>31</v>
      </c>
      <c r="E506" s="22" t="s">
        <v>86</v>
      </c>
      <c r="F506" s="22" t="s">
        <v>87</v>
      </c>
      <c r="G506" s="22" t="s">
        <v>26</v>
      </c>
      <c r="H506" s="22" t="s">
        <v>253</v>
      </c>
      <c r="I506" s="22" t="s">
        <v>34</v>
      </c>
      <c r="J506" s="22" t="s">
        <v>28</v>
      </c>
      <c r="K506" s="22" t="s">
        <v>29</v>
      </c>
      <c r="L506" s="21">
        <v>1</v>
      </c>
      <c r="M506" s="22" t="s">
        <v>1582</v>
      </c>
      <c r="N506" s="22" t="s">
        <v>1108</v>
      </c>
      <c r="O506" s="22" t="s">
        <v>1109</v>
      </c>
      <c r="P506" s="22"/>
      <c r="Q506" s="21">
        <v>1</v>
      </c>
      <c r="R506" s="22" t="s">
        <v>30</v>
      </c>
      <c r="S506" s="23" t="s">
        <v>226</v>
      </c>
      <c r="T506" s="24">
        <v>10815.82</v>
      </c>
      <c r="U506" s="24"/>
      <c r="V506" s="24"/>
      <c r="W506" s="24">
        <v>4344.18</v>
      </c>
      <c r="X506" s="24">
        <v>15160</v>
      </c>
      <c r="Y506" s="24">
        <v>10815.82</v>
      </c>
    </row>
    <row r="507" spans="1:25" x14ac:dyDescent="0.25">
      <c r="A507" s="21">
        <v>150</v>
      </c>
      <c r="B507" s="22" t="s">
        <v>1798</v>
      </c>
      <c r="C507" s="22" t="s">
        <v>24</v>
      </c>
      <c r="D507" s="22" t="s">
        <v>31</v>
      </c>
      <c r="E507" s="22" t="s">
        <v>74</v>
      </c>
      <c r="F507" s="22" t="s">
        <v>75</v>
      </c>
      <c r="G507" s="22" t="s">
        <v>26</v>
      </c>
      <c r="H507" s="22" t="s">
        <v>253</v>
      </c>
      <c r="I507" s="22" t="s">
        <v>34</v>
      </c>
      <c r="J507" s="22" t="s">
        <v>28</v>
      </c>
      <c r="K507" s="22" t="s">
        <v>29</v>
      </c>
      <c r="L507" s="21">
        <v>1</v>
      </c>
      <c r="M507" s="22" t="s">
        <v>1583</v>
      </c>
      <c r="N507" s="22" t="s">
        <v>1313</v>
      </c>
      <c r="O507" s="22" t="s">
        <v>1314</v>
      </c>
      <c r="P507" s="22"/>
      <c r="Q507" s="21">
        <v>1</v>
      </c>
      <c r="R507" s="22" t="s">
        <v>30</v>
      </c>
      <c r="S507" s="23" t="s">
        <v>271</v>
      </c>
      <c r="T507" s="24">
        <v>9139.1500000000015</v>
      </c>
      <c r="U507" s="24"/>
      <c r="V507" s="24"/>
      <c r="W507" s="24">
        <v>2965.41</v>
      </c>
      <c r="X507" s="24">
        <v>12104.560000000001</v>
      </c>
      <c r="Y507" s="24">
        <v>9139.1500000000015</v>
      </c>
    </row>
    <row r="508" spans="1:25" x14ac:dyDescent="0.25">
      <c r="A508" s="21">
        <v>151</v>
      </c>
      <c r="B508" s="22" t="s">
        <v>1798</v>
      </c>
      <c r="C508" s="22" t="s">
        <v>24</v>
      </c>
      <c r="D508" s="22" t="s">
        <v>31</v>
      </c>
      <c r="E508" s="22" t="s">
        <v>74</v>
      </c>
      <c r="F508" s="22" t="s">
        <v>75</v>
      </c>
      <c r="G508" s="22" t="s">
        <v>26</v>
      </c>
      <c r="H508" s="22" t="s">
        <v>233</v>
      </c>
      <c r="I508" s="22" t="s">
        <v>62</v>
      </c>
      <c r="J508" s="22" t="s">
        <v>46</v>
      </c>
      <c r="K508" s="22" t="s">
        <v>42</v>
      </c>
      <c r="L508" s="21">
        <v>1</v>
      </c>
      <c r="M508" s="22" t="s">
        <v>1584</v>
      </c>
      <c r="N508" s="22" t="s">
        <v>857</v>
      </c>
      <c r="O508" s="22" t="s">
        <v>858</v>
      </c>
      <c r="P508" s="22"/>
      <c r="Q508" s="21">
        <v>1</v>
      </c>
      <c r="R508" s="22" t="s">
        <v>30</v>
      </c>
      <c r="S508" s="23" t="s">
        <v>245</v>
      </c>
      <c r="T508" s="24">
        <v>4813.0000000000009</v>
      </c>
      <c r="U508" s="24"/>
      <c r="V508" s="24"/>
      <c r="W508" s="24">
        <v>3834.3499999999995</v>
      </c>
      <c r="X508" s="24">
        <v>8647.35</v>
      </c>
      <c r="Y508" s="24">
        <v>4813.0000000000009</v>
      </c>
    </row>
    <row r="509" spans="1:25" x14ac:dyDescent="0.25">
      <c r="A509" s="21">
        <v>152</v>
      </c>
      <c r="B509" s="22" t="s">
        <v>1798</v>
      </c>
      <c r="C509" s="22" t="s">
        <v>24</v>
      </c>
      <c r="D509" s="22" t="s">
        <v>31</v>
      </c>
      <c r="E509" s="22" t="s">
        <v>74</v>
      </c>
      <c r="F509" s="22" t="s">
        <v>75</v>
      </c>
      <c r="G509" s="22" t="s">
        <v>26</v>
      </c>
      <c r="H509" s="22" t="s">
        <v>233</v>
      </c>
      <c r="I509" s="22" t="s">
        <v>62</v>
      </c>
      <c r="J509" s="22" t="s">
        <v>46</v>
      </c>
      <c r="K509" s="22" t="s">
        <v>42</v>
      </c>
      <c r="L509" s="21">
        <v>1</v>
      </c>
      <c r="M509" s="22" t="s">
        <v>1585</v>
      </c>
      <c r="N509" s="22" t="s">
        <v>887</v>
      </c>
      <c r="O509" s="22" t="s">
        <v>888</v>
      </c>
      <c r="P509" s="22"/>
      <c r="Q509" s="21">
        <v>1</v>
      </c>
      <c r="R509" s="22" t="s">
        <v>30</v>
      </c>
      <c r="S509" s="23" t="s">
        <v>245</v>
      </c>
      <c r="T509" s="24">
        <v>6475.35</v>
      </c>
      <c r="U509" s="24"/>
      <c r="V509" s="24"/>
      <c r="W509" s="24">
        <v>2171.9999999999995</v>
      </c>
      <c r="X509" s="24">
        <v>8647.35</v>
      </c>
      <c r="Y509" s="24">
        <v>6475.35</v>
      </c>
    </row>
    <row r="510" spans="1:25" x14ac:dyDescent="0.25">
      <c r="A510" s="21">
        <v>153</v>
      </c>
      <c r="B510" s="22" t="s">
        <v>1798</v>
      </c>
      <c r="C510" s="22" t="s">
        <v>24</v>
      </c>
      <c r="D510" s="22" t="s">
        <v>31</v>
      </c>
      <c r="E510" s="22" t="s">
        <v>74</v>
      </c>
      <c r="F510" s="22" t="s">
        <v>75</v>
      </c>
      <c r="G510" s="22" t="s">
        <v>26</v>
      </c>
      <c r="H510" s="22" t="s">
        <v>233</v>
      </c>
      <c r="I510" s="22" t="s">
        <v>62</v>
      </c>
      <c r="J510" s="22" t="s">
        <v>46</v>
      </c>
      <c r="K510" s="22" t="s">
        <v>42</v>
      </c>
      <c r="L510" s="21">
        <v>1</v>
      </c>
      <c r="M510" s="22" t="s">
        <v>1586</v>
      </c>
      <c r="N510" s="22" t="s">
        <v>905</v>
      </c>
      <c r="O510" s="22" t="s">
        <v>906</v>
      </c>
      <c r="P510" s="22"/>
      <c r="Q510" s="21">
        <v>1</v>
      </c>
      <c r="R510" s="22" t="s">
        <v>30</v>
      </c>
      <c r="S510" s="23" t="s">
        <v>245</v>
      </c>
      <c r="T510" s="24">
        <v>6345.35</v>
      </c>
      <c r="U510" s="24"/>
      <c r="V510" s="24"/>
      <c r="W510" s="24">
        <v>2301.9999999999995</v>
      </c>
      <c r="X510" s="24">
        <v>8647.35</v>
      </c>
      <c r="Y510" s="24">
        <v>6345.35</v>
      </c>
    </row>
    <row r="511" spans="1:25" x14ac:dyDescent="0.25">
      <c r="A511" s="21">
        <v>154</v>
      </c>
      <c r="B511" s="22" t="s">
        <v>1798</v>
      </c>
      <c r="C511" s="22" t="s">
        <v>24</v>
      </c>
      <c r="D511" s="22" t="s">
        <v>31</v>
      </c>
      <c r="E511" s="22" t="s">
        <v>74</v>
      </c>
      <c r="F511" s="22" t="s">
        <v>75</v>
      </c>
      <c r="G511" s="22" t="s">
        <v>26</v>
      </c>
      <c r="H511" s="22" t="s">
        <v>233</v>
      </c>
      <c r="I511" s="22" t="s">
        <v>62</v>
      </c>
      <c r="J511" s="22" t="s">
        <v>46</v>
      </c>
      <c r="K511" s="22" t="s">
        <v>42</v>
      </c>
      <c r="L511" s="21">
        <v>1</v>
      </c>
      <c r="M511" s="22" t="s">
        <v>1587</v>
      </c>
      <c r="N511" s="22" t="s">
        <v>1071</v>
      </c>
      <c r="O511" s="22" t="s">
        <v>1072</v>
      </c>
      <c r="P511" s="22"/>
      <c r="Q511" s="21">
        <v>1</v>
      </c>
      <c r="R511" s="22" t="s">
        <v>30</v>
      </c>
      <c r="S511" s="23" t="s">
        <v>245</v>
      </c>
      <c r="T511" s="24">
        <v>6645.35</v>
      </c>
      <c r="U511" s="24"/>
      <c r="V511" s="24"/>
      <c r="W511" s="24">
        <v>2001.9999999999995</v>
      </c>
      <c r="X511" s="24">
        <v>8647.35</v>
      </c>
      <c r="Y511" s="24">
        <v>6645.35</v>
      </c>
    </row>
    <row r="512" spans="1:25" x14ac:dyDescent="0.25">
      <c r="A512" s="21">
        <v>155</v>
      </c>
      <c r="B512" s="22" t="s">
        <v>1798</v>
      </c>
      <c r="C512" s="22" t="s">
        <v>24</v>
      </c>
      <c r="D512" s="22" t="s">
        <v>31</v>
      </c>
      <c r="E512" s="22" t="s">
        <v>74</v>
      </c>
      <c r="F512" s="22" t="s">
        <v>75</v>
      </c>
      <c r="G512" s="22" t="s">
        <v>26</v>
      </c>
      <c r="H512" s="22" t="s">
        <v>233</v>
      </c>
      <c r="I512" s="22" t="s">
        <v>62</v>
      </c>
      <c r="J512" s="22" t="s">
        <v>46</v>
      </c>
      <c r="K512" s="22" t="s">
        <v>42</v>
      </c>
      <c r="L512" s="21">
        <v>1</v>
      </c>
      <c r="M512" s="22" t="s">
        <v>1588</v>
      </c>
      <c r="N512" s="22" t="s">
        <v>1154</v>
      </c>
      <c r="O512" s="22" t="s">
        <v>1155</v>
      </c>
      <c r="P512" s="22"/>
      <c r="Q512" s="21">
        <v>1</v>
      </c>
      <c r="R512" s="22" t="s">
        <v>30</v>
      </c>
      <c r="S512" s="23" t="s">
        <v>245</v>
      </c>
      <c r="T512" s="24">
        <v>5925.4800000000014</v>
      </c>
      <c r="U512" s="24"/>
      <c r="V512" s="24"/>
      <c r="W512" s="24">
        <v>2721.8699999999994</v>
      </c>
      <c r="X512" s="24">
        <v>8647.35</v>
      </c>
      <c r="Y512" s="24">
        <v>5925.4800000000014</v>
      </c>
    </row>
    <row r="513" spans="1:25" x14ac:dyDescent="0.25">
      <c r="A513" s="21">
        <v>156</v>
      </c>
      <c r="B513" s="22" t="s">
        <v>1798</v>
      </c>
      <c r="C513" s="22" t="s">
        <v>24</v>
      </c>
      <c r="D513" s="22" t="s">
        <v>31</v>
      </c>
      <c r="E513" s="22" t="s">
        <v>74</v>
      </c>
      <c r="F513" s="22" t="s">
        <v>75</v>
      </c>
      <c r="G513" s="22" t="s">
        <v>26</v>
      </c>
      <c r="H513" s="22" t="s">
        <v>233</v>
      </c>
      <c r="I513" s="22" t="s">
        <v>62</v>
      </c>
      <c r="J513" s="22" t="s">
        <v>46</v>
      </c>
      <c r="K513" s="22" t="s">
        <v>42</v>
      </c>
      <c r="L513" s="21">
        <v>1</v>
      </c>
      <c r="M513" s="22" t="s">
        <v>1589</v>
      </c>
      <c r="N513" s="22" t="s">
        <v>1238</v>
      </c>
      <c r="O513" s="22" t="s">
        <v>1239</v>
      </c>
      <c r="P513" s="22"/>
      <c r="Q513" s="21">
        <v>1</v>
      </c>
      <c r="R513" s="22" t="s">
        <v>30</v>
      </c>
      <c r="S513" s="23" t="s">
        <v>245</v>
      </c>
      <c r="T513" s="24">
        <v>6645.35</v>
      </c>
      <c r="U513" s="24"/>
      <c r="V513" s="24"/>
      <c r="W513" s="24">
        <v>2001.9999999999995</v>
      </c>
      <c r="X513" s="24">
        <v>8647.35</v>
      </c>
      <c r="Y513" s="24">
        <v>6645.35</v>
      </c>
    </row>
    <row r="514" spans="1:25" x14ac:dyDescent="0.25">
      <c r="A514" s="21">
        <v>157</v>
      </c>
      <c r="B514" s="22" t="s">
        <v>1798</v>
      </c>
      <c r="C514" s="22" t="s">
        <v>24</v>
      </c>
      <c r="D514" s="22" t="s">
        <v>31</v>
      </c>
      <c r="E514" s="22" t="s">
        <v>74</v>
      </c>
      <c r="F514" s="22" t="s">
        <v>75</v>
      </c>
      <c r="G514" s="22" t="s">
        <v>26</v>
      </c>
      <c r="H514" s="22" t="s">
        <v>233</v>
      </c>
      <c r="I514" s="22" t="s">
        <v>62</v>
      </c>
      <c r="J514" s="22" t="s">
        <v>46</v>
      </c>
      <c r="K514" s="22" t="s">
        <v>42</v>
      </c>
      <c r="L514" s="21">
        <v>1</v>
      </c>
      <c r="M514" s="22" t="s">
        <v>1590</v>
      </c>
      <c r="N514" s="22" t="s">
        <v>1247</v>
      </c>
      <c r="O514" s="22" t="s">
        <v>1248</v>
      </c>
      <c r="P514" s="22"/>
      <c r="Q514" s="21">
        <v>1</v>
      </c>
      <c r="R514" s="22" t="s">
        <v>30</v>
      </c>
      <c r="S514" s="23">
        <v>39554</v>
      </c>
      <c r="T514" s="24">
        <v>6475.35</v>
      </c>
      <c r="U514" s="24"/>
      <c r="V514" s="24"/>
      <c r="W514" s="24">
        <v>2171.9999999999995</v>
      </c>
      <c r="X514" s="24">
        <v>8647.35</v>
      </c>
      <c r="Y514" s="24">
        <v>6475.35</v>
      </c>
    </row>
    <row r="515" spans="1:25" x14ac:dyDescent="0.25">
      <c r="A515" s="21">
        <v>158</v>
      </c>
      <c r="B515" s="22" t="s">
        <v>1798</v>
      </c>
      <c r="C515" s="22" t="s">
        <v>24</v>
      </c>
      <c r="D515" s="22" t="s">
        <v>31</v>
      </c>
      <c r="E515" s="22" t="s">
        <v>86</v>
      </c>
      <c r="F515" s="22" t="s">
        <v>87</v>
      </c>
      <c r="G515" s="22" t="s">
        <v>26</v>
      </c>
      <c r="H515" s="22" t="s">
        <v>253</v>
      </c>
      <c r="I515" s="22" t="s">
        <v>34</v>
      </c>
      <c r="J515" s="22" t="s">
        <v>28</v>
      </c>
      <c r="K515" s="22" t="s">
        <v>29</v>
      </c>
      <c r="L515" s="21">
        <v>1</v>
      </c>
      <c r="M515" s="22" t="s">
        <v>1591</v>
      </c>
      <c r="N515" s="22" t="s">
        <v>1235</v>
      </c>
      <c r="O515" s="22" t="s">
        <v>1236</v>
      </c>
      <c r="P515" s="22"/>
      <c r="Q515" s="21">
        <v>1</v>
      </c>
      <c r="R515" s="22" t="s">
        <v>30</v>
      </c>
      <c r="S515" s="23" t="s">
        <v>245</v>
      </c>
      <c r="T515" s="24">
        <v>11810.809999999998</v>
      </c>
      <c r="U515" s="24"/>
      <c r="V515" s="24"/>
      <c r="W515" s="24">
        <v>4101.0900000000011</v>
      </c>
      <c r="X515" s="24">
        <v>15911.9</v>
      </c>
      <c r="Y515" s="24">
        <v>11810.809999999998</v>
      </c>
    </row>
    <row r="516" spans="1:25" x14ac:dyDescent="0.25">
      <c r="A516" s="21">
        <v>159</v>
      </c>
      <c r="B516" s="22" t="s">
        <v>1798</v>
      </c>
      <c r="C516" s="22" t="s">
        <v>24</v>
      </c>
      <c r="D516" s="22" t="s">
        <v>31</v>
      </c>
      <c r="E516" s="22" t="s">
        <v>86</v>
      </c>
      <c r="F516" s="22" t="s">
        <v>87</v>
      </c>
      <c r="G516" s="22" t="s">
        <v>26</v>
      </c>
      <c r="H516" s="22" t="s">
        <v>253</v>
      </c>
      <c r="I516" s="22" t="s">
        <v>34</v>
      </c>
      <c r="J516" s="22" t="s">
        <v>28</v>
      </c>
      <c r="K516" s="22" t="s">
        <v>29</v>
      </c>
      <c r="L516" s="21">
        <v>1</v>
      </c>
      <c r="M516" s="22" t="s">
        <v>1592</v>
      </c>
      <c r="N516" s="22" t="s">
        <v>1301</v>
      </c>
      <c r="O516" s="22" t="s">
        <v>1302</v>
      </c>
      <c r="P516" s="22"/>
      <c r="Q516" s="21">
        <v>1</v>
      </c>
      <c r="R516" s="22" t="s">
        <v>30</v>
      </c>
      <c r="S516" s="23" t="s">
        <v>257</v>
      </c>
      <c r="T516" s="24">
        <v>9776.3999999999978</v>
      </c>
      <c r="U516" s="24"/>
      <c r="V516" s="24"/>
      <c r="W516" s="24">
        <v>6135.5000000000009</v>
      </c>
      <c r="X516" s="24">
        <v>15911.9</v>
      </c>
      <c r="Y516" s="24">
        <v>9776.3999999999978</v>
      </c>
    </row>
    <row r="517" spans="1:25" x14ac:dyDescent="0.25">
      <c r="A517" s="21">
        <v>160</v>
      </c>
      <c r="B517" s="22" t="s">
        <v>1798</v>
      </c>
      <c r="C517" s="22" t="s">
        <v>24</v>
      </c>
      <c r="D517" s="22" t="s">
        <v>31</v>
      </c>
      <c r="E517" s="22" t="s">
        <v>86</v>
      </c>
      <c r="F517" s="22" t="s">
        <v>87</v>
      </c>
      <c r="G517" s="22" t="s">
        <v>26</v>
      </c>
      <c r="H517" s="22" t="s">
        <v>241</v>
      </c>
      <c r="I517" s="22" t="s">
        <v>70</v>
      </c>
      <c r="J517" s="22" t="s">
        <v>71</v>
      </c>
      <c r="K517" s="22" t="s">
        <v>42</v>
      </c>
      <c r="L517" s="21">
        <v>1</v>
      </c>
      <c r="M517" s="22" t="s">
        <v>1593</v>
      </c>
      <c r="N517" s="22" t="s">
        <v>287</v>
      </c>
      <c r="O517" s="22" t="s">
        <v>288</v>
      </c>
      <c r="P517" s="22"/>
      <c r="Q517" s="21">
        <v>1</v>
      </c>
      <c r="R517" s="22" t="s">
        <v>30</v>
      </c>
      <c r="S517" s="23" t="s">
        <v>245</v>
      </c>
      <c r="T517" s="24">
        <v>6708.09</v>
      </c>
      <c r="U517" s="24"/>
      <c r="V517" s="24"/>
      <c r="W517" s="24">
        <v>2334.4100000000003</v>
      </c>
      <c r="X517" s="24">
        <v>9042.5</v>
      </c>
      <c r="Y517" s="24">
        <v>6708.09</v>
      </c>
    </row>
    <row r="518" spans="1:25" x14ac:dyDescent="0.25">
      <c r="A518" s="21">
        <v>161</v>
      </c>
      <c r="B518" s="22" t="s">
        <v>1798</v>
      </c>
      <c r="C518" s="22" t="s">
        <v>24</v>
      </c>
      <c r="D518" s="22" t="s">
        <v>31</v>
      </c>
      <c r="E518" s="22" t="s">
        <v>86</v>
      </c>
      <c r="F518" s="22" t="s">
        <v>87</v>
      </c>
      <c r="G518" s="22" t="s">
        <v>26</v>
      </c>
      <c r="H518" s="22" t="s">
        <v>233</v>
      </c>
      <c r="I518" s="22" t="s">
        <v>62</v>
      </c>
      <c r="J518" s="22" t="s">
        <v>46</v>
      </c>
      <c r="K518" s="22" t="s">
        <v>42</v>
      </c>
      <c r="L518" s="21">
        <v>1</v>
      </c>
      <c r="M518" s="22" t="s">
        <v>1594</v>
      </c>
      <c r="N518" s="22" t="s">
        <v>380</v>
      </c>
      <c r="O518" s="22" t="s">
        <v>381</v>
      </c>
      <c r="P518" s="22"/>
      <c r="Q518" s="21">
        <v>1</v>
      </c>
      <c r="R518" s="22" t="s">
        <v>30</v>
      </c>
      <c r="S518" s="23">
        <v>39326</v>
      </c>
      <c r="T518" s="24">
        <v>6085.5500000000011</v>
      </c>
      <c r="U518" s="24"/>
      <c r="V518" s="24"/>
      <c r="W518" s="24">
        <v>2561.7999999999993</v>
      </c>
      <c r="X518" s="24">
        <v>8647.35</v>
      </c>
      <c r="Y518" s="24">
        <v>6085.5500000000011</v>
      </c>
    </row>
    <row r="519" spans="1:25" x14ac:dyDescent="0.25">
      <c r="A519" s="21">
        <v>162</v>
      </c>
      <c r="B519" s="22" t="s">
        <v>1798</v>
      </c>
      <c r="C519" s="22" t="s">
        <v>24</v>
      </c>
      <c r="D519" s="22" t="s">
        <v>31</v>
      </c>
      <c r="E519" s="22" t="s">
        <v>86</v>
      </c>
      <c r="F519" s="22" t="s">
        <v>87</v>
      </c>
      <c r="G519" s="22" t="s">
        <v>26</v>
      </c>
      <c r="H519" s="22" t="s">
        <v>233</v>
      </c>
      <c r="I519" s="22" t="s">
        <v>62</v>
      </c>
      <c r="J519" s="22" t="s">
        <v>46</v>
      </c>
      <c r="K519" s="22" t="s">
        <v>42</v>
      </c>
      <c r="L519" s="21">
        <v>1</v>
      </c>
      <c r="M519" s="22" t="s">
        <v>1595</v>
      </c>
      <c r="N519" s="22" t="s">
        <v>1046</v>
      </c>
      <c r="O519" s="22" t="s">
        <v>1047</v>
      </c>
      <c r="P519" s="22"/>
      <c r="Q519" s="21">
        <v>1</v>
      </c>
      <c r="R519" s="22" t="s">
        <v>30</v>
      </c>
      <c r="S519" s="23">
        <v>39326</v>
      </c>
      <c r="T519" s="24">
        <v>3491.2300000000014</v>
      </c>
      <c r="U519" s="24"/>
      <c r="V519" s="24"/>
      <c r="W519" s="24">
        <v>5156.119999999999</v>
      </c>
      <c r="X519" s="24">
        <v>8647.35</v>
      </c>
      <c r="Y519" s="24">
        <v>3491.2300000000014</v>
      </c>
    </row>
    <row r="520" spans="1:25" x14ac:dyDescent="0.25">
      <c r="A520" s="21">
        <v>163</v>
      </c>
      <c r="B520" s="22" t="s">
        <v>1798</v>
      </c>
      <c r="C520" s="22" t="s">
        <v>24</v>
      </c>
      <c r="D520" s="22" t="s">
        <v>31</v>
      </c>
      <c r="E520" s="22" t="s">
        <v>170</v>
      </c>
      <c r="F520" s="22" t="s">
        <v>171</v>
      </c>
      <c r="G520" s="22" t="s">
        <v>26</v>
      </c>
      <c r="H520" s="22" t="s">
        <v>253</v>
      </c>
      <c r="I520" s="22" t="s">
        <v>34</v>
      </c>
      <c r="J520" s="22" t="s">
        <v>28</v>
      </c>
      <c r="K520" s="22" t="s">
        <v>29</v>
      </c>
      <c r="L520" s="21">
        <v>1</v>
      </c>
      <c r="M520" s="22" t="s">
        <v>1597</v>
      </c>
      <c r="N520" s="22" t="s">
        <v>1399</v>
      </c>
      <c r="O520" s="22" t="s">
        <v>1400</v>
      </c>
      <c r="P520" s="22"/>
      <c r="Q520" s="21">
        <v>1</v>
      </c>
      <c r="R520" s="22" t="s">
        <v>30</v>
      </c>
      <c r="S520" s="23" t="s">
        <v>245</v>
      </c>
      <c r="T520" s="24">
        <v>11620.32</v>
      </c>
      <c r="U520" s="24"/>
      <c r="V520" s="24"/>
      <c r="W520" s="24">
        <v>4291.5800000000008</v>
      </c>
      <c r="X520" s="24">
        <v>15911.9</v>
      </c>
      <c r="Y520" s="24">
        <v>11620.32</v>
      </c>
    </row>
    <row r="521" spans="1:25" x14ac:dyDescent="0.25">
      <c r="A521" s="21">
        <v>164</v>
      </c>
      <c r="B521" s="22" t="s">
        <v>1798</v>
      </c>
      <c r="C521" s="22" t="s">
        <v>24</v>
      </c>
      <c r="D521" s="22" t="s">
        <v>31</v>
      </c>
      <c r="E521" s="22" t="s">
        <v>170</v>
      </c>
      <c r="F521" s="22" t="s">
        <v>171</v>
      </c>
      <c r="G521" s="22" t="s">
        <v>26</v>
      </c>
      <c r="H521" s="22" t="s">
        <v>241</v>
      </c>
      <c r="I521" s="22" t="s">
        <v>70</v>
      </c>
      <c r="J521" s="22" t="s">
        <v>71</v>
      </c>
      <c r="K521" s="22" t="s">
        <v>42</v>
      </c>
      <c r="L521" s="21">
        <v>1</v>
      </c>
      <c r="M521" s="22" t="s">
        <v>1598</v>
      </c>
      <c r="N521" s="22" t="s">
        <v>389</v>
      </c>
      <c r="O521" s="22" t="s">
        <v>390</v>
      </c>
      <c r="P521" s="22"/>
      <c r="Q521" s="21">
        <v>1</v>
      </c>
      <c r="R521" s="22" t="s">
        <v>30</v>
      </c>
      <c r="S521" s="23" t="s">
        <v>245</v>
      </c>
      <c r="T521" s="24">
        <v>3450.1299999999992</v>
      </c>
      <c r="U521" s="24"/>
      <c r="V521" s="24"/>
      <c r="W521" s="24">
        <v>5592.3700000000008</v>
      </c>
      <c r="X521" s="24">
        <v>9042.5</v>
      </c>
      <c r="Y521" s="24">
        <v>3450.1299999999992</v>
      </c>
    </row>
    <row r="522" spans="1:25" x14ac:dyDescent="0.25">
      <c r="A522" s="21">
        <v>165</v>
      </c>
      <c r="B522" s="22" t="s">
        <v>1798</v>
      </c>
      <c r="C522" s="22" t="s">
        <v>24</v>
      </c>
      <c r="D522" s="22" t="s">
        <v>31</v>
      </c>
      <c r="E522" s="22" t="s">
        <v>170</v>
      </c>
      <c r="F522" s="22" t="s">
        <v>171</v>
      </c>
      <c r="G522" s="22" t="s">
        <v>26</v>
      </c>
      <c r="H522" s="22" t="s">
        <v>233</v>
      </c>
      <c r="I522" s="22" t="s">
        <v>62</v>
      </c>
      <c r="J522" s="22" t="s">
        <v>46</v>
      </c>
      <c r="K522" s="22" t="s">
        <v>42</v>
      </c>
      <c r="L522" s="21">
        <v>1</v>
      </c>
      <c r="M522" s="22" t="s">
        <v>1599</v>
      </c>
      <c r="N522" s="22" t="s">
        <v>558</v>
      </c>
      <c r="O522" s="22" t="s">
        <v>559</v>
      </c>
      <c r="P522" s="22"/>
      <c r="Q522" s="21">
        <v>1</v>
      </c>
      <c r="R522" s="22" t="s">
        <v>30</v>
      </c>
      <c r="S522" s="23" t="s">
        <v>560</v>
      </c>
      <c r="T522" s="24">
        <v>6391.8600000000006</v>
      </c>
      <c r="U522" s="24"/>
      <c r="V522" s="24"/>
      <c r="W522" s="24">
        <v>2205.4899999999998</v>
      </c>
      <c r="X522" s="24">
        <v>8597.35</v>
      </c>
      <c r="Y522" s="24">
        <v>6391.8600000000006</v>
      </c>
    </row>
    <row r="523" spans="1:25" x14ac:dyDescent="0.25">
      <c r="A523" s="21">
        <v>166</v>
      </c>
      <c r="B523" s="22" t="s">
        <v>1798</v>
      </c>
      <c r="C523" s="22" t="s">
        <v>24</v>
      </c>
      <c r="D523" s="22" t="s">
        <v>31</v>
      </c>
      <c r="E523" s="22" t="s">
        <v>170</v>
      </c>
      <c r="F523" s="22" t="s">
        <v>171</v>
      </c>
      <c r="G523" s="22" t="s">
        <v>26</v>
      </c>
      <c r="H523" s="22" t="s">
        <v>233</v>
      </c>
      <c r="I523" s="22" t="s">
        <v>62</v>
      </c>
      <c r="J523" s="22" t="s">
        <v>46</v>
      </c>
      <c r="K523" s="22" t="s">
        <v>42</v>
      </c>
      <c r="L523" s="21">
        <v>1</v>
      </c>
      <c r="M523" s="22" t="s">
        <v>1600</v>
      </c>
      <c r="N523" s="22" t="s">
        <v>872</v>
      </c>
      <c r="O523" s="22" t="s">
        <v>873</v>
      </c>
      <c r="P523" s="22"/>
      <c r="Q523" s="21">
        <v>1</v>
      </c>
      <c r="R523" s="22" t="s">
        <v>30</v>
      </c>
      <c r="S523" s="23" t="s">
        <v>245</v>
      </c>
      <c r="T523" s="24">
        <v>6645.35</v>
      </c>
      <c r="U523" s="24"/>
      <c r="V523" s="24"/>
      <c r="W523" s="24">
        <v>2001.9999999999995</v>
      </c>
      <c r="X523" s="24">
        <v>8647.35</v>
      </c>
      <c r="Y523" s="24">
        <v>6645.35</v>
      </c>
    </row>
    <row r="524" spans="1:25" x14ac:dyDescent="0.25">
      <c r="A524" s="21">
        <v>167</v>
      </c>
      <c r="B524" s="22" t="s">
        <v>1798</v>
      </c>
      <c r="C524" s="22" t="s">
        <v>24</v>
      </c>
      <c r="D524" s="22" t="s">
        <v>31</v>
      </c>
      <c r="E524" s="22" t="s">
        <v>170</v>
      </c>
      <c r="F524" s="22" t="s">
        <v>171</v>
      </c>
      <c r="G524" s="22" t="s">
        <v>26</v>
      </c>
      <c r="H524" s="22" t="s">
        <v>241</v>
      </c>
      <c r="I524" s="22" t="s">
        <v>70</v>
      </c>
      <c r="J524" s="22" t="s">
        <v>71</v>
      </c>
      <c r="K524" s="22" t="s">
        <v>42</v>
      </c>
      <c r="L524" s="21">
        <v>1</v>
      </c>
      <c r="M524" s="22" t="s">
        <v>1601</v>
      </c>
      <c r="N524" s="22" t="s">
        <v>1011</v>
      </c>
      <c r="O524" s="22" t="s">
        <v>1012</v>
      </c>
      <c r="P524" s="22"/>
      <c r="Q524" s="21">
        <v>1</v>
      </c>
      <c r="R524" s="22" t="s">
        <v>30</v>
      </c>
      <c r="S524" s="23" t="s">
        <v>271</v>
      </c>
      <c r="T524" s="24">
        <v>5453.65</v>
      </c>
      <c r="U524" s="24"/>
      <c r="V524" s="24"/>
      <c r="W524" s="24">
        <v>3588.8500000000004</v>
      </c>
      <c r="X524" s="24">
        <v>9042.5</v>
      </c>
      <c r="Y524" s="24">
        <v>5453.65</v>
      </c>
    </row>
    <row r="525" spans="1:25" x14ac:dyDescent="0.25">
      <c r="A525" s="21">
        <v>168</v>
      </c>
      <c r="B525" s="22" t="s">
        <v>1798</v>
      </c>
      <c r="C525" s="22" t="s">
        <v>24</v>
      </c>
      <c r="D525" s="22" t="s">
        <v>31</v>
      </c>
      <c r="E525" s="22" t="s">
        <v>170</v>
      </c>
      <c r="F525" s="22" t="s">
        <v>171</v>
      </c>
      <c r="G525" s="22" t="s">
        <v>26</v>
      </c>
      <c r="H525" s="22" t="s">
        <v>233</v>
      </c>
      <c r="I525" s="22" t="s">
        <v>62</v>
      </c>
      <c r="J525" s="22" t="s">
        <v>46</v>
      </c>
      <c r="K525" s="22" t="s">
        <v>42</v>
      </c>
      <c r="L525" s="21">
        <v>1</v>
      </c>
      <c r="M525" s="22" t="s">
        <v>1602</v>
      </c>
      <c r="N525" s="22" t="s">
        <v>1096</v>
      </c>
      <c r="O525" s="22" t="s">
        <v>1097</v>
      </c>
      <c r="P525" s="22"/>
      <c r="Q525" s="21">
        <v>1</v>
      </c>
      <c r="R525" s="22" t="s">
        <v>30</v>
      </c>
      <c r="S525" s="23" t="s">
        <v>245</v>
      </c>
      <c r="T525" s="24">
        <v>4958.62</v>
      </c>
      <c r="U525" s="24"/>
      <c r="V525" s="24"/>
      <c r="W525" s="24">
        <v>3688.7300000000005</v>
      </c>
      <c r="X525" s="24">
        <v>8647.35</v>
      </c>
      <c r="Y525" s="24">
        <v>4958.62</v>
      </c>
    </row>
    <row r="526" spans="1:25" x14ac:dyDescent="0.25">
      <c r="A526" s="21">
        <v>169</v>
      </c>
      <c r="B526" s="22" t="s">
        <v>1798</v>
      </c>
      <c r="C526" s="22" t="s">
        <v>24</v>
      </c>
      <c r="D526" s="22" t="s">
        <v>31</v>
      </c>
      <c r="E526" s="22" t="s">
        <v>170</v>
      </c>
      <c r="F526" s="22" t="s">
        <v>171</v>
      </c>
      <c r="G526" s="22" t="s">
        <v>26</v>
      </c>
      <c r="H526" s="22" t="s">
        <v>233</v>
      </c>
      <c r="I526" s="22" t="s">
        <v>62</v>
      </c>
      <c r="J526" s="22" t="s">
        <v>46</v>
      </c>
      <c r="K526" s="22" t="s">
        <v>42</v>
      </c>
      <c r="L526" s="21">
        <v>1</v>
      </c>
      <c r="M526" s="22" t="s">
        <v>1603</v>
      </c>
      <c r="N526" s="22" t="s">
        <v>1117</v>
      </c>
      <c r="O526" s="22" t="s">
        <v>1118</v>
      </c>
      <c r="P526" s="22"/>
      <c r="Q526" s="21">
        <v>1</v>
      </c>
      <c r="R526" s="22" t="s">
        <v>30</v>
      </c>
      <c r="S526" s="23" t="s">
        <v>245</v>
      </c>
      <c r="T526" s="24">
        <v>6645.35</v>
      </c>
      <c r="U526" s="24"/>
      <c r="V526" s="24"/>
      <c r="W526" s="24">
        <v>2001.9999999999995</v>
      </c>
      <c r="X526" s="24">
        <v>8647.35</v>
      </c>
      <c r="Y526" s="24">
        <v>6645.35</v>
      </c>
    </row>
    <row r="527" spans="1:25" x14ac:dyDescent="0.25">
      <c r="A527" s="21">
        <v>170</v>
      </c>
      <c r="B527" s="22" t="s">
        <v>1798</v>
      </c>
      <c r="C527" s="22" t="s">
        <v>24</v>
      </c>
      <c r="D527" s="22" t="s">
        <v>31</v>
      </c>
      <c r="E527" s="22" t="s">
        <v>170</v>
      </c>
      <c r="F527" s="22" t="s">
        <v>171</v>
      </c>
      <c r="G527" s="22" t="s">
        <v>26</v>
      </c>
      <c r="H527" s="22" t="s">
        <v>233</v>
      </c>
      <c r="I527" s="22" t="s">
        <v>62</v>
      </c>
      <c r="J527" s="22" t="s">
        <v>46</v>
      </c>
      <c r="K527" s="22" t="s">
        <v>42</v>
      </c>
      <c r="L527" s="21">
        <v>1</v>
      </c>
      <c r="M527" s="22" t="s">
        <v>1604</v>
      </c>
      <c r="N527" s="22" t="s">
        <v>1402</v>
      </c>
      <c r="O527" s="22" t="s">
        <v>1403</v>
      </c>
      <c r="P527" s="22"/>
      <c r="Q527" s="21">
        <v>1</v>
      </c>
      <c r="R527" s="22" t="s">
        <v>30</v>
      </c>
      <c r="S527" s="23" t="s">
        <v>245</v>
      </c>
      <c r="T527" s="24">
        <v>6272.44</v>
      </c>
      <c r="U527" s="24"/>
      <c r="V527" s="24"/>
      <c r="W527" s="24">
        <v>2374.9100000000008</v>
      </c>
      <c r="X527" s="24">
        <v>8647.35</v>
      </c>
      <c r="Y527" s="24">
        <v>6272.44</v>
      </c>
    </row>
    <row r="528" spans="1:25" x14ac:dyDescent="0.25">
      <c r="A528" s="21">
        <v>171</v>
      </c>
      <c r="B528" s="22" t="s">
        <v>1798</v>
      </c>
      <c r="C528" s="22" t="s">
        <v>24</v>
      </c>
      <c r="D528" s="22" t="s">
        <v>31</v>
      </c>
      <c r="E528" s="22" t="s">
        <v>170</v>
      </c>
      <c r="F528" s="22" t="s">
        <v>171</v>
      </c>
      <c r="G528" s="22" t="s">
        <v>26</v>
      </c>
      <c r="H528" s="22" t="s">
        <v>233</v>
      </c>
      <c r="I528" s="22" t="s">
        <v>62</v>
      </c>
      <c r="J528" s="22" t="s">
        <v>46</v>
      </c>
      <c r="K528" s="22" t="s">
        <v>42</v>
      </c>
      <c r="L528" s="21">
        <v>1</v>
      </c>
      <c r="M528" s="22" t="s">
        <v>1605</v>
      </c>
      <c r="N528" s="22" t="s">
        <v>1405</v>
      </c>
      <c r="O528" s="22" t="s">
        <v>1406</v>
      </c>
      <c r="P528" s="22"/>
      <c r="Q528" s="21">
        <v>1</v>
      </c>
      <c r="R528" s="22" t="s">
        <v>30</v>
      </c>
      <c r="S528" s="23" t="s">
        <v>245</v>
      </c>
      <c r="T528" s="24">
        <v>6444.0400000000009</v>
      </c>
      <c r="U528" s="24"/>
      <c r="V528" s="24"/>
      <c r="W528" s="24">
        <v>2203.3099999999995</v>
      </c>
      <c r="X528" s="24">
        <v>8647.35</v>
      </c>
      <c r="Y528" s="24">
        <v>6444.0400000000009</v>
      </c>
    </row>
    <row r="529" spans="1:25" x14ac:dyDescent="0.25">
      <c r="A529" s="21">
        <v>172</v>
      </c>
      <c r="B529" s="22" t="s">
        <v>1798</v>
      </c>
      <c r="C529" s="22" t="s">
        <v>24</v>
      </c>
      <c r="D529" s="22" t="s">
        <v>31</v>
      </c>
      <c r="E529" s="22" t="s">
        <v>63</v>
      </c>
      <c r="F529" s="22" t="s">
        <v>64</v>
      </c>
      <c r="G529" s="22" t="s">
        <v>26</v>
      </c>
      <c r="H529" s="22" t="s">
        <v>253</v>
      </c>
      <c r="I529" s="22" t="s">
        <v>34</v>
      </c>
      <c r="J529" s="22" t="s">
        <v>28</v>
      </c>
      <c r="K529" s="22" t="s">
        <v>29</v>
      </c>
      <c r="L529" s="21">
        <v>1</v>
      </c>
      <c r="M529" s="22" t="s">
        <v>1606</v>
      </c>
      <c r="N529" s="22" t="s">
        <v>625</v>
      </c>
      <c r="O529" s="22" t="s">
        <v>626</v>
      </c>
      <c r="P529" s="22"/>
      <c r="Q529" s="21">
        <v>1</v>
      </c>
      <c r="R529" s="22" t="s">
        <v>30</v>
      </c>
      <c r="S529" s="23" t="s">
        <v>245</v>
      </c>
      <c r="T529" s="24">
        <v>9471.0399999999991</v>
      </c>
      <c r="U529" s="24"/>
      <c r="V529" s="24"/>
      <c r="W529" s="24">
        <v>6440.8600000000006</v>
      </c>
      <c r="X529" s="24">
        <v>15911.9</v>
      </c>
      <c r="Y529" s="24">
        <v>9471.0399999999991</v>
      </c>
    </row>
    <row r="530" spans="1:25" x14ac:dyDescent="0.25">
      <c r="A530" s="21">
        <v>173</v>
      </c>
      <c r="B530" s="22" t="s">
        <v>1798</v>
      </c>
      <c r="C530" s="22" t="s">
        <v>24</v>
      </c>
      <c r="D530" s="22" t="s">
        <v>31</v>
      </c>
      <c r="E530" s="22" t="s">
        <v>63</v>
      </c>
      <c r="F530" s="22" t="s">
        <v>64</v>
      </c>
      <c r="G530" s="22" t="s">
        <v>26</v>
      </c>
      <c r="H530" s="22" t="s">
        <v>253</v>
      </c>
      <c r="I530" s="22" t="s">
        <v>34</v>
      </c>
      <c r="J530" s="22" t="s">
        <v>28</v>
      </c>
      <c r="K530" s="22" t="s">
        <v>29</v>
      </c>
      <c r="L530" s="21">
        <v>1</v>
      </c>
      <c r="M530" s="22" t="s">
        <v>1607</v>
      </c>
      <c r="N530" s="22" t="s">
        <v>706</v>
      </c>
      <c r="O530" s="22" t="s">
        <v>707</v>
      </c>
      <c r="P530" s="22"/>
      <c r="Q530" s="21">
        <v>1</v>
      </c>
      <c r="R530" s="22" t="s">
        <v>30</v>
      </c>
      <c r="S530" s="23" t="s">
        <v>245</v>
      </c>
      <c r="T530" s="24">
        <v>9052.2900000000009</v>
      </c>
      <c r="U530" s="24"/>
      <c r="V530" s="24"/>
      <c r="W530" s="24">
        <v>3052.27</v>
      </c>
      <c r="X530" s="24">
        <v>12104.560000000001</v>
      </c>
      <c r="Y530" s="24">
        <v>9052.2900000000009</v>
      </c>
    </row>
    <row r="531" spans="1:25" x14ac:dyDescent="0.25">
      <c r="A531" s="21">
        <v>174</v>
      </c>
      <c r="B531" s="22" t="s">
        <v>1798</v>
      </c>
      <c r="C531" s="22" t="s">
        <v>24</v>
      </c>
      <c r="D531" s="22" t="s">
        <v>31</v>
      </c>
      <c r="E531" s="22" t="s">
        <v>63</v>
      </c>
      <c r="F531" s="22" t="s">
        <v>64</v>
      </c>
      <c r="G531" s="22" t="s">
        <v>26</v>
      </c>
      <c r="H531" s="22" t="s">
        <v>253</v>
      </c>
      <c r="I531" s="22" t="s">
        <v>34</v>
      </c>
      <c r="J531" s="22" t="s">
        <v>28</v>
      </c>
      <c r="K531" s="22" t="s">
        <v>29</v>
      </c>
      <c r="L531" s="21">
        <v>1</v>
      </c>
      <c r="M531" s="22" t="s">
        <v>1608</v>
      </c>
      <c r="N531" s="22" t="s">
        <v>769</v>
      </c>
      <c r="O531" s="22" t="s">
        <v>770</v>
      </c>
      <c r="P531" s="22"/>
      <c r="Q531" s="21">
        <v>1</v>
      </c>
      <c r="R531" s="22" t="s">
        <v>30</v>
      </c>
      <c r="S531" s="23" t="s">
        <v>245</v>
      </c>
      <c r="T531" s="24">
        <v>6293.97</v>
      </c>
      <c r="U531" s="24"/>
      <c r="V531" s="24"/>
      <c r="W531" s="24">
        <v>5810.5900000000011</v>
      </c>
      <c r="X531" s="24">
        <v>12104.560000000001</v>
      </c>
      <c r="Y531" s="24">
        <v>6293.97</v>
      </c>
    </row>
    <row r="532" spans="1:25" x14ac:dyDescent="0.25">
      <c r="A532" s="21">
        <v>175</v>
      </c>
      <c r="B532" s="22" t="s">
        <v>1798</v>
      </c>
      <c r="C532" s="22" t="s">
        <v>24</v>
      </c>
      <c r="D532" s="22" t="s">
        <v>31</v>
      </c>
      <c r="E532" s="22" t="s">
        <v>63</v>
      </c>
      <c r="F532" s="22" t="s">
        <v>64</v>
      </c>
      <c r="G532" s="22" t="s">
        <v>26</v>
      </c>
      <c r="H532" s="22" t="s">
        <v>253</v>
      </c>
      <c r="I532" s="22" t="s">
        <v>34</v>
      </c>
      <c r="J532" s="22" t="s">
        <v>28</v>
      </c>
      <c r="K532" s="22" t="s">
        <v>29</v>
      </c>
      <c r="L532" s="21">
        <v>1</v>
      </c>
      <c r="M532" s="22" t="s">
        <v>1610</v>
      </c>
      <c r="N532" s="22" t="s">
        <v>829</v>
      </c>
      <c r="O532" s="22" t="s">
        <v>830</v>
      </c>
      <c r="P532" s="22"/>
      <c r="Q532" s="21">
        <v>1</v>
      </c>
      <c r="R532" s="22" t="s">
        <v>30</v>
      </c>
      <c r="S532" s="23" t="s">
        <v>245</v>
      </c>
      <c r="T532" s="24">
        <v>5821.0400000000018</v>
      </c>
      <c r="U532" s="24"/>
      <c r="V532" s="24"/>
      <c r="W532" s="24">
        <v>6283.5199999999995</v>
      </c>
      <c r="X532" s="24">
        <v>12104.560000000001</v>
      </c>
      <c r="Y532" s="24">
        <v>5821.0400000000018</v>
      </c>
    </row>
    <row r="533" spans="1:25" x14ac:dyDescent="0.25">
      <c r="A533" s="21">
        <v>176</v>
      </c>
      <c r="B533" s="22" t="s">
        <v>1798</v>
      </c>
      <c r="C533" s="22" t="s">
        <v>24</v>
      </c>
      <c r="D533" s="22" t="s">
        <v>31</v>
      </c>
      <c r="E533" s="22" t="s">
        <v>63</v>
      </c>
      <c r="F533" s="22" t="s">
        <v>64</v>
      </c>
      <c r="G533" s="22" t="s">
        <v>26</v>
      </c>
      <c r="H533" s="22" t="s">
        <v>253</v>
      </c>
      <c r="I533" s="22" t="s">
        <v>34</v>
      </c>
      <c r="J533" s="22" t="s">
        <v>28</v>
      </c>
      <c r="K533" s="22" t="s">
        <v>29</v>
      </c>
      <c r="L533" s="21">
        <v>1</v>
      </c>
      <c r="M533" s="22" t="s">
        <v>1611</v>
      </c>
      <c r="N533" s="22" t="s">
        <v>908</v>
      </c>
      <c r="O533" s="22" t="s">
        <v>909</v>
      </c>
      <c r="P533" s="22"/>
      <c r="Q533" s="21">
        <v>1</v>
      </c>
      <c r="R533" s="22" t="s">
        <v>30</v>
      </c>
      <c r="S533" s="23" t="s">
        <v>245</v>
      </c>
      <c r="T533" s="24">
        <v>11810.809999999998</v>
      </c>
      <c r="U533" s="24"/>
      <c r="V533" s="24"/>
      <c r="W533" s="24">
        <v>4101.0900000000011</v>
      </c>
      <c r="X533" s="24">
        <v>15911.9</v>
      </c>
      <c r="Y533" s="24">
        <v>11810.809999999998</v>
      </c>
    </row>
    <row r="534" spans="1:25" x14ac:dyDescent="0.25">
      <c r="A534" s="21">
        <v>177</v>
      </c>
      <c r="B534" s="22" t="s">
        <v>1798</v>
      </c>
      <c r="C534" s="22" t="s">
        <v>24</v>
      </c>
      <c r="D534" s="22" t="s">
        <v>31</v>
      </c>
      <c r="E534" s="22" t="s">
        <v>63</v>
      </c>
      <c r="F534" s="22" t="s">
        <v>64</v>
      </c>
      <c r="G534" s="22" t="s">
        <v>26</v>
      </c>
      <c r="H534" s="22" t="s">
        <v>253</v>
      </c>
      <c r="I534" s="22" t="s">
        <v>34</v>
      </c>
      <c r="J534" s="22" t="s">
        <v>28</v>
      </c>
      <c r="K534" s="22" t="s">
        <v>29</v>
      </c>
      <c r="L534" s="21">
        <v>1</v>
      </c>
      <c r="M534" s="22" t="s">
        <v>1612</v>
      </c>
      <c r="N534" s="22" t="s">
        <v>1133</v>
      </c>
      <c r="O534" s="22" t="s">
        <v>1134</v>
      </c>
      <c r="P534" s="22"/>
      <c r="Q534" s="21">
        <v>1</v>
      </c>
      <c r="R534" s="22" t="s">
        <v>30</v>
      </c>
      <c r="S534" s="23" t="s">
        <v>245</v>
      </c>
      <c r="T534" s="24">
        <v>8608.86</v>
      </c>
      <c r="U534" s="24"/>
      <c r="V534" s="24"/>
      <c r="W534" s="24">
        <v>3495.7</v>
      </c>
      <c r="X534" s="24">
        <v>12104.560000000001</v>
      </c>
      <c r="Y534" s="24">
        <v>8608.86</v>
      </c>
    </row>
    <row r="535" spans="1:25" x14ac:dyDescent="0.25">
      <c r="A535" s="21">
        <v>178</v>
      </c>
      <c r="B535" s="22" t="s">
        <v>1798</v>
      </c>
      <c r="C535" s="22" t="s">
        <v>24</v>
      </c>
      <c r="D535" s="22" t="s">
        <v>31</v>
      </c>
      <c r="E535" s="22" t="s">
        <v>63</v>
      </c>
      <c r="F535" s="22" t="s">
        <v>64</v>
      </c>
      <c r="G535" s="22" t="s">
        <v>26</v>
      </c>
      <c r="H535" s="22" t="s">
        <v>253</v>
      </c>
      <c r="I535" s="22" t="s">
        <v>34</v>
      </c>
      <c r="J535" s="22" t="s">
        <v>28</v>
      </c>
      <c r="K535" s="22" t="s">
        <v>29</v>
      </c>
      <c r="L535" s="21">
        <v>1</v>
      </c>
      <c r="M535" s="22" t="s">
        <v>1613</v>
      </c>
      <c r="N535" s="22" t="s">
        <v>1190</v>
      </c>
      <c r="O535" s="22" t="s">
        <v>1191</v>
      </c>
      <c r="P535" s="22"/>
      <c r="Q535" s="21">
        <v>1</v>
      </c>
      <c r="R535" s="22" t="s">
        <v>30</v>
      </c>
      <c r="S535" s="23" t="s">
        <v>245</v>
      </c>
      <c r="T535" s="24">
        <v>9139.1500000000015</v>
      </c>
      <c r="U535" s="24"/>
      <c r="V535" s="24"/>
      <c r="W535" s="24">
        <v>2965.41</v>
      </c>
      <c r="X535" s="24">
        <v>12104.560000000001</v>
      </c>
      <c r="Y535" s="24">
        <v>9139.1500000000015</v>
      </c>
    </row>
    <row r="536" spans="1:25" x14ac:dyDescent="0.25">
      <c r="A536" s="21">
        <v>179</v>
      </c>
      <c r="B536" s="22" t="s">
        <v>1798</v>
      </c>
      <c r="C536" s="22" t="s">
        <v>24</v>
      </c>
      <c r="D536" s="22" t="s">
        <v>31</v>
      </c>
      <c r="E536" s="22" t="s">
        <v>63</v>
      </c>
      <c r="F536" s="22" t="s">
        <v>64</v>
      </c>
      <c r="G536" s="22" t="s">
        <v>26</v>
      </c>
      <c r="H536" s="22" t="s">
        <v>253</v>
      </c>
      <c r="I536" s="22" t="s">
        <v>34</v>
      </c>
      <c r="J536" s="22" t="s">
        <v>28</v>
      </c>
      <c r="K536" s="22" t="s">
        <v>29</v>
      </c>
      <c r="L536" s="21">
        <v>1</v>
      </c>
      <c r="M536" s="22" t="s">
        <v>1614</v>
      </c>
      <c r="N536" s="22" t="s">
        <v>1331</v>
      </c>
      <c r="O536" s="22" t="s">
        <v>1332</v>
      </c>
      <c r="P536" s="22"/>
      <c r="Q536" s="21">
        <v>1</v>
      </c>
      <c r="R536" s="22" t="s">
        <v>30</v>
      </c>
      <c r="S536" s="23" t="s">
        <v>245</v>
      </c>
      <c r="T536" s="24">
        <v>8088.7400000000016</v>
      </c>
      <c r="U536" s="24"/>
      <c r="V536" s="24"/>
      <c r="W536" s="24">
        <v>4015.8199999999997</v>
      </c>
      <c r="X536" s="24">
        <v>12104.560000000001</v>
      </c>
      <c r="Y536" s="24">
        <v>8088.7400000000016</v>
      </c>
    </row>
    <row r="537" spans="1:25" x14ac:dyDescent="0.25">
      <c r="A537" s="21">
        <v>180</v>
      </c>
      <c r="B537" s="22" t="s">
        <v>1798</v>
      </c>
      <c r="C537" s="22" t="s">
        <v>24</v>
      </c>
      <c r="D537" s="22" t="s">
        <v>31</v>
      </c>
      <c r="E537" s="22" t="s">
        <v>63</v>
      </c>
      <c r="F537" s="22" t="s">
        <v>64</v>
      </c>
      <c r="G537" s="22" t="s">
        <v>26</v>
      </c>
      <c r="H537" s="22" t="s">
        <v>233</v>
      </c>
      <c r="I537" s="22" t="s">
        <v>62</v>
      </c>
      <c r="J537" s="22" t="s">
        <v>46</v>
      </c>
      <c r="K537" s="22" t="s">
        <v>42</v>
      </c>
      <c r="L537" s="21">
        <v>1</v>
      </c>
      <c r="M537" s="22" t="s">
        <v>1615</v>
      </c>
      <c r="N537" s="22" t="s">
        <v>266</v>
      </c>
      <c r="O537" s="22" t="s">
        <v>267</v>
      </c>
      <c r="P537" s="22"/>
      <c r="Q537" s="21">
        <v>1</v>
      </c>
      <c r="R537" s="22" t="s">
        <v>30</v>
      </c>
      <c r="S537" s="23" t="s">
        <v>245</v>
      </c>
      <c r="T537" s="24">
        <v>6645.35</v>
      </c>
      <c r="U537" s="24"/>
      <c r="V537" s="24"/>
      <c r="W537" s="24">
        <v>2001.9999999999995</v>
      </c>
      <c r="X537" s="24">
        <v>8647.35</v>
      </c>
      <c r="Y537" s="24">
        <v>6645.35</v>
      </c>
    </row>
    <row r="538" spans="1:25" x14ac:dyDescent="0.25">
      <c r="A538" s="21">
        <v>181</v>
      </c>
      <c r="B538" s="22" t="s">
        <v>1798</v>
      </c>
      <c r="C538" s="22" t="s">
        <v>24</v>
      </c>
      <c r="D538" s="22" t="s">
        <v>31</v>
      </c>
      <c r="E538" s="22" t="s">
        <v>63</v>
      </c>
      <c r="F538" s="22" t="s">
        <v>64</v>
      </c>
      <c r="G538" s="22" t="s">
        <v>26</v>
      </c>
      <c r="H538" s="22" t="s">
        <v>233</v>
      </c>
      <c r="I538" s="22" t="s">
        <v>62</v>
      </c>
      <c r="J538" s="22" t="s">
        <v>46</v>
      </c>
      <c r="K538" s="22" t="s">
        <v>42</v>
      </c>
      <c r="L538" s="21">
        <v>1</v>
      </c>
      <c r="M538" s="22" t="s">
        <v>1616</v>
      </c>
      <c r="N538" s="22" t="s">
        <v>290</v>
      </c>
      <c r="O538" s="22" t="s">
        <v>291</v>
      </c>
      <c r="P538" s="22"/>
      <c r="Q538" s="21">
        <v>1</v>
      </c>
      <c r="R538" s="22" t="s">
        <v>30</v>
      </c>
      <c r="S538" s="23">
        <v>39448</v>
      </c>
      <c r="T538" s="24">
        <v>6113.7500000000009</v>
      </c>
      <c r="U538" s="24"/>
      <c r="V538" s="24"/>
      <c r="W538" s="24">
        <v>2533.5999999999995</v>
      </c>
      <c r="X538" s="24">
        <v>8647.35</v>
      </c>
      <c r="Y538" s="24">
        <v>6113.7500000000009</v>
      </c>
    </row>
    <row r="539" spans="1:25" x14ac:dyDescent="0.25">
      <c r="A539" s="21">
        <v>182</v>
      </c>
      <c r="B539" s="22" t="s">
        <v>1798</v>
      </c>
      <c r="C539" s="22" t="s">
        <v>24</v>
      </c>
      <c r="D539" s="22" t="s">
        <v>31</v>
      </c>
      <c r="E539" s="22" t="s">
        <v>63</v>
      </c>
      <c r="F539" s="22" t="s">
        <v>64</v>
      </c>
      <c r="G539" s="22" t="s">
        <v>26</v>
      </c>
      <c r="H539" s="22" t="s">
        <v>233</v>
      </c>
      <c r="I539" s="22" t="s">
        <v>62</v>
      </c>
      <c r="J539" s="22" t="s">
        <v>46</v>
      </c>
      <c r="K539" s="22" t="s">
        <v>42</v>
      </c>
      <c r="L539" s="21">
        <v>1</v>
      </c>
      <c r="M539" s="22" t="s">
        <v>1617</v>
      </c>
      <c r="N539" s="22" t="s">
        <v>324</v>
      </c>
      <c r="O539" s="22" t="s">
        <v>325</v>
      </c>
      <c r="P539" s="22"/>
      <c r="Q539" s="21">
        <v>1</v>
      </c>
      <c r="R539" s="22" t="s">
        <v>30</v>
      </c>
      <c r="S539" s="23" t="s">
        <v>245</v>
      </c>
      <c r="T539" s="24">
        <v>6645.35</v>
      </c>
      <c r="U539" s="24"/>
      <c r="V539" s="24"/>
      <c r="W539" s="24">
        <v>2001.9999999999995</v>
      </c>
      <c r="X539" s="24">
        <v>8647.35</v>
      </c>
      <c r="Y539" s="24">
        <v>6645.35</v>
      </c>
    </row>
    <row r="540" spans="1:25" x14ac:dyDescent="0.25">
      <c r="A540" s="21">
        <v>183</v>
      </c>
      <c r="B540" s="22" t="s">
        <v>1798</v>
      </c>
      <c r="C540" s="22" t="s">
        <v>24</v>
      </c>
      <c r="D540" s="22" t="s">
        <v>31</v>
      </c>
      <c r="E540" s="22" t="s">
        <v>63</v>
      </c>
      <c r="F540" s="22" t="s">
        <v>64</v>
      </c>
      <c r="G540" s="22" t="s">
        <v>26</v>
      </c>
      <c r="H540" s="22" t="s">
        <v>233</v>
      </c>
      <c r="I540" s="22" t="s">
        <v>62</v>
      </c>
      <c r="J540" s="22" t="s">
        <v>46</v>
      </c>
      <c r="K540" s="22" t="s">
        <v>42</v>
      </c>
      <c r="L540" s="21">
        <v>1</v>
      </c>
      <c r="M540" s="22" t="s">
        <v>1619</v>
      </c>
      <c r="N540" s="22" t="s">
        <v>368</v>
      </c>
      <c r="O540" s="22" t="s">
        <v>369</v>
      </c>
      <c r="P540" s="22"/>
      <c r="Q540" s="21">
        <v>1</v>
      </c>
      <c r="R540" s="22" t="s">
        <v>30</v>
      </c>
      <c r="S540" s="23" t="s">
        <v>245</v>
      </c>
      <c r="T540" s="24">
        <v>5440.8100000000013</v>
      </c>
      <c r="U540" s="24"/>
      <c r="V540" s="24"/>
      <c r="W540" s="24">
        <v>3206.5399999999995</v>
      </c>
      <c r="X540" s="24">
        <v>8647.35</v>
      </c>
      <c r="Y540" s="24">
        <v>5440.8100000000013</v>
      </c>
    </row>
    <row r="541" spans="1:25" x14ac:dyDescent="0.25">
      <c r="A541" s="21">
        <v>184</v>
      </c>
      <c r="B541" s="22" t="s">
        <v>1798</v>
      </c>
      <c r="C541" s="22" t="s">
        <v>24</v>
      </c>
      <c r="D541" s="22" t="s">
        <v>31</v>
      </c>
      <c r="E541" s="22" t="s">
        <v>63</v>
      </c>
      <c r="F541" s="22" t="s">
        <v>64</v>
      </c>
      <c r="G541" s="22" t="s">
        <v>26</v>
      </c>
      <c r="H541" s="22" t="s">
        <v>233</v>
      </c>
      <c r="I541" s="22" t="s">
        <v>62</v>
      </c>
      <c r="J541" s="22" t="s">
        <v>46</v>
      </c>
      <c r="K541" s="22" t="s">
        <v>42</v>
      </c>
      <c r="L541" s="21">
        <v>1</v>
      </c>
      <c r="M541" s="22" t="s">
        <v>1620</v>
      </c>
      <c r="N541" s="22" t="s">
        <v>482</v>
      </c>
      <c r="O541" s="22" t="s">
        <v>483</v>
      </c>
      <c r="P541" s="22"/>
      <c r="Q541" s="21">
        <v>1</v>
      </c>
      <c r="R541" s="22" t="s">
        <v>30</v>
      </c>
      <c r="S541" s="23" t="s">
        <v>245</v>
      </c>
      <c r="T541" s="24">
        <v>5274.3000000000011</v>
      </c>
      <c r="U541" s="24"/>
      <c r="V541" s="24"/>
      <c r="W541" s="24">
        <v>3373.0499999999993</v>
      </c>
      <c r="X541" s="24">
        <v>8647.35</v>
      </c>
      <c r="Y541" s="24">
        <v>5274.3000000000011</v>
      </c>
    </row>
    <row r="542" spans="1:25" x14ac:dyDescent="0.25">
      <c r="A542" s="21">
        <v>185</v>
      </c>
      <c r="B542" s="22" t="s">
        <v>1798</v>
      </c>
      <c r="C542" s="22" t="s">
        <v>24</v>
      </c>
      <c r="D542" s="22" t="s">
        <v>31</v>
      </c>
      <c r="E542" s="22" t="s">
        <v>63</v>
      </c>
      <c r="F542" s="22" t="s">
        <v>64</v>
      </c>
      <c r="G542" s="22" t="s">
        <v>26</v>
      </c>
      <c r="H542" s="22" t="s">
        <v>233</v>
      </c>
      <c r="I542" s="22" t="s">
        <v>62</v>
      </c>
      <c r="J542" s="22" t="s">
        <v>46</v>
      </c>
      <c r="K542" s="22" t="s">
        <v>42</v>
      </c>
      <c r="L542" s="21">
        <v>1</v>
      </c>
      <c r="M542" s="22" t="s">
        <v>1621</v>
      </c>
      <c r="N542" s="22" t="s">
        <v>495</v>
      </c>
      <c r="O542" s="22" t="s">
        <v>496</v>
      </c>
      <c r="P542" s="22"/>
      <c r="Q542" s="21">
        <v>1</v>
      </c>
      <c r="R542" s="22" t="s">
        <v>30</v>
      </c>
      <c r="S542" s="23" t="s">
        <v>226</v>
      </c>
      <c r="T542" s="24">
        <v>5889.4600000000009</v>
      </c>
      <c r="U542" s="24"/>
      <c r="V542" s="24"/>
      <c r="W542" s="24">
        <v>2707.89</v>
      </c>
      <c r="X542" s="24">
        <v>8597.35</v>
      </c>
      <c r="Y542" s="24">
        <v>5889.4600000000009</v>
      </c>
    </row>
    <row r="543" spans="1:25" x14ac:dyDescent="0.25">
      <c r="A543" s="21">
        <v>186</v>
      </c>
      <c r="B543" s="22" t="s">
        <v>1798</v>
      </c>
      <c r="C543" s="22" t="s">
        <v>24</v>
      </c>
      <c r="D543" s="22" t="s">
        <v>31</v>
      </c>
      <c r="E543" s="22" t="s">
        <v>63</v>
      </c>
      <c r="F543" s="22" t="s">
        <v>64</v>
      </c>
      <c r="G543" s="22" t="s">
        <v>26</v>
      </c>
      <c r="H543" s="22" t="s">
        <v>233</v>
      </c>
      <c r="I543" s="22" t="s">
        <v>62</v>
      </c>
      <c r="J543" s="22" t="s">
        <v>46</v>
      </c>
      <c r="K543" s="22" t="s">
        <v>42</v>
      </c>
      <c r="L543" s="21">
        <v>1</v>
      </c>
      <c r="M543" s="22" t="s">
        <v>1622</v>
      </c>
      <c r="N543" s="22" t="s">
        <v>510</v>
      </c>
      <c r="O543" s="22" t="s">
        <v>511</v>
      </c>
      <c r="P543" s="22"/>
      <c r="Q543" s="21">
        <v>1</v>
      </c>
      <c r="R543" s="22" t="s">
        <v>30</v>
      </c>
      <c r="S543" s="23" t="s">
        <v>245</v>
      </c>
      <c r="T543" s="24">
        <v>6073.07</v>
      </c>
      <c r="U543" s="24"/>
      <c r="V543" s="24"/>
      <c r="W543" s="24">
        <v>2574.2800000000007</v>
      </c>
      <c r="X543" s="24">
        <v>8647.35</v>
      </c>
      <c r="Y543" s="24">
        <v>6073.07</v>
      </c>
    </row>
    <row r="544" spans="1:25" x14ac:dyDescent="0.25">
      <c r="A544" s="21">
        <v>187</v>
      </c>
      <c r="B544" s="22" t="s">
        <v>1798</v>
      </c>
      <c r="C544" s="22" t="s">
        <v>24</v>
      </c>
      <c r="D544" s="22" t="s">
        <v>31</v>
      </c>
      <c r="E544" s="22" t="s">
        <v>63</v>
      </c>
      <c r="F544" s="22" t="s">
        <v>64</v>
      </c>
      <c r="G544" s="22" t="s">
        <v>26</v>
      </c>
      <c r="H544" s="22" t="s">
        <v>233</v>
      </c>
      <c r="I544" s="22" t="s">
        <v>62</v>
      </c>
      <c r="J544" s="22" t="s">
        <v>46</v>
      </c>
      <c r="K544" s="22" t="s">
        <v>42</v>
      </c>
      <c r="L544" s="21">
        <v>1</v>
      </c>
      <c r="M544" s="22" t="s">
        <v>1623</v>
      </c>
      <c r="N544" s="22" t="s">
        <v>520</v>
      </c>
      <c r="O544" s="22" t="s">
        <v>521</v>
      </c>
      <c r="P544" s="22"/>
      <c r="Q544" s="21">
        <v>1</v>
      </c>
      <c r="R544" s="22" t="s">
        <v>30</v>
      </c>
      <c r="S544" s="23" t="s">
        <v>245</v>
      </c>
      <c r="T544" s="24">
        <v>57.929999999998472</v>
      </c>
      <c r="U544" s="24"/>
      <c r="V544" s="24"/>
      <c r="W544" s="24">
        <v>8589.4200000000019</v>
      </c>
      <c r="X544" s="24">
        <v>8647.35</v>
      </c>
      <c r="Y544" s="24">
        <v>57.929999999998472</v>
      </c>
    </row>
    <row r="545" spans="1:25" x14ac:dyDescent="0.25">
      <c r="A545" s="21">
        <v>188</v>
      </c>
      <c r="B545" s="22" t="s">
        <v>1798</v>
      </c>
      <c r="C545" s="22" t="s">
        <v>24</v>
      </c>
      <c r="D545" s="22" t="s">
        <v>31</v>
      </c>
      <c r="E545" s="22" t="s">
        <v>63</v>
      </c>
      <c r="F545" s="22" t="s">
        <v>64</v>
      </c>
      <c r="G545" s="22" t="s">
        <v>26</v>
      </c>
      <c r="H545" s="22" t="s">
        <v>233</v>
      </c>
      <c r="I545" s="22" t="s">
        <v>62</v>
      </c>
      <c r="J545" s="22" t="s">
        <v>46</v>
      </c>
      <c r="K545" s="22" t="s">
        <v>42</v>
      </c>
      <c r="L545" s="21">
        <v>1</v>
      </c>
      <c r="M545" s="22" t="s">
        <v>1624</v>
      </c>
      <c r="N545" s="22" t="s">
        <v>539</v>
      </c>
      <c r="O545" s="22" t="s">
        <v>540</v>
      </c>
      <c r="P545" s="22"/>
      <c r="Q545" s="21">
        <v>1</v>
      </c>
      <c r="R545" s="22" t="s">
        <v>30</v>
      </c>
      <c r="S545" s="23">
        <v>39448</v>
      </c>
      <c r="T545" s="24">
        <v>4905.95</v>
      </c>
      <c r="U545" s="24"/>
      <c r="V545" s="24"/>
      <c r="W545" s="24">
        <v>3741.4000000000005</v>
      </c>
      <c r="X545" s="24">
        <v>8647.35</v>
      </c>
      <c r="Y545" s="24">
        <v>4905.95</v>
      </c>
    </row>
    <row r="546" spans="1:25" x14ac:dyDescent="0.25">
      <c r="A546" s="21">
        <v>189</v>
      </c>
      <c r="B546" s="22" t="s">
        <v>1798</v>
      </c>
      <c r="C546" s="22" t="s">
        <v>24</v>
      </c>
      <c r="D546" s="22" t="s">
        <v>31</v>
      </c>
      <c r="E546" s="22" t="s">
        <v>63</v>
      </c>
      <c r="F546" s="22" t="s">
        <v>64</v>
      </c>
      <c r="G546" s="22" t="s">
        <v>26</v>
      </c>
      <c r="H546" s="22" t="s">
        <v>233</v>
      </c>
      <c r="I546" s="22" t="s">
        <v>62</v>
      </c>
      <c r="J546" s="22" t="s">
        <v>46</v>
      </c>
      <c r="K546" s="22" t="s">
        <v>42</v>
      </c>
      <c r="L546" s="21">
        <v>1</v>
      </c>
      <c r="M546" s="22" t="s">
        <v>1625</v>
      </c>
      <c r="N546" s="22" t="s">
        <v>551</v>
      </c>
      <c r="O546" s="22" t="s">
        <v>552</v>
      </c>
      <c r="P546" s="22"/>
      <c r="Q546" s="21">
        <v>1</v>
      </c>
      <c r="R546" s="22" t="s">
        <v>30</v>
      </c>
      <c r="S546" s="23" t="s">
        <v>245</v>
      </c>
      <c r="T546" s="24">
        <v>3365.7500000000009</v>
      </c>
      <c r="U546" s="24"/>
      <c r="V546" s="24"/>
      <c r="W546" s="24">
        <v>5281.5999999999995</v>
      </c>
      <c r="X546" s="24">
        <v>8647.35</v>
      </c>
      <c r="Y546" s="24">
        <v>3365.7500000000009</v>
      </c>
    </row>
    <row r="547" spans="1:25" x14ac:dyDescent="0.25">
      <c r="A547" s="21">
        <v>190</v>
      </c>
      <c r="B547" s="22" t="s">
        <v>1798</v>
      </c>
      <c r="C547" s="22" t="s">
        <v>24</v>
      </c>
      <c r="D547" s="22" t="s">
        <v>31</v>
      </c>
      <c r="E547" s="22" t="s">
        <v>63</v>
      </c>
      <c r="F547" s="22" t="s">
        <v>64</v>
      </c>
      <c r="G547" s="22" t="s">
        <v>26</v>
      </c>
      <c r="H547" s="22" t="s">
        <v>603</v>
      </c>
      <c r="I547" s="22" t="s">
        <v>77</v>
      </c>
      <c r="J547" s="22" t="s">
        <v>78</v>
      </c>
      <c r="K547" s="22" t="s">
        <v>42</v>
      </c>
      <c r="L547" s="21">
        <v>1</v>
      </c>
      <c r="M547" s="22" t="s">
        <v>1626</v>
      </c>
      <c r="N547" s="22" t="s">
        <v>605</v>
      </c>
      <c r="O547" s="22" t="s">
        <v>606</v>
      </c>
      <c r="P547" s="22"/>
      <c r="Q547" s="21">
        <v>1</v>
      </c>
      <c r="R547" s="22" t="s">
        <v>30</v>
      </c>
      <c r="S547" s="23" t="s">
        <v>607</v>
      </c>
      <c r="T547" s="24">
        <v>8467.07</v>
      </c>
      <c r="U547" s="24"/>
      <c r="V547" s="24"/>
      <c r="W547" s="24">
        <v>6087.93</v>
      </c>
      <c r="X547" s="24">
        <v>14555</v>
      </c>
      <c r="Y547" s="24">
        <v>8467.07</v>
      </c>
    </row>
    <row r="548" spans="1:25" x14ac:dyDescent="0.25">
      <c r="A548" s="21">
        <v>191</v>
      </c>
      <c r="B548" s="22" t="s">
        <v>1798</v>
      </c>
      <c r="C548" s="22" t="s">
        <v>24</v>
      </c>
      <c r="D548" s="22" t="s">
        <v>31</v>
      </c>
      <c r="E548" s="22" t="s">
        <v>63</v>
      </c>
      <c r="F548" s="22" t="s">
        <v>64</v>
      </c>
      <c r="G548" s="22" t="s">
        <v>26</v>
      </c>
      <c r="H548" s="22" t="s">
        <v>233</v>
      </c>
      <c r="I548" s="22" t="s">
        <v>62</v>
      </c>
      <c r="J548" s="22" t="s">
        <v>46</v>
      </c>
      <c r="K548" s="22" t="s">
        <v>42</v>
      </c>
      <c r="L548" s="21">
        <v>1</v>
      </c>
      <c r="M548" s="22" t="s">
        <v>1627</v>
      </c>
      <c r="N548" s="22" t="s">
        <v>640</v>
      </c>
      <c r="O548" s="22" t="s">
        <v>641</v>
      </c>
      <c r="P548" s="22"/>
      <c r="Q548" s="21">
        <v>1</v>
      </c>
      <c r="R548" s="22" t="s">
        <v>30</v>
      </c>
      <c r="S548" s="23" t="s">
        <v>245</v>
      </c>
      <c r="T548" s="24">
        <v>6125.93</v>
      </c>
      <c r="U548" s="24"/>
      <c r="V548" s="24"/>
      <c r="W548" s="24">
        <v>2521.4199999999996</v>
      </c>
      <c r="X548" s="24">
        <v>8647.35</v>
      </c>
      <c r="Y548" s="24">
        <v>6125.93</v>
      </c>
    </row>
    <row r="549" spans="1:25" x14ac:dyDescent="0.25">
      <c r="A549" s="21">
        <v>192</v>
      </c>
      <c r="B549" s="22" t="s">
        <v>1798</v>
      </c>
      <c r="C549" s="22" t="s">
        <v>24</v>
      </c>
      <c r="D549" s="22" t="s">
        <v>31</v>
      </c>
      <c r="E549" s="22" t="s">
        <v>63</v>
      </c>
      <c r="F549" s="22" t="s">
        <v>64</v>
      </c>
      <c r="G549" s="22" t="s">
        <v>26</v>
      </c>
      <c r="H549" s="22" t="s">
        <v>241</v>
      </c>
      <c r="I549" s="22" t="s">
        <v>70</v>
      </c>
      <c r="J549" s="22" t="s">
        <v>71</v>
      </c>
      <c r="K549" s="22" t="s">
        <v>42</v>
      </c>
      <c r="L549" s="21">
        <v>1</v>
      </c>
      <c r="M549" s="22" t="s">
        <v>1795</v>
      </c>
      <c r="N549" s="22" t="s">
        <v>1796</v>
      </c>
      <c r="O549" s="22" t="s">
        <v>1797</v>
      </c>
      <c r="P549" s="22"/>
      <c r="Q549" s="21">
        <v>1</v>
      </c>
      <c r="R549" s="22" t="s">
        <v>30</v>
      </c>
      <c r="S549" s="23">
        <v>40010</v>
      </c>
      <c r="T549" s="24">
        <v>5646.9699999999993</v>
      </c>
      <c r="U549" s="24"/>
      <c r="V549" s="24"/>
      <c r="W549" s="24">
        <v>2963.53</v>
      </c>
      <c r="X549" s="24">
        <v>8610.5</v>
      </c>
      <c r="Y549" s="24">
        <v>5646.9699999999993</v>
      </c>
    </row>
    <row r="550" spans="1:25" x14ac:dyDescent="0.25">
      <c r="A550" s="21">
        <v>193</v>
      </c>
      <c r="B550" s="22" t="s">
        <v>1798</v>
      </c>
      <c r="C550" s="22" t="s">
        <v>24</v>
      </c>
      <c r="D550" s="22" t="s">
        <v>31</v>
      </c>
      <c r="E550" s="22" t="s">
        <v>63</v>
      </c>
      <c r="F550" s="22" t="s">
        <v>64</v>
      </c>
      <c r="G550" s="22" t="s">
        <v>26</v>
      </c>
      <c r="H550" s="22" t="s">
        <v>233</v>
      </c>
      <c r="I550" s="22" t="s">
        <v>62</v>
      </c>
      <c r="J550" s="22" t="s">
        <v>46</v>
      </c>
      <c r="K550" s="22" t="s">
        <v>42</v>
      </c>
      <c r="L550" s="21">
        <v>1</v>
      </c>
      <c r="M550" s="22" t="s">
        <v>1628</v>
      </c>
      <c r="N550" s="22" t="s">
        <v>863</v>
      </c>
      <c r="O550" s="22" t="s">
        <v>864</v>
      </c>
      <c r="P550" s="22"/>
      <c r="Q550" s="21">
        <v>1</v>
      </c>
      <c r="R550" s="22" t="s">
        <v>30</v>
      </c>
      <c r="S550" s="23" t="s">
        <v>245</v>
      </c>
      <c r="T550" s="24">
        <v>6325.0000000000009</v>
      </c>
      <c r="U550" s="24"/>
      <c r="V550" s="24"/>
      <c r="W550" s="24">
        <v>2322.3499999999995</v>
      </c>
      <c r="X550" s="24">
        <v>8647.35</v>
      </c>
      <c r="Y550" s="24">
        <v>6325.0000000000009</v>
      </c>
    </row>
    <row r="551" spans="1:25" x14ac:dyDescent="0.25">
      <c r="A551" s="21">
        <v>194</v>
      </c>
      <c r="B551" s="22" t="s">
        <v>1798</v>
      </c>
      <c r="C551" s="22" t="s">
        <v>24</v>
      </c>
      <c r="D551" s="22" t="s">
        <v>31</v>
      </c>
      <c r="E551" s="22" t="s">
        <v>63</v>
      </c>
      <c r="F551" s="22" t="s">
        <v>64</v>
      </c>
      <c r="G551" s="22" t="s">
        <v>26</v>
      </c>
      <c r="H551" s="22" t="s">
        <v>233</v>
      </c>
      <c r="I551" s="22" t="s">
        <v>62</v>
      </c>
      <c r="J551" s="22" t="s">
        <v>46</v>
      </c>
      <c r="K551" s="22" t="s">
        <v>42</v>
      </c>
      <c r="L551" s="21">
        <v>1</v>
      </c>
      <c r="M551" s="22" t="s">
        <v>1629</v>
      </c>
      <c r="N551" s="22" t="s">
        <v>982</v>
      </c>
      <c r="O551" s="22" t="s">
        <v>983</v>
      </c>
      <c r="P551" s="22"/>
      <c r="Q551" s="21">
        <v>1</v>
      </c>
      <c r="R551" s="22" t="s">
        <v>30</v>
      </c>
      <c r="S551" s="23" t="s">
        <v>245</v>
      </c>
      <c r="T551" s="24">
        <v>5335.3400000000011</v>
      </c>
      <c r="U551" s="24"/>
      <c r="V551" s="24"/>
      <c r="W551" s="24">
        <v>3312.0099999999993</v>
      </c>
      <c r="X551" s="24">
        <v>8647.35</v>
      </c>
      <c r="Y551" s="24">
        <v>5335.3400000000011</v>
      </c>
    </row>
    <row r="552" spans="1:25" x14ac:dyDescent="0.25">
      <c r="A552" s="21">
        <v>195</v>
      </c>
      <c r="B552" s="22" t="s">
        <v>1798</v>
      </c>
      <c r="C552" s="22" t="s">
        <v>24</v>
      </c>
      <c r="D552" s="22" t="s">
        <v>31</v>
      </c>
      <c r="E552" s="22" t="s">
        <v>63</v>
      </c>
      <c r="F552" s="22" t="s">
        <v>64</v>
      </c>
      <c r="G552" s="22" t="s">
        <v>26</v>
      </c>
      <c r="H552" s="22" t="s">
        <v>233</v>
      </c>
      <c r="I552" s="22" t="s">
        <v>62</v>
      </c>
      <c r="J552" s="22" t="s">
        <v>46</v>
      </c>
      <c r="K552" s="22" t="s">
        <v>42</v>
      </c>
      <c r="L552" s="21">
        <v>1</v>
      </c>
      <c r="M552" s="22" t="s">
        <v>1630</v>
      </c>
      <c r="N552" s="22" t="s">
        <v>1102</v>
      </c>
      <c r="O552" s="22" t="s">
        <v>1103</v>
      </c>
      <c r="P552" s="22"/>
      <c r="Q552" s="21">
        <v>1</v>
      </c>
      <c r="R552" s="22" t="s">
        <v>30</v>
      </c>
      <c r="S552" s="23" t="s">
        <v>245</v>
      </c>
      <c r="T552" s="24">
        <v>217.90000000000146</v>
      </c>
      <c r="U552" s="24"/>
      <c r="V552" s="24"/>
      <c r="W552" s="24">
        <v>8429.4499999999989</v>
      </c>
      <c r="X552" s="24">
        <v>8647.35</v>
      </c>
      <c r="Y552" s="24">
        <v>217.90000000000146</v>
      </c>
    </row>
    <row r="553" spans="1:25" x14ac:dyDescent="0.25">
      <c r="A553" s="21">
        <v>196</v>
      </c>
      <c r="B553" s="22" t="s">
        <v>1798</v>
      </c>
      <c r="C553" s="22" t="s">
        <v>24</v>
      </c>
      <c r="D553" s="22" t="s">
        <v>31</v>
      </c>
      <c r="E553" s="22" t="s">
        <v>63</v>
      </c>
      <c r="F553" s="22" t="s">
        <v>64</v>
      </c>
      <c r="G553" s="22" t="s">
        <v>26</v>
      </c>
      <c r="H553" s="22" t="s">
        <v>233</v>
      </c>
      <c r="I553" s="22" t="s">
        <v>62</v>
      </c>
      <c r="J553" s="22" t="s">
        <v>46</v>
      </c>
      <c r="K553" s="22" t="s">
        <v>42</v>
      </c>
      <c r="L553" s="21">
        <v>1</v>
      </c>
      <c r="M553" s="22" t="s">
        <v>1631</v>
      </c>
      <c r="N553" s="22" t="s">
        <v>1142</v>
      </c>
      <c r="O553" s="22" t="s">
        <v>1143</v>
      </c>
      <c r="P553" s="22"/>
      <c r="Q553" s="21">
        <v>1</v>
      </c>
      <c r="R553" s="22" t="s">
        <v>30</v>
      </c>
      <c r="S553" s="23" t="s">
        <v>245</v>
      </c>
      <c r="T553" s="24">
        <v>4896.5600000000004</v>
      </c>
      <c r="U553" s="24"/>
      <c r="V553" s="24"/>
      <c r="W553" s="24">
        <v>3750.79</v>
      </c>
      <c r="X553" s="24">
        <v>8647.35</v>
      </c>
      <c r="Y553" s="24">
        <v>4896.5600000000004</v>
      </c>
    </row>
    <row r="554" spans="1:25" x14ac:dyDescent="0.25">
      <c r="A554" s="21">
        <v>197</v>
      </c>
      <c r="B554" s="22" t="s">
        <v>1798</v>
      </c>
      <c r="C554" s="22" t="s">
        <v>24</v>
      </c>
      <c r="D554" s="22" t="s">
        <v>31</v>
      </c>
      <c r="E554" s="22" t="s">
        <v>63</v>
      </c>
      <c r="F554" s="22" t="s">
        <v>64</v>
      </c>
      <c r="G554" s="22" t="s">
        <v>26</v>
      </c>
      <c r="H554" s="22" t="s">
        <v>233</v>
      </c>
      <c r="I554" s="22" t="s">
        <v>62</v>
      </c>
      <c r="J554" s="22" t="s">
        <v>46</v>
      </c>
      <c r="K554" s="22" t="s">
        <v>42</v>
      </c>
      <c r="L554" s="21">
        <v>1</v>
      </c>
      <c r="M554" s="22" t="s">
        <v>1632</v>
      </c>
      <c r="N554" s="22" t="s">
        <v>1257</v>
      </c>
      <c r="O554" s="22" t="s">
        <v>1258</v>
      </c>
      <c r="P554" s="22"/>
      <c r="Q554" s="21">
        <v>1</v>
      </c>
      <c r="R554" s="22" t="s">
        <v>30</v>
      </c>
      <c r="S554" s="23" t="s">
        <v>245</v>
      </c>
      <c r="T554" s="24">
        <v>4195.3200000000006</v>
      </c>
      <c r="U554" s="24"/>
      <c r="V554" s="24"/>
      <c r="W554" s="24">
        <v>4452.03</v>
      </c>
      <c r="X554" s="24">
        <v>8647.35</v>
      </c>
      <c r="Y554" s="24">
        <v>4195.3200000000006</v>
      </c>
    </row>
    <row r="555" spans="1:25" x14ac:dyDescent="0.25">
      <c r="A555" s="21">
        <v>198</v>
      </c>
      <c r="B555" s="22" t="s">
        <v>1798</v>
      </c>
      <c r="C555" s="22" t="s">
        <v>24</v>
      </c>
      <c r="D555" s="22" t="s">
        <v>31</v>
      </c>
      <c r="E555" s="22" t="s">
        <v>63</v>
      </c>
      <c r="F555" s="22" t="s">
        <v>64</v>
      </c>
      <c r="G555" s="22" t="s">
        <v>26</v>
      </c>
      <c r="H555" s="22" t="s">
        <v>241</v>
      </c>
      <c r="I555" s="22" t="s">
        <v>70</v>
      </c>
      <c r="J555" s="22" t="s">
        <v>71</v>
      </c>
      <c r="K555" s="22" t="s">
        <v>42</v>
      </c>
      <c r="L555" s="21">
        <v>1</v>
      </c>
      <c r="M555" s="22" t="s">
        <v>1633</v>
      </c>
      <c r="N555" s="22" t="s">
        <v>1371</v>
      </c>
      <c r="O555" s="22" t="s">
        <v>1372</v>
      </c>
      <c r="P555" s="22"/>
      <c r="Q555" s="21">
        <v>1</v>
      </c>
      <c r="R555" s="22" t="s">
        <v>30</v>
      </c>
      <c r="S555" s="23" t="s">
        <v>245</v>
      </c>
      <c r="T555" s="24">
        <v>3730.12</v>
      </c>
      <c r="U555" s="24"/>
      <c r="V555" s="24"/>
      <c r="W555" s="24">
        <v>5312.38</v>
      </c>
      <c r="X555" s="24">
        <v>9042.5</v>
      </c>
      <c r="Y555" s="24">
        <v>3730.12</v>
      </c>
    </row>
    <row r="556" spans="1:25" x14ac:dyDescent="0.25">
      <c r="A556" s="21">
        <v>199</v>
      </c>
      <c r="B556" s="22" t="s">
        <v>1798</v>
      </c>
      <c r="C556" s="22" t="s">
        <v>24</v>
      </c>
      <c r="D556" s="22" t="s">
        <v>31</v>
      </c>
      <c r="E556" s="22" t="s">
        <v>217</v>
      </c>
      <c r="F556" s="22" t="s">
        <v>218</v>
      </c>
      <c r="G556" s="22" t="s">
        <v>26</v>
      </c>
      <c r="H556" s="22" t="s">
        <v>233</v>
      </c>
      <c r="I556" s="22" t="s">
        <v>62</v>
      </c>
      <c r="J556" s="22" t="s">
        <v>46</v>
      </c>
      <c r="K556" s="22" t="s">
        <v>42</v>
      </c>
      <c r="L556" s="21">
        <v>1</v>
      </c>
      <c r="M556" s="22" t="s">
        <v>1634</v>
      </c>
      <c r="N556" s="22" t="s">
        <v>794</v>
      </c>
      <c r="O556" s="22" t="s">
        <v>795</v>
      </c>
      <c r="P556" s="22"/>
      <c r="Q556" s="21">
        <v>1</v>
      </c>
      <c r="R556" s="22" t="s">
        <v>30</v>
      </c>
      <c r="S556" s="23">
        <v>39341</v>
      </c>
      <c r="T556" s="24">
        <v>6645.35</v>
      </c>
      <c r="U556" s="24"/>
      <c r="V556" s="24"/>
      <c r="W556" s="24">
        <v>2001.9999999999995</v>
      </c>
      <c r="X556" s="24">
        <v>8647.35</v>
      </c>
      <c r="Y556" s="24">
        <v>6645.35</v>
      </c>
    </row>
    <row r="557" spans="1:25" x14ac:dyDescent="0.25">
      <c r="A557" s="21">
        <v>200</v>
      </c>
      <c r="B557" s="22" t="s">
        <v>1798</v>
      </c>
      <c r="C557" s="22" t="s">
        <v>24</v>
      </c>
      <c r="D557" s="22" t="s">
        <v>31</v>
      </c>
      <c r="E557" s="22" t="s">
        <v>217</v>
      </c>
      <c r="F557" s="22" t="s">
        <v>218</v>
      </c>
      <c r="G557" s="22" t="s">
        <v>26</v>
      </c>
      <c r="H557" s="22" t="s">
        <v>233</v>
      </c>
      <c r="I557" s="22" t="s">
        <v>62</v>
      </c>
      <c r="J557" s="22" t="s">
        <v>46</v>
      </c>
      <c r="K557" s="22" t="s">
        <v>42</v>
      </c>
      <c r="L557" s="21">
        <v>1</v>
      </c>
      <c r="M557" s="22" t="s">
        <v>1635</v>
      </c>
      <c r="N557" s="22" t="s">
        <v>820</v>
      </c>
      <c r="O557" s="22" t="s">
        <v>821</v>
      </c>
      <c r="P557" s="22"/>
      <c r="Q557" s="21">
        <v>1</v>
      </c>
      <c r="R557" s="22" t="s">
        <v>30</v>
      </c>
      <c r="S557" s="23" t="s">
        <v>245</v>
      </c>
      <c r="T557" s="24">
        <v>6645.35</v>
      </c>
      <c r="U557" s="24"/>
      <c r="V557" s="24"/>
      <c r="W557" s="24">
        <v>2001.9999999999995</v>
      </c>
      <c r="X557" s="24">
        <v>8647.35</v>
      </c>
      <c r="Y557" s="24">
        <v>6645.35</v>
      </c>
    </row>
    <row r="558" spans="1:25" x14ac:dyDescent="0.25">
      <c r="A558" s="21">
        <v>201</v>
      </c>
      <c r="B558" s="22" t="s">
        <v>1798</v>
      </c>
      <c r="C558" s="22" t="s">
        <v>24</v>
      </c>
      <c r="D558" s="22" t="s">
        <v>31</v>
      </c>
      <c r="E558" s="22" t="s">
        <v>217</v>
      </c>
      <c r="F558" s="22" t="s">
        <v>218</v>
      </c>
      <c r="G558" s="22" t="s">
        <v>26</v>
      </c>
      <c r="H558" s="22" t="s">
        <v>233</v>
      </c>
      <c r="I558" s="22" t="s">
        <v>62</v>
      </c>
      <c r="J558" s="22" t="s">
        <v>46</v>
      </c>
      <c r="K558" s="22" t="s">
        <v>42</v>
      </c>
      <c r="L558" s="21">
        <v>1</v>
      </c>
      <c r="M558" s="22" t="s">
        <v>1636</v>
      </c>
      <c r="N558" s="22" t="s">
        <v>919</v>
      </c>
      <c r="O558" s="22" t="s">
        <v>920</v>
      </c>
      <c r="P558" s="22"/>
      <c r="Q558" s="21">
        <v>1</v>
      </c>
      <c r="R558" s="22" t="s">
        <v>30</v>
      </c>
      <c r="S558" s="23">
        <v>39448</v>
      </c>
      <c r="T558" s="24">
        <v>5291.35</v>
      </c>
      <c r="U558" s="24"/>
      <c r="V558" s="24"/>
      <c r="W558" s="24">
        <v>3355.9999999999995</v>
      </c>
      <c r="X558" s="24">
        <v>8647.35</v>
      </c>
      <c r="Y558" s="24">
        <v>5291.35</v>
      </c>
    </row>
    <row r="559" spans="1:25" x14ac:dyDescent="0.25">
      <c r="A559" s="21">
        <v>202</v>
      </c>
      <c r="B559" s="22" t="s">
        <v>1798</v>
      </c>
      <c r="C559" s="22" t="s">
        <v>24</v>
      </c>
      <c r="D559" s="22" t="s">
        <v>31</v>
      </c>
      <c r="E559" s="22" t="s">
        <v>217</v>
      </c>
      <c r="F559" s="22" t="s">
        <v>218</v>
      </c>
      <c r="G559" s="22" t="s">
        <v>26</v>
      </c>
      <c r="H559" s="22" t="s">
        <v>233</v>
      </c>
      <c r="I559" s="22" t="s">
        <v>62</v>
      </c>
      <c r="J559" s="22" t="s">
        <v>46</v>
      </c>
      <c r="K559" s="22" t="s">
        <v>42</v>
      </c>
      <c r="L559" s="21">
        <v>1</v>
      </c>
      <c r="M559" s="22" t="s">
        <v>1637</v>
      </c>
      <c r="N559" s="22" t="s">
        <v>976</v>
      </c>
      <c r="O559" s="22" t="s">
        <v>977</v>
      </c>
      <c r="P559" s="22"/>
      <c r="Q559" s="21">
        <v>1</v>
      </c>
      <c r="R559" s="22" t="s">
        <v>30</v>
      </c>
      <c r="S559" s="23" t="s">
        <v>225</v>
      </c>
      <c r="T559" s="24">
        <v>6231.59</v>
      </c>
      <c r="U559" s="24"/>
      <c r="V559" s="24"/>
      <c r="W559" s="24">
        <v>2365.7600000000002</v>
      </c>
      <c r="X559" s="24">
        <v>8597.35</v>
      </c>
      <c r="Y559" s="24">
        <v>6231.59</v>
      </c>
    </row>
    <row r="560" spans="1:25" x14ac:dyDescent="0.25">
      <c r="A560" s="21">
        <v>203</v>
      </c>
      <c r="B560" s="22" t="s">
        <v>1798</v>
      </c>
      <c r="C560" s="22" t="s">
        <v>24</v>
      </c>
      <c r="D560" s="22" t="s">
        <v>31</v>
      </c>
      <c r="E560" s="22" t="s">
        <v>217</v>
      </c>
      <c r="F560" s="22" t="s">
        <v>218</v>
      </c>
      <c r="G560" s="22" t="s">
        <v>26</v>
      </c>
      <c r="H560" s="22" t="s">
        <v>233</v>
      </c>
      <c r="I560" s="22" t="s">
        <v>62</v>
      </c>
      <c r="J560" s="22" t="s">
        <v>46</v>
      </c>
      <c r="K560" s="22" t="s">
        <v>42</v>
      </c>
      <c r="L560" s="21">
        <v>1</v>
      </c>
      <c r="M560" s="22" t="s">
        <v>1638</v>
      </c>
      <c r="N560" s="22" t="s">
        <v>1014</v>
      </c>
      <c r="O560" s="22" t="s">
        <v>1015</v>
      </c>
      <c r="P560" s="22"/>
      <c r="Q560" s="21">
        <v>1</v>
      </c>
      <c r="R560" s="22" t="s">
        <v>30</v>
      </c>
      <c r="S560" s="23">
        <v>39341</v>
      </c>
      <c r="T560" s="24">
        <v>3924.6400000000012</v>
      </c>
      <c r="U560" s="24"/>
      <c r="V560" s="24"/>
      <c r="W560" s="24">
        <v>4722.7099999999991</v>
      </c>
      <c r="X560" s="24">
        <v>8647.35</v>
      </c>
      <c r="Y560" s="24">
        <v>3924.6400000000012</v>
      </c>
    </row>
    <row r="561" spans="1:25" x14ac:dyDescent="0.25">
      <c r="A561" s="21">
        <v>204</v>
      </c>
      <c r="B561" s="22" t="s">
        <v>1798</v>
      </c>
      <c r="C561" s="22" t="s">
        <v>24</v>
      </c>
      <c r="D561" s="22" t="s">
        <v>31</v>
      </c>
      <c r="E561" s="22" t="s">
        <v>217</v>
      </c>
      <c r="F561" s="22" t="s">
        <v>218</v>
      </c>
      <c r="G561" s="22" t="s">
        <v>26</v>
      </c>
      <c r="H561" s="22" t="s">
        <v>233</v>
      </c>
      <c r="I561" s="22" t="s">
        <v>62</v>
      </c>
      <c r="J561" s="22" t="s">
        <v>46</v>
      </c>
      <c r="K561" s="22" t="s">
        <v>42</v>
      </c>
      <c r="L561" s="21">
        <v>1</v>
      </c>
      <c r="M561" s="22" t="s">
        <v>1639</v>
      </c>
      <c r="N561" s="22" t="s">
        <v>1163</v>
      </c>
      <c r="O561" s="22" t="s">
        <v>1164</v>
      </c>
      <c r="P561" s="22"/>
      <c r="Q561" s="21">
        <v>1</v>
      </c>
      <c r="R561" s="22" t="s">
        <v>30</v>
      </c>
      <c r="S561" s="23" t="s">
        <v>245</v>
      </c>
      <c r="T561" s="24">
        <v>5335.3400000000011</v>
      </c>
      <c r="U561" s="24"/>
      <c r="V561" s="24"/>
      <c r="W561" s="24">
        <v>3312.0099999999993</v>
      </c>
      <c r="X561" s="24">
        <v>8647.35</v>
      </c>
      <c r="Y561" s="24">
        <v>5335.3400000000011</v>
      </c>
    </row>
    <row r="562" spans="1:25" x14ac:dyDescent="0.25">
      <c r="A562" s="21">
        <v>205</v>
      </c>
      <c r="B562" s="22" t="s">
        <v>1798</v>
      </c>
      <c r="C562" s="22" t="s">
        <v>24</v>
      </c>
      <c r="D562" s="22" t="s">
        <v>31</v>
      </c>
      <c r="E562" s="22" t="s">
        <v>217</v>
      </c>
      <c r="F562" s="22" t="s">
        <v>218</v>
      </c>
      <c r="G562" s="22" t="s">
        <v>26</v>
      </c>
      <c r="H562" s="22" t="s">
        <v>233</v>
      </c>
      <c r="I562" s="22" t="s">
        <v>62</v>
      </c>
      <c r="J562" s="22" t="s">
        <v>46</v>
      </c>
      <c r="K562" s="22" t="s">
        <v>42</v>
      </c>
      <c r="L562" s="21">
        <v>1</v>
      </c>
      <c r="M562" s="22" t="s">
        <v>1640</v>
      </c>
      <c r="N562" s="22" t="s">
        <v>1322</v>
      </c>
      <c r="O562" s="22" t="s">
        <v>1323</v>
      </c>
      <c r="P562" s="22"/>
      <c r="Q562" s="21">
        <v>1</v>
      </c>
      <c r="R562" s="22" t="s">
        <v>30</v>
      </c>
      <c r="S562" s="23" t="s">
        <v>245</v>
      </c>
      <c r="T562" s="24">
        <v>6645.35</v>
      </c>
      <c r="U562" s="24"/>
      <c r="V562" s="24"/>
      <c r="W562" s="24">
        <v>2001.9999999999995</v>
      </c>
      <c r="X562" s="24">
        <v>8647.35</v>
      </c>
      <c r="Y562" s="24">
        <v>6645.35</v>
      </c>
    </row>
    <row r="563" spans="1:25" x14ac:dyDescent="0.25">
      <c r="A563" s="21">
        <v>206</v>
      </c>
      <c r="B563" s="22" t="s">
        <v>1798</v>
      </c>
      <c r="C563" s="22" t="s">
        <v>24</v>
      </c>
      <c r="D563" s="22" t="s">
        <v>31</v>
      </c>
      <c r="E563" s="22" t="s">
        <v>148</v>
      </c>
      <c r="F563" s="22" t="s">
        <v>149</v>
      </c>
      <c r="G563" s="22" t="s">
        <v>26</v>
      </c>
      <c r="H563" s="22" t="s">
        <v>253</v>
      </c>
      <c r="I563" s="22" t="s">
        <v>34</v>
      </c>
      <c r="J563" s="22" t="s">
        <v>28</v>
      </c>
      <c r="K563" s="22" t="s">
        <v>29</v>
      </c>
      <c r="L563" s="21">
        <v>1</v>
      </c>
      <c r="M563" s="22" t="s">
        <v>1641</v>
      </c>
      <c r="N563" s="22" t="s">
        <v>835</v>
      </c>
      <c r="O563" s="22" t="s">
        <v>836</v>
      </c>
      <c r="P563" s="22"/>
      <c r="Q563" s="21">
        <v>1</v>
      </c>
      <c r="R563" s="22" t="s">
        <v>30</v>
      </c>
      <c r="S563" s="23" t="s">
        <v>245</v>
      </c>
      <c r="T563" s="24">
        <v>11410.469999999998</v>
      </c>
      <c r="U563" s="24"/>
      <c r="V563" s="24"/>
      <c r="W563" s="24">
        <v>4501.4300000000012</v>
      </c>
      <c r="X563" s="24">
        <v>15911.9</v>
      </c>
      <c r="Y563" s="24">
        <v>11410.469999999998</v>
      </c>
    </row>
    <row r="564" spans="1:25" x14ac:dyDescent="0.25">
      <c r="A564" s="21">
        <v>207</v>
      </c>
      <c r="B564" s="22" t="s">
        <v>1798</v>
      </c>
      <c r="C564" s="22" t="s">
        <v>24</v>
      </c>
      <c r="D564" s="22" t="s">
        <v>31</v>
      </c>
      <c r="E564" s="22" t="s">
        <v>148</v>
      </c>
      <c r="F564" s="22" t="s">
        <v>149</v>
      </c>
      <c r="G564" s="22" t="s">
        <v>26</v>
      </c>
      <c r="H564" s="22" t="s">
        <v>253</v>
      </c>
      <c r="I564" s="22" t="s">
        <v>34</v>
      </c>
      <c r="J564" s="22" t="s">
        <v>28</v>
      </c>
      <c r="K564" s="22" t="s">
        <v>29</v>
      </c>
      <c r="L564" s="21">
        <v>1</v>
      </c>
      <c r="M564" s="22" t="s">
        <v>1642</v>
      </c>
      <c r="N564" s="22" t="s">
        <v>1157</v>
      </c>
      <c r="O564" s="22" t="s">
        <v>1158</v>
      </c>
      <c r="P564" s="22"/>
      <c r="Q564" s="21">
        <v>1</v>
      </c>
      <c r="R564" s="22" t="s">
        <v>30</v>
      </c>
      <c r="S564" s="23" t="s">
        <v>257</v>
      </c>
      <c r="T564" s="24">
        <v>2517.9899999999998</v>
      </c>
      <c r="U564" s="24"/>
      <c r="V564" s="24"/>
      <c r="W564" s="24">
        <v>13393.91</v>
      </c>
      <c r="X564" s="24">
        <v>15911.9</v>
      </c>
      <c r="Y564" s="24">
        <v>2517.9899999999998</v>
      </c>
    </row>
    <row r="565" spans="1:25" x14ac:dyDescent="0.25">
      <c r="A565" s="21">
        <v>208</v>
      </c>
      <c r="B565" s="22" t="s">
        <v>1798</v>
      </c>
      <c r="C565" s="22" t="s">
        <v>24</v>
      </c>
      <c r="D565" s="22" t="s">
        <v>31</v>
      </c>
      <c r="E565" s="22" t="s">
        <v>148</v>
      </c>
      <c r="F565" s="22" t="s">
        <v>149</v>
      </c>
      <c r="G565" s="22" t="s">
        <v>26</v>
      </c>
      <c r="H565" s="22" t="s">
        <v>233</v>
      </c>
      <c r="I565" s="22" t="s">
        <v>62</v>
      </c>
      <c r="J565" s="22" t="s">
        <v>46</v>
      </c>
      <c r="K565" s="22" t="s">
        <v>42</v>
      </c>
      <c r="L565" s="21">
        <v>1</v>
      </c>
      <c r="M565" s="22" t="s">
        <v>1643</v>
      </c>
      <c r="N565" s="22" t="s">
        <v>678</v>
      </c>
      <c r="O565" s="22" t="s">
        <v>679</v>
      </c>
      <c r="P565" s="22"/>
      <c r="Q565" s="21">
        <v>1</v>
      </c>
      <c r="R565" s="22" t="s">
        <v>30</v>
      </c>
      <c r="S565" s="23" t="s">
        <v>245</v>
      </c>
      <c r="T565" s="24">
        <v>4056.6100000000006</v>
      </c>
      <c r="U565" s="24"/>
      <c r="V565" s="24"/>
      <c r="W565" s="24">
        <v>4590.74</v>
      </c>
      <c r="X565" s="24">
        <v>8647.35</v>
      </c>
      <c r="Y565" s="24">
        <v>4056.6100000000006</v>
      </c>
    </row>
    <row r="566" spans="1:25" x14ac:dyDescent="0.25">
      <c r="A566" s="21">
        <v>209</v>
      </c>
      <c r="B566" s="22" t="s">
        <v>1798</v>
      </c>
      <c r="C566" s="22" t="s">
        <v>24</v>
      </c>
      <c r="D566" s="22" t="s">
        <v>31</v>
      </c>
      <c r="E566" s="22" t="s">
        <v>148</v>
      </c>
      <c r="F566" s="22" t="s">
        <v>149</v>
      </c>
      <c r="G566" s="22" t="s">
        <v>26</v>
      </c>
      <c r="H566" s="22" t="s">
        <v>233</v>
      </c>
      <c r="I566" s="22" t="s">
        <v>62</v>
      </c>
      <c r="J566" s="22" t="s">
        <v>46</v>
      </c>
      <c r="K566" s="22" t="s">
        <v>42</v>
      </c>
      <c r="L566" s="21">
        <v>1</v>
      </c>
      <c r="M566" s="22" t="s">
        <v>1644</v>
      </c>
      <c r="N566" s="22" t="s">
        <v>826</v>
      </c>
      <c r="O566" s="22" t="s">
        <v>827</v>
      </c>
      <c r="P566" s="22"/>
      <c r="Q566" s="21">
        <v>1</v>
      </c>
      <c r="R566" s="22" t="s">
        <v>30</v>
      </c>
      <c r="S566" s="23" t="s">
        <v>245</v>
      </c>
      <c r="T566" s="24">
        <v>6645.35</v>
      </c>
      <c r="U566" s="24"/>
      <c r="V566" s="24"/>
      <c r="W566" s="24">
        <v>2001.9999999999995</v>
      </c>
      <c r="X566" s="24">
        <v>8647.35</v>
      </c>
      <c r="Y566" s="24">
        <v>6645.35</v>
      </c>
    </row>
    <row r="567" spans="1:25" x14ac:dyDescent="0.25">
      <c r="A567" s="21">
        <v>210</v>
      </c>
      <c r="B567" s="22" t="s">
        <v>1798</v>
      </c>
      <c r="C567" s="22" t="s">
        <v>24</v>
      </c>
      <c r="D567" s="22" t="s">
        <v>31</v>
      </c>
      <c r="E567" s="22" t="s">
        <v>148</v>
      </c>
      <c r="F567" s="22" t="s">
        <v>149</v>
      </c>
      <c r="G567" s="22" t="s">
        <v>26</v>
      </c>
      <c r="H567" s="22" t="s">
        <v>233</v>
      </c>
      <c r="I567" s="22" t="s">
        <v>62</v>
      </c>
      <c r="J567" s="22" t="s">
        <v>46</v>
      </c>
      <c r="K567" s="22" t="s">
        <v>42</v>
      </c>
      <c r="L567" s="21">
        <v>1</v>
      </c>
      <c r="M567" s="22" t="s">
        <v>1645</v>
      </c>
      <c r="N567" s="22" t="s">
        <v>844</v>
      </c>
      <c r="O567" s="22" t="s">
        <v>845</v>
      </c>
      <c r="P567" s="22"/>
      <c r="Q567" s="21">
        <v>1</v>
      </c>
      <c r="R567" s="22" t="s">
        <v>30</v>
      </c>
      <c r="S567" s="23">
        <v>39630</v>
      </c>
      <c r="T567" s="24">
        <v>3056.3100000000013</v>
      </c>
      <c r="U567" s="24"/>
      <c r="V567" s="24"/>
      <c r="W567" s="24">
        <v>5591.0399999999991</v>
      </c>
      <c r="X567" s="24">
        <v>8647.35</v>
      </c>
      <c r="Y567" s="24">
        <v>3056.3100000000013</v>
      </c>
    </row>
    <row r="568" spans="1:25" x14ac:dyDescent="0.25">
      <c r="A568" s="21">
        <v>211</v>
      </c>
      <c r="B568" s="22" t="s">
        <v>1798</v>
      </c>
      <c r="C568" s="22" t="s">
        <v>24</v>
      </c>
      <c r="D568" s="22" t="s">
        <v>31</v>
      </c>
      <c r="E568" s="22" t="s">
        <v>148</v>
      </c>
      <c r="F568" s="22" t="s">
        <v>149</v>
      </c>
      <c r="G568" s="22" t="s">
        <v>26</v>
      </c>
      <c r="H568" s="22" t="s">
        <v>233</v>
      </c>
      <c r="I568" s="22" t="s">
        <v>62</v>
      </c>
      <c r="J568" s="22" t="s">
        <v>46</v>
      </c>
      <c r="K568" s="22" t="s">
        <v>42</v>
      </c>
      <c r="L568" s="21">
        <v>1</v>
      </c>
      <c r="M568" s="22" t="s">
        <v>1646</v>
      </c>
      <c r="N568" s="22" t="s">
        <v>925</v>
      </c>
      <c r="O568" s="22" t="s">
        <v>926</v>
      </c>
      <c r="P568" s="22"/>
      <c r="Q568" s="21">
        <v>1</v>
      </c>
      <c r="R568" s="22" t="s">
        <v>30</v>
      </c>
      <c r="S568" s="23" t="s">
        <v>245</v>
      </c>
      <c r="T568" s="24">
        <v>5315.1600000000008</v>
      </c>
      <c r="U568" s="24"/>
      <c r="V568" s="24"/>
      <c r="W568" s="24">
        <v>3332.1899999999996</v>
      </c>
      <c r="X568" s="24">
        <v>8647.35</v>
      </c>
      <c r="Y568" s="24">
        <v>5315.1600000000008</v>
      </c>
    </row>
    <row r="569" spans="1:25" x14ac:dyDescent="0.25">
      <c r="A569" s="21">
        <v>212</v>
      </c>
      <c r="B569" s="22" t="s">
        <v>1798</v>
      </c>
      <c r="C569" s="22" t="s">
        <v>24</v>
      </c>
      <c r="D569" s="22" t="s">
        <v>31</v>
      </c>
      <c r="E569" s="22" t="s">
        <v>148</v>
      </c>
      <c r="F569" s="22" t="s">
        <v>149</v>
      </c>
      <c r="G569" s="22" t="s">
        <v>26</v>
      </c>
      <c r="H569" s="22" t="s">
        <v>233</v>
      </c>
      <c r="I569" s="22" t="s">
        <v>62</v>
      </c>
      <c r="J569" s="22" t="s">
        <v>46</v>
      </c>
      <c r="K569" s="22" t="s">
        <v>42</v>
      </c>
      <c r="L569" s="21">
        <v>1</v>
      </c>
      <c r="M569" s="22" t="s">
        <v>1647</v>
      </c>
      <c r="N569" s="22" t="s">
        <v>1202</v>
      </c>
      <c r="O569" s="22" t="s">
        <v>1203</v>
      </c>
      <c r="P569" s="22"/>
      <c r="Q569" s="21">
        <v>1</v>
      </c>
      <c r="R569" s="22" t="s">
        <v>30</v>
      </c>
      <c r="S569" s="23">
        <v>40010</v>
      </c>
      <c r="T569" s="24">
        <v>5335.3400000000011</v>
      </c>
      <c r="U569" s="24"/>
      <c r="V569" s="24"/>
      <c r="W569" s="24">
        <v>3312.0099999999993</v>
      </c>
      <c r="X569" s="24">
        <v>8647.35</v>
      </c>
      <c r="Y569" s="24">
        <v>5335.3400000000011</v>
      </c>
    </row>
    <row r="570" spans="1:25" x14ac:dyDescent="0.25">
      <c r="A570" s="21">
        <v>213</v>
      </c>
      <c r="B570" s="22" t="s">
        <v>1798</v>
      </c>
      <c r="C570" s="22" t="s">
        <v>24</v>
      </c>
      <c r="D570" s="22" t="s">
        <v>31</v>
      </c>
      <c r="E570" s="22" t="s">
        <v>148</v>
      </c>
      <c r="F570" s="22" t="s">
        <v>149</v>
      </c>
      <c r="G570" s="22" t="s">
        <v>26</v>
      </c>
      <c r="H570" s="22" t="s">
        <v>233</v>
      </c>
      <c r="I570" s="22" t="s">
        <v>62</v>
      </c>
      <c r="J570" s="22" t="s">
        <v>46</v>
      </c>
      <c r="K570" s="22" t="s">
        <v>42</v>
      </c>
      <c r="L570" s="21">
        <v>1</v>
      </c>
      <c r="M570" s="22" t="s">
        <v>1648</v>
      </c>
      <c r="N570" s="22" t="s">
        <v>1250</v>
      </c>
      <c r="O570" s="22" t="s">
        <v>1251</v>
      </c>
      <c r="P570" s="22"/>
      <c r="Q570" s="21">
        <v>1</v>
      </c>
      <c r="R570" s="22" t="s">
        <v>30</v>
      </c>
      <c r="S570" s="23" t="s">
        <v>1252</v>
      </c>
      <c r="T570" s="24">
        <v>3556.2400000000007</v>
      </c>
      <c r="U570" s="24"/>
      <c r="V570" s="24"/>
      <c r="W570" s="24">
        <v>5041.1099999999997</v>
      </c>
      <c r="X570" s="24">
        <v>8597.35</v>
      </c>
      <c r="Y570" s="24">
        <v>3556.2400000000007</v>
      </c>
    </row>
    <row r="571" spans="1:25" x14ac:dyDescent="0.25">
      <c r="A571" s="21">
        <v>214</v>
      </c>
      <c r="B571" s="22" t="s">
        <v>1798</v>
      </c>
      <c r="C571" s="22" t="s">
        <v>24</v>
      </c>
      <c r="D571" s="22" t="s">
        <v>31</v>
      </c>
      <c r="E571" s="22" t="s">
        <v>148</v>
      </c>
      <c r="F571" s="22" t="s">
        <v>149</v>
      </c>
      <c r="G571" s="22" t="s">
        <v>26</v>
      </c>
      <c r="H571" s="22" t="s">
        <v>233</v>
      </c>
      <c r="I571" s="22" t="s">
        <v>62</v>
      </c>
      <c r="J571" s="22" t="s">
        <v>46</v>
      </c>
      <c r="K571" s="22" t="s">
        <v>42</v>
      </c>
      <c r="L571" s="21">
        <v>1</v>
      </c>
      <c r="M571" s="22" t="s">
        <v>1649</v>
      </c>
      <c r="N571" s="22" t="s">
        <v>1254</v>
      </c>
      <c r="O571" s="22" t="s">
        <v>1255</v>
      </c>
      <c r="P571" s="22"/>
      <c r="Q571" s="21">
        <v>1</v>
      </c>
      <c r="R571" s="22" t="s">
        <v>30</v>
      </c>
      <c r="S571" s="23" t="s">
        <v>245</v>
      </c>
      <c r="T571" s="24">
        <v>5335.3400000000011</v>
      </c>
      <c r="U571" s="24"/>
      <c r="V571" s="24"/>
      <c r="W571" s="24">
        <v>3312.0099999999993</v>
      </c>
      <c r="X571" s="24">
        <v>8647.35</v>
      </c>
      <c r="Y571" s="24">
        <v>5335.3400000000011</v>
      </c>
    </row>
    <row r="572" spans="1:25" x14ac:dyDescent="0.25">
      <c r="A572" s="21">
        <v>215</v>
      </c>
      <c r="B572" s="22" t="s">
        <v>1798</v>
      </c>
      <c r="C572" s="22" t="s">
        <v>24</v>
      </c>
      <c r="D572" s="22" t="s">
        <v>31</v>
      </c>
      <c r="E572" s="22" t="s">
        <v>148</v>
      </c>
      <c r="F572" s="22" t="s">
        <v>149</v>
      </c>
      <c r="G572" s="22" t="s">
        <v>26</v>
      </c>
      <c r="H572" s="22" t="s">
        <v>241</v>
      </c>
      <c r="I572" s="22" t="s">
        <v>70</v>
      </c>
      <c r="J572" s="22" t="s">
        <v>71</v>
      </c>
      <c r="K572" s="22" t="s">
        <v>42</v>
      </c>
      <c r="L572" s="21">
        <v>1</v>
      </c>
      <c r="M572" s="22" t="s">
        <v>1650</v>
      </c>
      <c r="N572" s="22" t="s">
        <v>1337</v>
      </c>
      <c r="O572" s="22" t="s">
        <v>1338</v>
      </c>
      <c r="P572" s="22"/>
      <c r="Q572" s="21">
        <v>1</v>
      </c>
      <c r="R572" s="22" t="s">
        <v>30</v>
      </c>
      <c r="S572" s="23" t="s">
        <v>245</v>
      </c>
      <c r="T572" s="24">
        <v>6017.5099999999993</v>
      </c>
      <c r="U572" s="24"/>
      <c r="V572" s="24"/>
      <c r="W572" s="24">
        <v>3024.9900000000007</v>
      </c>
      <c r="X572" s="24">
        <v>9042.5</v>
      </c>
      <c r="Y572" s="24">
        <v>6017.5099999999993</v>
      </c>
    </row>
    <row r="573" spans="1:25" x14ac:dyDescent="0.25">
      <c r="A573" s="21">
        <v>216</v>
      </c>
      <c r="B573" s="22" t="s">
        <v>1798</v>
      </c>
      <c r="C573" s="22" t="s">
        <v>24</v>
      </c>
      <c r="D573" s="22" t="s">
        <v>47</v>
      </c>
      <c r="E573" s="22" t="s">
        <v>48</v>
      </c>
      <c r="F573" s="22" t="s">
        <v>49</v>
      </c>
      <c r="G573" s="22" t="s">
        <v>26</v>
      </c>
      <c r="H573" s="22" t="s">
        <v>233</v>
      </c>
      <c r="I573" s="22" t="s">
        <v>62</v>
      </c>
      <c r="J573" s="22" t="s">
        <v>46</v>
      </c>
      <c r="K573" s="22" t="s">
        <v>42</v>
      </c>
      <c r="L573" s="21">
        <v>1</v>
      </c>
      <c r="M573" s="22" t="s">
        <v>1651</v>
      </c>
      <c r="N573" s="22" t="s">
        <v>753</v>
      </c>
      <c r="O573" s="22" t="s">
        <v>754</v>
      </c>
      <c r="P573" s="22"/>
      <c r="Q573" s="21">
        <v>1</v>
      </c>
      <c r="R573" s="22" t="s">
        <v>30</v>
      </c>
      <c r="S573" s="23" t="s">
        <v>245</v>
      </c>
      <c r="T573" s="24">
        <v>5335.3400000000011</v>
      </c>
      <c r="U573" s="24"/>
      <c r="V573" s="24"/>
      <c r="W573" s="24">
        <v>3312.0099999999993</v>
      </c>
      <c r="X573" s="24">
        <v>8647.35</v>
      </c>
      <c r="Y573" s="24">
        <v>5335.3400000000011</v>
      </c>
    </row>
    <row r="574" spans="1:25" x14ac:dyDescent="0.25">
      <c r="A574" s="21">
        <v>217</v>
      </c>
      <c r="B574" s="22" t="s">
        <v>1798</v>
      </c>
      <c r="C574" s="22" t="s">
        <v>24</v>
      </c>
      <c r="D574" s="22" t="s">
        <v>47</v>
      </c>
      <c r="E574" s="22" t="s">
        <v>48</v>
      </c>
      <c r="F574" s="22" t="s">
        <v>49</v>
      </c>
      <c r="G574" s="22" t="s">
        <v>26</v>
      </c>
      <c r="H574" s="22" t="s">
        <v>233</v>
      </c>
      <c r="I574" s="22" t="s">
        <v>62</v>
      </c>
      <c r="J574" s="22" t="s">
        <v>46</v>
      </c>
      <c r="K574" s="22" t="s">
        <v>42</v>
      </c>
      <c r="L574" s="21">
        <v>1</v>
      </c>
      <c r="M574" s="22" t="s">
        <v>1652</v>
      </c>
      <c r="N574" s="22" t="s">
        <v>772</v>
      </c>
      <c r="O574" s="22" t="s">
        <v>773</v>
      </c>
      <c r="P574" s="22"/>
      <c r="Q574" s="21">
        <v>1</v>
      </c>
      <c r="R574" s="22" t="s">
        <v>30</v>
      </c>
      <c r="S574" s="23" t="s">
        <v>245</v>
      </c>
      <c r="T574" s="24">
        <v>6535.880000000001</v>
      </c>
      <c r="U574" s="24"/>
      <c r="V574" s="24"/>
      <c r="W574" s="24">
        <v>2111.4699999999993</v>
      </c>
      <c r="X574" s="24">
        <v>8647.35</v>
      </c>
      <c r="Y574" s="24">
        <v>6535.880000000001</v>
      </c>
    </row>
    <row r="575" spans="1:25" x14ac:dyDescent="0.25">
      <c r="A575" s="21">
        <v>218</v>
      </c>
      <c r="B575" s="22" t="s">
        <v>1798</v>
      </c>
      <c r="C575" s="22" t="s">
        <v>24</v>
      </c>
      <c r="D575" s="22" t="s">
        <v>47</v>
      </c>
      <c r="E575" s="22" t="s">
        <v>48</v>
      </c>
      <c r="F575" s="22" t="s">
        <v>49</v>
      </c>
      <c r="G575" s="22" t="s">
        <v>26</v>
      </c>
      <c r="H575" s="22" t="s">
        <v>233</v>
      </c>
      <c r="I575" s="22" t="s">
        <v>62</v>
      </c>
      <c r="J575" s="22" t="s">
        <v>46</v>
      </c>
      <c r="K575" s="22" t="s">
        <v>42</v>
      </c>
      <c r="L575" s="21">
        <v>1</v>
      </c>
      <c r="M575" s="22" t="s">
        <v>1653</v>
      </c>
      <c r="N575" s="22" t="s">
        <v>1269</v>
      </c>
      <c r="O575" s="22" t="s">
        <v>1270</v>
      </c>
      <c r="P575" s="22"/>
      <c r="Q575" s="21">
        <v>1</v>
      </c>
      <c r="R575" s="22" t="s">
        <v>30</v>
      </c>
      <c r="S575" s="23" t="s">
        <v>245</v>
      </c>
      <c r="T575" s="24">
        <v>5176.9900000000007</v>
      </c>
      <c r="U575" s="24"/>
      <c r="V575" s="24"/>
      <c r="W575" s="24">
        <v>3470.3599999999997</v>
      </c>
      <c r="X575" s="24">
        <v>8647.35</v>
      </c>
      <c r="Y575" s="24">
        <v>5176.9900000000007</v>
      </c>
    </row>
    <row r="576" spans="1:25" x14ac:dyDescent="0.25">
      <c r="A576" s="21">
        <v>219</v>
      </c>
      <c r="B576" s="22" t="s">
        <v>1798</v>
      </c>
      <c r="C576" s="22" t="s">
        <v>24</v>
      </c>
      <c r="D576" s="22" t="s">
        <v>47</v>
      </c>
      <c r="E576" s="22" t="s">
        <v>48</v>
      </c>
      <c r="F576" s="22" t="s">
        <v>49</v>
      </c>
      <c r="G576" s="22" t="s">
        <v>26</v>
      </c>
      <c r="H576" s="22" t="s">
        <v>233</v>
      </c>
      <c r="I576" s="22" t="s">
        <v>62</v>
      </c>
      <c r="J576" s="22" t="s">
        <v>46</v>
      </c>
      <c r="K576" s="22" t="s">
        <v>42</v>
      </c>
      <c r="L576" s="21">
        <v>1</v>
      </c>
      <c r="M576" s="22" t="s">
        <v>1654</v>
      </c>
      <c r="N576" s="22" t="s">
        <v>1359</v>
      </c>
      <c r="O576" s="22" t="s">
        <v>1360</v>
      </c>
      <c r="P576" s="22"/>
      <c r="Q576" s="21">
        <v>1</v>
      </c>
      <c r="R576" s="22" t="s">
        <v>30</v>
      </c>
      <c r="S576" s="23" t="s">
        <v>245</v>
      </c>
      <c r="T576" s="24">
        <v>6645.35</v>
      </c>
      <c r="U576" s="24"/>
      <c r="V576" s="24"/>
      <c r="W576" s="24">
        <v>2001.9999999999995</v>
      </c>
      <c r="X576" s="24">
        <v>8647.35</v>
      </c>
      <c r="Y576" s="24">
        <v>6645.35</v>
      </c>
    </row>
    <row r="577" spans="1:25" x14ac:dyDescent="0.25">
      <c r="A577" s="21">
        <v>220</v>
      </c>
      <c r="B577" s="22" t="s">
        <v>1798</v>
      </c>
      <c r="C577" s="22" t="s">
        <v>24</v>
      </c>
      <c r="D577" s="22" t="s">
        <v>31</v>
      </c>
      <c r="E577" s="22" t="s">
        <v>94</v>
      </c>
      <c r="F577" s="22" t="s">
        <v>95</v>
      </c>
      <c r="G577" s="22" t="s">
        <v>26</v>
      </c>
      <c r="H577" s="22" t="s">
        <v>233</v>
      </c>
      <c r="I577" s="22" t="s">
        <v>62</v>
      </c>
      <c r="J577" s="22" t="s">
        <v>46</v>
      </c>
      <c r="K577" s="22" t="s">
        <v>42</v>
      </c>
      <c r="L577" s="21">
        <v>1</v>
      </c>
      <c r="M577" s="22" t="s">
        <v>1655</v>
      </c>
      <c r="N577" s="22" t="s">
        <v>1005</v>
      </c>
      <c r="O577" s="22" t="s">
        <v>1006</v>
      </c>
      <c r="P577" s="22"/>
      <c r="Q577" s="21">
        <v>1</v>
      </c>
      <c r="R577" s="22" t="s">
        <v>30</v>
      </c>
      <c r="S577" s="23" t="s">
        <v>245</v>
      </c>
      <c r="T577" s="24">
        <v>5998.4900000000007</v>
      </c>
      <c r="U577" s="24"/>
      <c r="V577" s="24"/>
      <c r="W577" s="24">
        <v>2648.8599999999997</v>
      </c>
      <c r="X577" s="24">
        <v>8647.35</v>
      </c>
      <c r="Y577" s="24">
        <v>5998.4900000000007</v>
      </c>
    </row>
    <row r="578" spans="1:25" x14ac:dyDescent="0.25">
      <c r="A578" s="21">
        <v>221</v>
      </c>
      <c r="B578" s="22" t="s">
        <v>1798</v>
      </c>
      <c r="C578" s="22" t="s">
        <v>24</v>
      </c>
      <c r="D578" s="22" t="s">
        <v>31</v>
      </c>
      <c r="E578" s="22" t="s">
        <v>94</v>
      </c>
      <c r="F578" s="22" t="s">
        <v>95</v>
      </c>
      <c r="G578" s="22" t="s">
        <v>26</v>
      </c>
      <c r="H578" s="22" t="s">
        <v>233</v>
      </c>
      <c r="I578" s="22" t="s">
        <v>62</v>
      </c>
      <c r="J578" s="22" t="s">
        <v>46</v>
      </c>
      <c r="K578" s="22" t="s">
        <v>42</v>
      </c>
      <c r="L578" s="21">
        <v>1</v>
      </c>
      <c r="M578" s="22" t="s">
        <v>1656</v>
      </c>
      <c r="N578" s="22" t="s">
        <v>1020</v>
      </c>
      <c r="O578" s="22" t="s">
        <v>1021</v>
      </c>
      <c r="P578" s="22"/>
      <c r="Q578" s="21">
        <v>1</v>
      </c>
      <c r="R578" s="22" t="s">
        <v>30</v>
      </c>
      <c r="S578" s="23" t="s">
        <v>245</v>
      </c>
      <c r="T578" s="24">
        <v>5559.0600000000013</v>
      </c>
      <c r="U578" s="24"/>
      <c r="V578" s="24"/>
      <c r="W578" s="24">
        <v>3088.2899999999995</v>
      </c>
      <c r="X578" s="24">
        <v>8647.35</v>
      </c>
      <c r="Y578" s="24">
        <v>5559.0600000000013</v>
      </c>
    </row>
    <row r="579" spans="1:25" x14ac:dyDescent="0.25">
      <c r="A579" s="21">
        <v>222</v>
      </c>
      <c r="B579" s="22" t="s">
        <v>1798</v>
      </c>
      <c r="C579" s="22" t="s">
        <v>24</v>
      </c>
      <c r="D579" s="22" t="s">
        <v>31</v>
      </c>
      <c r="E579" s="22" t="s">
        <v>94</v>
      </c>
      <c r="F579" s="22" t="s">
        <v>95</v>
      </c>
      <c r="G579" s="22" t="s">
        <v>26</v>
      </c>
      <c r="H579" s="22" t="s">
        <v>241</v>
      </c>
      <c r="I579" s="22" t="s">
        <v>70</v>
      </c>
      <c r="J579" s="22" t="s">
        <v>71</v>
      </c>
      <c r="K579" s="22" t="s">
        <v>42</v>
      </c>
      <c r="L579" s="21">
        <v>1</v>
      </c>
      <c r="M579" s="22" t="s">
        <v>1657</v>
      </c>
      <c r="N579" s="22" t="s">
        <v>1052</v>
      </c>
      <c r="O579" s="22" t="s">
        <v>1053</v>
      </c>
      <c r="P579" s="22"/>
      <c r="Q579" s="21">
        <v>1</v>
      </c>
      <c r="R579" s="22" t="s">
        <v>30</v>
      </c>
      <c r="S579" s="23" t="s">
        <v>245</v>
      </c>
      <c r="T579" s="24">
        <v>5037.68</v>
      </c>
      <c r="U579" s="24"/>
      <c r="V579" s="24"/>
      <c r="W579" s="24">
        <v>4004.82</v>
      </c>
      <c r="X579" s="24">
        <v>9042.5</v>
      </c>
      <c r="Y579" s="24">
        <v>5037.68</v>
      </c>
    </row>
    <row r="580" spans="1:25" x14ac:dyDescent="0.25">
      <c r="A580" s="21">
        <v>223</v>
      </c>
      <c r="B580" s="22" t="s">
        <v>1798</v>
      </c>
      <c r="C580" s="22" t="s">
        <v>24</v>
      </c>
      <c r="D580" s="22" t="s">
        <v>31</v>
      </c>
      <c r="E580" s="22" t="s">
        <v>94</v>
      </c>
      <c r="F580" s="22" t="s">
        <v>95</v>
      </c>
      <c r="G580" s="22" t="s">
        <v>26</v>
      </c>
      <c r="H580" s="22" t="s">
        <v>241</v>
      </c>
      <c r="I580" s="22" t="s">
        <v>70</v>
      </c>
      <c r="J580" s="22" t="s">
        <v>71</v>
      </c>
      <c r="K580" s="22" t="s">
        <v>42</v>
      </c>
      <c r="L580" s="21">
        <v>1</v>
      </c>
      <c r="M580" s="22" t="s">
        <v>1658</v>
      </c>
      <c r="N580" s="22" t="s">
        <v>1328</v>
      </c>
      <c r="O580" s="22" t="s">
        <v>1329</v>
      </c>
      <c r="P580" s="22"/>
      <c r="Q580" s="21">
        <v>1</v>
      </c>
      <c r="R580" s="22" t="s">
        <v>30</v>
      </c>
      <c r="S580" s="23" t="s">
        <v>245</v>
      </c>
      <c r="T580" s="24">
        <v>4533.6999999999989</v>
      </c>
      <c r="U580" s="24"/>
      <c r="V580" s="24"/>
      <c r="W580" s="24">
        <v>4508.8000000000011</v>
      </c>
      <c r="X580" s="24">
        <v>9042.5</v>
      </c>
      <c r="Y580" s="24">
        <v>4533.6999999999989</v>
      </c>
    </row>
    <row r="581" spans="1:25" x14ac:dyDescent="0.25">
      <c r="A581" s="21">
        <v>224</v>
      </c>
      <c r="B581" s="22" t="s">
        <v>1798</v>
      </c>
      <c r="C581" s="22" t="s">
        <v>24</v>
      </c>
      <c r="D581" s="22" t="s">
        <v>31</v>
      </c>
      <c r="E581" s="22" t="s">
        <v>158</v>
      </c>
      <c r="F581" s="22" t="s">
        <v>159</v>
      </c>
      <c r="G581" s="22" t="s">
        <v>26</v>
      </c>
      <c r="H581" s="22" t="s">
        <v>241</v>
      </c>
      <c r="I581" s="22" t="s">
        <v>70</v>
      </c>
      <c r="J581" s="22" t="s">
        <v>71</v>
      </c>
      <c r="K581" s="22" t="s">
        <v>42</v>
      </c>
      <c r="L581" s="21">
        <v>1</v>
      </c>
      <c r="M581" s="22" t="s">
        <v>1659</v>
      </c>
      <c r="N581" s="22" t="s">
        <v>243</v>
      </c>
      <c r="O581" s="22" t="s">
        <v>244</v>
      </c>
      <c r="P581" s="22"/>
      <c r="Q581" s="21">
        <v>1</v>
      </c>
      <c r="R581" s="22" t="s">
        <v>30</v>
      </c>
      <c r="S581" s="23" t="s">
        <v>245</v>
      </c>
      <c r="T581" s="24">
        <v>6752.75</v>
      </c>
      <c r="U581" s="24"/>
      <c r="V581" s="24"/>
      <c r="W581" s="24">
        <v>2289.7500000000005</v>
      </c>
      <c r="X581" s="24">
        <v>9042.5</v>
      </c>
      <c r="Y581" s="24">
        <v>6752.75</v>
      </c>
    </row>
    <row r="582" spans="1:25" x14ac:dyDescent="0.25">
      <c r="A582" s="21">
        <v>225</v>
      </c>
      <c r="B582" s="22" t="s">
        <v>1798</v>
      </c>
      <c r="C582" s="22" t="s">
        <v>24</v>
      </c>
      <c r="D582" s="22" t="s">
        <v>31</v>
      </c>
      <c r="E582" s="22" t="s">
        <v>158</v>
      </c>
      <c r="F582" s="22" t="s">
        <v>159</v>
      </c>
      <c r="G582" s="22" t="s">
        <v>26</v>
      </c>
      <c r="H582" s="22" t="s">
        <v>233</v>
      </c>
      <c r="I582" s="22" t="s">
        <v>62</v>
      </c>
      <c r="J582" s="22" t="s">
        <v>46</v>
      </c>
      <c r="K582" s="22" t="s">
        <v>42</v>
      </c>
      <c r="L582" s="21">
        <v>1</v>
      </c>
      <c r="M582" s="22" t="s">
        <v>1660</v>
      </c>
      <c r="N582" s="22" t="s">
        <v>612</v>
      </c>
      <c r="O582" s="22" t="s">
        <v>613</v>
      </c>
      <c r="P582" s="22"/>
      <c r="Q582" s="21">
        <v>1</v>
      </c>
      <c r="R582" s="22" t="s">
        <v>30</v>
      </c>
      <c r="S582" s="23" t="s">
        <v>245</v>
      </c>
      <c r="T582" s="24">
        <v>3267.9300000000003</v>
      </c>
      <c r="U582" s="24"/>
      <c r="V582" s="24"/>
      <c r="W582" s="24">
        <v>5379.42</v>
      </c>
      <c r="X582" s="24">
        <v>8647.35</v>
      </c>
      <c r="Y582" s="24">
        <v>3267.9300000000003</v>
      </c>
    </row>
    <row r="583" spans="1:25" x14ac:dyDescent="0.25">
      <c r="A583" s="21">
        <v>226</v>
      </c>
      <c r="B583" s="22" t="s">
        <v>1798</v>
      </c>
      <c r="C583" s="22" t="s">
        <v>24</v>
      </c>
      <c r="D583" s="22" t="s">
        <v>31</v>
      </c>
      <c r="E583" s="22" t="s">
        <v>158</v>
      </c>
      <c r="F583" s="22" t="s">
        <v>159</v>
      </c>
      <c r="G583" s="22" t="s">
        <v>26</v>
      </c>
      <c r="H583" s="22" t="s">
        <v>233</v>
      </c>
      <c r="I583" s="22" t="s">
        <v>62</v>
      </c>
      <c r="J583" s="22" t="s">
        <v>46</v>
      </c>
      <c r="K583" s="22" t="s">
        <v>42</v>
      </c>
      <c r="L583" s="21">
        <v>1</v>
      </c>
      <c r="M583" s="22" t="s">
        <v>1661</v>
      </c>
      <c r="N583" s="22" t="s">
        <v>709</v>
      </c>
      <c r="O583" s="22" t="s">
        <v>710</v>
      </c>
      <c r="P583" s="22"/>
      <c r="Q583" s="21">
        <v>1</v>
      </c>
      <c r="R583" s="22" t="s">
        <v>30</v>
      </c>
      <c r="S583" s="23" t="s">
        <v>245</v>
      </c>
      <c r="T583" s="24">
        <v>1597.4500000000007</v>
      </c>
      <c r="U583" s="24"/>
      <c r="V583" s="24"/>
      <c r="W583" s="24">
        <v>7049.9</v>
      </c>
      <c r="X583" s="24">
        <v>8647.35</v>
      </c>
      <c r="Y583" s="24">
        <v>1597.4500000000007</v>
      </c>
    </row>
    <row r="584" spans="1:25" x14ac:dyDescent="0.25">
      <c r="A584" s="21">
        <v>227</v>
      </c>
      <c r="B584" s="22" t="s">
        <v>1798</v>
      </c>
      <c r="C584" s="22" t="s">
        <v>24</v>
      </c>
      <c r="D584" s="22" t="s">
        <v>31</v>
      </c>
      <c r="E584" s="22" t="s">
        <v>158</v>
      </c>
      <c r="F584" s="22" t="s">
        <v>159</v>
      </c>
      <c r="G584" s="22" t="s">
        <v>26</v>
      </c>
      <c r="H584" s="22" t="s">
        <v>233</v>
      </c>
      <c r="I584" s="22" t="s">
        <v>62</v>
      </c>
      <c r="J584" s="22" t="s">
        <v>46</v>
      </c>
      <c r="K584" s="22" t="s">
        <v>42</v>
      </c>
      <c r="L584" s="21">
        <v>1</v>
      </c>
      <c r="M584" s="22" t="s">
        <v>1662</v>
      </c>
      <c r="N584" s="22" t="s">
        <v>847</v>
      </c>
      <c r="O584" s="22" t="s">
        <v>848</v>
      </c>
      <c r="P584" s="22"/>
      <c r="Q584" s="21">
        <v>1</v>
      </c>
      <c r="R584" s="22" t="s">
        <v>30</v>
      </c>
      <c r="S584" s="23" t="s">
        <v>245</v>
      </c>
      <c r="T584" s="24">
        <v>6495.35</v>
      </c>
      <c r="U584" s="24"/>
      <c r="V584" s="24"/>
      <c r="W584" s="24">
        <v>2151.9999999999995</v>
      </c>
      <c r="X584" s="24">
        <v>8647.35</v>
      </c>
      <c r="Y584" s="24">
        <v>6495.35</v>
      </c>
    </row>
    <row r="585" spans="1:25" x14ac:dyDescent="0.25">
      <c r="A585" s="21">
        <v>228</v>
      </c>
      <c r="B585" s="22" t="s">
        <v>1798</v>
      </c>
      <c r="C585" s="22" t="s">
        <v>24</v>
      </c>
      <c r="D585" s="22" t="s">
        <v>31</v>
      </c>
      <c r="E585" s="22" t="s">
        <v>158</v>
      </c>
      <c r="F585" s="22" t="s">
        <v>159</v>
      </c>
      <c r="G585" s="22" t="s">
        <v>26</v>
      </c>
      <c r="H585" s="22" t="s">
        <v>233</v>
      </c>
      <c r="I585" s="22" t="s">
        <v>62</v>
      </c>
      <c r="J585" s="22" t="s">
        <v>46</v>
      </c>
      <c r="K585" s="22" t="s">
        <v>42</v>
      </c>
      <c r="L585" s="21">
        <v>1</v>
      </c>
      <c r="M585" s="22" t="s">
        <v>1663</v>
      </c>
      <c r="N585" s="22" t="s">
        <v>1062</v>
      </c>
      <c r="O585" s="22" t="s">
        <v>1063</v>
      </c>
      <c r="P585" s="22"/>
      <c r="Q585" s="21">
        <v>1</v>
      </c>
      <c r="R585" s="22" t="s">
        <v>30</v>
      </c>
      <c r="S585" s="23" t="s">
        <v>245</v>
      </c>
      <c r="T585" s="24">
        <v>5335.3400000000011</v>
      </c>
      <c r="U585" s="24"/>
      <c r="V585" s="24"/>
      <c r="W585" s="24">
        <v>3312.0099999999993</v>
      </c>
      <c r="X585" s="24">
        <v>8647.35</v>
      </c>
      <c r="Y585" s="24">
        <v>5335.3400000000011</v>
      </c>
    </row>
    <row r="586" spans="1:25" x14ac:dyDescent="0.25">
      <c r="A586" s="21">
        <v>229</v>
      </c>
      <c r="B586" s="22" t="s">
        <v>1798</v>
      </c>
      <c r="C586" s="22" t="s">
        <v>24</v>
      </c>
      <c r="D586" s="22" t="s">
        <v>31</v>
      </c>
      <c r="E586" s="22" t="s">
        <v>158</v>
      </c>
      <c r="F586" s="22" t="s">
        <v>159</v>
      </c>
      <c r="G586" s="22" t="s">
        <v>26</v>
      </c>
      <c r="H586" s="22" t="s">
        <v>233</v>
      </c>
      <c r="I586" s="22" t="s">
        <v>62</v>
      </c>
      <c r="J586" s="22" t="s">
        <v>46</v>
      </c>
      <c r="K586" s="22" t="s">
        <v>42</v>
      </c>
      <c r="L586" s="21">
        <v>1</v>
      </c>
      <c r="M586" s="22" t="s">
        <v>1664</v>
      </c>
      <c r="N586" s="22" t="s">
        <v>1090</v>
      </c>
      <c r="O586" s="22" t="s">
        <v>1091</v>
      </c>
      <c r="P586" s="22"/>
      <c r="Q586" s="21">
        <v>1</v>
      </c>
      <c r="R586" s="22" t="s">
        <v>30</v>
      </c>
      <c r="S586" s="23" t="s">
        <v>245</v>
      </c>
      <c r="T586" s="24">
        <v>6211.0000000000009</v>
      </c>
      <c r="U586" s="24"/>
      <c r="V586" s="24"/>
      <c r="W586" s="24">
        <v>2436.3499999999995</v>
      </c>
      <c r="X586" s="24">
        <v>8647.35</v>
      </c>
      <c r="Y586" s="24">
        <v>6211.0000000000009</v>
      </c>
    </row>
    <row r="587" spans="1:25" x14ac:dyDescent="0.25">
      <c r="A587" s="21">
        <v>230</v>
      </c>
      <c r="B587" s="22" t="s">
        <v>1798</v>
      </c>
      <c r="C587" s="22" t="s">
        <v>24</v>
      </c>
      <c r="D587" s="22" t="s">
        <v>31</v>
      </c>
      <c r="E587" s="22" t="s">
        <v>158</v>
      </c>
      <c r="F587" s="22" t="s">
        <v>159</v>
      </c>
      <c r="G587" s="22" t="s">
        <v>26</v>
      </c>
      <c r="H587" s="22" t="s">
        <v>233</v>
      </c>
      <c r="I587" s="22" t="s">
        <v>62</v>
      </c>
      <c r="J587" s="22" t="s">
        <v>46</v>
      </c>
      <c r="K587" s="22" t="s">
        <v>42</v>
      </c>
      <c r="L587" s="21">
        <v>1</v>
      </c>
      <c r="M587" s="22" t="s">
        <v>1665</v>
      </c>
      <c r="N587" s="22" t="s">
        <v>1292</v>
      </c>
      <c r="O587" s="22" t="s">
        <v>1293</v>
      </c>
      <c r="P587" s="22"/>
      <c r="Q587" s="21">
        <v>1</v>
      </c>
      <c r="R587" s="22" t="s">
        <v>30</v>
      </c>
      <c r="S587" s="23" t="s">
        <v>271</v>
      </c>
      <c r="T587" s="24">
        <v>6645.35</v>
      </c>
      <c r="U587" s="24"/>
      <c r="V587" s="24"/>
      <c r="W587" s="24">
        <v>2001.9999999999995</v>
      </c>
      <c r="X587" s="24">
        <v>8647.35</v>
      </c>
      <c r="Y587" s="24">
        <v>6645.35</v>
      </c>
    </row>
    <row r="588" spans="1:25" x14ac:dyDescent="0.25">
      <c r="A588" s="21">
        <v>231</v>
      </c>
      <c r="B588" s="22" t="s">
        <v>1798</v>
      </c>
      <c r="C588" s="22" t="s">
        <v>24</v>
      </c>
      <c r="D588" s="22" t="s">
        <v>31</v>
      </c>
      <c r="E588" s="22" t="s">
        <v>158</v>
      </c>
      <c r="F588" s="22" t="s">
        <v>159</v>
      </c>
      <c r="G588" s="22" t="s">
        <v>26</v>
      </c>
      <c r="H588" s="22" t="s">
        <v>233</v>
      </c>
      <c r="I588" s="22" t="s">
        <v>62</v>
      </c>
      <c r="J588" s="22" t="s">
        <v>46</v>
      </c>
      <c r="K588" s="22" t="s">
        <v>42</v>
      </c>
      <c r="L588" s="21">
        <v>1</v>
      </c>
      <c r="M588" s="22" t="s">
        <v>1666</v>
      </c>
      <c r="N588" s="22" t="s">
        <v>1396</v>
      </c>
      <c r="O588" s="22" t="s">
        <v>1397</v>
      </c>
      <c r="P588" s="22"/>
      <c r="Q588" s="21">
        <v>1</v>
      </c>
      <c r="R588" s="22" t="s">
        <v>30</v>
      </c>
      <c r="S588" s="23" t="s">
        <v>245</v>
      </c>
      <c r="T588" s="24">
        <v>3634.4700000000012</v>
      </c>
      <c r="U588" s="24"/>
      <c r="V588" s="24"/>
      <c r="W588" s="24">
        <v>5012.8799999999992</v>
      </c>
      <c r="X588" s="24">
        <v>8647.35</v>
      </c>
      <c r="Y588" s="24">
        <v>3634.4700000000012</v>
      </c>
    </row>
    <row r="589" spans="1:25" x14ac:dyDescent="0.25">
      <c r="A589" s="21">
        <v>232</v>
      </c>
      <c r="B589" s="22" t="s">
        <v>1798</v>
      </c>
      <c r="C589" s="22" t="s">
        <v>24</v>
      </c>
      <c r="D589" s="22" t="s">
        <v>31</v>
      </c>
      <c r="E589" s="22" t="s">
        <v>124</v>
      </c>
      <c r="F589" s="22" t="s">
        <v>125</v>
      </c>
      <c r="G589" s="22" t="s">
        <v>26</v>
      </c>
      <c r="H589" s="22" t="s">
        <v>241</v>
      </c>
      <c r="I589" s="22" t="s">
        <v>70</v>
      </c>
      <c r="J589" s="22" t="s">
        <v>71</v>
      </c>
      <c r="K589" s="22" t="s">
        <v>42</v>
      </c>
      <c r="L589" s="21">
        <v>1</v>
      </c>
      <c r="M589" s="22" t="s">
        <v>1667</v>
      </c>
      <c r="N589" s="22" t="s">
        <v>331</v>
      </c>
      <c r="O589" s="22" t="s">
        <v>332</v>
      </c>
      <c r="P589" s="22"/>
      <c r="Q589" s="21">
        <v>1</v>
      </c>
      <c r="R589" s="22" t="s">
        <v>30</v>
      </c>
      <c r="S589" s="23" t="s">
        <v>245</v>
      </c>
      <c r="T589" s="24">
        <v>4788.9299999999994</v>
      </c>
      <c r="U589" s="24"/>
      <c r="V589" s="24"/>
      <c r="W589" s="24">
        <v>4253.5700000000006</v>
      </c>
      <c r="X589" s="24">
        <v>9042.5</v>
      </c>
      <c r="Y589" s="24">
        <v>4788.9299999999994</v>
      </c>
    </row>
    <row r="590" spans="1:25" x14ac:dyDescent="0.25">
      <c r="A590" s="21">
        <v>233</v>
      </c>
      <c r="B590" s="22" t="s">
        <v>1798</v>
      </c>
      <c r="C590" s="22" t="s">
        <v>24</v>
      </c>
      <c r="D590" s="22" t="s">
        <v>31</v>
      </c>
      <c r="E590" s="22" t="s">
        <v>124</v>
      </c>
      <c r="F590" s="22" t="s">
        <v>125</v>
      </c>
      <c r="G590" s="22" t="s">
        <v>26</v>
      </c>
      <c r="H590" s="22" t="s">
        <v>233</v>
      </c>
      <c r="I590" s="22" t="s">
        <v>62</v>
      </c>
      <c r="J590" s="22" t="s">
        <v>46</v>
      </c>
      <c r="K590" s="22" t="s">
        <v>42</v>
      </c>
      <c r="L590" s="21">
        <v>1</v>
      </c>
      <c r="M590" s="22" t="s">
        <v>1668</v>
      </c>
      <c r="N590" s="22" t="s">
        <v>473</v>
      </c>
      <c r="O590" s="22" t="s">
        <v>474</v>
      </c>
      <c r="P590" s="22"/>
      <c r="Q590" s="21">
        <v>1</v>
      </c>
      <c r="R590" s="22" t="s">
        <v>30</v>
      </c>
      <c r="S590" s="23" t="s">
        <v>245</v>
      </c>
      <c r="T590" s="24">
        <v>6645.35</v>
      </c>
      <c r="U590" s="24"/>
      <c r="V590" s="24"/>
      <c r="W590" s="24">
        <v>2001.9999999999995</v>
      </c>
      <c r="X590" s="24">
        <v>8647.35</v>
      </c>
      <c r="Y590" s="24">
        <v>6645.35</v>
      </c>
    </row>
    <row r="591" spans="1:25" x14ac:dyDescent="0.25">
      <c r="A591" s="21">
        <v>234</v>
      </c>
      <c r="B591" s="22" t="s">
        <v>1798</v>
      </c>
      <c r="C591" s="22" t="s">
        <v>24</v>
      </c>
      <c r="D591" s="22" t="s">
        <v>31</v>
      </c>
      <c r="E591" s="22" t="s">
        <v>124</v>
      </c>
      <c r="F591" s="22" t="s">
        <v>125</v>
      </c>
      <c r="G591" s="22" t="s">
        <v>26</v>
      </c>
      <c r="H591" s="22" t="s">
        <v>233</v>
      </c>
      <c r="I591" s="22" t="s">
        <v>62</v>
      </c>
      <c r="J591" s="22" t="s">
        <v>46</v>
      </c>
      <c r="K591" s="22" t="s">
        <v>42</v>
      </c>
      <c r="L591" s="21">
        <v>1</v>
      </c>
      <c r="M591" s="22" t="s">
        <v>1669</v>
      </c>
      <c r="N591" s="22" t="s">
        <v>1002</v>
      </c>
      <c r="O591" s="22" t="s">
        <v>1003</v>
      </c>
      <c r="P591" s="22"/>
      <c r="Q591" s="21">
        <v>1</v>
      </c>
      <c r="R591" s="22" t="s">
        <v>30</v>
      </c>
      <c r="S591" s="23">
        <v>39326</v>
      </c>
      <c r="T591" s="24">
        <v>5081.4300000000012</v>
      </c>
      <c r="U591" s="24"/>
      <c r="V591" s="24"/>
      <c r="W591" s="24">
        <v>3565.9199999999992</v>
      </c>
      <c r="X591" s="24">
        <v>8647.35</v>
      </c>
      <c r="Y591" s="24">
        <v>5081.4300000000012</v>
      </c>
    </row>
    <row r="592" spans="1:25" x14ac:dyDescent="0.25">
      <c r="A592" s="21">
        <v>235</v>
      </c>
      <c r="B592" s="22" t="s">
        <v>1798</v>
      </c>
      <c r="C592" s="22" t="s">
        <v>24</v>
      </c>
      <c r="D592" s="22" t="s">
        <v>31</v>
      </c>
      <c r="E592" s="22" t="s">
        <v>124</v>
      </c>
      <c r="F592" s="22" t="s">
        <v>125</v>
      </c>
      <c r="G592" s="22" t="s">
        <v>26</v>
      </c>
      <c r="H592" s="22" t="s">
        <v>233</v>
      </c>
      <c r="I592" s="22" t="s">
        <v>62</v>
      </c>
      <c r="J592" s="22" t="s">
        <v>46</v>
      </c>
      <c r="K592" s="22" t="s">
        <v>42</v>
      </c>
      <c r="L592" s="21">
        <v>1</v>
      </c>
      <c r="M592" s="22" t="s">
        <v>1670</v>
      </c>
      <c r="N592" s="22" t="s">
        <v>1081</v>
      </c>
      <c r="O592" s="22" t="s">
        <v>1082</v>
      </c>
      <c r="P592" s="22"/>
      <c r="Q592" s="21">
        <v>1</v>
      </c>
      <c r="R592" s="22" t="s">
        <v>30</v>
      </c>
      <c r="S592" s="23" t="s">
        <v>245</v>
      </c>
      <c r="T592" s="24">
        <v>5335.3400000000011</v>
      </c>
      <c r="U592" s="24"/>
      <c r="V592" s="24"/>
      <c r="W592" s="24">
        <v>3312.0099999999993</v>
      </c>
      <c r="X592" s="24">
        <v>8647.35</v>
      </c>
      <c r="Y592" s="24">
        <v>5335.3400000000011</v>
      </c>
    </row>
    <row r="593" spans="1:25" x14ac:dyDescent="0.25">
      <c r="A593" s="21">
        <v>236</v>
      </c>
      <c r="B593" s="22" t="s">
        <v>1798</v>
      </c>
      <c r="C593" s="22" t="s">
        <v>24</v>
      </c>
      <c r="D593" s="22" t="s">
        <v>31</v>
      </c>
      <c r="E593" s="22" t="s">
        <v>124</v>
      </c>
      <c r="F593" s="22" t="s">
        <v>125</v>
      </c>
      <c r="G593" s="22" t="s">
        <v>26</v>
      </c>
      <c r="H593" s="22" t="s">
        <v>233</v>
      </c>
      <c r="I593" s="22" t="s">
        <v>62</v>
      </c>
      <c r="J593" s="22" t="s">
        <v>46</v>
      </c>
      <c r="K593" s="22" t="s">
        <v>42</v>
      </c>
      <c r="L593" s="21">
        <v>1</v>
      </c>
      <c r="M593" s="22" t="s">
        <v>1671</v>
      </c>
      <c r="N593" s="22" t="s">
        <v>1229</v>
      </c>
      <c r="O593" s="22" t="s">
        <v>1230</v>
      </c>
      <c r="P593" s="22"/>
      <c r="Q593" s="21">
        <v>1</v>
      </c>
      <c r="R593" s="22" t="s">
        <v>30</v>
      </c>
      <c r="S593" s="23" t="s">
        <v>257</v>
      </c>
      <c r="T593" s="24">
        <v>1881.9800000000005</v>
      </c>
      <c r="U593" s="24"/>
      <c r="V593" s="24"/>
      <c r="W593" s="24">
        <v>6765.37</v>
      </c>
      <c r="X593" s="24">
        <v>8647.35</v>
      </c>
      <c r="Y593" s="24">
        <v>1881.9800000000005</v>
      </c>
    </row>
    <row r="594" spans="1:25" x14ac:dyDescent="0.25">
      <c r="A594" s="21">
        <v>237</v>
      </c>
      <c r="B594" s="22" t="s">
        <v>1798</v>
      </c>
      <c r="C594" s="22" t="s">
        <v>24</v>
      </c>
      <c r="D594" s="22" t="s">
        <v>31</v>
      </c>
      <c r="E594" s="22" t="s">
        <v>166</v>
      </c>
      <c r="F594" s="22" t="s">
        <v>167</v>
      </c>
      <c r="G594" s="22" t="s">
        <v>26</v>
      </c>
      <c r="H594" s="22" t="s">
        <v>233</v>
      </c>
      <c r="I594" s="22" t="s">
        <v>62</v>
      </c>
      <c r="J594" s="22" t="s">
        <v>46</v>
      </c>
      <c r="K594" s="22" t="s">
        <v>42</v>
      </c>
      <c r="L594" s="21">
        <v>1</v>
      </c>
      <c r="M594" s="22" t="s">
        <v>1672</v>
      </c>
      <c r="N594" s="22" t="s">
        <v>371</v>
      </c>
      <c r="O594" s="22" t="s">
        <v>372</v>
      </c>
      <c r="P594" s="22"/>
      <c r="Q594" s="21">
        <v>1</v>
      </c>
      <c r="R594" s="22" t="s">
        <v>30</v>
      </c>
      <c r="S594" s="23" t="s">
        <v>245</v>
      </c>
      <c r="T594" s="24">
        <v>2481.9500000000007</v>
      </c>
      <c r="U594" s="24"/>
      <c r="V594" s="24"/>
      <c r="W594" s="24">
        <v>6165.4</v>
      </c>
      <c r="X594" s="24">
        <v>8647.35</v>
      </c>
      <c r="Y594" s="24">
        <v>2481.9500000000007</v>
      </c>
    </row>
    <row r="595" spans="1:25" x14ac:dyDescent="0.25">
      <c r="A595" s="21">
        <v>238</v>
      </c>
      <c r="B595" s="22" t="s">
        <v>1798</v>
      </c>
      <c r="C595" s="22" t="s">
        <v>24</v>
      </c>
      <c r="D595" s="22" t="s">
        <v>31</v>
      </c>
      <c r="E595" s="22" t="s">
        <v>166</v>
      </c>
      <c r="F595" s="22" t="s">
        <v>167</v>
      </c>
      <c r="G595" s="22" t="s">
        <v>26</v>
      </c>
      <c r="H595" s="22" t="s">
        <v>233</v>
      </c>
      <c r="I595" s="22" t="s">
        <v>62</v>
      </c>
      <c r="J595" s="22" t="s">
        <v>46</v>
      </c>
      <c r="K595" s="22" t="s">
        <v>42</v>
      </c>
      <c r="L595" s="21">
        <v>1</v>
      </c>
      <c r="M595" s="22" t="s">
        <v>1673</v>
      </c>
      <c r="N595" s="22" t="s">
        <v>644</v>
      </c>
      <c r="O595" s="22" t="s">
        <v>645</v>
      </c>
      <c r="P595" s="22"/>
      <c r="Q595" s="21">
        <v>1</v>
      </c>
      <c r="R595" s="22" t="s">
        <v>30</v>
      </c>
      <c r="S595" s="23" t="s">
        <v>245</v>
      </c>
      <c r="T595" s="24">
        <v>5335.3400000000011</v>
      </c>
      <c r="U595" s="24"/>
      <c r="V595" s="24"/>
      <c r="W595" s="24">
        <v>3312.0099999999993</v>
      </c>
      <c r="X595" s="24">
        <v>8647.35</v>
      </c>
      <c r="Y595" s="24">
        <v>5335.3400000000011</v>
      </c>
    </row>
    <row r="596" spans="1:25" x14ac:dyDescent="0.25">
      <c r="A596" s="21">
        <v>239</v>
      </c>
      <c r="B596" s="22" t="s">
        <v>1798</v>
      </c>
      <c r="C596" s="22" t="s">
        <v>24</v>
      </c>
      <c r="D596" s="22" t="s">
        <v>31</v>
      </c>
      <c r="E596" s="22" t="s">
        <v>166</v>
      </c>
      <c r="F596" s="22" t="s">
        <v>167</v>
      </c>
      <c r="G596" s="22" t="s">
        <v>26</v>
      </c>
      <c r="H596" s="22" t="s">
        <v>233</v>
      </c>
      <c r="I596" s="22" t="s">
        <v>62</v>
      </c>
      <c r="J596" s="22" t="s">
        <v>46</v>
      </c>
      <c r="K596" s="22" t="s">
        <v>42</v>
      </c>
      <c r="L596" s="21">
        <v>1</v>
      </c>
      <c r="M596" s="22" t="s">
        <v>1674</v>
      </c>
      <c r="N596" s="22" t="s">
        <v>902</v>
      </c>
      <c r="O596" s="22" t="s">
        <v>903</v>
      </c>
      <c r="P596" s="22"/>
      <c r="Q596" s="21">
        <v>1</v>
      </c>
      <c r="R596" s="22" t="s">
        <v>30</v>
      </c>
      <c r="S596" s="23" t="s">
        <v>245</v>
      </c>
      <c r="T596" s="24">
        <v>6645.35</v>
      </c>
      <c r="U596" s="24"/>
      <c r="V596" s="24"/>
      <c r="W596" s="24">
        <v>2001.9999999999995</v>
      </c>
      <c r="X596" s="24">
        <v>8647.35</v>
      </c>
      <c r="Y596" s="24">
        <v>6645.35</v>
      </c>
    </row>
    <row r="597" spans="1:25" x14ac:dyDescent="0.25">
      <c r="A597" s="21">
        <v>240</v>
      </c>
      <c r="B597" s="22" t="s">
        <v>1798</v>
      </c>
      <c r="C597" s="22" t="s">
        <v>24</v>
      </c>
      <c r="D597" s="22" t="s">
        <v>31</v>
      </c>
      <c r="E597" s="22" t="s">
        <v>166</v>
      </c>
      <c r="F597" s="22" t="s">
        <v>167</v>
      </c>
      <c r="G597" s="22" t="s">
        <v>26</v>
      </c>
      <c r="H597" s="22" t="s">
        <v>241</v>
      </c>
      <c r="I597" s="22" t="s">
        <v>70</v>
      </c>
      <c r="J597" s="22" t="s">
        <v>71</v>
      </c>
      <c r="K597" s="22" t="s">
        <v>42</v>
      </c>
      <c r="L597" s="21">
        <v>1</v>
      </c>
      <c r="M597" s="22" t="s">
        <v>1675</v>
      </c>
      <c r="N597" s="22" t="s">
        <v>999</v>
      </c>
      <c r="O597" s="22" t="s">
        <v>1000</v>
      </c>
      <c r="P597" s="22"/>
      <c r="Q597" s="21">
        <v>1</v>
      </c>
      <c r="R597" s="22" t="s">
        <v>30</v>
      </c>
      <c r="S597" s="23" t="s">
        <v>245</v>
      </c>
      <c r="T597" s="24">
        <v>5453.65</v>
      </c>
      <c r="U597" s="24"/>
      <c r="V597" s="24"/>
      <c r="W597" s="24">
        <v>3588.8500000000004</v>
      </c>
      <c r="X597" s="24">
        <v>9042.5</v>
      </c>
      <c r="Y597" s="24">
        <v>5453.65</v>
      </c>
    </row>
    <row r="598" spans="1:25" x14ac:dyDescent="0.25">
      <c r="A598" s="21">
        <v>241</v>
      </c>
      <c r="B598" s="22" t="s">
        <v>1798</v>
      </c>
      <c r="C598" s="22" t="s">
        <v>24</v>
      </c>
      <c r="D598" s="22" t="s">
        <v>31</v>
      </c>
      <c r="E598" s="22" t="s">
        <v>166</v>
      </c>
      <c r="F598" s="22" t="s">
        <v>167</v>
      </c>
      <c r="G598" s="22" t="s">
        <v>26</v>
      </c>
      <c r="H598" s="22" t="s">
        <v>233</v>
      </c>
      <c r="I598" s="22" t="s">
        <v>62</v>
      </c>
      <c r="J598" s="22" t="s">
        <v>46</v>
      </c>
      <c r="K598" s="22" t="s">
        <v>42</v>
      </c>
      <c r="L598" s="21">
        <v>1</v>
      </c>
      <c r="M598" s="22" t="s">
        <v>1676</v>
      </c>
      <c r="N598" s="22" t="s">
        <v>1099</v>
      </c>
      <c r="O598" s="22" t="s">
        <v>1100</v>
      </c>
      <c r="P598" s="22"/>
      <c r="Q598" s="21">
        <v>1</v>
      </c>
      <c r="R598" s="22" t="s">
        <v>30</v>
      </c>
      <c r="S598" s="23" t="s">
        <v>257</v>
      </c>
      <c r="T598" s="24">
        <v>5270.77</v>
      </c>
      <c r="U598" s="24"/>
      <c r="V598" s="24"/>
      <c r="W598" s="24">
        <v>3376.5799999999995</v>
      </c>
      <c r="X598" s="24">
        <v>8647.35</v>
      </c>
      <c r="Y598" s="24">
        <v>5270.77</v>
      </c>
    </row>
    <row r="599" spans="1:25" x14ac:dyDescent="0.25">
      <c r="A599" s="21">
        <v>242</v>
      </c>
      <c r="B599" s="22" t="s">
        <v>1798</v>
      </c>
      <c r="C599" s="22" t="s">
        <v>24</v>
      </c>
      <c r="D599" s="22" t="s">
        <v>31</v>
      </c>
      <c r="E599" s="22" t="s">
        <v>166</v>
      </c>
      <c r="F599" s="22" t="s">
        <v>167</v>
      </c>
      <c r="G599" s="22" t="s">
        <v>26</v>
      </c>
      <c r="H599" s="22" t="s">
        <v>233</v>
      </c>
      <c r="I599" s="22" t="s">
        <v>62</v>
      </c>
      <c r="J599" s="22" t="s">
        <v>46</v>
      </c>
      <c r="K599" s="22" t="s">
        <v>42</v>
      </c>
      <c r="L599" s="21">
        <v>1</v>
      </c>
      <c r="M599" s="22" t="s">
        <v>1677</v>
      </c>
      <c r="N599" s="22" t="s">
        <v>1181</v>
      </c>
      <c r="O599" s="22" t="s">
        <v>1182</v>
      </c>
      <c r="P599" s="22"/>
      <c r="Q599" s="21">
        <v>1</v>
      </c>
      <c r="R599" s="22" t="s">
        <v>30</v>
      </c>
      <c r="S599" s="23" t="s">
        <v>245</v>
      </c>
      <c r="T599" s="24">
        <v>6645.35</v>
      </c>
      <c r="U599" s="24"/>
      <c r="V599" s="24"/>
      <c r="W599" s="24">
        <v>2001.9999999999995</v>
      </c>
      <c r="X599" s="24">
        <v>8647.35</v>
      </c>
      <c r="Y599" s="24">
        <v>6645.35</v>
      </c>
    </row>
    <row r="600" spans="1:25" x14ac:dyDescent="0.25">
      <c r="A600" s="21">
        <v>243</v>
      </c>
      <c r="B600" s="22" t="s">
        <v>1798</v>
      </c>
      <c r="C600" s="22" t="s">
        <v>24</v>
      </c>
      <c r="D600" s="22" t="s">
        <v>31</v>
      </c>
      <c r="E600" s="22" t="s">
        <v>166</v>
      </c>
      <c r="F600" s="22" t="s">
        <v>167</v>
      </c>
      <c r="G600" s="22" t="s">
        <v>26</v>
      </c>
      <c r="H600" s="22" t="s">
        <v>233</v>
      </c>
      <c r="I600" s="22" t="s">
        <v>62</v>
      </c>
      <c r="J600" s="22" t="s">
        <v>46</v>
      </c>
      <c r="K600" s="22" t="s">
        <v>42</v>
      </c>
      <c r="L600" s="21">
        <v>1</v>
      </c>
      <c r="M600" s="22" t="s">
        <v>1678</v>
      </c>
      <c r="N600" s="22" t="s">
        <v>1187</v>
      </c>
      <c r="O600" s="22" t="s">
        <v>1188</v>
      </c>
      <c r="P600" s="22"/>
      <c r="Q600" s="21">
        <v>1</v>
      </c>
      <c r="R600" s="22" t="s">
        <v>30</v>
      </c>
      <c r="S600" s="23" t="s">
        <v>245</v>
      </c>
      <c r="T600" s="24">
        <v>4806.68</v>
      </c>
      <c r="U600" s="24"/>
      <c r="V600" s="24"/>
      <c r="W600" s="24">
        <v>3840.67</v>
      </c>
      <c r="X600" s="24">
        <v>8647.35</v>
      </c>
      <c r="Y600" s="24">
        <v>4806.68</v>
      </c>
    </row>
    <row r="601" spans="1:25" x14ac:dyDescent="0.25">
      <c r="A601" s="21">
        <v>244</v>
      </c>
      <c r="B601" s="22" t="s">
        <v>1798</v>
      </c>
      <c r="C601" s="22" t="s">
        <v>24</v>
      </c>
      <c r="D601" s="22" t="s">
        <v>54</v>
      </c>
      <c r="E601" s="22" t="s">
        <v>139</v>
      </c>
      <c r="F601" s="22" t="s">
        <v>140</v>
      </c>
      <c r="G601" s="22" t="s">
        <v>26</v>
      </c>
      <c r="H601" s="22" t="s">
        <v>253</v>
      </c>
      <c r="I601" s="22" t="s">
        <v>34</v>
      </c>
      <c r="J601" s="22" t="s">
        <v>28</v>
      </c>
      <c r="K601" s="22" t="s">
        <v>29</v>
      </c>
      <c r="L601" s="21">
        <v>1</v>
      </c>
      <c r="M601" s="22" t="s">
        <v>1679</v>
      </c>
      <c r="N601" s="22" t="s">
        <v>255</v>
      </c>
      <c r="O601" s="22" t="s">
        <v>256</v>
      </c>
      <c r="P601" s="22"/>
      <c r="Q601" s="21">
        <v>1</v>
      </c>
      <c r="R601" s="22" t="s">
        <v>30</v>
      </c>
      <c r="S601" s="23" t="s">
        <v>257</v>
      </c>
      <c r="T601" s="24">
        <v>10006.82</v>
      </c>
      <c r="U601" s="24"/>
      <c r="V601" s="24"/>
      <c r="W601" s="24">
        <v>5905.0800000000008</v>
      </c>
      <c r="X601" s="24">
        <v>15911.9</v>
      </c>
      <c r="Y601" s="24">
        <v>10006.82</v>
      </c>
    </row>
    <row r="602" spans="1:25" x14ac:dyDescent="0.25">
      <c r="A602" s="21">
        <v>245</v>
      </c>
      <c r="B602" s="22" t="s">
        <v>1798</v>
      </c>
      <c r="C602" s="22" t="s">
        <v>24</v>
      </c>
      <c r="D602" s="22" t="s">
        <v>54</v>
      </c>
      <c r="E602" s="22" t="s">
        <v>139</v>
      </c>
      <c r="F602" s="22" t="s">
        <v>140</v>
      </c>
      <c r="G602" s="22" t="s">
        <v>26</v>
      </c>
      <c r="H602" s="22" t="s">
        <v>233</v>
      </c>
      <c r="I602" s="22" t="s">
        <v>62</v>
      </c>
      <c r="J602" s="22" t="s">
        <v>46</v>
      </c>
      <c r="K602" s="22" t="s">
        <v>42</v>
      </c>
      <c r="L602" s="21">
        <v>1</v>
      </c>
      <c r="M602" s="22" t="s">
        <v>1680</v>
      </c>
      <c r="N602" s="22" t="s">
        <v>282</v>
      </c>
      <c r="O602" s="22" t="s">
        <v>283</v>
      </c>
      <c r="P602" s="22"/>
      <c r="Q602" s="21">
        <v>1</v>
      </c>
      <c r="R602" s="22" t="s">
        <v>30</v>
      </c>
      <c r="S602" s="23">
        <v>39448</v>
      </c>
      <c r="T602" s="24">
        <v>6645.35</v>
      </c>
      <c r="U602" s="24"/>
      <c r="V602" s="24"/>
      <c r="W602" s="24">
        <v>2001.9999999999995</v>
      </c>
      <c r="X602" s="24">
        <v>8647.35</v>
      </c>
      <c r="Y602" s="24">
        <v>6645.35</v>
      </c>
    </row>
    <row r="603" spans="1:25" x14ac:dyDescent="0.25">
      <c r="A603" s="21">
        <v>246</v>
      </c>
      <c r="B603" s="22" t="s">
        <v>1798</v>
      </c>
      <c r="C603" s="22" t="s">
        <v>24</v>
      </c>
      <c r="D603" s="22" t="s">
        <v>54</v>
      </c>
      <c r="E603" s="22" t="s">
        <v>139</v>
      </c>
      <c r="F603" s="22" t="s">
        <v>140</v>
      </c>
      <c r="G603" s="22" t="s">
        <v>26</v>
      </c>
      <c r="H603" s="22" t="s">
        <v>233</v>
      </c>
      <c r="I603" s="22" t="s">
        <v>62</v>
      </c>
      <c r="J603" s="22" t="s">
        <v>46</v>
      </c>
      <c r="K603" s="22" t="s">
        <v>42</v>
      </c>
      <c r="L603" s="21">
        <v>1</v>
      </c>
      <c r="M603" s="22" t="s">
        <v>1681</v>
      </c>
      <c r="N603" s="22" t="s">
        <v>306</v>
      </c>
      <c r="O603" s="22" t="s">
        <v>307</v>
      </c>
      <c r="P603" s="22"/>
      <c r="Q603" s="21">
        <v>1</v>
      </c>
      <c r="R603" s="22" t="s">
        <v>30</v>
      </c>
      <c r="S603" s="23" t="s">
        <v>245</v>
      </c>
      <c r="T603" s="24">
        <v>5335.3400000000011</v>
      </c>
      <c r="U603" s="24"/>
      <c r="V603" s="24"/>
      <c r="W603" s="24">
        <v>3312.0099999999993</v>
      </c>
      <c r="X603" s="24">
        <v>8647.35</v>
      </c>
      <c r="Y603" s="24">
        <v>5335.3400000000011</v>
      </c>
    </row>
    <row r="604" spans="1:25" x14ac:dyDescent="0.25">
      <c r="A604" s="21">
        <v>247</v>
      </c>
      <c r="B604" s="22" t="s">
        <v>1798</v>
      </c>
      <c r="C604" s="22" t="s">
        <v>24</v>
      </c>
      <c r="D604" s="22" t="s">
        <v>54</v>
      </c>
      <c r="E604" s="22" t="s">
        <v>139</v>
      </c>
      <c r="F604" s="22" t="s">
        <v>140</v>
      </c>
      <c r="G604" s="22" t="s">
        <v>26</v>
      </c>
      <c r="H604" s="22" t="s">
        <v>233</v>
      </c>
      <c r="I604" s="22" t="s">
        <v>62</v>
      </c>
      <c r="J604" s="22" t="s">
        <v>46</v>
      </c>
      <c r="K604" s="22" t="s">
        <v>42</v>
      </c>
      <c r="L604" s="21">
        <v>1</v>
      </c>
      <c r="M604" s="22" t="s">
        <v>1682</v>
      </c>
      <c r="N604" s="22" t="s">
        <v>404</v>
      </c>
      <c r="O604" s="22" t="s">
        <v>405</v>
      </c>
      <c r="P604" s="22"/>
      <c r="Q604" s="21">
        <v>1</v>
      </c>
      <c r="R604" s="22" t="s">
        <v>30</v>
      </c>
      <c r="S604" s="23">
        <v>42186</v>
      </c>
      <c r="T604" s="24">
        <v>6311.54</v>
      </c>
      <c r="U604" s="24"/>
      <c r="V604" s="24"/>
      <c r="W604" s="24">
        <v>1895.9599999999998</v>
      </c>
      <c r="X604" s="24">
        <v>8207.5</v>
      </c>
      <c r="Y604" s="24">
        <v>6311.54</v>
      </c>
    </row>
    <row r="605" spans="1:25" x14ac:dyDescent="0.25">
      <c r="A605" s="21">
        <v>248</v>
      </c>
      <c r="B605" s="22" t="s">
        <v>1798</v>
      </c>
      <c r="C605" s="22" t="s">
        <v>24</v>
      </c>
      <c r="D605" s="22" t="s">
        <v>54</v>
      </c>
      <c r="E605" s="22" t="s">
        <v>139</v>
      </c>
      <c r="F605" s="22" t="s">
        <v>140</v>
      </c>
      <c r="G605" s="22" t="s">
        <v>26</v>
      </c>
      <c r="H605" s="22" t="s">
        <v>233</v>
      </c>
      <c r="I605" s="22" t="s">
        <v>62</v>
      </c>
      <c r="J605" s="22" t="s">
        <v>46</v>
      </c>
      <c r="K605" s="22" t="s">
        <v>42</v>
      </c>
      <c r="L605" s="21">
        <v>1</v>
      </c>
      <c r="M605" s="22" t="s">
        <v>1683</v>
      </c>
      <c r="N605" s="22" t="s">
        <v>814</v>
      </c>
      <c r="O605" s="22" t="s">
        <v>815</v>
      </c>
      <c r="P605" s="22"/>
      <c r="Q605" s="21">
        <v>1</v>
      </c>
      <c r="R605" s="22" t="s">
        <v>30</v>
      </c>
      <c r="S605" s="23" t="s">
        <v>245</v>
      </c>
      <c r="T605" s="24">
        <v>6139.0600000000013</v>
      </c>
      <c r="U605" s="24"/>
      <c r="V605" s="24"/>
      <c r="W605" s="24">
        <v>2508.2899999999995</v>
      </c>
      <c r="X605" s="24">
        <v>8647.35</v>
      </c>
      <c r="Y605" s="24">
        <v>6139.0600000000013</v>
      </c>
    </row>
    <row r="606" spans="1:25" x14ac:dyDescent="0.25">
      <c r="A606" s="21">
        <v>249</v>
      </c>
      <c r="B606" s="22" t="s">
        <v>1798</v>
      </c>
      <c r="C606" s="22" t="s">
        <v>24</v>
      </c>
      <c r="D606" s="22" t="s">
        <v>54</v>
      </c>
      <c r="E606" s="22" t="s">
        <v>139</v>
      </c>
      <c r="F606" s="22" t="s">
        <v>140</v>
      </c>
      <c r="G606" s="22" t="s">
        <v>26</v>
      </c>
      <c r="H606" s="22" t="s">
        <v>233</v>
      </c>
      <c r="I606" s="22" t="s">
        <v>62</v>
      </c>
      <c r="J606" s="22" t="s">
        <v>46</v>
      </c>
      <c r="K606" s="22" t="s">
        <v>42</v>
      </c>
      <c r="L606" s="21">
        <v>1</v>
      </c>
      <c r="M606" s="22" t="s">
        <v>1684</v>
      </c>
      <c r="N606" s="22" t="s">
        <v>973</v>
      </c>
      <c r="O606" s="22" t="s">
        <v>974</v>
      </c>
      <c r="P606" s="22"/>
      <c r="Q606" s="21">
        <v>1</v>
      </c>
      <c r="R606" s="22" t="s">
        <v>30</v>
      </c>
      <c r="S606" s="23" t="s">
        <v>245</v>
      </c>
      <c r="T606" s="24">
        <v>5440.8100000000013</v>
      </c>
      <c r="U606" s="24"/>
      <c r="V606" s="24"/>
      <c r="W606" s="24">
        <v>3206.5399999999995</v>
      </c>
      <c r="X606" s="24">
        <v>8647.35</v>
      </c>
      <c r="Y606" s="24">
        <v>5440.8100000000013</v>
      </c>
    </row>
    <row r="607" spans="1:25" x14ac:dyDescent="0.25">
      <c r="A607" s="21">
        <v>250</v>
      </c>
      <c r="B607" s="22" t="s">
        <v>1798</v>
      </c>
      <c r="C607" s="22" t="s">
        <v>24</v>
      </c>
      <c r="D607" s="22" t="s">
        <v>54</v>
      </c>
      <c r="E607" s="22" t="s">
        <v>139</v>
      </c>
      <c r="F607" s="22" t="s">
        <v>140</v>
      </c>
      <c r="G607" s="22" t="s">
        <v>26</v>
      </c>
      <c r="H607" s="22" t="s">
        <v>233</v>
      </c>
      <c r="I607" s="22" t="s">
        <v>62</v>
      </c>
      <c r="J607" s="22" t="s">
        <v>46</v>
      </c>
      <c r="K607" s="22" t="s">
        <v>42</v>
      </c>
      <c r="L607" s="21">
        <v>1</v>
      </c>
      <c r="M607" s="22" t="s">
        <v>1685</v>
      </c>
      <c r="N607" s="22" t="s">
        <v>1084</v>
      </c>
      <c r="O607" s="22" t="s">
        <v>1085</v>
      </c>
      <c r="P607" s="22"/>
      <c r="Q607" s="21">
        <v>1</v>
      </c>
      <c r="R607" s="22" t="s">
        <v>30</v>
      </c>
      <c r="S607" s="23" t="s">
        <v>257</v>
      </c>
      <c r="T607" s="24">
        <v>3359.51</v>
      </c>
      <c r="U607" s="24"/>
      <c r="V607" s="24"/>
      <c r="W607" s="24">
        <v>5287.84</v>
      </c>
      <c r="X607" s="24">
        <v>8647.35</v>
      </c>
      <c r="Y607" s="24">
        <v>3359.51</v>
      </c>
    </row>
    <row r="608" spans="1:25" x14ac:dyDescent="0.25">
      <c r="A608" s="21">
        <v>251</v>
      </c>
      <c r="B608" s="22" t="s">
        <v>1798</v>
      </c>
      <c r="C608" s="22" t="s">
        <v>24</v>
      </c>
      <c r="D608" s="22" t="s">
        <v>54</v>
      </c>
      <c r="E608" s="22" t="s">
        <v>139</v>
      </c>
      <c r="F608" s="22" t="s">
        <v>140</v>
      </c>
      <c r="G608" s="22" t="s">
        <v>26</v>
      </c>
      <c r="H608" s="22" t="s">
        <v>233</v>
      </c>
      <c r="I608" s="22" t="s">
        <v>62</v>
      </c>
      <c r="J608" s="22" t="s">
        <v>46</v>
      </c>
      <c r="K608" s="22" t="s">
        <v>42</v>
      </c>
      <c r="L608" s="21">
        <v>1</v>
      </c>
      <c r="M608" s="22" t="s">
        <v>1686</v>
      </c>
      <c r="N608" s="22" t="s">
        <v>1241</v>
      </c>
      <c r="O608" s="22" t="s">
        <v>1242</v>
      </c>
      <c r="P608" s="22"/>
      <c r="Q608" s="21">
        <v>1</v>
      </c>
      <c r="R608" s="22" t="s">
        <v>30</v>
      </c>
      <c r="S608" s="23" t="s">
        <v>245</v>
      </c>
      <c r="T608" s="24">
        <v>6645.35</v>
      </c>
      <c r="U608" s="24"/>
      <c r="V608" s="24"/>
      <c r="W608" s="24">
        <v>2001.9999999999995</v>
      </c>
      <c r="X608" s="24">
        <v>8647.35</v>
      </c>
      <c r="Y608" s="24">
        <v>6645.35</v>
      </c>
    </row>
    <row r="609" spans="1:25" x14ac:dyDescent="0.25">
      <c r="A609" s="21">
        <v>252</v>
      </c>
      <c r="B609" s="22" t="s">
        <v>1798</v>
      </c>
      <c r="C609" s="22" t="s">
        <v>24</v>
      </c>
      <c r="D609" s="22" t="s">
        <v>54</v>
      </c>
      <c r="E609" s="22" t="s">
        <v>139</v>
      </c>
      <c r="F609" s="22" t="s">
        <v>140</v>
      </c>
      <c r="G609" s="22" t="s">
        <v>26</v>
      </c>
      <c r="H609" s="22" t="s">
        <v>241</v>
      </c>
      <c r="I609" s="22" t="s">
        <v>70</v>
      </c>
      <c r="J609" s="22" t="s">
        <v>71</v>
      </c>
      <c r="K609" s="22" t="s">
        <v>42</v>
      </c>
      <c r="L609" s="21">
        <v>1</v>
      </c>
      <c r="M609" s="22" t="s">
        <v>1687</v>
      </c>
      <c r="N609" s="22" t="s">
        <v>1295</v>
      </c>
      <c r="O609" s="22" t="s">
        <v>1296</v>
      </c>
      <c r="P609" s="22"/>
      <c r="Q609" s="21">
        <v>1</v>
      </c>
      <c r="R609" s="22" t="s">
        <v>30</v>
      </c>
      <c r="S609" s="23" t="s">
        <v>245</v>
      </c>
      <c r="T609" s="24">
        <v>5453.65</v>
      </c>
      <c r="U609" s="24"/>
      <c r="V609" s="24"/>
      <c r="W609" s="24">
        <v>3588.8500000000004</v>
      </c>
      <c r="X609" s="24">
        <v>9042.5</v>
      </c>
      <c r="Y609" s="24">
        <v>5453.65</v>
      </c>
    </row>
    <row r="610" spans="1:25" x14ac:dyDescent="0.25">
      <c r="A610" s="21">
        <v>253</v>
      </c>
      <c r="B610" s="22" t="s">
        <v>1798</v>
      </c>
      <c r="C610" s="22" t="s">
        <v>24</v>
      </c>
      <c r="D610" s="22" t="s">
        <v>54</v>
      </c>
      <c r="E610" s="22" t="s">
        <v>139</v>
      </c>
      <c r="F610" s="22" t="s">
        <v>140</v>
      </c>
      <c r="G610" s="22" t="s">
        <v>26</v>
      </c>
      <c r="H610" s="22" t="s">
        <v>233</v>
      </c>
      <c r="I610" s="22" t="s">
        <v>62</v>
      </c>
      <c r="J610" s="22" t="s">
        <v>46</v>
      </c>
      <c r="K610" s="22" t="s">
        <v>42</v>
      </c>
      <c r="L610" s="21">
        <v>1</v>
      </c>
      <c r="M610" s="22" t="s">
        <v>1689</v>
      </c>
      <c r="N610" s="22" t="s">
        <v>1310</v>
      </c>
      <c r="O610" s="22" t="s">
        <v>1311</v>
      </c>
      <c r="P610" s="22"/>
      <c r="Q610" s="21">
        <v>1</v>
      </c>
      <c r="R610" s="22" t="s">
        <v>30</v>
      </c>
      <c r="S610" s="23" t="s">
        <v>245</v>
      </c>
      <c r="T610" s="24">
        <v>4511.3400000000011</v>
      </c>
      <c r="U610" s="24"/>
      <c r="V610" s="24"/>
      <c r="W610" s="24">
        <v>4136.0099999999993</v>
      </c>
      <c r="X610" s="24">
        <v>8647.35</v>
      </c>
      <c r="Y610" s="24">
        <v>4511.3400000000011</v>
      </c>
    </row>
    <row r="611" spans="1:25" x14ac:dyDescent="0.25">
      <c r="A611" s="21">
        <v>254</v>
      </c>
      <c r="B611" s="22" t="s">
        <v>1798</v>
      </c>
      <c r="C611" s="22" t="s">
        <v>24</v>
      </c>
      <c r="D611" s="22" t="s">
        <v>54</v>
      </c>
      <c r="E611" s="22" t="s">
        <v>139</v>
      </c>
      <c r="F611" s="22" t="s">
        <v>140</v>
      </c>
      <c r="G611" s="22" t="s">
        <v>26</v>
      </c>
      <c r="H611" s="22" t="s">
        <v>233</v>
      </c>
      <c r="I611" s="22" t="s">
        <v>62</v>
      </c>
      <c r="J611" s="22" t="s">
        <v>46</v>
      </c>
      <c r="K611" s="22" t="s">
        <v>42</v>
      </c>
      <c r="L611" s="21">
        <v>1</v>
      </c>
      <c r="M611" s="22" t="s">
        <v>1690</v>
      </c>
      <c r="N611" s="22" t="s">
        <v>1377</v>
      </c>
      <c r="O611" s="22" t="s">
        <v>1378</v>
      </c>
      <c r="P611" s="22"/>
      <c r="Q611" s="21">
        <v>1</v>
      </c>
      <c r="R611" s="22" t="s">
        <v>30</v>
      </c>
      <c r="S611" s="23" t="s">
        <v>296</v>
      </c>
      <c r="T611" s="24">
        <v>6611.33</v>
      </c>
      <c r="U611" s="24"/>
      <c r="V611" s="24"/>
      <c r="W611" s="24">
        <v>1986.02</v>
      </c>
      <c r="X611" s="24">
        <v>8597.35</v>
      </c>
      <c r="Y611" s="24">
        <v>6611.33</v>
      </c>
    </row>
    <row r="612" spans="1:25" x14ac:dyDescent="0.25">
      <c r="A612" s="21">
        <v>255</v>
      </c>
      <c r="B612" s="22" t="s">
        <v>1798</v>
      </c>
      <c r="C612" s="22" t="s">
        <v>24</v>
      </c>
      <c r="D612" s="22" t="s">
        <v>54</v>
      </c>
      <c r="E612" s="22" t="s">
        <v>139</v>
      </c>
      <c r="F612" s="22" t="s">
        <v>140</v>
      </c>
      <c r="G612" s="22" t="s">
        <v>26</v>
      </c>
      <c r="H612" s="22" t="s">
        <v>233</v>
      </c>
      <c r="I612" s="22" t="s">
        <v>62</v>
      </c>
      <c r="J612" s="22" t="s">
        <v>46</v>
      </c>
      <c r="K612" s="22" t="s">
        <v>42</v>
      </c>
      <c r="L612" s="21">
        <v>1</v>
      </c>
      <c r="M612" s="22" t="s">
        <v>1425</v>
      </c>
      <c r="N612" s="22" t="s">
        <v>1426</v>
      </c>
      <c r="O612" s="22" t="s">
        <v>1427</v>
      </c>
      <c r="P612" s="22"/>
      <c r="Q612" s="21">
        <v>1</v>
      </c>
      <c r="R612" s="22" t="s">
        <v>30</v>
      </c>
      <c r="S612" s="23">
        <v>42293</v>
      </c>
      <c r="T612" s="24">
        <v>6346.16</v>
      </c>
      <c r="U612" s="24"/>
      <c r="V612" s="24"/>
      <c r="W612" s="24">
        <v>1861.3399999999997</v>
      </c>
      <c r="X612" s="24">
        <v>8207.5</v>
      </c>
      <c r="Y612" s="24">
        <v>6346.16</v>
      </c>
    </row>
    <row r="613" spans="1:25" x14ac:dyDescent="0.25">
      <c r="A613" s="21">
        <v>256</v>
      </c>
      <c r="B613" s="22" t="s">
        <v>1798</v>
      </c>
      <c r="C613" s="22" t="s">
        <v>24</v>
      </c>
      <c r="D613" s="22" t="s">
        <v>31</v>
      </c>
      <c r="E613" s="22" t="s">
        <v>143</v>
      </c>
      <c r="F613" s="22" t="s">
        <v>144</v>
      </c>
      <c r="G613" s="22" t="s">
        <v>26</v>
      </c>
      <c r="H613" s="22" t="s">
        <v>233</v>
      </c>
      <c r="I613" s="22" t="s">
        <v>62</v>
      </c>
      <c r="J613" s="22" t="s">
        <v>46</v>
      </c>
      <c r="K613" s="22" t="s">
        <v>42</v>
      </c>
      <c r="L613" s="21">
        <v>1</v>
      </c>
      <c r="M613" s="22" t="s">
        <v>1691</v>
      </c>
      <c r="N613" s="22" t="s">
        <v>443</v>
      </c>
      <c r="O613" s="22" t="s">
        <v>444</v>
      </c>
      <c r="P613" s="22"/>
      <c r="Q613" s="21">
        <v>1</v>
      </c>
      <c r="R613" s="22" t="s">
        <v>30</v>
      </c>
      <c r="S613" s="23" t="s">
        <v>257</v>
      </c>
      <c r="T613" s="24">
        <v>6293.920000000001</v>
      </c>
      <c r="U613" s="24"/>
      <c r="V613" s="24"/>
      <c r="W613" s="24">
        <v>2353.4299999999994</v>
      </c>
      <c r="X613" s="24">
        <v>8647.35</v>
      </c>
      <c r="Y613" s="24">
        <v>6293.920000000001</v>
      </c>
    </row>
    <row r="614" spans="1:25" x14ac:dyDescent="0.25">
      <c r="A614" s="21">
        <v>257</v>
      </c>
      <c r="B614" s="22" t="s">
        <v>1798</v>
      </c>
      <c r="C614" s="22" t="s">
        <v>24</v>
      </c>
      <c r="D614" s="22" t="s">
        <v>31</v>
      </c>
      <c r="E614" s="22" t="s">
        <v>143</v>
      </c>
      <c r="F614" s="22" t="s">
        <v>144</v>
      </c>
      <c r="G614" s="22" t="s">
        <v>26</v>
      </c>
      <c r="H614" s="22" t="s">
        <v>233</v>
      </c>
      <c r="I614" s="22" t="s">
        <v>62</v>
      </c>
      <c r="J614" s="22" t="s">
        <v>46</v>
      </c>
      <c r="K614" s="22" t="s">
        <v>42</v>
      </c>
      <c r="L614" s="21">
        <v>1</v>
      </c>
      <c r="M614" s="22" t="s">
        <v>1692</v>
      </c>
      <c r="N614" s="22" t="s">
        <v>631</v>
      </c>
      <c r="O614" s="22" t="s">
        <v>632</v>
      </c>
      <c r="P614" s="22"/>
      <c r="Q614" s="21">
        <v>1</v>
      </c>
      <c r="R614" s="22" t="s">
        <v>30</v>
      </c>
      <c r="S614" s="23" t="s">
        <v>633</v>
      </c>
      <c r="T614" s="24">
        <v>4925.3200000000006</v>
      </c>
      <c r="U614" s="24"/>
      <c r="V614" s="24"/>
      <c r="W614" s="24">
        <v>3672.0299999999997</v>
      </c>
      <c r="X614" s="24">
        <v>8597.35</v>
      </c>
      <c r="Y614" s="24">
        <v>4925.3200000000006</v>
      </c>
    </row>
    <row r="615" spans="1:25" x14ac:dyDescent="0.25">
      <c r="A615" s="21">
        <v>258</v>
      </c>
      <c r="B615" s="22" t="s">
        <v>1798</v>
      </c>
      <c r="C615" s="22" t="s">
        <v>24</v>
      </c>
      <c r="D615" s="22" t="s">
        <v>31</v>
      </c>
      <c r="E615" s="22" t="s">
        <v>180</v>
      </c>
      <c r="F615" s="22" t="s">
        <v>181</v>
      </c>
      <c r="G615" s="22" t="s">
        <v>26</v>
      </c>
      <c r="H615" s="22" t="s">
        <v>253</v>
      </c>
      <c r="I615" s="22" t="s">
        <v>34</v>
      </c>
      <c r="J615" s="22" t="s">
        <v>28</v>
      </c>
      <c r="K615" s="22" t="s">
        <v>29</v>
      </c>
      <c r="L615" s="21">
        <v>1</v>
      </c>
      <c r="M615" s="22" t="s">
        <v>1693</v>
      </c>
      <c r="N615" s="22" t="s">
        <v>1415</v>
      </c>
      <c r="O615" s="22" t="s">
        <v>1416</v>
      </c>
      <c r="P615" s="22"/>
      <c r="Q615" s="21">
        <v>1</v>
      </c>
      <c r="R615" s="22" t="s">
        <v>30</v>
      </c>
      <c r="S615" s="23" t="s">
        <v>1417</v>
      </c>
      <c r="T615" s="24">
        <v>10673.21</v>
      </c>
      <c r="U615" s="24"/>
      <c r="V615" s="24"/>
      <c r="W615" s="24">
        <v>5238.6900000000014</v>
      </c>
      <c r="X615" s="24">
        <v>15911.9</v>
      </c>
      <c r="Y615" s="24">
        <v>10673.21</v>
      </c>
    </row>
    <row r="616" spans="1:25" x14ac:dyDescent="0.25">
      <c r="A616" s="21">
        <v>259</v>
      </c>
      <c r="B616" s="22" t="s">
        <v>1798</v>
      </c>
      <c r="C616" s="22" t="s">
        <v>24</v>
      </c>
      <c r="D616" s="22" t="s">
        <v>31</v>
      </c>
      <c r="E616" s="22" t="s">
        <v>180</v>
      </c>
      <c r="F616" s="22" t="s">
        <v>181</v>
      </c>
      <c r="G616" s="22" t="s">
        <v>26</v>
      </c>
      <c r="H616" s="22" t="s">
        <v>233</v>
      </c>
      <c r="I616" s="22" t="s">
        <v>62</v>
      </c>
      <c r="J616" s="22" t="s">
        <v>46</v>
      </c>
      <c r="K616" s="22" t="s">
        <v>42</v>
      </c>
      <c r="L616" s="21">
        <v>1</v>
      </c>
      <c r="M616" s="22" t="s">
        <v>1694</v>
      </c>
      <c r="N616" s="22" t="s">
        <v>757</v>
      </c>
      <c r="O616" s="22" t="s">
        <v>758</v>
      </c>
      <c r="P616" s="22"/>
      <c r="Q616" s="21">
        <v>1</v>
      </c>
      <c r="R616" s="22" t="s">
        <v>30</v>
      </c>
      <c r="S616" s="23" t="s">
        <v>245</v>
      </c>
      <c r="T616" s="24">
        <v>5360.2300000000014</v>
      </c>
      <c r="U616" s="24"/>
      <c r="V616" s="24"/>
      <c r="W616" s="24">
        <v>3287.1199999999994</v>
      </c>
      <c r="X616" s="24">
        <v>8647.35</v>
      </c>
      <c r="Y616" s="24">
        <v>5360.2300000000014</v>
      </c>
    </row>
    <row r="617" spans="1:25" x14ac:dyDescent="0.25">
      <c r="A617" s="21">
        <v>260</v>
      </c>
      <c r="B617" s="22" t="s">
        <v>1798</v>
      </c>
      <c r="C617" s="22" t="s">
        <v>24</v>
      </c>
      <c r="D617" s="22" t="s">
        <v>31</v>
      </c>
      <c r="E617" s="22" t="s">
        <v>180</v>
      </c>
      <c r="F617" s="22" t="s">
        <v>181</v>
      </c>
      <c r="G617" s="22" t="s">
        <v>26</v>
      </c>
      <c r="H617" s="22" t="s">
        <v>233</v>
      </c>
      <c r="I617" s="22" t="s">
        <v>62</v>
      </c>
      <c r="J617" s="22" t="s">
        <v>46</v>
      </c>
      <c r="K617" s="22" t="s">
        <v>42</v>
      </c>
      <c r="L617" s="21">
        <v>1</v>
      </c>
      <c r="M617" s="22" t="s">
        <v>1695</v>
      </c>
      <c r="N617" s="22" t="s">
        <v>922</v>
      </c>
      <c r="O617" s="22" t="s">
        <v>923</v>
      </c>
      <c r="P617" s="22"/>
      <c r="Q617" s="21">
        <v>1</v>
      </c>
      <c r="R617" s="22" t="s">
        <v>30</v>
      </c>
      <c r="S617" s="23" t="s">
        <v>245</v>
      </c>
      <c r="T617" s="24">
        <v>6205.3400000000011</v>
      </c>
      <c r="U617" s="24"/>
      <c r="V617" s="24"/>
      <c r="W617" s="24">
        <v>2442.0099999999993</v>
      </c>
      <c r="X617" s="24">
        <v>8647.35</v>
      </c>
      <c r="Y617" s="24">
        <v>6205.3400000000011</v>
      </c>
    </row>
    <row r="618" spans="1:25" x14ac:dyDescent="0.25">
      <c r="A618" s="21">
        <v>261</v>
      </c>
      <c r="B618" s="22" t="s">
        <v>1798</v>
      </c>
      <c r="C618" s="22" t="s">
        <v>24</v>
      </c>
      <c r="D618" s="22" t="s">
        <v>31</v>
      </c>
      <c r="E618" s="22" t="s">
        <v>180</v>
      </c>
      <c r="F618" s="22" t="s">
        <v>181</v>
      </c>
      <c r="G618" s="22" t="s">
        <v>26</v>
      </c>
      <c r="H618" s="22" t="s">
        <v>233</v>
      </c>
      <c r="I618" s="22" t="s">
        <v>62</v>
      </c>
      <c r="J618" s="22" t="s">
        <v>46</v>
      </c>
      <c r="K618" s="22" t="s">
        <v>42</v>
      </c>
      <c r="L618" s="21">
        <v>1</v>
      </c>
      <c r="M618" s="22" t="s">
        <v>1696</v>
      </c>
      <c r="N618" s="22" t="s">
        <v>1039</v>
      </c>
      <c r="O618" s="22" t="s">
        <v>1040</v>
      </c>
      <c r="P618" s="22"/>
      <c r="Q618" s="21">
        <v>1</v>
      </c>
      <c r="R618" s="22" t="s">
        <v>30</v>
      </c>
      <c r="S618" s="23" t="s">
        <v>245</v>
      </c>
      <c r="T618" s="24">
        <v>6645.35</v>
      </c>
      <c r="U618" s="24"/>
      <c r="V618" s="24"/>
      <c r="W618" s="24">
        <v>2001.9999999999995</v>
      </c>
      <c r="X618" s="24">
        <v>8647.35</v>
      </c>
      <c r="Y618" s="24">
        <v>6645.35</v>
      </c>
    </row>
    <row r="619" spans="1:25" x14ac:dyDescent="0.25">
      <c r="A619" s="21">
        <v>262</v>
      </c>
      <c r="B619" s="22" t="s">
        <v>1798</v>
      </c>
      <c r="C619" s="22" t="s">
        <v>24</v>
      </c>
      <c r="D619" s="22" t="s">
        <v>54</v>
      </c>
      <c r="E619" s="22" t="s">
        <v>141</v>
      </c>
      <c r="F619" s="22" t="s">
        <v>142</v>
      </c>
      <c r="G619" s="22" t="s">
        <v>26</v>
      </c>
      <c r="H619" s="22" t="s">
        <v>233</v>
      </c>
      <c r="I619" s="22" t="s">
        <v>62</v>
      </c>
      <c r="J619" s="22" t="s">
        <v>46</v>
      </c>
      <c r="K619" s="22" t="s">
        <v>42</v>
      </c>
      <c r="L619" s="21">
        <v>1</v>
      </c>
      <c r="M619" s="22" t="s">
        <v>1697</v>
      </c>
      <c r="N619" s="22" t="s">
        <v>397</v>
      </c>
      <c r="O619" s="22" t="s">
        <v>398</v>
      </c>
      <c r="P619" s="22"/>
      <c r="Q619" s="21">
        <v>1</v>
      </c>
      <c r="R619" s="22" t="s">
        <v>30</v>
      </c>
      <c r="S619" s="23" t="s">
        <v>245</v>
      </c>
      <c r="T619" s="24">
        <v>4161.8</v>
      </c>
      <c r="U619" s="24"/>
      <c r="V619" s="24"/>
      <c r="W619" s="24">
        <v>4485.55</v>
      </c>
      <c r="X619" s="24">
        <v>8647.35</v>
      </c>
      <c r="Y619" s="24">
        <v>4161.8</v>
      </c>
    </row>
    <row r="620" spans="1:25" x14ac:dyDescent="0.25">
      <c r="A620" s="21">
        <v>263</v>
      </c>
      <c r="B620" s="22" t="s">
        <v>1798</v>
      </c>
      <c r="C620" s="22" t="s">
        <v>24</v>
      </c>
      <c r="D620" s="22" t="s">
        <v>54</v>
      </c>
      <c r="E620" s="22" t="s">
        <v>141</v>
      </c>
      <c r="F620" s="22" t="s">
        <v>142</v>
      </c>
      <c r="G620" s="22" t="s">
        <v>26</v>
      </c>
      <c r="H620" s="22" t="s">
        <v>233</v>
      </c>
      <c r="I620" s="22" t="s">
        <v>62</v>
      </c>
      <c r="J620" s="22" t="s">
        <v>46</v>
      </c>
      <c r="K620" s="22" t="s">
        <v>42</v>
      </c>
      <c r="L620" s="21">
        <v>1</v>
      </c>
      <c r="M620" s="22" t="s">
        <v>1698</v>
      </c>
      <c r="N620" s="22" t="s">
        <v>1033</v>
      </c>
      <c r="O620" s="22" t="s">
        <v>1034</v>
      </c>
      <c r="P620" s="22"/>
      <c r="Q620" s="21">
        <v>1</v>
      </c>
      <c r="R620" s="22" t="s">
        <v>30</v>
      </c>
      <c r="S620" s="23" t="s">
        <v>245</v>
      </c>
      <c r="T620" s="24">
        <v>6558.5800000000008</v>
      </c>
      <c r="U620" s="24"/>
      <c r="V620" s="24"/>
      <c r="W620" s="24">
        <v>2088.7699999999995</v>
      </c>
      <c r="X620" s="24">
        <v>8647.35</v>
      </c>
      <c r="Y620" s="24">
        <v>6558.5800000000008</v>
      </c>
    </row>
    <row r="621" spans="1:25" x14ac:dyDescent="0.25">
      <c r="A621" s="21">
        <v>264</v>
      </c>
      <c r="B621" s="22" t="s">
        <v>1798</v>
      </c>
      <c r="C621" s="22" t="s">
        <v>24</v>
      </c>
      <c r="D621" s="22" t="s">
        <v>54</v>
      </c>
      <c r="E621" s="22" t="s">
        <v>141</v>
      </c>
      <c r="F621" s="22" t="s">
        <v>142</v>
      </c>
      <c r="G621" s="22" t="s">
        <v>26</v>
      </c>
      <c r="H621" s="22" t="s">
        <v>233</v>
      </c>
      <c r="I621" s="22" t="s">
        <v>62</v>
      </c>
      <c r="J621" s="22" t="s">
        <v>46</v>
      </c>
      <c r="K621" s="22" t="s">
        <v>42</v>
      </c>
      <c r="L621" s="21">
        <v>1</v>
      </c>
      <c r="M621" s="22" t="s">
        <v>1699</v>
      </c>
      <c r="N621" s="22" t="s">
        <v>1244</v>
      </c>
      <c r="O621" s="22" t="s">
        <v>1245</v>
      </c>
      <c r="P621" s="22"/>
      <c r="Q621" s="21">
        <v>1</v>
      </c>
      <c r="R621" s="22" t="s">
        <v>30</v>
      </c>
      <c r="S621" s="23" t="s">
        <v>245</v>
      </c>
      <c r="T621" s="24">
        <v>6108.5800000000008</v>
      </c>
      <c r="U621" s="24"/>
      <c r="V621" s="24"/>
      <c r="W621" s="24">
        <v>2538.7699999999995</v>
      </c>
      <c r="X621" s="24">
        <v>8647.35</v>
      </c>
      <c r="Y621" s="24">
        <v>6108.5800000000008</v>
      </c>
    </row>
    <row r="622" spans="1:25" x14ac:dyDescent="0.25">
      <c r="A622" s="21">
        <v>265</v>
      </c>
      <c r="B622" s="22" t="s">
        <v>1798</v>
      </c>
      <c r="C622" s="22" t="s">
        <v>24</v>
      </c>
      <c r="D622" s="22" t="s">
        <v>61</v>
      </c>
      <c r="E622" s="22" t="s">
        <v>172</v>
      </c>
      <c r="F622" s="22" t="s">
        <v>173</v>
      </c>
      <c r="G622" s="22" t="s">
        <v>26</v>
      </c>
      <c r="H622" s="22" t="s">
        <v>253</v>
      </c>
      <c r="I622" s="22" t="s">
        <v>34</v>
      </c>
      <c r="J622" s="22" t="s">
        <v>28</v>
      </c>
      <c r="K622" s="22" t="s">
        <v>29</v>
      </c>
      <c r="L622" s="21">
        <v>1</v>
      </c>
      <c r="M622" s="22" t="s">
        <v>1700</v>
      </c>
      <c r="N622" s="22" t="s">
        <v>1008</v>
      </c>
      <c r="O622" s="22" t="s">
        <v>1009</v>
      </c>
      <c r="P622" s="22"/>
      <c r="Q622" s="21">
        <v>1</v>
      </c>
      <c r="R622" s="22" t="s">
        <v>30</v>
      </c>
      <c r="S622" s="23" t="s">
        <v>257</v>
      </c>
      <c r="T622" s="24">
        <v>11348.57</v>
      </c>
      <c r="U622" s="24"/>
      <c r="V622" s="24"/>
      <c r="W622" s="24">
        <v>3861.43</v>
      </c>
      <c r="X622" s="24">
        <v>15210</v>
      </c>
      <c r="Y622" s="24">
        <v>11348.57</v>
      </c>
    </row>
    <row r="623" spans="1:25" x14ac:dyDescent="0.25">
      <c r="A623" s="21">
        <v>266</v>
      </c>
      <c r="B623" s="22" t="s">
        <v>1798</v>
      </c>
      <c r="C623" s="22" t="s">
        <v>24</v>
      </c>
      <c r="D623" s="22" t="s">
        <v>61</v>
      </c>
      <c r="E623" s="22" t="s">
        <v>172</v>
      </c>
      <c r="F623" s="22" t="s">
        <v>173</v>
      </c>
      <c r="G623" s="22" t="s">
        <v>26</v>
      </c>
      <c r="H623" s="22" t="s">
        <v>233</v>
      </c>
      <c r="I623" s="22" t="s">
        <v>62</v>
      </c>
      <c r="J623" s="22" t="s">
        <v>46</v>
      </c>
      <c r="K623" s="22" t="s">
        <v>42</v>
      </c>
      <c r="L623" s="21">
        <v>1</v>
      </c>
      <c r="M623" s="22" t="s">
        <v>1701</v>
      </c>
      <c r="N623" s="22" t="s">
        <v>393</v>
      </c>
      <c r="O623" s="22" t="s">
        <v>394</v>
      </c>
      <c r="P623" s="22"/>
      <c r="Q623" s="21">
        <v>1</v>
      </c>
      <c r="R623" s="22" t="s">
        <v>30</v>
      </c>
      <c r="S623" s="23" t="s">
        <v>245</v>
      </c>
      <c r="T623" s="24">
        <v>6558.5800000000008</v>
      </c>
      <c r="U623" s="24"/>
      <c r="V623" s="24"/>
      <c r="W623" s="24">
        <v>2088.7699999999995</v>
      </c>
      <c r="X623" s="24">
        <v>8647.35</v>
      </c>
      <c r="Y623" s="24">
        <v>6558.5800000000008</v>
      </c>
    </row>
    <row r="624" spans="1:25" x14ac:dyDescent="0.25">
      <c r="A624" s="21">
        <v>267</v>
      </c>
      <c r="B624" s="22" t="s">
        <v>1798</v>
      </c>
      <c r="C624" s="22" t="s">
        <v>24</v>
      </c>
      <c r="D624" s="22" t="s">
        <v>61</v>
      </c>
      <c r="E624" s="22" t="s">
        <v>172</v>
      </c>
      <c r="F624" s="22" t="s">
        <v>173</v>
      </c>
      <c r="G624" s="22" t="s">
        <v>26</v>
      </c>
      <c r="H624" s="22" t="s">
        <v>233</v>
      </c>
      <c r="I624" s="22" t="s">
        <v>62</v>
      </c>
      <c r="J624" s="22" t="s">
        <v>46</v>
      </c>
      <c r="K624" s="22" t="s">
        <v>42</v>
      </c>
      <c r="L624" s="21">
        <v>1</v>
      </c>
      <c r="M624" s="22" t="s">
        <v>1702</v>
      </c>
      <c r="N624" s="22" t="s">
        <v>1386</v>
      </c>
      <c r="O624" s="22" t="s">
        <v>1387</v>
      </c>
      <c r="P624" s="22"/>
      <c r="Q624" s="21">
        <v>1</v>
      </c>
      <c r="R624" s="22" t="s">
        <v>30</v>
      </c>
      <c r="S624" s="23" t="s">
        <v>226</v>
      </c>
      <c r="T624" s="24">
        <v>5146.33</v>
      </c>
      <c r="U624" s="24"/>
      <c r="V624" s="24"/>
      <c r="W624" s="24">
        <v>3451.02</v>
      </c>
      <c r="X624" s="24">
        <v>8597.35</v>
      </c>
      <c r="Y624" s="24">
        <v>5146.33</v>
      </c>
    </row>
    <row r="625" spans="1:25" x14ac:dyDescent="0.25">
      <c r="A625" s="21">
        <v>268</v>
      </c>
      <c r="B625" s="22" t="s">
        <v>1798</v>
      </c>
      <c r="C625" s="22" t="s">
        <v>24</v>
      </c>
      <c r="D625" s="22" t="s">
        <v>47</v>
      </c>
      <c r="E625" s="22" t="s">
        <v>106</v>
      </c>
      <c r="F625" s="22" t="s">
        <v>107</v>
      </c>
      <c r="G625" s="22" t="s">
        <v>26</v>
      </c>
      <c r="H625" s="22" t="s">
        <v>253</v>
      </c>
      <c r="I625" s="22" t="s">
        <v>34</v>
      </c>
      <c r="J625" s="22" t="s">
        <v>28</v>
      </c>
      <c r="K625" s="22" t="s">
        <v>29</v>
      </c>
      <c r="L625" s="21">
        <v>1</v>
      </c>
      <c r="M625" s="22" t="s">
        <v>1703</v>
      </c>
      <c r="N625" s="22" t="s">
        <v>439</v>
      </c>
      <c r="O625" s="22" t="s">
        <v>440</v>
      </c>
      <c r="P625" s="22"/>
      <c r="Q625" s="21">
        <v>1</v>
      </c>
      <c r="R625" s="22" t="s">
        <v>30</v>
      </c>
      <c r="S625" s="23" t="s">
        <v>257</v>
      </c>
      <c r="T625" s="24">
        <v>11810.809999999998</v>
      </c>
      <c r="U625" s="24"/>
      <c r="V625" s="24"/>
      <c r="W625" s="24">
        <v>4101.0900000000011</v>
      </c>
      <c r="X625" s="24">
        <v>15911.9</v>
      </c>
      <c r="Y625" s="24">
        <v>11810.809999999998</v>
      </c>
    </row>
    <row r="626" spans="1:25" x14ac:dyDescent="0.25">
      <c r="A626" s="21">
        <v>269</v>
      </c>
      <c r="B626" s="22" t="s">
        <v>1798</v>
      </c>
      <c r="C626" s="22" t="s">
        <v>24</v>
      </c>
      <c r="D626" s="22" t="s">
        <v>47</v>
      </c>
      <c r="E626" s="22" t="s">
        <v>106</v>
      </c>
      <c r="F626" s="22" t="s">
        <v>107</v>
      </c>
      <c r="G626" s="22" t="s">
        <v>26</v>
      </c>
      <c r="H626" s="22" t="s">
        <v>233</v>
      </c>
      <c r="I626" s="22" t="s">
        <v>62</v>
      </c>
      <c r="J626" s="22" t="s">
        <v>46</v>
      </c>
      <c r="K626" s="22" t="s">
        <v>42</v>
      </c>
      <c r="L626" s="21">
        <v>1</v>
      </c>
      <c r="M626" s="22" t="s">
        <v>1704</v>
      </c>
      <c r="N626" s="22" t="s">
        <v>424</v>
      </c>
      <c r="O626" s="22" t="s">
        <v>425</v>
      </c>
      <c r="P626" s="22"/>
      <c r="Q626" s="21">
        <v>1</v>
      </c>
      <c r="R626" s="22" t="s">
        <v>30</v>
      </c>
      <c r="S626" s="23" t="s">
        <v>245</v>
      </c>
      <c r="T626" s="24">
        <v>6558.5800000000008</v>
      </c>
      <c r="U626" s="24"/>
      <c r="V626" s="24"/>
      <c r="W626" s="24">
        <v>2088.7699999999995</v>
      </c>
      <c r="X626" s="24">
        <v>8647.35</v>
      </c>
      <c r="Y626" s="24">
        <v>6558.5800000000008</v>
      </c>
    </row>
    <row r="627" spans="1:25" x14ac:dyDescent="0.25">
      <c r="A627" s="21">
        <v>270</v>
      </c>
      <c r="B627" s="22" t="s">
        <v>1798</v>
      </c>
      <c r="C627" s="22" t="s">
        <v>24</v>
      </c>
      <c r="D627" s="22" t="s">
        <v>67</v>
      </c>
      <c r="E627" s="22" t="s">
        <v>118</v>
      </c>
      <c r="F627" s="22" t="s">
        <v>119</v>
      </c>
      <c r="G627" s="22" t="s">
        <v>26</v>
      </c>
      <c r="H627" s="22" t="s">
        <v>233</v>
      </c>
      <c r="I627" s="22" t="s">
        <v>62</v>
      </c>
      <c r="J627" s="22" t="s">
        <v>46</v>
      </c>
      <c r="K627" s="22" t="s">
        <v>42</v>
      </c>
      <c r="L627" s="21">
        <v>1</v>
      </c>
      <c r="M627" s="22" t="s">
        <v>1705</v>
      </c>
      <c r="N627" s="22" t="s">
        <v>601</v>
      </c>
      <c r="O627" s="22" t="s">
        <v>602</v>
      </c>
      <c r="P627" s="22"/>
      <c r="Q627" s="21">
        <v>1</v>
      </c>
      <c r="R627" s="22" t="s">
        <v>30</v>
      </c>
      <c r="S627" s="23" t="s">
        <v>245</v>
      </c>
      <c r="T627" s="24">
        <v>5233.93</v>
      </c>
      <c r="U627" s="24"/>
      <c r="V627" s="24"/>
      <c r="W627" s="24">
        <v>3413.4199999999996</v>
      </c>
      <c r="X627" s="24">
        <v>8647.35</v>
      </c>
      <c r="Y627" s="24">
        <v>5233.93</v>
      </c>
    </row>
    <row r="628" spans="1:25" x14ac:dyDescent="0.25">
      <c r="A628" s="21">
        <v>271</v>
      </c>
      <c r="B628" s="22" t="s">
        <v>1798</v>
      </c>
      <c r="C628" s="22" t="s">
        <v>24</v>
      </c>
      <c r="D628" s="22" t="s">
        <v>67</v>
      </c>
      <c r="E628" s="22" t="s">
        <v>118</v>
      </c>
      <c r="F628" s="22" t="s">
        <v>119</v>
      </c>
      <c r="G628" s="22" t="s">
        <v>26</v>
      </c>
      <c r="H628" s="22" t="s">
        <v>233</v>
      </c>
      <c r="I628" s="22" t="s">
        <v>62</v>
      </c>
      <c r="J628" s="22" t="s">
        <v>46</v>
      </c>
      <c r="K628" s="22" t="s">
        <v>42</v>
      </c>
      <c r="L628" s="21">
        <v>1</v>
      </c>
      <c r="M628" s="22" t="s">
        <v>1706</v>
      </c>
      <c r="N628" s="22" t="s">
        <v>899</v>
      </c>
      <c r="O628" s="22" t="s">
        <v>900</v>
      </c>
      <c r="P628" s="22"/>
      <c r="Q628" s="21">
        <v>1</v>
      </c>
      <c r="R628" s="22" t="s">
        <v>30</v>
      </c>
      <c r="S628" s="23" t="s">
        <v>245</v>
      </c>
      <c r="T628" s="24">
        <v>6294.7100000000009</v>
      </c>
      <c r="U628" s="24"/>
      <c r="V628" s="24"/>
      <c r="W628" s="24">
        <v>2352.6399999999994</v>
      </c>
      <c r="X628" s="24">
        <v>8647.35</v>
      </c>
      <c r="Y628" s="24">
        <v>6294.7100000000009</v>
      </c>
    </row>
    <row r="629" spans="1:25" x14ac:dyDescent="0.25">
      <c r="A629" s="21">
        <v>272</v>
      </c>
      <c r="B629" s="22" t="s">
        <v>1798</v>
      </c>
      <c r="C629" s="22" t="s">
        <v>24</v>
      </c>
      <c r="D629" s="22" t="s">
        <v>67</v>
      </c>
      <c r="E629" s="22" t="s">
        <v>118</v>
      </c>
      <c r="F629" s="22" t="s">
        <v>119</v>
      </c>
      <c r="G629" s="22" t="s">
        <v>26</v>
      </c>
      <c r="H629" s="22" t="s">
        <v>233</v>
      </c>
      <c r="I629" s="22" t="s">
        <v>62</v>
      </c>
      <c r="J629" s="22" t="s">
        <v>46</v>
      </c>
      <c r="K629" s="22" t="s">
        <v>42</v>
      </c>
      <c r="L629" s="21">
        <v>1</v>
      </c>
      <c r="M629" s="22" t="s">
        <v>1707</v>
      </c>
      <c r="N629" s="22" t="s">
        <v>1026</v>
      </c>
      <c r="O629" s="22" t="s">
        <v>1027</v>
      </c>
      <c r="P629" s="22"/>
      <c r="Q629" s="21">
        <v>1</v>
      </c>
      <c r="R629" s="22" t="s">
        <v>30</v>
      </c>
      <c r="S629" s="23" t="s">
        <v>271</v>
      </c>
      <c r="T629" s="24">
        <v>6645.35</v>
      </c>
      <c r="U629" s="24"/>
      <c r="V629" s="24"/>
      <c r="W629" s="24">
        <v>2001.9999999999995</v>
      </c>
      <c r="X629" s="24">
        <v>8647.35</v>
      </c>
      <c r="Y629" s="24">
        <v>6645.35</v>
      </c>
    </row>
    <row r="630" spans="1:25" x14ac:dyDescent="0.25">
      <c r="A630" s="21">
        <v>273</v>
      </c>
      <c r="B630" s="22" t="s">
        <v>1798</v>
      </c>
      <c r="C630" s="22" t="s">
        <v>24</v>
      </c>
      <c r="D630" s="22" t="s">
        <v>25</v>
      </c>
      <c r="E630" s="22" t="s">
        <v>43</v>
      </c>
      <c r="F630" s="22" t="s">
        <v>44</v>
      </c>
      <c r="G630" s="22" t="s">
        <v>26</v>
      </c>
      <c r="H630" s="22" t="s">
        <v>253</v>
      </c>
      <c r="I630" s="22" t="s">
        <v>34</v>
      </c>
      <c r="J630" s="22" t="s">
        <v>28</v>
      </c>
      <c r="K630" s="22" t="s">
        <v>29</v>
      </c>
      <c r="L630" s="21">
        <v>1</v>
      </c>
      <c r="M630" s="22" t="s">
        <v>1708</v>
      </c>
      <c r="N630" s="22" t="s">
        <v>807</v>
      </c>
      <c r="O630" s="22" t="s">
        <v>808</v>
      </c>
      <c r="P630" s="22"/>
      <c r="Q630" s="21">
        <v>1</v>
      </c>
      <c r="R630" s="22" t="s">
        <v>30</v>
      </c>
      <c r="S630" s="23" t="s">
        <v>257</v>
      </c>
      <c r="T630" s="24">
        <v>7037.65</v>
      </c>
      <c r="U630" s="24"/>
      <c r="V630" s="24"/>
      <c r="W630" s="24">
        <v>8874.25</v>
      </c>
      <c r="X630" s="24">
        <v>15911.9</v>
      </c>
      <c r="Y630" s="24">
        <v>7037.65</v>
      </c>
    </row>
    <row r="631" spans="1:25" x14ac:dyDescent="0.25">
      <c r="A631" s="21">
        <v>274</v>
      </c>
      <c r="B631" s="22" t="s">
        <v>1798</v>
      </c>
      <c r="C631" s="22" t="s">
        <v>24</v>
      </c>
      <c r="D631" s="22" t="s">
        <v>38</v>
      </c>
      <c r="E631" s="22" t="s">
        <v>79</v>
      </c>
      <c r="F631" s="22" t="s">
        <v>80</v>
      </c>
      <c r="G631" s="22" t="s">
        <v>26</v>
      </c>
      <c r="H631" s="22" t="s">
        <v>233</v>
      </c>
      <c r="I631" s="22" t="s">
        <v>62</v>
      </c>
      <c r="J631" s="22" t="s">
        <v>46</v>
      </c>
      <c r="K631" s="22" t="s">
        <v>42</v>
      </c>
      <c r="L631" s="21">
        <v>1</v>
      </c>
      <c r="M631" s="22" t="s">
        <v>1709</v>
      </c>
      <c r="N631" s="22" t="s">
        <v>335</v>
      </c>
      <c r="O631" s="22" t="s">
        <v>336</v>
      </c>
      <c r="P631" s="22"/>
      <c r="Q631" s="21">
        <v>1</v>
      </c>
      <c r="R631" s="22" t="s">
        <v>30</v>
      </c>
      <c r="S631" s="23" t="s">
        <v>245</v>
      </c>
      <c r="T631" s="24">
        <v>2212.2400000000007</v>
      </c>
      <c r="U631" s="24"/>
      <c r="V631" s="24"/>
      <c r="W631" s="24">
        <v>6435.11</v>
      </c>
      <c r="X631" s="24">
        <v>8647.35</v>
      </c>
      <c r="Y631" s="24">
        <v>2212.2400000000007</v>
      </c>
    </row>
    <row r="632" spans="1:25" x14ac:dyDescent="0.25">
      <c r="A632" s="21">
        <v>275</v>
      </c>
      <c r="B632" s="22" t="s">
        <v>1798</v>
      </c>
      <c r="C632" s="22" t="s">
        <v>24</v>
      </c>
      <c r="D632" s="22" t="s">
        <v>38</v>
      </c>
      <c r="E632" s="22" t="s">
        <v>79</v>
      </c>
      <c r="F632" s="22" t="s">
        <v>80</v>
      </c>
      <c r="G632" s="22" t="s">
        <v>26</v>
      </c>
      <c r="H632" s="22" t="s">
        <v>292</v>
      </c>
      <c r="I632" s="22" t="s">
        <v>45</v>
      </c>
      <c r="J632" s="22" t="s">
        <v>46</v>
      </c>
      <c r="K632" s="22" t="s">
        <v>42</v>
      </c>
      <c r="L632" s="21">
        <v>1</v>
      </c>
      <c r="M632" s="22" t="s">
        <v>1710</v>
      </c>
      <c r="N632" s="22" t="s">
        <v>878</v>
      </c>
      <c r="O632" s="22" t="s">
        <v>879</v>
      </c>
      <c r="P632" s="22"/>
      <c r="Q632" s="21">
        <v>1</v>
      </c>
      <c r="R632" s="22" t="s">
        <v>30</v>
      </c>
      <c r="S632" s="23" t="s">
        <v>257</v>
      </c>
      <c r="T632" s="24">
        <v>7376.18</v>
      </c>
      <c r="U632" s="24"/>
      <c r="V632" s="24"/>
      <c r="W632" s="24">
        <v>2609.4199999999996</v>
      </c>
      <c r="X632" s="24">
        <v>9985.6</v>
      </c>
      <c r="Y632" s="24">
        <v>7376.18</v>
      </c>
    </row>
    <row r="633" spans="1:25" x14ac:dyDescent="0.25">
      <c r="A633" s="21">
        <v>276</v>
      </c>
      <c r="B633" s="22" t="s">
        <v>1798</v>
      </c>
      <c r="C633" s="22" t="s">
        <v>24</v>
      </c>
      <c r="D633" s="22" t="s">
        <v>76</v>
      </c>
      <c r="E633" s="22" t="s">
        <v>102</v>
      </c>
      <c r="F633" s="22" t="s">
        <v>103</v>
      </c>
      <c r="G633" s="22" t="s">
        <v>26</v>
      </c>
      <c r="H633" s="22" t="s">
        <v>233</v>
      </c>
      <c r="I633" s="22" t="s">
        <v>62</v>
      </c>
      <c r="J633" s="22" t="s">
        <v>46</v>
      </c>
      <c r="K633" s="22" t="s">
        <v>42</v>
      </c>
      <c r="L633" s="21">
        <v>1</v>
      </c>
      <c r="M633" s="22" t="s">
        <v>1711</v>
      </c>
      <c r="N633" s="22" t="s">
        <v>785</v>
      </c>
      <c r="O633" s="22" t="s">
        <v>786</v>
      </c>
      <c r="P633" s="22"/>
      <c r="Q633" s="21">
        <v>1</v>
      </c>
      <c r="R633" s="22" t="s">
        <v>30</v>
      </c>
      <c r="S633" s="23" t="s">
        <v>245</v>
      </c>
      <c r="T633" s="24">
        <v>5103.8400000000011</v>
      </c>
      <c r="U633" s="24"/>
      <c r="V633" s="24"/>
      <c r="W633" s="24">
        <v>3543.5099999999993</v>
      </c>
      <c r="X633" s="24">
        <v>8647.35</v>
      </c>
      <c r="Y633" s="24">
        <v>5103.8400000000011</v>
      </c>
    </row>
    <row r="634" spans="1:25" x14ac:dyDescent="0.25">
      <c r="A634" s="21">
        <v>277</v>
      </c>
      <c r="B634" s="22" t="s">
        <v>1798</v>
      </c>
      <c r="C634" s="22" t="s">
        <v>24</v>
      </c>
      <c r="D634" s="22" t="s">
        <v>76</v>
      </c>
      <c r="E634" s="22" t="s">
        <v>102</v>
      </c>
      <c r="F634" s="22" t="s">
        <v>103</v>
      </c>
      <c r="G634" s="22" t="s">
        <v>26</v>
      </c>
      <c r="H634" s="22" t="s">
        <v>233</v>
      </c>
      <c r="I634" s="22" t="s">
        <v>62</v>
      </c>
      <c r="J634" s="22" t="s">
        <v>46</v>
      </c>
      <c r="K634" s="22" t="s">
        <v>42</v>
      </c>
      <c r="L634" s="21">
        <v>1</v>
      </c>
      <c r="M634" s="22" t="s">
        <v>1712</v>
      </c>
      <c r="N634" s="22" t="s">
        <v>797</v>
      </c>
      <c r="O634" s="22" t="s">
        <v>798</v>
      </c>
      <c r="P634" s="22"/>
      <c r="Q634" s="21">
        <v>1</v>
      </c>
      <c r="R634" s="22" t="s">
        <v>30</v>
      </c>
      <c r="S634" s="23" t="s">
        <v>245</v>
      </c>
      <c r="T634" s="24">
        <v>2936.7900000000009</v>
      </c>
      <c r="U634" s="24"/>
      <c r="V634" s="24"/>
      <c r="W634" s="24">
        <v>5710.5599999999995</v>
      </c>
      <c r="X634" s="24">
        <v>8647.35</v>
      </c>
      <c r="Y634" s="24">
        <v>2936.7900000000009</v>
      </c>
    </row>
    <row r="635" spans="1:25" x14ac:dyDescent="0.25">
      <c r="A635" s="21">
        <v>278</v>
      </c>
      <c r="B635" s="22" t="s">
        <v>1798</v>
      </c>
      <c r="C635" s="22" t="s">
        <v>24</v>
      </c>
      <c r="D635" s="22" t="s">
        <v>67</v>
      </c>
      <c r="E635" s="22" t="s">
        <v>221</v>
      </c>
      <c r="F635" s="22" t="s">
        <v>222</v>
      </c>
      <c r="G635" s="22" t="s">
        <v>26</v>
      </c>
      <c r="H635" s="22" t="s">
        <v>253</v>
      </c>
      <c r="I635" s="22" t="s">
        <v>34</v>
      </c>
      <c r="J635" s="22" t="s">
        <v>28</v>
      </c>
      <c r="K635" s="22" t="s">
        <v>29</v>
      </c>
      <c r="L635" s="21">
        <v>1</v>
      </c>
      <c r="M635" s="22" t="s">
        <v>1713</v>
      </c>
      <c r="N635" s="22" t="s">
        <v>1289</v>
      </c>
      <c r="O635" s="22" t="s">
        <v>1290</v>
      </c>
      <c r="P635" s="22"/>
      <c r="Q635" s="21">
        <v>1</v>
      </c>
      <c r="R635" s="22" t="s">
        <v>30</v>
      </c>
      <c r="S635" s="23">
        <v>42171</v>
      </c>
      <c r="T635" s="24">
        <v>11315.65</v>
      </c>
      <c r="U635" s="24"/>
      <c r="V635" s="24"/>
      <c r="W635" s="24">
        <v>3844.35</v>
      </c>
      <c r="X635" s="24">
        <v>15160</v>
      </c>
      <c r="Y635" s="24">
        <v>11315.65</v>
      </c>
    </row>
    <row r="636" spans="1:25" x14ac:dyDescent="0.25">
      <c r="A636" s="21">
        <v>279</v>
      </c>
      <c r="B636" s="22" t="s">
        <v>1798</v>
      </c>
      <c r="C636" s="22" t="s">
        <v>24</v>
      </c>
      <c r="D636" s="22" t="s">
        <v>91</v>
      </c>
      <c r="E636" s="22" t="s">
        <v>131</v>
      </c>
      <c r="F636" s="22" t="s">
        <v>132</v>
      </c>
      <c r="G636" s="22" t="s">
        <v>26</v>
      </c>
      <c r="H636" s="22" t="s">
        <v>233</v>
      </c>
      <c r="I636" s="22" t="s">
        <v>62</v>
      </c>
      <c r="J636" s="22" t="s">
        <v>46</v>
      </c>
      <c r="K636" s="22" t="s">
        <v>42</v>
      </c>
      <c r="L636" s="21">
        <v>1</v>
      </c>
      <c r="M636" s="22" t="s">
        <v>1714</v>
      </c>
      <c r="N636" s="22" t="s">
        <v>321</v>
      </c>
      <c r="O636" s="22" t="s">
        <v>322</v>
      </c>
      <c r="P636" s="22"/>
      <c r="Q636" s="21">
        <v>1</v>
      </c>
      <c r="R636" s="22" t="s">
        <v>30</v>
      </c>
      <c r="S636" s="23" t="s">
        <v>271</v>
      </c>
      <c r="T636" s="24">
        <v>4629.4700000000012</v>
      </c>
      <c r="U636" s="24"/>
      <c r="V636" s="24"/>
      <c r="W636" s="24">
        <v>4017.8799999999997</v>
      </c>
      <c r="X636" s="24">
        <v>8647.35</v>
      </c>
      <c r="Y636" s="24">
        <v>4629.4700000000012</v>
      </c>
    </row>
    <row r="637" spans="1:25" x14ac:dyDescent="0.25">
      <c r="A637" s="21">
        <v>280</v>
      </c>
      <c r="B637" s="22" t="s">
        <v>1798</v>
      </c>
      <c r="C637" s="22" t="s">
        <v>24</v>
      </c>
      <c r="D637" s="22" t="s">
        <v>35</v>
      </c>
      <c r="E637" s="22" t="s">
        <v>36</v>
      </c>
      <c r="F637" s="22" t="s">
        <v>37</v>
      </c>
      <c r="G637" s="22" t="s">
        <v>26</v>
      </c>
      <c r="H637" s="22" t="s">
        <v>253</v>
      </c>
      <c r="I637" s="22" t="s">
        <v>34</v>
      </c>
      <c r="J637" s="22" t="s">
        <v>28</v>
      </c>
      <c r="K637" s="22" t="s">
        <v>29</v>
      </c>
      <c r="L637" s="21">
        <v>1</v>
      </c>
      <c r="M637" s="22" t="s">
        <v>1715</v>
      </c>
      <c r="N637" s="22" t="s">
        <v>524</v>
      </c>
      <c r="O637" s="22" t="s">
        <v>525</v>
      </c>
      <c r="P637" s="22"/>
      <c r="Q637" s="21">
        <v>1</v>
      </c>
      <c r="R637" s="22" t="s">
        <v>30</v>
      </c>
      <c r="S637" s="23" t="s">
        <v>257</v>
      </c>
      <c r="T637" s="24">
        <v>7785.4199999999992</v>
      </c>
      <c r="U637" s="24"/>
      <c r="V637" s="24"/>
      <c r="W637" s="24">
        <v>8126.4800000000005</v>
      </c>
      <c r="X637" s="24">
        <v>15911.9</v>
      </c>
      <c r="Y637" s="24">
        <v>7785.4199999999992</v>
      </c>
    </row>
    <row r="638" spans="1:25" x14ac:dyDescent="0.25">
      <c r="A638" s="21">
        <v>281</v>
      </c>
      <c r="B638" s="22" t="s">
        <v>1798</v>
      </c>
      <c r="C638" s="22" t="s">
        <v>24</v>
      </c>
      <c r="D638" s="22" t="s">
        <v>67</v>
      </c>
      <c r="E638" s="22" t="s">
        <v>120</v>
      </c>
      <c r="F638" s="22" t="s">
        <v>121</v>
      </c>
      <c r="G638" s="22" t="s">
        <v>26</v>
      </c>
      <c r="H638" s="22" t="s">
        <v>233</v>
      </c>
      <c r="I638" s="22" t="s">
        <v>62</v>
      </c>
      <c r="J638" s="22" t="s">
        <v>46</v>
      </c>
      <c r="K638" s="22" t="s">
        <v>42</v>
      </c>
      <c r="L638" s="21">
        <v>1</v>
      </c>
      <c r="M638" s="22" t="s">
        <v>1716</v>
      </c>
      <c r="N638" s="22" t="s">
        <v>619</v>
      </c>
      <c r="O638" s="22" t="s">
        <v>620</v>
      </c>
      <c r="P638" s="22"/>
      <c r="Q638" s="21">
        <v>1</v>
      </c>
      <c r="R638" s="22" t="s">
        <v>30</v>
      </c>
      <c r="S638" s="23" t="s">
        <v>257</v>
      </c>
      <c r="T638" s="24">
        <v>4548.9700000000012</v>
      </c>
      <c r="U638" s="24"/>
      <c r="V638" s="24"/>
      <c r="W638" s="24">
        <v>4098.3799999999992</v>
      </c>
      <c r="X638" s="24">
        <v>8647.35</v>
      </c>
      <c r="Y638" s="24">
        <v>4548.9700000000012</v>
      </c>
    </row>
    <row r="639" spans="1:25" x14ac:dyDescent="0.25">
      <c r="A639" s="21">
        <v>282</v>
      </c>
      <c r="B639" s="22" t="s">
        <v>1798</v>
      </c>
      <c r="C639" s="22" t="s">
        <v>24</v>
      </c>
      <c r="D639" s="22" t="s">
        <v>67</v>
      </c>
      <c r="E639" s="22" t="s">
        <v>120</v>
      </c>
      <c r="F639" s="22" t="s">
        <v>121</v>
      </c>
      <c r="G639" s="22" t="s">
        <v>26</v>
      </c>
      <c r="H639" s="22" t="s">
        <v>233</v>
      </c>
      <c r="I639" s="22" t="s">
        <v>62</v>
      </c>
      <c r="J639" s="22" t="s">
        <v>46</v>
      </c>
      <c r="K639" s="22" t="s">
        <v>42</v>
      </c>
      <c r="L639" s="21">
        <v>1</v>
      </c>
      <c r="M639" s="22" t="s">
        <v>1717</v>
      </c>
      <c r="N639" s="22" t="s">
        <v>860</v>
      </c>
      <c r="O639" s="22" t="s">
        <v>861</v>
      </c>
      <c r="P639" s="22"/>
      <c r="Q639" s="21">
        <v>1</v>
      </c>
      <c r="R639" s="22" t="s">
        <v>30</v>
      </c>
      <c r="S639" s="23" t="s">
        <v>257</v>
      </c>
      <c r="T639" s="24">
        <v>4710.4100000000008</v>
      </c>
      <c r="U639" s="24"/>
      <c r="V639" s="24"/>
      <c r="W639" s="24">
        <v>3936.9399999999996</v>
      </c>
      <c r="X639" s="24">
        <v>8647.35</v>
      </c>
      <c r="Y639" s="24">
        <v>4710.4100000000008</v>
      </c>
    </row>
    <row r="640" spans="1:25" x14ac:dyDescent="0.25">
      <c r="A640" s="21">
        <v>283</v>
      </c>
      <c r="B640" s="22" t="s">
        <v>1798</v>
      </c>
      <c r="C640" s="22" t="s">
        <v>24</v>
      </c>
      <c r="D640" s="22" t="s">
        <v>25</v>
      </c>
      <c r="E640" s="22" t="s">
        <v>96</v>
      </c>
      <c r="F640" s="22" t="s">
        <v>97</v>
      </c>
      <c r="G640" s="22" t="s">
        <v>26</v>
      </c>
      <c r="H640" s="22" t="s">
        <v>241</v>
      </c>
      <c r="I640" s="22" t="s">
        <v>70</v>
      </c>
      <c r="J640" s="22" t="s">
        <v>71</v>
      </c>
      <c r="K640" s="22" t="s">
        <v>42</v>
      </c>
      <c r="L640" s="21">
        <v>1</v>
      </c>
      <c r="M640" s="22" t="s">
        <v>1718</v>
      </c>
      <c r="N640" s="22" t="s">
        <v>476</v>
      </c>
      <c r="O640" s="22" t="s">
        <v>477</v>
      </c>
      <c r="P640" s="22"/>
      <c r="Q640" s="21">
        <v>1</v>
      </c>
      <c r="R640" s="22" t="s">
        <v>30</v>
      </c>
      <c r="S640" s="23" t="s">
        <v>245</v>
      </c>
      <c r="T640" s="24">
        <v>1959.12</v>
      </c>
      <c r="U640" s="24"/>
      <c r="V640" s="24"/>
      <c r="W640" s="24">
        <v>7083.38</v>
      </c>
      <c r="X640" s="24">
        <v>9042.5</v>
      </c>
      <c r="Y640" s="24">
        <v>1959.12</v>
      </c>
    </row>
    <row r="641" spans="1:25" x14ac:dyDescent="0.25">
      <c r="A641" s="21">
        <v>284</v>
      </c>
      <c r="B641" s="22" t="s">
        <v>1798</v>
      </c>
      <c r="C641" s="22" t="s">
        <v>24</v>
      </c>
      <c r="D641" s="22" t="s">
        <v>175</v>
      </c>
      <c r="E641" s="22" t="s">
        <v>176</v>
      </c>
      <c r="F641" s="22" t="s">
        <v>177</v>
      </c>
      <c r="G641" s="22" t="s">
        <v>26</v>
      </c>
      <c r="H641" s="22" t="s">
        <v>233</v>
      </c>
      <c r="I641" s="22" t="s">
        <v>62</v>
      </c>
      <c r="J641" s="22" t="s">
        <v>46</v>
      </c>
      <c r="K641" s="22" t="s">
        <v>42</v>
      </c>
      <c r="L641" s="21">
        <v>1</v>
      </c>
      <c r="M641" s="22" t="s">
        <v>1719</v>
      </c>
      <c r="N641" s="22" t="s">
        <v>961</v>
      </c>
      <c r="O641" s="22" t="s">
        <v>962</v>
      </c>
      <c r="P641" s="22"/>
      <c r="Q641" s="21">
        <v>1</v>
      </c>
      <c r="R641" s="22" t="s">
        <v>30</v>
      </c>
      <c r="S641" s="23" t="s">
        <v>257</v>
      </c>
      <c r="T641" s="24">
        <v>6127.76</v>
      </c>
      <c r="U641" s="24"/>
      <c r="V641" s="24"/>
      <c r="W641" s="24">
        <v>2519.5899999999997</v>
      </c>
      <c r="X641" s="24">
        <v>8647.35</v>
      </c>
      <c r="Y641" s="24">
        <v>6127.76</v>
      </c>
    </row>
    <row r="642" spans="1:25" x14ac:dyDescent="0.25">
      <c r="A642" s="21">
        <v>285</v>
      </c>
      <c r="B642" s="22" t="s">
        <v>1798</v>
      </c>
      <c r="C642" s="22" t="s">
        <v>24</v>
      </c>
      <c r="D642" s="22" t="s">
        <v>67</v>
      </c>
      <c r="E642" s="22" t="s">
        <v>184</v>
      </c>
      <c r="F642" s="22" t="s">
        <v>185</v>
      </c>
      <c r="G642" s="22" t="s">
        <v>26</v>
      </c>
      <c r="H642" s="22" t="s">
        <v>253</v>
      </c>
      <c r="I642" s="22" t="s">
        <v>34</v>
      </c>
      <c r="J642" s="22" t="s">
        <v>28</v>
      </c>
      <c r="K642" s="22" t="s">
        <v>29</v>
      </c>
      <c r="L642" s="21">
        <v>1</v>
      </c>
      <c r="M642" s="22" t="s">
        <v>1720</v>
      </c>
      <c r="N642" s="22" t="s">
        <v>935</v>
      </c>
      <c r="O642" s="22" t="s">
        <v>936</v>
      </c>
      <c r="P642" s="22"/>
      <c r="Q642" s="21">
        <v>1</v>
      </c>
      <c r="R642" s="22" t="s">
        <v>30</v>
      </c>
      <c r="S642" s="23" t="s">
        <v>257</v>
      </c>
      <c r="T642" s="24">
        <v>8731.5499999999993</v>
      </c>
      <c r="U642" s="24"/>
      <c r="V642" s="24"/>
      <c r="W642" s="24">
        <v>7192.85</v>
      </c>
      <c r="X642" s="24">
        <v>15924.4</v>
      </c>
      <c r="Y642" s="24">
        <v>8731.5499999999993</v>
      </c>
    </row>
    <row r="643" spans="1:25" x14ac:dyDescent="0.25">
      <c r="A643" s="21">
        <v>286</v>
      </c>
      <c r="B643" s="22" t="s">
        <v>1798</v>
      </c>
      <c r="C643" s="22" t="s">
        <v>24</v>
      </c>
      <c r="D643" s="22" t="s">
        <v>67</v>
      </c>
      <c r="E643" s="22" t="s">
        <v>184</v>
      </c>
      <c r="F643" s="22" t="s">
        <v>185</v>
      </c>
      <c r="G643" s="22" t="s">
        <v>26</v>
      </c>
      <c r="H643" s="22" t="s">
        <v>253</v>
      </c>
      <c r="I643" s="22" t="s">
        <v>34</v>
      </c>
      <c r="J643" s="22" t="s">
        <v>28</v>
      </c>
      <c r="K643" s="22" t="s">
        <v>29</v>
      </c>
      <c r="L643" s="21">
        <v>1</v>
      </c>
      <c r="M643" s="22" t="s">
        <v>1721</v>
      </c>
      <c r="N643" s="22" t="s">
        <v>1368</v>
      </c>
      <c r="O643" s="22" t="s">
        <v>1369</v>
      </c>
      <c r="P643" s="22"/>
      <c r="Q643" s="21">
        <v>1</v>
      </c>
      <c r="R643" s="22" t="s">
        <v>30</v>
      </c>
      <c r="S643" s="23" t="s">
        <v>257</v>
      </c>
      <c r="T643" s="24">
        <v>9612.4399999999987</v>
      </c>
      <c r="U643" s="24"/>
      <c r="V643" s="24"/>
      <c r="W643" s="24">
        <v>6299.4600000000009</v>
      </c>
      <c r="X643" s="24">
        <v>15911.9</v>
      </c>
      <c r="Y643" s="24">
        <v>9612.4399999999987</v>
      </c>
    </row>
    <row r="644" spans="1:25" x14ac:dyDescent="0.25">
      <c r="A644" s="21">
        <v>287</v>
      </c>
      <c r="B644" s="22" t="s">
        <v>1798</v>
      </c>
      <c r="C644" s="22" t="s">
        <v>24</v>
      </c>
      <c r="D644" s="22" t="s">
        <v>67</v>
      </c>
      <c r="E644" s="22" t="s">
        <v>184</v>
      </c>
      <c r="F644" s="22" t="s">
        <v>185</v>
      </c>
      <c r="G644" s="22" t="s">
        <v>26</v>
      </c>
      <c r="H644" s="22" t="s">
        <v>233</v>
      </c>
      <c r="I644" s="22" t="s">
        <v>62</v>
      </c>
      <c r="J644" s="22" t="s">
        <v>46</v>
      </c>
      <c r="K644" s="22" t="s">
        <v>42</v>
      </c>
      <c r="L644" s="21">
        <v>1</v>
      </c>
      <c r="M644" s="22" t="s">
        <v>1722</v>
      </c>
      <c r="N644" s="22" t="s">
        <v>1114</v>
      </c>
      <c r="O644" s="22" t="s">
        <v>1115</v>
      </c>
      <c r="P644" s="22"/>
      <c r="Q644" s="21">
        <v>1</v>
      </c>
      <c r="R644" s="22" t="s">
        <v>30</v>
      </c>
      <c r="S644" s="23" t="s">
        <v>245</v>
      </c>
      <c r="T644" s="24">
        <v>6250.0600000000013</v>
      </c>
      <c r="U644" s="24"/>
      <c r="V644" s="24"/>
      <c r="W644" s="24">
        <v>2397.2899999999995</v>
      </c>
      <c r="X644" s="24">
        <v>8647.35</v>
      </c>
      <c r="Y644" s="24">
        <v>6250.0600000000013</v>
      </c>
    </row>
    <row r="645" spans="1:25" x14ac:dyDescent="0.25">
      <c r="A645" s="21">
        <v>288</v>
      </c>
      <c r="B645" s="22" t="s">
        <v>1798</v>
      </c>
      <c r="C645" s="22" t="s">
        <v>24</v>
      </c>
      <c r="D645" s="22" t="s">
        <v>88</v>
      </c>
      <c r="E645" s="22" t="s">
        <v>116</v>
      </c>
      <c r="F645" s="22" t="s">
        <v>117</v>
      </c>
      <c r="G645" s="22" t="s">
        <v>26</v>
      </c>
      <c r="H645" s="22" t="s">
        <v>1723</v>
      </c>
      <c r="I645" s="22" t="s">
        <v>788</v>
      </c>
      <c r="J645" s="22" t="s">
        <v>28</v>
      </c>
      <c r="K645" s="22" t="s">
        <v>42</v>
      </c>
      <c r="L645" s="21">
        <v>1</v>
      </c>
      <c r="M645" s="22" t="s">
        <v>1724</v>
      </c>
      <c r="N645" s="22" t="s">
        <v>790</v>
      </c>
      <c r="O645" s="22" t="s">
        <v>791</v>
      </c>
      <c r="P645" s="22"/>
      <c r="Q645" s="21">
        <v>1</v>
      </c>
      <c r="R645" s="22" t="s">
        <v>30</v>
      </c>
      <c r="S645" s="23" t="s">
        <v>317</v>
      </c>
      <c r="T645" s="24">
        <v>12348.43</v>
      </c>
      <c r="U645" s="24"/>
      <c r="V645" s="24"/>
      <c r="W645" s="24">
        <v>4654.5700000000006</v>
      </c>
      <c r="X645" s="24">
        <v>17003</v>
      </c>
      <c r="Y645" s="24">
        <v>12348.43</v>
      </c>
    </row>
    <row r="646" spans="1:25" x14ac:dyDescent="0.25">
      <c r="A646" s="21">
        <v>289</v>
      </c>
      <c r="B646" s="22" t="s">
        <v>1798</v>
      </c>
      <c r="C646" s="22" t="s">
        <v>24</v>
      </c>
      <c r="D646" s="22" t="s">
        <v>88</v>
      </c>
      <c r="E646" s="22" t="s">
        <v>116</v>
      </c>
      <c r="F646" s="22" t="s">
        <v>117</v>
      </c>
      <c r="G646" s="22" t="s">
        <v>26</v>
      </c>
      <c r="H646" s="22" t="s">
        <v>1723</v>
      </c>
      <c r="I646" s="22" t="s">
        <v>788</v>
      </c>
      <c r="J646" s="22" t="s">
        <v>28</v>
      </c>
      <c r="K646" s="22" t="s">
        <v>42</v>
      </c>
      <c r="L646" s="21">
        <v>1</v>
      </c>
      <c r="M646" s="22" t="s">
        <v>1725</v>
      </c>
      <c r="N646" s="22" t="s">
        <v>896</v>
      </c>
      <c r="O646" s="22" t="s">
        <v>897</v>
      </c>
      <c r="P646" s="22"/>
      <c r="Q646" s="21">
        <v>1</v>
      </c>
      <c r="R646" s="22" t="s">
        <v>30</v>
      </c>
      <c r="S646" s="23" t="s">
        <v>317</v>
      </c>
      <c r="T646" s="24">
        <v>12348.43</v>
      </c>
      <c r="U646" s="24"/>
      <c r="V646" s="24"/>
      <c r="W646" s="24">
        <v>4654.5700000000006</v>
      </c>
      <c r="X646" s="24">
        <v>17003</v>
      </c>
      <c r="Y646" s="24">
        <v>12348.43</v>
      </c>
    </row>
    <row r="647" spans="1:25" x14ac:dyDescent="0.25">
      <c r="A647" s="21">
        <v>290</v>
      </c>
      <c r="B647" s="22" t="s">
        <v>1798</v>
      </c>
      <c r="C647" s="22" t="s">
        <v>24</v>
      </c>
      <c r="D647" s="22" t="s">
        <v>88</v>
      </c>
      <c r="E647" s="22" t="s">
        <v>116</v>
      </c>
      <c r="F647" s="22" t="s">
        <v>117</v>
      </c>
      <c r="G647" s="22" t="s">
        <v>26</v>
      </c>
      <c r="H647" s="22" t="s">
        <v>253</v>
      </c>
      <c r="I647" s="22" t="s">
        <v>34</v>
      </c>
      <c r="J647" s="22" t="s">
        <v>28</v>
      </c>
      <c r="K647" s="22" t="s">
        <v>29</v>
      </c>
      <c r="L647" s="21">
        <v>1</v>
      </c>
      <c r="M647" s="22" t="s">
        <v>1726</v>
      </c>
      <c r="N647" s="22" t="s">
        <v>1124</v>
      </c>
      <c r="O647" s="22" t="s">
        <v>1125</v>
      </c>
      <c r="P647" s="22"/>
      <c r="Q647" s="21">
        <v>1</v>
      </c>
      <c r="R647" s="22" t="s">
        <v>30</v>
      </c>
      <c r="S647" s="23" t="s">
        <v>317</v>
      </c>
      <c r="T647" s="24">
        <v>9471.0399999999991</v>
      </c>
      <c r="U647" s="24"/>
      <c r="V647" s="24"/>
      <c r="W647" s="24">
        <v>6440.8600000000006</v>
      </c>
      <c r="X647" s="24">
        <v>15911.9</v>
      </c>
      <c r="Y647" s="24">
        <v>9471.0399999999991</v>
      </c>
    </row>
    <row r="648" spans="1:25" x14ac:dyDescent="0.25">
      <c r="A648" s="21">
        <v>291</v>
      </c>
      <c r="B648" s="22" t="s">
        <v>1798</v>
      </c>
      <c r="C648" s="22" t="s">
        <v>24</v>
      </c>
      <c r="D648" s="22" t="s">
        <v>88</v>
      </c>
      <c r="E648" s="22" t="s">
        <v>116</v>
      </c>
      <c r="F648" s="22" t="s">
        <v>117</v>
      </c>
      <c r="G648" s="22" t="s">
        <v>26</v>
      </c>
      <c r="H648" s="22" t="s">
        <v>1723</v>
      </c>
      <c r="I648" s="22" t="s">
        <v>788</v>
      </c>
      <c r="J648" s="22" t="s">
        <v>28</v>
      </c>
      <c r="K648" s="22" t="s">
        <v>42</v>
      </c>
      <c r="L648" s="21">
        <v>1</v>
      </c>
      <c r="M648" s="22" t="s">
        <v>1727</v>
      </c>
      <c r="N648" s="22" t="s">
        <v>1172</v>
      </c>
      <c r="O648" s="22" t="s">
        <v>1173</v>
      </c>
      <c r="P648" s="22"/>
      <c r="Q648" s="21">
        <v>1</v>
      </c>
      <c r="R648" s="22" t="s">
        <v>30</v>
      </c>
      <c r="S648" s="23" t="s">
        <v>317</v>
      </c>
      <c r="T648" s="24">
        <v>9981.2999999999993</v>
      </c>
      <c r="U648" s="24"/>
      <c r="V648" s="24"/>
      <c r="W648" s="24">
        <v>7021.7000000000007</v>
      </c>
      <c r="X648" s="24">
        <v>17003</v>
      </c>
      <c r="Y648" s="24">
        <v>9981.2999999999993</v>
      </c>
    </row>
    <row r="649" spans="1:25" x14ac:dyDescent="0.25">
      <c r="A649" s="21">
        <v>292</v>
      </c>
      <c r="B649" s="22" t="s">
        <v>1798</v>
      </c>
      <c r="C649" s="22" t="s">
        <v>24</v>
      </c>
      <c r="D649" s="22" t="s">
        <v>88</v>
      </c>
      <c r="E649" s="22" t="s">
        <v>116</v>
      </c>
      <c r="F649" s="22" t="s">
        <v>117</v>
      </c>
      <c r="G649" s="22" t="s">
        <v>26</v>
      </c>
      <c r="H649" s="22" t="s">
        <v>253</v>
      </c>
      <c r="I649" s="22" t="s">
        <v>34</v>
      </c>
      <c r="J649" s="22" t="s">
        <v>28</v>
      </c>
      <c r="K649" s="22" t="s">
        <v>29</v>
      </c>
      <c r="L649" s="21">
        <v>1</v>
      </c>
      <c r="M649" s="22" t="s">
        <v>1728</v>
      </c>
      <c r="N649" s="22" t="s">
        <v>1304</v>
      </c>
      <c r="O649" s="22" t="s">
        <v>1305</v>
      </c>
      <c r="P649" s="22"/>
      <c r="Q649" s="21">
        <v>1</v>
      </c>
      <c r="R649" s="22" t="s">
        <v>30</v>
      </c>
      <c r="S649" s="23" t="s">
        <v>317</v>
      </c>
      <c r="T649" s="24">
        <v>8681.07</v>
      </c>
      <c r="U649" s="24"/>
      <c r="V649" s="24"/>
      <c r="W649" s="24">
        <v>7230.8300000000008</v>
      </c>
      <c r="X649" s="24">
        <v>15911.9</v>
      </c>
      <c r="Y649" s="24">
        <v>8681.07</v>
      </c>
    </row>
    <row r="650" spans="1:25" x14ac:dyDescent="0.25">
      <c r="A650" s="21">
        <v>293</v>
      </c>
      <c r="B650" s="22" t="s">
        <v>1798</v>
      </c>
      <c r="C650" s="22" t="s">
        <v>24</v>
      </c>
      <c r="D650" s="22" t="s">
        <v>88</v>
      </c>
      <c r="E650" s="22" t="s">
        <v>116</v>
      </c>
      <c r="F650" s="22" t="s">
        <v>117</v>
      </c>
      <c r="G650" s="22" t="s">
        <v>26</v>
      </c>
      <c r="H650" s="22" t="s">
        <v>253</v>
      </c>
      <c r="I650" s="22" t="s">
        <v>34</v>
      </c>
      <c r="J650" s="22" t="s">
        <v>28</v>
      </c>
      <c r="K650" s="22" t="s">
        <v>29</v>
      </c>
      <c r="L650" s="21">
        <v>1</v>
      </c>
      <c r="M650" s="22" t="s">
        <v>1729</v>
      </c>
      <c r="N650" s="22" t="s">
        <v>1319</v>
      </c>
      <c r="O650" s="22" t="s">
        <v>1320</v>
      </c>
      <c r="P650" s="22"/>
      <c r="Q650" s="21">
        <v>1</v>
      </c>
      <c r="R650" s="22" t="s">
        <v>30</v>
      </c>
      <c r="S650" s="23" t="s">
        <v>245</v>
      </c>
      <c r="T650" s="24">
        <v>9011.6699999999983</v>
      </c>
      <c r="U650" s="24"/>
      <c r="V650" s="24"/>
      <c r="W650" s="24">
        <v>6900.2300000000014</v>
      </c>
      <c r="X650" s="24">
        <v>15911.9</v>
      </c>
      <c r="Y650" s="24">
        <v>9011.6699999999983</v>
      </c>
    </row>
    <row r="651" spans="1:25" x14ac:dyDescent="0.25">
      <c r="A651" s="21">
        <v>294</v>
      </c>
      <c r="B651" s="22" t="s">
        <v>1798</v>
      </c>
      <c r="C651" s="22" t="s">
        <v>24</v>
      </c>
      <c r="D651" s="22" t="s">
        <v>88</v>
      </c>
      <c r="E651" s="22" t="s">
        <v>116</v>
      </c>
      <c r="F651" s="22" t="s">
        <v>117</v>
      </c>
      <c r="G651" s="22" t="s">
        <v>26</v>
      </c>
      <c r="H651" s="22" t="s">
        <v>635</v>
      </c>
      <c r="I651" s="22" t="s">
        <v>81</v>
      </c>
      <c r="J651" s="22" t="s">
        <v>78</v>
      </c>
      <c r="K651" s="22" t="s">
        <v>42</v>
      </c>
      <c r="L651" s="21">
        <v>1</v>
      </c>
      <c r="M651" s="22" t="s">
        <v>1730</v>
      </c>
      <c r="N651" s="22" t="s">
        <v>637</v>
      </c>
      <c r="O651" s="22" t="s">
        <v>638</v>
      </c>
      <c r="P651" s="22"/>
      <c r="Q651" s="21">
        <v>1</v>
      </c>
      <c r="R651" s="22" t="s">
        <v>30</v>
      </c>
      <c r="S651" s="23" t="s">
        <v>560</v>
      </c>
      <c r="T651" s="24">
        <v>4846.91</v>
      </c>
      <c r="U651" s="24"/>
      <c r="V651" s="24"/>
      <c r="W651" s="24">
        <v>3292.99</v>
      </c>
      <c r="X651" s="24">
        <v>8139.9</v>
      </c>
      <c r="Y651" s="24">
        <v>4846.91</v>
      </c>
    </row>
    <row r="652" spans="1:25" x14ac:dyDescent="0.25">
      <c r="A652" s="21">
        <v>295</v>
      </c>
      <c r="B652" s="22" t="s">
        <v>1798</v>
      </c>
      <c r="C652" s="22" t="s">
        <v>24</v>
      </c>
      <c r="D652" s="22" t="s">
        <v>88</v>
      </c>
      <c r="E652" s="22" t="s">
        <v>116</v>
      </c>
      <c r="F652" s="22" t="s">
        <v>117</v>
      </c>
      <c r="G652" s="22" t="s">
        <v>26</v>
      </c>
      <c r="H652" s="22" t="s">
        <v>233</v>
      </c>
      <c r="I652" s="22" t="s">
        <v>62</v>
      </c>
      <c r="J652" s="22" t="s">
        <v>46</v>
      </c>
      <c r="K652" s="22" t="s">
        <v>42</v>
      </c>
      <c r="L652" s="21">
        <v>1</v>
      </c>
      <c r="M652" s="22" t="s">
        <v>1731</v>
      </c>
      <c r="N652" s="22" t="s">
        <v>803</v>
      </c>
      <c r="O652" s="22" t="s">
        <v>804</v>
      </c>
      <c r="P652" s="22"/>
      <c r="Q652" s="21">
        <v>1</v>
      </c>
      <c r="R652" s="22" t="s">
        <v>30</v>
      </c>
      <c r="S652" s="23" t="s">
        <v>245</v>
      </c>
      <c r="T652" s="24">
        <v>6462.74</v>
      </c>
      <c r="U652" s="24"/>
      <c r="V652" s="24"/>
      <c r="W652" s="24">
        <v>2184.6100000000006</v>
      </c>
      <c r="X652" s="24">
        <v>8647.35</v>
      </c>
      <c r="Y652" s="24">
        <v>6462.74</v>
      </c>
    </row>
    <row r="653" spans="1:25" x14ac:dyDescent="0.25">
      <c r="A653" s="21">
        <v>296</v>
      </c>
      <c r="B653" s="22" t="s">
        <v>1798</v>
      </c>
      <c r="C653" s="22" t="s">
        <v>24</v>
      </c>
      <c r="D653" s="22" t="s">
        <v>25</v>
      </c>
      <c r="E653" s="22" t="s">
        <v>198</v>
      </c>
      <c r="F653" s="22" t="s">
        <v>199</v>
      </c>
      <c r="G653" s="22" t="s">
        <v>26</v>
      </c>
      <c r="H653" s="22" t="s">
        <v>233</v>
      </c>
      <c r="I653" s="22" t="s">
        <v>62</v>
      </c>
      <c r="J653" s="22" t="s">
        <v>46</v>
      </c>
      <c r="K653" s="22" t="s">
        <v>42</v>
      </c>
      <c r="L653" s="21">
        <v>1</v>
      </c>
      <c r="M653" s="22" t="s">
        <v>1732</v>
      </c>
      <c r="N653" s="22" t="s">
        <v>428</v>
      </c>
      <c r="O653" s="22" t="s">
        <v>429</v>
      </c>
      <c r="P653" s="22"/>
      <c r="Q653" s="21">
        <v>1</v>
      </c>
      <c r="R653" s="22" t="s">
        <v>30</v>
      </c>
      <c r="S653" s="23" t="s">
        <v>245</v>
      </c>
      <c r="T653" s="24">
        <v>6014.920000000001</v>
      </c>
      <c r="U653" s="24"/>
      <c r="V653" s="24"/>
      <c r="W653" s="24">
        <v>2632.4299999999994</v>
      </c>
      <c r="X653" s="24">
        <v>8647.35</v>
      </c>
      <c r="Y653" s="24">
        <v>6014.920000000001</v>
      </c>
    </row>
    <row r="654" spans="1:25" x14ac:dyDescent="0.25">
      <c r="A654" s="21">
        <v>297</v>
      </c>
      <c r="B654" s="22" t="s">
        <v>1798</v>
      </c>
      <c r="C654" s="22" t="s">
        <v>24</v>
      </c>
      <c r="D654" s="22" t="s">
        <v>31</v>
      </c>
      <c r="E654" s="22" t="s">
        <v>110</v>
      </c>
      <c r="F654" s="22" t="s">
        <v>111</v>
      </c>
      <c r="G654" s="22" t="s">
        <v>26</v>
      </c>
      <c r="H654" s="22" t="s">
        <v>233</v>
      </c>
      <c r="I654" s="22" t="s">
        <v>62</v>
      </c>
      <c r="J654" s="22" t="s">
        <v>46</v>
      </c>
      <c r="K654" s="22" t="s">
        <v>42</v>
      </c>
      <c r="L654" s="21">
        <v>1</v>
      </c>
      <c r="M654" s="22" t="s">
        <v>1733</v>
      </c>
      <c r="N654" s="22" t="s">
        <v>986</v>
      </c>
      <c r="O654" s="22" t="s">
        <v>987</v>
      </c>
      <c r="P654" s="22"/>
      <c r="Q654" s="21">
        <v>1</v>
      </c>
      <c r="R654" s="22" t="s">
        <v>30</v>
      </c>
      <c r="S654" s="23" t="s">
        <v>245</v>
      </c>
      <c r="T654" s="24">
        <v>6645.35</v>
      </c>
      <c r="U654" s="24"/>
      <c r="V654" s="24"/>
      <c r="W654" s="24">
        <v>2001.9999999999995</v>
      </c>
      <c r="X654" s="24">
        <v>8647.35</v>
      </c>
      <c r="Y654" s="24">
        <v>6645.35</v>
      </c>
    </row>
    <row r="655" spans="1:25" x14ac:dyDescent="0.25">
      <c r="A655" s="21">
        <v>298</v>
      </c>
      <c r="B655" s="22" t="s">
        <v>1798</v>
      </c>
      <c r="C655" s="22" t="s">
        <v>24</v>
      </c>
      <c r="D655" s="22" t="s">
        <v>31</v>
      </c>
      <c r="E655" s="22" t="s">
        <v>110</v>
      </c>
      <c r="F655" s="22" t="s">
        <v>111</v>
      </c>
      <c r="G655" s="22" t="s">
        <v>26</v>
      </c>
      <c r="H655" s="22" t="s">
        <v>233</v>
      </c>
      <c r="I655" s="22" t="s">
        <v>62</v>
      </c>
      <c r="J655" s="22" t="s">
        <v>46</v>
      </c>
      <c r="K655" s="22" t="s">
        <v>42</v>
      </c>
      <c r="L655" s="21">
        <v>1</v>
      </c>
      <c r="M655" s="22" t="s">
        <v>1734</v>
      </c>
      <c r="N655" s="22" t="s">
        <v>1111</v>
      </c>
      <c r="O655" s="22" t="s">
        <v>1112</v>
      </c>
      <c r="P655" s="22"/>
      <c r="Q655" s="21">
        <v>1</v>
      </c>
      <c r="R655" s="22" t="s">
        <v>30</v>
      </c>
      <c r="S655" s="23" t="s">
        <v>245</v>
      </c>
      <c r="T655" s="24">
        <v>5291.9600000000009</v>
      </c>
      <c r="U655" s="24"/>
      <c r="V655" s="24"/>
      <c r="W655" s="24">
        <v>3355.3899999999994</v>
      </c>
      <c r="X655" s="24">
        <v>8647.35</v>
      </c>
      <c r="Y655" s="24">
        <v>5291.9600000000009</v>
      </c>
    </row>
    <row r="656" spans="1:25" x14ac:dyDescent="0.25">
      <c r="A656" s="21">
        <v>299</v>
      </c>
      <c r="B656" s="22" t="s">
        <v>1798</v>
      </c>
      <c r="C656" s="22" t="s">
        <v>24</v>
      </c>
      <c r="D656" s="22" t="s">
        <v>38</v>
      </c>
      <c r="E656" s="22" t="s">
        <v>39</v>
      </c>
      <c r="F656" s="22" t="s">
        <v>40</v>
      </c>
      <c r="G656" s="22" t="s">
        <v>26</v>
      </c>
      <c r="H656" s="22" t="s">
        <v>233</v>
      </c>
      <c r="I656" s="22" t="s">
        <v>62</v>
      </c>
      <c r="J656" s="22" t="s">
        <v>46</v>
      </c>
      <c r="K656" s="22" t="s">
        <v>42</v>
      </c>
      <c r="L656" s="21">
        <v>1</v>
      </c>
      <c r="M656" s="22" t="s">
        <v>1735</v>
      </c>
      <c r="N656" s="22" t="s">
        <v>912</v>
      </c>
      <c r="O656" s="22" t="s">
        <v>913</v>
      </c>
      <c r="P656" s="22"/>
      <c r="Q656" s="21">
        <v>1</v>
      </c>
      <c r="R656" s="22" t="s">
        <v>30</v>
      </c>
      <c r="S656" s="23" t="s">
        <v>914</v>
      </c>
      <c r="T656" s="24">
        <v>5474.5100000000011</v>
      </c>
      <c r="U656" s="24"/>
      <c r="V656" s="24"/>
      <c r="W656" s="24">
        <v>3512.6899999999996</v>
      </c>
      <c r="X656" s="24">
        <v>8987.2000000000007</v>
      </c>
      <c r="Y656" s="24">
        <v>5474.5100000000011</v>
      </c>
    </row>
    <row r="657" spans="1:25" x14ac:dyDescent="0.25">
      <c r="A657" s="21">
        <v>300</v>
      </c>
      <c r="B657" s="22" t="s">
        <v>1798</v>
      </c>
      <c r="C657" s="22" t="s">
        <v>24</v>
      </c>
      <c r="D657" s="22" t="s">
        <v>61</v>
      </c>
      <c r="E657" s="22" t="s">
        <v>186</v>
      </c>
      <c r="F657" s="22" t="s">
        <v>187</v>
      </c>
      <c r="G657" s="22" t="s">
        <v>26</v>
      </c>
      <c r="H657" s="22" t="s">
        <v>653</v>
      </c>
      <c r="I657" s="22" t="s">
        <v>27</v>
      </c>
      <c r="J657" s="22" t="s">
        <v>28</v>
      </c>
      <c r="K657" s="22" t="s">
        <v>29</v>
      </c>
      <c r="L657" s="21">
        <v>1</v>
      </c>
      <c r="M657" s="22" t="s">
        <v>1736</v>
      </c>
      <c r="N657" s="22" t="s">
        <v>1121</v>
      </c>
      <c r="O657" s="22" t="s">
        <v>1122</v>
      </c>
      <c r="P657" s="22"/>
      <c r="Q657" s="21">
        <v>1</v>
      </c>
      <c r="R657" s="22" t="s">
        <v>30</v>
      </c>
      <c r="S657" s="23" t="s">
        <v>271</v>
      </c>
      <c r="T657" s="24">
        <v>10956.07</v>
      </c>
      <c r="U657" s="24"/>
      <c r="V657" s="24"/>
      <c r="W657" s="24">
        <v>7758.53</v>
      </c>
      <c r="X657" s="24">
        <v>18714.599999999999</v>
      </c>
      <c r="Y657" s="24">
        <v>10956.07</v>
      </c>
    </row>
    <row r="658" spans="1:25" x14ac:dyDescent="0.25">
      <c r="A658" s="21">
        <v>301</v>
      </c>
      <c r="B658" s="22" t="s">
        <v>1798</v>
      </c>
      <c r="C658" s="22" t="s">
        <v>24</v>
      </c>
      <c r="D658" s="22" t="s">
        <v>54</v>
      </c>
      <c r="E658" s="22" t="s">
        <v>219</v>
      </c>
      <c r="F658" s="22" t="s">
        <v>220</v>
      </c>
      <c r="G658" s="22" t="s">
        <v>26</v>
      </c>
      <c r="H658" s="22" t="s">
        <v>253</v>
      </c>
      <c r="I658" s="22" t="s">
        <v>34</v>
      </c>
      <c r="J658" s="22" t="s">
        <v>28</v>
      </c>
      <c r="K658" s="22" t="s">
        <v>29</v>
      </c>
      <c r="L658" s="21">
        <v>1</v>
      </c>
      <c r="M658" s="22" t="s">
        <v>1737</v>
      </c>
      <c r="N658" s="22" t="s">
        <v>866</v>
      </c>
      <c r="O658" s="22" t="s">
        <v>867</v>
      </c>
      <c r="P658" s="22"/>
      <c r="Q658" s="21">
        <v>1</v>
      </c>
      <c r="R658" s="22" t="s">
        <v>30</v>
      </c>
      <c r="S658" s="23" t="s">
        <v>257</v>
      </c>
      <c r="T658" s="24">
        <v>11810.809999999998</v>
      </c>
      <c r="U658" s="24"/>
      <c r="V658" s="24"/>
      <c r="W658" s="24">
        <v>4101.0900000000011</v>
      </c>
      <c r="X658" s="24">
        <v>15911.9</v>
      </c>
      <c r="Y658" s="24">
        <v>11810.809999999998</v>
      </c>
    </row>
    <row r="659" spans="1:25" x14ac:dyDescent="0.25">
      <c r="A659" s="21">
        <v>302</v>
      </c>
      <c r="B659" s="22" t="s">
        <v>1798</v>
      </c>
      <c r="C659" s="22" t="s">
        <v>24</v>
      </c>
      <c r="D659" s="22" t="s">
        <v>54</v>
      </c>
      <c r="E659" s="22" t="s">
        <v>219</v>
      </c>
      <c r="F659" s="22" t="s">
        <v>220</v>
      </c>
      <c r="G659" s="22" t="s">
        <v>26</v>
      </c>
      <c r="H659" s="22" t="s">
        <v>233</v>
      </c>
      <c r="I659" s="22" t="s">
        <v>62</v>
      </c>
      <c r="J659" s="22" t="s">
        <v>46</v>
      </c>
      <c r="K659" s="22" t="s">
        <v>42</v>
      </c>
      <c r="L659" s="21">
        <v>1</v>
      </c>
      <c r="M659" s="22" t="s">
        <v>1738</v>
      </c>
      <c r="N659" s="22" t="s">
        <v>299</v>
      </c>
      <c r="O659" s="22" t="s">
        <v>300</v>
      </c>
      <c r="P659" s="22"/>
      <c r="Q659" s="21">
        <v>1</v>
      </c>
      <c r="R659" s="22" t="s">
        <v>30</v>
      </c>
      <c r="S659" s="23" t="s">
        <v>257</v>
      </c>
      <c r="T659" s="24">
        <v>29.719999999999345</v>
      </c>
      <c r="U659" s="24"/>
      <c r="V659" s="24"/>
      <c r="W659" s="24">
        <v>8617.630000000001</v>
      </c>
      <c r="X659" s="24">
        <v>8647.35</v>
      </c>
      <c r="Y659" s="24">
        <v>29.719999999999345</v>
      </c>
    </row>
    <row r="660" spans="1:25" x14ac:dyDescent="0.25">
      <c r="A660" s="21">
        <v>303</v>
      </c>
      <c r="B660" s="22" t="s">
        <v>1798</v>
      </c>
      <c r="C660" s="22" t="s">
        <v>24</v>
      </c>
      <c r="D660" s="22" t="s">
        <v>54</v>
      </c>
      <c r="E660" s="22" t="s">
        <v>219</v>
      </c>
      <c r="F660" s="22" t="s">
        <v>220</v>
      </c>
      <c r="G660" s="22" t="s">
        <v>26</v>
      </c>
      <c r="H660" s="22" t="s">
        <v>241</v>
      </c>
      <c r="I660" s="22" t="s">
        <v>70</v>
      </c>
      <c r="J660" s="22" t="s">
        <v>71</v>
      </c>
      <c r="K660" s="22" t="s">
        <v>42</v>
      </c>
      <c r="L660" s="21">
        <v>1</v>
      </c>
      <c r="M660" s="22" t="s">
        <v>1739</v>
      </c>
      <c r="N660" s="22" t="s">
        <v>357</v>
      </c>
      <c r="O660" s="22" t="s">
        <v>358</v>
      </c>
      <c r="P660" s="22"/>
      <c r="Q660" s="21">
        <v>1</v>
      </c>
      <c r="R660" s="22" t="s">
        <v>30</v>
      </c>
      <c r="S660" s="23" t="s">
        <v>271</v>
      </c>
      <c r="T660" s="24">
        <v>5853.11</v>
      </c>
      <c r="U660" s="24"/>
      <c r="V660" s="24"/>
      <c r="W660" s="24">
        <v>3189.3900000000003</v>
      </c>
      <c r="X660" s="24">
        <v>9042.5</v>
      </c>
      <c r="Y660" s="24">
        <v>5853.11</v>
      </c>
    </row>
    <row r="661" spans="1:25" x14ac:dyDescent="0.25">
      <c r="A661" s="21">
        <v>304</v>
      </c>
      <c r="B661" s="22" t="s">
        <v>1798</v>
      </c>
      <c r="C661" s="22" t="s">
        <v>24</v>
      </c>
      <c r="D661" s="22" t="s">
        <v>54</v>
      </c>
      <c r="E661" s="22" t="s">
        <v>55</v>
      </c>
      <c r="F661" s="22" t="s">
        <v>56</v>
      </c>
      <c r="G661" s="22" t="s">
        <v>26</v>
      </c>
      <c r="H661" s="22" t="s">
        <v>233</v>
      </c>
      <c r="I661" s="22" t="s">
        <v>62</v>
      </c>
      <c r="J661" s="22" t="s">
        <v>46</v>
      </c>
      <c r="K661" s="22" t="s">
        <v>42</v>
      </c>
      <c r="L661" s="21">
        <v>1</v>
      </c>
      <c r="M661" s="22" t="s">
        <v>1740</v>
      </c>
      <c r="N661" s="22" t="s">
        <v>1030</v>
      </c>
      <c r="O661" s="22" t="s">
        <v>1031</v>
      </c>
      <c r="P661" s="22"/>
      <c r="Q661" s="21">
        <v>1</v>
      </c>
      <c r="R661" s="22" t="s">
        <v>30</v>
      </c>
      <c r="S661" s="23" t="s">
        <v>271</v>
      </c>
      <c r="T661" s="24">
        <v>4916.4800000000014</v>
      </c>
      <c r="U661" s="24"/>
      <c r="V661" s="24"/>
      <c r="W661" s="24">
        <v>3730.8699999999994</v>
      </c>
      <c r="X661" s="24">
        <v>8647.35</v>
      </c>
      <c r="Y661" s="24">
        <v>4916.4800000000014</v>
      </c>
    </row>
    <row r="662" spans="1:25" x14ac:dyDescent="0.25">
      <c r="A662" s="21">
        <v>305</v>
      </c>
      <c r="B662" s="22" t="s">
        <v>1798</v>
      </c>
      <c r="C662" s="22" t="s">
        <v>24</v>
      </c>
      <c r="D662" s="22" t="s">
        <v>47</v>
      </c>
      <c r="E662" s="22" t="s">
        <v>65</v>
      </c>
      <c r="F662" s="22" t="s">
        <v>66</v>
      </c>
      <c r="G662" s="22" t="s">
        <v>26</v>
      </c>
      <c r="H662" s="22" t="s">
        <v>233</v>
      </c>
      <c r="I662" s="22" t="s">
        <v>62</v>
      </c>
      <c r="J662" s="22" t="s">
        <v>46</v>
      </c>
      <c r="K662" s="22" t="s">
        <v>42</v>
      </c>
      <c r="L662" s="21">
        <v>1</v>
      </c>
      <c r="M662" s="22" t="s">
        <v>1741</v>
      </c>
      <c r="N662" s="22" t="s">
        <v>361</v>
      </c>
      <c r="O662" s="22" t="s">
        <v>362</v>
      </c>
      <c r="P662" s="22"/>
      <c r="Q662" s="21">
        <v>1</v>
      </c>
      <c r="R662" s="22" t="s">
        <v>30</v>
      </c>
      <c r="S662" s="23" t="s">
        <v>271</v>
      </c>
      <c r="T662" s="24">
        <v>5326.1</v>
      </c>
      <c r="U662" s="24"/>
      <c r="V662" s="24"/>
      <c r="W662" s="24">
        <v>3321.2499999999995</v>
      </c>
      <c r="X662" s="24">
        <v>8647.35</v>
      </c>
      <c r="Y662" s="24">
        <v>5326.1</v>
      </c>
    </row>
    <row r="663" spans="1:25" x14ac:dyDescent="0.25">
      <c r="A663" s="21">
        <v>306</v>
      </c>
      <c r="B663" s="22" t="s">
        <v>1798</v>
      </c>
      <c r="C663" s="22" t="s">
        <v>24</v>
      </c>
      <c r="D663" s="22" t="s">
        <v>47</v>
      </c>
      <c r="E663" s="22" t="s">
        <v>65</v>
      </c>
      <c r="F663" s="22" t="s">
        <v>66</v>
      </c>
      <c r="G663" s="22" t="s">
        <v>26</v>
      </c>
      <c r="H663" s="22" t="s">
        <v>233</v>
      </c>
      <c r="I663" s="22" t="s">
        <v>62</v>
      </c>
      <c r="J663" s="22" t="s">
        <v>46</v>
      </c>
      <c r="K663" s="22" t="s">
        <v>42</v>
      </c>
      <c r="L663" s="21">
        <v>1</v>
      </c>
      <c r="M663" s="22" t="s">
        <v>1742</v>
      </c>
      <c r="N663" s="22" t="s">
        <v>1389</v>
      </c>
      <c r="O663" s="22" t="s">
        <v>1390</v>
      </c>
      <c r="P663" s="22"/>
      <c r="Q663" s="21">
        <v>1</v>
      </c>
      <c r="R663" s="22" t="s">
        <v>30</v>
      </c>
      <c r="S663" s="23" t="s">
        <v>1391</v>
      </c>
      <c r="T663" s="24">
        <v>6615.7000000000007</v>
      </c>
      <c r="U663" s="24"/>
      <c r="V663" s="24"/>
      <c r="W663" s="24">
        <v>1981.65</v>
      </c>
      <c r="X663" s="24">
        <v>8597.35</v>
      </c>
      <c r="Y663" s="24">
        <v>6615.7000000000007</v>
      </c>
    </row>
    <row r="664" spans="1:25" x14ac:dyDescent="0.25">
      <c r="A664" s="21">
        <v>307</v>
      </c>
      <c r="B664" s="22" t="s">
        <v>1798</v>
      </c>
      <c r="C664" s="22" t="s">
        <v>24</v>
      </c>
      <c r="D664" s="22" t="s">
        <v>31</v>
      </c>
      <c r="E664" s="22" t="s">
        <v>59</v>
      </c>
      <c r="F664" s="22" t="s">
        <v>60</v>
      </c>
      <c r="G664" s="22" t="s">
        <v>26</v>
      </c>
      <c r="H664" s="22" t="s">
        <v>253</v>
      </c>
      <c r="I664" s="22" t="s">
        <v>34</v>
      </c>
      <c r="J664" s="22" t="s">
        <v>28</v>
      </c>
      <c r="K664" s="22" t="s">
        <v>29</v>
      </c>
      <c r="L664" s="21">
        <v>1</v>
      </c>
      <c r="M664" s="22" t="s">
        <v>1743</v>
      </c>
      <c r="N664" s="22" t="s">
        <v>1350</v>
      </c>
      <c r="O664" s="22" t="s">
        <v>1351</v>
      </c>
      <c r="P664" s="22"/>
      <c r="Q664" s="21">
        <v>1</v>
      </c>
      <c r="R664" s="22" t="s">
        <v>30</v>
      </c>
      <c r="S664" s="23" t="s">
        <v>245</v>
      </c>
      <c r="T664" s="24">
        <v>11185.52</v>
      </c>
      <c r="U664" s="24"/>
      <c r="V664" s="24"/>
      <c r="W664" s="24">
        <v>3974.48</v>
      </c>
      <c r="X664" s="24">
        <v>15160</v>
      </c>
      <c r="Y664" s="24">
        <v>11185.52</v>
      </c>
    </row>
    <row r="665" spans="1:25" x14ac:dyDescent="0.25">
      <c r="A665" s="21">
        <v>308</v>
      </c>
      <c r="B665" s="22" t="s">
        <v>1798</v>
      </c>
      <c r="C665" s="22" t="s">
        <v>24</v>
      </c>
      <c r="D665" s="22" t="s">
        <v>31</v>
      </c>
      <c r="E665" s="22" t="s">
        <v>59</v>
      </c>
      <c r="F665" s="22" t="s">
        <v>60</v>
      </c>
      <c r="G665" s="22" t="s">
        <v>26</v>
      </c>
      <c r="H665" s="22" t="s">
        <v>233</v>
      </c>
      <c r="I665" s="22" t="s">
        <v>62</v>
      </c>
      <c r="J665" s="22" t="s">
        <v>46</v>
      </c>
      <c r="K665" s="22" t="s">
        <v>42</v>
      </c>
      <c r="L665" s="21">
        <v>1</v>
      </c>
      <c r="M665" s="22" t="s">
        <v>1744</v>
      </c>
      <c r="N665" s="22" t="s">
        <v>411</v>
      </c>
      <c r="O665" s="22" t="s">
        <v>412</v>
      </c>
      <c r="P665" s="22"/>
      <c r="Q665" s="21">
        <v>1</v>
      </c>
      <c r="R665" s="22" t="s">
        <v>30</v>
      </c>
      <c r="S665" s="23" t="s">
        <v>271</v>
      </c>
      <c r="T665" s="24">
        <v>6558.5800000000008</v>
      </c>
      <c r="U665" s="24"/>
      <c r="V665" s="24"/>
      <c r="W665" s="24">
        <v>2088.7699999999995</v>
      </c>
      <c r="X665" s="24">
        <v>8647.35</v>
      </c>
      <c r="Y665" s="24">
        <v>6558.5800000000008</v>
      </c>
    </row>
    <row r="666" spans="1:25" x14ac:dyDescent="0.25">
      <c r="A666" s="21">
        <v>309</v>
      </c>
      <c r="B666" s="22" t="s">
        <v>1798</v>
      </c>
      <c r="C666" s="22" t="s">
        <v>24</v>
      </c>
      <c r="D666" s="22" t="s">
        <v>31</v>
      </c>
      <c r="E666" s="22" t="s">
        <v>59</v>
      </c>
      <c r="F666" s="22" t="s">
        <v>60</v>
      </c>
      <c r="G666" s="22" t="s">
        <v>26</v>
      </c>
      <c r="H666" s="22" t="s">
        <v>233</v>
      </c>
      <c r="I666" s="22" t="s">
        <v>62</v>
      </c>
      <c r="J666" s="22" t="s">
        <v>46</v>
      </c>
      <c r="K666" s="22" t="s">
        <v>42</v>
      </c>
      <c r="L666" s="21">
        <v>1</v>
      </c>
      <c r="M666" s="22" t="s">
        <v>1745</v>
      </c>
      <c r="N666" s="22" t="s">
        <v>1127</v>
      </c>
      <c r="O666" s="22" t="s">
        <v>1128</v>
      </c>
      <c r="P666" s="22"/>
      <c r="Q666" s="21">
        <v>1</v>
      </c>
      <c r="R666" s="22" t="s">
        <v>30</v>
      </c>
      <c r="S666" s="23" t="s">
        <v>245</v>
      </c>
      <c r="T666" s="24">
        <v>5343.8400000000011</v>
      </c>
      <c r="U666" s="24"/>
      <c r="V666" s="24"/>
      <c r="W666" s="24">
        <v>3303.5099999999993</v>
      </c>
      <c r="X666" s="24">
        <v>8647.35</v>
      </c>
      <c r="Y666" s="24">
        <v>5343.8400000000011</v>
      </c>
    </row>
    <row r="667" spans="1:25" x14ac:dyDescent="0.25">
      <c r="A667" s="21">
        <v>310</v>
      </c>
      <c r="B667" s="22" t="s">
        <v>1798</v>
      </c>
      <c r="C667" s="22" t="s">
        <v>24</v>
      </c>
      <c r="D667" s="22" t="s">
        <v>88</v>
      </c>
      <c r="E667" s="22" t="s">
        <v>152</v>
      </c>
      <c r="F667" s="22" t="s">
        <v>153</v>
      </c>
      <c r="G667" s="22" t="s">
        <v>26</v>
      </c>
      <c r="H667" s="22" t="s">
        <v>253</v>
      </c>
      <c r="I667" s="22" t="s">
        <v>34</v>
      </c>
      <c r="J667" s="22" t="s">
        <v>28</v>
      </c>
      <c r="K667" s="22" t="s">
        <v>29</v>
      </c>
      <c r="L667" s="21">
        <v>1</v>
      </c>
      <c r="M667" s="22" t="s">
        <v>1746</v>
      </c>
      <c r="N667" s="22" t="s">
        <v>303</v>
      </c>
      <c r="O667" s="22" t="s">
        <v>304</v>
      </c>
      <c r="P667" s="22"/>
      <c r="Q667" s="21">
        <v>1</v>
      </c>
      <c r="R667" s="22" t="s">
        <v>30</v>
      </c>
      <c r="S667" s="23" t="s">
        <v>257</v>
      </c>
      <c r="T667" s="24">
        <v>8565.7899999999991</v>
      </c>
      <c r="U667" s="24"/>
      <c r="V667" s="24"/>
      <c r="W667" s="24">
        <v>7383.6100000000006</v>
      </c>
      <c r="X667" s="24">
        <v>15949.4</v>
      </c>
      <c r="Y667" s="24">
        <v>8565.7899999999991</v>
      </c>
    </row>
    <row r="668" spans="1:25" x14ac:dyDescent="0.25">
      <c r="A668" s="21">
        <v>311</v>
      </c>
      <c r="B668" s="22" t="s">
        <v>1798</v>
      </c>
      <c r="C668" s="22" t="s">
        <v>24</v>
      </c>
      <c r="D668" s="22" t="s">
        <v>88</v>
      </c>
      <c r="E668" s="22" t="s">
        <v>152</v>
      </c>
      <c r="F668" s="22" t="s">
        <v>153</v>
      </c>
      <c r="G668" s="22" t="s">
        <v>26</v>
      </c>
      <c r="H668" s="22" t="s">
        <v>233</v>
      </c>
      <c r="I668" s="22" t="s">
        <v>62</v>
      </c>
      <c r="J668" s="22" t="s">
        <v>46</v>
      </c>
      <c r="K668" s="22" t="s">
        <v>42</v>
      </c>
      <c r="L668" s="21">
        <v>1</v>
      </c>
      <c r="M668" s="22" t="s">
        <v>1747</v>
      </c>
      <c r="N668" s="22" t="s">
        <v>374</v>
      </c>
      <c r="O668" s="22" t="s">
        <v>375</v>
      </c>
      <c r="P668" s="22"/>
      <c r="Q668" s="21">
        <v>1</v>
      </c>
      <c r="R668" s="22" t="s">
        <v>30</v>
      </c>
      <c r="S668" s="23" t="s">
        <v>245</v>
      </c>
      <c r="T668" s="24">
        <v>3511.2900000000009</v>
      </c>
      <c r="U668" s="24"/>
      <c r="V668" s="24"/>
      <c r="W668" s="24">
        <v>5136.0599999999995</v>
      </c>
      <c r="X668" s="24">
        <v>8647.35</v>
      </c>
      <c r="Y668" s="24">
        <v>3511.2900000000009</v>
      </c>
    </row>
    <row r="669" spans="1:25" x14ac:dyDescent="0.25">
      <c r="A669" s="21">
        <v>312</v>
      </c>
      <c r="B669" s="22" t="s">
        <v>1798</v>
      </c>
      <c r="C669" s="22" t="s">
        <v>24</v>
      </c>
      <c r="D669" s="22" t="s">
        <v>91</v>
      </c>
      <c r="E669" s="22" t="s">
        <v>92</v>
      </c>
      <c r="F669" s="22" t="s">
        <v>93</v>
      </c>
      <c r="G669" s="22" t="s">
        <v>26</v>
      </c>
      <c r="H669" s="22" t="s">
        <v>233</v>
      </c>
      <c r="I669" s="22" t="s">
        <v>62</v>
      </c>
      <c r="J669" s="22" t="s">
        <v>46</v>
      </c>
      <c r="K669" s="22" t="s">
        <v>42</v>
      </c>
      <c r="L669" s="21">
        <v>1</v>
      </c>
      <c r="M669" s="22" t="s">
        <v>1748</v>
      </c>
      <c r="N669" s="22" t="s">
        <v>463</v>
      </c>
      <c r="O669" s="22" t="s">
        <v>464</v>
      </c>
      <c r="P669" s="22"/>
      <c r="Q669" s="21">
        <v>1</v>
      </c>
      <c r="R669" s="22" t="s">
        <v>30</v>
      </c>
      <c r="S669" s="23" t="s">
        <v>271</v>
      </c>
      <c r="T669" s="24">
        <v>6645.35</v>
      </c>
      <c r="U669" s="24"/>
      <c r="V669" s="24"/>
      <c r="W669" s="24">
        <v>2001.9999999999995</v>
      </c>
      <c r="X669" s="24">
        <v>8647.35</v>
      </c>
      <c r="Y669" s="24">
        <v>6645.35</v>
      </c>
    </row>
    <row r="670" spans="1:25" x14ac:dyDescent="0.25">
      <c r="A670" s="21">
        <v>313</v>
      </c>
      <c r="B670" s="22" t="s">
        <v>1798</v>
      </c>
      <c r="C670" s="22" t="s">
        <v>24</v>
      </c>
      <c r="D670" s="22" t="s">
        <v>91</v>
      </c>
      <c r="E670" s="22" t="s">
        <v>92</v>
      </c>
      <c r="F670" s="22" t="s">
        <v>93</v>
      </c>
      <c r="G670" s="22" t="s">
        <v>26</v>
      </c>
      <c r="H670" s="22" t="s">
        <v>233</v>
      </c>
      <c r="I670" s="22" t="s">
        <v>62</v>
      </c>
      <c r="J670" s="22" t="s">
        <v>46</v>
      </c>
      <c r="K670" s="22" t="s">
        <v>42</v>
      </c>
      <c r="L670" s="21">
        <v>1</v>
      </c>
      <c r="M670" s="22" t="s">
        <v>1749</v>
      </c>
      <c r="N670" s="22" t="s">
        <v>479</v>
      </c>
      <c r="O670" s="22" t="s">
        <v>480</v>
      </c>
      <c r="P670" s="22"/>
      <c r="Q670" s="21">
        <v>1</v>
      </c>
      <c r="R670" s="22" t="s">
        <v>30</v>
      </c>
      <c r="S670" s="23" t="s">
        <v>245</v>
      </c>
      <c r="T670" s="24">
        <v>5688.920000000001</v>
      </c>
      <c r="U670" s="24"/>
      <c r="V670" s="24"/>
      <c r="W670" s="24">
        <v>2958.4299999999994</v>
      </c>
      <c r="X670" s="24">
        <v>8647.35</v>
      </c>
      <c r="Y670" s="24">
        <v>5688.920000000001</v>
      </c>
    </row>
    <row r="671" spans="1:25" x14ac:dyDescent="0.25">
      <c r="A671" s="21">
        <v>314</v>
      </c>
      <c r="B671" s="22" t="s">
        <v>1798</v>
      </c>
      <c r="C671" s="22" t="s">
        <v>24</v>
      </c>
      <c r="D671" s="22" t="s">
        <v>61</v>
      </c>
      <c r="E671" s="22" t="s">
        <v>156</v>
      </c>
      <c r="F671" s="22" t="s">
        <v>157</v>
      </c>
      <c r="G671" s="22" t="s">
        <v>26</v>
      </c>
      <c r="H671" s="22" t="s">
        <v>253</v>
      </c>
      <c r="I671" s="22" t="s">
        <v>34</v>
      </c>
      <c r="J671" s="22" t="s">
        <v>28</v>
      </c>
      <c r="K671" s="22" t="s">
        <v>29</v>
      </c>
      <c r="L671" s="21">
        <v>1</v>
      </c>
      <c r="M671" s="22" t="s">
        <v>1750</v>
      </c>
      <c r="N671" s="22" t="s">
        <v>377</v>
      </c>
      <c r="O671" s="22" t="s">
        <v>378</v>
      </c>
      <c r="P671" s="22"/>
      <c r="Q671" s="21">
        <v>1</v>
      </c>
      <c r="R671" s="22" t="s">
        <v>30</v>
      </c>
      <c r="S671" s="23" t="s">
        <v>257</v>
      </c>
      <c r="T671" s="24">
        <v>1390.0199999999986</v>
      </c>
      <c r="U671" s="24"/>
      <c r="V671" s="24"/>
      <c r="W671" s="24">
        <v>14521.880000000001</v>
      </c>
      <c r="X671" s="24">
        <v>15911.9</v>
      </c>
      <c r="Y671" s="24">
        <v>1390.0199999999986</v>
      </c>
    </row>
    <row r="672" spans="1:25" x14ac:dyDescent="0.25">
      <c r="A672" s="21">
        <v>315</v>
      </c>
      <c r="B672" s="22" t="s">
        <v>1798</v>
      </c>
      <c r="C672" s="22" t="s">
        <v>24</v>
      </c>
      <c r="D672" s="22" t="s">
        <v>61</v>
      </c>
      <c r="E672" s="22" t="s">
        <v>156</v>
      </c>
      <c r="F672" s="22" t="s">
        <v>157</v>
      </c>
      <c r="G672" s="22" t="s">
        <v>26</v>
      </c>
      <c r="H672" s="22" t="s">
        <v>233</v>
      </c>
      <c r="I672" s="22" t="s">
        <v>62</v>
      </c>
      <c r="J672" s="22" t="s">
        <v>46</v>
      </c>
      <c r="K672" s="22" t="s">
        <v>42</v>
      </c>
      <c r="L672" s="21">
        <v>1</v>
      </c>
      <c r="M672" s="22" t="s">
        <v>1751</v>
      </c>
      <c r="N672" s="22" t="s">
        <v>348</v>
      </c>
      <c r="O672" s="22" t="s">
        <v>349</v>
      </c>
      <c r="P672" s="22"/>
      <c r="Q672" s="21">
        <v>1</v>
      </c>
      <c r="R672" s="22" t="s">
        <v>30</v>
      </c>
      <c r="S672" s="23" t="s">
        <v>271</v>
      </c>
      <c r="T672" s="24">
        <v>6282.880000000001</v>
      </c>
      <c r="U672" s="24"/>
      <c r="V672" s="24"/>
      <c r="W672" s="24">
        <v>2364.4699999999993</v>
      </c>
      <c r="X672" s="24">
        <v>8647.35</v>
      </c>
      <c r="Y672" s="24">
        <v>6282.880000000001</v>
      </c>
    </row>
    <row r="673" spans="1:25" x14ac:dyDescent="0.25">
      <c r="A673" s="21">
        <v>316</v>
      </c>
      <c r="B673" s="22" t="s">
        <v>1798</v>
      </c>
      <c r="C673" s="22" t="s">
        <v>24</v>
      </c>
      <c r="D673" s="22" t="s">
        <v>61</v>
      </c>
      <c r="E673" s="22" t="s">
        <v>156</v>
      </c>
      <c r="F673" s="22" t="s">
        <v>157</v>
      </c>
      <c r="G673" s="22" t="s">
        <v>26</v>
      </c>
      <c r="H673" s="22" t="s">
        <v>241</v>
      </c>
      <c r="I673" s="22" t="s">
        <v>70</v>
      </c>
      <c r="J673" s="22" t="s">
        <v>71</v>
      </c>
      <c r="K673" s="22" t="s">
        <v>42</v>
      </c>
      <c r="L673" s="21">
        <v>1</v>
      </c>
      <c r="M673" s="22" t="s">
        <v>1752</v>
      </c>
      <c r="N673" s="22" t="s">
        <v>664</v>
      </c>
      <c r="O673" s="22" t="s">
        <v>665</v>
      </c>
      <c r="P673" s="22"/>
      <c r="Q673" s="21">
        <v>1</v>
      </c>
      <c r="R673" s="22" t="s">
        <v>30</v>
      </c>
      <c r="S673" s="23" t="s">
        <v>245</v>
      </c>
      <c r="T673" s="24">
        <v>2454.9299999999994</v>
      </c>
      <c r="U673" s="24"/>
      <c r="V673" s="24"/>
      <c r="W673" s="24">
        <v>6587.5700000000006</v>
      </c>
      <c r="X673" s="24">
        <v>9042.5</v>
      </c>
      <c r="Y673" s="24">
        <v>2454.9299999999994</v>
      </c>
    </row>
    <row r="674" spans="1:25" x14ac:dyDescent="0.25">
      <c r="A674" s="21">
        <v>317</v>
      </c>
      <c r="B674" s="22" t="s">
        <v>1798</v>
      </c>
      <c r="C674" s="22" t="s">
        <v>24</v>
      </c>
      <c r="D674" s="22" t="s">
        <v>61</v>
      </c>
      <c r="E674" s="22" t="s">
        <v>156</v>
      </c>
      <c r="F674" s="22" t="s">
        <v>157</v>
      </c>
      <c r="G674" s="22" t="s">
        <v>26</v>
      </c>
      <c r="H674" s="22" t="s">
        <v>233</v>
      </c>
      <c r="I674" s="22" t="s">
        <v>62</v>
      </c>
      <c r="J674" s="22" t="s">
        <v>46</v>
      </c>
      <c r="K674" s="22" t="s">
        <v>42</v>
      </c>
      <c r="L674" s="21">
        <v>1</v>
      </c>
      <c r="M674" s="22" t="s">
        <v>1753</v>
      </c>
      <c r="N674" s="22" t="s">
        <v>694</v>
      </c>
      <c r="O674" s="22" t="s">
        <v>695</v>
      </c>
      <c r="P674" s="22"/>
      <c r="Q674" s="21">
        <v>1</v>
      </c>
      <c r="R674" s="22" t="s">
        <v>30</v>
      </c>
      <c r="S674" s="23" t="s">
        <v>245</v>
      </c>
      <c r="T674" s="24">
        <v>6084.2400000000007</v>
      </c>
      <c r="U674" s="24"/>
      <c r="V674" s="24"/>
      <c r="W674" s="24">
        <v>2563.1099999999997</v>
      </c>
      <c r="X674" s="24">
        <v>8647.35</v>
      </c>
      <c r="Y674" s="24">
        <v>6084.2400000000007</v>
      </c>
    </row>
    <row r="675" spans="1:25" x14ac:dyDescent="0.25">
      <c r="A675" s="21">
        <v>318</v>
      </c>
      <c r="B675" s="22" t="s">
        <v>1798</v>
      </c>
      <c r="C675" s="22" t="s">
        <v>24</v>
      </c>
      <c r="D675" s="22" t="s">
        <v>61</v>
      </c>
      <c r="E675" s="22" t="s">
        <v>156</v>
      </c>
      <c r="F675" s="22" t="s">
        <v>157</v>
      </c>
      <c r="G675" s="22" t="s">
        <v>26</v>
      </c>
      <c r="H675" s="22" t="s">
        <v>233</v>
      </c>
      <c r="I675" s="22" t="s">
        <v>62</v>
      </c>
      <c r="J675" s="22" t="s">
        <v>46</v>
      </c>
      <c r="K675" s="22" t="s">
        <v>42</v>
      </c>
      <c r="L675" s="21">
        <v>1</v>
      </c>
      <c r="M675" s="22" t="s">
        <v>1754</v>
      </c>
      <c r="N675" s="22" t="s">
        <v>1393</v>
      </c>
      <c r="O675" s="22" t="s">
        <v>1394</v>
      </c>
      <c r="P675" s="22"/>
      <c r="Q675" s="21">
        <v>1</v>
      </c>
      <c r="R675" s="22" t="s">
        <v>30</v>
      </c>
      <c r="S675" s="23" t="s">
        <v>245</v>
      </c>
      <c r="T675" s="24">
        <v>31.020000000000437</v>
      </c>
      <c r="U675" s="24"/>
      <c r="V675" s="24"/>
      <c r="W675" s="24">
        <v>8616.33</v>
      </c>
      <c r="X675" s="24">
        <v>8647.35</v>
      </c>
      <c r="Y675" s="24">
        <v>31.020000000000437</v>
      </c>
    </row>
    <row r="676" spans="1:25" x14ac:dyDescent="0.25">
      <c r="A676" s="21">
        <v>319</v>
      </c>
      <c r="B676" s="22" t="s">
        <v>1798</v>
      </c>
      <c r="C676" s="22" t="s">
        <v>24</v>
      </c>
      <c r="D676" s="22" t="s">
        <v>54</v>
      </c>
      <c r="E676" s="22" t="s">
        <v>192</v>
      </c>
      <c r="F676" s="22" t="s">
        <v>193</v>
      </c>
      <c r="G676" s="22" t="s">
        <v>26</v>
      </c>
      <c r="H676" s="22" t="s">
        <v>233</v>
      </c>
      <c r="I676" s="22" t="s">
        <v>62</v>
      </c>
      <c r="J676" s="22" t="s">
        <v>46</v>
      </c>
      <c r="K676" s="22" t="s">
        <v>42</v>
      </c>
      <c r="L676" s="21">
        <v>1</v>
      </c>
      <c r="M676" s="22" t="s">
        <v>1755</v>
      </c>
      <c r="N676" s="22" t="s">
        <v>459</v>
      </c>
      <c r="O676" s="22" t="s">
        <v>460</v>
      </c>
      <c r="P676" s="22"/>
      <c r="Q676" s="21">
        <v>1</v>
      </c>
      <c r="R676" s="22" t="s">
        <v>30</v>
      </c>
      <c r="S676" s="23" t="s">
        <v>245</v>
      </c>
      <c r="T676" s="24">
        <v>5335.3400000000011</v>
      </c>
      <c r="U676" s="24"/>
      <c r="V676" s="24"/>
      <c r="W676" s="24">
        <v>3312.0099999999993</v>
      </c>
      <c r="X676" s="24">
        <v>8647.35</v>
      </c>
      <c r="Y676" s="24">
        <v>5335.3400000000011</v>
      </c>
    </row>
    <row r="677" spans="1:25" x14ac:dyDescent="0.25">
      <c r="A677" s="21">
        <v>320</v>
      </c>
      <c r="B677" s="22" t="s">
        <v>1798</v>
      </c>
      <c r="C677" s="22" t="s">
        <v>24</v>
      </c>
      <c r="D677" s="22" t="s">
        <v>54</v>
      </c>
      <c r="E677" s="22" t="s">
        <v>192</v>
      </c>
      <c r="F677" s="22" t="s">
        <v>193</v>
      </c>
      <c r="G677" s="22" t="s">
        <v>26</v>
      </c>
      <c r="H677" s="22" t="s">
        <v>233</v>
      </c>
      <c r="I677" s="22" t="s">
        <v>62</v>
      </c>
      <c r="J677" s="22" t="s">
        <v>46</v>
      </c>
      <c r="K677" s="22" t="s">
        <v>42</v>
      </c>
      <c r="L677" s="21">
        <v>1</v>
      </c>
      <c r="M677" s="22" t="s">
        <v>1756</v>
      </c>
      <c r="N677" s="22" t="s">
        <v>466</v>
      </c>
      <c r="O677" s="22" t="s">
        <v>467</v>
      </c>
      <c r="P677" s="22"/>
      <c r="Q677" s="21">
        <v>1</v>
      </c>
      <c r="R677" s="22" t="s">
        <v>30</v>
      </c>
      <c r="S677" s="23" t="s">
        <v>245</v>
      </c>
      <c r="T677" s="24">
        <v>4344.2300000000005</v>
      </c>
      <c r="U677" s="24"/>
      <c r="V677" s="24"/>
      <c r="W677" s="24">
        <v>4303.12</v>
      </c>
      <c r="X677" s="24">
        <v>8647.35</v>
      </c>
      <c r="Y677" s="24">
        <v>4344.2300000000005</v>
      </c>
    </row>
    <row r="678" spans="1:25" x14ac:dyDescent="0.25">
      <c r="A678" s="21">
        <v>321</v>
      </c>
      <c r="B678" s="22" t="s">
        <v>1798</v>
      </c>
      <c r="C678" s="22" t="s">
        <v>24</v>
      </c>
      <c r="D678" s="22" t="s">
        <v>54</v>
      </c>
      <c r="E678" s="22" t="s">
        <v>192</v>
      </c>
      <c r="F678" s="22" t="s">
        <v>193</v>
      </c>
      <c r="G678" s="22" t="s">
        <v>26</v>
      </c>
      <c r="H678" s="22" t="s">
        <v>233</v>
      </c>
      <c r="I678" s="22" t="s">
        <v>62</v>
      </c>
      <c r="J678" s="22" t="s">
        <v>46</v>
      </c>
      <c r="K678" s="22" t="s">
        <v>42</v>
      </c>
      <c r="L678" s="21">
        <v>1</v>
      </c>
      <c r="M678" s="22" t="s">
        <v>1757</v>
      </c>
      <c r="N678" s="22" t="s">
        <v>781</v>
      </c>
      <c r="O678" s="22" t="s">
        <v>782</v>
      </c>
      <c r="P678" s="22"/>
      <c r="Q678" s="21">
        <v>1</v>
      </c>
      <c r="R678" s="22" t="s">
        <v>30</v>
      </c>
      <c r="S678" s="23" t="s">
        <v>245</v>
      </c>
      <c r="T678" s="24">
        <v>4864.01</v>
      </c>
      <c r="U678" s="24"/>
      <c r="V678" s="24"/>
      <c r="W678" s="24">
        <v>3783.34</v>
      </c>
      <c r="X678" s="24">
        <v>8647.35</v>
      </c>
      <c r="Y678" s="24">
        <v>4864.01</v>
      </c>
    </row>
    <row r="679" spans="1:25" x14ac:dyDescent="0.25">
      <c r="A679" s="21">
        <v>322</v>
      </c>
      <c r="B679" s="22" t="s">
        <v>1798</v>
      </c>
      <c r="C679" s="22" t="s">
        <v>24</v>
      </c>
      <c r="D679" s="22" t="s">
        <v>67</v>
      </c>
      <c r="E679" s="22" t="s">
        <v>215</v>
      </c>
      <c r="F679" s="22" t="s">
        <v>216</v>
      </c>
      <c r="G679" s="22" t="s">
        <v>26</v>
      </c>
      <c r="H679" s="22" t="s">
        <v>233</v>
      </c>
      <c r="I679" s="22" t="s">
        <v>62</v>
      </c>
      <c r="J679" s="22" t="s">
        <v>46</v>
      </c>
      <c r="K679" s="22" t="s">
        <v>42</v>
      </c>
      <c r="L679" s="21">
        <v>1</v>
      </c>
      <c r="M679" s="22" t="s">
        <v>1758</v>
      </c>
      <c r="N679" s="22" t="s">
        <v>419</v>
      </c>
      <c r="O679" s="22" t="s">
        <v>420</v>
      </c>
      <c r="P679" s="22"/>
      <c r="Q679" s="21">
        <v>1</v>
      </c>
      <c r="R679" s="22" t="s">
        <v>30</v>
      </c>
      <c r="S679" s="23" t="s">
        <v>245</v>
      </c>
      <c r="T679" s="24">
        <v>3990.6400000000003</v>
      </c>
      <c r="U679" s="24"/>
      <c r="V679" s="24"/>
      <c r="W679" s="24">
        <v>4656.71</v>
      </c>
      <c r="X679" s="24">
        <v>8647.35</v>
      </c>
      <c r="Y679" s="24">
        <v>3990.6400000000003</v>
      </c>
    </row>
    <row r="680" spans="1:25" x14ac:dyDescent="0.25">
      <c r="A680" s="21">
        <v>323</v>
      </c>
      <c r="B680" s="22" t="s">
        <v>1798</v>
      </c>
      <c r="C680" s="22" t="s">
        <v>24</v>
      </c>
      <c r="D680" s="22" t="s">
        <v>67</v>
      </c>
      <c r="E680" s="22" t="s">
        <v>215</v>
      </c>
      <c r="F680" s="22" t="s">
        <v>216</v>
      </c>
      <c r="G680" s="22" t="s">
        <v>26</v>
      </c>
      <c r="H680" s="22" t="s">
        <v>233</v>
      </c>
      <c r="I680" s="22" t="s">
        <v>62</v>
      </c>
      <c r="J680" s="22" t="s">
        <v>46</v>
      </c>
      <c r="K680" s="22" t="s">
        <v>42</v>
      </c>
      <c r="L680" s="21">
        <v>1</v>
      </c>
      <c r="M680" s="22" t="s">
        <v>1759</v>
      </c>
      <c r="N680" s="22" t="s">
        <v>746</v>
      </c>
      <c r="O680" s="22" t="s">
        <v>747</v>
      </c>
      <c r="P680" s="22"/>
      <c r="Q680" s="21">
        <v>1</v>
      </c>
      <c r="R680" s="22" t="s">
        <v>30</v>
      </c>
      <c r="S680" s="23" t="s">
        <v>126</v>
      </c>
      <c r="T680" s="24">
        <v>6611.33</v>
      </c>
      <c r="U680" s="24"/>
      <c r="V680" s="24"/>
      <c r="W680" s="24">
        <v>1986.02</v>
      </c>
      <c r="X680" s="24">
        <v>8597.35</v>
      </c>
      <c r="Y680" s="24">
        <v>6611.33</v>
      </c>
    </row>
    <row r="681" spans="1:25" x14ac:dyDescent="0.25">
      <c r="A681" s="21">
        <v>324</v>
      </c>
      <c r="B681" s="22" t="s">
        <v>1798</v>
      </c>
      <c r="C681" s="22" t="s">
        <v>24</v>
      </c>
      <c r="D681" s="22" t="s">
        <v>67</v>
      </c>
      <c r="E681" s="22" t="s">
        <v>215</v>
      </c>
      <c r="F681" s="22" t="s">
        <v>216</v>
      </c>
      <c r="G681" s="22" t="s">
        <v>26</v>
      </c>
      <c r="H681" s="22" t="s">
        <v>233</v>
      </c>
      <c r="I681" s="22" t="s">
        <v>62</v>
      </c>
      <c r="J681" s="22" t="s">
        <v>46</v>
      </c>
      <c r="K681" s="22" t="s">
        <v>42</v>
      </c>
      <c r="L681" s="21">
        <v>1</v>
      </c>
      <c r="M681" s="22" t="s">
        <v>1760</v>
      </c>
      <c r="N681" s="22" t="s">
        <v>1068</v>
      </c>
      <c r="O681" s="22" t="s">
        <v>1069</v>
      </c>
      <c r="P681" s="22"/>
      <c r="Q681" s="21">
        <v>1</v>
      </c>
      <c r="R681" s="22" t="s">
        <v>30</v>
      </c>
      <c r="S681" s="23" t="s">
        <v>245</v>
      </c>
      <c r="T681" s="24">
        <v>3297.9000000000005</v>
      </c>
      <c r="U681" s="24"/>
      <c r="V681" s="24"/>
      <c r="W681" s="24">
        <v>5349.45</v>
      </c>
      <c r="X681" s="24">
        <v>8647.35</v>
      </c>
      <c r="Y681" s="24">
        <v>3297.9000000000005</v>
      </c>
    </row>
    <row r="682" spans="1:25" x14ac:dyDescent="0.25">
      <c r="A682" s="21">
        <v>325</v>
      </c>
      <c r="B682" s="22" t="s">
        <v>1798</v>
      </c>
      <c r="C682" s="22" t="s">
        <v>24</v>
      </c>
      <c r="D682" s="22" t="s">
        <v>38</v>
      </c>
      <c r="E682" s="22" t="s">
        <v>160</v>
      </c>
      <c r="F682" s="22" t="s">
        <v>161</v>
      </c>
      <c r="G682" s="22" t="s">
        <v>26</v>
      </c>
      <c r="H682" s="22" t="s">
        <v>253</v>
      </c>
      <c r="I682" s="22" t="s">
        <v>34</v>
      </c>
      <c r="J682" s="22" t="s">
        <v>28</v>
      </c>
      <c r="K682" s="22" t="s">
        <v>29</v>
      </c>
      <c r="L682" s="21">
        <v>1</v>
      </c>
      <c r="M682" s="22" t="s">
        <v>1379</v>
      </c>
      <c r="N682" s="22" t="s">
        <v>1380</v>
      </c>
      <c r="O682" s="22" t="s">
        <v>1761</v>
      </c>
      <c r="P682" s="22"/>
      <c r="Q682" s="21">
        <v>1</v>
      </c>
      <c r="R682" s="22" t="s">
        <v>30</v>
      </c>
      <c r="S682" s="23" t="s">
        <v>1381</v>
      </c>
      <c r="T682" s="24">
        <v>11315.65</v>
      </c>
      <c r="U682" s="24"/>
      <c r="V682" s="24"/>
      <c r="W682" s="24">
        <v>3844.35</v>
      </c>
      <c r="X682" s="24">
        <v>15160</v>
      </c>
      <c r="Y682" s="24">
        <v>11315.65</v>
      </c>
    </row>
    <row r="683" spans="1:25" x14ac:dyDescent="0.25">
      <c r="A683" s="21">
        <v>326</v>
      </c>
      <c r="B683" s="22" t="s">
        <v>1798</v>
      </c>
      <c r="C683" s="22" t="s">
        <v>24</v>
      </c>
      <c r="D683" s="22" t="s">
        <v>38</v>
      </c>
      <c r="E683" s="22" t="s">
        <v>160</v>
      </c>
      <c r="F683" s="22" t="s">
        <v>161</v>
      </c>
      <c r="G683" s="22" t="s">
        <v>26</v>
      </c>
      <c r="H683" s="22" t="s">
        <v>233</v>
      </c>
      <c r="I683" s="22" t="s">
        <v>62</v>
      </c>
      <c r="J683" s="22" t="s">
        <v>46</v>
      </c>
      <c r="K683" s="22" t="s">
        <v>42</v>
      </c>
      <c r="L683" s="21">
        <v>1</v>
      </c>
      <c r="M683" s="22" t="s">
        <v>1762</v>
      </c>
      <c r="N683" s="22" t="s">
        <v>1059</v>
      </c>
      <c r="O683" s="22" t="s">
        <v>1060</v>
      </c>
      <c r="P683" s="22"/>
      <c r="Q683" s="21">
        <v>1</v>
      </c>
      <c r="R683" s="22" t="s">
        <v>30</v>
      </c>
      <c r="S683" s="23" t="s">
        <v>245</v>
      </c>
      <c r="T683" s="24">
        <v>826.75999999999931</v>
      </c>
      <c r="U683" s="24"/>
      <c r="V683" s="24"/>
      <c r="W683" s="24">
        <v>7820.5900000000011</v>
      </c>
      <c r="X683" s="24">
        <v>8647.35</v>
      </c>
      <c r="Y683" s="24">
        <v>826.75999999999931</v>
      </c>
    </row>
    <row r="684" spans="1:25" x14ac:dyDescent="0.25">
      <c r="A684" s="21">
        <v>327</v>
      </c>
      <c r="B684" s="22" t="s">
        <v>1798</v>
      </c>
      <c r="C684" s="22" t="s">
        <v>24</v>
      </c>
      <c r="D684" s="22" t="s">
        <v>67</v>
      </c>
      <c r="E684" s="22" t="s">
        <v>223</v>
      </c>
      <c r="F684" s="22" t="s">
        <v>224</v>
      </c>
      <c r="G684" s="22" t="s">
        <v>26</v>
      </c>
      <c r="H684" s="22" t="s">
        <v>233</v>
      </c>
      <c r="I684" s="22" t="s">
        <v>62</v>
      </c>
      <c r="J684" s="22" t="s">
        <v>46</v>
      </c>
      <c r="K684" s="22" t="s">
        <v>42</v>
      </c>
      <c r="L684" s="21">
        <v>1</v>
      </c>
      <c r="M684" s="22" t="s">
        <v>1763</v>
      </c>
      <c r="N684" s="22" t="s">
        <v>585</v>
      </c>
      <c r="O684" s="22" t="s">
        <v>586</v>
      </c>
      <c r="P684" s="22"/>
      <c r="Q684" s="21">
        <v>1</v>
      </c>
      <c r="R684" s="22" t="s">
        <v>30</v>
      </c>
      <c r="S684" s="23" t="s">
        <v>245</v>
      </c>
      <c r="T684" s="24">
        <v>4897.380000000001</v>
      </c>
      <c r="U684" s="24"/>
      <c r="V684" s="24"/>
      <c r="W684" s="24">
        <v>3749.9699999999993</v>
      </c>
      <c r="X684" s="24">
        <v>8647.35</v>
      </c>
      <c r="Y684" s="24">
        <v>4897.380000000001</v>
      </c>
    </row>
    <row r="685" spans="1:25" x14ac:dyDescent="0.25">
      <c r="A685" s="21">
        <v>328</v>
      </c>
      <c r="B685" s="22" t="s">
        <v>1798</v>
      </c>
      <c r="C685" s="22" t="s">
        <v>24</v>
      </c>
      <c r="D685" s="22" t="s">
        <v>25</v>
      </c>
      <c r="E685" s="22" t="s">
        <v>1764</v>
      </c>
      <c r="F685" s="22" t="s">
        <v>1765</v>
      </c>
      <c r="G685" s="22" t="s">
        <v>26</v>
      </c>
      <c r="H685" s="22" t="s">
        <v>233</v>
      </c>
      <c r="I685" s="22" t="s">
        <v>62</v>
      </c>
      <c r="J685" s="22" t="s">
        <v>46</v>
      </c>
      <c r="K685" s="22" t="s">
        <v>42</v>
      </c>
      <c r="L685" s="21">
        <v>1</v>
      </c>
      <c r="M685" s="22" t="s">
        <v>1576</v>
      </c>
      <c r="N685" s="22" t="s">
        <v>486</v>
      </c>
      <c r="O685" s="22" t="s">
        <v>487</v>
      </c>
      <c r="P685" s="22"/>
      <c r="Q685" s="21">
        <v>1</v>
      </c>
      <c r="R685" s="22" t="s">
        <v>30</v>
      </c>
      <c r="S685" s="23" t="s">
        <v>257</v>
      </c>
      <c r="T685" s="24">
        <v>3181.34</v>
      </c>
      <c r="U685" s="24"/>
      <c r="V685" s="24"/>
      <c r="W685" s="24">
        <v>5466.01</v>
      </c>
      <c r="X685" s="24">
        <v>8647.35</v>
      </c>
      <c r="Y685" s="24">
        <v>3181.34</v>
      </c>
    </row>
    <row r="686" spans="1:25" x14ac:dyDescent="0.25">
      <c r="A686" s="21">
        <v>329</v>
      </c>
      <c r="B686" s="22" t="s">
        <v>1798</v>
      </c>
      <c r="C686" s="22" t="s">
        <v>24</v>
      </c>
      <c r="D686" s="22" t="s">
        <v>25</v>
      </c>
      <c r="E686" s="22" t="s">
        <v>1764</v>
      </c>
      <c r="F686" s="22" t="s">
        <v>1765</v>
      </c>
      <c r="G686" s="22" t="s">
        <v>26</v>
      </c>
      <c r="H686" s="22" t="s">
        <v>233</v>
      </c>
      <c r="I686" s="22" t="s">
        <v>62</v>
      </c>
      <c r="J686" s="22" t="s">
        <v>46</v>
      </c>
      <c r="K686" s="22" t="s">
        <v>42</v>
      </c>
      <c r="L686" s="21">
        <v>1</v>
      </c>
      <c r="M686" s="22" t="s">
        <v>1766</v>
      </c>
      <c r="N686" s="22" t="s">
        <v>555</v>
      </c>
      <c r="O686" s="22" t="s">
        <v>556</v>
      </c>
      <c r="P686" s="22"/>
      <c r="Q686" s="21">
        <v>1</v>
      </c>
      <c r="R686" s="22" t="s">
        <v>30</v>
      </c>
      <c r="S686" s="23" t="s">
        <v>245</v>
      </c>
      <c r="T686" s="24">
        <v>5919.3200000000006</v>
      </c>
      <c r="U686" s="24"/>
      <c r="V686" s="24"/>
      <c r="W686" s="24">
        <v>2728.0299999999997</v>
      </c>
      <c r="X686" s="24">
        <v>8647.35</v>
      </c>
      <c r="Y686" s="24">
        <v>5919.3200000000006</v>
      </c>
    </row>
    <row r="687" spans="1:25" x14ac:dyDescent="0.25">
      <c r="A687" s="21">
        <v>330</v>
      </c>
      <c r="B687" s="22" t="s">
        <v>1798</v>
      </c>
      <c r="C687" s="22" t="s">
        <v>24</v>
      </c>
      <c r="D687" s="22" t="s">
        <v>25</v>
      </c>
      <c r="E687" s="22" t="s">
        <v>1764</v>
      </c>
      <c r="F687" s="22" t="s">
        <v>1765</v>
      </c>
      <c r="G687" s="22" t="s">
        <v>26</v>
      </c>
      <c r="H687" s="22" t="s">
        <v>233</v>
      </c>
      <c r="I687" s="22" t="s">
        <v>62</v>
      </c>
      <c r="J687" s="22" t="s">
        <v>46</v>
      </c>
      <c r="K687" s="22" t="s">
        <v>42</v>
      </c>
      <c r="L687" s="21">
        <v>1</v>
      </c>
      <c r="M687" s="22" t="s">
        <v>1767</v>
      </c>
      <c r="N687" s="22" t="s">
        <v>1160</v>
      </c>
      <c r="O687" s="22" t="s">
        <v>1161</v>
      </c>
      <c r="P687" s="22"/>
      <c r="Q687" s="21">
        <v>1</v>
      </c>
      <c r="R687" s="22" t="s">
        <v>30</v>
      </c>
      <c r="S687" s="23" t="s">
        <v>245</v>
      </c>
      <c r="T687" s="24">
        <v>2398.6100000000006</v>
      </c>
      <c r="U687" s="24"/>
      <c r="V687" s="24"/>
      <c r="W687" s="24">
        <v>6248.74</v>
      </c>
      <c r="X687" s="24">
        <v>8647.35</v>
      </c>
      <c r="Y687" s="24">
        <v>2398.6100000000006</v>
      </c>
    </row>
    <row r="688" spans="1:25" x14ac:dyDescent="0.25">
      <c r="A688" s="21">
        <v>331</v>
      </c>
      <c r="B688" s="22" t="s">
        <v>1798</v>
      </c>
      <c r="C688" s="22" t="s">
        <v>24</v>
      </c>
      <c r="D688" s="22" t="s">
        <v>82</v>
      </c>
      <c r="E688" s="22" t="s">
        <v>83</v>
      </c>
      <c r="F688" s="22" t="s">
        <v>84</v>
      </c>
      <c r="G688" s="22" t="s">
        <v>85</v>
      </c>
      <c r="H688" s="22" t="s">
        <v>653</v>
      </c>
      <c r="I688" s="22" t="s">
        <v>27</v>
      </c>
      <c r="J688" s="22" t="s">
        <v>28</v>
      </c>
      <c r="K688" s="22" t="s">
        <v>29</v>
      </c>
      <c r="L688" s="21">
        <v>1</v>
      </c>
      <c r="M688" s="22" t="s">
        <v>1768</v>
      </c>
      <c r="N688" s="22" t="s">
        <v>655</v>
      </c>
      <c r="O688" s="22" t="s">
        <v>656</v>
      </c>
      <c r="P688" s="22"/>
      <c r="Q688" s="21">
        <v>1</v>
      </c>
      <c r="R688" s="22" t="s">
        <v>30</v>
      </c>
      <c r="S688" s="23" t="s">
        <v>245</v>
      </c>
      <c r="T688" s="24">
        <v>10661.609999999999</v>
      </c>
      <c r="U688" s="24"/>
      <c r="V688" s="24"/>
      <c r="W688" s="24">
        <v>8052.99</v>
      </c>
      <c r="X688" s="24">
        <v>18714.599999999999</v>
      </c>
      <c r="Y688" s="24">
        <v>10661.609999999999</v>
      </c>
    </row>
    <row r="689" spans="1:25" x14ac:dyDescent="0.25">
      <c r="A689" s="21">
        <v>332</v>
      </c>
      <c r="B689" s="22" t="s">
        <v>1798</v>
      </c>
      <c r="C689" s="22" t="s">
        <v>24</v>
      </c>
      <c r="D689" s="22" t="s">
        <v>82</v>
      </c>
      <c r="E689" s="22" t="s">
        <v>83</v>
      </c>
      <c r="F689" s="22" t="s">
        <v>84</v>
      </c>
      <c r="G689" s="22" t="s">
        <v>85</v>
      </c>
      <c r="H689" s="22" t="s">
        <v>653</v>
      </c>
      <c r="I689" s="22" t="s">
        <v>27</v>
      </c>
      <c r="J689" s="22" t="s">
        <v>28</v>
      </c>
      <c r="K689" s="22" t="s">
        <v>29</v>
      </c>
      <c r="L689" s="21">
        <v>1</v>
      </c>
      <c r="M689" s="22" t="s">
        <v>1769</v>
      </c>
      <c r="N689" s="22" t="s">
        <v>1199</v>
      </c>
      <c r="O689" s="22" t="s">
        <v>1200</v>
      </c>
      <c r="P689" s="22"/>
      <c r="Q689" s="21">
        <v>1</v>
      </c>
      <c r="R689" s="22" t="s">
        <v>30</v>
      </c>
      <c r="S689" s="23" t="s">
        <v>245</v>
      </c>
      <c r="T689" s="24">
        <v>13398.680000000002</v>
      </c>
      <c r="U689" s="24"/>
      <c r="V689" s="24"/>
      <c r="W689" s="24">
        <v>6129.5199999999986</v>
      </c>
      <c r="X689" s="24">
        <v>19528.2</v>
      </c>
      <c r="Y689" s="24">
        <v>13398.680000000002</v>
      </c>
    </row>
    <row r="690" spans="1:25" x14ac:dyDescent="0.25">
      <c r="A690" s="21">
        <v>333</v>
      </c>
      <c r="B690" s="22" t="s">
        <v>1798</v>
      </c>
      <c r="C690" s="22" t="s">
        <v>24</v>
      </c>
      <c r="D690" s="22" t="s">
        <v>82</v>
      </c>
      <c r="E690" s="22" t="s">
        <v>83</v>
      </c>
      <c r="F690" s="22" t="s">
        <v>84</v>
      </c>
      <c r="G690" s="22" t="s">
        <v>85</v>
      </c>
      <c r="H690" s="22" t="s">
        <v>233</v>
      </c>
      <c r="I690" s="22" t="s">
        <v>62</v>
      </c>
      <c r="J690" s="22" t="s">
        <v>46</v>
      </c>
      <c r="K690" s="22" t="s">
        <v>42</v>
      </c>
      <c r="L690" s="21">
        <v>1</v>
      </c>
      <c r="M690" s="22" t="s">
        <v>1770</v>
      </c>
      <c r="N690" s="22" t="s">
        <v>236</v>
      </c>
      <c r="O690" s="22" t="s">
        <v>237</v>
      </c>
      <c r="P690" s="22"/>
      <c r="Q690" s="21">
        <v>1</v>
      </c>
      <c r="R690" s="22" t="s">
        <v>30</v>
      </c>
      <c r="S690" s="23" t="s">
        <v>238</v>
      </c>
      <c r="T690" s="24">
        <v>6745.6500000000015</v>
      </c>
      <c r="U690" s="24"/>
      <c r="V690" s="24"/>
      <c r="W690" s="24">
        <v>1981.65</v>
      </c>
      <c r="X690" s="24">
        <v>8727.3000000000011</v>
      </c>
      <c r="Y690" s="24">
        <v>6745.6500000000015</v>
      </c>
    </row>
    <row r="691" spans="1:25" x14ac:dyDescent="0.25">
      <c r="A691" s="21">
        <v>334</v>
      </c>
      <c r="B691" s="22" t="s">
        <v>1798</v>
      </c>
      <c r="C691" s="22" t="s">
        <v>24</v>
      </c>
      <c r="D691" s="22" t="s">
        <v>82</v>
      </c>
      <c r="E691" s="22" t="s">
        <v>83</v>
      </c>
      <c r="F691" s="22" t="s">
        <v>84</v>
      </c>
      <c r="G691" s="22" t="s">
        <v>85</v>
      </c>
      <c r="H691" s="22" t="s">
        <v>233</v>
      </c>
      <c r="I691" s="22" t="s">
        <v>62</v>
      </c>
      <c r="J691" s="22" t="s">
        <v>46</v>
      </c>
      <c r="K691" s="22" t="s">
        <v>42</v>
      </c>
      <c r="L691" s="21">
        <v>1</v>
      </c>
      <c r="M691" s="22" t="s">
        <v>1771</v>
      </c>
      <c r="N691" s="22" t="s">
        <v>269</v>
      </c>
      <c r="O691" s="22" t="s">
        <v>270</v>
      </c>
      <c r="P691" s="22"/>
      <c r="Q691" s="21">
        <v>1</v>
      </c>
      <c r="R691" s="22" t="s">
        <v>30</v>
      </c>
      <c r="S691" s="23" t="s">
        <v>271</v>
      </c>
      <c r="T691" s="24">
        <v>3451.9900000000007</v>
      </c>
      <c r="U691" s="24"/>
      <c r="V691" s="24"/>
      <c r="W691" s="24">
        <v>5325.31</v>
      </c>
      <c r="X691" s="24">
        <v>8777.3000000000011</v>
      </c>
      <c r="Y691" s="24">
        <v>3451.9900000000007</v>
      </c>
    </row>
    <row r="692" spans="1:25" x14ac:dyDescent="0.25">
      <c r="A692" s="21">
        <v>335</v>
      </c>
      <c r="B692" s="22" t="s">
        <v>1798</v>
      </c>
      <c r="C692" s="22" t="s">
        <v>24</v>
      </c>
      <c r="D692" s="22" t="s">
        <v>82</v>
      </c>
      <c r="E692" s="22" t="s">
        <v>83</v>
      </c>
      <c r="F692" s="22" t="s">
        <v>84</v>
      </c>
      <c r="G692" s="22" t="s">
        <v>85</v>
      </c>
      <c r="H692" s="22" t="s">
        <v>292</v>
      </c>
      <c r="I692" s="22" t="s">
        <v>45</v>
      </c>
      <c r="J692" s="22" t="s">
        <v>46</v>
      </c>
      <c r="K692" s="22" t="s">
        <v>42</v>
      </c>
      <c r="L692" s="21">
        <v>1</v>
      </c>
      <c r="M692" s="22" t="s">
        <v>1772</v>
      </c>
      <c r="N692" s="22" t="s">
        <v>294</v>
      </c>
      <c r="O692" s="22" t="s">
        <v>295</v>
      </c>
      <c r="P692" s="22"/>
      <c r="Q692" s="21">
        <v>1</v>
      </c>
      <c r="R692" s="22" t="s">
        <v>30</v>
      </c>
      <c r="S692" s="23" t="s">
        <v>296</v>
      </c>
      <c r="T692" s="24">
        <v>6686.24</v>
      </c>
      <c r="U692" s="24"/>
      <c r="V692" s="24"/>
      <c r="W692" s="24">
        <v>3249.36</v>
      </c>
      <c r="X692" s="24">
        <v>9935.6</v>
      </c>
      <c r="Y692" s="24">
        <v>6686.24</v>
      </c>
    </row>
    <row r="693" spans="1:25" x14ac:dyDescent="0.25">
      <c r="A693" s="21">
        <v>336</v>
      </c>
      <c r="B693" s="22" t="s">
        <v>1798</v>
      </c>
      <c r="C693" s="22" t="s">
        <v>24</v>
      </c>
      <c r="D693" s="22" t="s">
        <v>82</v>
      </c>
      <c r="E693" s="22" t="s">
        <v>83</v>
      </c>
      <c r="F693" s="22" t="s">
        <v>84</v>
      </c>
      <c r="G693" s="22" t="s">
        <v>85</v>
      </c>
      <c r="H693" s="22" t="s">
        <v>434</v>
      </c>
      <c r="I693" s="22" t="s">
        <v>206</v>
      </c>
      <c r="J693" s="22" t="s">
        <v>207</v>
      </c>
      <c r="K693" s="22" t="s">
        <v>42</v>
      </c>
      <c r="L693" s="21">
        <v>1</v>
      </c>
      <c r="M693" s="22" t="s">
        <v>1773</v>
      </c>
      <c r="N693" s="22" t="s">
        <v>436</v>
      </c>
      <c r="O693" s="22" t="s">
        <v>437</v>
      </c>
      <c r="P693" s="22"/>
      <c r="Q693" s="21">
        <v>1</v>
      </c>
      <c r="R693" s="22" t="s">
        <v>30</v>
      </c>
      <c r="S693" s="23" t="s">
        <v>245</v>
      </c>
      <c r="T693" s="24">
        <v>4637.34</v>
      </c>
      <c r="U693" s="24"/>
      <c r="V693" s="24"/>
      <c r="W693" s="24">
        <v>3211.7699999999995</v>
      </c>
      <c r="X693" s="24">
        <v>7849.11</v>
      </c>
      <c r="Y693" s="24">
        <v>4637.34</v>
      </c>
    </row>
    <row r="694" spans="1:25" x14ac:dyDescent="0.25">
      <c r="A694" s="21">
        <v>337</v>
      </c>
      <c r="B694" s="22" t="s">
        <v>1798</v>
      </c>
      <c r="C694" s="22" t="s">
        <v>24</v>
      </c>
      <c r="D694" s="22" t="s">
        <v>82</v>
      </c>
      <c r="E694" s="22" t="s">
        <v>83</v>
      </c>
      <c r="F694" s="22" t="s">
        <v>84</v>
      </c>
      <c r="G694" s="22" t="s">
        <v>85</v>
      </c>
      <c r="H694" s="22" t="s">
        <v>233</v>
      </c>
      <c r="I694" s="22" t="s">
        <v>62</v>
      </c>
      <c r="J694" s="22" t="s">
        <v>46</v>
      </c>
      <c r="K694" s="22" t="s">
        <v>42</v>
      </c>
      <c r="L694" s="21">
        <v>1</v>
      </c>
      <c r="M694" s="22" t="s">
        <v>1774</v>
      </c>
      <c r="N694" s="22" t="s">
        <v>545</v>
      </c>
      <c r="O694" s="22" t="s">
        <v>546</v>
      </c>
      <c r="P694" s="22"/>
      <c r="Q694" s="21">
        <v>1</v>
      </c>
      <c r="R694" s="22" t="s">
        <v>30</v>
      </c>
      <c r="S694" s="23" t="s">
        <v>271</v>
      </c>
      <c r="T694" s="24">
        <v>4813.7500000000009</v>
      </c>
      <c r="U694" s="24"/>
      <c r="V694" s="24"/>
      <c r="W694" s="24">
        <v>3833.5999999999995</v>
      </c>
      <c r="X694" s="24">
        <v>8647.35</v>
      </c>
      <c r="Y694" s="24">
        <v>4813.7500000000009</v>
      </c>
    </row>
    <row r="695" spans="1:25" x14ac:dyDescent="0.25">
      <c r="A695" s="21">
        <v>338</v>
      </c>
      <c r="B695" s="22" t="s">
        <v>1798</v>
      </c>
      <c r="C695" s="22" t="s">
        <v>24</v>
      </c>
      <c r="D695" s="22" t="s">
        <v>82</v>
      </c>
      <c r="E695" s="22" t="s">
        <v>83</v>
      </c>
      <c r="F695" s="22" t="s">
        <v>84</v>
      </c>
      <c r="G695" s="22" t="s">
        <v>85</v>
      </c>
      <c r="H695" s="22" t="s">
        <v>292</v>
      </c>
      <c r="I695" s="22" t="s">
        <v>45</v>
      </c>
      <c r="J695" s="22" t="s">
        <v>46</v>
      </c>
      <c r="K695" s="22" t="s">
        <v>42</v>
      </c>
      <c r="L695" s="21">
        <v>1</v>
      </c>
      <c r="M695" s="22" t="s">
        <v>1775</v>
      </c>
      <c r="N695" s="22" t="s">
        <v>562</v>
      </c>
      <c r="O695" s="22" t="s">
        <v>563</v>
      </c>
      <c r="P695" s="22"/>
      <c r="Q695" s="21">
        <v>1</v>
      </c>
      <c r="R695" s="22" t="s">
        <v>30</v>
      </c>
      <c r="S695" s="23" t="s">
        <v>245</v>
      </c>
      <c r="T695" s="24">
        <v>7614.59</v>
      </c>
      <c r="U695" s="24"/>
      <c r="V695" s="24"/>
      <c r="W695" s="24">
        <v>2371.0099999999998</v>
      </c>
      <c r="X695" s="24">
        <v>9985.6</v>
      </c>
      <c r="Y695" s="24">
        <v>7614.59</v>
      </c>
    </row>
    <row r="696" spans="1:25" x14ac:dyDescent="0.25">
      <c r="A696" s="21">
        <v>339</v>
      </c>
      <c r="B696" s="22" t="s">
        <v>1798</v>
      </c>
      <c r="C696" s="22" t="s">
        <v>24</v>
      </c>
      <c r="D696" s="22" t="s">
        <v>82</v>
      </c>
      <c r="E696" s="22" t="s">
        <v>83</v>
      </c>
      <c r="F696" s="22" t="s">
        <v>84</v>
      </c>
      <c r="G696" s="22" t="s">
        <v>85</v>
      </c>
      <c r="H696" s="22" t="s">
        <v>233</v>
      </c>
      <c r="I696" s="22" t="s">
        <v>62</v>
      </c>
      <c r="J696" s="22" t="s">
        <v>46</v>
      </c>
      <c r="K696" s="22" t="s">
        <v>42</v>
      </c>
      <c r="L696" s="21">
        <v>1</v>
      </c>
      <c r="M696" s="22" t="s">
        <v>1776</v>
      </c>
      <c r="N696" s="22" t="s">
        <v>658</v>
      </c>
      <c r="O696" s="22" t="s">
        <v>659</v>
      </c>
      <c r="P696" s="22"/>
      <c r="Q696" s="21">
        <v>1</v>
      </c>
      <c r="R696" s="22" t="s">
        <v>30</v>
      </c>
      <c r="S696" s="23" t="s">
        <v>271</v>
      </c>
      <c r="T696" s="24">
        <v>922.35999999999967</v>
      </c>
      <c r="U696" s="24"/>
      <c r="V696" s="24"/>
      <c r="W696" s="24">
        <v>7724.9900000000007</v>
      </c>
      <c r="X696" s="24">
        <v>8647.35</v>
      </c>
      <c r="Y696" s="24">
        <v>922.35999999999967</v>
      </c>
    </row>
    <row r="697" spans="1:25" x14ac:dyDescent="0.25">
      <c r="A697" s="21">
        <v>340</v>
      </c>
      <c r="B697" s="22" t="s">
        <v>1798</v>
      </c>
      <c r="C697" s="22" t="s">
        <v>24</v>
      </c>
      <c r="D697" s="22" t="s">
        <v>82</v>
      </c>
      <c r="E697" s="22" t="s">
        <v>83</v>
      </c>
      <c r="F697" s="22" t="s">
        <v>84</v>
      </c>
      <c r="G697" s="22" t="s">
        <v>85</v>
      </c>
      <c r="H697" s="22" t="s">
        <v>292</v>
      </c>
      <c r="I697" s="22" t="s">
        <v>45</v>
      </c>
      <c r="J697" s="22" t="s">
        <v>46</v>
      </c>
      <c r="K697" s="22" t="s">
        <v>42</v>
      </c>
      <c r="L697" s="21">
        <v>1</v>
      </c>
      <c r="M697" s="22" t="s">
        <v>1777</v>
      </c>
      <c r="N697" s="22" t="s">
        <v>681</v>
      </c>
      <c r="O697" s="22" t="s">
        <v>682</v>
      </c>
      <c r="P697" s="22"/>
      <c r="Q697" s="21">
        <v>1</v>
      </c>
      <c r="R697" s="22" t="s">
        <v>30</v>
      </c>
      <c r="S697" s="23" t="s">
        <v>683</v>
      </c>
      <c r="T697" s="24">
        <v>6159.119999999999</v>
      </c>
      <c r="U697" s="24"/>
      <c r="V697" s="24"/>
      <c r="W697" s="24">
        <v>3851.5800000000013</v>
      </c>
      <c r="X697" s="24">
        <v>10010.700000000001</v>
      </c>
      <c r="Y697" s="24">
        <v>6159.119999999999</v>
      </c>
    </row>
    <row r="698" spans="1:25" x14ac:dyDescent="0.25">
      <c r="A698" s="21">
        <v>341</v>
      </c>
      <c r="B698" s="22" t="s">
        <v>1798</v>
      </c>
      <c r="C698" s="22" t="s">
        <v>24</v>
      </c>
      <c r="D698" s="22" t="s">
        <v>82</v>
      </c>
      <c r="E698" s="22" t="s">
        <v>83</v>
      </c>
      <c r="F698" s="22" t="s">
        <v>84</v>
      </c>
      <c r="G698" s="22" t="s">
        <v>85</v>
      </c>
      <c r="H698" s="22" t="s">
        <v>233</v>
      </c>
      <c r="I698" s="22" t="s">
        <v>62</v>
      </c>
      <c r="J698" s="22" t="s">
        <v>46</v>
      </c>
      <c r="K698" s="22" t="s">
        <v>42</v>
      </c>
      <c r="L698" s="21">
        <v>1</v>
      </c>
      <c r="M698" s="22" t="s">
        <v>1778</v>
      </c>
      <c r="N698" s="22" t="s">
        <v>763</v>
      </c>
      <c r="O698" s="22" t="s">
        <v>764</v>
      </c>
      <c r="P698" s="22"/>
      <c r="Q698" s="21">
        <v>1</v>
      </c>
      <c r="R698" s="22" t="s">
        <v>30</v>
      </c>
      <c r="S698" s="23" t="s">
        <v>271</v>
      </c>
      <c r="T698" s="24">
        <v>4747.5600000000004</v>
      </c>
      <c r="U698" s="24"/>
      <c r="V698" s="24"/>
      <c r="W698" s="24">
        <v>3899.79</v>
      </c>
      <c r="X698" s="24">
        <v>8647.35</v>
      </c>
      <c r="Y698" s="24">
        <v>4747.5600000000004</v>
      </c>
    </row>
    <row r="699" spans="1:25" x14ac:dyDescent="0.25">
      <c r="A699" s="21">
        <v>342</v>
      </c>
      <c r="B699" s="22" t="s">
        <v>1798</v>
      </c>
      <c r="C699" s="22" t="s">
        <v>24</v>
      </c>
      <c r="D699" s="22" t="s">
        <v>82</v>
      </c>
      <c r="E699" s="22" t="s">
        <v>83</v>
      </c>
      <c r="F699" s="22" t="s">
        <v>84</v>
      </c>
      <c r="G699" s="22" t="s">
        <v>85</v>
      </c>
      <c r="H699" s="22" t="s">
        <v>292</v>
      </c>
      <c r="I699" s="22" t="s">
        <v>45</v>
      </c>
      <c r="J699" s="22" t="s">
        <v>46</v>
      </c>
      <c r="K699" s="22" t="s">
        <v>42</v>
      </c>
      <c r="L699" s="21">
        <v>1</v>
      </c>
      <c r="M699" s="22" t="s">
        <v>1779</v>
      </c>
      <c r="N699" s="22" t="s">
        <v>869</v>
      </c>
      <c r="O699" s="22" t="s">
        <v>870</v>
      </c>
      <c r="P699" s="22"/>
      <c r="Q699" s="21">
        <v>1</v>
      </c>
      <c r="R699" s="22" t="s">
        <v>30</v>
      </c>
      <c r="S699" s="23" t="s">
        <v>245</v>
      </c>
      <c r="T699" s="24">
        <v>3803.6099999999997</v>
      </c>
      <c r="U699" s="24"/>
      <c r="V699" s="24"/>
      <c r="W699" s="24">
        <v>6181.9900000000007</v>
      </c>
      <c r="X699" s="24">
        <v>9985.6</v>
      </c>
      <c r="Y699" s="24">
        <v>3803.6099999999997</v>
      </c>
    </row>
    <row r="700" spans="1:25" x14ac:dyDescent="0.25">
      <c r="A700" s="21">
        <v>343</v>
      </c>
      <c r="B700" s="22" t="s">
        <v>1798</v>
      </c>
      <c r="C700" s="22" t="s">
        <v>24</v>
      </c>
      <c r="D700" s="22" t="s">
        <v>82</v>
      </c>
      <c r="E700" s="22" t="s">
        <v>83</v>
      </c>
      <c r="F700" s="22" t="s">
        <v>84</v>
      </c>
      <c r="G700" s="22" t="s">
        <v>85</v>
      </c>
      <c r="H700" s="22" t="s">
        <v>233</v>
      </c>
      <c r="I700" s="22" t="s">
        <v>62</v>
      </c>
      <c r="J700" s="22" t="s">
        <v>46</v>
      </c>
      <c r="K700" s="22" t="s">
        <v>42</v>
      </c>
      <c r="L700" s="21">
        <v>1</v>
      </c>
      <c r="M700" s="22" t="s">
        <v>1780</v>
      </c>
      <c r="N700" s="22" t="s">
        <v>881</v>
      </c>
      <c r="O700" s="22" t="s">
        <v>882</v>
      </c>
      <c r="P700" s="22"/>
      <c r="Q700" s="21">
        <v>1</v>
      </c>
      <c r="R700" s="22" t="s">
        <v>30</v>
      </c>
      <c r="S700" s="23" t="s">
        <v>271</v>
      </c>
      <c r="T700" s="24">
        <v>2518.8400000000011</v>
      </c>
      <c r="U700" s="24"/>
      <c r="V700" s="24"/>
      <c r="W700" s="24">
        <v>6128.5099999999993</v>
      </c>
      <c r="X700" s="24">
        <v>8647.35</v>
      </c>
      <c r="Y700" s="24">
        <v>2518.8400000000011</v>
      </c>
    </row>
    <row r="701" spans="1:25" x14ac:dyDescent="0.25">
      <c r="A701" s="21">
        <v>344</v>
      </c>
      <c r="B701" s="22" t="s">
        <v>1798</v>
      </c>
      <c r="C701" s="22" t="s">
        <v>24</v>
      </c>
      <c r="D701" s="22" t="s">
        <v>82</v>
      </c>
      <c r="E701" s="22" t="s">
        <v>83</v>
      </c>
      <c r="F701" s="22" t="s">
        <v>84</v>
      </c>
      <c r="G701" s="22" t="s">
        <v>85</v>
      </c>
      <c r="H701" s="22" t="s">
        <v>292</v>
      </c>
      <c r="I701" s="22" t="s">
        <v>45</v>
      </c>
      <c r="J701" s="22" t="s">
        <v>46</v>
      </c>
      <c r="K701" s="22" t="s">
        <v>42</v>
      </c>
      <c r="L701" s="21">
        <v>1</v>
      </c>
      <c r="M701" s="22" t="s">
        <v>1781</v>
      </c>
      <c r="N701" s="22" t="s">
        <v>1036</v>
      </c>
      <c r="O701" s="22" t="s">
        <v>1037</v>
      </c>
      <c r="P701" s="22"/>
      <c r="Q701" s="21">
        <v>1</v>
      </c>
      <c r="R701" s="22" t="s">
        <v>30</v>
      </c>
      <c r="S701" s="23" t="s">
        <v>245</v>
      </c>
      <c r="T701" s="24">
        <v>7155.67</v>
      </c>
      <c r="U701" s="24"/>
      <c r="V701" s="24"/>
      <c r="W701" s="24">
        <v>2980.1300000000006</v>
      </c>
      <c r="X701" s="24">
        <v>10135.800000000001</v>
      </c>
      <c r="Y701" s="24">
        <v>7155.67</v>
      </c>
    </row>
    <row r="702" spans="1:25" x14ac:dyDescent="0.25">
      <c r="A702" s="21">
        <v>345</v>
      </c>
      <c r="B702" s="22" t="s">
        <v>1798</v>
      </c>
      <c r="C702" s="22" t="s">
        <v>24</v>
      </c>
      <c r="D702" s="22" t="s">
        <v>82</v>
      </c>
      <c r="E702" s="22" t="s">
        <v>83</v>
      </c>
      <c r="F702" s="22" t="s">
        <v>84</v>
      </c>
      <c r="G702" s="22" t="s">
        <v>85</v>
      </c>
      <c r="H702" s="22" t="s">
        <v>233</v>
      </c>
      <c r="I702" s="22" t="s">
        <v>62</v>
      </c>
      <c r="J702" s="22" t="s">
        <v>46</v>
      </c>
      <c r="K702" s="22" t="s">
        <v>42</v>
      </c>
      <c r="L702" s="21">
        <v>1</v>
      </c>
      <c r="M702" s="22" t="s">
        <v>1782</v>
      </c>
      <c r="N702" s="22" t="s">
        <v>1078</v>
      </c>
      <c r="O702" s="22" t="s">
        <v>1079</v>
      </c>
      <c r="P702" s="22"/>
      <c r="Q702" s="21">
        <v>1</v>
      </c>
      <c r="R702" s="22" t="s">
        <v>30</v>
      </c>
      <c r="S702" s="23" t="s">
        <v>245</v>
      </c>
      <c r="T702" s="24">
        <v>5886.4100000000008</v>
      </c>
      <c r="U702" s="24"/>
      <c r="V702" s="24"/>
      <c r="W702" s="24">
        <v>2760.9399999999996</v>
      </c>
      <c r="X702" s="24">
        <v>8647.35</v>
      </c>
      <c r="Y702" s="24">
        <v>5886.4100000000008</v>
      </c>
    </row>
    <row r="703" spans="1:25" x14ac:dyDescent="0.25">
      <c r="A703" s="21">
        <v>346</v>
      </c>
      <c r="B703" s="22" t="s">
        <v>1798</v>
      </c>
      <c r="C703" s="22" t="s">
        <v>24</v>
      </c>
      <c r="D703" s="22" t="s">
        <v>82</v>
      </c>
      <c r="E703" s="22" t="s">
        <v>83</v>
      </c>
      <c r="F703" s="22" t="s">
        <v>84</v>
      </c>
      <c r="G703" s="22" t="s">
        <v>85</v>
      </c>
      <c r="H703" s="22" t="s">
        <v>233</v>
      </c>
      <c r="I703" s="22" t="s">
        <v>62</v>
      </c>
      <c r="J703" s="22" t="s">
        <v>46</v>
      </c>
      <c r="K703" s="22" t="s">
        <v>42</v>
      </c>
      <c r="L703" s="21">
        <v>1</v>
      </c>
      <c r="M703" s="22" t="s">
        <v>1783</v>
      </c>
      <c r="N703" s="22" t="s">
        <v>1148</v>
      </c>
      <c r="O703" s="22" t="s">
        <v>1149</v>
      </c>
      <c r="P703" s="22"/>
      <c r="Q703" s="21">
        <v>1</v>
      </c>
      <c r="R703" s="22" t="s">
        <v>30</v>
      </c>
      <c r="S703" s="23" t="s">
        <v>271</v>
      </c>
      <c r="T703" s="24">
        <v>6775.3000000000011</v>
      </c>
      <c r="U703" s="24"/>
      <c r="V703" s="24"/>
      <c r="W703" s="24">
        <v>2001.9999999999995</v>
      </c>
      <c r="X703" s="24">
        <v>8777.3000000000011</v>
      </c>
      <c r="Y703" s="24">
        <v>6775.3000000000011</v>
      </c>
    </row>
    <row r="704" spans="1:25" x14ac:dyDescent="0.25">
      <c r="A704" s="21">
        <v>347</v>
      </c>
      <c r="B704" s="22" t="s">
        <v>1798</v>
      </c>
      <c r="C704" s="22" t="s">
        <v>24</v>
      </c>
      <c r="D704" s="22" t="s">
        <v>82</v>
      </c>
      <c r="E704" s="22" t="s">
        <v>83</v>
      </c>
      <c r="F704" s="22" t="s">
        <v>84</v>
      </c>
      <c r="G704" s="22" t="s">
        <v>85</v>
      </c>
      <c r="H704" s="22" t="s">
        <v>292</v>
      </c>
      <c r="I704" s="22" t="s">
        <v>45</v>
      </c>
      <c r="J704" s="22" t="s">
        <v>46</v>
      </c>
      <c r="K704" s="22" t="s">
        <v>42</v>
      </c>
      <c r="L704" s="21">
        <v>1</v>
      </c>
      <c r="M704" s="22" t="s">
        <v>1784</v>
      </c>
      <c r="N704" s="22" t="s">
        <v>1205</v>
      </c>
      <c r="O704" s="22" t="s">
        <v>1206</v>
      </c>
      <c r="P704" s="22"/>
      <c r="Q704" s="21">
        <v>1</v>
      </c>
      <c r="R704" s="22" t="s">
        <v>30</v>
      </c>
      <c r="S704" s="23" t="s">
        <v>245</v>
      </c>
      <c r="T704" s="24">
        <v>7762.65</v>
      </c>
      <c r="U704" s="24"/>
      <c r="V704" s="24"/>
      <c r="W704" s="24">
        <v>2373.1500000000015</v>
      </c>
      <c r="X704" s="24">
        <v>10135.800000000001</v>
      </c>
      <c r="Y704" s="24">
        <v>7762.65</v>
      </c>
    </row>
    <row r="705" spans="1:25" x14ac:dyDescent="0.25">
      <c r="A705" s="21">
        <v>348</v>
      </c>
      <c r="B705" s="22" t="s">
        <v>1798</v>
      </c>
      <c r="C705" s="22" t="s">
        <v>24</v>
      </c>
      <c r="D705" s="22" t="s">
        <v>82</v>
      </c>
      <c r="E705" s="22" t="s">
        <v>83</v>
      </c>
      <c r="F705" s="22" t="s">
        <v>84</v>
      </c>
      <c r="G705" s="22" t="s">
        <v>85</v>
      </c>
      <c r="H705" s="22" t="s">
        <v>434</v>
      </c>
      <c r="I705" s="22" t="s">
        <v>206</v>
      </c>
      <c r="J705" s="22" t="s">
        <v>207</v>
      </c>
      <c r="K705" s="22" t="s">
        <v>42</v>
      </c>
      <c r="L705" s="21">
        <v>1</v>
      </c>
      <c r="M705" s="22" t="s">
        <v>1785</v>
      </c>
      <c r="N705" s="22" t="s">
        <v>1226</v>
      </c>
      <c r="O705" s="22" t="s">
        <v>1227</v>
      </c>
      <c r="P705" s="22"/>
      <c r="Q705" s="21">
        <v>1</v>
      </c>
      <c r="R705" s="22" t="s">
        <v>30</v>
      </c>
      <c r="S705" s="23" t="s">
        <v>245</v>
      </c>
      <c r="T705" s="24">
        <v>5874.74</v>
      </c>
      <c r="U705" s="24"/>
      <c r="V705" s="24"/>
      <c r="W705" s="24">
        <v>1906.2099999999998</v>
      </c>
      <c r="X705" s="24">
        <v>7780.95</v>
      </c>
      <c r="Y705" s="24">
        <v>5874.74</v>
      </c>
    </row>
    <row r="706" spans="1:25" x14ac:dyDescent="0.25">
      <c r="A706" s="21">
        <v>349</v>
      </c>
      <c r="B706" s="22" t="s">
        <v>1798</v>
      </c>
      <c r="C706" s="22" t="s">
        <v>24</v>
      </c>
      <c r="D706" s="22" t="s">
        <v>82</v>
      </c>
      <c r="E706" s="22" t="s">
        <v>83</v>
      </c>
      <c r="F706" s="22" t="s">
        <v>84</v>
      </c>
      <c r="G706" s="22" t="s">
        <v>85</v>
      </c>
      <c r="H706" s="22" t="s">
        <v>292</v>
      </c>
      <c r="I706" s="22" t="s">
        <v>45</v>
      </c>
      <c r="J706" s="22" t="s">
        <v>46</v>
      </c>
      <c r="K706" s="22" t="s">
        <v>42</v>
      </c>
      <c r="L706" s="21">
        <v>1</v>
      </c>
      <c r="M706" s="22" t="s">
        <v>1786</v>
      </c>
      <c r="N706" s="22" t="s">
        <v>1260</v>
      </c>
      <c r="O706" s="22" t="s">
        <v>1261</v>
      </c>
      <c r="P706" s="22"/>
      <c r="Q706" s="21">
        <v>1</v>
      </c>
      <c r="R706" s="22" t="s">
        <v>30</v>
      </c>
      <c r="S706" s="23" t="s">
        <v>245</v>
      </c>
      <c r="T706" s="24">
        <v>7321.17</v>
      </c>
      <c r="U706" s="24"/>
      <c r="V706" s="24"/>
      <c r="W706" s="24">
        <v>2739.53</v>
      </c>
      <c r="X706" s="24">
        <v>10060.700000000001</v>
      </c>
      <c r="Y706" s="24">
        <v>7321.17</v>
      </c>
    </row>
    <row r="707" spans="1:25" x14ac:dyDescent="0.25">
      <c r="A707" s="21">
        <v>350</v>
      </c>
      <c r="B707" s="22" t="s">
        <v>1798</v>
      </c>
      <c r="C707" s="22" t="s">
        <v>24</v>
      </c>
      <c r="D707" s="22" t="s">
        <v>82</v>
      </c>
      <c r="E707" s="22" t="s">
        <v>83</v>
      </c>
      <c r="F707" s="22" t="s">
        <v>84</v>
      </c>
      <c r="G707" s="22" t="s">
        <v>85</v>
      </c>
      <c r="H707" s="22" t="s">
        <v>434</v>
      </c>
      <c r="I707" s="22" t="s">
        <v>206</v>
      </c>
      <c r="J707" s="22" t="s">
        <v>207</v>
      </c>
      <c r="K707" s="22" t="s">
        <v>42</v>
      </c>
      <c r="L707" s="21">
        <v>1</v>
      </c>
      <c r="M707" s="22" t="s">
        <v>1787</v>
      </c>
      <c r="N707" s="22" t="s">
        <v>1325</v>
      </c>
      <c r="O707" s="22" t="s">
        <v>1326</v>
      </c>
      <c r="P707" s="22"/>
      <c r="Q707" s="21">
        <v>1</v>
      </c>
      <c r="R707" s="22" t="s">
        <v>30</v>
      </c>
      <c r="S707" s="23" t="s">
        <v>245</v>
      </c>
      <c r="T707" s="24">
        <v>5338.77</v>
      </c>
      <c r="U707" s="24"/>
      <c r="V707" s="24"/>
      <c r="W707" s="24">
        <v>2442.1799999999998</v>
      </c>
      <c r="X707" s="24">
        <v>7780.95</v>
      </c>
      <c r="Y707" s="24">
        <v>5338.77</v>
      </c>
    </row>
    <row r="708" spans="1:25" x14ac:dyDescent="0.25">
      <c r="A708" s="21">
        <v>351</v>
      </c>
      <c r="B708" s="22" t="s">
        <v>1798</v>
      </c>
      <c r="C708" s="22" t="s">
        <v>24</v>
      </c>
      <c r="D708" s="22" t="s">
        <v>82</v>
      </c>
      <c r="E708" s="22" t="s">
        <v>83</v>
      </c>
      <c r="F708" s="22" t="s">
        <v>84</v>
      </c>
      <c r="G708" s="22" t="s">
        <v>85</v>
      </c>
      <c r="H708" s="22" t="s">
        <v>233</v>
      </c>
      <c r="I708" s="22" t="s">
        <v>62</v>
      </c>
      <c r="J708" s="22" t="s">
        <v>46</v>
      </c>
      <c r="K708" s="22" t="s">
        <v>42</v>
      </c>
      <c r="L708" s="21">
        <v>1</v>
      </c>
      <c r="M708" s="22" t="s">
        <v>1788</v>
      </c>
      <c r="N708" s="22" t="s">
        <v>1365</v>
      </c>
      <c r="O708" s="22" t="s">
        <v>1366</v>
      </c>
      <c r="P708" s="22"/>
      <c r="Q708" s="21">
        <v>1</v>
      </c>
      <c r="R708" s="22" t="s">
        <v>30</v>
      </c>
      <c r="S708" s="23" t="s">
        <v>271</v>
      </c>
      <c r="T708" s="24">
        <v>6241.2000000000007</v>
      </c>
      <c r="U708" s="24"/>
      <c r="V708" s="24"/>
      <c r="W708" s="24">
        <v>2406.1499999999996</v>
      </c>
      <c r="X708" s="24">
        <v>8647.35</v>
      </c>
      <c r="Y708" s="24">
        <v>6241.2000000000007</v>
      </c>
    </row>
    <row r="709" spans="1:25" x14ac:dyDescent="0.25">
      <c r="A709" s="21">
        <v>352</v>
      </c>
      <c r="B709" s="22" t="s">
        <v>1798</v>
      </c>
      <c r="C709" s="22" t="s">
        <v>24</v>
      </c>
      <c r="D709" s="22" t="s">
        <v>82</v>
      </c>
      <c r="E709" s="22" t="s">
        <v>83</v>
      </c>
      <c r="F709" s="22" t="s">
        <v>84</v>
      </c>
      <c r="G709" s="22" t="s">
        <v>85</v>
      </c>
      <c r="H709" s="22" t="s">
        <v>292</v>
      </c>
      <c r="I709" s="22" t="s">
        <v>45</v>
      </c>
      <c r="J709" s="22" t="s">
        <v>46</v>
      </c>
      <c r="K709" s="22" t="s">
        <v>42</v>
      </c>
      <c r="L709" s="21">
        <v>1</v>
      </c>
      <c r="M709" s="22" t="s">
        <v>1789</v>
      </c>
      <c r="N709" s="22" t="s">
        <v>1408</v>
      </c>
      <c r="O709" s="22" t="s">
        <v>1409</v>
      </c>
      <c r="P709" s="22"/>
      <c r="Q709" s="21">
        <v>1</v>
      </c>
      <c r="R709" s="22" t="s">
        <v>30</v>
      </c>
      <c r="S709" s="23" t="s">
        <v>245</v>
      </c>
      <c r="T709" s="24">
        <v>1681.4799999999996</v>
      </c>
      <c r="U709" s="24"/>
      <c r="V709" s="24"/>
      <c r="W709" s="24">
        <v>8304.1200000000008</v>
      </c>
      <c r="X709" s="24">
        <v>9985.6</v>
      </c>
      <c r="Y709" s="24">
        <v>1681.4799999999996</v>
      </c>
    </row>
    <row r="710" spans="1:25" x14ac:dyDescent="0.25">
      <c r="S710" s="1"/>
      <c r="T710" s="25">
        <f>SUM(T358:T709)</f>
        <v>1996831.3100000022</v>
      </c>
      <c r="U710" s="16"/>
      <c r="V710" s="16"/>
      <c r="W710" s="25">
        <f t="shared" ref="W710:Y710" si="1">SUM(W358:W709)</f>
        <v>1400214.5000000012</v>
      </c>
      <c r="X710" s="25">
        <f t="shared" si="1"/>
        <v>3397045.8100000108</v>
      </c>
      <c r="Y710" s="25">
        <f t="shared" si="1"/>
        <v>1996831.3100000022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28"/>
  <sheetViews>
    <sheetView tabSelected="1" topLeftCell="A695" workbookViewId="0">
      <selection activeCell="T730" sqref="T730"/>
    </sheetView>
  </sheetViews>
  <sheetFormatPr baseColWidth="10" defaultRowHeight="15" x14ac:dyDescent="0.25"/>
  <cols>
    <col min="20" max="20" width="14.140625" bestFit="1" customWidth="1"/>
    <col min="23" max="25" width="14.140625" bestFit="1" customWidth="1"/>
  </cols>
  <sheetData>
    <row r="1" spans="1:25" ht="31.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4" t="s">
        <v>5</v>
      </c>
      <c r="G1" s="5" t="s">
        <v>6</v>
      </c>
      <c r="H1" s="5" t="s">
        <v>7</v>
      </c>
      <c r="I1" s="3" t="s">
        <v>8</v>
      </c>
      <c r="J1" s="5" t="s">
        <v>9</v>
      </c>
      <c r="K1" s="3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6" t="s">
        <v>23</v>
      </c>
      <c r="U1" s="5" t="s">
        <v>19</v>
      </c>
      <c r="V1" s="5" t="s">
        <v>20</v>
      </c>
      <c r="W1" s="5" t="s">
        <v>21</v>
      </c>
      <c r="X1" s="5" t="s">
        <v>22</v>
      </c>
      <c r="Y1" s="6" t="s">
        <v>23</v>
      </c>
    </row>
    <row r="2" spans="1:25" x14ac:dyDescent="0.25">
      <c r="A2" s="21">
        <v>1</v>
      </c>
      <c r="B2" s="22" t="s">
        <v>1799</v>
      </c>
      <c r="C2" s="22" t="s">
        <v>24</v>
      </c>
      <c r="D2" s="22" t="s">
        <v>31</v>
      </c>
      <c r="E2" s="22" t="s">
        <v>98</v>
      </c>
      <c r="F2" s="22" t="s">
        <v>99</v>
      </c>
      <c r="G2" s="22" t="s">
        <v>26</v>
      </c>
      <c r="H2" s="22" t="s">
        <v>253</v>
      </c>
      <c r="I2" s="22" t="s">
        <v>34</v>
      </c>
      <c r="J2" s="22" t="s">
        <v>28</v>
      </c>
      <c r="K2" s="22" t="s">
        <v>29</v>
      </c>
      <c r="L2" s="21">
        <v>1</v>
      </c>
      <c r="M2" s="22" t="s">
        <v>1432</v>
      </c>
      <c r="N2" s="22" t="s">
        <v>450</v>
      </c>
      <c r="O2" s="22" t="s">
        <v>451</v>
      </c>
      <c r="P2" s="22"/>
      <c r="Q2" s="21">
        <v>1</v>
      </c>
      <c r="R2" s="22" t="s">
        <v>30</v>
      </c>
      <c r="S2" s="23" t="str">
        <f>VLOOKUP(N2,[3]Hoja1!N$6:S$357,6,0)</f>
        <v>01/07/2008</v>
      </c>
      <c r="T2" s="24">
        <v>3769.9799999999977</v>
      </c>
      <c r="U2" s="24"/>
      <c r="V2" s="24"/>
      <c r="W2" s="24">
        <v>15911.9</v>
      </c>
      <c r="X2" s="24">
        <v>12141.920000000002</v>
      </c>
      <c r="Y2" s="24">
        <v>3769.9799999999977</v>
      </c>
    </row>
    <row r="3" spans="1:25" x14ac:dyDescent="0.25">
      <c r="A3" s="21">
        <v>2</v>
      </c>
      <c r="B3" s="22" t="s">
        <v>1799</v>
      </c>
      <c r="C3" s="22" t="s">
        <v>24</v>
      </c>
      <c r="D3" s="22" t="s">
        <v>31</v>
      </c>
      <c r="E3" s="22" t="s">
        <v>98</v>
      </c>
      <c r="F3" s="22" t="s">
        <v>99</v>
      </c>
      <c r="G3" s="22" t="s">
        <v>26</v>
      </c>
      <c r="H3" s="22" t="s">
        <v>653</v>
      </c>
      <c r="I3" s="22" t="s">
        <v>27</v>
      </c>
      <c r="J3" s="22" t="s">
        <v>28</v>
      </c>
      <c r="K3" s="22" t="s">
        <v>29</v>
      </c>
      <c r="L3" s="21">
        <v>1</v>
      </c>
      <c r="M3" s="22" t="s">
        <v>1433</v>
      </c>
      <c r="N3" s="22" t="s">
        <v>884</v>
      </c>
      <c r="O3" s="22" t="s">
        <v>885</v>
      </c>
      <c r="P3" s="22"/>
      <c r="Q3" s="21">
        <v>1</v>
      </c>
      <c r="R3" s="22" t="s">
        <v>30</v>
      </c>
      <c r="S3" s="23" t="str">
        <f>VLOOKUP(N3,[3]Hoja1!N$6:S$357,6,0)</f>
        <v>16/07/2009</v>
      </c>
      <c r="T3" s="24">
        <v>10729.38</v>
      </c>
      <c r="U3" s="24"/>
      <c r="V3" s="24"/>
      <c r="W3" s="24">
        <v>18714.599999999999</v>
      </c>
      <c r="X3" s="24">
        <v>7985.2199999999993</v>
      </c>
      <c r="Y3" s="24">
        <v>10729.38</v>
      </c>
    </row>
    <row r="4" spans="1:25" x14ac:dyDescent="0.25">
      <c r="A4" s="21">
        <v>3</v>
      </c>
      <c r="B4" s="22" t="s">
        <v>1799</v>
      </c>
      <c r="C4" s="22" t="s">
        <v>24</v>
      </c>
      <c r="D4" s="22" t="s">
        <v>31</v>
      </c>
      <c r="E4" s="22" t="s">
        <v>98</v>
      </c>
      <c r="F4" s="22" t="s">
        <v>99</v>
      </c>
      <c r="G4" s="22" t="s">
        <v>26</v>
      </c>
      <c r="H4" s="22" t="s">
        <v>241</v>
      </c>
      <c r="I4" s="22" t="s">
        <v>70</v>
      </c>
      <c r="J4" s="22" t="s">
        <v>71</v>
      </c>
      <c r="K4" s="22" t="s">
        <v>42</v>
      </c>
      <c r="L4" s="21">
        <v>1</v>
      </c>
      <c r="M4" s="22" t="s">
        <v>1434</v>
      </c>
      <c r="N4" s="22" t="s">
        <v>415</v>
      </c>
      <c r="O4" s="22" t="s">
        <v>416</v>
      </c>
      <c r="P4" s="22"/>
      <c r="Q4" s="21">
        <v>1</v>
      </c>
      <c r="R4" s="22" t="s">
        <v>30</v>
      </c>
      <c r="S4" s="23" t="str">
        <f>VLOOKUP(N4,[3]Hoja1!N$6:S$357,6,0)</f>
        <v>01/01/2008</v>
      </c>
      <c r="T4" s="24">
        <v>4164.8999999999996</v>
      </c>
      <c r="U4" s="24"/>
      <c r="V4" s="24"/>
      <c r="W4" s="24">
        <v>9042.5</v>
      </c>
      <c r="X4" s="24">
        <v>4877.6000000000004</v>
      </c>
      <c r="Y4" s="24">
        <v>4164.8999999999996</v>
      </c>
    </row>
    <row r="5" spans="1:25" x14ac:dyDescent="0.25">
      <c r="A5" s="21">
        <v>4</v>
      </c>
      <c r="B5" s="22" t="s">
        <v>1799</v>
      </c>
      <c r="C5" s="22" t="s">
        <v>24</v>
      </c>
      <c r="D5" s="22" t="s">
        <v>31</v>
      </c>
      <c r="E5" s="22" t="s">
        <v>98</v>
      </c>
      <c r="F5" s="22" t="s">
        <v>99</v>
      </c>
      <c r="G5" s="22" t="s">
        <v>26</v>
      </c>
      <c r="H5" s="22" t="s">
        <v>233</v>
      </c>
      <c r="I5" s="22" t="s">
        <v>62</v>
      </c>
      <c r="J5" s="22" t="s">
        <v>46</v>
      </c>
      <c r="K5" s="22" t="s">
        <v>42</v>
      </c>
      <c r="L5" s="21">
        <v>1</v>
      </c>
      <c r="M5" s="22" t="s">
        <v>1435</v>
      </c>
      <c r="N5" s="22" t="s">
        <v>517</v>
      </c>
      <c r="O5" s="22" t="s">
        <v>518</v>
      </c>
      <c r="P5" s="22"/>
      <c r="Q5" s="21">
        <v>1</v>
      </c>
      <c r="R5" s="22" t="s">
        <v>30</v>
      </c>
      <c r="S5" s="23" t="str">
        <f>VLOOKUP(N5,[3]Hoja1!N$6:S$357,6,0)</f>
        <v>01/01/2008</v>
      </c>
      <c r="T5" s="24">
        <v>5335.3400000000011</v>
      </c>
      <c r="U5" s="24"/>
      <c r="V5" s="24"/>
      <c r="W5" s="24">
        <v>8647.35</v>
      </c>
      <c r="X5" s="24">
        <v>3312.0099999999993</v>
      </c>
      <c r="Y5" s="24">
        <v>5335.3400000000011</v>
      </c>
    </row>
    <row r="6" spans="1:25" x14ac:dyDescent="0.25">
      <c r="A6" s="21">
        <v>5</v>
      </c>
      <c r="B6" s="22" t="s">
        <v>1799</v>
      </c>
      <c r="C6" s="22" t="s">
        <v>24</v>
      </c>
      <c r="D6" s="22" t="s">
        <v>31</v>
      </c>
      <c r="E6" s="22" t="s">
        <v>98</v>
      </c>
      <c r="F6" s="22" t="s">
        <v>99</v>
      </c>
      <c r="G6" s="22" t="s">
        <v>26</v>
      </c>
      <c r="H6" s="22" t="s">
        <v>241</v>
      </c>
      <c r="I6" s="22" t="s">
        <v>70</v>
      </c>
      <c r="J6" s="22" t="s">
        <v>71</v>
      </c>
      <c r="K6" s="22" t="s">
        <v>42</v>
      </c>
      <c r="L6" s="21">
        <v>1</v>
      </c>
      <c r="M6" s="22" t="s">
        <v>1436</v>
      </c>
      <c r="N6" s="22" t="s">
        <v>671</v>
      </c>
      <c r="O6" s="22" t="s">
        <v>672</v>
      </c>
      <c r="P6" s="22"/>
      <c r="Q6" s="21">
        <v>1</v>
      </c>
      <c r="R6" s="22" t="s">
        <v>30</v>
      </c>
      <c r="S6" s="23" t="str">
        <f>VLOOKUP(N6,[3]Hoja1!N$6:S$357,6,0)</f>
        <v>01/01/2008</v>
      </c>
      <c r="T6" s="24">
        <v>710.25</v>
      </c>
      <c r="U6" s="24"/>
      <c r="V6" s="24"/>
      <c r="W6" s="24">
        <v>9042.5</v>
      </c>
      <c r="X6" s="24">
        <v>8332.25</v>
      </c>
      <c r="Y6" s="24">
        <v>710.25</v>
      </c>
    </row>
    <row r="7" spans="1:25" x14ac:dyDescent="0.25">
      <c r="A7" s="21">
        <v>6</v>
      </c>
      <c r="B7" s="22" t="s">
        <v>1799</v>
      </c>
      <c r="C7" s="22" t="s">
        <v>24</v>
      </c>
      <c r="D7" s="22" t="s">
        <v>31</v>
      </c>
      <c r="E7" s="22" t="s">
        <v>98</v>
      </c>
      <c r="F7" s="22" t="s">
        <v>99</v>
      </c>
      <c r="G7" s="22" t="s">
        <v>26</v>
      </c>
      <c r="H7" s="22" t="s">
        <v>233</v>
      </c>
      <c r="I7" s="22" t="s">
        <v>62</v>
      </c>
      <c r="J7" s="22" t="s">
        <v>46</v>
      </c>
      <c r="K7" s="22" t="s">
        <v>42</v>
      </c>
      <c r="L7" s="21">
        <v>1</v>
      </c>
      <c r="M7" s="22" t="s">
        <v>1437</v>
      </c>
      <c r="N7" s="22" t="s">
        <v>725</v>
      </c>
      <c r="O7" s="22" t="s">
        <v>726</v>
      </c>
      <c r="P7" s="22"/>
      <c r="Q7" s="21">
        <v>1</v>
      </c>
      <c r="R7" s="22" t="s">
        <v>30</v>
      </c>
      <c r="S7" s="23" t="str">
        <f>VLOOKUP(N7,[3]Hoja1!N$6:S$357,6,0)</f>
        <v>01/01/2008</v>
      </c>
      <c r="T7" s="24">
        <v>6645.35</v>
      </c>
      <c r="U7" s="24"/>
      <c r="V7" s="24"/>
      <c r="W7" s="24">
        <v>8647.35</v>
      </c>
      <c r="X7" s="24">
        <v>2001.9999999999995</v>
      </c>
      <c r="Y7" s="24">
        <v>6645.35</v>
      </c>
    </row>
    <row r="8" spans="1:25" x14ac:dyDescent="0.25">
      <c r="A8" s="21">
        <v>7</v>
      </c>
      <c r="B8" s="22" t="s">
        <v>1799</v>
      </c>
      <c r="C8" s="22" t="s">
        <v>24</v>
      </c>
      <c r="D8" s="22" t="s">
        <v>31</v>
      </c>
      <c r="E8" s="22" t="s">
        <v>98</v>
      </c>
      <c r="F8" s="22" t="s">
        <v>99</v>
      </c>
      <c r="G8" s="22" t="s">
        <v>26</v>
      </c>
      <c r="H8" s="22" t="s">
        <v>233</v>
      </c>
      <c r="I8" s="22" t="s">
        <v>62</v>
      </c>
      <c r="J8" s="22" t="s">
        <v>46</v>
      </c>
      <c r="K8" s="22" t="s">
        <v>42</v>
      </c>
      <c r="L8" s="21">
        <v>1</v>
      </c>
      <c r="M8" s="22" t="s">
        <v>1438</v>
      </c>
      <c r="N8" s="22" t="s">
        <v>737</v>
      </c>
      <c r="O8" s="22" t="s">
        <v>738</v>
      </c>
      <c r="P8" s="22"/>
      <c r="Q8" s="21">
        <v>1</v>
      </c>
      <c r="R8" s="22" t="s">
        <v>30</v>
      </c>
      <c r="S8" s="23" t="str">
        <f>VLOOKUP(N8,[3]Hoja1!N$6:S$357,6,0)</f>
        <v>01/01/2008</v>
      </c>
      <c r="T8" s="24">
        <v>6645.35</v>
      </c>
      <c r="U8" s="24"/>
      <c r="V8" s="24"/>
      <c r="W8" s="24">
        <v>8647.35</v>
      </c>
      <c r="X8" s="24">
        <v>2001.9999999999995</v>
      </c>
      <c r="Y8" s="24">
        <v>6645.35</v>
      </c>
    </row>
    <row r="9" spans="1:25" x14ac:dyDescent="0.25">
      <c r="A9" s="21">
        <v>8</v>
      </c>
      <c r="B9" s="22" t="s">
        <v>1799</v>
      </c>
      <c r="C9" s="22" t="s">
        <v>24</v>
      </c>
      <c r="D9" s="22" t="s">
        <v>31</v>
      </c>
      <c r="E9" s="22" t="s">
        <v>98</v>
      </c>
      <c r="F9" s="22" t="s">
        <v>99</v>
      </c>
      <c r="G9" s="22" t="s">
        <v>26</v>
      </c>
      <c r="H9" s="22" t="s">
        <v>241</v>
      </c>
      <c r="I9" s="22" t="s">
        <v>70</v>
      </c>
      <c r="J9" s="22" t="s">
        <v>71</v>
      </c>
      <c r="K9" s="22" t="s">
        <v>42</v>
      </c>
      <c r="L9" s="21">
        <v>1</v>
      </c>
      <c r="M9" s="22" t="s">
        <v>1439</v>
      </c>
      <c r="N9" s="22" t="s">
        <v>743</v>
      </c>
      <c r="O9" s="22" t="s">
        <v>744</v>
      </c>
      <c r="P9" s="22"/>
      <c r="Q9" s="21">
        <v>1</v>
      </c>
      <c r="R9" s="22" t="s">
        <v>30</v>
      </c>
      <c r="S9" s="23" t="str">
        <f>VLOOKUP(N9,[3]Hoja1!N$6:S$357,6,0)</f>
        <v>01/01/2008</v>
      </c>
      <c r="T9" s="24">
        <v>6143</v>
      </c>
      <c r="U9" s="24"/>
      <c r="V9" s="24"/>
      <c r="W9" s="24">
        <v>9042.5</v>
      </c>
      <c r="X9" s="24">
        <v>2899.5000000000005</v>
      </c>
      <c r="Y9" s="24">
        <v>6143</v>
      </c>
    </row>
    <row r="10" spans="1:25" x14ac:dyDescent="0.25">
      <c r="A10" s="21">
        <v>9</v>
      </c>
      <c r="B10" s="22" t="s">
        <v>1799</v>
      </c>
      <c r="C10" s="22" t="s">
        <v>24</v>
      </c>
      <c r="D10" s="22" t="s">
        <v>31</v>
      </c>
      <c r="E10" s="22" t="s">
        <v>98</v>
      </c>
      <c r="F10" s="22" t="s">
        <v>99</v>
      </c>
      <c r="G10" s="22" t="s">
        <v>26</v>
      </c>
      <c r="H10" s="22" t="s">
        <v>241</v>
      </c>
      <c r="I10" s="22" t="s">
        <v>70</v>
      </c>
      <c r="J10" s="22" t="s">
        <v>71</v>
      </c>
      <c r="K10" s="22" t="s">
        <v>42</v>
      </c>
      <c r="L10" s="21">
        <v>1</v>
      </c>
      <c r="M10" s="22" t="s">
        <v>1440</v>
      </c>
      <c r="N10" s="22" t="s">
        <v>875</v>
      </c>
      <c r="O10" s="22" t="s">
        <v>876</v>
      </c>
      <c r="P10" s="22"/>
      <c r="Q10" s="21">
        <v>1</v>
      </c>
      <c r="R10" s="22" t="s">
        <v>30</v>
      </c>
      <c r="S10" s="23" t="str">
        <f>VLOOKUP(N10,[3]Hoja1!N$6:S$357,6,0)</f>
        <v>01/01/2008</v>
      </c>
      <c r="T10" s="24">
        <v>5991.49</v>
      </c>
      <c r="U10" s="24"/>
      <c r="V10" s="24"/>
      <c r="W10" s="24">
        <v>9042.5</v>
      </c>
      <c r="X10" s="24">
        <v>3051.0100000000007</v>
      </c>
      <c r="Y10" s="24">
        <v>5991.49</v>
      </c>
    </row>
    <row r="11" spans="1:25" x14ac:dyDescent="0.25">
      <c r="A11" s="21">
        <v>10</v>
      </c>
      <c r="B11" s="22" t="s">
        <v>1799</v>
      </c>
      <c r="C11" s="22" t="s">
        <v>24</v>
      </c>
      <c r="D11" s="22" t="s">
        <v>31</v>
      </c>
      <c r="E11" s="22" t="s">
        <v>98</v>
      </c>
      <c r="F11" s="22" t="s">
        <v>99</v>
      </c>
      <c r="G11" s="22" t="s">
        <v>26</v>
      </c>
      <c r="H11" s="22" t="s">
        <v>241</v>
      </c>
      <c r="I11" s="22" t="s">
        <v>70</v>
      </c>
      <c r="J11" s="22" t="s">
        <v>71</v>
      </c>
      <c r="K11" s="22" t="s">
        <v>42</v>
      </c>
      <c r="L11" s="21">
        <v>1</v>
      </c>
      <c r="M11" s="22" t="s">
        <v>1441</v>
      </c>
      <c r="N11" s="22" t="s">
        <v>970</v>
      </c>
      <c r="O11" s="22" t="s">
        <v>971</v>
      </c>
      <c r="P11" s="22"/>
      <c r="Q11" s="21">
        <v>1</v>
      </c>
      <c r="R11" s="22" t="s">
        <v>30</v>
      </c>
      <c r="S11" s="23" t="str">
        <f>VLOOKUP(N11,[3]Hoja1!N$6:S$357,6,0)</f>
        <v>01/01/2008</v>
      </c>
      <c r="T11" s="24">
        <v>489.97999999999956</v>
      </c>
      <c r="U11" s="24"/>
      <c r="V11" s="24"/>
      <c r="W11" s="24">
        <v>9042.5</v>
      </c>
      <c r="X11" s="24">
        <v>8552.52</v>
      </c>
      <c r="Y11" s="24">
        <v>489.97999999999956</v>
      </c>
    </row>
    <row r="12" spans="1:25" x14ac:dyDescent="0.25">
      <c r="A12" s="21">
        <v>11</v>
      </c>
      <c r="B12" s="22" t="s">
        <v>1799</v>
      </c>
      <c r="C12" s="22" t="s">
        <v>24</v>
      </c>
      <c r="D12" s="22" t="s">
        <v>31</v>
      </c>
      <c r="E12" s="22" t="s">
        <v>98</v>
      </c>
      <c r="F12" s="22" t="s">
        <v>99</v>
      </c>
      <c r="G12" s="22" t="s">
        <v>26</v>
      </c>
      <c r="H12" s="22" t="s">
        <v>233</v>
      </c>
      <c r="I12" s="22" t="s">
        <v>62</v>
      </c>
      <c r="J12" s="22" t="s">
        <v>46</v>
      </c>
      <c r="K12" s="22" t="s">
        <v>42</v>
      </c>
      <c r="L12" s="21">
        <v>1</v>
      </c>
      <c r="M12" s="22" t="s">
        <v>1442</v>
      </c>
      <c r="N12" s="22" t="s">
        <v>989</v>
      </c>
      <c r="O12" s="22" t="s">
        <v>990</v>
      </c>
      <c r="P12" s="22"/>
      <c r="Q12" s="21">
        <v>1</v>
      </c>
      <c r="R12" s="22" t="s">
        <v>30</v>
      </c>
      <c r="S12" s="23" t="str">
        <f>VLOOKUP(N12,[3]Hoja1!N$6:S$357,6,0)</f>
        <v>01/01/2008</v>
      </c>
      <c r="T12" s="24">
        <v>6558.5800000000008</v>
      </c>
      <c r="U12" s="24"/>
      <c r="V12" s="24"/>
      <c r="W12" s="24">
        <v>8647.35</v>
      </c>
      <c r="X12" s="24">
        <v>2088.7699999999995</v>
      </c>
      <c r="Y12" s="24">
        <v>6558.5800000000008</v>
      </c>
    </row>
    <row r="13" spans="1:25" x14ac:dyDescent="0.25">
      <c r="A13" s="21">
        <v>12</v>
      </c>
      <c r="B13" s="22" t="s">
        <v>1799</v>
      </c>
      <c r="C13" s="22" t="s">
        <v>24</v>
      </c>
      <c r="D13" s="22" t="s">
        <v>31</v>
      </c>
      <c r="E13" s="22" t="s">
        <v>98</v>
      </c>
      <c r="F13" s="22" t="s">
        <v>99</v>
      </c>
      <c r="G13" s="22" t="s">
        <v>26</v>
      </c>
      <c r="H13" s="22" t="s">
        <v>233</v>
      </c>
      <c r="I13" s="22" t="s">
        <v>62</v>
      </c>
      <c r="J13" s="22" t="s">
        <v>46</v>
      </c>
      <c r="K13" s="22" t="s">
        <v>42</v>
      </c>
      <c r="L13" s="21">
        <v>1</v>
      </c>
      <c r="M13" s="22" t="s">
        <v>1443</v>
      </c>
      <c r="N13" s="22" t="s">
        <v>1049</v>
      </c>
      <c r="O13" s="22" t="s">
        <v>1050</v>
      </c>
      <c r="P13" s="22"/>
      <c r="Q13" s="21">
        <v>1</v>
      </c>
      <c r="R13" s="22" t="s">
        <v>30</v>
      </c>
      <c r="S13" s="23">
        <f>VLOOKUP(N13,[3]Hoja1!N$6:S$357,6,0)</f>
        <v>40664</v>
      </c>
      <c r="T13" s="24">
        <v>6611.33</v>
      </c>
      <c r="U13" s="24"/>
      <c r="V13" s="24"/>
      <c r="W13" s="24">
        <v>8597.35</v>
      </c>
      <c r="X13" s="24">
        <v>1986.02</v>
      </c>
      <c r="Y13" s="24">
        <v>6611.33</v>
      </c>
    </row>
    <row r="14" spans="1:25" x14ac:dyDescent="0.25">
      <c r="A14" s="21">
        <v>13</v>
      </c>
      <c r="B14" s="22" t="s">
        <v>1799</v>
      </c>
      <c r="C14" s="22" t="s">
        <v>24</v>
      </c>
      <c r="D14" s="22" t="s">
        <v>31</v>
      </c>
      <c r="E14" s="22" t="s">
        <v>98</v>
      </c>
      <c r="F14" s="22" t="s">
        <v>99</v>
      </c>
      <c r="G14" s="22" t="s">
        <v>26</v>
      </c>
      <c r="H14" s="22" t="s">
        <v>233</v>
      </c>
      <c r="I14" s="22" t="s">
        <v>62</v>
      </c>
      <c r="J14" s="22" t="s">
        <v>46</v>
      </c>
      <c r="K14" s="22" t="s">
        <v>42</v>
      </c>
      <c r="L14" s="21">
        <v>1</v>
      </c>
      <c r="M14" s="22" t="s">
        <v>1444</v>
      </c>
      <c r="N14" s="22" t="s">
        <v>1087</v>
      </c>
      <c r="O14" s="22" t="s">
        <v>1088</v>
      </c>
      <c r="P14" s="22"/>
      <c r="Q14" s="21">
        <v>1</v>
      </c>
      <c r="R14" s="22" t="s">
        <v>30</v>
      </c>
      <c r="S14" s="23" t="str">
        <f>VLOOKUP(N14,[3]Hoja1!N$6:S$357,6,0)</f>
        <v>01/01/2008</v>
      </c>
      <c r="T14" s="24">
        <v>6277.9700000000012</v>
      </c>
      <c r="U14" s="24"/>
      <c r="V14" s="24"/>
      <c r="W14" s="24">
        <v>8647.35</v>
      </c>
      <c r="X14" s="24">
        <v>2369.3799999999997</v>
      </c>
      <c r="Y14" s="24">
        <v>6277.9700000000012</v>
      </c>
    </row>
    <row r="15" spans="1:25" x14ac:dyDescent="0.25">
      <c r="A15" s="21">
        <v>14</v>
      </c>
      <c r="B15" s="22" t="s">
        <v>1799</v>
      </c>
      <c r="C15" s="22" t="s">
        <v>24</v>
      </c>
      <c r="D15" s="22" t="s">
        <v>31</v>
      </c>
      <c r="E15" s="22" t="s">
        <v>98</v>
      </c>
      <c r="F15" s="22" t="s">
        <v>99</v>
      </c>
      <c r="G15" s="22" t="s">
        <v>26</v>
      </c>
      <c r="H15" s="22" t="s">
        <v>241</v>
      </c>
      <c r="I15" s="22" t="s">
        <v>70</v>
      </c>
      <c r="J15" s="22" t="s">
        <v>71</v>
      </c>
      <c r="K15" s="22" t="s">
        <v>42</v>
      </c>
      <c r="L15" s="21">
        <v>1</v>
      </c>
      <c r="M15" s="22" t="s">
        <v>1445</v>
      </c>
      <c r="N15" s="22" t="s">
        <v>1105</v>
      </c>
      <c r="O15" s="22" t="s">
        <v>1106</v>
      </c>
      <c r="P15" s="22"/>
      <c r="Q15" s="21">
        <v>1</v>
      </c>
      <c r="R15" s="22" t="s">
        <v>30</v>
      </c>
      <c r="S15" s="23" t="str">
        <f>VLOOKUP(N15,[3]Hoja1!N$6:S$357,6,0)</f>
        <v>01/01/2008</v>
      </c>
      <c r="T15" s="24">
        <v>1570.4700000000003</v>
      </c>
      <c r="U15" s="24"/>
      <c r="V15" s="24"/>
      <c r="W15" s="24">
        <v>9042.5</v>
      </c>
      <c r="X15" s="24">
        <v>7472.03</v>
      </c>
      <c r="Y15" s="24">
        <v>1570.4700000000003</v>
      </c>
    </row>
    <row r="16" spans="1:25" x14ac:dyDescent="0.25">
      <c r="A16" s="21">
        <v>15</v>
      </c>
      <c r="B16" s="22" t="s">
        <v>1799</v>
      </c>
      <c r="C16" s="22" t="s">
        <v>24</v>
      </c>
      <c r="D16" s="22" t="s">
        <v>31</v>
      </c>
      <c r="E16" s="22" t="s">
        <v>98</v>
      </c>
      <c r="F16" s="22" t="s">
        <v>99</v>
      </c>
      <c r="G16" s="22" t="s">
        <v>26</v>
      </c>
      <c r="H16" s="22" t="s">
        <v>233</v>
      </c>
      <c r="I16" s="22" t="s">
        <v>62</v>
      </c>
      <c r="J16" s="22" t="s">
        <v>46</v>
      </c>
      <c r="K16" s="22" t="s">
        <v>42</v>
      </c>
      <c r="L16" s="21">
        <v>1</v>
      </c>
      <c r="M16" s="22" t="s">
        <v>1446</v>
      </c>
      <c r="N16" s="22" t="s">
        <v>1145</v>
      </c>
      <c r="O16" s="22" t="s">
        <v>1146</v>
      </c>
      <c r="P16" s="22"/>
      <c r="Q16" s="21">
        <v>1</v>
      </c>
      <c r="R16" s="22" t="s">
        <v>30</v>
      </c>
      <c r="S16" s="23" t="str">
        <f>VLOOKUP(N16,[3]Hoja1!N$6:S$357,6,0)</f>
        <v>01/01/2008</v>
      </c>
      <c r="T16" s="24">
        <v>6214.5600000000013</v>
      </c>
      <c r="U16" s="24"/>
      <c r="V16" s="24"/>
      <c r="W16" s="24">
        <v>8647.35</v>
      </c>
      <c r="X16" s="24">
        <v>2432.7899999999995</v>
      </c>
      <c r="Y16" s="24">
        <v>6214.5600000000013</v>
      </c>
    </row>
    <row r="17" spans="1:25" x14ac:dyDescent="0.25">
      <c r="A17" s="21">
        <v>16</v>
      </c>
      <c r="B17" s="22" t="s">
        <v>1799</v>
      </c>
      <c r="C17" s="22" t="s">
        <v>24</v>
      </c>
      <c r="D17" s="22" t="s">
        <v>31</v>
      </c>
      <c r="E17" s="22" t="s">
        <v>98</v>
      </c>
      <c r="F17" s="22" t="s">
        <v>99</v>
      </c>
      <c r="G17" s="22" t="s">
        <v>26</v>
      </c>
      <c r="H17" s="22" t="s">
        <v>233</v>
      </c>
      <c r="I17" s="22" t="s">
        <v>62</v>
      </c>
      <c r="J17" s="22" t="s">
        <v>46</v>
      </c>
      <c r="K17" s="22" t="s">
        <v>42</v>
      </c>
      <c r="L17" s="21">
        <v>1</v>
      </c>
      <c r="M17" s="22" t="s">
        <v>1447</v>
      </c>
      <c r="N17" s="22" t="s">
        <v>1429</v>
      </c>
      <c r="O17" s="22" t="s">
        <v>1430</v>
      </c>
      <c r="P17" s="22"/>
      <c r="Q17" s="21">
        <v>1</v>
      </c>
      <c r="R17" s="22" t="s">
        <v>30</v>
      </c>
      <c r="S17" s="23" t="str">
        <f>VLOOKUP(N17,[3]Hoja1!N$6:S$357,6,0)</f>
        <v>01/01/2008</v>
      </c>
      <c r="T17" s="24">
        <v>6850.880000000001</v>
      </c>
      <c r="U17" s="24"/>
      <c r="V17" s="24"/>
      <c r="W17" s="24">
        <v>8647.35</v>
      </c>
      <c r="X17" s="24">
        <v>1796.4699999999996</v>
      </c>
      <c r="Y17" s="24">
        <v>6850.880000000001</v>
      </c>
    </row>
    <row r="18" spans="1:25" x14ac:dyDescent="0.25">
      <c r="A18" s="21">
        <v>17</v>
      </c>
      <c r="B18" s="22" t="s">
        <v>1799</v>
      </c>
      <c r="C18" s="22" t="s">
        <v>24</v>
      </c>
      <c r="D18" s="22" t="s">
        <v>88</v>
      </c>
      <c r="E18" s="22" t="s">
        <v>154</v>
      </c>
      <c r="F18" s="22" t="s">
        <v>155</v>
      </c>
      <c r="G18" s="22" t="s">
        <v>26</v>
      </c>
      <c r="H18" s="22" t="s">
        <v>233</v>
      </c>
      <c r="I18" s="22" t="s">
        <v>62</v>
      </c>
      <c r="J18" s="22" t="s">
        <v>46</v>
      </c>
      <c r="K18" s="22" t="s">
        <v>42</v>
      </c>
      <c r="L18" s="21">
        <v>1</v>
      </c>
      <c r="M18" s="22" t="s">
        <v>1448</v>
      </c>
      <c r="N18" s="22" t="s">
        <v>365</v>
      </c>
      <c r="O18" s="22" t="s">
        <v>366</v>
      </c>
      <c r="P18" s="22"/>
      <c r="Q18" s="21">
        <v>1</v>
      </c>
      <c r="R18" s="22" t="s">
        <v>30</v>
      </c>
      <c r="S18" s="23" t="str">
        <f>VLOOKUP(N18,[3]Hoja1!N$6:S$357,6,0)</f>
        <v>01/01/2008</v>
      </c>
      <c r="T18" s="24">
        <v>2257.25</v>
      </c>
      <c r="U18" s="24"/>
      <c r="V18" s="24"/>
      <c r="W18" s="24">
        <v>8647.35</v>
      </c>
      <c r="X18" s="24">
        <v>6390.1</v>
      </c>
      <c r="Y18" s="24">
        <v>2257.25</v>
      </c>
    </row>
    <row r="19" spans="1:25" x14ac:dyDescent="0.25">
      <c r="A19" s="21">
        <v>18</v>
      </c>
      <c r="B19" s="22" t="s">
        <v>1799</v>
      </c>
      <c r="C19" s="22" t="s">
        <v>24</v>
      </c>
      <c r="D19" s="22" t="s">
        <v>88</v>
      </c>
      <c r="E19" s="22" t="s">
        <v>154</v>
      </c>
      <c r="F19" s="22" t="s">
        <v>155</v>
      </c>
      <c r="G19" s="22" t="s">
        <v>26</v>
      </c>
      <c r="H19" s="22" t="s">
        <v>233</v>
      </c>
      <c r="I19" s="22" t="s">
        <v>62</v>
      </c>
      <c r="J19" s="22" t="s">
        <v>46</v>
      </c>
      <c r="K19" s="22" t="s">
        <v>42</v>
      </c>
      <c r="L19" s="21">
        <v>1</v>
      </c>
      <c r="M19" s="22" t="s">
        <v>1449</v>
      </c>
      <c r="N19" s="22" t="s">
        <v>492</v>
      </c>
      <c r="O19" s="22" t="s">
        <v>493</v>
      </c>
      <c r="P19" s="22"/>
      <c r="Q19" s="21">
        <v>1</v>
      </c>
      <c r="R19" s="22" t="s">
        <v>30</v>
      </c>
      <c r="S19" s="23" t="str">
        <f>VLOOKUP(N19,[3]Hoja1!N$6:S$357,6,0)</f>
        <v>01/01/2008</v>
      </c>
      <c r="T19" s="24">
        <v>5789.1900000000005</v>
      </c>
      <c r="U19" s="24"/>
      <c r="V19" s="24"/>
      <c r="W19" s="24">
        <v>8647.35</v>
      </c>
      <c r="X19" s="24">
        <v>2858.1599999999994</v>
      </c>
      <c r="Y19" s="24">
        <v>5789.1900000000005</v>
      </c>
    </row>
    <row r="20" spans="1:25" x14ac:dyDescent="0.25">
      <c r="A20" s="21">
        <v>19</v>
      </c>
      <c r="B20" s="22" t="s">
        <v>1799</v>
      </c>
      <c r="C20" s="22" t="s">
        <v>24</v>
      </c>
      <c r="D20" s="22" t="s">
        <v>88</v>
      </c>
      <c r="E20" s="22" t="s">
        <v>154</v>
      </c>
      <c r="F20" s="22" t="s">
        <v>155</v>
      </c>
      <c r="G20" s="22" t="s">
        <v>26</v>
      </c>
      <c r="H20" s="22" t="s">
        <v>233</v>
      </c>
      <c r="I20" s="22" t="s">
        <v>62</v>
      </c>
      <c r="J20" s="22" t="s">
        <v>46</v>
      </c>
      <c r="K20" s="22" t="s">
        <v>42</v>
      </c>
      <c r="L20" s="21">
        <v>1</v>
      </c>
      <c r="M20" s="22" t="s">
        <v>1450</v>
      </c>
      <c r="N20" s="22" t="s">
        <v>536</v>
      </c>
      <c r="O20" s="22" t="s">
        <v>537</v>
      </c>
      <c r="P20" s="22"/>
      <c r="Q20" s="21">
        <v>1</v>
      </c>
      <c r="R20" s="22" t="s">
        <v>30</v>
      </c>
      <c r="S20" s="23" t="str">
        <f>VLOOKUP(N20,[3]Hoja1!N$6:S$357,6,0)</f>
        <v>01/01/2008</v>
      </c>
      <c r="T20" s="24">
        <v>6601.9700000000012</v>
      </c>
      <c r="U20" s="24"/>
      <c r="V20" s="24"/>
      <c r="W20" s="24">
        <v>8647.35</v>
      </c>
      <c r="X20" s="24">
        <v>2045.3799999999997</v>
      </c>
      <c r="Y20" s="24">
        <v>6601.9700000000012</v>
      </c>
    </row>
    <row r="21" spans="1:25" x14ac:dyDescent="0.25">
      <c r="A21" s="21">
        <v>20</v>
      </c>
      <c r="B21" s="22" t="s">
        <v>1799</v>
      </c>
      <c r="C21" s="22" t="s">
        <v>24</v>
      </c>
      <c r="D21" s="22" t="s">
        <v>88</v>
      </c>
      <c r="E21" s="22" t="s">
        <v>154</v>
      </c>
      <c r="F21" s="22" t="s">
        <v>155</v>
      </c>
      <c r="G21" s="22" t="s">
        <v>26</v>
      </c>
      <c r="H21" s="22" t="s">
        <v>233</v>
      </c>
      <c r="I21" s="22" t="s">
        <v>62</v>
      </c>
      <c r="J21" s="22" t="s">
        <v>46</v>
      </c>
      <c r="K21" s="22" t="s">
        <v>42</v>
      </c>
      <c r="L21" s="21">
        <v>1</v>
      </c>
      <c r="M21" s="22" t="s">
        <v>1451</v>
      </c>
      <c r="N21" s="22" t="s">
        <v>615</v>
      </c>
      <c r="O21" s="22" t="s">
        <v>616</v>
      </c>
      <c r="P21" s="22"/>
      <c r="Q21" s="21">
        <v>1</v>
      </c>
      <c r="R21" s="22" t="s">
        <v>30</v>
      </c>
      <c r="S21" s="23" t="str">
        <f>VLOOKUP(N21,[3]Hoja1!N$6:S$357,6,0)</f>
        <v>01/01/2008</v>
      </c>
      <c r="T21" s="24">
        <v>6253.6900000000005</v>
      </c>
      <c r="U21" s="24"/>
      <c r="V21" s="24"/>
      <c r="W21" s="24">
        <v>8647.35</v>
      </c>
      <c r="X21" s="24">
        <v>2393.6599999999994</v>
      </c>
      <c r="Y21" s="24">
        <v>6253.6900000000005</v>
      </c>
    </row>
    <row r="22" spans="1:25" x14ac:dyDescent="0.25">
      <c r="A22" s="21">
        <v>21</v>
      </c>
      <c r="B22" s="22" t="s">
        <v>1799</v>
      </c>
      <c r="C22" s="22" t="s">
        <v>24</v>
      </c>
      <c r="D22" s="22" t="s">
        <v>88</v>
      </c>
      <c r="E22" s="22" t="s">
        <v>154</v>
      </c>
      <c r="F22" s="22" t="s">
        <v>155</v>
      </c>
      <c r="G22" s="22" t="s">
        <v>26</v>
      </c>
      <c r="H22" s="22" t="s">
        <v>233</v>
      </c>
      <c r="I22" s="22" t="s">
        <v>62</v>
      </c>
      <c r="J22" s="22" t="s">
        <v>46</v>
      </c>
      <c r="K22" s="22" t="s">
        <v>42</v>
      </c>
      <c r="L22" s="21">
        <v>1</v>
      </c>
      <c r="M22" s="22" t="s">
        <v>1452</v>
      </c>
      <c r="N22" s="22" t="s">
        <v>628</v>
      </c>
      <c r="O22" s="22" t="s">
        <v>629</v>
      </c>
      <c r="P22" s="22"/>
      <c r="Q22" s="21">
        <v>1</v>
      </c>
      <c r="R22" s="22" t="s">
        <v>30</v>
      </c>
      <c r="S22" s="23" t="str">
        <f>VLOOKUP(N22,[3]Hoja1!N$6:S$357,6,0)</f>
        <v>01/01/2008</v>
      </c>
      <c r="T22" s="24">
        <v>6558.5800000000008</v>
      </c>
      <c r="U22" s="24"/>
      <c r="V22" s="24"/>
      <c r="W22" s="24">
        <v>8647.35</v>
      </c>
      <c r="X22" s="24">
        <v>2088.7699999999995</v>
      </c>
      <c r="Y22" s="24">
        <v>6558.5800000000008</v>
      </c>
    </row>
    <row r="23" spans="1:25" x14ac:dyDescent="0.25">
      <c r="A23" s="21">
        <v>22</v>
      </c>
      <c r="B23" s="22" t="s">
        <v>1799</v>
      </c>
      <c r="C23" s="22" t="s">
        <v>24</v>
      </c>
      <c r="D23" s="22" t="s">
        <v>88</v>
      </c>
      <c r="E23" s="22" t="s">
        <v>154</v>
      </c>
      <c r="F23" s="22" t="s">
        <v>155</v>
      </c>
      <c r="G23" s="22" t="s">
        <v>26</v>
      </c>
      <c r="H23" s="22" t="s">
        <v>233</v>
      </c>
      <c r="I23" s="22" t="s">
        <v>62</v>
      </c>
      <c r="J23" s="22" t="s">
        <v>46</v>
      </c>
      <c r="K23" s="22" t="s">
        <v>42</v>
      </c>
      <c r="L23" s="21">
        <v>1</v>
      </c>
      <c r="M23" s="22" t="s">
        <v>691</v>
      </c>
      <c r="N23" s="22" t="s">
        <v>692</v>
      </c>
      <c r="O23" s="22" t="s">
        <v>1453</v>
      </c>
      <c r="P23" s="22"/>
      <c r="Q23" s="21">
        <v>1</v>
      </c>
      <c r="R23" s="22" t="s">
        <v>30</v>
      </c>
      <c r="S23" s="23">
        <f>VLOOKUP(N23,[3]Hoja1!N$6:S$357,6,0)</f>
        <v>39448</v>
      </c>
      <c r="T23" s="24">
        <v>4711.57</v>
      </c>
      <c r="U23" s="24"/>
      <c r="V23" s="24"/>
      <c r="W23" s="24">
        <v>8647.35</v>
      </c>
      <c r="X23" s="24">
        <v>3935.7800000000007</v>
      </c>
      <c r="Y23" s="24">
        <v>4711.57</v>
      </c>
    </row>
    <row r="24" spans="1:25" x14ac:dyDescent="0.25">
      <c r="A24" s="21">
        <v>23</v>
      </c>
      <c r="B24" s="22" t="s">
        <v>1799</v>
      </c>
      <c r="C24" s="22" t="s">
        <v>24</v>
      </c>
      <c r="D24" s="22" t="s">
        <v>88</v>
      </c>
      <c r="E24" s="22" t="s">
        <v>154</v>
      </c>
      <c r="F24" s="22" t="s">
        <v>155</v>
      </c>
      <c r="G24" s="22" t="s">
        <v>26</v>
      </c>
      <c r="H24" s="22" t="s">
        <v>233</v>
      </c>
      <c r="I24" s="22" t="s">
        <v>62</v>
      </c>
      <c r="J24" s="22" t="s">
        <v>46</v>
      </c>
      <c r="K24" s="22" t="s">
        <v>42</v>
      </c>
      <c r="L24" s="21">
        <v>1</v>
      </c>
      <c r="M24" s="22" t="s">
        <v>1454</v>
      </c>
      <c r="N24" s="22" t="s">
        <v>728</v>
      </c>
      <c r="O24" s="22" t="s">
        <v>729</v>
      </c>
      <c r="P24" s="22"/>
      <c r="Q24" s="21">
        <v>1</v>
      </c>
      <c r="R24" s="22" t="s">
        <v>30</v>
      </c>
      <c r="S24" s="23" t="str">
        <f>VLOOKUP(N24,[3]Hoja1!N$6:S$357,6,0)</f>
        <v>01/08/2011</v>
      </c>
      <c r="T24" s="24">
        <v>6013.67</v>
      </c>
      <c r="U24" s="24"/>
      <c r="V24" s="24"/>
      <c r="W24" s="24">
        <v>8597.35</v>
      </c>
      <c r="X24" s="24">
        <v>2583.6799999999998</v>
      </c>
      <c r="Y24" s="24">
        <v>6013.67</v>
      </c>
    </row>
    <row r="25" spans="1:25" x14ac:dyDescent="0.25">
      <c r="A25" s="21">
        <v>24</v>
      </c>
      <c r="B25" s="22" t="s">
        <v>1799</v>
      </c>
      <c r="C25" s="22" t="s">
        <v>24</v>
      </c>
      <c r="D25" s="22" t="s">
        <v>88</v>
      </c>
      <c r="E25" s="22" t="s">
        <v>154</v>
      </c>
      <c r="F25" s="22" t="s">
        <v>155</v>
      </c>
      <c r="G25" s="22" t="s">
        <v>26</v>
      </c>
      <c r="H25" s="22" t="s">
        <v>233</v>
      </c>
      <c r="I25" s="22" t="s">
        <v>62</v>
      </c>
      <c r="J25" s="22" t="s">
        <v>46</v>
      </c>
      <c r="K25" s="22" t="s">
        <v>42</v>
      </c>
      <c r="L25" s="21">
        <v>1</v>
      </c>
      <c r="M25" s="22" t="s">
        <v>1455</v>
      </c>
      <c r="N25" s="22" t="s">
        <v>731</v>
      </c>
      <c r="O25" s="22" t="s">
        <v>732</v>
      </c>
      <c r="P25" s="22"/>
      <c r="Q25" s="21">
        <v>1</v>
      </c>
      <c r="R25" s="22" t="s">
        <v>30</v>
      </c>
      <c r="S25" s="23" t="str">
        <f>VLOOKUP(N25,[3]Hoja1!N$6:S$357,6,0)</f>
        <v>01/01/2008</v>
      </c>
      <c r="T25" s="24">
        <v>5754.01</v>
      </c>
      <c r="U25" s="24"/>
      <c r="V25" s="24"/>
      <c r="W25" s="24">
        <v>8647.35</v>
      </c>
      <c r="X25" s="24">
        <v>2893.3399999999997</v>
      </c>
      <c r="Y25" s="24">
        <v>5754.01</v>
      </c>
    </row>
    <row r="26" spans="1:25" x14ac:dyDescent="0.25">
      <c r="A26" s="21">
        <v>25</v>
      </c>
      <c r="B26" s="22" t="s">
        <v>1799</v>
      </c>
      <c r="C26" s="22" t="s">
        <v>24</v>
      </c>
      <c r="D26" s="22" t="s">
        <v>88</v>
      </c>
      <c r="E26" s="22" t="s">
        <v>154</v>
      </c>
      <c r="F26" s="22" t="s">
        <v>155</v>
      </c>
      <c r="G26" s="22" t="s">
        <v>26</v>
      </c>
      <c r="H26" s="22" t="s">
        <v>233</v>
      </c>
      <c r="I26" s="22" t="s">
        <v>62</v>
      </c>
      <c r="J26" s="22" t="s">
        <v>46</v>
      </c>
      <c r="K26" s="22" t="s">
        <v>42</v>
      </c>
      <c r="L26" s="21">
        <v>1</v>
      </c>
      <c r="M26" s="22" t="s">
        <v>1456</v>
      </c>
      <c r="N26" s="22" t="s">
        <v>1023</v>
      </c>
      <c r="O26" s="22" t="s">
        <v>1024</v>
      </c>
      <c r="P26" s="22"/>
      <c r="Q26" s="21">
        <v>1</v>
      </c>
      <c r="R26" s="22" t="s">
        <v>30</v>
      </c>
      <c r="S26" s="23" t="str">
        <f>VLOOKUP(N26,[3]Hoja1!N$6:S$357,6,0)</f>
        <v>01/01/2008</v>
      </c>
      <c r="T26" s="24">
        <v>5894.170000000001</v>
      </c>
      <c r="U26" s="24"/>
      <c r="V26" s="24"/>
      <c r="W26" s="24">
        <v>8647.35</v>
      </c>
      <c r="X26" s="24">
        <v>2753.1799999999994</v>
      </c>
      <c r="Y26" s="24">
        <v>5894.170000000001</v>
      </c>
    </row>
    <row r="27" spans="1:25" x14ac:dyDescent="0.25">
      <c r="A27" s="21">
        <v>26</v>
      </c>
      <c r="B27" s="22" t="s">
        <v>1799</v>
      </c>
      <c r="C27" s="22" t="s">
        <v>24</v>
      </c>
      <c r="D27" s="22" t="s">
        <v>88</v>
      </c>
      <c r="E27" s="22" t="s">
        <v>154</v>
      </c>
      <c r="F27" s="22" t="s">
        <v>155</v>
      </c>
      <c r="G27" s="22" t="s">
        <v>26</v>
      </c>
      <c r="H27" s="22" t="s">
        <v>233</v>
      </c>
      <c r="I27" s="22" t="s">
        <v>62</v>
      </c>
      <c r="J27" s="22" t="s">
        <v>46</v>
      </c>
      <c r="K27" s="22" t="s">
        <v>42</v>
      </c>
      <c r="L27" s="21">
        <v>1</v>
      </c>
      <c r="M27" s="22" t="s">
        <v>1457</v>
      </c>
      <c r="N27" s="22" t="s">
        <v>1166</v>
      </c>
      <c r="O27" s="22" t="s">
        <v>1167</v>
      </c>
      <c r="P27" s="22"/>
      <c r="Q27" s="21">
        <v>1</v>
      </c>
      <c r="R27" s="22" t="s">
        <v>30</v>
      </c>
      <c r="S27" s="23" t="str">
        <f>VLOOKUP(N27,[3]Hoja1!N$6:S$357,6,0)</f>
        <v>01/01/2008</v>
      </c>
      <c r="T27" s="24">
        <v>3540.3900000000012</v>
      </c>
      <c r="U27" s="24"/>
      <c r="V27" s="24"/>
      <c r="W27" s="24">
        <v>8597.35</v>
      </c>
      <c r="X27" s="24">
        <v>5056.9599999999991</v>
      </c>
      <c r="Y27" s="24">
        <v>3540.3900000000012</v>
      </c>
    </row>
    <row r="28" spans="1:25" x14ac:dyDescent="0.25">
      <c r="A28" s="21">
        <v>27</v>
      </c>
      <c r="B28" s="22" t="s">
        <v>1799</v>
      </c>
      <c r="C28" s="22" t="s">
        <v>24</v>
      </c>
      <c r="D28" s="22" t="s">
        <v>88</v>
      </c>
      <c r="E28" s="22" t="s">
        <v>154</v>
      </c>
      <c r="F28" s="22" t="s">
        <v>155</v>
      </c>
      <c r="G28" s="22" t="s">
        <v>26</v>
      </c>
      <c r="H28" s="22" t="s">
        <v>233</v>
      </c>
      <c r="I28" s="22" t="s">
        <v>62</v>
      </c>
      <c r="J28" s="22" t="s">
        <v>46</v>
      </c>
      <c r="K28" s="22" t="s">
        <v>42</v>
      </c>
      <c r="L28" s="21">
        <v>1</v>
      </c>
      <c r="M28" s="22" t="s">
        <v>1458</v>
      </c>
      <c r="N28" s="22" t="s">
        <v>1193</v>
      </c>
      <c r="O28" s="22" t="s">
        <v>1194</v>
      </c>
      <c r="P28" s="22"/>
      <c r="Q28" s="21">
        <v>1</v>
      </c>
      <c r="R28" s="22" t="s">
        <v>30</v>
      </c>
      <c r="S28" s="23" t="str">
        <f>VLOOKUP(N28,[3]Hoja1!N$6:S$357,6,0)</f>
        <v>01/01/2008</v>
      </c>
      <c r="T28" s="24">
        <v>6139.9900000000007</v>
      </c>
      <c r="U28" s="24"/>
      <c r="V28" s="24"/>
      <c r="W28" s="24">
        <v>8647.35</v>
      </c>
      <c r="X28" s="24">
        <v>2507.3599999999997</v>
      </c>
      <c r="Y28" s="24">
        <v>6139.9900000000007</v>
      </c>
    </row>
    <row r="29" spans="1:25" x14ac:dyDescent="0.25">
      <c r="A29" s="21">
        <v>28</v>
      </c>
      <c r="B29" s="22" t="s">
        <v>1799</v>
      </c>
      <c r="C29" s="22" t="s">
        <v>24</v>
      </c>
      <c r="D29" s="22" t="s">
        <v>88</v>
      </c>
      <c r="E29" s="22" t="s">
        <v>154</v>
      </c>
      <c r="F29" s="22" t="s">
        <v>155</v>
      </c>
      <c r="G29" s="22" t="s">
        <v>26</v>
      </c>
      <c r="H29" s="22" t="s">
        <v>233</v>
      </c>
      <c r="I29" s="22" t="s">
        <v>62</v>
      </c>
      <c r="J29" s="22" t="s">
        <v>46</v>
      </c>
      <c r="K29" s="22" t="s">
        <v>42</v>
      </c>
      <c r="L29" s="21">
        <v>1</v>
      </c>
      <c r="M29" s="22" t="s">
        <v>1459</v>
      </c>
      <c r="N29" s="22" t="s">
        <v>1362</v>
      </c>
      <c r="O29" s="22" t="s">
        <v>1363</v>
      </c>
      <c r="P29" s="22"/>
      <c r="Q29" s="21">
        <v>1</v>
      </c>
      <c r="R29" s="22" t="s">
        <v>30</v>
      </c>
      <c r="S29" s="23" t="str">
        <f>VLOOKUP(N29,[3]Hoja1!N$6:S$357,6,0)</f>
        <v>16/07/2009</v>
      </c>
      <c r="T29" s="24">
        <v>6439.4800000000014</v>
      </c>
      <c r="U29" s="24"/>
      <c r="V29" s="24"/>
      <c r="W29" s="24">
        <v>8647.35</v>
      </c>
      <c r="X29" s="24">
        <v>2207.8699999999994</v>
      </c>
      <c r="Y29" s="24">
        <v>6439.4800000000014</v>
      </c>
    </row>
    <row r="30" spans="1:25" x14ac:dyDescent="0.25">
      <c r="A30" s="21">
        <v>29</v>
      </c>
      <c r="B30" s="22" t="s">
        <v>1799</v>
      </c>
      <c r="C30" s="22" t="s">
        <v>24</v>
      </c>
      <c r="D30" s="22" t="s">
        <v>31</v>
      </c>
      <c r="E30" s="22" t="s">
        <v>57</v>
      </c>
      <c r="F30" s="22" t="s">
        <v>58</v>
      </c>
      <c r="G30" s="22" t="s">
        <v>26</v>
      </c>
      <c r="H30" s="22" t="s">
        <v>253</v>
      </c>
      <c r="I30" s="22" t="s">
        <v>34</v>
      </c>
      <c r="J30" s="22" t="s">
        <v>28</v>
      </c>
      <c r="K30" s="22" t="s">
        <v>29</v>
      </c>
      <c r="L30" s="21">
        <v>1</v>
      </c>
      <c r="M30" s="22" t="s">
        <v>1460</v>
      </c>
      <c r="N30" s="22" t="s">
        <v>967</v>
      </c>
      <c r="O30" s="22" t="s">
        <v>968</v>
      </c>
      <c r="P30" s="22"/>
      <c r="Q30" s="21">
        <v>1</v>
      </c>
      <c r="R30" s="22" t="s">
        <v>30</v>
      </c>
      <c r="S30" s="23" t="str">
        <f>VLOOKUP(N30,[3]Hoja1!N$6:S$357,6,0)</f>
        <v>16/10/2010</v>
      </c>
      <c r="T30" s="24">
        <v>11584.16</v>
      </c>
      <c r="U30" s="24"/>
      <c r="V30" s="24"/>
      <c r="W30" s="24">
        <v>15861.9</v>
      </c>
      <c r="X30" s="24">
        <v>4277.7400000000007</v>
      </c>
      <c r="Y30" s="24">
        <v>11584.16</v>
      </c>
    </row>
    <row r="31" spans="1:25" x14ac:dyDescent="0.25">
      <c r="A31" s="21">
        <v>30</v>
      </c>
      <c r="B31" s="22" t="s">
        <v>1799</v>
      </c>
      <c r="C31" s="22" t="s">
        <v>24</v>
      </c>
      <c r="D31" s="22" t="s">
        <v>31</v>
      </c>
      <c r="E31" s="22" t="s">
        <v>57</v>
      </c>
      <c r="F31" s="22" t="s">
        <v>58</v>
      </c>
      <c r="G31" s="22" t="s">
        <v>26</v>
      </c>
      <c r="H31" s="22" t="s">
        <v>233</v>
      </c>
      <c r="I31" s="22" t="s">
        <v>62</v>
      </c>
      <c r="J31" s="22" t="s">
        <v>46</v>
      </c>
      <c r="K31" s="22" t="s">
        <v>42</v>
      </c>
      <c r="L31" s="21">
        <v>1</v>
      </c>
      <c r="M31" s="22" t="s">
        <v>1461</v>
      </c>
      <c r="N31" s="22" t="s">
        <v>340</v>
      </c>
      <c r="O31" s="22" t="s">
        <v>341</v>
      </c>
      <c r="P31" s="22"/>
      <c r="Q31" s="21">
        <v>1</v>
      </c>
      <c r="R31" s="22" t="s">
        <v>30</v>
      </c>
      <c r="S31" s="23" t="str">
        <f>VLOOKUP(N31,[3]Hoja1!N$6:S$357,6,0)</f>
        <v>01/01/2008</v>
      </c>
      <c r="T31" s="24">
        <v>5291.9600000000009</v>
      </c>
      <c r="U31" s="24"/>
      <c r="V31" s="24"/>
      <c r="W31" s="24">
        <v>8647.35</v>
      </c>
      <c r="X31" s="24">
        <v>3355.3899999999994</v>
      </c>
      <c r="Y31" s="24">
        <v>5291.9600000000009</v>
      </c>
    </row>
    <row r="32" spans="1:25" x14ac:dyDescent="0.25">
      <c r="A32" s="21">
        <v>31</v>
      </c>
      <c r="B32" s="22" t="s">
        <v>1799</v>
      </c>
      <c r="C32" s="22" t="s">
        <v>24</v>
      </c>
      <c r="D32" s="22" t="s">
        <v>31</v>
      </c>
      <c r="E32" s="22" t="s">
        <v>57</v>
      </c>
      <c r="F32" s="22" t="s">
        <v>58</v>
      </c>
      <c r="G32" s="22" t="s">
        <v>26</v>
      </c>
      <c r="H32" s="22" t="s">
        <v>233</v>
      </c>
      <c r="I32" s="22" t="s">
        <v>62</v>
      </c>
      <c r="J32" s="22" t="s">
        <v>46</v>
      </c>
      <c r="K32" s="22" t="s">
        <v>42</v>
      </c>
      <c r="L32" s="21">
        <v>1</v>
      </c>
      <c r="M32" s="22" t="s">
        <v>1462</v>
      </c>
      <c r="N32" s="22" t="s">
        <v>527</v>
      </c>
      <c r="O32" s="22" t="s">
        <v>528</v>
      </c>
      <c r="P32" s="22"/>
      <c r="Q32" s="21">
        <v>1</v>
      </c>
      <c r="R32" s="22" t="s">
        <v>30</v>
      </c>
      <c r="S32" s="23" t="str">
        <f>VLOOKUP(N32,[3]Hoja1!N$6:S$357,6,0)</f>
        <v>01/01/2008</v>
      </c>
      <c r="T32" s="24">
        <v>5087.5600000000013</v>
      </c>
      <c r="U32" s="24"/>
      <c r="V32" s="24"/>
      <c r="W32" s="24">
        <v>8647.35</v>
      </c>
      <c r="X32" s="24">
        <v>3559.7899999999991</v>
      </c>
      <c r="Y32" s="24">
        <v>5087.5600000000013</v>
      </c>
    </row>
    <row r="33" spans="1:25" x14ac:dyDescent="0.25">
      <c r="A33" s="21">
        <v>32</v>
      </c>
      <c r="B33" s="22" t="s">
        <v>1799</v>
      </c>
      <c r="C33" s="22" t="s">
        <v>24</v>
      </c>
      <c r="D33" s="22" t="s">
        <v>31</v>
      </c>
      <c r="E33" s="22" t="s">
        <v>57</v>
      </c>
      <c r="F33" s="22" t="s">
        <v>58</v>
      </c>
      <c r="G33" s="22" t="s">
        <v>26</v>
      </c>
      <c r="H33" s="22" t="s">
        <v>233</v>
      </c>
      <c r="I33" s="22" t="s">
        <v>62</v>
      </c>
      <c r="J33" s="22" t="s">
        <v>46</v>
      </c>
      <c r="K33" s="22" t="s">
        <v>42</v>
      </c>
      <c r="L33" s="21">
        <v>1</v>
      </c>
      <c r="M33" s="22" t="s">
        <v>1463</v>
      </c>
      <c r="N33" s="22" t="s">
        <v>685</v>
      </c>
      <c r="O33" s="22" t="s">
        <v>686</v>
      </c>
      <c r="P33" s="22"/>
      <c r="Q33" s="21">
        <v>1</v>
      </c>
      <c r="R33" s="22" t="s">
        <v>30</v>
      </c>
      <c r="S33" s="23" t="str">
        <f>VLOOKUP(N33,[3]Hoja1!N$6:S$357,6,0)</f>
        <v>01/01/2008</v>
      </c>
      <c r="T33" s="24">
        <v>4821.5600000000004</v>
      </c>
      <c r="U33" s="24"/>
      <c r="V33" s="24"/>
      <c r="W33" s="24">
        <v>8647.35</v>
      </c>
      <c r="X33" s="24">
        <v>3825.79</v>
      </c>
      <c r="Y33" s="24">
        <v>4821.5600000000004</v>
      </c>
    </row>
    <row r="34" spans="1:25" x14ac:dyDescent="0.25">
      <c r="A34" s="21">
        <v>33</v>
      </c>
      <c r="B34" s="22" t="s">
        <v>1799</v>
      </c>
      <c r="C34" s="22" t="s">
        <v>24</v>
      </c>
      <c r="D34" s="22" t="s">
        <v>31</v>
      </c>
      <c r="E34" s="22" t="s">
        <v>57</v>
      </c>
      <c r="F34" s="22" t="s">
        <v>58</v>
      </c>
      <c r="G34" s="22" t="s">
        <v>26</v>
      </c>
      <c r="H34" s="22" t="s">
        <v>233</v>
      </c>
      <c r="I34" s="22" t="s">
        <v>62</v>
      </c>
      <c r="J34" s="22" t="s">
        <v>46</v>
      </c>
      <c r="K34" s="22" t="s">
        <v>42</v>
      </c>
      <c r="L34" s="21">
        <v>1</v>
      </c>
      <c r="M34" s="22" t="s">
        <v>1464</v>
      </c>
      <c r="N34" s="22" t="s">
        <v>1130</v>
      </c>
      <c r="O34" s="22" t="s">
        <v>1131</v>
      </c>
      <c r="P34" s="22"/>
      <c r="Q34" s="21">
        <v>1</v>
      </c>
      <c r="R34" s="22" t="s">
        <v>30</v>
      </c>
      <c r="S34" s="23" t="str">
        <f>VLOOKUP(N34,[3]Hoja1!N$6:S$357,6,0)</f>
        <v>01/06/2013</v>
      </c>
      <c r="T34" s="24">
        <v>5835.7899999999991</v>
      </c>
      <c r="U34" s="24"/>
      <c r="V34" s="24"/>
      <c r="W34" s="24">
        <v>8597.35</v>
      </c>
      <c r="X34" s="24">
        <v>2761.5600000000009</v>
      </c>
      <c r="Y34" s="24">
        <v>5835.7899999999991</v>
      </c>
    </row>
    <row r="35" spans="1:25" x14ac:dyDescent="0.25">
      <c r="A35" s="21">
        <v>34</v>
      </c>
      <c r="B35" s="22" t="s">
        <v>1799</v>
      </c>
      <c r="C35" s="22" t="s">
        <v>24</v>
      </c>
      <c r="D35" s="22" t="s">
        <v>31</v>
      </c>
      <c r="E35" s="22" t="s">
        <v>57</v>
      </c>
      <c r="F35" s="22" t="s">
        <v>58</v>
      </c>
      <c r="G35" s="22" t="s">
        <v>26</v>
      </c>
      <c r="H35" s="22" t="s">
        <v>233</v>
      </c>
      <c r="I35" s="22" t="s">
        <v>62</v>
      </c>
      <c r="J35" s="22" t="s">
        <v>46</v>
      </c>
      <c r="K35" s="22" t="s">
        <v>42</v>
      </c>
      <c r="L35" s="21">
        <v>1</v>
      </c>
      <c r="M35" s="22" t="s">
        <v>1465</v>
      </c>
      <c r="N35" s="22" t="s">
        <v>1282</v>
      </c>
      <c r="O35" s="22" t="s">
        <v>1283</v>
      </c>
      <c r="P35" s="22"/>
      <c r="Q35" s="21">
        <v>1</v>
      </c>
      <c r="R35" s="22" t="s">
        <v>30</v>
      </c>
      <c r="S35" s="23">
        <f>VLOOKUP(N35,[3]Hoja1!N$6:S$357,6,0)</f>
        <v>39630</v>
      </c>
      <c r="T35" s="24">
        <v>5968.67</v>
      </c>
      <c r="U35" s="24"/>
      <c r="V35" s="24"/>
      <c r="W35" s="24">
        <v>8647.35</v>
      </c>
      <c r="X35" s="24">
        <v>2678.68</v>
      </c>
      <c r="Y35" s="24">
        <v>5968.67</v>
      </c>
    </row>
    <row r="36" spans="1:25" x14ac:dyDescent="0.25">
      <c r="A36" s="21">
        <v>35</v>
      </c>
      <c r="B36" s="22" t="s">
        <v>1799</v>
      </c>
      <c r="C36" s="22" t="s">
        <v>24</v>
      </c>
      <c r="D36" s="22" t="s">
        <v>31</v>
      </c>
      <c r="E36" s="22" t="s">
        <v>135</v>
      </c>
      <c r="F36" s="22" t="s">
        <v>136</v>
      </c>
      <c r="G36" s="22" t="s">
        <v>26</v>
      </c>
      <c r="H36" s="22" t="s">
        <v>233</v>
      </c>
      <c r="I36" s="22" t="s">
        <v>62</v>
      </c>
      <c r="J36" s="22" t="s">
        <v>46</v>
      </c>
      <c r="K36" s="22" t="s">
        <v>42</v>
      </c>
      <c r="L36" s="21">
        <v>1</v>
      </c>
      <c r="M36" s="22" t="s">
        <v>1466</v>
      </c>
      <c r="N36" s="22" t="s">
        <v>503</v>
      </c>
      <c r="O36" s="22" t="s">
        <v>504</v>
      </c>
      <c r="P36" s="22"/>
      <c r="Q36" s="21">
        <v>1</v>
      </c>
      <c r="R36" s="22" t="s">
        <v>30</v>
      </c>
      <c r="S36" s="23" t="str">
        <f>VLOOKUP(N36,[3]Hoja1!N$6:S$357,6,0)</f>
        <v>01/01/2008</v>
      </c>
      <c r="T36" s="24">
        <v>4940.4000000000015</v>
      </c>
      <c r="U36" s="24"/>
      <c r="V36" s="24"/>
      <c r="W36" s="24">
        <v>8647.35</v>
      </c>
      <c r="X36" s="24">
        <v>3706.9499999999994</v>
      </c>
      <c r="Y36" s="24">
        <v>4940.4000000000015</v>
      </c>
    </row>
    <row r="37" spans="1:25" x14ac:dyDescent="0.25">
      <c r="A37" s="21">
        <v>36</v>
      </c>
      <c r="B37" s="22" t="s">
        <v>1799</v>
      </c>
      <c r="C37" s="22" t="s">
        <v>24</v>
      </c>
      <c r="D37" s="22" t="s">
        <v>31</v>
      </c>
      <c r="E37" s="22" t="s">
        <v>135</v>
      </c>
      <c r="F37" s="22" t="s">
        <v>136</v>
      </c>
      <c r="G37" s="22" t="s">
        <v>26</v>
      </c>
      <c r="H37" s="22" t="s">
        <v>233</v>
      </c>
      <c r="I37" s="22" t="s">
        <v>62</v>
      </c>
      <c r="J37" s="22" t="s">
        <v>46</v>
      </c>
      <c r="K37" s="22" t="s">
        <v>42</v>
      </c>
      <c r="L37" s="21">
        <v>1</v>
      </c>
      <c r="M37" s="22" t="s">
        <v>1467</v>
      </c>
      <c r="N37" s="22" t="s">
        <v>548</v>
      </c>
      <c r="O37" s="22" t="s">
        <v>549</v>
      </c>
      <c r="P37" s="22"/>
      <c r="Q37" s="21">
        <v>1</v>
      </c>
      <c r="R37" s="22" t="s">
        <v>30</v>
      </c>
      <c r="S37" s="23" t="str">
        <f>VLOOKUP(N37,[3]Hoja1!N$6:S$357,6,0)</f>
        <v>01/01/2008</v>
      </c>
      <c r="T37" s="24">
        <v>5486.880000000001</v>
      </c>
      <c r="U37" s="24"/>
      <c r="V37" s="24"/>
      <c r="W37" s="24">
        <v>8647.35</v>
      </c>
      <c r="X37" s="24">
        <v>3160.47</v>
      </c>
      <c r="Y37" s="24">
        <v>5486.880000000001</v>
      </c>
    </row>
    <row r="38" spans="1:25" x14ac:dyDescent="0.25">
      <c r="A38" s="21">
        <v>37</v>
      </c>
      <c r="B38" s="22" t="s">
        <v>1799</v>
      </c>
      <c r="C38" s="22" t="s">
        <v>24</v>
      </c>
      <c r="D38" s="22" t="s">
        <v>31</v>
      </c>
      <c r="E38" s="22" t="s">
        <v>135</v>
      </c>
      <c r="F38" s="22" t="s">
        <v>136</v>
      </c>
      <c r="G38" s="22" t="s">
        <v>26</v>
      </c>
      <c r="H38" s="22" t="s">
        <v>233</v>
      </c>
      <c r="I38" s="22" t="s">
        <v>62</v>
      </c>
      <c r="J38" s="22" t="s">
        <v>46</v>
      </c>
      <c r="K38" s="22" t="s">
        <v>42</v>
      </c>
      <c r="L38" s="21">
        <v>1</v>
      </c>
      <c r="M38" s="22" t="s">
        <v>1468</v>
      </c>
      <c r="N38" s="22" t="s">
        <v>622</v>
      </c>
      <c r="O38" s="22" t="s">
        <v>623</v>
      </c>
      <c r="P38" s="22"/>
      <c r="Q38" s="21">
        <v>1</v>
      </c>
      <c r="R38" s="22" t="s">
        <v>30</v>
      </c>
      <c r="S38" s="23" t="str">
        <f>VLOOKUP(N38,[3]Hoja1!N$6:S$357,6,0)</f>
        <v>01/01/2008</v>
      </c>
      <c r="T38" s="24">
        <v>5981.1600000000008</v>
      </c>
      <c r="U38" s="24"/>
      <c r="V38" s="24"/>
      <c r="W38" s="24">
        <v>8647.35</v>
      </c>
      <c r="X38" s="24">
        <v>2666.1899999999996</v>
      </c>
      <c r="Y38" s="24">
        <v>5981.1600000000008</v>
      </c>
    </row>
    <row r="39" spans="1:25" x14ac:dyDescent="0.25">
      <c r="A39" s="21">
        <v>38</v>
      </c>
      <c r="B39" s="22" t="s">
        <v>1799</v>
      </c>
      <c r="C39" s="22" t="s">
        <v>24</v>
      </c>
      <c r="D39" s="22" t="s">
        <v>31</v>
      </c>
      <c r="E39" s="22" t="s">
        <v>135</v>
      </c>
      <c r="F39" s="22" t="s">
        <v>136</v>
      </c>
      <c r="G39" s="22" t="s">
        <v>26</v>
      </c>
      <c r="H39" s="22" t="s">
        <v>233</v>
      </c>
      <c r="I39" s="22" t="s">
        <v>62</v>
      </c>
      <c r="J39" s="22" t="s">
        <v>46</v>
      </c>
      <c r="K39" s="22" t="s">
        <v>42</v>
      </c>
      <c r="L39" s="21">
        <v>1</v>
      </c>
      <c r="M39" s="22" t="s">
        <v>1469</v>
      </c>
      <c r="N39" s="22" t="s">
        <v>749</v>
      </c>
      <c r="O39" s="22" t="s">
        <v>750</v>
      </c>
      <c r="P39" s="22"/>
      <c r="Q39" s="21">
        <v>1</v>
      </c>
      <c r="R39" s="22" t="s">
        <v>30</v>
      </c>
      <c r="S39" s="23" t="str">
        <f>VLOOKUP(N39,[3]Hoja1!N$6:S$357,6,0)</f>
        <v>01/01/2008</v>
      </c>
      <c r="T39" s="24">
        <v>4074.9000000000005</v>
      </c>
      <c r="U39" s="24"/>
      <c r="V39" s="24"/>
      <c r="W39" s="24">
        <v>8647.35</v>
      </c>
      <c r="X39" s="24">
        <v>4572.45</v>
      </c>
      <c r="Y39" s="24">
        <v>4074.9000000000005</v>
      </c>
    </row>
    <row r="40" spans="1:25" x14ac:dyDescent="0.25">
      <c r="A40" s="21">
        <v>39</v>
      </c>
      <c r="B40" s="22" t="s">
        <v>1799</v>
      </c>
      <c r="C40" s="22" t="s">
        <v>24</v>
      </c>
      <c r="D40" s="22" t="s">
        <v>31</v>
      </c>
      <c r="E40" s="22" t="s">
        <v>135</v>
      </c>
      <c r="F40" s="22" t="s">
        <v>136</v>
      </c>
      <c r="G40" s="22" t="s">
        <v>26</v>
      </c>
      <c r="H40" s="22" t="s">
        <v>233</v>
      </c>
      <c r="I40" s="22" t="s">
        <v>62</v>
      </c>
      <c r="J40" s="22" t="s">
        <v>46</v>
      </c>
      <c r="K40" s="22" t="s">
        <v>42</v>
      </c>
      <c r="L40" s="21">
        <v>1</v>
      </c>
      <c r="M40" s="22" t="s">
        <v>1470</v>
      </c>
      <c r="N40" s="22" t="s">
        <v>992</v>
      </c>
      <c r="O40" s="22" t="s">
        <v>993</v>
      </c>
      <c r="P40" s="22"/>
      <c r="Q40" s="21">
        <v>1</v>
      </c>
      <c r="R40" s="22" t="s">
        <v>30</v>
      </c>
      <c r="S40" s="23" t="str">
        <f>VLOOKUP(N40,[3]Hoja1!N$6:S$357,6,0)</f>
        <v>01/08/2011</v>
      </c>
      <c r="T40" s="24">
        <v>2911.0200000000004</v>
      </c>
      <c r="U40" s="24"/>
      <c r="V40" s="24"/>
      <c r="W40" s="24">
        <v>8597.35</v>
      </c>
      <c r="X40" s="24">
        <v>5686.33</v>
      </c>
      <c r="Y40" s="24">
        <v>2911.0200000000004</v>
      </c>
    </row>
    <row r="41" spans="1:25" x14ac:dyDescent="0.25">
      <c r="A41" s="21">
        <v>40</v>
      </c>
      <c r="B41" s="22" t="s">
        <v>1799</v>
      </c>
      <c r="C41" s="22" t="s">
        <v>24</v>
      </c>
      <c r="D41" s="22" t="s">
        <v>31</v>
      </c>
      <c r="E41" s="22" t="s">
        <v>135</v>
      </c>
      <c r="F41" s="22" t="s">
        <v>136</v>
      </c>
      <c r="G41" s="22" t="s">
        <v>26</v>
      </c>
      <c r="H41" s="22" t="s">
        <v>233</v>
      </c>
      <c r="I41" s="22" t="s">
        <v>62</v>
      </c>
      <c r="J41" s="22" t="s">
        <v>46</v>
      </c>
      <c r="K41" s="22" t="s">
        <v>42</v>
      </c>
      <c r="L41" s="21">
        <v>1</v>
      </c>
      <c r="M41" s="22" t="s">
        <v>1471</v>
      </c>
      <c r="N41" s="22" t="s">
        <v>1175</v>
      </c>
      <c r="O41" s="22" t="s">
        <v>1176</v>
      </c>
      <c r="P41" s="22"/>
      <c r="Q41" s="21">
        <v>1</v>
      </c>
      <c r="R41" s="22" t="s">
        <v>30</v>
      </c>
      <c r="S41" s="23" t="str">
        <f>VLOOKUP(N41,[3]Hoja1!N$6:S$357,6,0)</f>
        <v>01/01/2008</v>
      </c>
      <c r="T41" s="24">
        <v>4052.9100000000008</v>
      </c>
      <c r="U41" s="24"/>
      <c r="V41" s="24"/>
      <c r="W41" s="24">
        <v>8647.35</v>
      </c>
      <c r="X41" s="24">
        <v>4594.4399999999996</v>
      </c>
      <c r="Y41" s="24">
        <v>4052.9100000000008</v>
      </c>
    </row>
    <row r="42" spans="1:25" x14ac:dyDescent="0.25">
      <c r="A42" s="21">
        <v>41</v>
      </c>
      <c r="B42" s="22" t="s">
        <v>1799</v>
      </c>
      <c r="C42" s="22" t="s">
        <v>24</v>
      </c>
      <c r="D42" s="22" t="s">
        <v>31</v>
      </c>
      <c r="E42" s="22" t="s">
        <v>135</v>
      </c>
      <c r="F42" s="22" t="s">
        <v>136</v>
      </c>
      <c r="G42" s="22" t="s">
        <v>26</v>
      </c>
      <c r="H42" s="22" t="s">
        <v>233</v>
      </c>
      <c r="I42" s="22" t="s">
        <v>62</v>
      </c>
      <c r="J42" s="22" t="s">
        <v>46</v>
      </c>
      <c r="K42" s="22" t="s">
        <v>42</v>
      </c>
      <c r="L42" s="21">
        <v>1</v>
      </c>
      <c r="M42" s="22" t="s">
        <v>1472</v>
      </c>
      <c r="N42" s="22" t="s">
        <v>1343</v>
      </c>
      <c r="O42" s="22" t="s">
        <v>1344</v>
      </c>
      <c r="P42" s="22"/>
      <c r="Q42" s="21">
        <v>1</v>
      </c>
      <c r="R42" s="22" t="s">
        <v>30</v>
      </c>
      <c r="S42" s="23" t="str">
        <f>VLOOKUP(N42,[3]Hoja1!N$6:S$357,6,0)</f>
        <v>01/01/2008</v>
      </c>
      <c r="T42" s="24">
        <v>4827.1500000000005</v>
      </c>
      <c r="U42" s="24"/>
      <c r="V42" s="24"/>
      <c r="W42" s="24">
        <v>8647.35</v>
      </c>
      <c r="X42" s="24">
        <v>3820.2</v>
      </c>
      <c r="Y42" s="24">
        <v>4827.1500000000005</v>
      </c>
    </row>
    <row r="43" spans="1:25" x14ac:dyDescent="0.25">
      <c r="A43" s="21">
        <v>42</v>
      </c>
      <c r="B43" s="22" t="s">
        <v>1799</v>
      </c>
      <c r="C43" s="22" t="s">
        <v>24</v>
      </c>
      <c r="D43" s="22" t="s">
        <v>31</v>
      </c>
      <c r="E43" s="22" t="s">
        <v>135</v>
      </c>
      <c r="F43" s="22" t="s">
        <v>136</v>
      </c>
      <c r="G43" s="22" t="s">
        <v>26</v>
      </c>
      <c r="H43" s="22" t="s">
        <v>233</v>
      </c>
      <c r="I43" s="22" t="s">
        <v>62</v>
      </c>
      <c r="J43" s="22" t="s">
        <v>46</v>
      </c>
      <c r="K43" s="22" t="s">
        <v>42</v>
      </c>
      <c r="L43" s="21">
        <v>1</v>
      </c>
      <c r="M43" s="22" t="s">
        <v>1473</v>
      </c>
      <c r="N43" s="22" t="s">
        <v>1374</v>
      </c>
      <c r="O43" s="22" t="s">
        <v>1375</v>
      </c>
      <c r="P43" s="22"/>
      <c r="Q43" s="21">
        <v>1</v>
      </c>
      <c r="R43" s="22" t="s">
        <v>30</v>
      </c>
      <c r="S43" s="23" t="str">
        <f>VLOOKUP(N43,[3]Hoja1!N$6:S$357,6,0)</f>
        <v>01/01/2008</v>
      </c>
      <c r="T43" s="24">
        <v>1008.0900000000001</v>
      </c>
      <c r="U43" s="24"/>
      <c r="V43" s="24"/>
      <c r="W43" s="24">
        <v>8647.35</v>
      </c>
      <c r="X43" s="24">
        <v>7639.26</v>
      </c>
      <c r="Y43" s="24">
        <v>1008.0900000000001</v>
      </c>
    </row>
    <row r="44" spans="1:25" x14ac:dyDescent="0.25">
      <c r="A44" s="21">
        <v>43</v>
      </c>
      <c r="B44" s="22" t="s">
        <v>1799</v>
      </c>
      <c r="C44" s="22" t="s">
        <v>24</v>
      </c>
      <c r="D44" s="22" t="s">
        <v>31</v>
      </c>
      <c r="E44" s="22" t="s">
        <v>135</v>
      </c>
      <c r="F44" s="22" t="s">
        <v>136</v>
      </c>
      <c r="G44" s="22" t="s">
        <v>26</v>
      </c>
      <c r="H44" s="22" t="s">
        <v>233</v>
      </c>
      <c r="I44" s="22" t="s">
        <v>62</v>
      </c>
      <c r="J44" s="22" t="s">
        <v>46</v>
      </c>
      <c r="K44" s="22" t="s">
        <v>42</v>
      </c>
      <c r="L44" s="21">
        <v>1</v>
      </c>
      <c r="M44" s="22" t="s">
        <v>1474</v>
      </c>
      <c r="N44" s="22" t="s">
        <v>1411</v>
      </c>
      <c r="O44" s="22" t="s">
        <v>1412</v>
      </c>
      <c r="P44" s="22"/>
      <c r="Q44" s="21">
        <v>1</v>
      </c>
      <c r="R44" s="22" t="s">
        <v>30</v>
      </c>
      <c r="S44" s="23" t="str">
        <f>VLOOKUP(N44,[3]Hoja1!N$6:S$357,6,0)</f>
        <v>16/09/2011</v>
      </c>
      <c r="T44" s="24">
        <v>2945.51</v>
      </c>
      <c r="U44" s="24"/>
      <c r="V44" s="24"/>
      <c r="W44" s="24">
        <v>8597.35</v>
      </c>
      <c r="X44" s="24">
        <v>5651.84</v>
      </c>
      <c r="Y44" s="24">
        <v>2945.51</v>
      </c>
    </row>
    <row r="45" spans="1:25" x14ac:dyDescent="0.25">
      <c r="A45" s="21">
        <v>44</v>
      </c>
      <c r="B45" s="22" t="s">
        <v>1799</v>
      </c>
      <c r="C45" s="22" t="s">
        <v>24</v>
      </c>
      <c r="D45" s="22" t="s">
        <v>38</v>
      </c>
      <c r="E45" s="22" t="s">
        <v>196</v>
      </c>
      <c r="F45" s="22" t="s">
        <v>197</v>
      </c>
      <c r="G45" s="22" t="s">
        <v>26</v>
      </c>
      <c r="H45" s="22" t="s">
        <v>233</v>
      </c>
      <c r="I45" s="22" t="s">
        <v>62</v>
      </c>
      <c r="J45" s="22" t="s">
        <v>46</v>
      </c>
      <c r="K45" s="22" t="s">
        <v>42</v>
      </c>
      <c r="L45" s="21">
        <v>1</v>
      </c>
      <c r="M45" s="22" t="s">
        <v>1475</v>
      </c>
      <c r="N45" s="22" t="s">
        <v>651</v>
      </c>
      <c r="O45" s="22" t="s">
        <v>652</v>
      </c>
      <c r="P45" s="22"/>
      <c r="Q45" s="21">
        <v>1</v>
      </c>
      <c r="R45" s="22" t="s">
        <v>30</v>
      </c>
      <c r="S45" s="23" t="str">
        <f>VLOOKUP(N45,[3]Hoja1!N$6:S$357,6,0)</f>
        <v>01/01/2008</v>
      </c>
      <c r="T45" s="24">
        <v>5248.5700000000015</v>
      </c>
      <c r="U45" s="24"/>
      <c r="V45" s="24"/>
      <c r="W45" s="24">
        <v>8647.35</v>
      </c>
      <c r="X45" s="24">
        <v>3398.7799999999993</v>
      </c>
      <c r="Y45" s="24">
        <v>5248.5700000000015</v>
      </c>
    </row>
    <row r="46" spans="1:25" x14ac:dyDescent="0.25">
      <c r="A46" s="21">
        <v>45</v>
      </c>
      <c r="B46" s="22" t="s">
        <v>1799</v>
      </c>
      <c r="C46" s="22" t="s">
        <v>24</v>
      </c>
      <c r="D46" s="22" t="s">
        <v>38</v>
      </c>
      <c r="E46" s="22" t="s">
        <v>196</v>
      </c>
      <c r="F46" s="22" t="s">
        <v>197</v>
      </c>
      <c r="G46" s="22" t="s">
        <v>26</v>
      </c>
      <c r="H46" s="22" t="s">
        <v>233</v>
      </c>
      <c r="I46" s="22" t="s">
        <v>62</v>
      </c>
      <c r="J46" s="22" t="s">
        <v>46</v>
      </c>
      <c r="K46" s="22" t="s">
        <v>42</v>
      </c>
      <c r="L46" s="21">
        <v>1</v>
      </c>
      <c r="M46" s="22" t="s">
        <v>1476</v>
      </c>
      <c r="N46" s="22" t="s">
        <v>661</v>
      </c>
      <c r="O46" s="22" t="s">
        <v>662</v>
      </c>
      <c r="P46" s="22"/>
      <c r="Q46" s="21">
        <v>1</v>
      </c>
      <c r="R46" s="22" t="s">
        <v>30</v>
      </c>
      <c r="S46" s="23" t="str">
        <f>VLOOKUP(N46,[3]Hoja1!N$6:S$357,6,0)</f>
        <v>01/01/2008</v>
      </c>
      <c r="T46" s="24">
        <v>6392.1600000000008</v>
      </c>
      <c r="U46" s="24"/>
      <c r="V46" s="24"/>
      <c r="W46" s="24">
        <v>8647.35</v>
      </c>
      <c r="X46" s="24">
        <v>2255.1899999999996</v>
      </c>
      <c r="Y46" s="24">
        <v>6392.1600000000008</v>
      </c>
    </row>
    <row r="47" spans="1:25" x14ac:dyDescent="0.25">
      <c r="A47" s="21">
        <v>46</v>
      </c>
      <c r="B47" s="22" t="s">
        <v>1799</v>
      </c>
      <c r="C47" s="22" t="s">
        <v>24</v>
      </c>
      <c r="D47" s="22" t="s">
        <v>31</v>
      </c>
      <c r="E47" s="22" t="s">
        <v>200</v>
      </c>
      <c r="F47" s="22" t="s">
        <v>201</v>
      </c>
      <c r="G47" s="22" t="s">
        <v>26</v>
      </c>
      <c r="H47" s="22" t="s">
        <v>233</v>
      </c>
      <c r="I47" s="22" t="s">
        <v>62</v>
      </c>
      <c r="J47" s="22" t="s">
        <v>46</v>
      </c>
      <c r="K47" s="22" t="s">
        <v>42</v>
      </c>
      <c r="L47" s="21">
        <v>1</v>
      </c>
      <c r="M47" s="22" t="s">
        <v>1477</v>
      </c>
      <c r="N47" s="22" t="s">
        <v>507</v>
      </c>
      <c r="O47" s="22" t="s">
        <v>508</v>
      </c>
      <c r="P47" s="22"/>
      <c r="Q47" s="21">
        <v>1</v>
      </c>
      <c r="R47" s="22" t="s">
        <v>30</v>
      </c>
      <c r="S47" s="23" t="str">
        <f>VLOOKUP(N47,[3]Hoja1!N$6:S$357,6,0)</f>
        <v>01/01/2008</v>
      </c>
      <c r="T47" s="24">
        <v>5113.7200000000012</v>
      </c>
      <c r="U47" s="24"/>
      <c r="V47" s="24"/>
      <c r="W47" s="24">
        <v>8647.35</v>
      </c>
      <c r="X47" s="24">
        <v>3533.6299999999992</v>
      </c>
      <c r="Y47" s="24">
        <v>5113.7200000000012</v>
      </c>
    </row>
    <row r="48" spans="1:25" x14ac:dyDescent="0.25">
      <c r="A48" s="21">
        <v>47</v>
      </c>
      <c r="B48" s="22" t="s">
        <v>1799</v>
      </c>
      <c r="C48" s="22" t="s">
        <v>24</v>
      </c>
      <c r="D48" s="22" t="s">
        <v>31</v>
      </c>
      <c r="E48" s="22" t="s">
        <v>200</v>
      </c>
      <c r="F48" s="22" t="s">
        <v>201</v>
      </c>
      <c r="G48" s="22" t="s">
        <v>26</v>
      </c>
      <c r="H48" s="22" t="s">
        <v>233</v>
      </c>
      <c r="I48" s="22" t="s">
        <v>62</v>
      </c>
      <c r="J48" s="22" t="s">
        <v>46</v>
      </c>
      <c r="K48" s="22" t="s">
        <v>42</v>
      </c>
      <c r="L48" s="21">
        <v>1</v>
      </c>
      <c r="M48" s="22" t="s">
        <v>1478</v>
      </c>
      <c r="N48" s="22" t="s">
        <v>734</v>
      </c>
      <c r="O48" s="22" t="s">
        <v>735</v>
      </c>
      <c r="P48" s="22"/>
      <c r="Q48" s="21">
        <v>1</v>
      </c>
      <c r="R48" s="22" t="s">
        <v>30</v>
      </c>
      <c r="S48" s="23" t="str">
        <f>VLOOKUP(N48,[3]Hoja1!N$6:S$357,6,0)</f>
        <v>01/01/2008</v>
      </c>
      <c r="T48" s="24">
        <v>5048.6800000000012</v>
      </c>
      <c r="U48" s="24"/>
      <c r="V48" s="24"/>
      <c r="W48" s="24">
        <v>8647.35</v>
      </c>
      <c r="X48" s="24">
        <v>3598.6699999999992</v>
      </c>
      <c r="Y48" s="24">
        <v>5048.6800000000012</v>
      </c>
    </row>
    <row r="49" spans="1:25" x14ac:dyDescent="0.25">
      <c r="A49" s="21">
        <v>48</v>
      </c>
      <c r="B49" s="22" t="s">
        <v>1799</v>
      </c>
      <c r="C49" s="22" t="s">
        <v>24</v>
      </c>
      <c r="D49" s="22" t="s">
        <v>31</v>
      </c>
      <c r="E49" s="22" t="s">
        <v>200</v>
      </c>
      <c r="F49" s="22" t="s">
        <v>201</v>
      </c>
      <c r="G49" s="22" t="s">
        <v>26</v>
      </c>
      <c r="H49" s="22" t="s">
        <v>233</v>
      </c>
      <c r="I49" s="22" t="s">
        <v>62</v>
      </c>
      <c r="J49" s="22" t="s">
        <v>46</v>
      </c>
      <c r="K49" s="22" t="s">
        <v>42</v>
      </c>
      <c r="L49" s="21">
        <v>1</v>
      </c>
      <c r="M49" s="22" t="s">
        <v>1479</v>
      </c>
      <c r="N49" s="22" t="s">
        <v>1184</v>
      </c>
      <c r="O49" s="22" t="s">
        <v>1185</v>
      </c>
      <c r="P49" s="22"/>
      <c r="Q49" s="21">
        <v>1</v>
      </c>
      <c r="R49" s="22" t="s">
        <v>30</v>
      </c>
      <c r="S49" s="23" t="str">
        <f>VLOOKUP(N49,[3]Hoja1!N$6:S$357,6,0)</f>
        <v>01/01/2008</v>
      </c>
      <c r="T49" s="24">
        <v>6402.0500000000011</v>
      </c>
      <c r="U49" s="24"/>
      <c r="V49" s="24"/>
      <c r="W49" s="24">
        <v>8647.35</v>
      </c>
      <c r="X49" s="24">
        <v>2245.2999999999997</v>
      </c>
      <c r="Y49" s="24">
        <v>6402.0500000000011</v>
      </c>
    </row>
    <row r="50" spans="1:25" x14ac:dyDescent="0.25">
      <c r="A50" s="21">
        <v>49</v>
      </c>
      <c r="B50" s="22" t="s">
        <v>1799</v>
      </c>
      <c r="C50" s="22" t="s">
        <v>24</v>
      </c>
      <c r="D50" s="22" t="s">
        <v>31</v>
      </c>
      <c r="E50" s="22" t="s">
        <v>200</v>
      </c>
      <c r="F50" s="22" t="s">
        <v>201</v>
      </c>
      <c r="G50" s="22" t="s">
        <v>26</v>
      </c>
      <c r="H50" s="22" t="s">
        <v>233</v>
      </c>
      <c r="I50" s="22" t="s">
        <v>62</v>
      </c>
      <c r="J50" s="22" t="s">
        <v>46</v>
      </c>
      <c r="K50" s="22" t="s">
        <v>42</v>
      </c>
      <c r="L50" s="21">
        <v>1</v>
      </c>
      <c r="M50" s="22" t="s">
        <v>1480</v>
      </c>
      <c r="N50" s="22" t="s">
        <v>1285</v>
      </c>
      <c r="O50" s="22" t="s">
        <v>1286</v>
      </c>
      <c r="P50" s="22"/>
      <c r="Q50" s="21">
        <v>1</v>
      </c>
      <c r="R50" s="22" t="s">
        <v>30</v>
      </c>
      <c r="S50" s="23" t="str">
        <f>VLOOKUP(N50,[3]Hoja1!N$6:S$357,6,0)</f>
        <v>01/07/2008</v>
      </c>
      <c r="T50" s="24">
        <v>5248.5700000000015</v>
      </c>
      <c r="U50" s="24"/>
      <c r="V50" s="24"/>
      <c r="W50" s="24">
        <v>8647.35</v>
      </c>
      <c r="X50" s="24">
        <v>3398.7799999999993</v>
      </c>
      <c r="Y50" s="24">
        <v>5248.5700000000015</v>
      </c>
    </row>
    <row r="51" spans="1:25" x14ac:dyDescent="0.25">
      <c r="A51" s="21">
        <v>50</v>
      </c>
      <c r="B51" s="22" t="s">
        <v>1799</v>
      </c>
      <c r="C51" s="22" t="s">
        <v>24</v>
      </c>
      <c r="D51" s="22" t="s">
        <v>67</v>
      </c>
      <c r="E51" s="22" t="s">
        <v>188</v>
      </c>
      <c r="F51" s="22" t="s">
        <v>189</v>
      </c>
      <c r="G51" s="22" t="s">
        <v>26</v>
      </c>
      <c r="H51" s="22" t="s">
        <v>233</v>
      </c>
      <c r="I51" s="22" t="s">
        <v>62</v>
      </c>
      <c r="J51" s="22" t="s">
        <v>46</v>
      </c>
      <c r="K51" s="22" t="s">
        <v>42</v>
      </c>
      <c r="L51" s="21">
        <v>1</v>
      </c>
      <c r="M51" s="22" t="s">
        <v>1481</v>
      </c>
      <c r="N51" s="22" t="s">
        <v>311</v>
      </c>
      <c r="O51" s="22" t="s">
        <v>312</v>
      </c>
      <c r="P51" s="22"/>
      <c r="Q51" s="21">
        <v>1</v>
      </c>
      <c r="R51" s="22" t="s">
        <v>30</v>
      </c>
      <c r="S51" s="23" t="str">
        <f>VLOOKUP(N51,[3]Hoja1!N$6:S$357,6,0)</f>
        <v>01/01/2008</v>
      </c>
      <c r="T51" s="24">
        <v>2822.33</v>
      </c>
      <c r="U51" s="24"/>
      <c r="V51" s="24"/>
      <c r="W51" s="24">
        <v>8647.35</v>
      </c>
      <c r="X51" s="24">
        <v>5825.02</v>
      </c>
      <c r="Y51" s="24">
        <v>2822.33</v>
      </c>
    </row>
    <row r="52" spans="1:25" x14ac:dyDescent="0.25">
      <c r="A52" s="21">
        <v>51</v>
      </c>
      <c r="B52" s="22" t="s">
        <v>1799</v>
      </c>
      <c r="C52" s="22" t="s">
        <v>24</v>
      </c>
      <c r="D52" s="22" t="s">
        <v>67</v>
      </c>
      <c r="E52" s="22" t="s">
        <v>188</v>
      </c>
      <c r="F52" s="22" t="s">
        <v>189</v>
      </c>
      <c r="G52" s="22" t="s">
        <v>26</v>
      </c>
      <c r="H52" s="22" t="s">
        <v>233</v>
      </c>
      <c r="I52" s="22" t="s">
        <v>62</v>
      </c>
      <c r="J52" s="22" t="s">
        <v>46</v>
      </c>
      <c r="K52" s="22" t="s">
        <v>42</v>
      </c>
      <c r="L52" s="21">
        <v>1</v>
      </c>
      <c r="M52" s="22" t="s">
        <v>1482</v>
      </c>
      <c r="N52" s="22" t="s">
        <v>565</v>
      </c>
      <c r="O52" s="22" t="s">
        <v>566</v>
      </c>
      <c r="P52" s="22"/>
      <c r="Q52" s="21">
        <v>1</v>
      </c>
      <c r="R52" s="22" t="s">
        <v>30</v>
      </c>
      <c r="S52" s="23">
        <f>VLOOKUP(N52,[3]Hoja1!N$6:S$357,6,0)</f>
        <v>39448</v>
      </c>
      <c r="T52" s="24">
        <v>4999.3000000000011</v>
      </c>
      <c r="U52" s="24"/>
      <c r="V52" s="24"/>
      <c r="W52" s="24">
        <v>8647.35</v>
      </c>
      <c r="X52" s="24">
        <v>3648.0499999999993</v>
      </c>
      <c r="Y52" s="24">
        <v>4999.3000000000011</v>
      </c>
    </row>
    <row r="53" spans="1:25" x14ac:dyDescent="0.25">
      <c r="A53" s="21">
        <v>52</v>
      </c>
      <c r="B53" s="22" t="s">
        <v>1799</v>
      </c>
      <c r="C53" s="22" t="s">
        <v>24</v>
      </c>
      <c r="D53" s="22" t="s">
        <v>67</v>
      </c>
      <c r="E53" s="22" t="s">
        <v>188</v>
      </c>
      <c r="F53" s="22" t="s">
        <v>189</v>
      </c>
      <c r="G53" s="22" t="s">
        <v>26</v>
      </c>
      <c r="H53" s="22" t="s">
        <v>233</v>
      </c>
      <c r="I53" s="22" t="s">
        <v>62</v>
      </c>
      <c r="J53" s="22" t="s">
        <v>46</v>
      </c>
      <c r="K53" s="22" t="s">
        <v>42</v>
      </c>
      <c r="L53" s="21">
        <v>1</v>
      </c>
      <c r="M53" s="22" t="s">
        <v>1483</v>
      </c>
      <c r="N53" s="22" t="s">
        <v>609</v>
      </c>
      <c r="O53" s="22" t="s">
        <v>610</v>
      </c>
      <c r="P53" s="22"/>
      <c r="Q53" s="21">
        <v>1</v>
      </c>
      <c r="R53" s="22" t="s">
        <v>30</v>
      </c>
      <c r="S53" s="23" t="str">
        <f>VLOOKUP(N53,[3]Hoja1!N$6:S$357,6,0)</f>
        <v>01/01/2008</v>
      </c>
      <c r="T53" s="24">
        <v>5965.4100000000008</v>
      </c>
      <c r="U53" s="24"/>
      <c r="V53" s="24"/>
      <c r="W53" s="24">
        <v>8647.35</v>
      </c>
      <c r="X53" s="24">
        <v>2681.9399999999996</v>
      </c>
      <c r="Y53" s="24">
        <v>5965.4100000000008</v>
      </c>
    </row>
    <row r="54" spans="1:25" x14ac:dyDescent="0.25">
      <c r="A54" s="21">
        <v>53</v>
      </c>
      <c r="B54" s="22" t="s">
        <v>1799</v>
      </c>
      <c r="C54" s="22" t="s">
        <v>24</v>
      </c>
      <c r="D54" s="22" t="s">
        <v>67</v>
      </c>
      <c r="E54" s="22" t="s">
        <v>188</v>
      </c>
      <c r="F54" s="22" t="s">
        <v>189</v>
      </c>
      <c r="G54" s="22" t="s">
        <v>26</v>
      </c>
      <c r="H54" s="22" t="s">
        <v>233</v>
      </c>
      <c r="I54" s="22" t="s">
        <v>62</v>
      </c>
      <c r="J54" s="22" t="s">
        <v>46</v>
      </c>
      <c r="K54" s="22" t="s">
        <v>42</v>
      </c>
      <c r="L54" s="21">
        <v>1</v>
      </c>
      <c r="M54" s="22" t="s">
        <v>1484</v>
      </c>
      <c r="N54" s="22" t="s">
        <v>715</v>
      </c>
      <c r="O54" s="22" t="s">
        <v>716</v>
      </c>
      <c r="P54" s="22"/>
      <c r="Q54" s="21">
        <v>1</v>
      </c>
      <c r="R54" s="22" t="s">
        <v>30</v>
      </c>
      <c r="S54" s="23" t="str">
        <f>VLOOKUP(N54,[3]Hoja1!N$6:S$357,6,0)</f>
        <v>01/01/2008</v>
      </c>
      <c r="T54" s="24">
        <v>5291.9600000000009</v>
      </c>
      <c r="U54" s="24"/>
      <c r="V54" s="24"/>
      <c r="W54" s="24">
        <v>8647.35</v>
      </c>
      <c r="X54" s="24">
        <v>3355.3899999999994</v>
      </c>
      <c r="Y54" s="24">
        <v>5291.9600000000009</v>
      </c>
    </row>
    <row r="55" spans="1:25" x14ac:dyDescent="0.25">
      <c r="A55" s="21">
        <v>54</v>
      </c>
      <c r="B55" s="22" t="s">
        <v>1799</v>
      </c>
      <c r="C55" s="22" t="s">
        <v>24</v>
      </c>
      <c r="D55" s="22" t="s">
        <v>76</v>
      </c>
      <c r="E55" s="22" t="s">
        <v>208</v>
      </c>
      <c r="F55" s="22" t="s">
        <v>209</v>
      </c>
      <c r="G55" s="22" t="s">
        <v>26</v>
      </c>
      <c r="H55" s="22" t="s">
        <v>233</v>
      </c>
      <c r="I55" s="22" t="s">
        <v>62</v>
      </c>
      <c r="J55" s="22" t="s">
        <v>46</v>
      </c>
      <c r="K55" s="22" t="s">
        <v>42</v>
      </c>
      <c r="L55" s="21">
        <v>1</v>
      </c>
      <c r="M55" s="22" t="s">
        <v>1485</v>
      </c>
      <c r="N55" s="22" t="s">
        <v>766</v>
      </c>
      <c r="O55" s="22" t="s">
        <v>767</v>
      </c>
      <c r="P55" s="22"/>
      <c r="Q55" s="21">
        <v>1</v>
      </c>
      <c r="R55" s="22" t="s">
        <v>30</v>
      </c>
      <c r="S55" s="23" t="str">
        <f>VLOOKUP(N55,[3]Hoja1!N$6:S$357,6,0)</f>
        <v>01/01/2008</v>
      </c>
      <c r="T55" s="24">
        <v>5833.2000000000007</v>
      </c>
      <c r="U55" s="24"/>
      <c r="V55" s="24"/>
      <c r="W55" s="24">
        <v>8647.35</v>
      </c>
      <c r="X55" s="24">
        <v>2814.1499999999996</v>
      </c>
      <c r="Y55" s="24">
        <v>5833.2000000000007</v>
      </c>
    </row>
    <row r="56" spans="1:25" x14ac:dyDescent="0.25">
      <c r="A56" s="21">
        <v>55</v>
      </c>
      <c r="B56" s="22" t="s">
        <v>1799</v>
      </c>
      <c r="C56" s="22" t="s">
        <v>24</v>
      </c>
      <c r="D56" s="22" t="s">
        <v>76</v>
      </c>
      <c r="E56" s="22" t="s">
        <v>208</v>
      </c>
      <c r="F56" s="22" t="s">
        <v>209</v>
      </c>
      <c r="G56" s="22" t="s">
        <v>26</v>
      </c>
      <c r="H56" s="22" t="s">
        <v>241</v>
      </c>
      <c r="I56" s="22" t="s">
        <v>70</v>
      </c>
      <c r="J56" s="22" t="s">
        <v>71</v>
      </c>
      <c r="K56" s="22" t="s">
        <v>42</v>
      </c>
      <c r="L56" s="21">
        <v>1</v>
      </c>
      <c r="M56" s="22" t="s">
        <v>1486</v>
      </c>
      <c r="N56" s="22" t="s">
        <v>1043</v>
      </c>
      <c r="O56" s="22" t="s">
        <v>1044</v>
      </c>
      <c r="P56" s="22"/>
      <c r="Q56" s="21">
        <v>1</v>
      </c>
      <c r="R56" s="22" t="s">
        <v>30</v>
      </c>
      <c r="S56" s="23" t="str">
        <f>VLOOKUP(N56,[3]Hoja1!N$6:S$357,6,0)</f>
        <v>01/01/2008</v>
      </c>
      <c r="T56" s="24">
        <v>6854.73</v>
      </c>
      <c r="U56" s="24"/>
      <c r="V56" s="24"/>
      <c r="W56" s="24">
        <v>9042.5</v>
      </c>
      <c r="X56" s="24">
        <v>2187.7700000000004</v>
      </c>
      <c r="Y56" s="24">
        <v>6854.73</v>
      </c>
    </row>
    <row r="57" spans="1:25" x14ac:dyDescent="0.25">
      <c r="A57" s="21">
        <v>56</v>
      </c>
      <c r="B57" s="22" t="s">
        <v>1799</v>
      </c>
      <c r="C57" s="22" t="s">
        <v>24</v>
      </c>
      <c r="D57" s="22" t="s">
        <v>76</v>
      </c>
      <c r="E57" s="22" t="s">
        <v>208</v>
      </c>
      <c r="F57" s="22" t="s">
        <v>209</v>
      </c>
      <c r="G57" s="22" t="s">
        <v>26</v>
      </c>
      <c r="H57" s="22" t="s">
        <v>233</v>
      </c>
      <c r="I57" s="22" t="s">
        <v>62</v>
      </c>
      <c r="J57" s="22" t="s">
        <v>46</v>
      </c>
      <c r="K57" s="22" t="s">
        <v>42</v>
      </c>
      <c r="L57" s="21">
        <v>1</v>
      </c>
      <c r="M57" s="22" t="s">
        <v>1487</v>
      </c>
      <c r="N57" s="22" t="s">
        <v>1214</v>
      </c>
      <c r="O57" s="22" t="s">
        <v>1215</v>
      </c>
      <c r="P57" s="22"/>
      <c r="Q57" s="21">
        <v>1</v>
      </c>
      <c r="R57" s="22" t="s">
        <v>30</v>
      </c>
      <c r="S57" s="23" t="str">
        <f>VLOOKUP(N57,[3]Hoja1!N$6:S$357,6,0)</f>
        <v>01/07/2008</v>
      </c>
      <c r="T57" s="24">
        <v>1072.5600000000013</v>
      </c>
      <c r="U57" s="24"/>
      <c r="V57" s="24"/>
      <c r="W57" s="24">
        <v>8647.35</v>
      </c>
      <c r="X57" s="24">
        <v>7574.7899999999991</v>
      </c>
      <c r="Y57" s="24">
        <v>1072.5600000000013</v>
      </c>
    </row>
    <row r="58" spans="1:25" x14ac:dyDescent="0.25">
      <c r="A58" s="21">
        <v>57</v>
      </c>
      <c r="B58" s="22" t="s">
        <v>1799</v>
      </c>
      <c r="C58" s="22" t="s">
        <v>24</v>
      </c>
      <c r="D58" s="22" t="s">
        <v>31</v>
      </c>
      <c r="E58" s="22" t="s">
        <v>72</v>
      </c>
      <c r="F58" s="22" t="s">
        <v>73</v>
      </c>
      <c r="G58" s="22" t="s">
        <v>26</v>
      </c>
      <c r="H58" s="22" t="s">
        <v>233</v>
      </c>
      <c r="I58" s="22" t="s">
        <v>62</v>
      </c>
      <c r="J58" s="22" t="s">
        <v>46</v>
      </c>
      <c r="K58" s="22" t="s">
        <v>42</v>
      </c>
      <c r="L58" s="21">
        <v>1</v>
      </c>
      <c r="M58" s="22" t="s">
        <v>1488</v>
      </c>
      <c r="N58" s="22" t="s">
        <v>275</v>
      </c>
      <c r="O58" s="22" t="s">
        <v>276</v>
      </c>
      <c r="P58" s="22"/>
      <c r="Q58" s="21">
        <v>1</v>
      </c>
      <c r="R58" s="22" t="s">
        <v>30</v>
      </c>
      <c r="S58" s="23" t="str">
        <f>VLOOKUP(N58,[3]Hoja1!N$6:S$357,6,0)</f>
        <v>01/01/2008</v>
      </c>
      <c r="T58" s="24">
        <v>1414.0300000000016</v>
      </c>
      <c r="U58" s="24"/>
      <c r="V58" s="24"/>
      <c r="W58" s="24">
        <v>8647.35</v>
      </c>
      <c r="X58" s="24">
        <v>7233.3199999999988</v>
      </c>
      <c r="Y58" s="24">
        <v>1414.0300000000016</v>
      </c>
    </row>
    <row r="59" spans="1:25" x14ac:dyDescent="0.25">
      <c r="A59" s="21">
        <v>58</v>
      </c>
      <c r="B59" s="22" t="s">
        <v>1799</v>
      </c>
      <c r="C59" s="22" t="s">
        <v>24</v>
      </c>
      <c r="D59" s="22" t="s">
        <v>31</v>
      </c>
      <c r="E59" s="22" t="s">
        <v>72</v>
      </c>
      <c r="F59" s="22" t="s">
        <v>73</v>
      </c>
      <c r="G59" s="22" t="s">
        <v>26</v>
      </c>
      <c r="H59" s="22" t="s">
        <v>233</v>
      </c>
      <c r="I59" s="22" t="s">
        <v>62</v>
      </c>
      <c r="J59" s="22" t="s">
        <v>46</v>
      </c>
      <c r="K59" s="22" t="s">
        <v>42</v>
      </c>
      <c r="L59" s="21">
        <v>1</v>
      </c>
      <c r="M59" s="22" t="s">
        <v>1489</v>
      </c>
      <c r="N59" s="22" t="s">
        <v>327</v>
      </c>
      <c r="O59" s="22" t="s">
        <v>328</v>
      </c>
      <c r="P59" s="22"/>
      <c r="Q59" s="21">
        <v>1</v>
      </c>
      <c r="R59" s="22" t="s">
        <v>30</v>
      </c>
      <c r="S59" s="23" t="str">
        <f>VLOOKUP(N59,[3]Hoja1!N$6:S$357,6,0)</f>
        <v>01/07/2008</v>
      </c>
      <c r="T59" s="24">
        <v>4576.2000000000007</v>
      </c>
      <c r="U59" s="24"/>
      <c r="V59" s="24"/>
      <c r="W59" s="24">
        <v>8647.35</v>
      </c>
      <c r="X59" s="24">
        <v>4071.1499999999996</v>
      </c>
      <c r="Y59" s="24">
        <v>4576.2000000000007</v>
      </c>
    </row>
    <row r="60" spans="1:25" x14ac:dyDescent="0.25">
      <c r="A60" s="21">
        <v>59</v>
      </c>
      <c r="B60" s="22" t="s">
        <v>1799</v>
      </c>
      <c r="C60" s="22" t="s">
        <v>24</v>
      </c>
      <c r="D60" s="22" t="s">
        <v>31</v>
      </c>
      <c r="E60" s="22" t="s">
        <v>72</v>
      </c>
      <c r="F60" s="22" t="s">
        <v>73</v>
      </c>
      <c r="G60" s="22" t="s">
        <v>26</v>
      </c>
      <c r="H60" s="22" t="s">
        <v>233</v>
      </c>
      <c r="I60" s="22" t="s">
        <v>62</v>
      </c>
      <c r="J60" s="22" t="s">
        <v>46</v>
      </c>
      <c r="K60" s="22" t="s">
        <v>42</v>
      </c>
      <c r="L60" s="21">
        <v>1</v>
      </c>
      <c r="M60" s="22" t="s">
        <v>1490</v>
      </c>
      <c r="N60" s="22" t="s">
        <v>344</v>
      </c>
      <c r="O60" s="22" t="s">
        <v>345</v>
      </c>
      <c r="P60" s="22"/>
      <c r="Q60" s="21">
        <v>1</v>
      </c>
      <c r="R60" s="22" t="s">
        <v>30</v>
      </c>
      <c r="S60" s="23" t="str">
        <f>VLOOKUP(N60,[3]Hoja1!N$6:S$357,6,0)</f>
        <v>16/11/2013</v>
      </c>
      <c r="T60" s="24">
        <v>4508</v>
      </c>
      <c r="U60" s="24"/>
      <c r="V60" s="24"/>
      <c r="W60" s="24">
        <v>8207.5</v>
      </c>
      <c r="X60" s="24">
        <v>3699.5</v>
      </c>
      <c r="Y60" s="24">
        <v>4508</v>
      </c>
    </row>
    <row r="61" spans="1:25" x14ac:dyDescent="0.25">
      <c r="A61" s="21">
        <v>60</v>
      </c>
      <c r="B61" s="22" t="s">
        <v>1799</v>
      </c>
      <c r="C61" s="22" t="s">
        <v>24</v>
      </c>
      <c r="D61" s="22" t="s">
        <v>31</v>
      </c>
      <c r="E61" s="22" t="s">
        <v>72</v>
      </c>
      <c r="F61" s="22" t="s">
        <v>73</v>
      </c>
      <c r="G61" s="22" t="s">
        <v>26</v>
      </c>
      <c r="H61" s="22" t="s">
        <v>233</v>
      </c>
      <c r="I61" s="22" t="s">
        <v>62</v>
      </c>
      <c r="J61" s="22" t="s">
        <v>46</v>
      </c>
      <c r="K61" s="22" t="s">
        <v>42</v>
      </c>
      <c r="L61" s="21">
        <v>1</v>
      </c>
      <c r="M61" s="22" t="s">
        <v>1491</v>
      </c>
      <c r="N61" s="22" t="s">
        <v>530</v>
      </c>
      <c r="O61" s="22" t="s">
        <v>531</v>
      </c>
      <c r="P61" s="22"/>
      <c r="Q61" s="21">
        <v>1</v>
      </c>
      <c r="R61" s="22" t="s">
        <v>30</v>
      </c>
      <c r="S61" s="23" t="str">
        <f>VLOOKUP(N61,[3]Hoja1!N$6:S$357,6,0)</f>
        <v>01/01/2008</v>
      </c>
      <c r="T61" s="24">
        <v>6230.1400000000012</v>
      </c>
      <c r="U61" s="24"/>
      <c r="V61" s="24"/>
      <c r="W61" s="24">
        <v>8647.35</v>
      </c>
      <c r="X61" s="24">
        <v>2417.2099999999996</v>
      </c>
      <c r="Y61" s="24">
        <v>6230.1400000000012</v>
      </c>
    </row>
    <row r="62" spans="1:25" x14ac:dyDescent="0.25">
      <c r="A62" s="21">
        <v>61</v>
      </c>
      <c r="B62" s="22" t="s">
        <v>1799</v>
      </c>
      <c r="C62" s="22" t="s">
        <v>24</v>
      </c>
      <c r="D62" s="22" t="s">
        <v>31</v>
      </c>
      <c r="E62" s="22" t="s">
        <v>72</v>
      </c>
      <c r="F62" s="22" t="s">
        <v>73</v>
      </c>
      <c r="G62" s="22" t="s">
        <v>26</v>
      </c>
      <c r="H62" s="22" t="s">
        <v>233</v>
      </c>
      <c r="I62" s="22" t="s">
        <v>62</v>
      </c>
      <c r="J62" s="22" t="s">
        <v>46</v>
      </c>
      <c r="K62" s="22" t="s">
        <v>42</v>
      </c>
      <c r="L62" s="21">
        <v>1</v>
      </c>
      <c r="M62" s="22" t="s">
        <v>1492</v>
      </c>
      <c r="N62" s="22" t="s">
        <v>533</v>
      </c>
      <c r="O62" s="22" t="s">
        <v>534</v>
      </c>
      <c r="P62" s="22"/>
      <c r="Q62" s="21">
        <v>1</v>
      </c>
      <c r="R62" s="22" t="s">
        <v>30</v>
      </c>
      <c r="S62" s="23" t="str">
        <f>VLOOKUP(N62,[3]Hoja1!N$6:S$357,6,0)</f>
        <v>01/01/2008</v>
      </c>
      <c r="T62" s="24">
        <v>5116.5500000000011</v>
      </c>
      <c r="U62" s="24"/>
      <c r="V62" s="24"/>
      <c r="W62" s="24">
        <v>8647.35</v>
      </c>
      <c r="X62" s="24">
        <v>3530.7999999999997</v>
      </c>
      <c r="Y62" s="24">
        <v>5116.5500000000011</v>
      </c>
    </row>
    <row r="63" spans="1:25" x14ac:dyDescent="0.25">
      <c r="A63" s="21">
        <v>62</v>
      </c>
      <c r="B63" s="22" t="s">
        <v>1799</v>
      </c>
      <c r="C63" s="22" t="s">
        <v>24</v>
      </c>
      <c r="D63" s="22" t="s">
        <v>31</v>
      </c>
      <c r="E63" s="22" t="s">
        <v>72</v>
      </c>
      <c r="F63" s="22" t="s">
        <v>73</v>
      </c>
      <c r="G63" s="22" t="s">
        <v>26</v>
      </c>
      <c r="H63" s="22" t="s">
        <v>233</v>
      </c>
      <c r="I63" s="22" t="s">
        <v>62</v>
      </c>
      <c r="J63" s="22" t="s">
        <v>46</v>
      </c>
      <c r="K63" s="22" t="s">
        <v>42</v>
      </c>
      <c r="L63" s="21">
        <v>1</v>
      </c>
      <c r="M63" s="22" t="s">
        <v>1493</v>
      </c>
      <c r="N63" s="22" t="s">
        <v>592</v>
      </c>
      <c r="O63" s="22" t="s">
        <v>593</v>
      </c>
      <c r="P63" s="22"/>
      <c r="Q63" s="21">
        <v>1</v>
      </c>
      <c r="R63" s="22" t="s">
        <v>30</v>
      </c>
      <c r="S63" s="23" t="str">
        <f>VLOOKUP(N63,[3]Hoja1!N$6:S$357,6,0)</f>
        <v>01/01/2008</v>
      </c>
      <c r="T63" s="24">
        <v>4680.8900000000003</v>
      </c>
      <c r="U63" s="24"/>
      <c r="V63" s="24"/>
      <c r="W63" s="24">
        <v>8647.35</v>
      </c>
      <c r="X63" s="24">
        <v>3966.46</v>
      </c>
      <c r="Y63" s="24">
        <v>4680.8900000000003</v>
      </c>
    </row>
    <row r="64" spans="1:25" x14ac:dyDescent="0.25">
      <c r="A64" s="21">
        <v>63</v>
      </c>
      <c r="B64" s="22" t="s">
        <v>1799</v>
      </c>
      <c r="C64" s="22" t="s">
        <v>24</v>
      </c>
      <c r="D64" s="22" t="s">
        <v>31</v>
      </c>
      <c r="E64" s="22" t="s">
        <v>72</v>
      </c>
      <c r="F64" s="22" t="s">
        <v>73</v>
      </c>
      <c r="G64" s="22" t="s">
        <v>26</v>
      </c>
      <c r="H64" s="22" t="s">
        <v>233</v>
      </c>
      <c r="I64" s="22" t="s">
        <v>62</v>
      </c>
      <c r="J64" s="22" t="s">
        <v>46</v>
      </c>
      <c r="K64" s="22" t="s">
        <v>42</v>
      </c>
      <c r="L64" s="21">
        <v>1</v>
      </c>
      <c r="M64" s="22" t="s">
        <v>1494</v>
      </c>
      <c r="N64" s="22" t="s">
        <v>703</v>
      </c>
      <c r="O64" s="22" t="s">
        <v>704</v>
      </c>
      <c r="P64" s="22"/>
      <c r="Q64" s="21">
        <v>1</v>
      </c>
      <c r="R64" s="22" t="s">
        <v>30</v>
      </c>
      <c r="S64" s="23" t="str">
        <f>VLOOKUP(N64,[3]Hoja1!N$6:S$357,6,0)</f>
        <v>01/01/2008</v>
      </c>
      <c r="T64" s="24">
        <v>47.889999999999418</v>
      </c>
      <c r="U64" s="24"/>
      <c r="V64" s="24"/>
      <c r="W64" s="24">
        <v>8647.35</v>
      </c>
      <c r="X64" s="24">
        <v>8599.4600000000009</v>
      </c>
      <c r="Y64" s="24">
        <v>47.889999999999418</v>
      </c>
    </row>
    <row r="65" spans="1:25" x14ac:dyDescent="0.25">
      <c r="A65" s="21">
        <v>64</v>
      </c>
      <c r="B65" s="22" t="s">
        <v>1799</v>
      </c>
      <c r="C65" s="22" t="s">
        <v>24</v>
      </c>
      <c r="D65" s="22" t="s">
        <v>31</v>
      </c>
      <c r="E65" s="22" t="s">
        <v>72</v>
      </c>
      <c r="F65" s="22" t="s">
        <v>73</v>
      </c>
      <c r="G65" s="22" t="s">
        <v>26</v>
      </c>
      <c r="H65" s="22" t="s">
        <v>233</v>
      </c>
      <c r="I65" s="22" t="s">
        <v>62</v>
      </c>
      <c r="J65" s="22" t="s">
        <v>46</v>
      </c>
      <c r="K65" s="22" t="s">
        <v>42</v>
      </c>
      <c r="L65" s="21">
        <v>1</v>
      </c>
      <c r="M65" s="22" t="s">
        <v>1495</v>
      </c>
      <c r="N65" s="22" t="s">
        <v>823</v>
      </c>
      <c r="O65" s="22" t="s">
        <v>824</v>
      </c>
      <c r="P65" s="22"/>
      <c r="Q65" s="21">
        <v>1</v>
      </c>
      <c r="R65" s="22" t="s">
        <v>30</v>
      </c>
      <c r="S65" s="23" t="str">
        <f>VLOOKUP(N65,[3]Hoja1!N$6:S$357,6,0)</f>
        <v>01/07/2008</v>
      </c>
      <c r="T65" s="24">
        <v>4517.6500000000005</v>
      </c>
      <c r="U65" s="24"/>
      <c r="V65" s="24"/>
      <c r="W65" s="24">
        <v>8647.35</v>
      </c>
      <c r="X65" s="24">
        <v>4129.7</v>
      </c>
      <c r="Y65" s="24">
        <v>4517.6500000000005</v>
      </c>
    </row>
    <row r="66" spans="1:25" x14ac:dyDescent="0.25">
      <c r="A66" s="21">
        <v>65</v>
      </c>
      <c r="B66" s="22" t="s">
        <v>1799</v>
      </c>
      <c r="C66" s="22" t="s">
        <v>24</v>
      </c>
      <c r="D66" s="22" t="s">
        <v>31</v>
      </c>
      <c r="E66" s="22" t="s">
        <v>72</v>
      </c>
      <c r="F66" s="22" t="s">
        <v>73</v>
      </c>
      <c r="G66" s="22" t="s">
        <v>26</v>
      </c>
      <c r="H66" s="22" t="s">
        <v>233</v>
      </c>
      <c r="I66" s="22" t="s">
        <v>62</v>
      </c>
      <c r="J66" s="22" t="s">
        <v>46</v>
      </c>
      <c r="K66" s="22" t="s">
        <v>42</v>
      </c>
      <c r="L66" s="21">
        <v>1</v>
      </c>
      <c r="M66" s="22" t="s">
        <v>1496</v>
      </c>
      <c r="N66" s="22" t="s">
        <v>893</v>
      </c>
      <c r="O66" s="22" t="s">
        <v>894</v>
      </c>
      <c r="P66" s="22"/>
      <c r="Q66" s="21">
        <v>1</v>
      </c>
      <c r="R66" s="22" t="s">
        <v>30</v>
      </c>
      <c r="S66" s="23" t="str">
        <f>VLOOKUP(N66,[3]Hoja1!N$6:S$357,6,0)</f>
        <v>01/01/2008</v>
      </c>
      <c r="T66" s="24">
        <v>4945.76</v>
      </c>
      <c r="U66" s="24"/>
      <c r="V66" s="24"/>
      <c r="W66" s="24">
        <v>8647.35</v>
      </c>
      <c r="X66" s="24">
        <v>3701.5899999999997</v>
      </c>
      <c r="Y66" s="24">
        <v>4945.76</v>
      </c>
    </row>
    <row r="67" spans="1:25" x14ac:dyDescent="0.25">
      <c r="A67" s="21">
        <v>66</v>
      </c>
      <c r="B67" s="22" t="s">
        <v>1799</v>
      </c>
      <c r="C67" s="22" t="s">
        <v>24</v>
      </c>
      <c r="D67" s="22" t="s">
        <v>31</v>
      </c>
      <c r="E67" s="22" t="s">
        <v>72</v>
      </c>
      <c r="F67" s="22" t="s">
        <v>73</v>
      </c>
      <c r="G67" s="22" t="s">
        <v>26</v>
      </c>
      <c r="H67" s="22" t="s">
        <v>233</v>
      </c>
      <c r="I67" s="22" t="s">
        <v>62</v>
      </c>
      <c r="J67" s="22" t="s">
        <v>46</v>
      </c>
      <c r="K67" s="22" t="s">
        <v>42</v>
      </c>
      <c r="L67" s="21">
        <v>1</v>
      </c>
      <c r="M67" s="22" t="s">
        <v>1497</v>
      </c>
      <c r="N67" s="22" t="s">
        <v>943</v>
      </c>
      <c r="O67" s="22" t="s">
        <v>944</v>
      </c>
      <c r="P67" s="22"/>
      <c r="Q67" s="21">
        <v>1</v>
      </c>
      <c r="R67" s="22" t="s">
        <v>30</v>
      </c>
      <c r="S67" s="23" t="str">
        <f>VLOOKUP(N67,[3]Hoja1!N$6:S$357,6,0)</f>
        <v>01/01/2008</v>
      </c>
      <c r="T67" s="24">
        <v>6558.5800000000008</v>
      </c>
      <c r="U67" s="24"/>
      <c r="V67" s="24"/>
      <c r="W67" s="24">
        <v>8647.35</v>
      </c>
      <c r="X67" s="24">
        <v>2088.7699999999995</v>
      </c>
      <c r="Y67" s="24">
        <v>6558.5800000000008</v>
      </c>
    </row>
    <row r="68" spans="1:25" x14ac:dyDescent="0.25">
      <c r="A68" s="21">
        <v>67</v>
      </c>
      <c r="B68" s="22" t="s">
        <v>1799</v>
      </c>
      <c r="C68" s="22" t="s">
        <v>24</v>
      </c>
      <c r="D68" s="22" t="s">
        <v>31</v>
      </c>
      <c r="E68" s="22" t="s">
        <v>72</v>
      </c>
      <c r="F68" s="22" t="s">
        <v>73</v>
      </c>
      <c r="G68" s="22" t="s">
        <v>26</v>
      </c>
      <c r="H68" s="22" t="s">
        <v>233</v>
      </c>
      <c r="I68" s="22" t="s">
        <v>62</v>
      </c>
      <c r="J68" s="22" t="s">
        <v>46</v>
      </c>
      <c r="K68" s="22" t="s">
        <v>42</v>
      </c>
      <c r="L68" s="21">
        <v>1</v>
      </c>
      <c r="M68" s="22" t="s">
        <v>1498</v>
      </c>
      <c r="N68" s="22" t="s">
        <v>1065</v>
      </c>
      <c r="O68" s="22" t="s">
        <v>1066</v>
      </c>
      <c r="P68" s="22"/>
      <c r="Q68" s="21">
        <v>1</v>
      </c>
      <c r="R68" s="22" t="s">
        <v>30</v>
      </c>
      <c r="S68" s="23" t="str">
        <f>VLOOKUP(N68,[3]Hoja1!N$6:S$357,6,0)</f>
        <v>01/01/2008</v>
      </c>
      <c r="T68" s="24">
        <v>6558.5800000000008</v>
      </c>
      <c r="U68" s="24"/>
      <c r="V68" s="24"/>
      <c r="W68" s="24">
        <v>8647.35</v>
      </c>
      <c r="X68" s="24">
        <v>2088.7699999999995</v>
      </c>
      <c r="Y68" s="24">
        <v>6558.5800000000008</v>
      </c>
    </row>
    <row r="69" spans="1:25" x14ac:dyDescent="0.25">
      <c r="A69" s="21">
        <v>68</v>
      </c>
      <c r="B69" s="22" t="s">
        <v>1799</v>
      </c>
      <c r="C69" s="22" t="s">
        <v>24</v>
      </c>
      <c r="D69" s="22" t="s">
        <v>31</v>
      </c>
      <c r="E69" s="22" t="s">
        <v>72</v>
      </c>
      <c r="F69" s="22" t="s">
        <v>73</v>
      </c>
      <c r="G69" s="22" t="s">
        <v>26</v>
      </c>
      <c r="H69" s="22" t="s">
        <v>233</v>
      </c>
      <c r="I69" s="22" t="s">
        <v>62</v>
      </c>
      <c r="J69" s="22" t="s">
        <v>46</v>
      </c>
      <c r="K69" s="22" t="s">
        <v>42</v>
      </c>
      <c r="L69" s="21">
        <v>1</v>
      </c>
      <c r="M69" s="22" t="s">
        <v>1499</v>
      </c>
      <c r="N69" s="22" t="s">
        <v>1169</v>
      </c>
      <c r="O69" s="22" t="s">
        <v>1170</v>
      </c>
      <c r="P69" s="22"/>
      <c r="Q69" s="21">
        <v>1</v>
      </c>
      <c r="R69" s="22" t="s">
        <v>30</v>
      </c>
      <c r="S69" s="23" t="str">
        <f>VLOOKUP(N69,[3]Hoja1!N$6:S$357,6,0)</f>
        <v>01/01/2008</v>
      </c>
      <c r="T69" s="24">
        <v>1222.9500000000007</v>
      </c>
      <c r="U69" s="24"/>
      <c r="V69" s="24"/>
      <c r="W69" s="24">
        <v>8647.35</v>
      </c>
      <c r="X69" s="24">
        <v>7424.4</v>
      </c>
      <c r="Y69" s="24">
        <v>1222.9500000000007</v>
      </c>
    </row>
    <row r="70" spans="1:25" x14ac:dyDescent="0.25">
      <c r="A70" s="21">
        <v>69</v>
      </c>
      <c r="B70" s="22" t="s">
        <v>1799</v>
      </c>
      <c r="C70" s="22" t="s">
        <v>24</v>
      </c>
      <c r="D70" s="22" t="s">
        <v>31</v>
      </c>
      <c r="E70" s="22" t="s">
        <v>72</v>
      </c>
      <c r="F70" s="22" t="s">
        <v>73</v>
      </c>
      <c r="G70" s="22" t="s">
        <v>26</v>
      </c>
      <c r="H70" s="22" t="s">
        <v>233</v>
      </c>
      <c r="I70" s="22" t="s">
        <v>62</v>
      </c>
      <c r="J70" s="22" t="s">
        <v>46</v>
      </c>
      <c r="K70" s="22" t="s">
        <v>42</v>
      </c>
      <c r="L70" s="21">
        <v>1</v>
      </c>
      <c r="M70" s="22" t="s">
        <v>1500</v>
      </c>
      <c r="N70" s="22" t="s">
        <v>1211</v>
      </c>
      <c r="O70" s="22" t="s">
        <v>1212</v>
      </c>
      <c r="P70" s="22"/>
      <c r="Q70" s="21">
        <v>1</v>
      </c>
      <c r="R70" s="22" t="s">
        <v>30</v>
      </c>
      <c r="S70" s="23" t="str">
        <f>VLOOKUP(N70,[3]Hoja1!N$6:S$357,6,0)</f>
        <v>01/07/2008</v>
      </c>
      <c r="T70" s="24">
        <v>4590.1200000000008</v>
      </c>
      <c r="U70" s="24"/>
      <c r="V70" s="24"/>
      <c r="W70" s="24">
        <v>8647.35</v>
      </c>
      <c r="X70" s="24">
        <v>4057.2299999999996</v>
      </c>
      <c r="Y70" s="24">
        <v>4590.1200000000008</v>
      </c>
    </row>
    <row r="71" spans="1:25" x14ac:dyDescent="0.25">
      <c r="A71" s="21">
        <v>70</v>
      </c>
      <c r="B71" s="22" t="s">
        <v>1799</v>
      </c>
      <c r="C71" s="22" t="s">
        <v>24</v>
      </c>
      <c r="D71" s="22" t="s">
        <v>31</v>
      </c>
      <c r="E71" s="22" t="s">
        <v>72</v>
      </c>
      <c r="F71" s="22" t="s">
        <v>73</v>
      </c>
      <c r="G71" s="22" t="s">
        <v>26</v>
      </c>
      <c r="H71" s="22" t="s">
        <v>233</v>
      </c>
      <c r="I71" s="22" t="s">
        <v>62</v>
      </c>
      <c r="J71" s="22" t="s">
        <v>46</v>
      </c>
      <c r="K71" s="22" t="s">
        <v>42</v>
      </c>
      <c r="L71" s="21">
        <v>1</v>
      </c>
      <c r="M71" s="22" t="s">
        <v>1501</v>
      </c>
      <c r="N71" s="22" t="s">
        <v>1266</v>
      </c>
      <c r="O71" s="22" t="s">
        <v>1267</v>
      </c>
      <c r="P71" s="22"/>
      <c r="Q71" s="21">
        <v>1</v>
      </c>
      <c r="R71" s="22" t="s">
        <v>30</v>
      </c>
      <c r="S71" s="23" t="str">
        <f>VLOOKUP(N71,[3]Hoja1!N$6:S$357,6,0)</f>
        <v>01/01/2008</v>
      </c>
      <c r="T71" s="24">
        <v>6278.5800000000008</v>
      </c>
      <c r="U71" s="24"/>
      <c r="V71" s="24"/>
      <c r="W71" s="24">
        <v>8647.35</v>
      </c>
      <c r="X71" s="24">
        <v>2368.7699999999995</v>
      </c>
      <c r="Y71" s="24">
        <v>6278.5800000000008</v>
      </c>
    </row>
    <row r="72" spans="1:25" x14ac:dyDescent="0.25">
      <c r="A72" s="21">
        <v>71</v>
      </c>
      <c r="B72" s="22" t="s">
        <v>1799</v>
      </c>
      <c r="C72" s="22" t="s">
        <v>24</v>
      </c>
      <c r="D72" s="22" t="s">
        <v>31</v>
      </c>
      <c r="E72" s="22" t="s">
        <v>72</v>
      </c>
      <c r="F72" s="22" t="s">
        <v>73</v>
      </c>
      <c r="G72" s="22" t="s">
        <v>26</v>
      </c>
      <c r="H72" s="22" t="s">
        <v>233</v>
      </c>
      <c r="I72" s="22" t="s">
        <v>62</v>
      </c>
      <c r="J72" s="22" t="s">
        <v>46</v>
      </c>
      <c r="K72" s="22" t="s">
        <v>42</v>
      </c>
      <c r="L72" s="21">
        <v>1</v>
      </c>
      <c r="M72" s="22" t="s">
        <v>1502</v>
      </c>
      <c r="N72" s="22" t="s">
        <v>1383</v>
      </c>
      <c r="O72" s="22" t="s">
        <v>1384</v>
      </c>
      <c r="P72" s="22"/>
      <c r="Q72" s="21">
        <v>1</v>
      </c>
      <c r="R72" s="22" t="s">
        <v>30</v>
      </c>
      <c r="S72" s="23" t="str">
        <f>VLOOKUP(N72,[3]Hoja1!N$6:S$357,6,0)</f>
        <v>01/01/2008</v>
      </c>
      <c r="T72" s="24">
        <v>1313.5</v>
      </c>
      <c r="U72" s="24"/>
      <c r="V72" s="24"/>
      <c r="W72" s="24">
        <v>8647.35</v>
      </c>
      <c r="X72" s="24">
        <v>7333.85</v>
      </c>
      <c r="Y72" s="24">
        <v>1313.5</v>
      </c>
    </row>
    <row r="73" spans="1:25" x14ac:dyDescent="0.25">
      <c r="A73" s="21">
        <v>72</v>
      </c>
      <c r="B73" s="22" t="s">
        <v>1799</v>
      </c>
      <c r="C73" s="22" t="s">
        <v>24</v>
      </c>
      <c r="D73" s="22" t="s">
        <v>31</v>
      </c>
      <c r="E73" s="22" t="s">
        <v>50</v>
      </c>
      <c r="F73" s="22" t="s">
        <v>51</v>
      </c>
      <c r="G73" s="22" t="s">
        <v>26</v>
      </c>
      <c r="H73" s="22" t="s">
        <v>233</v>
      </c>
      <c r="I73" s="22" t="s">
        <v>62</v>
      </c>
      <c r="J73" s="22" t="s">
        <v>46</v>
      </c>
      <c r="K73" s="22" t="s">
        <v>42</v>
      </c>
      <c r="L73" s="21">
        <v>1</v>
      </c>
      <c r="M73" s="22" t="s">
        <v>1503</v>
      </c>
      <c r="N73" s="22" t="s">
        <v>401</v>
      </c>
      <c r="O73" s="22" t="s">
        <v>402</v>
      </c>
      <c r="P73" s="22"/>
      <c r="Q73" s="21">
        <v>1</v>
      </c>
      <c r="R73" s="22" t="s">
        <v>30</v>
      </c>
      <c r="S73" s="23" t="str">
        <f>VLOOKUP(N73,[3]Hoja1!N$6:S$357,6,0)</f>
        <v>01/07/2008</v>
      </c>
      <c r="T73" s="24">
        <v>4827.7300000000014</v>
      </c>
      <c r="U73" s="24"/>
      <c r="V73" s="24"/>
      <c r="W73" s="24">
        <v>8647.35</v>
      </c>
      <c r="X73" s="24">
        <v>3819.619999999999</v>
      </c>
      <c r="Y73" s="24">
        <v>4827.7300000000014</v>
      </c>
    </row>
    <row r="74" spans="1:25" x14ac:dyDescent="0.25">
      <c r="A74" s="21">
        <v>73</v>
      </c>
      <c r="B74" s="22" t="s">
        <v>1799</v>
      </c>
      <c r="C74" s="22" t="s">
        <v>24</v>
      </c>
      <c r="D74" s="22" t="s">
        <v>31</v>
      </c>
      <c r="E74" s="22" t="s">
        <v>50</v>
      </c>
      <c r="F74" s="22" t="s">
        <v>51</v>
      </c>
      <c r="G74" s="22" t="s">
        <v>26</v>
      </c>
      <c r="H74" s="22" t="s">
        <v>233</v>
      </c>
      <c r="I74" s="22" t="s">
        <v>62</v>
      </c>
      <c r="J74" s="22" t="s">
        <v>46</v>
      </c>
      <c r="K74" s="22" t="s">
        <v>42</v>
      </c>
      <c r="L74" s="21">
        <v>1</v>
      </c>
      <c r="M74" s="22" t="s">
        <v>1504</v>
      </c>
      <c r="N74" s="22" t="s">
        <v>407</v>
      </c>
      <c r="O74" s="22" t="s">
        <v>408</v>
      </c>
      <c r="P74" s="22"/>
      <c r="Q74" s="21">
        <v>1</v>
      </c>
      <c r="R74" s="22" t="s">
        <v>30</v>
      </c>
      <c r="S74" s="23" t="str">
        <f>VLOOKUP(N74,[3]Hoja1!N$6:S$357,6,0)</f>
        <v>01/01/2008</v>
      </c>
      <c r="T74" s="24">
        <v>2613.4000000000005</v>
      </c>
      <c r="U74" s="24"/>
      <c r="V74" s="24"/>
      <c r="W74" s="24">
        <v>8647.35</v>
      </c>
      <c r="X74" s="24">
        <v>6033.95</v>
      </c>
      <c r="Y74" s="24">
        <v>2613.4000000000005</v>
      </c>
    </row>
    <row r="75" spans="1:25" x14ac:dyDescent="0.25">
      <c r="A75" s="21">
        <v>74</v>
      </c>
      <c r="B75" s="22" t="s">
        <v>1799</v>
      </c>
      <c r="C75" s="22" t="s">
        <v>24</v>
      </c>
      <c r="D75" s="22" t="s">
        <v>31</v>
      </c>
      <c r="E75" s="22" t="s">
        <v>50</v>
      </c>
      <c r="F75" s="22" t="s">
        <v>51</v>
      </c>
      <c r="G75" s="22" t="s">
        <v>26</v>
      </c>
      <c r="H75" s="22" t="s">
        <v>233</v>
      </c>
      <c r="I75" s="22" t="s">
        <v>62</v>
      </c>
      <c r="J75" s="22" t="s">
        <v>46</v>
      </c>
      <c r="K75" s="22" t="s">
        <v>42</v>
      </c>
      <c r="L75" s="21">
        <v>1</v>
      </c>
      <c r="M75" s="22" t="s">
        <v>1505</v>
      </c>
      <c r="N75" s="22" t="s">
        <v>572</v>
      </c>
      <c r="O75" s="22" t="s">
        <v>573</v>
      </c>
      <c r="P75" s="22"/>
      <c r="Q75" s="21">
        <v>1</v>
      </c>
      <c r="R75" s="22" t="s">
        <v>30</v>
      </c>
      <c r="S75" s="23" t="str">
        <f>VLOOKUP(N75,[3]Hoja1!N$6:S$357,6,0)</f>
        <v>01/01/2008</v>
      </c>
      <c r="T75" s="24">
        <v>4935.4100000000017</v>
      </c>
      <c r="U75" s="24"/>
      <c r="V75" s="24"/>
      <c r="W75" s="24">
        <v>8647.35</v>
      </c>
      <c r="X75" s="24">
        <v>3711.9399999999991</v>
      </c>
      <c r="Y75" s="24">
        <v>4935.4100000000017</v>
      </c>
    </row>
    <row r="76" spans="1:25" x14ac:dyDescent="0.25">
      <c r="A76" s="21">
        <v>75</v>
      </c>
      <c r="B76" s="22" t="s">
        <v>1799</v>
      </c>
      <c r="C76" s="22" t="s">
        <v>24</v>
      </c>
      <c r="D76" s="22" t="s">
        <v>31</v>
      </c>
      <c r="E76" s="22" t="s">
        <v>50</v>
      </c>
      <c r="F76" s="22" t="s">
        <v>51</v>
      </c>
      <c r="G76" s="22" t="s">
        <v>26</v>
      </c>
      <c r="H76" s="22" t="s">
        <v>233</v>
      </c>
      <c r="I76" s="22" t="s">
        <v>62</v>
      </c>
      <c r="J76" s="22" t="s">
        <v>46</v>
      </c>
      <c r="K76" s="22" t="s">
        <v>42</v>
      </c>
      <c r="L76" s="21">
        <v>1</v>
      </c>
      <c r="M76" s="22" t="s">
        <v>1506</v>
      </c>
      <c r="N76" s="22" t="s">
        <v>647</v>
      </c>
      <c r="O76" s="22" t="s">
        <v>648</v>
      </c>
      <c r="P76" s="22"/>
      <c r="Q76" s="21">
        <v>1</v>
      </c>
      <c r="R76" s="22" t="s">
        <v>30</v>
      </c>
      <c r="S76" s="23" t="str">
        <f>VLOOKUP(N76,[3]Hoja1!N$6:S$357,6,0)</f>
        <v>01/01/2008</v>
      </c>
      <c r="T76" s="24">
        <v>5077.4000000000015</v>
      </c>
      <c r="U76" s="24"/>
      <c r="V76" s="24"/>
      <c r="W76" s="24">
        <v>8647.35</v>
      </c>
      <c r="X76" s="24">
        <v>3569.9499999999994</v>
      </c>
      <c r="Y76" s="24">
        <v>5077.4000000000015</v>
      </c>
    </row>
    <row r="77" spans="1:25" x14ac:dyDescent="0.25">
      <c r="A77" s="21">
        <v>76</v>
      </c>
      <c r="B77" s="22" t="s">
        <v>1799</v>
      </c>
      <c r="C77" s="22" t="s">
        <v>24</v>
      </c>
      <c r="D77" s="22" t="s">
        <v>31</v>
      </c>
      <c r="E77" s="22" t="s">
        <v>50</v>
      </c>
      <c r="F77" s="22" t="s">
        <v>51</v>
      </c>
      <c r="G77" s="22" t="s">
        <v>26</v>
      </c>
      <c r="H77" s="22" t="s">
        <v>233</v>
      </c>
      <c r="I77" s="22" t="s">
        <v>62</v>
      </c>
      <c r="J77" s="22" t="s">
        <v>46</v>
      </c>
      <c r="K77" s="22" t="s">
        <v>42</v>
      </c>
      <c r="L77" s="21">
        <v>1</v>
      </c>
      <c r="M77" s="22" t="s">
        <v>1507</v>
      </c>
      <c r="N77" s="22" t="s">
        <v>700</v>
      </c>
      <c r="O77" s="22" t="s">
        <v>701</v>
      </c>
      <c r="P77" s="22"/>
      <c r="Q77" s="21">
        <v>1</v>
      </c>
      <c r="R77" s="22" t="s">
        <v>30</v>
      </c>
      <c r="S77" s="23" t="str">
        <f>VLOOKUP(N77,[3]Hoja1!N$6:S$357,6,0)</f>
        <v>01/05/2011</v>
      </c>
      <c r="T77" s="24">
        <v>3936.2100000000009</v>
      </c>
      <c r="U77" s="24"/>
      <c r="V77" s="24"/>
      <c r="W77" s="24">
        <v>8597.35</v>
      </c>
      <c r="X77" s="24">
        <v>4661.1399999999994</v>
      </c>
      <c r="Y77" s="24">
        <v>3936.2100000000009</v>
      </c>
    </row>
    <row r="78" spans="1:25" x14ac:dyDescent="0.25">
      <c r="A78" s="21">
        <v>77</v>
      </c>
      <c r="B78" s="22" t="s">
        <v>1799</v>
      </c>
      <c r="C78" s="22" t="s">
        <v>24</v>
      </c>
      <c r="D78" s="22" t="s">
        <v>31</v>
      </c>
      <c r="E78" s="22" t="s">
        <v>50</v>
      </c>
      <c r="F78" s="22" t="s">
        <v>51</v>
      </c>
      <c r="G78" s="22" t="s">
        <v>26</v>
      </c>
      <c r="H78" s="22" t="s">
        <v>233</v>
      </c>
      <c r="I78" s="22" t="s">
        <v>62</v>
      </c>
      <c r="J78" s="22" t="s">
        <v>46</v>
      </c>
      <c r="K78" s="22" t="s">
        <v>42</v>
      </c>
      <c r="L78" s="21">
        <v>1</v>
      </c>
      <c r="M78" s="22" t="s">
        <v>1508</v>
      </c>
      <c r="N78" s="22" t="s">
        <v>760</v>
      </c>
      <c r="O78" s="22" t="s">
        <v>761</v>
      </c>
      <c r="P78" s="22"/>
      <c r="Q78" s="21">
        <v>1</v>
      </c>
      <c r="R78" s="22" t="s">
        <v>30</v>
      </c>
      <c r="S78" s="23" t="str">
        <f>VLOOKUP(N78,[3]Hoja1!N$6:S$357,6,0)</f>
        <v>01/01/2008</v>
      </c>
      <c r="T78" s="24">
        <v>4685.3400000000011</v>
      </c>
      <c r="U78" s="24"/>
      <c r="V78" s="24"/>
      <c r="W78" s="24">
        <v>8647.35</v>
      </c>
      <c r="X78" s="24">
        <v>3962.0099999999993</v>
      </c>
      <c r="Y78" s="24">
        <v>4685.3400000000011</v>
      </c>
    </row>
    <row r="79" spans="1:25" x14ac:dyDescent="0.25">
      <c r="A79" s="21">
        <v>78</v>
      </c>
      <c r="B79" s="22" t="s">
        <v>1799</v>
      </c>
      <c r="C79" s="22" t="s">
        <v>24</v>
      </c>
      <c r="D79" s="22" t="s">
        <v>31</v>
      </c>
      <c r="E79" s="22" t="s">
        <v>50</v>
      </c>
      <c r="F79" s="22" t="s">
        <v>51</v>
      </c>
      <c r="G79" s="22" t="s">
        <v>26</v>
      </c>
      <c r="H79" s="22" t="s">
        <v>233</v>
      </c>
      <c r="I79" s="22" t="s">
        <v>62</v>
      </c>
      <c r="J79" s="22" t="s">
        <v>46</v>
      </c>
      <c r="K79" s="22" t="s">
        <v>42</v>
      </c>
      <c r="L79" s="21">
        <v>1</v>
      </c>
      <c r="M79" s="22" t="s">
        <v>1509</v>
      </c>
      <c r="N79" s="22" t="s">
        <v>853</v>
      </c>
      <c r="O79" s="22" t="s">
        <v>854</v>
      </c>
      <c r="P79" s="22"/>
      <c r="Q79" s="21">
        <v>1</v>
      </c>
      <c r="R79" s="22" t="s">
        <v>30</v>
      </c>
      <c r="S79" s="23" t="str">
        <f>VLOOKUP(N79,[3]Hoja1!N$6:S$357,6,0)</f>
        <v>01/01/2008</v>
      </c>
      <c r="T79" s="24">
        <v>3818.92</v>
      </c>
      <c r="U79" s="24"/>
      <c r="V79" s="24"/>
      <c r="W79" s="24">
        <v>8647.35</v>
      </c>
      <c r="X79" s="24">
        <v>4828.43</v>
      </c>
      <c r="Y79" s="24">
        <v>3818.92</v>
      </c>
    </row>
    <row r="80" spans="1:25" x14ac:dyDescent="0.25">
      <c r="A80" s="21">
        <v>79</v>
      </c>
      <c r="B80" s="22" t="s">
        <v>1799</v>
      </c>
      <c r="C80" s="22" t="s">
        <v>24</v>
      </c>
      <c r="D80" s="22" t="s">
        <v>31</v>
      </c>
      <c r="E80" s="22" t="s">
        <v>50</v>
      </c>
      <c r="F80" s="22" t="s">
        <v>51</v>
      </c>
      <c r="G80" s="22" t="s">
        <v>26</v>
      </c>
      <c r="H80" s="22" t="s">
        <v>233</v>
      </c>
      <c r="I80" s="22" t="s">
        <v>62</v>
      </c>
      <c r="J80" s="22" t="s">
        <v>46</v>
      </c>
      <c r="K80" s="22" t="s">
        <v>42</v>
      </c>
      <c r="L80" s="21">
        <v>1</v>
      </c>
      <c r="M80" s="22" t="s">
        <v>1510</v>
      </c>
      <c r="N80" s="22" t="s">
        <v>1139</v>
      </c>
      <c r="O80" s="22" t="s">
        <v>1140</v>
      </c>
      <c r="P80" s="22"/>
      <c r="Q80" s="21">
        <v>1</v>
      </c>
      <c r="R80" s="22" t="s">
        <v>30</v>
      </c>
      <c r="S80" s="23" t="str">
        <f>VLOOKUP(N80,[3]Hoja1!N$6:S$357,6,0)</f>
        <v>01/01/2008</v>
      </c>
      <c r="T80" s="24">
        <v>4405.0000000000009</v>
      </c>
      <c r="U80" s="24"/>
      <c r="V80" s="24"/>
      <c r="W80" s="24">
        <v>8647.35</v>
      </c>
      <c r="X80" s="24">
        <v>4242.3499999999995</v>
      </c>
      <c r="Y80" s="24">
        <v>4405.0000000000009</v>
      </c>
    </row>
    <row r="81" spans="1:25" x14ac:dyDescent="0.25">
      <c r="A81" s="21">
        <v>80</v>
      </c>
      <c r="B81" s="22" t="s">
        <v>1799</v>
      </c>
      <c r="C81" s="22" t="s">
        <v>24</v>
      </c>
      <c r="D81" s="22" t="s">
        <v>31</v>
      </c>
      <c r="E81" s="22" t="s">
        <v>50</v>
      </c>
      <c r="F81" s="22" t="s">
        <v>51</v>
      </c>
      <c r="G81" s="22" t="s">
        <v>26</v>
      </c>
      <c r="H81" s="22" t="s">
        <v>233</v>
      </c>
      <c r="I81" s="22" t="s">
        <v>62</v>
      </c>
      <c r="J81" s="22" t="s">
        <v>46</v>
      </c>
      <c r="K81" s="22" t="s">
        <v>42</v>
      </c>
      <c r="L81" s="21">
        <v>1</v>
      </c>
      <c r="M81" s="22" t="s">
        <v>1511</v>
      </c>
      <c r="N81" s="22" t="s">
        <v>1263</v>
      </c>
      <c r="O81" s="22" t="s">
        <v>1264</v>
      </c>
      <c r="P81" s="22"/>
      <c r="Q81" s="21">
        <v>1</v>
      </c>
      <c r="R81" s="22" t="s">
        <v>30</v>
      </c>
      <c r="S81" s="23" t="str">
        <f>VLOOKUP(N81,[3]Hoja1!N$6:S$357,6,0)</f>
        <v>01/01/2008</v>
      </c>
      <c r="T81" s="24">
        <v>5148.5700000000015</v>
      </c>
      <c r="U81" s="24"/>
      <c r="V81" s="24"/>
      <c r="W81" s="24">
        <v>8647.35</v>
      </c>
      <c r="X81" s="24">
        <v>3498.7799999999993</v>
      </c>
      <c r="Y81" s="24">
        <v>5148.5700000000015</v>
      </c>
    </row>
    <row r="82" spans="1:25" x14ac:dyDescent="0.25">
      <c r="A82" s="21">
        <v>81</v>
      </c>
      <c r="B82" s="22" t="s">
        <v>1799</v>
      </c>
      <c r="C82" s="22" t="s">
        <v>24</v>
      </c>
      <c r="D82" s="22" t="s">
        <v>31</v>
      </c>
      <c r="E82" s="22" t="s">
        <v>50</v>
      </c>
      <c r="F82" s="22" t="s">
        <v>51</v>
      </c>
      <c r="G82" s="22" t="s">
        <v>26</v>
      </c>
      <c r="H82" s="22" t="s">
        <v>233</v>
      </c>
      <c r="I82" s="22" t="s">
        <v>62</v>
      </c>
      <c r="J82" s="22" t="s">
        <v>46</v>
      </c>
      <c r="K82" s="22" t="s">
        <v>42</v>
      </c>
      <c r="L82" s="21">
        <v>1</v>
      </c>
      <c r="M82" s="22" t="s">
        <v>1512</v>
      </c>
      <c r="N82" s="22" t="s">
        <v>1279</v>
      </c>
      <c r="O82" s="22" t="s">
        <v>1280</v>
      </c>
      <c r="P82" s="22"/>
      <c r="Q82" s="21">
        <v>1</v>
      </c>
      <c r="R82" s="22" t="s">
        <v>30</v>
      </c>
      <c r="S82" s="23" t="str">
        <f>VLOOKUP(N82,[3]Hoja1!N$6:S$357,6,0)</f>
        <v>01/01/2008</v>
      </c>
      <c r="T82" s="24">
        <v>5541.5300000000007</v>
      </c>
      <c r="U82" s="24"/>
      <c r="V82" s="24"/>
      <c r="W82" s="24">
        <v>8647.35</v>
      </c>
      <c r="X82" s="24">
        <v>3105.8199999999997</v>
      </c>
      <c r="Y82" s="24">
        <v>5541.5300000000007</v>
      </c>
    </row>
    <row r="83" spans="1:25" x14ac:dyDescent="0.25">
      <c r="A83" s="21">
        <v>82</v>
      </c>
      <c r="B83" s="22" t="s">
        <v>1799</v>
      </c>
      <c r="C83" s="22" t="s">
        <v>24</v>
      </c>
      <c r="D83" s="22" t="s">
        <v>31</v>
      </c>
      <c r="E83" s="22" t="s">
        <v>50</v>
      </c>
      <c r="F83" s="22" t="s">
        <v>51</v>
      </c>
      <c r="G83" s="22" t="s">
        <v>26</v>
      </c>
      <c r="H83" s="22" t="s">
        <v>233</v>
      </c>
      <c r="I83" s="22" t="s">
        <v>62</v>
      </c>
      <c r="J83" s="22" t="s">
        <v>46</v>
      </c>
      <c r="K83" s="22" t="s">
        <v>42</v>
      </c>
      <c r="L83" s="21">
        <v>1</v>
      </c>
      <c r="M83" s="22" t="s">
        <v>1513</v>
      </c>
      <c r="N83" s="22" t="s">
        <v>1422</v>
      </c>
      <c r="O83" s="22" t="s">
        <v>1423</v>
      </c>
      <c r="P83" s="22"/>
      <c r="Q83" s="21">
        <v>1</v>
      </c>
      <c r="R83" s="22" t="s">
        <v>30</v>
      </c>
      <c r="S83" s="23" t="str">
        <f>VLOOKUP(N83,[3]Hoja1!N$6:S$357,6,0)</f>
        <v>01/01/2008</v>
      </c>
      <c r="T83" s="24">
        <v>2539.54</v>
      </c>
      <c r="U83" s="24"/>
      <c r="V83" s="24"/>
      <c r="W83" s="24">
        <v>8647.35</v>
      </c>
      <c r="X83" s="24">
        <v>6107.81</v>
      </c>
      <c r="Y83" s="24">
        <v>2539.54</v>
      </c>
    </row>
    <row r="84" spans="1:25" x14ac:dyDescent="0.25">
      <c r="A84" s="21">
        <v>83</v>
      </c>
      <c r="B84" s="22" t="s">
        <v>1799</v>
      </c>
      <c r="C84" s="22" t="s">
        <v>24</v>
      </c>
      <c r="D84" s="22" t="s">
        <v>67</v>
      </c>
      <c r="E84" s="22" t="s">
        <v>68</v>
      </c>
      <c r="F84" s="22" t="s">
        <v>69</v>
      </c>
      <c r="G84" s="22" t="s">
        <v>26</v>
      </c>
      <c r="H84" s="22" t="s">
        <v>233</v>
      </c>
      <c r="I84" s="22" t="s">
        <v>62</v>
      </c>
      <c r="J84" s="22" t="s">
        <v>46</v>
      </c>
      <c r="K84" s="22" t="s">
        <v>42</v>
      </c>
      <c r="L84" s="21">
        <v>1</v>
      </c>
      <c r="M84" s="22" t="s">
        <v>1514</v>
      </c>
      <c r="N84" s="22" t="s">
        <v>542</v>
      </c>
      <c r="O84" s="22" t="s">
        <v>543</v>
      </c>
      <c r="P84" s="22"/>
      <c r="Q84" s="21">
        <v>1</v>
      </c>
      <c r="R84" s="22" t="s">
        <v>30</v>
      </c>
      <c r="S84" s="23" t="str">
        <f>VLOOKUP(N84,[3]Hoja1!N$6:S$357,6,0)</f>
        <v>01/01/2008</v>
      </c>
      <c r="T84" s="24">
        <v>5335.3400000000011</v>
      </c>
      <c r="U84" s="24"/>
      <c r="V84" s="24"/>
      <c r="W84" s="24">
        <v>8647.35</v>
      </c>
      <c r="X84" s="24">
        <v>3312.0099999999993</v>
      </c>
      <c r="Y84" s="24">
        <v>5335.3400000000011</v>
      </c>
    </row>
    <row r="85" spans="1:25" x14ac:dyDescent="0.25">
      <c r="A85" s="21">
        <v>84</v>
      </c>
      <c r="B85" s="22" t="s">
        <v>1799</v>
      </c>
      <c r="C85" s="22" t="s">
        <v>24</v>
      </c>
      <c r="D85" s="22" t="s">
        <v>61</v>
      </c>
      <c r="E85" s="22" t="s">
        <v>162</v>
      </c>
      <c r="F85" s="22" t="s">
        <v>163</v>
      </c>
      <c r="G85" s="22" t="s">
        <v>26</v>
      </c>
      <c r="H85" s="22" t="s">
        <v>253</v>
      </c>
      <c r="I85" s="22" t="s">
        <v>34</v>
      </c>
      <c r="J85" s="22" t="s">
        <v>28</v>
      </c>
      <c r="K85" s="22" t="s">
        <v>29</v>
      </c>
      <c r="L85" s="21">
        <v>1</v>
      </c>
      <c r="M85" s="22" t="s">
        <v>1515</v>
      </c>
      <c r="N85" s="22" t="s">
        <v>838</v>
      </c>
      <c r="O85" s="22" t="s">
        <v>839</v>
      </c>
      <c r="P85" s="22"/>
      <c r="Q85" s="21">
        <v>1</v>
      </c>
      <c r="R85" s="22" t="s">
        <v>30</v>
      </c>
      <c r="S85" s="23" t="str">
        <f>VLOOKUP(N85,[3]Hoja1!N$6:S$357,6,0)</f>
        <v>16/10/2010</v>
      </c>
      <c r="T85" s="24">
        <v>11777.88</v>
      </c>
      <c r="U85" s="24"/>
      <c r="V85" s="24"/>
      <c r="W85" s="24">
        <v>15861.9</v>
      </c>
      <c r="X85" s="24">
        <v>4084.0200000000004</v>
      </c>
      <c r="Y85" s="24">
        <v>11777.88</v>
      </c>
    </row>
    <row r="86" spans="1:25" x14ac:dyDescent="0.25">
      <c r="A86" s="21">
        <v>85</v>
      </c>
      <c r="B86" s="22" t="s">
        <v>1799</v>
      </c>
      <c r="C86" s="22" t="s">
        <v>24</v>
      </c>
      <c r="D86" s="22" t="s">
        <v>61</v>
      </c>
      <c r="E86" s="22" t="s">
        <v>162</v>
      </c>
      <c r="F86" s="22" t="s">
        <v>163</v>
      </c>
      <c r="G86" s="22" t="s">
        <v>26</v>
      </c>
      <c r="H86" s="22" t="s">
        <v>233</v>
      </c>
      <c r="I86" s="22" t="s">
        <v>62</v>
      </c>
      <c r="J86" s="22" t="s">
        <v>46</v>
      </c>
      <c r="K86" s="22" t="s">
        <v>42</v>
      </c>
      <c r="L86" s="21">
        <v>1</v>
      </c>
      <c r="M86" s="22" t="s">
        <v>1516</v>
      </c>
      <c r="N86" s="22" t="s">
        <v>576</v>
      </c>
      <c r="O86" s="22" t="s">
        <v>577</v>
      </c>
      <c r="P86" s="22"/>
      <c r="Q86" s="21">
        <v>1</v>
      </c>
      <c r="R86" s="22" t="s">
        <v>30</v>
      </c>
      <c r="S86" s="23" t="str">
        <f>VLOOKUP(N86,[3]Hoja1!N$6:S$357,6,0)</f>
        <v>01/01/2008</v>
      </c>
      <c r="T86" s="24">
        <v>5347.32</v>
      </c>
      <c r="U86" s="24"/>
      <c r="V86" s="24"/>
      <c r="W86" s="24">
        <v>8647.35</v>
      </c>
      <c r="X86" s="24">
        <v>3300.0300000000007</v>
      </c>
      <c r="Y86" s="24">
        <v>5347.32</v>
      </c>
    </row>
    <row r="87" spans="1:25" x14ac:dyDescent="0.25">
      <c r="A87" s="21">
        <v>86</v>
      </c>
      <c r="B87" s="22" t="s">
        <v>1799</v>
      </c>
      <c r="C87" s="22" t="s">
        <v>24</v>
      </c>
      <c r="D87" s="22" t="s">
        <v>61</v>
      </c>
      <c r="E87" s="22" t="s">
        <v>162</v>
      </c>
      <c r="F87" s="22" t="s">
        <v>163</v>
      </c>
      <c r="G87" s="22" t="s">
        <v>26</v>
      </c>
      <c r="H87" s="22" t="s">
        <v>233</v>
      </c>
      <c r="I87" s="22" t="s">
        <v>62</v>
      </c>
      <c r="J87" s="22" t="s">
        <v>46</v>
      </c>
      <c r="K87" s="22" t="s">
        <v>42</v>
      </c>
      <c r="L87" s="21">
        <v>1</v>
      </c>
      <c r="M87" s="22" t="s">
        <v>1517</v>
      </c>
      <c r="N87" s="22" t="s">
        <v>596</v>
      </c>
      <c r="O87" s="22" t="s">
        <v>597</v>
      </c>
      <c r="P87" s="22"/>
      <c r="Q87" s="21">
        <v>1</v>
      </c>
      <c r="R87" s="22" t="s">
        <v>30</v>
      </c>
      <c r="S87" s="23" t="str">
        <f>VLOOKUP(N87,[3]Hoja1!N$6:S$357,6,0)</f>
        <v>01/06/2013</v>
      </c>
      <c r="T87" s="24">
        <v>4674.9500000000007</v>
      </c>
      <c r="U87" s="24"/>
      <c r="V87" s="24"/>
      <c r="W87" s="24">
        <v>8597.35</v>
      </c>
      <c r="X87" s="24">
        <v>3922.3999999999996</v>
      </c>
      <c r="Y87" s="24">
        <v>4674.9500000000007</v>
      </c>
    </row>
    <row r="88" spans="1:25" x14ac:dyDescent="0.25">
      <c r="A88" s="21">
        <v>87</v>
      </c>
      <c r="B88" s="22" t="s">
        <v>1799</v>
      </c>
      <c r="C88" s="22" t="s">
        <v>24</v>
      </c>
      <c r="D88" s="22" t="s">
        <v>61</v>
      </c>
      <c r="E88" s="22" t="s">
        <v>162</v>
      </c>
      <c r="F88" s="22" t="s">
        <v>163</v>
      </c>
      <c r="G88" s="22" t="s">
        <v>26</v>
      </c>
      <c r="H88" s="22" t="s">
        <v>241</v>
      </c>
      <c r="I88" s="22" t="s">
        <v>70</v>
      </c>
      <c r="J88" s="22" t="s">
        <v>71</v>
      </c>
      <c r="K88" s="22" t="s">
        <v>42</v>
      </c>
      <c r="L88" s="21">
        <v>1</v>
      </c>
      <c r="M88" s="22" t="s">
        <v>1518</v>
      </c>
      <c r="N88" s="22" t="s">
        <v>800</v>
      </c>
      <c r="O88" s="22" t="s">
        <v>801</v>
      </c>
      <c r="P88" s="22"/>
      <c r="Q88" s="21">
        <v>1</v>
      </c>
      <c r="R88" s="22" t="s">
        <v>30</v>
      </c>
      <c r="S88" s="23" t="str">
        <f>VLOOKUP(N88,[3]Hoja1!N$6:S$357,6,0)</f>
        <v>01/01/2008</v>
      </c>
      <c r="T88" s="24">
        <v>5572.6200000000008</v>
      </c>
      <c r="U88" s="24"/>
      <c r="V88" s="24"/>
      <c r="W88" s="24">
        <v>9130</v>
      </c>
      <c r="X88" s="24">
        <v>3557.3799999999997</v>
      </c>
      <c r="Y88" s="24">
        <v>5572.6200000000008</v>
      </c>
    </row>
    <row r="89" spans="1:25" x14ac:dyDescent="0.25">
      <c r="A89" s="21">
        <v>88</v>
      </c>
      <c r="B89" s="22" t="s">
        <v>1799</v>
      </c>
      <c r="C89" s="22" t="s">
        <v>24</v>
      </c>
      <c r="D89" s="22" t="s">
        <v>47</v>
      </c>
      <c r="E89" s="22" t="s">
        <v>150</v>
      </c>
      <c r="F89" s="22" t="s">
        <v>151</v>
      </c>
      <c r="G89" s="22" t="s">
        <v>26</v>
      </c>
      <c r="H89" s="22" t="s">
        <v>253</v>
      </c>
      <c r="I89" s="22" t="s">
        <v>34</v>
      </c>
      <c r="J89" s="22" t="s">
        <v>28</v>
      </c>
      <c r="K89" s="22" t="s">
        <v>29</v>
      </c>
      <c r="L89" s="21">
        <v>1</v>
      </c>
      <c r="M89" s="22" t="s">
        <v>1519</v>
      </c>
      <c r="N89" s="22" t="s">
        <v>470</v>
      </c>
      <c r="O89" s="22" t="s">
        <v>471</v>
      </c>
      <c r="P89" s="22"/>
      <c r="Q89" s="21">
        <v>1</v>
      </c>
      <c r="R89" s="22" t="s">
        <v>30</v>
      </c>
      <c r="S89" s="23" t="str">
        <f>VLOOKUP(N89,[3]Hoja1!N$6:S$357,6,0)</f>
        <v>16/07/2009</v>
      </c>
      <c r="T89" s="24">
        <v>10837.98</v>
      </c>
      <c r="U89" s="24"/>
      <c r="V89" s="24"/>
      <c r="W89" s="24">
        <v>15911.9</v>
      </c>
      <c r="X89" s="24">
        <v>5073.920000000001</v>
      </c>
      <c r="Y89" s="24">
        <v>10837.98</v>
      </c>
    </row>
    <row r="90" spans="1:25" x14ac:dyDescent="0.25">
      <c r="A90" s="21">
        <v>89</v>
      </c>
      <c r="B90" s="22" t="s">
        <v>1799</v>
      </c>
      <c r="C90" s="22" t="s">
        <v>24</v>
      </c>
      <c r="D90" s="22" t="s">
        <v>47</v>
      </c>
      <c r="E90" s="22" t="s">
        <v>150</v>
      </c>
      <c r="F90" s="22" t="s">
        <v>151</v>
      </c>
      <c r="G90" s="22" t="s">
        <v>26</v>
      </c>
      <c r="H90" s="22" t="s">
        <v>233</v>
      </c>
      <c r="I90" s="22" t="s">
        <v>62</v>
      </c>
      <c r="J90" s="22" t="s">
        <v>46</v>
      </c>
      <c r="K90" s="22" t="s">
        <v>42</v>
      </c>
      <c r="L90" s="21">
        <v>1</v>
      </c>
      <c r="M90" s="22" t="s">
        <v>1520</v>
      </c>
      <c r="N90" s="22" t="s">
        <v>850</v>
      </c>
      <c r="O90" s="22" t="s">
        <v>851</v>
      </c>
      <c r="P90" s="22"/>
      <c r="Q90" s="21">
        <v>1</v>
      </c>
      <c r="R90" s="22" t="s">
        <v>30</v>
      </c>
      <c r="S90" s="23" t="str">
        <f>VLOOKUP(N90,[3]Hoja1!N$6:S$357,6,0)</f>
        <v>01/01/2008</v>
      </c>
      <c r="T90" s="24">
        <v>3714.9900000000007</v>
      </c>
      <c r="U90" s="24"/>
      <c r="V90" s="24"/>
      <c r="W90" s="24">
        <v>8647.35</v>
      </c>
      <c r="X90" s="24">
        <v>4932.3599999999997</v>
      </c>
      <c r="Y90" s="24">
        <v>3714.9900000000007</v>
      </c>
    </row>
    <row r="91" spans="1:25" x14ac:dyDescent="0.25">
      <c r="A91" s="21">
        <v>90</v>
      </c>
      <c r="B91" s="22" t="s">
        <v>1799</v>
      </c>
      <c r="C91" s="22" t="s">
        <v>24</v>
      </c>
      <c r="D91" s="22" t="s">
        <v>47</v>
      </c>
      <c r="E91" s="22" t="s">
        <v>150</v>
      </c>
      <c r="F91" s="22" t="s">
        <v>151</v>
      </c>
      <c r="G91" s="22" t="s">
        <v>26</v>
      </c>
      <c r="H91" s="22" t="s">
        <v>233</v>
      </c>
      <c r="I91" s="22" t="s">
        <v>62</v>
      </c>
      <c r="J91" s="22" t="s">
        <v>46</v>
      </c>
      <c r="K91" s="22" t="s">
        <v>42</v>
      </c>
      <c r="L91" s="21">
        <v>1</v>
      </c>
      <c r="M91" s="22" t="s">
        <v>1521</v>
      </c>
      <c r="N91" s="22" t="s">
        <v>957</v>
      </c>
      <c r="O91" s="22" t="s">
        <v>958</v>
      </c>
      <c r="P91" s="22"/>
      <c r="Q91" s="21">
        <v>1</v>
      </c>
      <c r="R91" s="22" t="s">
        <v>30</v>
      </c>
      <c r="S91" s="23" t="str">
        <f>VLOOKUP(N91,[3]Hoja1!N$6:S$357,6,0)</f>
        <v>01/01/2008</v>
      </c>
      <c r="T91" s="24">
        <v>3832.8600000000006</v>
      </c>
      <c r="U91" s="24"/>
      <c r="V91" s="24"/>
      <c r="W91" s="24">
        <v>8647.35</v>
      </c>
      <c r="X91" s="24">
        <v>4814.49</v>
      </c>
      <c r="Y91" s="24">
        <v>3832.8600000000006</v>
      </c>
    </row>
    <row r="92" spans="1:25" x14ac:dyDescent="0.25">
      <c r="A92" s="21">
        <v>91</v>
      </c>
      <c r="B92" s="22" t="s">
        <v>1799</v>
      </c>
      <c r="C92" s="22" t="s">
        <v>24</v>
      </c>
      <c r="D92" s="22" t="s">
        <v>47</v>
      </c>
      <c r="E92" s="22" t="s">
        <v>150</v>
      </c>
      <c r="F92" s="22" t="s">
        <v>151</v>
      </c>
      <c r="G92" s="22" t="s">
        <v>26</v>
      </c>
      <c r="H92" s="22" t="s">
        <v>233</v>
      </c>
      <c r="I92" s="22" t="s">
        <v>62</v>
      </c>
      <c r="J92" s="22" t="s">
        <v>46</v>
      </c>
      <c r="K92" s="22" t="s">
        <v>42</v>
      </c>
      <c r="L92" s="21">
        <v>1</v>
      </c>
      <c r="M92" s="22" t="s">
        <v>1522</v>
      </c>
      <c r="N92" s="22" t="s">
        <v>1017</v>
      </c>
      <c r="O92" s="22" t="s">
        <v>1018</v>
      </c>
      <c r="P92" s="22"/>
      <c r="Q92" s="21">
        <v>1</v>
      </c>
      <c r="R92" s="22" t="s">
        <v>30</v>
      </c>
      <c r="S92" s="23" t="str">
        <f>VLOOKUP(N92,[3]Hoja1!N$6:S$357,6,0)</f>
        <v>01/01/2008</v>
      </c>
      <c r="T92" s="24">
        <v>3235.7200000000012</v>
      </c>
      <c r="U92" s="24"/>
      <c r="V92" s="24"/>
      <c r="W92" s="24">
        <v>8647.35</v>
      </c>
      <c r="X92" s="24">
        <v>5411.6299999999992</v>
      </c>
      <c r="Y92" s="24">
        <v>3235.7200000000012</v>
      </c>
    </row>
    <row r="93" spans="1:25" x14ac:dyDescent="0.25">
      <c r="A93" s="21">
        <v>92</v>
      </c>
      <c r="B93" s="22" t="s">
        <v>1799</v>
      </c>
      <c r="C93" s="22" t="s">
        <v>24</v>
      </c>
      <c r="D93" s="22" t="s">
        <v>47</v>
      </c>
      <c r="E93" s="22" t="s">
        <v>150</v>
      </c>
      <c r="F93" s="22" t="s">
        <v>151</v>
      </c>
      <c r="G93" s="22" t="s">
        <v>26</v>
      </c>
      <c r="H93" s="22" t="s">
        <v>233</v>
      </c>
      <c r="I93" s="22" t="s">
        <v>62</v>
      </c>
      <c r="J93" s="22" t="s">
        <v>46</v>
      </c>
      <c r="K93" s="22" t="s">
        <v>42</v>
      </c>
      <c r="L93" s="21">
        <v>1</v>
      </c>
      <c r="M93" s="22" t="s">
        <v>1523</v>
      </c>
      <c r="N93" s="22" t="s">
        <v>1151</v>
      </c>
      <c r="O93" s="22" t="s">
        <v>1152</v>
      </c>
      <c r="P93" s="22"/>
      <c r="Q93" s="21">
        <v>1</v>
      </c>
      <c r="R93" s="22" t="s">
        <v>30</v>
      </c>
      <c r="S93" s="23" t="str">
        <f>VLOOKUP(N93,[3]Hoja1!N$6:S$357,6,0)</f>
        <v>01/07/2008</v>
      </c>
      <c r="T93" s="24">
        <v>3937.5100000000011</v>
      </c>
      <c r="U93" s="24"/>
      <c r="V93" s="24"/>
      <c r="W93" s="24">
        <v>8647.35</v>
      </c>
      <c r="X93" s="24">
        <v>4709.8399999999992</v>
      </c>
      <c r="Y93" s="24">
        <v>3937.5100000000011</v>
      </c>
    </row>
    <row r="94" spans="1:25" x14ac:dyDescent="0.25">
      <c r="A94" s="21">
        <v>93</v>
      </c>
      <c r="B94" s="22" t="s">
        <v>1799</v>
      </c>
      <c r="C94" s="22" t="s">
        <v>24</v>
      </c>
      <c r="D94" s="22" t="s">
        <v>47</v>
      </c>
      <c r="E94" s="22" t="s">
        <v>202</v>
      </c>
      <c r="F94" s="22" t="s">
        <v>203</v>
      </c>
      <c r="G94" s="22" t="s">
        <v>26</v>
      </c>
      <c r="H94" s="22" t="s">
        <v>233</v>
      </c>
      <c r="I94" s="22" t="s">
        <v>62</v>
      </c>
      <c r="J94" s="22" t="s">
        <v>46</v>
      </c>
      <c r="K94" s="22" t="s">
        <v>42</v>
      </c>
      <c r="L94" s="21">
        <v>1</v>
      </c>
      <c r="M94" s="22" t="s">
        <v>1524</v>
      </c>
      <c r="N94" s="22" t="s">
        <v>447</v>
      </c>
      <c r="O94" s="22" t="s">
        <v>448</v>
      </c>
      <c r="P94" s="22"/>
      <c r="Q94" s="21">
        <v>1</v>
      </c>
      <c r="R94" s="22" t="s">
        <v>30</v>
      </c>
      <c r="S94" s="23" t="str">
        <f>VLOOKUP(N94,[3]Hoja1!N$6:S$357,6,0)</f>
        <v>16/01/2008</v>
      </c>
      <c r="T94" s="24">
        <v>1487.5000000000009</v>
      </c>
      <c r="U94" s="24"/>
      <c r="V94" s="24"/>
      <c r="W94" s="24">
        <v>8647.35</v>
      </c>
      <c r="X94" s="24">
        <v>7159.8499999999995</v>
      </c>
      <c r="Y94" s="24">
        <v>1487.5000000000009</v>
      </c>
    </row>
    <row r="95" spans="1:25" x14ac:dyDescent="0.25">
      <c r="A95" s="21">
        <v>94</v>
      </c>
      <c r="B95" s="22" t="s">
        <v>1799</v>
      </c>
      <c r="C95" s="22" t="s">
        <v>24</v>
      </c>
      <c r="D95" s="22" t="s">
        <v>47</v>
      </c>
      <c r="E95" s="22" t="s">
        <v>202</v>
      </c>
      <c r="F95" s="22" t="s">
        <v>203</v>
      </c>
      <c r="G95" s="22" t="s">
        <v>26</v>
      </c>
      <c r="H95" s="22" t="s">
        <v>233</v>
      </c>
      <c r="I95" s="22" t="s">
        <v>62</v>
      </c>
      <c r="J95" s="22" t="s">
        <v>46</v>
      </c>
      <c r="K95" s="22" t="s">
        <v>42</v>
      </c>
      <c r="L95" s="21">
        <v>1</v>
      </c>
      <c r="M95" s="22" t="s">
        <v>1525</v>
      </c>
      <c r="N95" s="22" t="s">
        <v>890</v>
      </c>
      <c r="O95" s="22" t="s">
        <v>891</v>
      </c>
      <c r="P95" s="22"/>
      <c r="Q95" s="21">
        <v>1</v>
      </c>
      <c r="R95" s="22" t="s">
        <v>30</v>
      </c>
      <c r="S95" s="23" t="str">
        <f>VLOOKUP(N95,[3]Hoja1!N$6:S$357,6,0)</f>
        <v>01/01/2008</v>
      </c>
      <c r="T95" s="24">
        <v>2705.04</v>
      </c>
      <c r="U95" s="24"/>
      <c r="V95" s="24"/>
      <c r="W95" s="24">
        <v>8647.35</v>
      </c>
      <c r="X95" s="24">
        <v>5942.31</v>
      </c>
      <c r="Y95" s="24">
        <v>2705.04</v>
      </c>
    </row>
    <row r="96" spans="1:25" x14ac:dyDescent="0.25">
      <c r="A96" s="21">
        <v>95</v>
      </c>
      <c r="B96" s="22" t="s">
        <v>1799</v>
      </c>
      <c r="C96" s="22" t="s">
        <v>24</v>
      </c>
      <c r="D96" s="22" t="s">
        <v>47</v>
      </c>
      <c r="E96" s="22" t="s">
        <v>202</v>
      </c>
      <c r="F96" s="22" t="s">
        <v>203</v>
      </c>
      <c r="G96" s="22" t="s">
        <v>26</v>
      </c>
      <c r="H96" s="22" t="s">
        <v>233</v>
      </c>
      <c r="I96" s="22" t="s">
        <v>62</v>
      </c>
      <c r="J96" s="22" t="s">
        <v>46</v>
      </c>
      <c r="K96" s="22" t="s">
        <v>42</v>
      </c>
      <c r="L96" s="21">
        <v>1</v>
      </c>
      <c r="M96" s="22" t="s">
        <v>1526</v>
      </c>
      <c r="N96" s="22" t="s">
        <v>964</v>
      </c>
      <c r="O96" s="22" t="s">
        <v>965</v>
      </c>
      <c r="P96" s="22"/>
      <c r="Q96" s="21">
        <v>1</v>
      </c>
      <c r="R96" s="22" t="s">
        <v>30</v>
      </c>
      <c r="S96" s="23" t="str">
        <f>VLOOKUP(N96,[3]Hoja1!N$6:S$357,6,0)</f>
        <v>16/07/2009</v>
      </c>
      <c r="T96" s="24">
        <v>6126.3900000000012</v>
      </c>
      <c r="U96" s="24"/>
      <c r="V96" s="24"/>
      <c r="W96" s="24">
        <v>8647.35</v>
      </c>
      <c r="X96" s="24">
        <v>2520.9599999999996</v>
      </c>
      <c r="Y96" s="24">
        <v>6126.3900000000012</v>
      </c>
    </row>
    <row r="97" spans="1:25" x14ac:dyDescent="0.25">
      <c r="A97" s="21">
        <v>96</v>
      </c>
      <c r="B97" s="22" t="s">
        <v>1799</v>
      </c>
      <c r="C97" s="22" t="s">
        <v>24</v>
      </c>
      <c r="D97" s="22" t="s">
        <v>47</v>
      </c>
      <c r="E97" s="22" t="s">
        <v>202</v>
      </c>
      <c r="F97" s="22" t="s">
        <v>203</v>
      </c>
      <c r="G97" s="22" t="s">
        <v>26</v>
      </c>
      <c r="H97" s="22" t="s">
        <v>233</v>
      </c>
      <c r="I97" s="22" t="s">
        <v>62</v>
      </c>
      <c r="J97" s="22" t="s">
        <v>46</v>
      </c>
      <c r="K97" s="22" t="s">
        <v>42</v>
      </c>
      <c r="L97" s="21">
        <v>1</v>
      </c>
      <c r="M97" s="22" t="s">
        <v>1527</v>
      </c>
      <c r="N97" s="22" t="s">
        <v>1334</v>
      </c>
      <c r="O97" s="22" t="s">
        <v>1335</v>
      </c>
      <c r="P97" s="22"/>
      <c r="Q97" s="21">
        <v>1</v>
      </c>
      <c r="R97" s="22" t="s">
        <v>30</v>
      </c>
      <c r="S97" s="23" t="str">
        <f>VLOOKUP(N97,[3]Hoja1!N$6:S$357,6,0)</f>
        <v>01/01/2008</v>
      </c>
      <c r="T97" s="24">
        <v>5257.0700000000015</v>
      </c>
      <c r="U97" s="24"/>
      <c r="V97" s="24"/>
      <c r="W97" s="24">
        <v>8647.35</v>
      </c>
      <c r="X97" s="24">
        <v>3390.2799999999993</v>
      </c>
      <c r="Y97" s="24">
        <v>5257.0700000000015</v>
      </c>
    </row>
    <row r="98" spans="1:25" x14ac:dyDescent="0.25">
      <c r="A98" s="21">
        <v>97</v>
      </c>
      <c r="B98" s="22" t="s">
        <v>1799</v>
      </c>
      <c r="C98" s="22" t="s">
        <v>24</v>
      </c>
      <c r="D98" s="22" t="s">
        <v>47</v>
      </c>
      <c r="E98" s="22" t="s">
        <v>194</v>
      </c>
      <c r="F98" s="22" t="s">
        <v>195</v>
      </c>
      <c r="G98" s="22" t="s">
        <v>26</v>
      </c>
      <c r="H98" s="22" t="s">
        <v>233</v>
      </c>
      <c r="I98" s="22" t="s">
        <v>62</v>
      </c>
      <c r="J98" s="22" t="s">
        <v>46</v>
      </c>
      <c r="K98" s="22" t="s">
        <v>42</v>
      </c>
      <c r="L98" s="21">
        <v>1</v>
      </c>
      <c r="M98" s="22" t="s">
        <v>1528</v>
      </c>
      <c r="N98" s="22" t="s">
        <v>668</v>
      </c>
      <c r="O98" s="22" t="s">
        <v>669</v>
      </c>
      <c r="P98" s="22"/>
      <c r="Q98" s="21">
        <v>1</v>
      </c>
      <c r="R98" s="22" t="s">
        <v>30</v>
      </c>
      <c r="S98" s="23" t="str">
        <f>VLOOKUP(N98,[3]Hoja1!N$6:S$357,6,0)</f>
        <v>01/01/2008</v>
      </c>
      <c r="T98" s="24">
        <v>6221.1400000000012</v>
      </c>
      <c r="U98" s="24"/>
      <c r="V98" s="24"/>
      <c r="W98" s="24">
        <v>8647.35</v>
      </c>
      <c r="X98" s="24">
        <v>2426.2099999999996</v>
      </c>
      <c r="Y98" s="24">
        <v>6221.1400000000012</v>
      </c>
    </row>
    <row r="99" spans="1:25" x14ac:dyDescent="0.25">
      <c r="A99" s="21">
        <v>98</v>
      </c>
      <c r="B99" s="22" t="s">
        <v>1799</v>
      </c>
      <c r="C99" s="22" t="s">
        <v>24</v>
      </c>
      <c r="D99" s="22" t="s">
        <v>47</v>
      </c>
      <c r="E99" s="22" t="s">
        <v>194</v>
      </c>
      <c r="F99" s="22" t="s">
        <v>195</v>
      </c>
      <c r="G99" s="22" t="s">
        <v>26</v>
      </c>
      <c r="H99" s="22" t="s">
        <v>233</v>
      </c>
      <c r="I99" s="22" t="s">
        <v>62</v>
      </c>
      <c r="J99" s="22" t="s">
        <v>46</v>
      </c>
      <c r="K99" s="22" t="s">
        <v>42</v>
      </c>
      <c r="L99" s="21">
        <v>1</v>
      </c>
      <c r="M99" s="22" t="s">
        <v>1529</v>
      </c>
      <c r="N99" s="22" t="s">
        <v>841</v>
      </c>
      <c r="O99" s="22" t="s">
        <v>842</v>
      </c>
      <c r="P99" s="22"/>
      <c r="Q99" s="21">
        <v>1</v>
      </c>
      <c r="R99" s="22" t="s">
        <v>30</v>
      </c>
      <c r="S99" s="23" t="str">
        <f>VLOOKUP(N99,[3]Hoja1!N$6:S$357,6,0)</f>
        <v>01/01/2008</v>
      </c>
      <c r="T99" s="24">
        <v>6645.35</v>
      </c>
      <c r="U99" s="24"/>
      <c r="V99" s="24"/>
      <c r="W99" s="24">
        <v>8647.35</v>
      </c>
      <c r="X99" s="24">
        <v>2001.9999999999995</v>
      </c>
      <c r="Y99" s="24">
        <v>6645.35</v>
      </c>
    </row>
    <row r="100" spans="1:25" x14ac:dyDescent="0.25">
      <c r="A100" s="21">
        <v>99</v>
      </c>
      <c r="B100" s="22" t="s">
        <v>1799</v>
      </c>
      <c r="C100" s="22" t="s">
        <v>24</v>
      </c>
      <c r="D100" s="22" t="s">
        <v>47</v>
      </c>
      <c r="E100" s="22" t="s">
        <v>194</v>
      </c>
      <c r="F100" s="22" t="s">
        <v>195</v>
      </c>
      <c r="G100" s="22" t="s">
        <v>26</v>
      </c>
      <c r="H100" s="22" t="s">
        <v>233</v>
      </c>
      <c r="I100" s="22" t="s">
        <v>62</v>
      </c>
      <c r="J100" s="22" t="s">
        <v>46</v>
      </c>
      <c r="K100" s="22" t="s">
        <v>42</v>
      </c>
      <c r="L100" s="21">
        <v>1</v>
      </c>
      <c r="M100" s="22" t="s">
        <v>1530</v>
      </c>
      <c r="N100" s="22" t="s">
        <v>928</v>
      </c>
      <c r="O100" s="22" t="s">
        <v>929</v>
      </c>
      <c r="P100" s="22"/>
      <c r="Q100" s="21">
        <v>1</v>
      </c>
      <c r="R100" s="22" t="s">
        <v>30</v>
      </c>
      <c r="S100" s="23" t="str">
        <f>VLOOKUP(N100,[3]Hoja1!N$6:S$357,6,0)</f>
        <v>01/01/2008</v>
      </c>
      <c r="T100" s="24">
        <v>722.23999999999978</v>
      </c>
      <c r="U100" s="24"/>
      <c r="V100" s="24"/>
      <c r="W100" s="24">
        <v>8647.35</v>
      </c>
      <c r="X100" s="24">
        <v>7925.1100000000006</v>
      </c>
      <c r="Y100" s="24">
        <v>722.23999999999978</v>
      </c>
    </row>
    <row r="101" spans="1:25" x14ac:dyDescent="0.25">
      <c r="A101" s="21">
        <v>100</v>
      </c>
      <c r="B101" s="22" t="s">
        <v>1799</v>
      </c>
      <c r="C101" s="22" t="s">
        <v>24</v>
      </c>
      <c r="D101" s="22" t="s">
        <v>47</v>
      </c>
      <c r="E101" s="22" t="s">
        <v>194</v>
      </c>
      <c r="F101" s="22" t="s">
        <v>195</v>
      </c>
      <c r="G101" s="22" t="s">
        <v>26</v>
      </c>
      <c r="H101" s="22" t="s">
        <v>233</v>
      </c>
      <c r="I101" s="22" t="s">
        <v>62</v>
      </c>
      <c r="J101" s="22" t="s">
        <v>46</v>
      </c>
      <c r="K101" s="22" t="s">
        <v>42</v>
      </c>
      <c r="L101" s="21">
        <v>1</v>
      </c>
      <c r="M101" s="22" t="s">
        <v>1531</v>
      </c>
      <c r="N101" s="22" t="s">
        <v>1419</v>
      </c>
      <c r="O101" s="22" t="s">
        <v>1420</v>
      </c>
      <c r="P101" s="22"/>
      <c r="Q101" s="21">
        <v>1</v>
      </c>
      <c r="R101" s="22" t="s">
        <v>30</v>
      </c>
      <c r="S101" s="23" t="str">
        <f>VLOOKUP(N101,[3]Hoja1!N$6:S$357,6,0)</f>
        <v>01/01/2008</v>
      </c>
      <c r="T101" s="24">
        <v>6233.6600000000008</v>
      </c>
      <c r="U101" s="24"/>
      <c r="V101" s="24"/>
      <c r="W101" s="24">
        <v>8647.35</v>
      </c>
      <c r="X101" s="24">
        <v>2413.6899999999996</v>
      </c>
      <c r="Y101" s="24">
        <v>6233.6600000000008</v>
      </c>
    </row>
    <row r="102" spans="1:25" x14ac:dyDescent="0.25">
      <c r="A102" s="21">
        <v>101</v>
      </c>
      <c r="B102" s="22" t="s">
        <v>1799</v>
      </c>
      <c r="C102" s="22" t="s">
        <v>24</v>
      </c>
      <c r="D102" s="22" t="s">
        <v>67</v>
      </c>
      <c r="E102" s="22" t="s">
        <v>182</v>
      </c>
      <c r="F102" s="22" t="s">
        <v>183</v>
      </c>
      <c r="G102" s="22" t="s">
        <v>26</v>
      </c>
      <c r="H102" s="22" t="s">
        <v>233</v>
      </c>
      <c r="I102" s="22" t="s">
        <v>62</v>
      </c>
      <c r="J102" s="22" t="s">
        <v>46</v>
      </c>
      <c r="K102" s="22" t="s">
        <v>42</v>
      </c>
      <c r="L102" s="21">
        <v>1</v>
      </c>
      <c r="M102" s="22" t="s">
        <v>1532</v>
      </c>
      <c r="N102" s="22" t="s">
        <v>569</v>
      </c>
      <c r="O102" s="22" t="s">
        <v>570</v>
      </c>
      <c r="P102" s="22"/>
      <c r="Q102" s="21">
        <v>1</v>
      </c>
      <c r="R102" s="22" t="s">
        <v>30</v>
      </c>
      <c r="S102" s="23" t="str">
        <f>VLOOKUP(N102,[3]Hoja1!N$6:S$357,6,0)</f>
        <v>01/01/2008</v>
      </c>
      <c r="T102" s="24">
        <v>6170.170000000001</v>
      </c>
      <c r="U102" s="24"/>
      <c r="V102" s="24"/>
      <c r="W102" s="24">
        <v>8647.35</v>
      </c>
      <c r="X102" s="24">
        <v>2477.1799999999994</v>
      </c>
      <c r="Y102" s="24">
        <v>6170.170000000001</v>
      </c>
    </row>
    <row r="103" spans="1:25" x14ac:dyDescent="0.25">
      <c r="A103" s="21">
        <v>102</v>
      </c>
      <c r="B103" s="22" t="s">
        <v>1799</v>
      </c>
      <c r="C103" s="22" t="s">
        <v>24</v>
      </c>
      <c r="D103" s="22" t="s">
        <v>67</v>
      </c>
      <c r="E103" s="22" t="s">
        <v>182</v>
      </c>
      <c r="F103" s="22" t="s">
        <v>183</v>
      </c>
      <c r="G103" s="22" t="s">
        <v>26</v>
      </c>
      <c r="H103" s="22" t="s">
        <v>233</v>
      </c>
      <c r="I103" s="22" t="s">
        <v>62</v>
      </c>
      <c r="J103" s="22" t="s">
        <v>46</v>
      </c>
      <c r="K103" s="22" t="s">
        <v>42</v>
      </c>
      <c r="L103" s="21">
        <v>1</v>
      </c>
      <c r="M103" s="22" t="s">
        <v>1533</v>
      </c>
      <c r="N103" s="22" t="s">
        <v>916</v>
      </c>
      <c r="O103" s="22" t="s">
        <v>917</v>
      </c>
      <c r="P103" s="22"/>
      <c r="Q103" s="21">
        <v>1</v>
      </c>
      <c r="R103" s="22" t="s">
        <v>30</v>
      </c>
      <c r="S103" s="23" t="str">
        <f>VLOOKUP(N103,[3]Hoja1!N$6:S$357,6,0)</f>
        <v>01/01/2008</v>
      </c>
      <c r="T103" s="24">
        <v>4971.9800000000014</v>
      </c>
      <c r="U103" s="24"/>
      <c r="V103" s="24"/>
      <c r="W103" s="24">
        <v>8647.35</v>
      </c>
      <c r="X103" s="24">
        <v>3675.3699999999994</v>
      </c>
      <c r="Y103" s="24">
        <v>4971.9800000000014</v>
      </c>
    </row>
    <row r="104" spans="1:25" x14ac:dyDescent="0.25">
      <c r="A104" s="21">
        <v>103</v>
      </c>
      <c r="B104" s="22" t="s">
        <v>1799</v>
      </c>
      <c r="C104" s="22" t="s">
        <v>24</v>
      </c>
      <c r="D104" s="22" t="s">
        <v>67</v>
      </c>
      <c r="E104" s="22" t="s">
        <v>182</v>
      </c>
      <c r="F104" s="22" t="s">
        <v>183</v>
      </c>
      <c r="G104" s="22" t="s">
        <v>26</v>
      </c>
      <c r="H104" s="22" t="s">
        <v>233</v>
      </c>
      <c r="I104" s="22" t="s">
        <v>62</v>
      </c>
      <c r="J104" s="22" t="s">
        <v>46</v>
      </c>
      <c r="K104" s="22" t="s">
        <v>42</v>
      </c>
      <c r="L104" s="21">
        <v>1</v>
      </c>
      <c r="M104" s="22" t="s">
        <v>1534</v>
      </c>
      <c r="N104" s="22" t="s">
        <v>1136</v>
      </c>
      <c r="O104" s="22" t="s">
        <v>1137</v>
      </c>
      <c r="P104" s="22"/>
      <c r="Q104" s="21">
        <v>1</v>
      </c>
      <c r="R104" s="22" t="s">
        <v>30</v>
      </c>
      <c r="S104" s="23" t="str">
        <f>VLOOKUP(N104,[3]Hoja1!N$6:S$357,6,0)</f>
        <v>01/01/2008</v>
      </c>
      <c r="T104" s="24">
        <v>5695.8100000000013</v>
      </c>
      <c r="U104" s="24"/>
      <c r="V104" s="24"/>
      <c r="W104" s="24">
        <v>8647.35</v>
      </c>
      <c r="X104" s="24">
        <v>2951.5399999999995</v>
      </c>
      <c r="Y104" s="24">
        <v>5695.8100000000013</v>
      </c>
    </row>
    <row r="105" spans="1:25" x14ac:dyDescent="0.25">
      <c r="A105" s="21">
        <v>104</v>
      </c>
      <c r="B105" s="22" t="s">
        <v>1799</v>
      </c>
      <c r="C105" s="22" t="s">
        <v>24</v>
      </c>
      <c r="D105" s="22" t="s">
        <v>67</v>
      </c>
      <c r="E105" s="22" t="s">
        <v>182</v>
      </c>
      <c r="F105" s="22" t="s">
        <v>183</v>
      </c>
      <c r="G105" s="22" t="s">
        <v>26</v>
      </c>
      <c r="H105" s="22" t="s">
        <v>233</v>
      </c>
      <c r="I105" s="22" t="s">
        <v>62</v>
      </c>
      <c r="J105" s="22" t="s">
        <v>46</v>
      </c>
      <c r="K105" s="22" t="s">
        <v>42</v>
      </c>
      <c r="L105" s="21">
        <v>1</v>
      </c>
      <c r="M105" s="22" t="s">
        <v>1535</v>
      </c>
      <c r="N105" s="22" t="s">
        <v>1196</v>
      </c>
      <c r="O105" s="22" t="s">
        <v>1197</v>
      </c>
      <c r="P105" s="22"/>
      <c r="Q105" s="21">
        <v>1</v>
      </c>
      <c r="R105" s="22" t="s">
        <v>30</v>
      </c>
      <c r="S105" s="23" t="str">
        <f>VLOOKUP(N105,[3]Hoja1!N$6:S$357,6,0)</f>
        <v>01/01/2008</v>
      </c>
      <c r="T105" s="24">
        <v>5366.1600000000008</v>
      </c>
      <c r="U105" s="24"/>
      <c r="V105" s="24"/>
      <c r="W105" s="24">
        <v>8647.35</v>
      </c>
      <c r="X105" s="24">
        <v>3281.1899999999996</v>
      </c>
      <c r="Y105" s="24">
        <v>5366.1600000000008</v>
      </c>
    </row>
    <row r="106" spans="1:25" x14ac:dyDescent="0.25">
      <c r="A106" s="21">
        <v>105</v>
      </c>
      <c r="B106" s="22" t="s">
        <v>1799</v>
      </c>
      <c r="C106" s="22" t="s">
        <v>24</v>
      </c>
      <c r="D106" s="22" t="s">
        <v>67</v>
      </c>
      <c r="E106" s="22" t="s">
        <v>182</v>
      </c>
      <c r="F106" s="22" t="s">
        <v>183</v>
      </c>
      <c r="G106" s="22" t="s">
        <v>26</v>
      </c>
      <c r="H106" s="22" t="s">
        <v>233</v>
      </c>
      <c r="I106" s="22" t="s">
        <v>62</v>
      </c>
      <c r="J106" s="22" t="s">
        <v>46</v>
      </c>
      <c r="K106" s="22" t="s">
        <v>42</v>
      </c>
      <c r="L106" s="21">
        <v>1</v>
      </c>
      <c r="M106" s="22" t="s">
        <v>1536</v>
      </c>
      <c r="N106" s="22" t="s">
        <v>1217</v>
      </c>
      <c r="O106" s="22" t="s">
        <v>1218</v>
      </c>
      <c r="P106" s="22"/>
      <c r="Q106" s="21">
        <v>1</v>
      </c>
      <c r="R106" s="22" t="s">
        <v>30</v>
      </c>
      <c r="S106" s="23" t="str">
        <f>VLOOKUP(N106,[3]Hoja1!N$6:S$357,6,0)</f>
        <v>01/01/2008</v>
      </c>
      <c r="T106" s="24">
        <v>5843.4100000000008</v>
      </c>
      <c r="U106" s="24"/>
      <c r="V106" s="24"/>
      <c r="W106" s="24">
        <v>8647.35</v>
      </c>
      <c r="X106" s="24">
        <v>2803.9399999999996</v>
      </c>
      <c r="Y106" s="24">
        <v>5843.4100000000008</v>
      </c>
    </row>
    <row r="107" spans="1:25" x14ac:dyDescent="0.25">
      <c r="A107" s="21">
        <v>106</v>
      </c>
      <c r="B107" s="22" t="s">
        <v>1799</v>
      </c>
      <c r="C107" s="22" t="s">
        <v>24</v>
      </c>
      <c r="D107" s="22" t="s">
        <v>31</v>
      </c>
      <c r="E107" s="22" t="s">
        <v>104</v>
      </c>
      <c r="F107" s="22" t="s">
        <v>105</v>
      </c>
      <c r="G107" s="22" t="s">
        <v>26</v>
      </c>
      <c r="H107" s="22" t="s">
        <v>233</v>
      </c>
      <c r="I107" s="22" t="s">
        <v>62</v>
      </c>
      <c r="J107" s="22" t="s">
        <v>46</v>
      </c>
      <c r="K107" s="22" t="s">
        <v>42</v>
      </c>
      <c r="L107" s="21">
        <v>1</v>
      </c>
      <c r="M107" s="22" t="s">
        <v>1537</v>
      </c>
      <c r="N107" s="22" t="s">
        <v>261</v>
      </c>
      <c r="O107" s="22" t="s">
        <v>262</v>
      </c>
      <c r="P107" s="22"/>
      <c r="Q107" s="21">
        <v>1</v>
      </c>
      <c r="R107" s="22" t="s">
        <v>30</v>
      </c>
      <c r="S107" s="23" t="str">
        <f>VLOOKUP(N107,[3]Hoja1!N$6:S$357,6,0)</f>
        <v>01/01/2008</v>
      </c>
      <c r="T107" s="24">
        <v>2109.4499999999998</v>
      </c>
      <c r="U107" s="24"/>
      <c r="V107" s="24"/>
      <c r="W107" s="24">
        <v>8647.35</v>
      </c>
      <c r="X107" s="24">
        <v>6537.9000000000005</v>
      </c>
      <c r="Y107" s="24">
        <v>2109.4499999999998</v>
      </c>
    </row>
    <row r="108" spans="1:25" x14ac:dyDescent="0.25">
      <c r="A108" s="21">
        <v>107</v>
      </c>
      <c r="B108" s="22" t="s">
        <v>1799</v>
      </c>
      <c r="C108" s="22" t="s">
        <v>24</v>
      </c>
      <c r="D108" s="22" t="s">
        <v>31</v>
      </c>
      <c r="E108" s="22" t="s">
        <v>104</v>
      </c>
      <c r="F108" s="22" t="s">
        <v>105</v>
      </c>
      <c r="G108" s="22" t="s">
        <v>26</v>
      </c>
      <c r="H108" s="22" t="s">
        <v>233</v>
      </c>
      <c r="I108" s="22" t="s">
        <v>62</v>
      </c>
      <c r="J108" s="22" t="s">
        <v>46</v>
      </c>
      <c r="K108" s="22" t="s">
        <v>42</v>
      </c>
      <c r="L108" s="21">
        <v>1</v>
      </c>
      <c r="M108" s="22" t="s">
        <v>1538</v>
      </c>
      <c r="N108" s="22" t="s">
        <v>489</v>
      </c>
      <c r="O108" s="22" t="s">
        <v>490</v>
      </c>
      <c r="P108" s="22"/>
      <c r="Q108" s="21">
        <v>1</v>
      </c>
      <c r="R108" s="22" t="s">
        <v>30</v>
      </c>
      <c r="S108" s="23">
        <f>VLOOKUP(N108,[3]Hoja1!N$6:S$357,6,0)</f>
        <v>39448</v>
      </c>
      <c r="T108" s="24">
        <v>1494.4700000000012</v>
      </c>
      <c r="U108" s="24"/>
      <c r="V108" s="24"/>
      <c r="W108" s="24">
        <v>8647.35</v>
      </c>
      <c r="X108" s="24">
        <v>7152.8799999999992</v>
      </c>
      <c r="Y108" s="24">
        <v>1494.4700000000012</v>
      </c>
    </row>
    <row r="109" spans="1:25" x14ac:dyDescent="0.25">
      <c r="A109" s="21">
        <v>108</v>
      </c>
      <c r="B109" s="22" t="s">
        <v>1799</v>
      </c>
      <c r="C109" s="22" t="s">
        <v>24</v>
      </c>
      <c r="D109" s="22" t="s">
        <v>31</v>
      </c>
      <c r="E109" s="22" t="s">
        <v>104</v>
      </c>
      <c r="F109" s="22" t="s">
        <v>105</v>
      </c>
      <c r="G109" s="22" t="s">
        <v>26</v>
      </c>
      <c r="H109" s="22" t="s">
        <v>233</v>
      </c>
      <c r="I109" s="22" t="s">
        <v>62</v>
      </c>
      <c r="J109" s="22" t="s">
        <v>46</v>
      </c>
      <c r="K109" s="22" t="s">
        <v>42</v>
      </c>
      <c r="L109" s="21">
        <v>1</v>
      </c>
      <c r="M109" s="22" t="s">
        <v>1539</v>
      </c>
      <c r="N109" s="22" t="s">
        <v>740</v>
      </c>
      <c r="O109" s="22" t="s">
        <v>741</v>
      </c>
      <c r="P109" s="22"/>
      <c r="Q109" s="21">
        <v>1</v>
      </c>
      <c r="R109" s="22" t="s">
        <v>30</v>
      </c>
      <c r="S109" s="23" t="str">
        <f>VLOOKUP(N109,[3]Hoja1!N$6:S$357,6,0)</f>
        <v>01/01/2008</v>
      </c>
      <c r="T109" s="24">
        <v>4115.9400000000005</v>
      </c>
      <c r="U109" s="24"/>
      <c r="V109" s="24"/>
      <c r="W109" s="24">
        <v>8647.35</v>
      </c>
      <c r="X109" s="24">
        <v>4531.41</v>
      </c>
      <c r="Y109" s="24">
        <v>4115.9400000000005</v>
      </c>
    </row>
    <row r="110" spans="1:25" x14ac:dyDescent="0.25">
      <c r="A110" s="21">
        <v>109</v>
      </c>
      <c r="B110" s="22" t="s">
        <v>1799</v>
      </c>
      <c r="C110" s="22" t="s">
        <v>24</v>
      </c>
      <c r="D110" s="22" t="s">
        <v>61</v>
      </c>
      <c r="E110" s="22" t="s">
        <v>211</v>
      </c>
      <c r="F110" s="22" t="s">
        <v>212</v>
      </c>
      <c r="G110" s="22" t="s">
        <v>26</v>
      </c>
      <c r="H110" s="22" t="s">
        <v>233</v>
      </c>
      <c r="I110" s="22" t="s">
        <v>62</v>
      </c>
      <c r="J110" s="22" t="s">
        <v>46</v>
      </c>
      <c r="K110" s="22" t="s">
        <v>42</v>
      </c>
      <c r="L110" s="21">
        <v>1</v>
      </c>
      <c r="M110" s="22" t="s">
        <v>1540</v>
      </c>
      <c r="N110" s="22" t="s">
        <v>249</v>
      </c>
      <c r="O110" s="22" t="s">
        <v>250</v>
      </c>
      <c r="P110" s="22"/>
      <c r="Q110" s="21">
        <v>1</v>
      </c>
      <c r="R110" s="22" t="s">
        <v>30</v>
      </c>
      <c r="S110" s="23" t="str">
        <f>VLOOKUP(N110,[3]Hoja1!N$6:S$357,6,0)</f>
        <v>16/02/2011</v>
      </c>
      <c r="T110" s="24">
        <v>4813.0200000000004</v>
      </c>
      <c r="U110" s="24"/>
      <c r="V110" s="24"/>
      <c r="W110" s="24">
        <v>8597.35</v>
      </c>
      <c r="X110" s="24">
        <v>3784.33</v>
      </c>
      <c r="Y110" s="24">
        <v>4813.0200000000004</v>
      </c>
    </row>
    <row r="111" spans="1:25" x14ac:dyDescent="0.25">
      <c r="A111" s="21">
        <v>110</v>
      </c>
      <c r="B111" s="22" t="s">
        <v>1799</v>
      </c>
      <c r="C111" s="22" t="s">
        <v>24</v>
      </c>
      <c r="D111" s="22" t="s">
        <v>61</v>
      </c>
      <c r="E111" s="22" t="s">
        <v>211</v>
      </c>
      <c r="F111" s="22" t="s">
        <v>212</v>
      </c>
      <c r="G111" s="22" t="s">
        <v>26</v>
      </c>
      <c r="H111" s="22" t="s">
        <v>233</v>
      </c>
      <c r="I111" s="22" t="s">
        <v>62</v>
      </c>
      <c r="J111" s="22" t="s">
        <v>46</v>
      </c>
      <c r="K111" s="22" t="s">
        <v>42</v>
      </c>
      <c r="L111" s="21">
        <v>1</v>
      </c>
      <c r="M111" s="22" t="s">
        <v>1541</v>
      </c>
      <c r="N111" s="22" t="s">
        <v>351</v>
      </c>
      <c r="O111" s="22" t="s">
        <v>352</v>
      </c>
      <c r="P111" s="22"/>
      <c r="Q111" s="21">
        <v>1</v>
      </c>
      <c r="R111" s="22" t="s">
        <v>30</v>
      </c>
      <c r="S111" s="23" t="str">
        <f>VLOOKUP(N111,[3]Hoja1!N$6:S$357,6,0)</f>
        <v>01/01/2008</v>
      </c>
      <c r="T111" s="24">
        <v>5628.43</v>
      </c>
      <c r="U111" s="24"/>
      <c r="V111" s="24"/>
      <c r="W111" s="24">
        <v>8647.35</v>
      </c>
      <c r="X111" s="24">
        <v>3018.9199999999996</v>
      </c>
      <c r="Y111" s="24">
        <v>5628.43</v>
      </c>
    </row>
    <row r="112" spans="1:25" x14ac:dyDescent="0.25">
      <c r="A112" s="21">
        <v>111</v>
      </c>
      <c r="B112" s="22" t="s">
        <v>1799</v>
      </c>
      <c r="C112" s="22" t="s">
        <v>24</v>
      </c>
      <c r="D112" s="22" t="s">
        <v>47</v>
      </c>
      <c r="E112" s="22" t="s">
        <v>168</v>
      </c>
      <c r="F112" s="22" t="s">
        <v>169</v>
      </c>
      <c r="G112" s="22" t="s">
        <v>26</v>
      </c>
      <c r="H112" s="22" t="s">
        <v>241</v>
      </c>
      <c r="I112" s="22" t="s">
        <v>70</v>
      </c>
      <c r="J112" s="22" t="s">
        <v>71</v>
      </c>
      <c r="K112" s="22" t="s">
        <v>42</v>
      </c>
      <c r="L112" s="21">
        <v>1</v>
      </c>
      <c r="M112" s="22" t="s">
        <v>1542</v>
      </c>
      <c r="N112" s="22" t="s">
        <v>811</v>
      </c>
      <c r="O112" s="22" t="s">
        <v>812</v>
      </c>
      <c r="P112" s="22"/>
      <c r="Q112" s="21">
        <v>1</v>
      </c>
      <c r="R112" s="22" t="s">
        <v>30</v>
      </c>
      <c r="S112" s="23">
        <f>VLOOKUP(N112,[3]Hoja1!N$6:S$357,6,0)</f>
        <v>42217</v>
      </c>
      <c r="T112" s="24">
        <v>5270.42</v>
      </c>
      <c r="U112" s="24"/>
      <c r="V112" s="24"/>
      <c r="W112" s="24">
        <v>8560.5</v>
      </c>
      <c r="X112" s="24">
        <v>3290.08</v>
      </c>
      <c r="Y112" s="24">
        <v>5270.42</v>
      </c>
    </row>
    <row r="113" spans="1:25" x14ac:dyDescent="0.25">
      <c r="A113" s="21">
        <v>112</v>
      </c>
      <c r="B113" s="22" t="s">
        <v>1799</v>
      </c>
      <c r="C113" s="22" t="s">
        <v>24</v>
      </c>
      <c r="D113" s="22" t="s">
        <v>88</v>
      </c>
      <c r="E113" s="22" t="s">
        <v>89</v>
      </c>
      <c r="F113" s="22" t="s">
        <v>90</v>
      </c>
      <c r="G113" s="22" t="s">
        <v>26</v>
      </c>
      <c r="H113" s="22" t="s">
        <v>233</v>
      </c>
      <c r="I113" s="22" t="s">
        <v>62</v>
      </c>
      <c r="J113" s="22" t="s">
        <v>46</v>
      </c>
      <c r="K113" s="22" t="s">
        <v>42</v>
      </c>
      <c r="L113" s="21">
        <v>1</v>
      </c>
      <c r="M113" s="22" t="s">
        <v>1543</v>
      </c>
      <c r="N113" s="22" t="s">
        <v>432</v>
      </c>
      <c r="O113" s="22" t="s">
        <v>433</v>
      </c>
      <c r="P113" s="22"/>
      <c r="Q113" s="21">
        <v>1</v>
      </c>
      <c r="R113" s="22" t="s">
        <v>30</v>
      </c>
      <c r="S113" s="23" t="str">
        <f>VLOOKUP(N113,[3]Hoja1!N$6:S$357,6,0)</f>
        <v>01/01/2008</v>
      </c>
      <c r="T113" s="24">
        <v>6359.2099999999991</v>
      </c>
      <c r="U113" s="24"/>
      <c r="V113" s="24"/>
      <c r="W113" s="24">
        <v>8647.35</v>
      </c>
      <c r="X113" s="24">
        <v>2288.1400000000008</v>
      </c>
      <c r="Y113" s="24">
        <v>6359.2099999999991</v>
      </c>
    </row>
    <row r="114" spans="1:25" x14ac:dyDescent="0.25">
      <c r="A114" s="21">
        <v>113</v>
      </c>
      <c r="B114" s="22" t="s">
        <v>1799</v>
      </c>
      <c r="C114" s="22" t="s">
        <v>24</v>
      </c>
      <c r="D114" s="22" t="s">
        <v>38</v>
      </c>
      <c r="E114" s="22" t="s">
        <v>178</v>
      </c>
      <c r="F114" s="22" t="s">
        <v>179</v>
      </c>
      <c r="G114" s="22" t="s">
        <v>26</v>
      </c>
      <c r="H114" s="22" t="s">
        <v>233</v>
      </c>
      <c r="I114" s="22" t="s">
        <v>62</v>
      </c>
      <c r="J114" s="22" t="s">
        <v>46</v>
      </c>
      <c r="K114" s="22" t="s">
        <v>42</v>
      </c>
      <c r="L114" s="21">
        <v>1</v>
      </c>
      <c r="M114" s="22" t="s">
        <v>1544</v>
      </c>
      <c r="N114" s="22" t="s">
        <v>514</v>
      </c>
      <c r="O114" s="22" t="s">
        <v>515</v>
      </c>
      <c r="P114" s="22"/>
      <c r="Q114" s="21">
        <v>1</v>
      </c>
      <c r="R114" s="22" t="s">
        <v>30</v>
      </c>
      <c r="S114" s="23" t="str">
        <f>VLOOKUP(N114,[3]Hoja1!N$6:S$357,6,0)</f>
        <v>01/01/2008</v>
      </c>
      <c r="T114" s="24">
        <v>3686.9000000000015</v>
      </c>
      <c r="U114" s="24"/>
      <c r="V114" s="24"/>
      <c r="W114" s="24">
        <v>8647.35</v>
      </c>
      <c r="X114" s="24">
        <v>4960.4499999999989</v>
      </c>
      <c r="Y114" s="24">
        <v>3686.9000000000015</v>
      </c>
    </row>
    <row r="115" spans="1:25" x14ac:dyDescent="0.25">
      <c r="A115" s="21">
        <v>114</v>
      </c>
      <c r="B115" s="22" t="s">
        <v>1799</v>
      </c>
      <c r="C115" s="22" t="s">
        <v>24</v>
      </c>
      <c r="D115" s="22" t="s">
        <v>38</v>
      </c>
      <c r="E115" s="22" t="s">
        <v>178</v>
      </c>
      <c r="F115" s="22" t="s">
        <v>179</v>
      </c>
      <c r="G115" s="22" t="s">
        <v>26</v>
      </c>
      <c r="H115" s="22" t="s">
        <v>233</v>
      </c>
      <c r="I115" s="22" t="s">
        <v>62</v>
      </c>
      <c r="J115" s="22" t="s">
        <v>46</v>
      </c>
      <c r="K115" s="22" t="s">
        <v>42</v>
      </c>
      <c r="L115" s="21">
        <v>1</v>
      </c>
      <c r="M115" s="22" t="s">
        <v>1545</v>
      </c>
      <c r="N115" s="22" t="s">
        <v>712</v>
      </c>
      <c r="O115" s="22" t="s">
        <v>713</v>
      </c>
      <c r="P115" s="22"/>
      <c r="Q115" s="21">
        <v>1</v>
      </c>
      <c r="R115" s="22" t="s">
        <v>30</v>
      </c>
      <c r="S115" s="23" t="str">
        <f>VLOOKUP(N115,[3]Hoja1!N$6:S$357,6,0)</f>
        <v>01/01/2008</v>
      </c>
      <c r="T115" s="24">
        <v>4323.6900000000005</v>
      </c>
      <c r="U115" s="24"/>
      <c r="V115" s="24"/>
      <c r="W115" s="24">
        <v>8647.35</v>
      </c>
      <c r="X115" s="24">
        <v>4323.66</v>
      </c>
      <c r="Y115" s="24">
        <v>4323.6900000000005</v>
      </c>
    </row>
    <row r="116" spans="1:25" x14ac:dyDescent="0.25">
      <c r="A116" s="21">
        <v>115</v>
      </c>
      <c r="B116" s="22" t="s">
        <v>1799</v>
      </c>
      <c r="C116" s="22" t="s">
        <v>24</v>
      </c>
      <c r="D116" s="22" t="s">
        <v>31</v>
      </c>
      <c r="E116" s="22" t="s">
        <v>133</v>
      </c>
      <c r="F116" s="22" t="s">
        <v>134</v>
      </c>
      <c r="G116" s="22" t="s">
        <v>26</v>
      </c>
      <c r="H116" s="22" t="s">
        <v>233</v>
      </c>
      <c r="I116" s="22" t="s">
        <v>62</v>
      </c>
      <c r="J116" s="22" t="s">
        <v>46</v>
      </c>
      <c r="K116" s="22" t="s">
        <v>42</v>
      </c>
      <c r="L116" s="21">
        <v>1</v>
      </c>
      <c r="M116" s="22" t="s">
        <v>1546</v>
      </c>
      <c r="N116" s="22" t="s">
        <v>1347</v>
      </c>
      <c r="O116" s="22" t="s">
        <v>1348</v>
      </c>
      <c r="P116" s="22"/>
      <c r="Q116" s="21">
        <v>1</v>
      </c>
      <c r="R116" s="22" t="s">
        <v>30</v>
      </c>
      <c r="S116" s="23" t="str">
        <f>VLOOKUP(N116,[3]Hoja1!N$6:S$357,6,0)</f>
        <v>01/01/2008</v>
      </c>
      <c r="T116" s="24">
        <v>4938.2900000000009</v>
      </c>
      <c r="U116" s="24"/>
      <c r="V116" s="24"/>
      <c r="W116" s="24">
        <v>8647.35</v>
      </c>
      <c r="X116" s="24">
        <v>3709.0599999999995</v>
      </c>
      <c r="Y116" s="24">
        <v>4938.2900000000009</v>
      </c>
    </row>
    <row r="117" spans="1:25" x14ac:dyDescent="0.25">
      <c r="A117" s="21">
        <v>116</v>
      </c>
      <c r="B117" s="22" t="s">
        <v>1799</v>
      </c>
      <c r="C117" s="22" t="s">
        <v>24</v>
      </c>
      <c r="D117" s="22" t="s">
        <v>38</v>
      </c>
      <c r="E117" s="22" t="s">
        <v>127</v>
      </c>
      <c r="F117" s="22" t="s">
        <v>128</v>
      </c>
      <c r="G117" s="22" t="s">
        <v>26</v>
      </c>
      <c r="H117" s="22" t="s">
        <v>233</v>
      </c>
      <c r="I117" s="22" t="s">
        <v>62</v>
      </c>
      <c r="J117" s="22" t="s">
        <v>46</v>
      </c>
      <c r="K117" s="22" t="s">
        <v>42</v>
      </c>
      <c r="L117" s="21">
        <v>1</v>
      </c>
      <c r="M117" s="22" t="s">
        <v>1547</v>
      </c>
      <c r="N117" s="22" t="s">
        <v>1273</v>
      </c>
      <c r="O117" s="22" t="s">
        <v>1274</v>
      </c>
      <c r="P117" s="22"/>
      <c r="Q117" s="21">
        <v>1</v>
      </c>
      <c r="R117" s="22" t="s">
        <v>30</v>
      </c>
      <c r="S117" s="23" t="str">
        <f>VLOOKUP(N117,[3]Hoja1!N$6:S$357,6,0)</f>
        <v>01/01/2008</v>
      </c>
      <c r="T117" s="24">
        <v>6601.9700000000012</v>
      </c>
      <c r="U117" s="24"/>
      <c r="V117" s="24"/>
      <c r="W117" s="24">
        <v>8647.35</v>
      </c>
      <c r="X117" s="24">
        <v>2045.3799999999997</v>
      </c>
      <c r="Y117" s="24">
        <v>6601.9700000000012</v>
      </c>
    </row>
    <row r="118" spans="1:25" x14ac:dyDescent="0.25">
      <c r="A118" s="21">
        <v>117</v>
      </c>
      <c r="B118" s="22" t="s">
        <v>1799</v>
      </c>
      <c r="C118" s="22" t="s">
        <v>24</v>
      </c>
      <c r="D118" s="22" t="s">
        <v>38</v>
      </c>
      <c r="E118" s="22" t="s">
        <v>213</v>
      </c>
      <c r="F118" s="22" t="s">
        <v>214</v>
      </c>
      <c r="G118" s="22" t="s">
        <v>26</v>
      </c>
      <c r="H118" s="22" t="s">
        <v>233</v>
      </c>
      <c r="I118" s="22" t="s">
        <v>62</v>
      </c>
      <c r="J118" s="22" t="s">
        <v>46</v>
      </c>
      <c r="K118" s="22" t="s">
        <v>42</v>
      </c>
      <c r="L118" s="21">
        <v>1</v>
      </c>
      <c r="M118" s="22" t="s">
        <v>1548</v>
      </c>
      <c r="N118" s="22" t="s">
        <v>954</v>
      </c>
      <c r="O118" s="22" t="s">
        <v>955</v>
      </c>
      <c r="P118" s="22"/>
      <c r="Q118" s="21">
        <v>1</v>
      </c>
      <c r="R118" s="22" t="s">
        <v>30</v>
      </c>
      <c r="S118" s="23" t="str">
        <f>VLOOKUP(N118,[3]Hoja1!N$6:S$357,6,0)</f>
        <v>16/01/2008</v>
      </c>
      <c r="T118" s="24">
        <v>1399.8100000000004</v>
      </c>
      <c r="U118" s="24"/>
      <c r="V118" s="24"/>
      <c r="W118" s="24">
        <v>8647.35</v>
      </c>
      <c r="X118" s="24">
        <v>7247.54</v>
      </c>
      <c r="Y118" s="24">
        <v>1399.8100000000004</v>
      </c>
    </row>
    <row r="119" spans="1:25" x14ac:dyDescent="0.25">
      <c r="A119" s="21">
        <v>118</v>
      </c>
      <c r="B119" s="22" t="s">
        <v>1799</v>
      </c>
      <c r="C119" s="22" t="s">
        <v>24</v>
      </c>
      <c r="D119" s="22" t="s">
        <v>31</v>
      </c>
      <c r="E119" s="22" t="s">
        <v>32</v>
      </c>
      <c r="F119" s="22" t="s">
        <v>33</v>
      </c>
      <c r="G119" s="22" t="s">
        <v>26</v>
      </c>
      <c r="H119" s="22" t="s">
        <v>233</v>
      </c>
      <c r="I119" s="22" t="s">
        <v>62</v>
      </c>
      <c r="J119" s="22" t="s">
        <v>46</v>
      </c>
      <c r="K119" s="22" t="s">
        <v>42</v>
      </c>
      <c r="L119" s="21">
        <v>1</v>
      </c>
      <c r="M119" s="22" t="s">
        <v>1549</v>
      </c>
      <c r="N119" s="22" t="s">
        <v>315</v>
      </c>
      <c r="O119" s="22" t="s">
        <v>316</v>
      </c>
      <c r="P119" s="22"/>
      <c r="Q119" s="21">
        <v>1</v>
      </c>
      <c r="R119" s="22" t="s">
        <v>30</v>
      </c>
      <c r="S119" s="23" t="str">
        <f>VLOOKUP(N119,[3]Hoja1!N$6:S$357,6,0)</f>
        <v>16/01/2008</v>
      </c>
      <c r="T119" s="24">
        <v>6645.35</v>
      </c>
      <c r="U119" s="24"/>
      <c r="V119" s="24"/>
      <c r="W119" s="24">
        <v>8647.35</v>
      </c>
      <c r="X119" s="24">
        <v>2001.9999999999995</v>
      </c>
      <c r="Y119" s="24">
        <v>6645.35</v>
      </c>
    </row>
    <row r="120" spans="1:25" x14ac:dyDescent="0.25">
      <c r="A120" s="21">
        <v>119</v>
      </c>
      <c r="B120" s="22" t="s">
        <v>1799</v>
      </c>
      <c r="C120" s="22" t="s">
        <v>24</v>
      </c>
      <c r="D120" s="22" t="s">
        <v>31</v>
      </c>
      <c r="E120" s="22" t="s">
        <v>32</v>
      </c>
      <c r="F120" s="22" t="s">
        <v>33</v>
      </c>
      <c r="G120" s="22" t="s">
        <v>26</v>
      </c>
      <c r="H120" s="22" t="s">
        <v>233</v>
      </c>
      <c r="I120" s="22" t="s">
        <v>62</v>
      </c>
      <c r="J120" s="22" t="s">
        <v>46</v>
      </c>
      <c r="K120" s="22" t="s">
        <v>42</v>
      </c>
      <c r="L120" s="21">
        <v>1</v>
      </c>
      <c r="M120" s="22" t="s">
        <v>1550</v>
      </c>
      <c r="N120" s="22" t="s">
        <v>1223</v>
      </c>
      <c r="O120" s="22" t="s">
        <v>1224</v>
      </c>
      <c r="P120" s="22"/>
      <c r="Q120" s="21">
        <v>1</v>
      </c>
      <c r="R120" s="22" t="s">
        <v>30</v>
      </c>
      <c r="S120" s="23" t="str">
        <f>VLOOKUP(N120,[3]Hoja1!N$6:S$357,6,0)</f>
        <v>16/01/2008</v>
      </c>
      <c r="T120" s="24">
        <v>6645.35</v>
      </c>
      <c r="U120" s="24"/>
      <c r="V120" s="24"/>
      <c r="W120" s="24">
        <v>8647.35</v>
      </c>
      <c r="X120" s="24">
        <v>2001.9999999999995</v>
      </c>
      <c r="Y120" s="24">
        <v>6645.35</v>
      </c>
    </row>
    <row r="121" spans="1:25" x14ac:dyDescent="0.25">
      <c r="A121" s="21">
        <v>120</v>
      </c>
      <c r="B121" s="22" t="s">
        <v>1799</v>
      </c>
      <c r="C121" s="22" t="s">
        <v>24</v>
      </c>
      <c r="D121" s="22" t="s">
        <v>31</v>
      </c>
      <c r="E121" s="22" t="s">
        <v>32</v>
      </c>
      <c r="F121" s="22" t="s">
        <v>33</v>
      </c>
      <c r="G121" s="22" t="s">
        <v>26</v>
      </c>
      <c r="H121" s="22" t="s">
        <v>233</v>
      </c>
      <c r="I121" s="22" t="s">
        <v>62</v>
      </c>
      <c r="J121" s="22" t="s">
        <v>46</v>
      </c>
      <c r="K121" s="22" t="s">
        <v>42</v>
      </c>
      <c r="L121" s="21">
        <v>1</v>
      </c>
      <c r="M121" s="22" t="s">
        <v>1551</v>
      </c>
      <c r="N121" s="22" t="s">
        <v>1316</v>
      </c>
      <c r="O121" s="22" t="s">
        <v>1317</v>
      </c>
      <c r="P121" s="22"/>
      <c r="Q121" s="21">
        <v>1</v>
      </c>
      <c r="R121" s="22" t="s">
        <v>30</v>
      </c>
      <c r="S121" s="23" t="str">
        <f>VLOOKUP(N121,[3]Hoja1!N$6:S$357,6,0)</f>
        <v>01/01/2008</v>
      </c>
      <c r="T121" s="24">
        <v>5079.8200000000006</v>
      </c>
      <c r="U121" s="24"/>
      <c r="V121" s="24"/>
      <c r="W121" s="24">
        <v>8647.35</v>
      </c>
      <c r="X121" s="24">
        <v>3567.5299999999997</v>
      </c>
      <c r="Y121" s="24">
        <v>5079.8200000000006</v>
      </c>
    </row>
    <row r="122" spans="1:25" x14ac:dyDescent="0.25">
      <c r="A122" s="21">
        <v>121</v>
      </c>
      <c r="B122" s="22" t="s">
        <v>1799</v>
      </c>
      <c r="C122" s="22" t="s">
        <v>24</v>
      </c>
      <c r="D122" s="22" t="s">
        <v>31</v>
      </c>
      <c r="E122" s="22" t="s">
        <v>32</v>
      </c>
      <c r="F122" s="22" t="s">
        <v>33</v>
      </c>
      <c r="G122" s="22" t="s">
        <v>26</v>
      </c>
      <c r="H122" s="22" t="s">
        <v>241</v>
      </c>
      <c r="I122" s="22" t="s">
        <v>70</v>
      </c>
      <c r="J122" s="22" t="s">
        <v>71</v>
      </c>
      <c r="K122" s="22" t="s">
        <v>42</v>
      </c>
      <c r="L122" s="21">
        <v>1</v>
      </c>
      <c r="M122" s="22" t="s">
        <v>1553</v>
      </c>
      <c r="N122" s="22" t="s">
        <v>1356</v>
      </c>
      <c r="O122" s="22" t="s">
        <v>1357</v>
      </c>
      <c r="P122" s="22"/>
      <c r="Q122" s="21">
        <v>1</v>
      </c>
      <c r="R122" s="22" t="s">
        <v>30</v>
      </c>
      <c r="S122" s="23" t="str">
        <f>VLOOKUP(N122,[3]Hoja1!N$6:S$357,6,0)</f>
        <v>16/07/2009</v>
      </c>
      <c r="T122" s="24">
        <v>6902.75</v>
      </c>
      <c r="U122" s="24"/>
      <c r="V122" s="24"/>
      <c r="W122" s="24">
        <v>9042.5</v>
      </c>
      <c r="X122" s="24">
        <v>2139.7500000000005</v>
      </c>
      <c r="Y122" s="24">
        <v>6902.75</v>
      </c>
    </row>
    <row r="123" spans="1:25" x14ac:dyDescent="0.25">
      <c r="A123" s="21">
        <v>122</v>
      </c>
      <c r="B123" s="22" t="s">
        <v>1799</v>
      </c>
      <c r="C123" s="22" t="s">
        <v>24</v>
      </c>
      <c r="D123" s="22" t="s">
        <v>31</v>
      </c>
      <c r="E123" s="22" t="s">
        <v>137</v>
      </c>
      <c r="F123" s="22" t="s">
        <v>138</v>
      </c>
      <c r="G123" s="22" t="s">
        <v>26</v>
      </c>
      <c r="H123" s="22" t="s">
        <v>233</v>
      </c>
      <c r="I123" s="22" t="s">
        <v>62</v>
      </c>
      <c r="J123" s="22" t="s">
        <v>46</v>
      </c>
      <c r="K123" s="22" t="s">
        <v>42</v>
      </c>
      <c r="L123" s="21">
        <v>1</v>
      </c>
      <c r="M123" s="22" t="s">
        <v>1554</v>
      </c>
      <c r="N123" s="22" t="s">
        <v>499</v>
      </c>
      <c r="O123" s="22" t="s">
        <v>500</v>
      </c>
      <c r="P123" s="22"/>
      <c r="Q123" s="21">
        <v>1</v>
      </c>
      <c r="R123" s="22" t="s">
        <v>30</v>
      </c>
      <c r="S123" s="23" t="str">
        <f>VLOOKUP(N123,[3]Hoja1!N$6:S$357,6,0)</f>
        <v>16/11/2014</v>
      </c>
      <c r="T123" s="24">
        <v>6611.33</v>
      </c>
      <c r="U123" s="24"/>
      <c r="V123" s="24"/>
      <c r="W123" s="24">
        <v>8597.35</v>
      </c>
      <c r="X123" s="24">
        <v>1986.02</v>
      </c>
      <c r="Y123" s="24">
        <v>6611.33</v>
      </c>
    </row>
    <row r="124" spans="1:25" x14ac:dyDescent="0.25">
      <c r="A124" s="21">
        <v>123</v>
      </c>
      <c r="B124" s="22" t="s">
        <v>1799</v>
      </c>
      <c r="C124" s="22" t="s">
        <v>24</v>
      </c>
      <c r="D124" s="22" t="s">
        <v>31</v>
      </c>
      <c r="E124" s="22" t="s">
        <v>108</v>
      </c>
      <c r="F124" s="22" t="s">
        <v>109</v>
      </c>
      <c r="G124" s="22" t="s">
        <v>26</v>
      </c>
      <c r="H124" s="22" t="s">
        <v>233</v>
      </c>
      <c r="I124" s="22" t="s">
        <v>62</v>
      </c>
      <c r="J124" s="22" t="s">
        <v>46</v>
      </c>
      <c r="K124" s="22" t="s">
        <v>42</v>
      </c>
      <c r="L124" s="21">
        <v>1</v>
      </c>
      <c r="M124" s="22" t="s">
        <v>1555</v>
      </c>
      <c r="N124" s="22" t="s">
        <v>1232</v>
      </c>
      <c r="O124" s="22" t="s">
        <v>1233</v>
      </c>
      <c r="P124" s="22"/>
      <c r="Q124" s="21">
        <v>1</v>
      </c>
      <c r="R124" s="22" t="s">
        <v>30</v>
      </c>
      <c r="S124" s="23" t="str">
        <f>VLOOKUP(N124,[3]Hoja1!N$6:S$357,6,0)</f>
        <v>16/03/2013</v>
      </c>
      <c r="T124" s="24">
        <v>4667.43</v>
      </c>
      <c r="U124" s="24"/>
      <c r="V124" s="24"/>
      <c r="W124" s="24">
        <v>8597.35</v>
      </c>
      <c r="X124" s="24">
        <v>3929.92</v>
      </c>
      <c r="Y124" s="24">
        <v>4667.43</v>
      </c>
    </row>
    <row r="125" spans="1:25" x14ac:dyDescent="0.25">
      <c r="A125" s="21">
        <v>124</v>
      </c>
      <c r="B125" s="22" t="s">
        <v>1799</v>
      </c>
      <c r="C125" s="22" t="s">
        <v>24</v>
      </c>
      <c r="D125" s="22" t="s">
        <v>61</v>
      </c>
      <c r="E125" s="22" t="s">
        <v>204</v>
      </c>
      <c r="F125" s="22" t="s">
        <v>205</v>
      </c>
      <c r="G125" s="22" t="s">
        <v>26</v>
      </c>
      <c r="H125" s="22" t="s">
        <v>253</v>
      </c>
      <c r="I125" s="22" t="s">
        <v>34</v>
      </c>
      <c r="J125" s="22" t="s">
        <v>28</v>
      </c>
      <c r="K125" s="22" t="s">
        <v>29</v>
      </c>
      <c r="L125" s="21">
        <v>1</v>
      </c>
      <c r="M125" s="22" t="s">
        <v>1556</v>
      </c>
      <c r="N125" s="22" t="s">
        <v>580</v>
      </c>
      <c r="O125" s="22" t="s">
        <v>581</v>
      </c>
      <c r="P125" s="22"/>
      <c r="Q125" s="21">
        <v>1</v>
      </c>
      <c r="R125" s="22" t="s">
        <v>30</v>
      </c>
      <c r="S125" s="23" t="str">
        <f>VLOOKUP(N125,[3]Hoja1!N$6:S$357,6,0)</f>
        <v>01/11/2010</v>
      </c>
      <c r="T125" s="24">
        <v>8625.0399999999991</v>
      </c>
      <c r="U125" s="24"/>
      <c r="V125" s="24"/>
      <c r="W125" s="24">
        <v>15861.9</v>
      </c>
      <c r="X125" s="24">
        <v>7236.8600000000006</v>
      </c>
      <c r="Y125" s="24">
        <v>8625.0399999999991</v>
      </c>
    </row>
    <row r="126" spans="1:25" x14ac:dyDescent="0.25">
      <c r="A126" s="21">
        <v>125</v>
      </c>
      <c r="B126" s="22" t="s">
        <v>1799</v>
      </c>
      <c r="C126" s="22" t="s">
        <v>24</v>
      </c>
      <c r="D126" s="22" t="s">
        <v>61</v>
      </c>
      <c r="E126" s="22" t="s">
        <v>204</v>
      </c>
      <c r="F126" s="22" t="s">
        <v>205</v>
      </c>
      <c r="G126" s="22" t="s">
        <v>26</v>
      </c>
      <c r="H126" s="22" t="s">
        <v>253</v>
      </c>
      <c r="I126" s="22" t="s">
        <v>34</v>
      </c>
      <c r="J126" s="22" t="s">
        <v>28</v>
      </c>
      <c r="K126" s="22" t="s">
        <v>29</v>
      </c>
      <c r="L126" s="21">
        <v>1</v>
      </c>
      <c r="M126" s="22" t="s">
        <v>1557</v>
      </c>
      <c r="N126" s="22" t="s">
        <v>1220</v>
      </c>
      <c r="O126" s="22" t="s">
        <v>1221</v>
      </c>
      <c r="P126" s="22"/>
      <c r="Q126" s="21">
        <v>1</v>
      </c>
      <c r="R126" s="22" t="s">
        <v>30</v>
      </c>
      <c r="S126" s="23" t="str">
        <f>VLOOKUP(N126,[3]Hoja1!N$6:S$357,6,0)</f>
        <v>01/01/2008</v>
      </c>
      <c r="T126" s="24">
        <v>5461.4999999999982</v>
      </c>
      <c r="U126" s="24"/>
      <c r="V126" s="24"/>
      <c r="W126" s="24">
        <v>15911.9</v>
      </c>
      <c r="X126" s="24">
        <v>10450.400000000001</v>
      </c>
      <c r="Y126" s="24">
        <v>5461.4999999999982</v>
      </c>
    </row>
    <row r="127" spans="1:25" x14ac:dyDescent="0.25">
      <c r="A127" s="21">
        <v>126</v>
      </c>
      <c r="B127" s="22" t="s">
        <v>1799</v>
      </c>
      <c r="C127" s="22" t="s">
        <v>24</v>
      </c>
      <c r="D127" s="22" t="s">
        <v>61</v>
      </c>
      <c r="E127" s="22" t="s">
        <v>204</v>
      </c>
      <c r="F127" s="22" t="s">
        <v>205</v>
      </c>
      <c r="G127" s="22" t="s">
        <v>26</v>
      </c>
      <c r="H127" s="22" t="s">
        <v>233</v>
      </c>
      <c r="I127" s="22" t="s">
        <v>62</v>
      </c>
      <c r="J127" s="22" t="s">
        <v>46</v>
      </c>
      <c r="K127" s="22" t="s">
        <v>42</v>
      </c>
      <c r="L127" s="21">
        <v>1</v>
      </c>
      <c r="M127" s="22" t="s">
        <v>1558</v>
      </c>
      <c r="N127" s="22" t="s">
        <v>697</v>
      </c>
      <c r="O127" s="22" t="s">
        <v>698</v>
      </c>
      <c r="P127" s="22"/>
      <c r="Q127" s="21">
        <v>1</v>
      </c>
      <c r="R127" s="22" t="s">
        <v>30</v>
      </c>
      <c r="S127" s="23" t="str">
        <f>VLOOKUP(N127,[3]Hoja1!N$6:S$357,6,0)</f>
        <v>16/11/2013</v>
      </c>
      <c r="T127" s="24">
        <v>6615.7000000000007</v>
      </c>
      <c r="U127" s="24"/>
      <c r="V127" s="24"/>
      <c r="W127" s="24">
        <v>8597.35</v>
      </c>
      <c r="X127" s="24">
        <v>1981.65</v>
      </c>
      <c r="Y127" s="24">
        <v>6615.7000000000007</v>
      </c>
    </row>
    <row r="128" spans="1:25" x14ac:dyDescent="0.25">
      <c r="A128" s="21">
        <v>127</v>
      </c>
      <c r="B128" s="22" t="s">
        <v>1799</v>
      </c>
      <c r="C128" s="22" t="s">
        <v>24</v>
      </c>
      <c r="D128" s="22" t="s">
        <v>88</v>
      </c>
      <c r="E128" s="22" t="s">
        <v>100</v>
      </c>
      <c r="F128" s="22" t="s">
        <v>101</v>
      </c>
      <c r="G128" s="22" t="s">
        <v>26</v>
      </c>
      <c r="H128" s="22" t="s">
        <v>233</v>
      </c>
      <c r="I128" s="22" t="s">
        <v>62</v>
      </c>
      <c r="J128" s="22" t="s">
        <v>46</v>
      </c>
      <c r="K128" s="22" t="s">
        <v>42</v>
      </c>
      <c r="L128" s="21">
        <v>1</v>
      </c>
      <c r="M128" s="22" t="s">
        <v>1559</v>
      </c>
      <c r="N128" s="22" t="s">
        <v>689</v>
      </c>
      <c r="O128" s="22" t="s">
        <v>690</v>
      </c>
      <c r="P128" s="22"/>
      <c r="Q128" s="21">
        <v>1</v>
      </c>
      <c r="R128" s="22" t="s">
        <v>30</v>
      </c>
      <c r="S128" s="23" t="str">
        <f>VLOOKUP(N128,[3]Hoja1!N$6:S$357,6,0)</f>
        <v>16/01/2008</v>
      </c>
      <c r="T128" s="24">
        <v>6601.9700000000012</v>
      </c>
      <c r="U128" s="24"/>
      <c r="V128" s="24"/>
      <c r="W128" s="24">
        <v>8647.35</v>
      </c>
      <c r="X128" s="24">
        <v>2045.3799999999997</v>
      </c>
      <c r="Y128" s="24">
        <v>6601.9700000000012</v>
      </c>
    </row>
    <row r="129" spans="1:25" x14ac:dyDescent="0.25">
      <c r="A129" s="21">
        <v>128</v>
      </c>
      <c r="B129" s="22" t="s">
        <v>1799</v>
      </c>
      <c r="C129" s="22" t="s">
        <v>24</v>
      </c>
      <c r="D129" s="22" t="s">
        <v>88</v>
      </c>
      <c r="E129" s="22" t="s">
        <v>100</v>
      </c>
      <c r="F129" s="22" t="s">
        <v>101</v>
      </c>
      <c r="G129" s="22" t="s">
        <v>26</v>
      </c>
      <c r="H129" s="22" t="s">
        <v>233</v>
      </c>
      <c r="I129" s="22" t="s">
        <v>62</v>
      </c>
      <c r="J129" s="22" t="s">
        <v>46</v>
      </c>
      <c r="K129" s="22" t="s">
        <v>42</v>
      </c>
      <c r="L129" s="21">
        <v>1</v>
      </c>
      <c r="M129" s="22" t="s">
        <v>1560</v>
      </c>
      <c r="N129" s="22" t="s">
        <v>1307</v>
      </c>
      <c r="O129" s="22" t="s">
        <v>1308</v>
      </c>
      <c r="P129" s="22"/>
      <c r="Q129" s="21">
        <v>1</v>
      </c>
      <c r="R129" s="22" t="s">
        <v>30</v>
      </c>
      <c r="S129" s="23" t="str">
        <f>VLOOKUP(N129,[3]Hoja1!N$6:S$357,6,0)</f>
        <v>01/01/2008</v>
      </c>
      <c r="T129" s="24">
        <v>6558.5800000000008</v>
      </c>
      <c r="U129" s="24"/>
      <c r="V129" s="24"/>
      <c r="W129" s="24">
        <v>8647.35</v>
      </c>
      <c r="X129" s="24">
        <v>2088.7699999999995</v>
      </c>
      <c r="Y129" s="24">
        <v>6558.5800000000008</v>
      </c>
    </row>
    <row r="130" spans="1:25" x14ac:dyDescent="0.25">
      <c r="A130" s="21">
        <v>129</v>
      </c>
      <c r="B130" s="22" t="s">
        <v>1799</v>
      </c>
      <c r="C130" s="22" t="s">
        <v>24</v>
      </c>
      <c r="D130" s="22" t="s">
        <v>31</v>
      </c>
      <c r="E130" s="22" t="s">
        <v>129</v>
      </c>
      <c r="F130" s="22" t="s">
        <v>130</v>
      </c>
      <c r="G130" s="22" t="s">
        <v>26</v>
      </c>
      <c r="H130" s="22" t="s">
        <v>233</v>
      </c>
      <c r="I130" s="22" t="s">
        <v>62</v>
      </c>
      <c r="J130" s="22" t="s">
        <v>46</v>
      </c>
      <c r="K130" s="22" t="s">
        <v>42</v>
      </c>
      <c r="L130" s="21">
        <v>1</v>
      </c>
      <c r="M130" s="22" t="s">
        <v>1561</v>
      </c>
      <c r="N130" s="22" t="s">
        <v>279</v>
      </c>
      <c r="O130" s="22" t="s">
        <v>280</v>
      </c>
      <c r="P130" s="22"/>
      <c r="Q130" s="21">
        <v>1</v>
      </c>
      <c r="R130" s="22" t="s">
        <v>30</v>
      </c>
      <c r="S130" s="23" t="str">
        <f>VLOOKUP(N130,[3]Hoja1!N$6:S$357,6,0)</f>
        <v>16/07/2009</v>
      </c>
      <c r="T130" s="24">
        <v>5030.9100000000008</v>
      </c>
      <c r="U130" s="24"/>
      <c r="V130" s="24"/>
      <c r="W130" s="24">
        <v>8647.35</v>
      </c>
      <c r="X130" s="24">
        <v>3616.4399999999996</v>
      </c>
      <c r="Y130" s="24">
        <v>5030.9100000000008</v>
      </c>
    </row>
    <row r="131" spans="1:25" x14ac:dyDescent="0.25">
      <c r="A131" s="21">
        <v>130</v>
      </c>
      <c r="B131" s="22" t="s">
        <v>1799</v>
      </c>
      <c r="C131" s="22" t="s">
        <v>24</v>
      </c>
      <c r="D131" s="22" t="s">
        <v>31</v>
      </c>
      <c r="E131" s="22" t="s">
        <v>129</v>
      </c>
      <c r="F131" s="22" t="s">
        <v>130</v>
      </c>
      <c r="G131" s="22" t="s">
        <v>26</v>
      </c>
      <c r="H131" s="22" t="s">
        <v>241</v>
      </c>
      <c r="I131" s="22" t="s">
        <v>70</v>
      </c>
      <c r="J131" s="22" t="s">
        <v>71</v>
      </c>
      <c r="K131" s="22" t="s">
        <v>42</v>
      </c>
      <c r="L131" s="21">
        <v>1</v>
      </c>
      <c r="M131" s="22" t="s">
        <v>1562</v>
      </c>
      <c r="N131" s="22" t="s">
        <v>832</v>
      </c>
      <c r="O131" s="22" t="s">
        <v>833</v>
      </c>
      <c r="P131" s="22"/>
      <c r="Q131" s="21">
        <v>1</v>
      </c>
      <c r="R131" s="22" t="s">
        <v>30</v>
      </c>
      <c r="S131" s="23" t="str">
        <f>VLOOKUP(N131,[3]Hoja1!N$6:S$357,6,0)</f>
        <v>01/01/2008</v>
      </c>
      <c r="T131" s="24">
        <v>4621.34</v>
      </c>
      <c r="U131" s="24"/>
      <c r="V131" s="24"/>
      <c r="W131" s="24">
        <v>9042.5</v>
      </c>
      <c r="X131" s="24">
        <v>4421.16</v>
      </c>
      <c r="Y131" s="24">
        <v>4621.34</v>
      </c>
    </row>
    <row r="132" spans="1:25" x14ac:dyDescent="0.25">
      <c r="A132" s="21">
        <v>131</v>
      </c>
      <c r="B132" s="22" t="s">
        <v>1799</v>
      </c>
      <c r="C132" s="22" t="s">
        <v>24</v>
      </c>
      <c r="D132" s="22" t="s">
        <v>31</v>
      </c>
      <c r="E132" s="22" t="s">
        <v>129</v>
      </c>
      <c r="F132" s="22" t="s">
        <v>130</v>
      </c>
      <c r="G132" s="22" t="s">
        <v>26</v>
      </c>
      <c r="H132" s="22" t="s">
        <v>233</v>
      </c>
      <c r="I132" s="22" t="s">
        <v>62</v>
      </c>
      <c r="J132" s="22" t="s">
        <v>46</v>
      </c>
      <c r="K132" s="22" t="s">
        <v>42</v>
      </c>
      <c r="L132" s="21">
        <v>1</v>
      </c>
      <c r="M132" s="22" t="s">
        <v>1563</v>
      </c>
      <c r="N132" s="22" t="s">
        <v>931</v>
      </c>
      <c r="O132" s="22" t="s">
        <v>932</v>
      </c>
      <c r="P132" s="22"/>
      <c r="Q132" s="21">
        <v>1</v>
      </c>
      <c r="R132" s="22" t="s">
        <v>30</v>
      </c>
      <c r="S132" s="23" t="str">
        <f>VLOOKUP(N132,[3]Hoja1!N$6:S$357,6,0)</f>
        <v>01/01/2008</v>
      </c>
      <c r="T132" s="24">
        <v>3843.3500000000013</v>
      </c>
      <c r="U132" s="24"/>
      <c r="V132" s="24"/>
      <c r="W132" s="24">
        <v>8647.35</v>
      </c>
      <c r="X132" s="24">
        <v>4803.9999999999991</v>
      </c>
      <c r="Y132" s="24">
        <v>3843.3500000000013</v>
      </c>
    </row>
    <row r="133" spans="1:25" x14ac:dyDescent="0.25">
      <c r="A133" s="21">
        <v>132</v>
      </c>
      <c r="B133" s="22" t="s">
        <v>1799</v>
      </c>
      <c r="C133" s="22" t="s">
        <v>24</v>
      </c>
      <c r="D133" s="22" t="s">
        <v>31</v>
      </c>
      <c r="E133" s="22" t="s">
        <v>129</v>
      </c>
      <c r="F133" s="22" t="s">
        <v>130</v>
      </c>
      <c r="G133" s="22" t="s">
        <v>26</v>
      </c>
      <c r="H133" s="22" t="s">
        <v>233</v>
      </c>
      <c r="I133" s="22" t="s">
        <v>62</v>
      </c>
      <c r="J133" s="22" t="s">
        <v>46</v>
      </c>
      <c r="K133" s="22" t="s">
        <v>42</v>
      </c>
      <c r="L133" s="21">
        <v>1</v>
      </c>
      <c r="M133" s="22" t="s">
        <v>1564</v>
      </c>
      <c r="N133" s="22" t="s">
        <v>949</v>
      </c>
      <c r="O133" s="22" t="s">
        <v>950</v>
      </c>
      <c r="P133" s="22"/>
      <c r="Q133" s="21">
        <v>1</v>
      </c>
      <c r="R133" s="22" t="s">
        <v>30</v>
      </c>
      <c r="S133" s="23" t="str">
        <f>VLOOKUP(N133,[3]Hoja1!N$6:S$357,6,0)</f>
        <v>01/05/2013</v>
      </c>
      <c r="T133" s="24">
        <v>6109.4</v>
      </c>
      <c r="U133" s="24"/>
      <c r="V133" s="24"/>
      <c r="W133" s="24">
        <v>8597.35</v>
      </c>
      <c r="X133" s="24">
        <v>2487.9500000000003</v>
      </c>
      <c r="Y133" s="24">
        <v>6109.4</v>
      </c>
    </row>
    <row r="134" spans="1:25" x14ac:dyDescent="0.25">
      <c r="A134" s="21">
        <v>133</v>
      </c>
      <c r="B134" s="22" t="s">
        <v>1799</v>
      </c>
      <c r="C134" s="22" t="s">
        <v>24</v>
      </c>
      <c r="D134" s="22" t="s">
        <v>31</v>
      </c>
      <c r="E134" s="22" t="s">
        <v>129</v>
      </c>
      <c r="F134" s="22" t="s">
        <v>130</v>
      </c>
      <c r="G134" s="22" t="s">
        <v>26</v>
      </c>
      <c r="H134" s="22" t="s">
        <v>233</v>
      </c>
      <c r="I134" s="22" t="s">
        <v>62</v>
      </c>
      <c r="J134" s="22" t="s">
        <v>46</v>
      </c>
      <c r="K134" s="22" t="s">
        <v>42</v>
      </c>
      <c r="L134" s="21">
        <v>1</v>
      </c>
      <c r="M134" s="22" t="s">
        <v>1565</v>
      </c>
      <c r="N134" s="22" t="s">
        <v>1093</v>
      </c>
      <c r="O134" s="22" t="s">
        <v>1094</v>
      </c>
      <c r="P134" s="22"/>
      <c r="Q134" s="21">
        <v>1</v>
      </c>
      <c r="R134" s="22" t="s">
        <v>30</v>
      </c>
      <c r="S134" s="23" t="str">
        <f>VLOOKUP(N134,[3]Hoja1!N$6:S$357,6,0)</f>
        <v>16/02/2011</v>
      </c>
      <c r="T134" s="24">
        <v>5148.3200000000006</v>
      </c>
      <c r="U134" s="24"/>
      <c r="V134" s="24"/>
      <c r="W134" s="24">
        <v>8597.35</v>
      </c>
      <c r="X134" s="24">
        <v>3449.0299999999997</v>
      </c>
      <c r="Y134" s="24">
        <v>5148.3200000000006</v>
      </c>
    </row>
    <row r="135" spans="1:25" x14ac:dyDescent="0.25">
      <c r="A135" s="21">
        <v>134</v>
      </c>
      <c r="B135" s="22" t="s">
        <v>1799</v>
      </c>
      <c r="C135" s="22" t="s">
        <v>24</v>
      </c>
      <c r="D135" s="22" t="s">
        <v>54</v>
      </c>
      <c r="E135" s="22" t="s">
        <v>190</v>
      </c>
      <c r="F135" s="22" t="s">
        <v>191</v>
      </c>
      <c r="G135" s="22" t="s">
        <v>26</v>
      </c>
      <c r="H135" s="22" t="s">
        <v>233</v>
      </c>
      <c r="I135" s="22" t="s">
        <v>62</v>
      </c>
      <c r="J135" s="22" t="s">
        <v>46</v>
      </c>
      <c r="K135" s="22" t="s">
        <v>42</v>
      </c>
      <c r="L135" s="21">
        <v>1</v>
      </c>
      <c r="M135" s="22" t="s">
        <v>1566</v>
      </c>
      <c r="N135" s="22" t="s">
        <v>719</v>
      </c>
      <c r="O135" s="22" t="s">
        <v>720</v>
      </c>
      <c r="P135" s="22"/>
      <c r="Q135" s="21">
        <v>1</v>
      </c>
      <c r="R135" s="22" t="s">
        <v>30</v>
      </c>
      <c r="S135" s="23" t="str">
        <f>VLOOKUP(N135,[3]Hoja1!N$6:S$357,6,0)</f>
        <v>16/01/2008</v>
      </c>
      <c r="T135" s="24">
        <v>3798.8200000000006</v>
      </c>
      <c r="U135" s="24"/>
      <c r="V135" s="24"/>
      <c r="W135" s="24">
        <v>8647.35</v>
      </c>
      <c r="X135" s="24">
        <v>4848.53</v>
      </c>
      <c r="Y135" s="24">
        <v>3798.8200000000006</v>
      </c>
    </row>
    <row r="136" spans="1:25" x14ac:dyDescent="0.25">
      <c r="A136" s="21">
        <v>135</v>
      </c>
      <c r="B136" s="22" t="s">
        <v>1799</v>
      </c>
      <c r="C136" s="22" t="s">
        <v>24</v>
      </c>
      <c r="D136" s="22" t="s">
        <v>31</v>
      </c>
      <c r="E136" s="22" t="s">
        <v>52</v>
      </c>
      <c r="F136" s="22" t="s">
        <v>53</v>
      </c>
      <c r="G136" s="22" t="s">
        <v>26</v>
      </c>
      <c r="H136" s="22" t="s">
        <v>233</v>
      </c>
      <c r="I136" s="22" t="s">
        <v>62</v>
      </c>
      <c r="J136" s="22" t="s">
        <v>46</v>
      </c>
      <c r="K136" s="22" t="s">
        <v>42</v>
      </c>
      <c r="L136" s="21">
        <v>1</v>
      </c>
      <c r="M136" s="22" t="s">
        <v>1567</v>
      </c>
      <c r="N136" s="22" t="s">
        <v>385</v>
      </c>
      <c r="O136" s="22" t="s">
        <v>386</v>
      </c>
      <c r="P136" s="22"/>
      <c r="Q136" s="21">
        <v>1</v>
      </c>
      <c r="R136" s="22" t="s">
        <v>30</v>
      </c>
      <c r="S136" s="23" t="str">
        <f>VLOOKUP(N136,[3]Hoja1!N$6:S$357,6,0)</f>
        <v>01/07/2008</v>
      </c>
      <c r="T136" s="24">
        <v>5597.3100000000013</v>
      </c>
      <c r="U136" s="24"/>
      <c r="V136" s="24"/>
      <c r="W136" s="24">
        <v>8647.35</v>
      </c>
      <c r="X136" s="24">
        <v>3050.0399999999991</v>
      </c>
      <c r="Y136" s="24">
        <v>5597.3100000000013</v>
      </c>
    </row>
    <row r="137" spans="1:25" x14ac:dyDescent="0.25">
      <c r="A137" s="21">
        <v>136</v>
      </c>
      <c r="B137" s="22" t="s">
        <v>1799</v>
      </c>
      <c r="C137" s="22" t="s">
        <v>24</v>
      </c>
      <c r="D137" s="22" t="s">
        <v>31</v>
      </c>
      <c r="E137" s="22" t="s">
        <v>52</v>
      </c>
      <c r="F137" s="22" t="s">
        <v>53</v>
      </c>
      <c r="G137" s="22" t="s">
        <v>26</v>
      </c>
      <c r="H137" s="22" t="s">
        <v>233</v>
      </c>
      <c r="I137" s="22" t="s">
        <v>62</v>
      </c>
      <c r="J137" s="22" t="s">
        <v>46</v>
      </c>
      <c r="K137" s="22" t="s">
        <v>42</v>
      </c>
      <c r="L137" s="21">
        <v>1</v>
      </c>
      <c r="M137" s="22" t="s">
        <v>1568</v>
      </c>
      <c r="N137" s="22" t="s">
        <v>1208</v>
      </c>
      <c r="O137" s="22" t="s">
        <v>1209</v>
      </c>
      <c r="P137" s="22"/>
      <c r="Q137" s="21">
        <v>1</v>
      </c>
      <c r="R137" s="22" t="s">
        <v>30</v>
      </c>
      <c r="S137" s="23" t="str">
        <f>VLOOKUP(N137,[3]Hoja1!N$6:S$357,6,0)</f>
        <v>01/07/2008</v>
      </c>
      <c r="T137" s="24">
        <v>6022.7100000000009</v>
      </c>
      <c r="U137" s="24"/>
      <c r="V137" s="24"/>
      <c r="W137" s="24">
        <v>8647.35</v>
      </c>
      <c r="X137" s="24">
        <v>2624.6399999999994</v>
      </c>
      <c r="Y137" s="24">
        <v>6022.7100000000009</v>
      </c>
    </row>
    <row r="138" spans="1:25" x14ac:dyDescent="0.25">
      <c r="A138" s="21">
        <v>137</v>
      </c>
      <c r="B138" s="22" t="s">
        <v>1799</v>
      </c>
      <c r="C138" s="22" t="s">
        <v>24</v>
      </c>
      <c r="D138" s="22" t="s">
        <v>47</v>
      </c>
      <c r="E138" s="22" t="s">
        <v>164</v>
      </c>
      <c r="F138" s="22" t="s">
        <v>165</v>
      </c>
      <c r="G138" s="22" t="s">
        <v>26</v>
      </c>
      <c r="H138" s="22" t="s">
        <v>253</v>
      </c>
      <c r="I138" s="22" t="s">
        <v>34</v>
      </c>
      <c r="J138" s="22" t="s">
        <v>28</v>
      </c>
      <c r="K138" s="22" t="s">
        <v>29</v>
      </c>
      <c r="L138" s="21">
        <v>1</v>
      </c>
      <c r="M138" s="22" t="s">
        <v>1569</v>
      </c>
      <c r="N138" s="22" t="s">
        <v>939</v>
      </c>
      <c r="O138" s="22" t="s">
        <v>940</v>
      </c>
      <c r="P138" s="22"/>
      <c r="Q138" s="21">
        <v>1</v>
      </c>
      <c r="R138" s="22" t="s">
        <v>30</v>
      </c>
      <c r="S138" s="23" t="str">
        <f>VLOOKUP(N138,[3]Hoja1!N$6:S$357,6,0)</f>
        <v>01/02/2011</v>
      </c>
      <c r="T138" s="24">
        <v>11777.88</v>
      </c>
      <c r="U138" s="24"/>
      <c r="V138" s="24"/>
      <c r="W138" s="24">
        <v>15861.9</v>
      </c>
      <c r="X138" s="24">
        <v>4084.0200000000004</v>
      </c>
      <c r="Y138" s="24">
        <v>11777.88</v>
      </c>
    </row>
    <row r="139" spans="1:25" x14ac:dyDescent="0.25">
      <c r="A139" s="21">
        <v>138</v>
      </c>
      <c r="B139" s="22" t="s">
        <v>1799</v>
      </c>
      <c r="C139" s="22" t="s">
        <v>24</v>
      </c>
      <c r="D139" s="22" t="s">
        <v>54</v>
      </c>
      <c r="E139" s="22" t="s">
        <v>146</v>
      </c>
      <c r="F139" s="22" t="s">
        <v>147</v>
      </c>
      <c r="G139" s="22" t="s">
        <v>26</v>
      </c>
      <c r="H139" s="22" t="s">
        <v>241</v>
      </c>
      <c r="I139" s="22" t="s">
        <v>70</v>
      </c>
      <c r="J139" s="22" t="s">
        <v>71</v>
      </c>
      <c r="K139" s="22" t="s">
        <v>42</v>
      </c>
      <c r="L139" s="21">
        <v>1</v>
      </c>
      <c r="M139" s="22" t="s">
        <v>1570</v>
      </c>
      <c r="N139" s="22" t="s">
        <v>454</v>
      </c>
      <c r="O139" s="22" t="s">
        <v>455</v>
      </c>
      <c r="P139" s="22"/>
      <c r="Q139" s="21">
        <v>1</v>
      </c>
      <c r="R139" s="22" t="s">
        <v>30</v>
      </c>
      <c r="S139" s="23" t="str">
        <f>VLOOKUP(N139,[3]Hoja1!N$6:S$357,6,0)</f>
        <v>16/07/2009</v>
      </c>
      <c r="T139" s="24">
        <v>5453.65</v>
      </c>
      <c r="U139" s="24"/>
      <c r="V139" s="24"/>
      <c r="W139" s="24">
        <v>9042.5</v>
      </c>
      <c r="X139" s="24">
        <v>3588.8500000000004</v>
      </c>
      <c r="Y139" s="24">
        <v>5453.65</v>
      </c>
    </row>
    <row r="140" spans="1:25" x14ac:dyDescent="0.25">
      <c r="A140" s="21">
        <v>139</v>
      </c>
      <c r="B140" s="22" t="s">
        <v>1799</v>
      </c>
      <c r="C140" s="22" t="s">
        <v>24</v>
      </c>
      <c r="D140" s="22" t="s">
        <v>54</v>
      </c>
      <c r="E140" s="22" t="s">
        <v>146</v>
      </c>
      <c r="F140" s="22" t="s">
        <v>147</v>
      </c>
      <c r="G140" s="22" t="s">
        <v>26</v>
      </c>
      <c r="H140" s="22" t="s">
        <v>241</v>
      </c>
      <c r="I140" s="22" t="s">
        <v>70</v>
      </c>
      <c r="J140" s="22" t="s">
        <v>71</v>
      </c>
      <c r="K140" s="22" t="s">
        <v>42</v>
      </c>
      <c r="L140" s="21">
        <v>1</v>
      </c>
      <c r="M140" s="22" t="s">
        <v>1571</v>
      </c>
      <c r="N140" s="22" t="s">
        <v>979</v>
      </c>
      <c r="O140" s="22" t="s">
        <v>980</v>
      </c>
      <c r="P140" s="22"/>
      <c r="Q140" s="21">
        <v>1</v>
      </c>
      <c r="R140" s="22" t="s">
        <v>30</v>
      </c>
      <c r="S140" s="23" t="str">
        <f>VLOOKUP(N140,[3]Hoja1!N$6:S$357,6,0)</f>
        <v>01/01/2008</v>
      </c>
      <c r="T140" s="24">
        <v>6902.75</v>
      </c>
      <c r="U140" s="24"/>
      <c r="V140" s="24"/>
      <c r="W140" s="24">
        <v>9042.5</v>
      </c>
      <c r="X140" s="24">
        <v>2139.7500000000005</v>
      </c>
      <c r="Y140" s="24">
        <v>6902.75</v>
      </c>
    </row>
    <row r="141" spans="1:25" x14ac:dyDescent="0.25">
      <c r="A141" s="21">
        <v>140</v>
      </c>
      <c r="B141" s="22" t="s">
        <v>1799</v>
      </c>
      <c r="C141" s="22" t="s">
        <v>24</v>
      </c>
      <c r="D141" s="22" t="s">
        <v>54</v>
      </c>
      <c r="E141" s="22" t="s">
        <v>146</v>
      </c>
      <c r="F141" s="22" t="s">
        <v>147</v>
      </c>
      <c r="G141" s="22" t="s">
        <v>26</v>
      </c>
      <c r="H141" s="22" t="s">
        <v>233</v>
      </c>
      <c r="I141" s="22" t="s">
        <v>62</v>
      </c>
      <c r="J141" s="22" t="s">
        <v>46</v>
      </c>
      <c r="K141" s="22" t="s">
        <v>42</v>
      </c>
      <c r="L141" s="21">
        <v>1</v>
      </c>
      <c r="M141" s="22" t="s">
        <v>1572</v>
      </c>
      <c r="N141" s="22" t="s">
        <v>1276</v>
      </c>
      <c r="O141" s="22" t="s">
        <v>1277</v>
      </c>
      <c r="P141" s="22"/>
      <c r="Q141" s="21">
        <v>1</v>
      </c>
      <c r="R141" s="22" t="s">
        <v>30</v>
      </c>
      <c r="S141" s="23" t="str">
        <f>VLOOKUP(N141,[3]Hoja1!N$6:S$357,6,0)</f>
        <v>16/08/2012</v>
      </c>
      <c r="T141" s="24">
        <v>6346.16</v>
      </c>
      <c r="U141" s="24"/>
      <c r="V141" s="24"/>
      <c r="W141" s="24">
        <v>8207.5</v>
      </c>
      <c r="X141" s="24">
        <v>1861.3399999999997</v>
      </c>
      <c r="Y141" s="24">
        <v>6346.16</v>
      </c>
    </row>
    <row r="142" spans="1:25" x14ac:dyDescent="0.25">
      <c r="A142" s="21">
        <v>141</v>
      </c>
      <c r="B142" s="22" t="s">
        <v>1799</v>
      </c>
      <c r="C142" s="22" t="s">
        <v>24</v>
      </c>
      <c r="D142" s="22" t="s">
        <v>31</v>
      </c>
      <c r="E142" s="22" t="s">
        <v>114</v>
      </c>
      <c r="F142" s="22" t="s">
        <v>115</v>
      </c>
      <c r="G142" s="22" t="s">
        <v>26</v>
      </c>
      <c r="H142" s="22" t="s">
        <v>253</v>
      </c>
      <c r="I142" s="22" t="s">
        <v>34</v>
      </c>
      <c r="J142" s="22" t="s">
        <v>28</v>
      </c>
      <c r="K142" s="22" t="s">
        <v>29</v>
      </c>
      <c r="L142" s="21">
        <v>1</v>
      </c>
      <c r="M142" s="22" t="s">
        <v>1573</v>
      </c>
      <c r="N142" s="22" t="s">
        <v>1178</v>
      </c>
      <c r="O142" s="22" t="s">
        <v>1179</v>
      </c>
      <c r="P142" s="22"/>
      <c r="Q142" s="21">
        <v>1</v>
      </c>
      <c r="R142" s="22" t="s">
        <v>30</v>
      </c>
      <c r="S142" s="23" t="str">
        <f>VLOOKUP(N142,[3]Hoja1!N$6:S$357,6,0)</f>
        <v>16/07/2009</v>
      </c>
      <c r="T142" s="24">
        <v>8792.4600000000009</v>
      </c>
      <c r="U142" s="24"/>
      <c r="V142" s="24"/>
      <c r="W142" s="24">
        <v>11578.130000000001</v>
      </c>
      <c r="X142" s="24">
        <v>2785.67</v>
      </c>
      <c r="Y142" s="24">
        <v>8792.4600000000009</v>
      </c>
    </row>
    <row r="143" spans="1:25" x14ac:dyDescent="0.25">
      <c r="A143" s="21">
        <v>142</v>
      </c>
      <c r="B143" s="22" t="s">
        <v>1799</v>
      </c>
      <c r="C143" s="22" t="s">
        <v>24</v>
      </c>
      <c r="D143" s="22" t="s">
        <v>31</v>
      </c>
      <c r="E143" s="22" t="s">
        <v>114</v>
      </c>
      <c r="F143" s="22" t="s">
        <v>115</v>
      </c>
      <c r="G143" s="22" t="s">
        <v>26</v>
      </c>
      <c r="H143" s="22" t="s">
        <v>233</v>
      </c>
      <c r="I143" s="22" t="s">
        <v>62</v>
      </c>
      <c r="J143" s="22" t="s">
        <v>46</v>
      </c>
      <c r="K143" s="22" t="s">
        <v>42</v>
      </c>
      <c r="L143" s="21">
        <v>1</v>
      </c>
      <c r="M143" s="22" t="s">
        <v>1574</v>
      </c>
      <c r="N143" s="22" t="s">
        <v>1075</v>
      </c>
      <c r="O143" s="22" t="s">
        <v>1076</v>
      </c>
      <c r="P143" s="22"/>
      <c r="Q143" s="21">
        <v>1</v>
      </c>
      <c r="R143" s="22" t="s">
        <v>30</v>
      </c>
      <c r="S143" s="23" t="str">
        <f>VLOOKUP(N143,[3]Hoja1!N$6:S$357,6,0)</f>
        <v>01/01/2008</v>
      </c>
      <c r="T143" s="24">
        <v>5335.3400000000011</v>
      </c>
      <c r="U143" s="24"/>
      <c r="V143" s="24"/>
      <c r="W143" s="24">
        <v>8647.35</v>
      </c>
      <c r="X143" s="24">
        <v>3312.0099999999993</v>
      </c>
      <c r="Y143" s="24">
        <v>5335.3400000000011</v>
      </c>
    </row>
    <row r="144" spans="1:25" x14ac:dyDescent="0.25">
      <c r="A144" s="21">
        <v>143</v>
      </c>
      <c r="B144" s="22" t="s">
        <v>1799</v>
      </c>
      <c r="C144" s="22" t="s">
        <v>24</v>
      </c>
      <c r="D144" s="22" t="s">
        <v>47</v>
      </c>
      <c r="E144" s="22" t="s">
        <v>112</v>
      </c>
      <c r="F144" s="22" t="s">
        <v>113</v>
      </c>
      <c r="G144" s="22" t="s">
        <v>26</v>
      </c>
      <c r="H144" s="22" t="s">
        <v>233</v>
      </c>
      <c r="I144" s="22" t="s">
        <v>62</v>
      </c>
      <c r="J144" s="22" t="s">
        <v>46</v>
      </c>
      <c r="K144" s="22" t="s">
        <v>42</v>
      </c>
      <c r="L144" s="21">
        <v>1</v>
      </c>
      <c r="M144" s="22" t="s">
        <v>1575</v>
      </c>
      <c r="N144" s="22" t="s">
        <v>996</v>
      </c>
      <c r="O144" s="22" t="s">
        <v>997</v>
      </c>
      <c r="P144" s="22"/>
      <c r="Q144" s="21">
        <v>1</v>
      </c>
      <c r="R144" s="22" t="s">
        <v>30</v>
      </c>
      <c r="S144" s="23" t="str">
        <f>VLOOKUP(N144,[3]Hoja1!N$6:S$357,6,0)</f>
        <v>01/01/2008</v>
      </c>
      <c r="T144" s="24">
        <v>643.44000000000051</v>
      </c>
      <c r="U144" s="24"/>
      <c r="V144" s="24"/>
      <c r="W144" s="24">
        <v>8647.35</v>
      </c>
      <c r="X144" s="24">
        <v>8003.91</v>
      </c>
      <c r="Y144" s="24">
        <v>643.44000000000051</v>
      </c>
    </row>
    <row r="145" spans="1:25" x14ac:dyDescent="0.25">
      <c r="A145" s="21">
        <v>144</v>
      </c>
      <c r="B145" s="22" t="s">
        <v>1799</v>
      </c>
      <c r="C145" s="22" t="s">
        <v>24</v>
      </c>
      <c r="D145" s="22" t="s">
        <v>38</v>
      </c>
      <c r="E145" s="22" t="s">
        <v>122</v>
      </c>
      <c r="F145" s="22" t="s">
        <v>123</v>
      </c>
      <c r="G145" s="22" t="s">
        <v>26</v>
      </c>
      <c r="H145" s="22" t="s">
        <v>233</v>
      </c>
      <c r="I145" s="22" t="s">
        <v>62</v>
      </c>
      <c r="J145" s="22" t="s">
        <v>46</v>
      </c>
      <c r="K145" s="22" t="s">
        <v>42</v>
      </c>
      <c r="L145" s="21">
        <v>1</v>
      </c>
      <c r="M145" s="22" t="s">
        <v>1577</v>
      </c>
      <c r="N145" s="22" t="s">
        <v>722</v>
      </c>
      <c r="O145" s="22" t="s">
        <v>723</v>
      </c>
      <c r="P145" s="22"/>
      <c r="Q145" s="21">
        <v>1</v>
      </c>
      <c r="R145" s="22" t="s">
        <v>30</v>
      </c>
      <c r="S145" s="23" t="str">
        <f>VLOOKUP(N145,[3]Hoja1!N$6:S$357,6,0)</f>
        <v>01/01/2008</v>
      </c>
      <c r="T145" s="24">
        <v>1851.1400000000012</v>
      </c>
      <c r="U145" s="24"/>
      <c r="V145" s="24"/>
      <c r="W145" s="24">
        <v>8647.35</v>
      </c>
      <c r="X145" s="24">
        <v>6796.2099999999991</v>
      </c>
      <c r="Y145" s="24">
        <v>1851.1400000000012</v>
      </c>
    </row>
    <row r="146" spans="1:25" x14ac:dyDescent="0.25">
      <c r="A146" s="21">
        <v>145</v>
      </c>
      <c r="B146" s="22" t="s">
        <v>1799</v>
      </c>
      <c r="C146" s="22" t="s">
        <v>24</v>
      </c>
      <c r="D146" s="22" t="s">
        <v>38</v>
      </c>
      <c r="E146" s="22" t="s">
        <v>122</v>
      </c>
      <c r="F146" s="22" t="s">
        <v>123</v>
      </c>
      <c r="G146" s="22" t="s">
        <v>26</v>
      </c>
      <c r="H146" s="22" t="s">
        <v>233</v>
      </c>
      <c r="I146" s="22" t="s">
        <v>62</v>
      </c>
      <c r="J146" s="22" t="s">
        <v>46</v>
      </c>
      <c r="K146" s="22" t="s">
        <v>42</v>
      </c>
      <c r="L146" s="21">
        <v>1</v>
      </c>
      <c r="M146" s="22" t="s">
        <v>1578</v>
      </c>
      <c r="N146" s="22" t="s">
        <v>778</v>
      </c>
      <c r="O146" s="22" t="s">
        <v>779</v>
      </c>
      <c r="P146" s="22"/>
      <c r="Q146" s="21">
        <v>1</v>
      </c>
      <c r="R146" s="22" t="s">
        <v>30</v>
      </c>
      <c r="S146" s="23" t="str">
        <f>VLOOKUP(N146,[3]Hoja1!N$6:S$357,6,0)</f>
        <v>01/01/2008</v>
      </c>
      <c r="T146" s="24">
        <v>3969.7800000000007</v>
      </c>
      <c r="U146" s="24"/>
      <c r="V146" s="24"/>
      <c r="W146" s="24">
        <v>8647.35</v>
      </c>
      <c r="X146" s="24">
        <v>4677.57</v>
      </c>
      <c r="Y146" s="24">
        <v>3969.7800000000007</v>
      </c>
    </row>
    <row r="147" spans="1:25" x14ac:dyDescent="0.25">
      <c r="A147" s="21">
        <v>146</v>
      </c>
      <c r="B147" s="22" t="s">
        <v>1799</v>
      </c>
      <c r="C147" s="22" t="s">
        <v>24</v>
      </c>
      <c r="D147" s="22" t="s">
        <v>38</v>
      </c>
      <c r="E147" s="22" t="s">
        <v>122</v>
      </c>
      <c r="F147" s="22" t="s">
        <v>123</v>
      </c>
      <c r="G147" s="22" t="s">
        <v>26</v>
      </c>
      <c r="H147" s="22" t="s">
        <v>233</v>
      </c>
      <c r="I147" s="22" t="s">
        <v>62</v>
      </c>
      <c r="J147" s="22" t="s">
        <v>46</v>
      </c>
      <c r="K147" s="22" t="s">
        <v>42</v>
      </c>
      <c r="L147" s="21">
        <v>1</v>
      </c>
      <c r="M147" s="22" t="s">
        <v>1579</v>
      </c>
      <c r="N147" s="22" t="s">
        <v>817</v>
      </c>
      <c r="O147" s="22" t="s">
        <v>818</v>
      </c>
      <c r="P147" s="22"/>
      <c r="Q147" s="21">
        <v>1</v>
      </c>
      <c r="R147" s="22" t="s">
        <v>30</v>
      </c>
      <c r="S147" s="23" t="str">
        <f>VLOOKUP(N147,[3]Hoja1!N$6:S$357,6,0)</f>
        <v>01/01/2008</v>
      </c>
      <c r="T147" s="24">
        <v>4171.7000000000007</v>
      </c>
      <c r="U147" s="24"/>
      <c r="V147" s="24"/>
      <c r="W147" s="24">
        <v>8647.35</v>
      </c>
      <c r="X147" s="24">
        <v>4475.6499999999996</v>
      </c>
      <c r="Y147" s="24">
        <v>4171.7000000000007</v>
      </c>
    </row>
    <row r="148" spans="1:25" x14ac:dyDescent="0.25">
      <c r="A148" s="21">
        <v>147</v>
      </c>
      <c r="B148" s="22" t="s">
        <v>1799</v>
      </c>
      <c r="C148" s="22" t="s">
        <v>24</v>
      </c>
      <c r="D148" s="22" t="s">
        <v>38</v>
      </c>
      <c r="E148" s="22" t="s">
        <v>122</v>
      </c>
      <c r="F148" s="22" t="s">
        <v>123</v>
      </c>
      <c r="G148" s="22" t="s">
        <v>26</v>
      </c>
      <c r="H148" s="22" t="s">
        <v>241</v>
      </c>
      <c r="I148" s="22" t="s">
        <v>70</v>
      </c>
      <c r="J148" s="22" t="s">
        <v>71</v>
      </c>
      <c r="K148" s="22" t="s">
        <v>42</v>
      </c>
      <c r="L148" s="21">
        <v>1</v>
      </c>
      <c r="M148" s="22" t="s">
        <v>1580</v>
      </c>
      <c r="N148" s="22" t="s">
        <v>946</v>
      </c>
      <c r="O148" s="22" t="s">
        <v>947</v>
      </c>
      <c r="P148" s="22"/>
      <c r="Q148" s="21">
        <v>1</v>
      </c>
      <c r="R148" s="22" t="s">
        <v>30</v>
      </c>
      <c r="S148" s="23" t="str">
        <f>VLOOKUP(N148,[3]Hoja1!N$6:S$357,6,0)</f>
        <v>01/01/2008</v>
      </c>
      <c r="T148" s="24">
        <v>6902.75</v>
      </c>
      <c r="U148" s="24"/>
      <c r="V148" s="24"/>
      <c r="W148" s="24">
        <v>9042.5</v>
      </c>
      <c r="X148" s="24">
        <v>2139.7500000000005</v>
      </c>
      <c r="Y148" s="24">
        <v>6902.75</v>
      </c>
    </row>
    <row r="149" spans="1:25" x14ac:dyDescent="0.25">
      <c r="A149" s="21">
        <v>148</v>
      </c>
      <c r="B149" s="22" t="s">
        <v>1799</v>
      </c>
      <c r="C149" s="22" t="s">
        <v>24</v>
      </c>
      <c r="D149" s="22" t="s">
        <v>38</v>
      </c>
      <c r="E149" s="22" t="s">
        <v>122</v>
      </c>
      <c r="F149" s="22" t="s">
        <v>123</v>
      </c>
      <c r="G149" s="22" t="s">
        <v>26</v>
      </c>
      <c r="H149" s="22" t="s">
        <v>253</v>
      </c>
      <c r="I149" s="22" t="s">
        <v>34</v>
      </c>
      <c r="J149" s="22" t="s">
        <v>28</v>
      </c>
      <c r="K149" s="22" t="s">
        <v>29</v>
      </c>
      <c r="L149" s="21">
        <v>1</v>
      </c>
      <c r="M149" s="22" t="s">
        <v>1581</v>
      </c>
      <c r="N149" s="22" t="s">
        <v>589</v>
      </c>
      <c r="O149" s="22" t="s">
        <v>590</v>
      </c>
      <c r="P149" s="22"/>
      <c r="Q149" s="21">
        <v>1</v>
      </c>
      <c r="R149" s="22" t="s">
        <v>30</v>
      </c>
      <c r="S149" s="23" t="str">
        <f>VLOOKUP(N149,[3]Hoja1!N$6:S$357,6,0)</f>
        <v>01/07/2008</v>
      </c>
      <c r="T149" s="24">
        <v>11569.009999999998</v>
      </c>
      <c r="U149" s="24"/>
      <c r="V149" s="24"/>
      <c r="W149" s="24">
        <v>15911.9</v>
      </c>
      <c r="X149" s="24">
        <v>4342.8900000000012</v>
      </c>
      <c r="Y149" s="24">
        <v>11569.009999999998</v>
      </c>
    </row>
    <row r="150" spans="1:25" x14ac:dyDescent="0.25">
      <c r="A150" s="21">
        <v>149</v>
      </c>
      <c r="B150" s="22" t="s">
        <v>1799</v>
      </c>
      <c r="C150" s="22" t="s">
        <v>24</v>
      </c>
      <c r="D150" s="22" t="s">
        <v>31</v>
      </c>
      <c r="E150" s="22" t="s">
        <v>74</v>
      </c>
      <c r="F150" s="22" t="s">
        <v>75</v>
      </c>
      <c r="G150" s="22" t="s">
        <v>26</v>
      </c>
      <c r="H150" s="22" t="s">
        <v>253</v>
      </c>
      <c r="I150" s="22" t="s">
        <v>34</v>
      </c>
      <c r="J150" s="22" t="s">
        <v>28</v>
      </c>
      <c r="K150" s="22" t="s">
        <v>29</v>
      </c>
      <c r="L150" s="21">
        <v>1</v>
      </c>
      <c r="M150" s="22" t="s">
        <v>1583</v>
      </c>
      <c r="N150" s="22" t="s">
        <v>1313</v>
      </c>
      <c r="O150" s="22" t="s">
        <v>1314</v>
      </c>
      <c r="P150" s="22"/>
      <c r="Q150" s="21">
        <v>1</v>
      </c>
      <c r="R150" s="22" t="s">
        <v>30</v>
      </c>
      <c r="S150" s="23" t="str">
        <f>VLOOKUP(N150,[3]Hoja1!N$6:S$357,6,0)</f>
        <v>16/07/2009</v>
      </c>
      <c r="T150" s="24">
        <v>9139.1500000000015</v>
      </c>
      <c r="U150" s="24"/>
      <c r="V150" s="24"/>
      <c r="W150" s="24">
        <v>12104.560000000001</v>
      </c>
      <c r="X150" s="24">
        <v>2965.41</v>
      </c>
      <c r="Y150" s="24">
        <v>9139.1500000000015</v>
      </c>
    </row>
    <row r="151" spans="1:25" x14ac:dyDescent="0.25">
      <c r="A151" s="21">
        <v>150</v>
      </c>
      <c r="B151" s="22" t="s">
        <v>1799</v>
      </c>
      <c r="C151" s="22" t="s">
        <v>24</v>
      </c>
      <c r="D151" s="22" t="s">
        <v>31</v>
      </c>
      <c r="E151" s="22" t="s">
        <v>74</v>
      </c>
      <c r="F151" s="22" t="s">
        <v>75</v>
      </c>
      <c r="G151" s="22" t="s">
        <v>26</v>
      </c>
      <c r="H151" s="22" t="s">
        <v>233</v>
      </c>
      <c r="I151" s="22" t="s">
        <v>62</v>
      </c>
      <c r="J151" s="22" t="s">
        <v>46</v>
      </c>
      <c r="K151" s="22" t="s">
        <v>42</v>
      </c>
      <c r="L151" s="21">
        <v>1</v>
      </c>
      <c r="M151" s="22" t="s">
        <v>1584</v>
      </c>
      <c r="N151" s="22" t="s">
        <v>857</v>
      </c>
      <c r="O151" s="22" t="s">
        <v>858</v>
      </c>
      <c r="P151" s="22"/>
      <c r="Q151" s="21">
        <v>1</v>
      </c>
      <c r="R151" s="22" t="s">
        <v>30</v>
      </c>
      <c r="S151" s="23" t="str">
        <f>VLOOKUP(N151,[3]Hoja1!N$6:S$357,6,0)</f>
        <v>01/01/2008</v>
      </c>
      <c r="T151" s="24">
        <v>4813.0000000000009</v>
      </c>
      <c r="U151" s="24"/>
      <c r="V151" s="24"/>
      <c r="W151" s="24">
        <v>8647.35</v>
      </c>
      <c r="X151" s="24">
        <v>3834.3499999999995</v>
      </c>
      <c r="Y151" s="24">
        <v>4813.0000000000009</v>
      </c>
    </row>
    <row r="152" spans="1:25" x14ac:dyDescent="0.25">
      <c r="A152" s="21">
        <v>151</v>
      </c>
      <c r="B152" s="22" t="s">
        <v>1799</v>
      </c>
      <c r="C152" s="22" t="s">
        <v>24</v>
      </c>
      <c r="D152" s="22" t="s">
        <v>31</v>
      </c>
      <c r="E152" s="22" t="s">
        <v>74</v>
      </c>
      <c r="F152" s="22" t="s">
        <v>75</v>
      </c>
      <c r="G152" s="22" t="s">
        <v>26</v>
      </c>
      <c r="H152" s="22" t="s">
        <v>233</v>
      </c>
      <c r="I152" s="22" t="s">
        <v>62</v>
      </c>
      <c r="J152" s="22" t="s">
        <v>46</v>
      </c>
      <c r="K152" s="22" t="s">
        <v>42</v>
      </c>
      <c r="L152" s="21">
        <v>1</v>
      </c>
      <c r="M152" s="22" t="s">
        <v>1585</v>
      </c>
      <c r="N152" s="22" t="s">
        <v>887</v>
      </c>
      <c r="O152" s="22" t="s">
        <v>888</v>
      </c>
      <c r="P152" s="22"/>
      <c r="Q152" s="21">
        <v>1</v>
      </c>
      <c r="R152" s="22" t="s">
        <v>30</v>
      </c>
      <c r="S152" s="23" t="str">
        <f>VLOOKUP(N152,[3]Hoja1!N$6:S$357,6,0)</f>
        <v>01/01/2008</v>
      </c>
      <c r="T152" s="24">
        <v>6350.35</v>
      </c>
      <c r="U152" s="24"/>
      <c r="V152" s="24"/>
      <c r="W152" s="24">
        <v>8647.35</v>
      </c>
      <c r="X152" s="24">
        <v>2296.9999999999995</v>
      </c>
      <c r="Y152" s="24">
        <v>6350.35</v>
      </c>
    </row>
    <row r="153" spans="1:25" x14ac:dyDescent="0.25">
      <c r="A153" s="21">
        <v>152</v>
      </c>
      <c r="B153" s="22" t="s">
        <v>1799</v>
      </c>
      <c r="C153" s="22" t="s">
        <v>24</v>
      </c>
      <c r="D153" s="22" t="s">
        <v>31</v>
      </c>
      <c r="E153" s="22" t="s">
        <v>74</v>
      </c>
      <c r="F153" s="22" t="s">
        <v>75</v>
      </c>
      <c r="G153" s="22" t="s">
        <v>26</v>
      </c>
      <c r="H153" s="22" t="s">
        <v>233</v>
      </c>
      <c r="I153" s="22" t="s">
        <v>62</v>
      </c>
      <c r="J153" s="22" t="s">
        <v>46</v>
      </c>
      <c r="K153" s="22" t="s">
        <v>42</v>
      </c>
      <c r="L153" s="21">
        <v>1</v>
      </c>
      <c r="M153" s="22" t="s">
        <v>1586</v>
      </c>
      <c r="N153" s="22" t="s">
        <v>905</v>
      </c>
      <c r="O153" s="22" t="s">
        <v>906</v>
      </c>
      <c r="P153" s="22"/>
      <c r="Q153" s="21">
        <v>1</v>
      </c>
      <c r="R153" s="22" t="s">
        <v>30</v>
      </c>
      <c r="S153" s="23" t="str">
        <f>VLOOKUP(N153,[3]Hoja1!N$6:S$357,6,0)</f>
        <v>01/01/2008</v>
      </c>
      <c r="T153" s="24">
        <v>6345.35</v>
      </c>
      <c r="U153" s="24"/>
      <c r="V153" s="24"/>
      <c r="W153" s="24">
        <v>8647.35</v>
      </c>
      <c r="X153" s="24">
        <v>2301.9999999999995</v>
      </c>
      <c r="Y153" s="24">
        <v>6345.35</v>
      </c>
    </row>
    <row r="154" spans="1:25" x14ac:dyDescent="0.25">
      <c r="A154" s="21">
        <v>153</v>
      </c>
      <c r="B154" s="22" t="s">
        <v>1799</v>
      </c>
      <c r="C154" s="22" t="s">
        <v>24</v>
      </c>
      <c r="D154" s="22" t="s">
        <v>31</v>
      </c>
      <c r="E154" s="22" t="s">
        <v>74</v>
      </c>
      <c r="F154" s="22" t="s">
        <v>75</v>
      </c>
      <c r="G154" s="22" t="s">
        <v>26</v>
      </c>
      <c r="H154" s="22" t="s">
        <v>233</v>
      </c>
      <c r="I154" s="22" t="s">
        <v>62</v>
      </c>
      <c r="J154" s="22" t="s">
        <v>46</v>
      </c>
      <c r="K154" s="22" t="s">
        <v>42</v>
      </c>
      <c r="L154" s="21">
        <v>1</v>
      </c>
      <c r="M154" s="22" t="s">
        <v>1587</v>
      </c>
      <c r="N154" s="22" t="s">
        <v>1071</v>
      </c>
      <c r="O154" s="22" t="s">
        <v>1072</v>
      </c>
      <c r="P154" s="22"/>
      <c r="Q154" s="21">
        <v>1</v>
      </c>
      <c r="R154" s="22" t="s">
        <v>30</v>
      </c>
      <c r="S154" s="23" t="str">
        <f>VLOOKUP(N154,[3]Hoja1!N$6:S$357,6,0)</f>
        <v>01/01/2008</v>
      </c>
      <c r="T154" s="24">
        <v>6645.35</v>
      </c>
      <c r="U154" s="24"/>
      <c r="V154" s="24"/>
      <c r="W154" s="24">
        <v>8647.35</v>
      </c>
      <c r="X154" s="24">
        <v>2001.9999999999995</v>
      </c>
      <c r="Y154" s="24">
        <v>6645.35</v>
      </c>
    </row>
    <row r="155" spans="1:25" x14ac:dyDescent="0.25">
      <c r="A155" s="21">
        <v>154</v>
      </c>
      <c r="B155" s="22" t="s">
        <v>1799</v>
      </c>
      <c r="C155" s="22" t="s">
        <v>24</v>
      </c>
      <c r="D155" s="22" t="s">
        <v>31</v>
      </c>
      <c r="E155" s="22" t="s">
        <v>74</v>
      </c>
      <c r="F155" s="22" t="s">
        <v>75</v>
      </c>
      <c r="G155" s="22" t="s">
        <v>26</v>
      </c>
      <c r="H155" s="22" t="s">
        <v>233</v>
      </c>
      <c r="I155" s="22" t="s">
        <v>62</v>
      </c>
      <c r="J155" s="22" t="s">
        <v>46</v>
      </c>
      <c r="K155" s="22" t="s">
        <v>42</v>
      </c>
      <c r="L155" s="21">
        <v>1</v>
      </c>
      <c r="M155" s="22" t="s">
        <v>1588</v>
      </c>
      <c r="N155" s="22" t="s">
        <v>1154</v>
      </c>
      <c r="O155" s="22" t="s">
        <v>1155</v>
      </c>
      <c r="P155" s="22"/>
      <c r="Q155" s="21">
        <v>1</v>
      </c>
      <c r="R155" s="22" t="s">
        <v>30</v>
      </c>
      <c r="S155" s="23" t="str">
        <f>VLOOKUP(N155,[3]Hoja1!N$6:S$357,6,0)</f>
        <v>01/01/2008</v>
      </c>
      <c r="T155" s="24">
        <v>5925.4800000000014</v>
      </c>
      <c r="U155" s="24"/>
      <c r="V155" s="24"/>
      <c r="W155" s="24">
        <v>8647.35</v>
      </c>
      <c r="X155" s="24">
        <v>2721.8699999999994</v>
      </c>
      <c r="Y155" s="24">
        <v>5925.4800000000014</v>
      </c>
    </row>
    <row r="156" spans="1:25" x14ac:dyDescent="0.25">
      <c r="A156" s="21">
        <v>155</v>
      </c>
      <c r="B156" s="22" t="s">
        <v>1799</v>
      </c>
      <c r="C156" s="22" t="s">
        <v>24</v>
      </c>
      <c r="D156" s="22" t="s">
        <v>31</v>
      </c>
      <c r="E156" s="22" t="s">
        <v>74</v>
      </c>
      <c r="F156" s="22" t="s">
        <v>75</v>
      </c>
      <c r="G156" s="22" t="s">
        <v>26</v>
      </c>
      <c r="H156" s="22" t="s">
        <v>233</v>
      </c>
      <c r="I156" s="22" t="s">
        <v>62</v>
      </c>
      <c r="J156" s="22" t="s">
        <v>46</v>
      </c>
      <c r="K156" s="22" t="s">
        <v>42</v>
      </c>
      <c r="L156" s="21">
        <v>1</v>
      </c>
      <c r="M156" s="22" t="s">
        <v>1589</v>
      </c>
      <c r="N156" s="22" t="s">
        <v>1238</v>
      </c>
      <c r="O156" s="22" t="s">
        <v>1239</v>
      </c>
      <c r="P156" s="22"/>
      <c r="Q156" s="21">
        <v>1</v>
      </c>
      <c r="R156" s="22" t="s">
        <v>30</v>
      </c>
      <c r="S156" s="23" t="str">
        <f>VLOOKUP(N156,[3]Hoja1!N$6:S$357,6,0)</f>
        <v>01/01/2008</v>
      </c>
      <c r="T156" s="24">
        <v>6645.35</v>
      </c>
      <c r="U156" s="24"/>
      <c r="V156" s="24"/>
      <c r="W156" s="24">
        <v>8647.35</v>
      </c>
      <c r="X156" s="24">
        <v>2001.9999999999995</v>
      </c>
      <c r="Y156" s="24">
        <v>6645.35</v>
      </c>
    </row>
    <row r="157" spans="1:25" x14ac:dyDescent="0.25">
      <c r="A157" s="21">
        <v>156</v>
      </c>
      <c r="B157" s="22" t="s">
        <v>1799</v>
      </c>
      <c r="C157" s="22" t="s">
        <v>24</v>
      </c>
      <c r="D157" s="22" t="s">
        <v>31</v>
      </c>
      <c r="E157" s="22" t="s">
        <v>74</v>
      </c>
      <c r="F157" s="22" t="s">
        <v>75</v>
      </c>
      <c r="G157" s="22" t="s">
        <v>26</v>
      </c>
      <c r="H157" s="22" t="s">
        <v>233</v>
      </c>
      <c r="I157" s="22" t="s">
        <v>62</v>
      </c>
      <c r="J157" s="22" t="s">
        <v>46</v>
      </c>
      <c r="K157" s="22" t="s">
        <v>42</v>
      </c>
      <c r="L157" s="21">
        <v>1</v>
      </c>
      <c r="M157" s="22" t="s">
        <v>1590</v>
      </c>
      <c r="N157" s="22" t="s">
        <v>1247</v>
      </c>
      <c r="O157" s="22" t="s">
        <v>1248</v>
      </c>
      <c r="P157" s="22"/>
      <c r="Q157" s="21">
        <v>1</v>
      </c>
      <c r="R157" s="22" t="s">
        <v>30</v>
      </c>
      <c r="S157" s="23">
        <f>VLOOKUP(N157,[3]Hoja1!N$6:S$357,6,0)</f>
        <v>39554</v>
      </c>
      <c r="T157" s="24">
        <v>6475.35</v>
      </c>
      <c r="U157" s="24"/>
      <c r="V157" s="24"/>
      <c r="W157" s="24">
        <v>8647.35</v>
      </c>
      <c r="X157" s="24">
        <v>2171.9999999999995</v>
      </c>
      <c r="Y157" s="24">
        <v>6475.35</v>
      </c>
    </row>
    <row r="158" spans="1:25" x14ac:dyDescent="0.25">
      <c r="A158" s="21">
        <v>157</v>
      </c>
      <c r="B158" s="22" t="s">
        <v>1799</v>
      </c>
      <c r="C158" s="22" t="s">
        <v>24</v>
      </c>
      <c r="D158" s="22" t="s">
        <v>31</v>
      </c>
      <c r="E158" s="22" t="s">
        <v>86</v>
      </c>
      <c r="F158" s="22" t="s">
        <v>87</v>
      </c>
      <c r="G158" s="22" t="s">
        <v>26</v>
      </c>
      <c r="H158" s="22" t="s">
        <v>253</v>
      </c>
      <c r="I158" s="22" t="s">
        <v>34</v>
      </c>
      <c r="J158" s="22" t="s">
        <v>28</v>
      </c>
      <c r="K158" s="22" t="s">
        <v>29</v>
      </c>
      <c r="L158" s="21">
        <v>1</v>
      </c>
      <c r="M158" s="22" t="s">
        <v>1591</v>
      </c>
      <c r="N158" s="22" t="s">
        <v>1235</v>
      </c>
      <c r="O158" s="22" t="s">
        <v>1236</v>
      </c>
      <c r="P158" s="22"/>
      <c r="Q158" s="21">
        <v>1</v>
      </c>
      <c r="R158" s="22" t="s">
        <v>30</v>
      </c>
      <c r="S158" s="23" t="str">
        <f>VLOOKUP(N158,[3]Hoja1!N$6:S$357,6,0)</f>
        <v>01/01/2008</v>
      </c>
      <c r="T158" s="24">
        <v>11810.809999999998</v>
      </c>
      <c r="U158" s="24"/>
      <c r="V158" s="24"/>
      <c r="W158" s="24">
        <v>15911.9</v>
      </c>
      <c r="X158" s="24">
        <v>4101.0900000000011</v>
      </c>
      <c r="Y158" s="24">
        <v>11810.809999999998</v>
      </c>
    </row>
    <row r="159" spans="1:25" x14ac:dyDescent="0.25">
      <c r="A159" s="21">
        <v>158</v>
      </c>
      <c r="B159" s="22" t="s">
        <v>1799</v>
      </c>
      <c r="C159" s="22" t="s">
        <v>24</v>
      </c>
      <c r="D159" s="22" t="s">
        <v>31</v>
      </c>
      <c r="E159" s="22" t="s">
        <v>86</v>
      </c>
      <c r="F159" s="22" t="s">
        <v>87</v>
      </c>
      <c r="G159" s="22" t="s">
        <v>26</v>
      </c>
      <c r="H159" s="22" t="s">
        <v>253</v>
      </c>
      <c r="I159" s="22" t="s">
        <v>34</v>
      </c>
      <c r="J159" s="22" t="s">
        <v>28</v>
      </c>
      <c r="K159" s="22" t="s">
        <v>29</v>
      </c>
      <c r="L159" s="21">
        <v>1</v>
      </c>
      <c r="M159" s="22" t="s">
        <v>1592</v>
      </c>
      <c r="N159" s="22" t="s">
        <v>1301</v>
      </c>
      <c r="O159" s="22" t="s">
        <v>1302</v>
      </c>
      <c r="P159" s="22"/>
      <c r="Q159" s="21">
        <v>1</v>
      </c>
      <c r="R159" s="22" t="s">
        <v>30</v>
      </c>
      <c r="S159" s="23" t="str">
        <f>VLOOKUP(N159,[3]Hoja1!N$6:S$357,6,0)</f>
        <v>01/07/2008</v>
      </c>
      <c r="T159" s="24">
        <v>9776.3999999999978</v>
      </c>
      <c r="U159" s="24"/>
      <c r="V159" s="24"/>
      <c r="W159" s="24">
        <v>15911.9</v>
      </c>
      <c r="X159" s="24">
        <v>6135.5000000000009</v>
      </c>
      <c r="Y159" s="24">
        <v>9776.3999999999978</v>
      </c>
    </row>
    <row r="160" spans="1:25" x14ac:dyDescent="0.25">
      <c r="A160" s="21">
        <v>159</v>
      </c>
      <c r="B160" s="22" t="s">
        <v>1799</v>
      </c>
      <c r="C160" s="22" t="s">
        <v>24</v>
      </c>
      <c r="D160" s="22" t="s">
        <v>31</v>
      </c>
      <c r="E160" s="22" t="s">
        <v>86</v>
      </c>
      <c r="F160" s="22" t="s">
        <v>87</v>
      </c>
      <c r="G160" s="22" t="s">
        <v>26</v>
      </c>
      <c r="H160" s="22" t="s">
        <v>241</v>
      </c>
      <c r="I160" s="22" t="s">
        <v>70</v>
      </c>
      <c r="J160" s="22" t="s">
        <v>71</v>
      </c>
      <c r="K160" s="22" t="s">
        <v>42</v>
      </c>
      <c r="L160" s="21">
        <v>1</v>
      </c>
      <c r="M160" s="22" t="s">
        <v>1593</v>
      </c>
      <c r="N160" s="22" t="s">
        <v>287</v>
      </c>
      <c r="O160" s="22" t="s">
        <v>288</v>
      </c>
      <c r="P160" s="22"/>
      <c r="Q160" s="21">
        <v>1</v>
      </c>
      <c r="R160" s="22" t="s">
        <v>30</v>
      </c>
      <c r="S160" s="23" t="str">
        <f>VLOOKUP(N160,[3]Hoja1!N$6:S$357,6,0)</f>
        <v>01/01/2008</v>
      </c>
      <c r="T160" s="24">
        <v>6708.09</v>
      </c>
      <c r="U160" s="24"/>
      <c r="V160" s="24"/>
      <c r="W160" s="24">
        <v>9042.5</v>
      </c>
      <c r="X160" s="24">
        <v>2334.4100000000003</v>
      </c>
      <c r="Y160" s="24">
        <v>6708.09</v>
      </c>
    </row>
    <row r="161" spans="1:25" x14ac:dyDescent="0.25">
      <c r="A161" s="21">
        <v>160</v>
      </c>
      <c r="B161" s="22" t="s">
        <v>1799</v>
      </c>
      <c r="C161" s="22" t="s">
        <v>24</v>
      </c>
      <c r="D161" s="22" t="s">
        <v>31</v>
      </c>
      <c r="E161" s="22" t="s">
        <v>86</v>
      </c>
      <c r="F161" s="22" t="s">
        <v>87</v>
      </c>
      <c r="G161" s="22" t="s">
        <v>26</v>
      </c>
      <c r="H161" s="22" t="s">
        <v>233</v>
      </c>
      <c r="I161" s="22" t="s">
        <v>62</v>
      </c>
      <c r="J161" s="22" t="s">
        <v>46</v>
      </c>
      <c r="K161" s="22" t="s">
        <v>42</v>
      </c>
      <c r="L161" s="21">
        <v>1</v>
      </c>
      <c r="M161" s="22" t="s">
        <v>1594</v>
      </c>
      <c r="N161" s="22" t="s">
        <v>380</v>
      </c>
      <c r="O161" s="22" t="s">
        <v>381</v>
      </c>
      <c r="P161" s="22"/>
      <c r="Q161" s="21">
        <v>1</v>
      </c>
      <c r="R161" s="22" t="s">
        <v>30</v>
      </c>
      <c r="S161" s="23">
        <f>VLOOKUP(N161,[3]Hoja1!N$6:S$357,6,0)</f>
        <v>39326</v>
      </c>
      <c r="T161" s="24">
        <v>6085.5500000000011</v>
      </c>
      <c r="U161" s="24"/>
      <c r="V161" s="24"/>
      <c r="W161" s="24">
        <v>8647.35</v>
      </c>
      <c r="X161" s="24">
        <v>2561.7999999999993</v>
      </c>
      <c r="Y161" s="24">
        <v>6085.5500000000011</v>
      </c>
    </row>
    <row r="162" spans="1:25" x14ac:dyDescent="0.25">
      <c r="A162" s="21">
        <v>161</v>
      </c>
      <c r="B162" s="22" t="s">
        <v>1799</v>
      </c>
      <c r="C162" s="22" t="s">
        <v>24</v>
      </c>
      <c r="D162" s="22" t="s">
        <v>31</v>
      </c>
      <c r="E162" s="22" t="s">
        <v>86</v>
      </c>
      <c r="F162" s="22" t="s">
        <v>87</v>
      </c>
      <c r="G162" s="22" t="s">
        <v>26</v>
      </c>
      <c r="H162" s="22" t="s">
        <v>233</v>
      </c>
      <c r="I162" s="22" t="s">
        <v>62</v>
      </c>
      <c r="J162" s="22" t="s">
        <v>46</v>
      </c>
      <c r="K162" s="22" t="s">
        <v>42</v>
      </c>
      <c r="L162" s="21">
        <v>1</v>
      </c>
      <c r="M162" s="22" t="s">
        <v>1595</v>
      </c>
      <c r="N162" s="22" t="s">
        <v>1046</v>
      </c>
      <c r="O162" s="22" t="s">
        <v>1047</v>
      </c>
      <c r="P162" s="22"/>
      <c r="Q162" s="21">
        <v>1</v>
      </c>
      <c r="R162" s="22" t="s">
        <v>30</v>
      </c>
      <c r="S162" s="23">
        <f>VLOOKUP(N162,[3]Hoja1!N$6:S$357,6,0)</f>
        <v>39326</v>
      </c>
      <c r="T162" s="24">
        <v>3491.2300000000014</v>
      </c>
      <c r="U162" s="24"/>
      <c r="V162" s="24"/>
      <c r="W162" s="24">
        <v>8647.35</v>
      </c>
      <c r="X162" s="24">
        <v>5156.119999999999</v>
      </c>
      <c r="Y162" s="24">
        <v>3491.2300000000014</v>
      </c>
    </row>
    <row r="163" spans="1:25" x14ac:dyDescent="0.25">
      <c r="A163" s="21">
        <v>162</v>
      </c>
      <c r="B163" s="22" t="s">
        <v>1799</v>
      </c>
      <c r="C163" s="22" t="s">
        <v>24</v>
      </c>
      <c r="D163" s="22" t="s">
        <v>31</v>
      </c>
      <c r="E163" s="22" t="s">
        <v>170</v>
      </c>
      <c r="F163" s="22" t="s">
        <v>171</v>
      </c>
      <c r="G163" s="22" t="s">
        <v>26</v>
      </c>
      <c r="H163" s="22" t="s">
        <v>253</v>
      </c>
      <c r="I163" s="22" t="s">
        <v>34</v>
      </c>
      <c r="J163" s="22" t="s">
        <v>28</v>
      </c>
      <c r="K163" s="22" t="s">
        <v>29</v>
      </c>
      <c r="L163" s="21">
        <v>1</v>
      </c>
      <c r="M163" s="22" t="s">
        <v>1597</v>
      </c>
      <c r="N163" s="22" t="s">
        <v>1399</v>
      </c>
      <c r="O163" s="22" t="s">
        <v>1400</v>
      </c>
      <c r="P163" s="22"/>
      <c r="Q163" s="21">
        <v>1</v>
      </c>
      <c r="R163" s="22" t="s">
        <v>30</v>
      </c>
      <c r="S163" s="23" t="str">
        <f>VLOOKUP(N163,[3]Hoja1!N$6:S$357,6,0)</f>
        <v>01/01/2008</v>
      </c>
      <c r="T163" s="24">
        <v>11620.32</v>
      </c>
      <c r="U163" s="24"/>
      <c r="V163" s="24"/>
      <c r="W163" s="24">
        <v>15911.9</v>
      </c>
      <c r="X163" s="24">
        <v>4291.5800000000008</v>
      </c>
      <c r="Y163" s="24">
        <v>11620.32</v>
      </c>
    </row>
    <row r="164" spans="1:25" x14ac:dyDescent="0.25">
      <c r="A164" s="21">
        <v>163</v>
      </c>
      <c r="B164" s="22" t="s">
        <v>1799</v>
      </c>
      <c r="C164" s="22" t="s">
        <v>24</v>
      </c>
      <c r="D164" s="22" t="s">
        <v>31</v>
      </c>
      <c r="E164" s="22" t="s">
        <v>170</v>
      </c>
      <c r="F164" s="22" t="s">
        <v>171</v>
      </c>
      <c r="G164" s="22" t="s">
        <v>26</v>
      </c>
      <c r="H164" s="22" t="s">
        <v>241</v>
      </c>
      <c r="I164" s="22" t="s">
        <v>70</v>
      </c>
      <c r="J164" s="22" t="s">
        <v>71</v>
      </c>
      <c r="K164" s="22" t="s">
        <v>42</v>
      </c>
      <c r="L164" s="21">
        <v>1</v>
      </c>
      <c r="M164" s="22" t="s">
        <v>1598</v>
      </c>
      <c r="N164" s="22" t="s">
        <v>389</v>
      </c>
      <c r="O164" s="22" t="s">
        <v>390</v>
      </c>
      <c r="P164" s="22"/>
      <c r="Q164" s="21">
        <v>1</v>
      </c>
      <c r="R164" s="22" t="s">
        <v>30</v>
      </c>
      <c r="S164" s="23" t="str">
        <f>VLOOKUP(N164,[3]Hoja1!N$6:S$357,6,0)</f>
        <v>01/01/2008</v>
      </c>
      <c r="T164" s="24">
        <v>3450.1299999999992</v>
      </c>
      <c r="U164" s="24"/>
      <c r="V164" s="24"/>
      <c r="W164" s="24">
        <v>9042.5</v>
      </c>
      <c r="X164" s="24">
        <v>5592.3700000000008</v>
      </c>
      <c r="Y164" s="24">
        <v>3450.1299999999992</v>
      </c>
    </row>
    <row r="165" spans="1:25" x14ac:dyDescent="0.25">
      <c r="A165" s="21">
        <v>164</v>
      </c>
      <c r="B165" s="22" t="s">
        <v>1799</v>
      </c>
      <c r="C165" s="22" t="s">
        <v>24</v>
      </c>
      <c r="D165" s="22" t="s">
        <v>31</v>
      </c>
      <c r="E165" s="22" t="s">
        <v>170</v>
      </c>
      <c r="F165" s="22" t="s">
        <v>171</v>
      </c>
      <c r="G165" s="22" t="s">
        <v>26</v>
      </c>
      <c r="H165" s="22" t="s">
        <v>233</v>
      </c>
      <c r="I165" s="22" t="s">
        <v>62</v>
      </c>
      <c r="J165" s="22" t="s">
        <v>46</v>
      </c>
      <c r="K165" s="22" t="s">
        <v>42</v>
      </c>
      <c r="L165" s="21">
        <v>1</v>
      </c>
      <c r="M165" s="22" t="s">
        <v>1599</v>
      </c>
      <c r="N165" s="22" t="s">
        <v>558</v>
      </c>
      <c r="O165" s="22" t="s">
        <v>559</v>
      </c>
      <c r="P165" s="22"/>
      <c r="Q165" s="21">
        <v>1</v>
      </c>
      <c r="R165" s="22" t="s">
        <v>30</v>
      </c>
      <c r="S165" s="23" t="str">
        <f>VLOOKUP(N165,[3]Hoja1!N$6:S$357,6,0)</f>
        <v>01/08/2011</v>
      </c>
      <c r="T165" s="24">
        <v>6391.8600000000006</v>
      </c>
      <c r="U165" s="24"/>
      <c r="V165" s="24"/>
      <c r="W165" s="24">
        <v>8597.35</v>
      </c>
      <c r="X165" s="24">
        <v>2205.4899999999998</v>
      </c>
      <c r="Y165" s="24">
        <v>6391.8600000000006</v>
      </c>
    </row>
    <row r="166" spans="1:25" x14ac:dyDescent="0.25">
      <c r="A166" s="21">
        <v>165</v>
      </c>
      <c r="B166" s="22" t="s">
        <v>1799</v>
      </c>
      <c r="C166" s="22" t="s">
        <v>24</v>
      </c>
      <c r="D166" s="22" t="s">
        <v>31</v>
      </c>
      <c r="E166" s="22" t="s">
        <v>170</v>
      </c>
      <c r="F166" s="22" t="s">
        <v>171</v>
      </c>
      <c r="G166" s="22" t="s">
        <v>26</v>
      </c>
      <c r="H166" s="22" t="s">
        <v>233</v>
      </c>
      <c r="I166" s="22" t="s">
        <v>62</v>
      </c>
      <c r="J166" s="22" t="s">
        <v>46</v>
      </c>
      <c r="K166" s="22" t="s">
        <v>42</v>
      </c>
      <c r="L166" s="21">
        <v>1</v>
      </c>
      <c r="M166" s="22" t="s">
        <v>1600</v>
      </c>
      <c r="N166" s="22" t="s">
        <v>872</v>
      </c>
      <c r="O166" s="22" t="s">
        <v>873</v>
      </c>
      <c r="P166" s="22"/>
      <c r="Q166" s="21">
        <v>1</v>
      </c>
      <c r="R166" s="22" t="s">
        <v>30</v>
      </c>
      <c r="S166" s="23" t="str">
        <f>VLOOKUP(N166,[3]Hoja1!N$6:S$357,6,0)</f>
        <v>01/01/2008</v>
      </c>
      <c r="T166" s="24">
        <v>6645.35</v>
      </c>
      <c r="U166" s="24"/>
      <c r="V166" s="24"/>
      <c r="W166" s="24">
        <v>8647.35</v>
      </c>
      <c r="X166" s="24">
        <v>2001.9999999999995</v>
      </c>
      <c r="Y166" s="24">
        <v>6645.35</v>
      </c>
    </row>
    <row r="167" spans="1:25" x14ac:dyDescent="0.25">
      <c r="A167" s="21">
        <v>166</v>
      </c>
      <c r="B167" s="22" t="s">
        <v>1799</v>
      </c>
      <c r="C167" s="22" t="s">
        <v>24</v>
      </c>
      <c r="D167" s="22" t="s">
        <v>31</v>
      </c>
      <c r="E167" s="22" t="s">
        <v>170</v>
      </c>
      <c r="F167" s="22" t="s">
        <v>171</v>
      </c>
      <c r="G167" s="22" t="s">
        <v>26</v>
      </c>
      <c r="H167" s="22" t="s">
        <v>241</v>
      </c>
      <c r="I167" s="22" t="s">
        <v>70</v>
      </c>
      <c r="J167" s="22" t="s">
        <v>71</v>
      </c>
      <c r="K167" s="22" t="s">
        <v>42</v>
      </c>
      <c r="L167" s="21">
        <v>1</v>
      </c>
      <c r="M167" s="22" t="s">
        <v>1601</v>
      </c>
      <c r="N167" s="22" t="s">
        <v>1011</v>
      </c>
      <c r="O167" s="22" t="s">
        <v>1012</v>
      </c>
      <c r="P167" s="22"/>
      <c r="Q167" s="21">
        <v>1</v>
      </c>
      <c r="R167" s="22" t="s">
        <v>30</v>
      </c>
      <c r="S167" s="23" t="str">
        <f>VLOOKUP(N167,[3]Hoja1!N$6:S$357,6,0)</f>
        <v>16/07/2009</v>
      </c>
      <c r="T167" s="24">
        <v>5453.65</v>
      </c>
      <c r="U167" s="24"/>
      <c r="V167" s="24"/>
      <c r="W167" s="24">
        <v>9042.5</v>
      </c>
      <c r="X167" s="24">
        <v>3588.8500000000004</v>
      </c>
      <c r="Y167" s="24">
        <v>5453.65</v>
      </c>
    </row>
    <row r="168" spans="1:25" x14ac:dyDescent="0.25">
      <c r="A168" s="21">
        <v>167</v>
      </c>
      <c r="B168" s="22" t="s">
        <v>1799</v>
      </c>
      <c r="C168" s="22" t="s">
        <v>24</v>
      </c>
      <c r="D168" s="22" t="s">
        <v>31</v>
      </c>
      <c r="E168" s="22" t="s">
        <v>170</v>
      </c>
      <c r="F168" s="22" t="s">
        <v>171</v>
      </c>
      <c r="G168" s="22" t="s">
        <v>26</v>
      </c>
      <c r="H168" s="22" t="s">
        <v>233</v>
      </c>
      <c r="I168" s="22" t="s">
        <v>62</v>
      </c>
      <c r="J168" s="22" t="s">
        <v>46</v>
      </c>
      <c r="K168" s="22" t="s">
        <v>42</v>
      </c>
      <c r="L168" s="21">
        <v>1</v>
      </c>
      <c r="M168" s="22" t="s">
        <v>1602</v>
      </c>
      <c r="N168" s="22" t="s">
        <v>1096</v>
      </c>
      <c r="O168" s="22" t="s">
        <v>1097</v>
      </c>
      <c r="P168" s="22"/>
      <c r="Q168" s="21">
        <v>1</v>
      </c>
      <c r="R168" s="22" t="s">
        <v>30</v>
      </c>
      <c r="S168" s="23" t="str">
        <f>VLOOKUP(N168,[3]Hoja1!N$6:S$357,6,0)</f>
        <v>01/01/2008</v>
      </c>
      <c r="T168" s="24">
        <v>5187.5300000000007</v>
      </c>
      <c r="U168" s="24"/>
      <c r="V168" s="24"/>
      <c r="W168" s="24">
        <v>8647.35</v>
      </c>
      <c r="X168" s="24">
        <v>3459.8199999999997</v>
      </c>
      <c r="Y168" s="24">
        <v>5187.5300000000007</v>
      </c>
    </row>
    <row r="169" spans="1:25" x14ac:dyDescent="0.25">
      <c r="A169" s="21">
        <v>168</v>
      </c>
      <c r="B169" s="22" t="s">
        <v>1799</v>
      </c>
      <c r="C169" s="22" t="s">
        <v>24</v>
      </c>
      <c r="D169" s="22" t="s">
        <v>31</v>
      </c>
      <c r="E169" s="22" t="s">
        <v>170</v>
      </c>
      <c r="F169" s="22" t="s">
        <v>171</v>
      </c>
      <c r="G169" s="22" t="s">
        <v>26</v>
      </c>
      <c r="H169" s="22" t="s">
        <v>233</v>
      </c>
      <c r="I169" s="22" t="s">
        <v>62</v>
      </c>
      <c r="J169" s="22" t="s">
        <v>46</v>
      </c>
      <c r="K169" s="22" t="s">
        <v>42</v>
      </c>
      <c r="L169" s="21">
        <v>1</v>
      </c>
      <c r="M169" s="22" t="s">
        <v>1603</v>
      </c>
      <c r="N169" s="22" t="s">
        <v>1117</v>
      </c>
      <c r="O169" s="22" t="s">
        <v>1118</v>
      </c>
      <c r="P169" s="22"/>
      <c r="Q169" s="21">
        <v>1</v>
      </c>
      <c r="R169" s="22" t="s">
        <v>30</v>
      </c>
      <c r="S169" s="23" t="str">
        <f>VLOOKUP(N169,[3]Hoja1!N$6:S$357,6,0)</f>
        <v>01/01/2008</v>
      </c>
      <c r="T169" s="24">
        <v>6645.35</v>
      </c>
      <c r="U169" s="24"/>
      <c r="V169" s="24"/>
      <c r="W169" s="24">
        <v>8647.35</v>
      </c>
      <c r="X169" s="24">
        <v>2001.9999999999995</v>
      </c>
      <c r="Y169" s="24">
        <v>6645.35</v>
      </c>
    </row>
    <row r="170" spans="1:25" x14ac:dyDescent="0.25">
      <c r="A170" s="21">
        <v>169</v>
      </c>
      <c r="B170" s="22" t="s">
        <v>1799</v>
      </c>
      <c r="C170" s="22" t="s">
        <v>24</v>
      </c>
      <c r="D170" s="22" t="s">
        <v>31</v>
      </c>
      <c r="E170" s="22" t="s">
        <v>170</v>
      </c>
      <c r="F170" s="22" t="s">
        <v>171</v>
      </c>
      <c r="G170" s="22" t="s">
        <v>26</v>
      </c>
      <c r="H170" s="22" t="s">
        <v>233</v>
      </c>
      <c r="I170" s="22" t="s">
        <v>62</v>
      </c>
      <c r="J170" s="22" t="s">
        <v>46</v>
      </c>
      <c r="K170" s="22" t="s">
        <v>42</v>
      </c>
      <c r="L170" s="21">
        <v>1</v>
      </c>
      <c r="M170" s="22" t="s">
        <v>1604</v>
      </c>
      <c r="N170" s="22" t="s">
        <v>1402</v>
      </c>
      <c r="O170" s="22" t="s">
        <v>1403</v>
      </c>
      <c r="P170" s="22"/>
      <c r="Q170" s="21">
        <v>1</v>
      </c>
      <c r="R170" s="22" t="s">
        <v>30</v>
      </c>
      <c r="S170" s="23" t="str">
        <f>VLOOKUP(N170,[3]Hoja1!N$6:S$357,6,0)</f>
        <v>01/01/2008</v>
      </c>
      <c r="T170" s="24">
        <v>6558.5800000000008</v>
      </c>
      <c r="U170" s="24"/>
      <c r="V170" s="24"/>
      <c r="W170" s="24">
        <v>8647.35</v>
      </c>
      <c r="X170" s="24">
        <v>2088.7699999999995</v>
      </c>
      <c r="Y170" s="24">
        <v>6558.5800000000008</v>
      </c>
    </row>
    <row r="171" spans="1:25" x14ac:dyDescent="0.25">
      <c r="A171" s="21">
        <v>170</v>
      </c>
      <c r="B171" s="22" t="s">
        <v>1799</v>
      </c>
      <c r="C171" s="22" t="s">
        <v>24</v>
      </c>
      <c r="D171" s="22" t="s">
        <v>31</v>
      </c>
      <c r="E171" s="22" t="s">
        <v>170</v>
      </c>
      <c r="F171" s="22" t="s">
        <v>171</v>
      </c>
      <c r="G171" s="22" t="s">
        <v>26</v>
      </c>
      <c r="H171" s="22" t="s">
        <v>233</v>
      </c>
      <c r="I171" s="22" t="s">
        <v>62</v>
      </c>
      <c r="J171" s="22" t="s">
        <v>46</v>
      </c>
      <c r="K171" s="22" t="s">
        <v>42</v>
      </c>
      <c r="L171" s="21">
        <v>1</v>
      </c>
      <c r="M171" s="22" t="s">
        <v>1605</v>
      </c>
      <c r="N171" s="22" t="s">
        <v>1405</v>
      </c>
      <c r="O171" s="22" t="s">
        <v>1406</v>
      </c>
      <c r="P171" s="22"/>
      <c r="Q171" s="21">
        <v>1</v>
      </c>
      <c r="R171" s="22" t="s">
        <v>30</v>
      </c>
      <c r="S171" s="23" t="str">
        <f>VLOOKUP(N171,[3]Hoja1!N$6:S$357,6,0)</f>
        <v>01/01/2008</v>
      </c>
      <c r="T171" s="24">
        <v>6444.0400000000009</v>
      </c>
      <c r="U171" s="24"/>
      <c r="V171" s="24"/>
      <c r="W171" s="24">
        <v>8647.35</v>
      </c>
      <c r="X171" s="24">
        <v>2203.3099999999995</v>
      </c>
      <c r="Y171" s="24">
        <v>6444.0400000000009</v>
      </c>
    </row>
    <row r="172" spans="1:25" x14ac:dyDescent="0.25">
      <c r="A172" s="21">
        <v>171</v>
      </c>
      <c r="B172" s="22" t="s">
        <v>1799</v>
      </c>
      <c r="C172" s="22" t="s">
        <v>24</v>
      </c>
      <c r="D172" s="22" t="s">
        <v>31</v>
      </c>
      <c r="E172" s="22" t="s">
        <v>63</v>
      </c>
      <c r="F172" s="22" t="s">
        <v>64</v>
      </c>
      <c r="G172" s="22" t="s">
        <v>26</v>
      </c>
      <c r="H172" s="22" t="s">
        <v>253</v>
      </c>
      <c r="I172" s="22" t="s">
        <v>34</v>
      </c>
      <c r="J172" s="22" t="s">
        <v>28</v>
      </c>
      <c r="K172" s="22" t="s">
        <v>29</v>
      </c>
      <c r="L172" s="21">
        <v>1</v>
      </c>
      <c r="M172" s="22" t="s">
        <v>1606</v>
      </c>
      <c r="N172" s="22" t="s">
        <v>625</v>
      </c>
      <c r="O172" s="22" t="s">
        <v>626</v>
      </c>
      <c r="P172" s="22"/>
      <c r="Q172" s="21">
        <v>1</v>
      </c>
      <c r="R172" s="22" t="s">
        <v>30</v>
      </c>
      <c r="S172" s="23" t="str">
        <f>VLOOKUP(N172,[3]Hoja1!N$6:S$357,6,0)</f>
        <v>01/01/2008</v>
      </c>
      <c r="T172" s="24">
        <v>9471.0399999999991</v>
      </c>
      <c r="U172" s="24"/>
      <c r="V172" s="24"/>
      <c r="W172" s="24">
        <v>15911.9</v>
      </c>
      <c r="X172" s="24">
        <v>6440.8600000000006</v>
      </c>
      <c r="Y172" s="24">
        <v>9471.0399999999991</v>
      </c>
    </row>
    <row r="173" spans="1:25" x14ac:dyDescent="0.25">
      <c r="A173" s="21">
        <v>172</v>
      </c>
      <c r="B173" s="22" t="s">
        <v>1799</v>
      </c>
      <c r="C173" s="22" t="s">
        <v>24</v>
      </c>
      <c r="D173" s="22" t="s">
        <v>31</v>
      </c>
      <c r="E173" s="22" t="s">
        <v>63</v>
      </c>
      <c r="F173" s="22" t="s">
        <v>64</v>
      </c>
      <c r="G173" s="22" t="s">
        <v>26</v>
      </c>
      <c r="H173" s="22" t="s">
        <v>253</v>
      </c>
      <c r="I173" s="22" t="s">
        <v>34</v>
      </c>
      <c r="J173" s="22" t="s">
        <v>28</v>
      </c>
      <c r="K173" s="22" t="s">
        <v>29</v>
      </c>
      <c r="L173" s="21">
        <v>1</v>
      </c>
      <c r="M173" s="22" t="s">
        <v>1607</v>
      </c>
      <c r="N173" s="22" t="s">
        <v>706</v>
      </c>
      <c r="O173" s="22" t="s">
        <v>707</v>
      </c>
      <c r="P173" s="22"/>
      <c r="Q173" s="21">
        <v>1</v>
      </c>
      <c r="R173" s="22" t="s">
        <v>30</v>
      </c>
      <c r="S173" s="23" t="str">
        <f>VLOOKUP(N173,[3]Hoja1!N$6:S$357,6,0)</f>
        <v>01/01/2008</v>
      </c>
      <c r="T173" s="24">
        <v>9052.2900000000009</v>
      </c>
      <c r="U173" s="24"/>
      <c r="V173" s="24"/>
      <c r="W173" s="24">
        <v>12104.560000000001</v>
      </c>
      <c r="X173" s="24">
        <v>3052.27</v>
      </c>
      <c r="Y173" s="24">
        <v>9052.2900000000009</v>
      </c>
    </row>
    <row r="174" spans="1:25" x14ac:dyDescent="0.25">
      <c r="A174" s="21">
        <v>173</v>
      </c>
      <c r="B174" s="22" t="s">
        <v>1799</v>
      </c>
      <c r="C174" s="22" t="s">
        <v>24</v>
      </c>
      <c r="D174" s="22" t="s">
        <v>31</v>
      </c>
      <c r="E174" s="22" t="s">
        <v>63</v>
      </c>
      <c r="F174" s="22" t="s">
        <v>64</v>
      </c>
      <c r="G174" s="22" t="s">
        <v>26</v>
      </c>
      <c r="H174" s="22" t="s">
        <v>253</v>
      </c>
      <c r="I174" s="22" t="s">
        <v>34</v>
      </c>
      <c r="J174" s="22" t="s">
        <v>28</v>
      </c>
      <c r="K174" s="22" t="s">
        <v>29</v>
      </c>
      <c r="L174" s="21">
        <v>1</v>
      </c>
      <c r="M174" s="22" t="s">
        <v>1608</v>
      </c>
      <c r="N174" s="22" t="s">
        <v>769</v>
      </c>
      <c r="O174" s="22" t="s">
        <v>770</v>
      </c>
      <c r="P174" s="22"/>
      <c r="Q174" s="21">
        <v>1</v>
      </c>
      <c r="R174" s="22" t="s">
        <v>30</v>
      </c>
      <c r="S174" s="23" t="str">
        <f>VLOOKUP(N174,[3]Hoja1!N$6:S$357,6,0)</f>
        <v>01/01/2008</v>
      </c>
      <c r="T174" s="24">
        <v>6293.97</v>
      </c>
      <c r="U174" s="24"/>
      <c r="V174" s="24"/>
      <c r="W174" s="24">
        <v>12104.560000000001</v>
      </c>
      <c r="X174" s="24">
        <v>5810.5900000000011</v>
      </c>
      <c r="Y174" s="24">
        <v>6293.97</v>
      </c>
    </row>
    <row r="175" spans="1:25" x14ac:dyDescent="0.25">
      <c r="A175" s="21">
        <v>174</v>
      </c>
      <c r="B175" s="22" t="s">
        <v>1799</v>
      </c>
      <c r="C175" s="22" t="s">
        <v>24</v>
      </c>
      <c r="D175" s="22" t="s">
        <v>31</v>
      </c>
      <c r="E175" s="22" t="s">
        <v>63</v>
      </c>
      <c r="F175" s="22" t="s">
        <v>64</v>
      </c>
      <c r="G175" s="22" t="s">
        <v>26</v>
      </c>
      <c r="H175" s="22" t="s">
        <v>253</v>
      </c>
      <c r="I175" s="22" t="s">
        <v>34</v>
      </c>
      <c r="J175" s="22" t="s">
        <v>28</v>
      </c>
      <c r="K175" s="22" t="s">
        <v>29</v>
      </c>
      <c r="L175" s="21">
        <v>1</v>
      </c>
      <c r="M175" s="22" t="s">
        <v>1610</v>
      </c>
      <c r="N175" s="22" t="s">
        <v>829</v>
      </c>
      <c r="O175" s="22" t="s">
        <v>830</v>
      </c>
      <c r="P175" s="22"/>
      <c r="Q175" s="21">
        <v>1</v>
      </c>
      <c r="R175" s="22" t="s">
        <v>30</v>
      </c>
      <c r="S175" s="23" t="str">
        <f>VLOOKUP(N175,[3]Hoja1!N$6:S$357,6,0)</f>
        <v>01/01/2008</v>
      </c>
      <c r="T175" s="24">
        <v>5821.0400000000018</v>
      </c>
      <c r="U175" s="24"/>
      <c r="V175" s="24"/>
      <c r="W175" s="24">
        <v>12104.560000000001</v>
      </c>
      <c r="X175" s="24">
        <v>6283.5199999999995</v>
      </c>
      <c r="Y175" s="24">
        <v>5821.0400000000018</v>
      </c>
    </row>
    <row r="176" spans="1:25" x14ac:dyDescent="0.25">
      <c r="A176" s="21">
        <v>175</v>
      </c>
      <c r="B176" s="22" t="s">
        <v>1799</v>
      </c>
      <c r="C176" s="22" t="s">
        <v>24</v>
      </c>
      <c r="D176" s="22" t="s">
        <v>31</v>
      </c>
      <c r="E176" s="22" t="s">
        <v>63</v>
      </c>
      <c r="F176" s="22" t="s">
        <v>64</v>
      </c>
      <c r="G176" s="22" t="s">
        <v>26</v>
      </c>
      <c r="H176" s="22" t="s">
        <v>253</v>
      </c>
      <c r="I176" s="22" t="s">
        <v>34</v>
      </c>
      <c r="J176" s="22" t="s">
        <v>28</v>
      </c>
      <c r="K176" s="22" t="s">
        <v>29</v>
      </c>
      <c r="L176" s="21">
        <v>1</v>
      </c>
      <c r="M176" s="22" t="s">
        <v>1611</v>
      </c>
      <c r="N176" s="22" t="s">
        <v>908</v>
      </c>
      <c r="O176" s="22" t="s">
        <v>909</v>
      </c>
      <c r="P176" s="22"/>
      <c r="Q176" s="21">
        <v>1</v>
      </c>
      <c r="R176" s="22" t="s">
        <v>30</v>
      </c>
      <c r="S176" s="23" t="str">
        <f>VLOOKUP(N176,[3]Hoja1!N$6:S$357,6,0)</f>
        <v>01/01/2008</v>
      </c>
      <c r="T176" s="24">
        <v>11810.809999999998</v>
      </c>
      <c r="U176" s="24"/>
      <c r="V176" s="24"/>
      <c r="W176" s="24">
        <v>15911.9</v>
      </c>
      <c r="X176" s="24">
        <v>4101.0900000000011</v>
      </c>
      <c r="Y176" s="24">
        <v>11810.809999999998</v>
      </c>
    </row>
    <row r="177" spans="1:25" x14ac:dyDescent="0.25">
      <c r="A177" s="21">
        <v>176</v>
      </c>
      <c r="B177" s="22" t="s">
        <v>1799</v>
      </c>
      <c r="C177" s="22" t="s">
        <v>24</v>
      </c>
      <c r="D177" s="22" t="s">
        <v>31</v>
      </c>
      <c r="E177" s="22" t="s">
        <v>63</v>
      </c>
      <c r="F177" s="22" t="s">
        <v>64</v>
      </c>
      <c r="G177" s="22" t="s">
        <v>26</v>
      </c>
      <c r="H177" s="22" t="s">
        <v>253</v>
      </c>
      <c r="I177" s="22" t="s">
        <v>34</v>
      </c>
      <c r="J177" s="22" t="s">
        <v>28</v>
      </c>
      <c r="K177" s="22" t="s">
        <v>29</v>
      </c>
      <c r="L177" s="21">
        <v>1</v>
      </c>
      <c r="M177" s="22" t="s">
        <v>1612</v>
      </c>
      <c r="N177" s="22" t="s">
        <v>1133</v>
      </c>
      <c r="O177" s="22" t="s">
        <v>1134</v>
      </c>
      <c r="P177" s="22"/>
      <c r="Q177" s="21">
        <v>1</v>
      </c>
      <c r="R177" s="22" t="s">
        <v>30</v>
      </c>
      <c r="S177" s="23" t="str">
        <f>VLOOKUP(N177,[3]Hoja1!N$6:S$357,6,0)</f>
        <v>01/01/2008</v>
      </c>
      <c r="T177" s="24">
        <v>8608.86</v>
      </c>
      <c r="U177" s="24"/>
      <c r="V177" s="24"/>
      <c r="W177" s="24">
        <v>12104.560000000001</v>
      </c>
      <c r="X177" s="24">
        <v>3495.7</v>
      </c>
      <c r="Y177" s="24">
        <v>8608.86</v>
      </c>
    </row>
    <row r="178" spans="1:25" x14ac:dyDescent="0.25">
      <c r="A178" s="21">
        <v>177</v>
      </c>
      <c r="B178" s="22" t="s">
        <v>1799</v>
      </c>
      <c r="C178" s="22" t="s">
        <v>24</v>
      </c>
      <c r="D178" s="22" t="s">
        <v>31</v>
      </c>
      <c r="E178" s="22" t="s">
        <v>63</v>
      </c>
      <c r="F178" s="22" t="s">
        <v>64</v>
      </c>
      <c r="G178" s="22" t="s">
        <v>26</v>
      </c>
      <c r="H178" s="22" t="s">
        <v>253</v>
      </c>
      <c r="I178" s="22" t="s">
        <v>34</v>
      </c>
      <c r="J178" s="22" t="s">
        <v>28</v>
      </c>
      <c r="K178" s="22" t="s">
        <v>29</v>
      </c>
      <c r="L178" s="21">
        <v>1</v>
      </c>
      <c r="M178" s="22" t="s">
        <v>1613</v>
      </c>
      <c r="N178" s="22" t="s">
        <v>1190</v>
      </c>
      <c r="O178" s="22" t="s">
        <v>1191</v>
      </c>
      <c r="P178" s="22"/>
      <c r="Q178" s="21">
        <v>1</v>
      </c>
      <c r="R178" s="22" t="s">
        <v>30</v>
      </c>
      <c r="S178" s="23" t="str">
        <f>VLOOKUP(N178,[3]Hoja1!N$6:S$357,6,0)</f>
        <v>01/01/2008</v>
      </c>
      <c r="T178" s="24">
        <v>9139.1500000000015</v>
      </c>
      <c r="U178" s="24"/>
      <c r="V178" s="24"/>
      <c r="W178" s="24">
        <v>12104.560000000001</v>
      </c>
      <c r="X178" s="24">
        <v>2965.41</v>
      </c>
      <c r="Y178" s="24">
        <v>9139.1500000000015</v>
      </c>
    </row>
    <row r="179" spans="1:25" x14ac:dyDescent="0.25">
      <c r="A179" s="21">
        <v>178</v>
      </c>
      <c r="B179" s="22" t="s">
        <v>1799</v>
      </c>
      <c r="C179" s="22" t="s">
        <v>24</v>
      </c>
      <c r="D179" s="22" t="s">
        <v>31</v>
      </c>
      <c r="E179" s="22" t="s">
        <v>63</v>
      </c>
      <c r="F179" s="22" t="s">
        <v>64</v>
      </c>
      <c r="G179" s="22" t="s">
        <v>26</v>
      </c>
      <c r="H179" s="22" t="s">
        <v>253</v>
      </c>
      <c r="I179" s="22" t="s">
        <v>34</v>
      </c>
      <c r="J179" s="22" t="s">
        <v>28</v>
      </c>
      <c r="K179" s="22" t="s">
        <v>29</v>
      </c>
      <c r="L179" s="21">
        <v>1</v>
      </c>
      <c r="M179" s="22" t="s">
        <v>1614</v>
      </c>
      <c r="N179" s="22" t="s">
        <v>1331</v>
      </c>
      <c r="O179" s="22" t="s">
        <v>1332</v>
      </c>
      <c r="P179" s="22"/>
      <c r="Q179" s="21">
        <v>1</v>
      </c>
      <c r="R179" s="22" t="s">
        <v>30</v>
      </c>
      <c r="S179" s="23" t="str">
        <f>VLOOKUP(N179,[3]Hoja1!N$6:S$357,6,0)</f>
        <v>01/01/2008</v>
      </c>
      <c r="T179" s="24">
        <v>8088.7400000000016</v>
      </c>
      <c r="U179" s="24"/>
      <c r="V179" s="24"/>
      <c r="W179" s="24">
        <v>12104.560000000001</v>
      </c>
      <c r="X179" s="24">
        <v>4015.8199999999997</v>
      </c>
      <c r="Y179" s="24">
        <v>8088.7400000000016</v>
      </c>
    </row>
    <row r="180" spans="1:25" x14ac:dyDescent="0.25">
      <c r="A180" s="21">
        <v>179</v>
      </c>
      <c r="B180" s="22" t="s">
        <v>1799</v>
      </c>
      <c r="C180" s="22" t="s">
        <v>24</v>
      </c>
      <c r="D180" s="22" t="s">
        <v>31</v>
      </c>
      <c r="E180" s="22" t="s">
        <v>63</v>
      </c>
      <c r="F180" s="22" t="s">
        <v>64</v>
      </c>
      <c r="G180" s="22" t="s">
        <v>26</v>
      </c>
      <c r="H180" s="22" t="s">
        <v>233</v>
      </c>
      <c r="I180" s="22" t="s">
        <v>62</v>
      </c>
      <c r="J180" s="22" t="s">
        <v>46</v>
      </c>
      <c r="K180" s="22" t="s">
        <v>42</v>
      </c>
      <c r="L180" s="21">
        <v>1</v>
      </c>
      <c r="M180" s="22" t="s">
        <v>1615</v>
      </c>
      <c r="N180" s="22" t="s">
        <v>266</v>
      </c>
      <c r="O180" s="22" t="s">
        <v>267</v>
      </c>
      <c r="P180" s="22"/>
      <c r="Q180" s="21">
        <v>1</v>
      </c>
      <c r="R180" s="22" t="s">
        <v>30</v>
      </c>
      <c r="S180" s="23" t="str">
        <f>VLOOKUP(N180,[3]Hoja1!N$6:S$357,6,0)</f>
        <v>01/01/2008</v>
      </c>
      <c r="T180" s="24">
        <v>6645.35</v>
      </c>
      <c r="U180" s="24"/>
      <c r="V180" s="24"/>
      <c r="W180" s="24">
        <v>8647.35</v>
      </c>
      <c r="X180" s="24">
        <v>2001.9999999999995</v>
      </c>
      <c r="Y180" s="24">
        <v>6645.35</v>
      </c>
    </row>
    <row r="181" spans="1:25" x14ac:dyDescent="0.25">
      <c r="A181" s="21">
        <v>180</v>
      </c>
      <c r="B181" s="22" t="s">
        <v>1799</v>
      </c>
      <c r="C181" s="22" t="s">
        <v>24</v>
      </c>
      <c r="D181" s="22" t="s">
        <v>31</v>
      </c>
      <c r="E181" s="22" t="s">
        <v>63</v>
      </c>
      <c r="F181" s="22" t="s">
        <v>64</v>
      </c>
      <c r="G181" s="22" t="s">
        <v>26</v>
      </c>
      <c r="H181" s="22" t="s">
        <v>233</v>
      </c>
      <c r="I181" s="22" t="s">
        <v>62</v>
      </c>
      <c r="J181" s="22" t="s">
        <v>46</v>
      </c>
      <c r="K181" s="22" t="s">
        <v>42</v>
      </c>
      <c r="L181" s="21">
        <v>1</v>
      </c>
      <c r="M181" s="22" t="s">
        <v>1616</v>
      </c>
      <c r="N181" s="22" t="s">
        <v>290</v>
      </c>
      <c r="O181" s="22" t="s">
        <v>291</v>
      </c>
      <c r="P181" s="22"/>
      <c r="Q181" s="21">
        <v>1</v>
      </c>
      <c r="R181" s="22" t="s">
        <v>30</v>
      </c>
      <c r="S181" s="23">
        <f>VLOOKUP(N181,[3]Hoja1!N$6:S$357,6,0)</f>
        <v>39448</v>
      </c>
      <c r="T181" s="24">
        <v>6113.7500000000009</v>
      </c>
      <c r="U181" s="24"/>
      <c r="V181" s="24"/>
      <c r="W181" s="24">
        <v>8647.35</v>
      </c>
      <c r="X181" s="24">
        <v>2533.5999999999995</v>
      </c>
      <c r="Y181" s="24">
        <v>6113.7500000000009</v>
      </c>
    </row>
    <row r="182" spans="1:25" x14ac:dyDescent="0.25">
      <c r="A182" s="21">
        <v>181</v>
      </c>
      <c r="B182" s="22" t="s">
        <v>1799</v>
      </c>
      <c r="C182" s="22" t="s">
        <v>24</v>
      </c>
      <c r="D182" s="22" t="s">
        <v>31</v>
      </c>
      <c r="E182" s="22" t="s">
        <v>63</v>
      </c>
      <c r="F182" s="22" t="s">
        <v>64</v>
      </c>
      <c r="G182" s="22" t="s">
        <v>26</v>
      </c>
      <c r="H182" s="22" t="s">
        <v>233</v>
      </c>
      <c r="I182" s="22" t="s">
        <v>62</v>
      </c>
      <c r="J182" s="22" t="s">
        <v>46</v>
      </c>
      <c r="K182" s="22" t="s">
        <v>42</v>
      </c>
      <c r="L182" s="21">
        <v>1</v>
      </c>
      <c r="M182" s="22" t="s">
        <v>1617</v>
      </c>
      <c r="N182" s="22" t="s">
        <v>324</v>
      </c>
      <c r="O182" s="22" t="s">
        <v>325</v>
      </c>
      <c r="P182" s="22"/>
      <c r="Q182" s="21">
        <v>1</v>
      </c>
      <c r="R182" s="22" t="s">
        <v>30</v>
      </c>
      <c r="S182" s="23" t="str">
        <f>VLOOKUP(N182,[3]Hoja1!N$6:S$357,6,0)</f>
        <v>01/01/2008</v>
      </c>
      <c r="T182" s="24">
        <v>6645.35</v>
      </c>
      <c r="U182" s="24"/>
      <c r="V182" s="24"/>
      <c r="W182" s="24">
        <v>8647.35</v>
      </c>
      <c r="X182" s="24">
        <v>2001.9999999999995</v>
      </c>
      <c r="Y182" s="24">
        <v>6645.35</v>
      </c>
    </row>
    <row r="183" spans="1:25" x14ac:dyDescent="0.25">
      <c r="A183" s="21">
        <v>182</v>
      </c>
      <c r="B183" s="22" t="s">
        <v>1799</v>
      </c>
      <c r="C183" s="22" t="s">
        <v>24</v>
      </c>
      <c r="D183" s="22" t="s">
        <v>31</v>
      </c>
      <c r="E183" s="22" t="s">
        <v>63</v>
      </c>
      <c r="F183" s="22" t="s">
        <v>64</v>
      </c>
      <c r="G183" s="22" t="s">
        <v>26</v>
      </c>
      <c r="H183" s="22" t="s">
        <v>233</v>
      </c>
      <c r="I183" s="22" t="s">
        <v>62</v>
      </c>
      <c r="J183" s="22" t="s">
        <v>46</v>
      </c>
      <c r="K183" s="22" t="s">
        <v>42</v>
      </c>
      <c r="L183" s="21">
        <v>1</v>
      </c>
      <c r="M183" s="22" t="s">
        <v>1619</v>
      </c>
      <c r="N183" s="22" t="s">
        <v>368</v>
      </c>
      <c r="O183" s="22" t="s">
        <v>369</v>
      </c>
      <c r="P183" s="22"/>
      <c r="Q183" s="21">
        <v>1</v>
      </c>
      <c r="R183" s="22" t="s">
        <v>30</v>
      </c>
      <c r="S183" s="23" t="str">
        <f>VLOOKUP(N183,[3]Hoja1!N$6:S$357,6,0)</f>
        <v>01/01/2008</v>
      </c>
      <c r="T183" s="24">
        <v>5440.8100000000013</v>
      </c>
      <c r="U183" s="24"/>
      <c r="V183" s="24"/>
      <c r="W183" s="24">
        <v>8647.35</v>
      </c>
      <c r="X183" s="24">
        <v>3206.5399999999995</v>
      </c>
      <c r="Y183" s="24">
        <v>5440.8100000000013</v>
      </c>
    </row>
    <row r="184" spans="1:25" x14ac:dyDescent="0.25">
      <c r="A184" s="21">
        <v>183</v>
      </c>
      <c r="B184" s="22" t="s">
        <v>1799</v>
      </c>
      <c r="C184" s="22" t="s">
        <v>24</v>
      </c>
      <c r="D184" s="22" t="s">
        <v>31</v>
      </c>
      <c r="E184" s="22" t="s">
        <v>63</v>
      </c>
      <c r="F184" s="22" t="s">
        <v>64</v>
      </c>
      <c r="G184" s="22" t="s">
        <v>26</v>
      </c>
      <c r="H184" s="22" t="s">
        <v>233</v>
      </c>
      <c r="I184" s="22" t="s">
        <v>62</v>
      </c>
      <c r="J184" s="22" t="s">
        <v>46</v>
      </c>
      <c r="K184" s="22" t="s">
        <v>42</v>
      </c>
      <c r="L184" s="21">
        <v>1</v>
      </c>
      <c r="M184" s="22" t="s">
        <v>1620</v>
      </c>
      <c r="N184" s="22" t="s">
        <v>482</v>
      </c>
      <c r="O184" s="22" t="s">
        <v>483</v>
      </c>
      <c r="P184" s="22"/>
      <c r="Q184" s="21">
        <v>1</v>
      </c>
      <c r="R184" s="22" t="s">
        <v>30</v>
      </c>
      <c r="S184" s="23" t="str">
        <f>VLOOKUP(N184,[3]Hoja1!N$6:S$357,6,0)</f>
        <v>01/01/2008</v>
      </c>
      <c r="T184" s="24">
        <v>5274.3000000000011</v>
      </c>
      <c r="U184" s="24"/>
      <c r="V184" s="24"/>
      <c r="W184" s="24">
        <v>8647.35</v>
      </c>
      <c r="X184" s="24">
        <v>3373.0499999999993</v>
      </c>
      <c r="Y184" s="24">
        <v>5274.3000000000011</v>
      </c>
    </row>
    <row r="185" spans="1:25" x14ac:dyDescent="0.25">
      <c r="A185" s="21">
        <v>184</v>
      </c>
      <c r="B185" s="22" t="s">
        <v>1799</v>
      </c>
      <c r="C185" s="22" t="s">
        <v>24</v>
      </c>
      <c r="D185" s="22" t="s">
        <v>31</v>
      </c>
      <c r="E185" s="22" t="s">
        <v>63</v>
      </c>
      <c r="F185" s="22" t="s">
        <v>64</v>
      </c>
      <c r="G185" s="22" t="s">
        <v>26</v>
      </c>
      <c r="H185" s="22" t="s">
        <v>233</v>
      </c>
      <c r="I185" s="22" t="s">
        <v>62</v>
      </c>
      <c r="J185" s="22" t="s">
        <v>46</v>
      </c>
      <c r="K185" s="22" t="s">
        <v>42</v>
      </c>
      <c r="L185" s="21">
        <v>1</v>
      </c>
      <c r="M185" s="22" t="s">
        <v>1621</v>
      </c>
      <c r="N185" s="22" t="s">
        <v>495</v>
      </c>
      <c r="O185" s="22" t="s">
        <v>496</v>
      </c>
      <c r="P185" s="22"/>
      <c r="Q185" s="21">
        <v>1</v>
      </c>
      <c r="R185" s="22" t="s">
        <v>30</v>
      </c>
      <c r="S185" s="23" t="str">
        <f>VLOOKUP(N185,[3]Hoja1!N$6:S$357,6,0)</f>
        <v>16/10/2010</v>
      </c>
      <c r="T185" s="24">
        <v>5889.4600000000009</v>
      </c>
      <c r="U185" s="24"/>
      <c r="V185" s="24"/>
      <c r="W185" s="24">
        <v>8597.35</v>
      </c>
      <c r="X185" s="24">
        <v>2707.89</v>
      </c>
      <c r="Y185" s="24">
        <v>5889.4600000000009</v>
      </c>
    </row>
    <row r="186" spans="1:25" x14ac:dyDescent="0.25">
      <c r="A186" s="21">
        <v>185</v>
      </c>
      <c r="B186" s="22" t="s">
        <v>1799</v>
      </c>
      <c r="C186" s="22" t="s">
        <v>24</v>
      </c>
      <c r="D186" s="22" t="s">
        <v>31</v>
      </c>
      <c r="E186" s="22" t="s">
        <v>63</v>
      </c>
      <c r="F186" s="22" t="s">
        <v>64</v>
      </c>
      <c r="G186" s="22" t="s">
        <v>26</v>
      </c>
      <c r="H186" s="22" t="s">
        <v>233</v>
      </c>
      <c r="I186" s="22" t="s">
        <v>62</v>
      </c>
      <c r="J186" s="22" t="s">
        <v>46</v>
      </c>
      <c r="K186" s="22" t="s">
        <v>42</v>
      </c>
      <c r="L186" s="21">
        <v>1</v>
      </c>
      <c r="M186" s="22" t="s">
        <v>1622</v>
      </c>
      <c r="N186" s="22" t="s">
        <v>510</v>
      </c>
      <c r="O186" s="22" t="s">
        <v>511</v>
      </c>
      <c r="P186" s="22"/>
      <c r="Q186" s="21">
        <v>1</v>
      </c>
      <c r="R186" s="22" t="s">
        <v>30</v>
      </c>
      <c r="S186" s="23" t="str">
        <f>VLOOKUP(N186,[3]Hoja1!N$6:S$357,6,0)</f>
        <v>01/01/2008</v>
      </c>
      <c r="T186" s="24">
        <v>6359.2099999999991</v>
      </c>
      <c r="U186" s="24"/>
      <c r="V186" s="24"/>
      <c r="W186" s="24">
        <v>8647.35</v>
      </c>
      <c r="X186" s="24">
        <v>2288.1400000000008</v>
      </c>
      <c r="Y186" s="24">
        <v>6359.2099999999991</v>
      </c>
    </row>
    <row r="187" spans="1:25" x14ac:dyDescent="0.25">
      <c r="A187" s="21">
        <v>186</v>
      </c>
      <c r="B187" s="22" t="s">
        <v>1799</v>
      </c>
      <c r="C187" s="22" t="s">
        <v>24</v>
      </c>
      <c r="D187" s="22" t="s">
        <v>31</v>
      </c>
      <c r="E187" s="22" t="s">
        <v>63</v>
      </c>
      <c r="F187" s="22" t="s">
        <v>64</v>
      </c>
      <c r="G187" s="22" t="s">
        <v>26</v>
      </c>
      <c r="H187" s="22" t="s">
        <v>233</v>
      </c>
      <c r="I187" s="22" t="s">
        <v>62</v>
      </c>
      <c r="J187" s="22" t="s">
        <v>46</v>
      </c>
      <c r="K187" s="22" t="s">
        <v>42</v>
      </c>
      <c r="L187" s="21">
        <v>1</v>
      </c>
      <c r="M187" s="22" t="s">
        <v>1623</v>
      </c>
      <c r="N187" s="22" t="s">
        <v>520</v>
      </c>
      <c r="O187" s="22" t="s">
        <v>521</v>
      </c>
      <c r="P187" s="22"/>
      <c r="Q187" s="21">
        <v>1</v>
      </c>
      <c r="R187" s="22" t="s">
        <v>30</v>
      </c>
      <c r="S187" s="23" t="str">
        <f>VLOOKUP(N187,[3]Hoja1!N$6:S$357,6,0)</f>
        <v>01/01/2008</v>
      </c>
      <c r="T187" s="24">
        <v>57.929999999998472</v>
      </c>
      <c r="U187" s="24"/>
      <c r="V187" s="24"/>
      <c r="W187" s="24">
        <v>8647.35</v>
      </c>
      <c r="X187" s="24">
        <v>8589.4200000000019</v>
      </c>
      <c r="Y187" s="24">
        <v>57.929999999998472</v>
      </c>
    </row>
    <row r="188" spans="1:25" x14ac:dyDescent="0.25">
      <c r="A188" s="21">
        <v>187</v>
      </c>
      <c r="B188" s="22" t="s">
        <v>1799</v>
      </c>
      <c r="C188" s="22" t="s">
        <v>24</v>
      </c>
      <c r="D188" s="22" t="s">
        <v>31</v>
      </c>
      <c r="E188" s="22" t="s">
        <v>63</v>
      </c>
      <c r="F188" s="22" t="s">
        <v>64</v>
      </c>
      <c r="G188" s="22" t="s">
        <v>26</v>
      </c>
      <c r="H188" s="22" t="s">
        <v>233</v>
      </c>
      <c r="I188" s="22" t="s">
        <v>62</v>
      </c>
      <c r="J188" s="22" t="s">
        <v>46</v>
      </c>
      <c r="K188" s="22" t="s">
        <v>42</v>
      </c>
      <c r="L188" s="21">
        <v>1</v>
      </c>
      <c r="M188" s="22" t="s">
        <v>1624</v>
      </c>
      <c r="N188" s="22" t="s">
        <v>539</v>
      </c>
      <c r="O188" s="22" t="s">
        <v>540</v>
      </c>
      <c r="P188" s="22"/>
      <c r="Q188" s="21">
        <v>1</v>
      </c>
      <c r="R188" s="22" t="s">
        <v>30</v>
      </c>
      <c r="S188" s="23">
        <f>VLOOKUP(N188,[3]Hoja1!N$6:S$357,6,0)</f>
        <v>39448</v>
      </c>
      <c r="T188" s="24">
        <v>4905.95</v>
      </c>
      <c r="U188" s="24"/>
      <c r="V188" s="24"/>
      <c r="W188" s="24">
        <v>8647.35</v>
      </c>
      <c r="X188" s="24">
        <v>3741.4000000000005</v>
      </c>
      <c r="Y188" s="24">
        <v>4905.95</v>
      </c>
    </row>
    <row r="189" spans="1:25" x14ac:dyDescent="0.25">
      <c r="A189" s="21">
        <v>188</v>
      </c>
      <c r="B189" s="22" t="s">
        <v>1799</v>
      </c>
      <c r="C189" s="22" t="s">
        <v>24</v>
      </c>
      <c r="D189" s="22" t="s">
        <v>31</v>
      </c>
      <c r="E189" s="22" t="s">
        <v>63</v>
      </c>
      <c r="F189" s="22" t="s">
        <v>64</v>
      </c>
      <c r="G189" s="22" t="s">
        <v>26</v>
      </c>
      <c r="H189" s="22" t="s">
        <v>233</v>
      </c>
      <c r="I189" s="22" t="s">
        <v>62</v>
      </c>
      <c r="J189" s="22" t="s">
        <v>46</v>
      </c>
      <c r="K189" s="22" t="s">
        <v>42</v>
      </c>
      <c r="L189" s="21">
        <v>1</v>
      </c>
      <c r="M189" s="22" t="s">
        <v>1625</v>
      </c>
      <c r="N189" s="22" t="s">
        <v>551</v>
      </c>
      <c r="O189" s="22" t="s">
        <v>552</v>
      </c>
      <c r="P189" s="22"/>
      <c r="Q189" s="21">
        <v>1</v>
      </c>
      <c r="R189" s="22" t="s">
        <v>30</v>
      </c>
      <c r="S189" s="23" t="str">
        <f>VLOOKUP(N189,[3]Hoja1!N$6:S$357,6,0)</f>
        <v>01/01/2008</v>
      </c>
      <c r="T189" s="24">
        <v>3365.7500000000009</v>
      </c>
      <c r="U189" s="24"/>
      <c r="V189" s="24"/>
      <c r="W189" s="24">
        <v>8647.35</v>
      </c>
      <c r="X189" s="24">
        <v>5281.5999999999995</v>
      </c>
      <c r="Y189" s="24">
        <v>3365.7500000000009</v>
      </c>
    </row>
    <row r="190" spans="1:25" x14ac:dyDescent="0.25">
      <c r="A190" s="21">
        <v>189</v>
      </c>
      <c r="B190" s="22" t="s">
        <v>1799</v>
      </c>
      <c r="C190" s="22" t="s">
        <v>24</v>
      </c>
      <c r="D190" s="22" t="s">
        <v>31</v>
      </c>
      <c r="E190" s="22" t="s">
        <v>63</v>
      </c>
      <c r="F190" s="22" t="s">
        <v>64</v>
      </c>
      <c r="G190" s="22" t="s">
        <v>26</v>
      </c>
      <c r="H190" s="22" t="s">
        <v>603</v>
      </c>
      <c r="I190" s="22" t="s">
        <v>77</v>
      </c>
      <c r="J190" s="22" t="s">
        <v>78</v>
      </c>
      <c r="K190" s="22" t="s">
        <v>42</v>
      </c>
      <c r="L190" s="21">
        <v>1</v>
      </c>
      <c r="M190" s="22" t="s">
        <v>1626</v>
      </c>
      <c r="N190" s="22" t="s">
        <v>605</v>
      </c>
      <c r="O190" s="22" t="s">
        <v>606</v>
      </c>
      <c r="P190" s="22"/>
      <c r="Q190" s="21">
        <v>1</v>
      </c>
      <c r="R190" s="22" t="s">
        <v>30</v>
      </c>
      <c r="S190" s="23" t="str">
        <f>VLOOKUP(N190,[3]Hoja1!N$6:S$357,6,0)</f>
        <v>01/09/2009</v>
      </c>
      <c r="T190" s="24">
        <v>8467.07</v>
      </c>
      <c r="U190" s="24"/>
      <c r="V190" s="24"/>
      <c r="W190" s="24">
        <v>14555</v>
      </c>
      <c r="X190" s="24">
        <v>6087.93</v>
      </c>
      <c r="Y190" s="24">
        <v>8467.07</v>
      </c>
    </row>
    <row r="191" spans="1:25" x14ac:dyDescent="0.25">
      <c r="A191" s="21">
        <v>190</v>
      </c>
      <c r="B191" s="22" t="s">
        <v>1799</v>
      </c>
      <c r="C191" s="22" t="s">
        <v>24</v>
      </c>
      <c r="D191" s="22" t="s">
        <v>31</v>
      </c>
      <c r="E191" s="22" t="s">
        <v>63</v>
      </c>
      <c r="F191" s="22" t="s">
        <v>64</v>
      </c>
      <c r="G191" s="22" t="s">
        <v>26</v>
      </c>
      <c r="H191" s="22" t="s">
        <v>233</v>
      </c>
      <c r="I191" s="22" t="s">
        <v>62</v>
      </c>
      <c r="J191" s="22" t="s">
        <v>46</v>
      </c>
      <c r="K191" s="22" t="s">
        <v>42</v>
      </c>
      <c r="L191" s="21">
        <v>1</v>
      </c>
      <c r="M191" s="22" t="s">
        <v>1627</v>
      </c>
      <c r="N191" s="22" t="s">
        <v>640</v>
      </c>
      <c r="O191" s="22" t="s">
        <v>641</v>
      </c>
      <c r="P191" s="22"/>
      <c r="Q191" s="21">
        <v>1</v>
      </c>
      <c r="R191" s="22" t="s">
        <v>30</v>
      </c>
      <c r="S191" s="23" t="str">
        <f>VLOOKUP(N191,[3]Hoja1!N$6:S$357,6,0)</f>
        <v>01/01/2008</v>
      </c>
      <c r="T191" s="24">
        <v>6125.93</v>
      </c>
      <c r="U191" s="24"/>
      <c r="V191" s="24"/>
      <c r="W191" s="24">
        <v>8647.35</v>
      </c>
      <c r="X191" s="24">
        <v>2521.4199999999996</v>
      </c>
      <c r="Y191" s="24">
        <v>6125.93</v>
      </c>
    </row>
    <row r="192" spans="1:25" x14ac:dyDescent="0.25">
      <c r="A192" s="21">
        <v>191</v>
      </c>
      <c r="B192" s="22" t="s">
        <v>1799</v>
      </c>
      <c r="C192" s="22" t="s">
        <v>24</v>
      </c>
      <c r="D192" s="22" t="s">
        <v>31</v>
      </c>
      <c r="E192" s="22" t="s">
        <v>63</v>
      </c>
      <c r="F192" s="22" t="s">
        <v>64</v>
      </c>
      <c r="G192" s="22" t="s">
        <v>26</v>
      </c>
      <c r="H192" s="22" t="s">
        <v>241</v>
      </c>
      <c r="I192" s="22" t="s">
        <v>70</v>
      </c>
      <c r="J192" s="22" t="s">
        <v>71</v>
      </c>
      <c r="K192" s="22" t="s">
        <v>42</v>
      </c>
      <c r="L192" s="21">
        <v>1</v>
      </c>
      <c r="M192" s="22" t="s">
        <v>1795</v>
      </c>
      <c r="N192" s="22" t="s">
        <v>1796</v>
      </c>
      <c r="O192" s="22" t="s">
        <v>1797</v>
      </c>
      <c r="P192" s="22"/>
      <c r="Q192" s="21">
        <v>1</v>
      </c>
      <c r="R192" s="22" t="s">
        <v>30</v>
      </c>
      <c r="S192" s="23">
        <f>VLOOKUP(N192,[3]Hoja1!N$6:S$357,6,0)</f>
        <v>40010</v>
      </c>
      <c r="T192" s="24">
        <v>5646.9699999999993</v>
      </c>
      <c r="U192" s="24"/>
      <c r="V192" s="24"/>
      <c r="W192" s="24">
        <v>8610.5</v>
      </c>
      <c r="X192" s="24">
        <v>2963.53</v>
      </c>
      <c r="Y192" s="24">
        <v>5646.9699999999993</v>
      </c>
    </row>
    <row r="193" spans="1:25" x14ac:dyDescent="0.25">
      <c r="A193" s="21">
        <v>192</v>
      </c>
      <c r="B193" s="22" t="s">
        <v>1799</v>
      </c>
      <c r="C193" s="22" t="s">
        <v>24</v>
      </c>
      <c r="D193" s="22" t="s">
        <v>31</v>
      </c>
      <c r="E193" s="22" t="s">
        <v>63</v>
      </c>
      <c r="F193" s="22" t="s">
        <v>64</v>
      </c>
      <c r="G193" s="22" t="s">
        <v>26</v>
      </c>
      <c r="H193" s="22" t="s">
        <v>233</v>
      </c>
      <c r="I193" s="22" t="s">
        <v>62</v>
      </c>
      <c r="J193" s="22" t="s">
        <v>46</v>
      </c>
      <c r="K193" s="22" t="s">
        <v>42</v>
      </c>
      <c r="L193" s="21">
        <v>1</v>
      </c>
      <c r="M193" s="22" t="s">
        <v>1628</v>
      </c>
      <c r="N193" s="22" t="s">
        <v>863</v>
      </c>
      <c r="O193" s="22" t="s">
        <v>864</v>
      </c>
      <c r="P193" s="22"/>
      <c r="Q193" s="21">
        <v>1</v>
      </c>
      <c r="R193" s="22" t="s">
        <v>30</v>
      </c>
      <c r="S193" s="23" t="str">
        <f>VLOOKUP(N193,[3]Hoja1!N$6:S$357,6,0)</f>
        <v>01/01/2008</v>
      </c>
      <c r="T193" s="24">
        <v>6325.0000000000009</v>
      </c>
      <c r="U193" s="24"/>
      <c r="V193" s="24"/>
      <c r="W193" s="24">
        <v>8647.35</v>
      </c>
      <c r="X193" s="24">
        <v>2322.3499999999995</v>
      </c>
      <c r="Y193" s="24">
        <v>6325.0000000000009</v>
      </c>
    </row>
    <row r="194" spans="1:25" x14ac:dyDescent="0.25">
      <c r="A194" s="21">
        <v>193</v>
      </c>
      <c r="B194" s="22" t="s">
        <v>1799</v>
      </c>
      <c r="C194" s="22" t="s">
        <v>24</v>
      </c>
      <c r="D194" s="22" t="s">
        <v>31</v>
      </c>
      <c r="E194" s="22" t="s">
        <v>63</v>
      </c>
      <c r="F194" s="22" t="s">
        <v>64</v>
      </c>
      <c r="G194" s="22" t="s">
        <v>26</v>
      </c>
      <c r="H194" s="22" t="s">
        <v>233</v>
      </c>
      <c r="I194" s="22" t="s">
        <v>62</v>
      </c>
      <c r="J194" s="22" t="s">
        <v>46</v>
      </c>
      <c r="K194" s="22" t="s">
        <v>42</v>
      </c>
      <c r="L194" s="21">
        <v>1</v>
      </c>
      <c r="M194" s="22" t="s">
        <v>1629</v>
      </c>
      <c r="N194" s="22" t="s">
        <v>982</v>
      </c>
      <c r="O194" s="22" t="s">
        <v>983</v>
      </c>
      <c r="P194" s="22"/>
      <c r="Q194" s="21">
        <v>1</v>
      </c>
      <c r="R194" s="22" t="s">
        <v>30</v>
      </c>
      <c r="S194" s="23" t="str">
        <f>VLOOKUP(N194,[3]Hoja1!N$6:S$357,6,0)</f>
        <v>01/01/2008</v>
      </c>
      <c r="T194" s="24">
        <v>5335.3400000000011</v>
      </c>
      <c r="U194" s="24"/>
      <c r="V194" s="24"/>
      <c r="W194" s="24">
        <v>8647.35</v>
      </c>
      <c r="X194" s="24">
        <v>3312.0099999999993</v>
      </c>
      <c r="Y194" s="24">
        <v>5335.3400000000011</v>
      </c>
    </row>
    <row r="195" spans="1:25" x14ac:dyDescent="0.25">
      <c r="A195" s="21">
        <v>194</v>
      </c>
      <c r="B195" s="22" t="s">
        <v>1799</v>
      </c>
      <c r="C195" s="22" t="s">
        <v>24</v>
      </c>
      <c r="D195" s="22" t="s">
        <v>31</v>
      </c>
      <c r="E195" s="22" t="s">
        <v>63</v>
      </c>
      <c r="F195" s="22" t="s">
        <v>64</v>
      </c>
      <c r="G195" s="22" t="s">
        <v>26</v>
      </c>
      <c r="H195" s="22" t="s">
        <v>233</v>
      </c>
      <c r="I195" s="22" t="s">
        <v>62</v>
      </c>
      <c r="J195" s="22" t="s">
        <v>46</v>
      </c>
      <c r="K195" s="22" t="s">
        <v>42</v>
      </c>
      <c r="L195" s="21">
        <v>1</v>
      </c>
      <c r="M195" s="22" t="s">
        <v>1630</v>
      </c>
      <c r="N195" s="22" t="s">
        <v>1102</v>
      </c>
      <c r="O195" s="22" t="s">
        <v>1103</v>
      </c>
      <c r="P195" s="22"/>
      <c r="Q195" s="21">
        <v>1</v>
      </c>
      <c r="R195" s="22" t="s">
        <v>30</v>
      </c>
      <c r="S195" s="23" t="str">
        <f>VLOOKUP(N195,[3]Hoja1!N$6:S$357,6,0)</f>
        <v>01/01/2008</v>
      </c>
      <c r="T195" s="24">
        <v>217.90000000000146</v>
      </c>
      <c r="U195" s="24"/>
      <c r="V195" s="24"/>
      <c r="W195" s="24">
        <v>8647.35</v>
      </c>
      <c r="X195" s="24">
        <v>8429.4499999999989</v>
      </c>
      <c r="Y195" s="24">
        <v>217.90000000000146</v>
      </c>
    </row>
    <row r="196" spans="1:25" x14ac:dyDescent="0.25">
      <c r="A196" s="21">
        <v>195</v>
      </c>
      <c r="B196" s="22" t="s">
        <v>1799</v>
      </c>
      <c r="C196" s="22" t="s">
        <v>24</v>
      </c>
      <c r="D196" s="22" t="s">
        <v>31</v>
      </c>
      <c r="E196" s="22" t="s">
        <v>63</v>
      </c>
      <c r="F196" s="22" t="s">
        <v>64</v>
      </c>
      <c r="G196" s="22" t="s">
        <v>26</v>
      </c>
      <c r="H196" s="22" t="s">
        <v>233</v>
      </c>
      <c r="I196" s="22" t="s">
        <v>62</v>
      </c>
      <c r="J196" s="22" t="s">
        <v>46</v>
      </c>
      <c r="K196" s="22" t="s">
        <v>42</v>
      </c>
      <c r="L196" s="21">
        <v>1</v>
      </c>
      <c r="M196" s="22" t="s">
        <v>1631</v>
      </c>
      <c r="N196" s="22" t="s">
        <v>1142</v>
      </c>
      <c r="O196" s="22" t="s">
        <v>1143</v>
      </c>
      <c r="P196" s="22"/>
      <c r="Q196" s="21">
        <v>1</v>
      </c>
      <c r="R196" s="22" t="s">
        <v>30</v>
      </c>
      <c r="S196" s="23" t="str">
        <f>VLOOKUP(N196,[3]Hoja1!N$6:S$357,6,0)</f>
        <v>01/01/2008</v>
      </c>
      <c r="T196" s="24">
        <v>4896.5600000000004</v>
      </c>
      <c r="U196" s="24"/>
      <c r="V196" s="24"/>
      <c r="W196" s="24">
        <v>8647.35</v>
      </c>
      <c r="X196" s="24">
        <v>3750.79</v>
      </c>
      <c r="Y196" s="24">
        <v>4896.5600000000004</v>
      </c>
    </row>
    <row r="197" spans="1:25" x14ac:dyDescent="0.25">
      <c r="A197" s="21">
        <v>196</v>
      </c>
      <c r="B197" s="22" t="s">
        <v>1799</v>
      </c>
      <c r="C197" s="22" t="s">
        <v>24</v>
      </c>
      <c r="D197" s="22" t="s">
        <v>31</v>
      </c>
      <c r="E197" s="22" t="s">
        <v>63</v>
      </c>
      <c r="F197" s="22" t="s">
        <v>64</v>
      </c>
      <c r="G197" s="22" t="s">
        <v>26</v>
      </c>
      <c r="H197" s="22" t="s">
        <v>233</v>
      </c>
      <c r="I197" s="22" t="s">
        <v>62</v>
      </c>
      <c r="J197" s="22" t="s">
        <v>46</v>
      </c>
      <c r="K197" s="22" t="s">
        <v>42</v>
      </c>
      <c r="L197" s="21">
        <v>1</v>
      </c>
      <c r="M197" s="22" t="s">
        <v>1632</v>
      </c>
      <c r="N197" s="22" t="s">
        <v>1257</v>
      </c>
      <c r="O197" s="22" t="s">
        <v>1258</v>
      </c>
      <c r="P197" s="22"/>
      <c r="Q197" s="21">
        <v>1</v>
      </c>
      <c r="R197" s="22" t="s">
        <v>30</v>
      </c>
      <c r="S197" s="23" t="str">
        <f>VLOOKUP(N197,[3]Hoja1!N$6:S$357,6,0)</f>
        <v>01/01/2008</v>
      </c>
      <c r="T197" s="24">
        <v>4195.3200000000006</v>
      </c>
      <c r="U197" s="24"/>
      <c r="V197" s="24"/>
      <c r="W197" s="24">
        <v>8647.35</v>
      </c>
      <c r="X197" s="24">
        <v>4452.03</v>
      </c>
      <c r="Y197" s="24">
        <v>4195.3200000000006</v>
      </c>
    </row>
    <row r="198" spans="1:25" x14ac:dyDescent="0.25">
      <c r="A198" s="21">
        <v>197</v>
      </c>
      <c r="B198" s="22" t="s">
        <v>1799</v>
      </c>
      <c r="C198" s="22" t="s">
        <v>24</v>
      </c>
      <c r="D198" s="22" t="s">
        <v>31</v>
      </c>
      <c r="E198" s="22" t="s">
        <v>63</v>
      </c>
      <c r="F198" s="22" t="s">
        <v>64</v>
      </c>
      <c r="G198" s="22" t="s">
        <v>26</v>
      </c>
      <c r="H198" s="22" t="s">
        <v>241</v>
      </c>
      <c r="I198" s="22" t="s">
        <v>70</v>
      </c>
      <c r="J198" s="22" t="s">
        <v>71</v>
      </c>
      <c r="K198" s="22" t="s">
        <v>42</v>
      </c>
      <c r="L198" s="21">
        <v>1</v>
      </c>
      <c r="M198" s="22" t="s">
        <v>1633</v>
      </c>
      <c r="N198" s="22" t="s">
        <v>1371</v>
      </c>
      <c r="O198" s="22" t="s">
        <v>1372</v>
      </c>
      <c r="P198" s="22"/>
      <c r="Q198" s="21">
        <v>1</v>
      </c>
      <c r="R198" s="22" t="s">
        <v>30</v>
      </c>
      <c r="S198" s="23" t="str">
        <f>VLOOKUP(N198,[3]Hoja1!N$6:S$357,6,0)</f>
        <v>01/01/2008</v>
      </c>
      <c r="T198" s="24">
        <v>3730.12</v>
      </c>
      <c r="U198" s="24"/>
      <c r="V198" s="24"/>
      <c r="W198" s="24">
        <v>9042.5</v>
      </c>
      <c r="X198" s="24">
        <v>5312.38</v>
      </c>
      <c r="Y198" s="24">
        <v>3730.12</v>
      </c>
    </row>
    <row r="199" spans="1:25" x14ac:dyDescent="0.25">
      <c r="A199" s="21">
        <v>198</v>
      </c>
      <c r="B199" s="22" t="s">
        <v>1799</v>
      </c>
      <c r="C199" s="22" t="s">
        <v>24</v>
      </c>
      <c r="D199" s="22" t="s">
        <v>31</v>
      </c>
      <c r="E199" s="22" t="s">
        <v>217</v>
      </c>
      <c r="F199" s="22" t="s">
        <v>218</v>
      </c>
      <c r="G199" s="22" t="s">
        <v>26</v>
      </c>
      <c r="H199" s="22" t="s">
        <v>233</v>
      </c>
      <c r="I199" s="22" t="s">
        <v>62</v>
      </c>
      <c r="J199" s="22" t="s">
        <v>46</v>
      </c>
      <c r="K199" s="22" t="s">
        <v>42</v>
      </c>
      <c r="L199" s="21">
        <v>1</v>
      </c>
      <c r="M199" s="22" t="s">
        <v>1634</v>
      </c>
      <c r="N199" s="22" t="s">
        <v>794</v>
      </c>
      <c r="O199" s="22" t="s">
        <v>795</v>
      </c>
      <c r="P199" s="22"/>
      <c r="Q199" s="21">
        <v>1</v>
      </c>
      <c r="R199" s="22" t="s">
        <v>30</v>
      </c>
      <c r="S199" s="23">
        <f>VLOOKUP(N199,[3]Hoja1!N$6:S$357,6,0)</f>
        <v>39341</v>
      </c>
      <c r="T199" s="24">
        <v>6645.35</v>
      </c>
      <c r="U199" s="24"/>
      <c r="V199" s="24"/>
      <c r="W199" s="24">
        <v>8647.35</v>
      </c>
      <c r="X199" s="24">
        <v>2001.9999999999995</v>
      </c>
      <c r="Y199" s="24">
        <v>6645.35</v>
      </c>
    </row>
    <row r="200" spans="1:25" x14ac:dyDescent="0.25">
      <c r="A200" s="21">
        <v>199</v>
      </c>
      <c r="B200" s="22" t="s">
        <v>1799</v>
      </c>
      <c r="C200" s="22" t="s">
        <v>24</v>
      </c>
      <c r="D200" s="22" t="s">
        <v>31</v>
      </c>
      <c r="E200" s="22" t="s">
        <v>217</v>
      </c>
      <c r="F200" s="22" t="s">
        <v>218</v>
      </c>
      <c r="G200" s="22" t="s">
        <v>26</v>
      </c>
      <c r="H200" s="22" t="s">
        <v>233</v>
      </c>
      <c r="I200" s="22" t="s">
        <v>62</v>
      </c>
      <c r="J200" s="22" t="s">
        <v>46</v>
      </c>
      <c r="K200" s="22" t="s">
        <v>42</v>
      </c>
      <c r="L200" s="21">
        <v>1</v>
      </c>
      <c r="M200" s="22" t="s">
        <v>1635</v>
      </c>
      <c r="N200" s="22" t="s">
        <v>820</v>
      </c>
      <c r="O200" s="22" t="s">
        <v>821</v>
      </c>
      <c r="P200" s="22"/>
      <c r="Q200" s="21">
        <v>1</v>
      </c>
      <c r="R200" s="22" t="s">
        <v>30</v>
      </c>
      <c r="S200" s="23" t="str">
        <f>VLOOKUP(N200,[3]Hoja1!N$6:S$357,6,0)</f>
        <v>01/01/2008</v>
      </c>
      <c r="T200" s="24">
        <v>6645.35</v>
      </c>
      <c r="U200" s="24"/>
      <c r="V200" s="24"/>
      <c r="W200" s="24">
        <v>8647.35</v>
      </c>
      <c r="X200" s="24">
        <v>2001.9999999999995</v>
      </c>
      <c r="Y200" s="24">
        <v>6645.35</v>
      </c>
    </row>
    <row r="201" spans="1:25" x14ac:dyDescent="0.25">
      <c r="A201" s="21">
        <v>200</v>
      </c>
      <c r="B201" s="22" t="s">
        <v>1799</v>
      </c>
      <c r="C201" s="22" t="s">
        <v>24</v>
      </c>
      <c r="D201" s="22" t="s">
        <v>31</v>
      </c>
      <c r="E201" s="22" t="s">
        <v>217</v>
      </c>
      <c r="F201" s="22" t="s">
        <v>218</v>
      </c>
      <c r="G201" s="22" t="s">
        <v>26</v>
      </c>
      <c r="H201" s="22" t="s">
        <v>233</v>
      </c>
      <c r="I201" s="22" t="s">
        <v>62</v>
      </c>
      <c r="J201" s="22" t="s">
        <v>46</v>
      </c>
      <c r="K201" s="22" t="s">
        <v>42</v>
      </c>
      <c r="L201" s="21">
        <v>1</v>
      </c>
      <c r="M201" s="22" t="s">
        <v>1636</v>
      </c>
      <c r="N201" s="22" t="s">
        <v>919</v>
      </c>
      <c r="O201" s="22" t="s">
        <v>920</v>
      </c>
      <c r="P201" s="22"/>
      <c r="Q201" s="21">
        <v>1</v>
      </c>
      <c r="R201" s="22" t="s">
        <v>30</v>
      </c>
      <c r="S201" s="23">
        <f>VLOOKUP(N201,[3]Hoja1!N$6:S$357,6,0)</f>
        <v>39448</v>
      </c>
      <c r="T201" s="24">
        <v>6204.58</v>
      </c>
      <c r="U201" s="24"/>
      <c r="V201" s="24"/>
      <c r="W201" s="24">
        <v>9860.9500000000007</v>
      </c>
      <c r="X201" s="24">
        <v>3656.3700000000003</v>
      </c>
      <c r="Y201" s="24">
        <v>6204.58</v>
      </c>
    </row>
    <row r="202" spans="1:25" x14ac:dyDescent="0.25">
      <c r="A202" s="21">
        <v>201</v>
      </c>
      <c r="B202" s="22" t="s">
        <v>1799</v>
      </c>
      <c r="C202" s="22" t="s">
        <v>24</v>
      </c>
      <c r="D202" s="22" t="s">
        <v>31</v>
      </c>
      <c r="E202" s="22" t="s">
        <v>217</v>
      </c>
      <c r="F202" s="22" t="s">
        <v>218</v>
      </c>
      <c r="G202" s="22" t="s">
        <v>26</v>
      </c>
      <c r="H202" s="22" t="s">
        <v>233</v>
      </c>
      <c r="I202" s="22" t="s">
        <v>62</v>
      </c>
      <c r="J202" s="22" t="s">
        <v>46</v>
      </c>
      <c r="K202" s="22" t="s">
        <v>42</v>
      </c>
      <c r="L202" s="21">
        <v>1</v>
      </c>
      <c r="M202" s="22" t="s">
        <v>1637</v>
      </c>
      <c r="N202" s="22" t="s">
        <v>976</v>
      </c>
      <c r="O202" s="22" t="s">
        <v>977</v>
      </c>
      <c r="P202" s="22"/>
      <c r="Q202" s="21">
        <v>1</v>
      </c>
      <c r="R202" s="22" t="s">
        <v>30</v>
      </c>
      <c r="S202" s="23" t="str">
        <f>VLOOKUP(N202,[3]Hoja1!N$6:S$357,6,0)</f>
        <v>16/02/2011</v>
      </c>
      <c r="T202" s="24">
        <v>6231.59</v>
      </c>
      <c r="U202" s="24"/>
      <c r="V202" s="24"/>
      <c r="W202" s="24">
        <v>8597.35</v>
      </c>
      <c r="X202" s="24">
        <v>2365.7600000000002</v>
      </c>
      <c r="Y202" s="24">
        <v>6231.59</v>
      </c>
    </row>
    <row r="203" spans="1:25" x14ac:dyDescent="0.25">
      <c r="A203" s="21">
        <v>202</v>
      </c>
      <c r="B203" s="22" t="s">
        <v>1799</v>
      </c>
      <c r="C203" s="22" t="s">
        <v>24</v>
      </c>
      <c r="D203" s="22" t="s">
        <v>31</v>
      </c>
      <c r="E203" s="22" t="s">
        <v>217</v>
      </c>
      <c r="F203" s="22" t="s">
        <v>218</v>
      </c>
      <c r="G203" s="22" t="s">
        <v>26</v>
      </c>
      <c r="H203" s="22" t="s">
        <v>233</v>
      </c>
      <c r="I203" s="22" t="s">
        <v>62</v>
      </c>
      <c r="J203" s="22" t="s">
        <v>46</v>
      </c>
      <c r="K203" s="22" t="s">
        <v>42</v>
      </c>
      <c r="L203" s="21">
        <v>1</v>
      </c>
      <c r="M203" s="22" t="s">
        <v>1638</v>
      </c>
      <c r="N203" s="22" t="s">
        <v>1014</v>
      </c>
      <c r="O203" s="22" t="s">
        <v>1015</v>
      </c>
      <c r="P203" s="22"/>
      <c r="Q203" s="21">
        <v>1</v>
      </c>
      <c r="R203" s="22" t="s">
        <v>30</v>
      </c>
      <c r="S203" s="23">
        <f>VLOOKUP(N203,[3]Hoja1!N$6:S$357,6,0)</f>
        <v>39341</v>
      </c>
      <c r="T203" s="24">
        <v>3924.6400000000012</v>
      </c>
      <c r="U203" s="24"/>
      <c r="V203" s="24"/>
      <c r="W203" s="24">
        <v>8647.35</v>
      </c>
      <c r="X203" s="24">
        <v>4722.7099999999991</v>
      </c>
      <c r="Y203" s="24">
        <v>3924.6400000000012</v>
      </c>
    </row>
    <row r="204" spans="1:25" x14ac:dyDescent="0.25">
      <c r="A204" s="21">
        <v>203</v>
      </c>
      <c r="B204" s="22" t="s">
        <v>1799</v>
      </c>
      <c r="C204" s="22" t="s">
        <v>24</v>
      </c>
      <c r="D204" s="22" t="s">
        <v>31</v>
      </c>
      <c r="E204" s="22" t="s">
        <v>217</v>
      </c>
      <c r="F204" s="22" t="s">
        <v>218</v>
      </c>
      <c r="G204" s="22" t="s">
        <v>26</v>
      </c>
      <c r="H204" s="22" t="s">
        <v>233</v>
      </c>
      <c r="I204" s="22" t="s">
        <v>62</v>
      </c>
      <c r="J204" s="22" t="s">
        <v>46</v>
      </c>
      <c r="K204" s="22" t="s">
        <v>42</v>
      </c>
      <c r="L204" s="21">
        <v>1</v>
      </c>
      <c r="M204" s="22" t="s">
        <v>1639</v>
      </c>
      <c r="N204" s="22" t="s">
        <v>1163</v>
      </c>
      <c r="O204" s="22" t="s">
        <v>1164</v>
      </c>
      <c r="P204" s="22"/>
      <c r="Q204" s="21">
        <v>1</v>
      </c>
      <c r="R204" s="22" t="s">
        <v>30</v>
      </c>
      <c r="S204" s="23" t="str">
        <f>VLOOKUP(N204,[3]Hoja1!N$6:S$357,6,0)</f>
        <v>01/01/2008</v>
      </c>
      <c r="T204" s="24">
        <v>5335.3400000000011</v>
      </c>
      <c r="U204" s="24"/>
      <c r="V204" s="24"/>
      <c r="W204" s="24">
        <v>8647.35</v>
      </c>
      <c r="X204" s="24">
        <v>3312.0099999999993</v>
      </c>
      <c r="Y204" s="24">
        <v>5335.3400000000011</v>
      </c>
    </row>
    <row r="205" spans="1:25" x14ac:dyDescent="0.25">
      <c r="A205" s="21">
        <v>204</v>
      </c>
      <c r="B205" s="22" t="s">
        <v>1799</v>
      </c>
      <c r="C205" s="22" t="s">
        <v>24</v>
      </c>
      <c r="D205" s="22" t="s">
        <v>31</v>
      </c>
      <c r="E205" s="22" t="s">
        <v>217</v>
      </c>
      <c r="F205" s="22" t="s">
        <v>218</v>
      </c>
      <c r="G205" s="22" t="s">
        <v>26</v>
      </c>
      <c r="H205" s="22" t="s">
        <v>233</v>
      </c>
      <c r="I205" s="22" t="s">
        <v>62</v>
      </c>
      <c r="J205" s="22" t="s">
        <v>46</v>
      </c>
      <c r="K205" s="22" t="s">
        <v>42</v>
      </c>
      <c r="L205" s="21">
        <v>1</v>
      </c>
      <c r="M205" s="22" t="s">
        <v>1640</v>
      </c>
      <c r="N205" s="22" t="s">
        <v>1322</v>
      </c>
      <c r="O205" s="22" t="s">
        <v>1323</v>
      </c>
      <c r="P205" s="22"/>
      <c r="Q205" s="21">
        <v>1</v>
      </c>
      <c r="R205" s="22" t="s">
        <v>30</v>
      </c>
      <c r="S205" s="23" t="str">
        <f>VLOOKUP(N205,[3]Hoja1!N$6:S$357,6,0)</f>
        <v>01/01/2008</v>
      </c>
      <c r="T205" s="24">
        <v>6645.35</v>
      </c>
      <c r="U205" s="24"/>
      <c r="V205" s="24"/>
      <c r="W205" s="24">
        <v>8647.35</v>
      </c>
      <c r="X205" s="24">
        <v>2001.9999999999995</v>
      </c>
      <c r="Y205" s="24">
        <v>6645.35</v>
      </c>
    </row>
    <row r="206" spans="1:25" x14ac:dyDescent="0.25">
      <c r="A206" s="21">
        <v>205</v>
      </c>
      <c r="B206" s="22" t="s">
        <v>1799</v>
      </c>
      <c r="C206" s="22" t="s">
        <v>24</v>
      </c>
      <c r="D206" s="22" t="s">
        <v>31</v>
      </c>
      <c r="E206" s="22" t="s">
        <v>148</v>
      </c>
      <c r="F206" s="22" t="s">
        <v>149</v>
      </c>
      <c r="G206" s="22" t="s">
        <v>26</v>
      </c>
      <c r="H206" s="22" t="s">
        <v>253</v>
      </c>
      <c r="I206" s="22" t="s">
        <v>34</v>
      </c>
      <c r="J206" s="22" t="s">
        <v>28</v>
      </c>
      <c r="K206" s="22" t="s">
        <v>29</v>
      </c>
      <c r="L206" s="21">
        <v>1</v>
      </c>
      <c r="M206" s="22" t="s">
        <v>1641</v>
      </c>
      <c r="N206" s="22" t="s">
        <v>835</v>
      </c>
      <c r="O206" s="22" t="s">
        <v>836</v>
      </c>
      <c r="P206" s="22"/>
      <c r="Q206" s="21">
        <v>1</v>
      </c>
      <c r="R206" s="22" t="s">
        <v>30</v>
      </c>
      <c r="S206" s="23" t="str">
        <f>VLOOKUP(N206,[3]Hoja1!N$6:S$357,6,0)</f>
        <v>01/01/2008</v>
      </c>
      <c r="T206" s="24">
        <v>11410.469999999998</v>
      </c>
      <c r="U206" s="24"/>
      <c r="V206" s="24"/>
      <c r="W206" s="24">
        <v>15911.9</v>
      </c>
      <c r="X206" s="24">
        <v>4501.4300000000012</v>
      </c>
      <c r="Y206" s="24">
        <v>11410.469999999998</v>
      </c>
    </row>
    <row r="207" spans="1:25" x14ac:dyDescent="0.25">
      <c r="A207" s="21">
        <v>206</v>
      </c>
      <c r="B207" s="22" t="s">
        <v>1799</v>
      </c>
      <c r="C207" s="22" t="s">
        <v>24</v>
      </c>
      <c r="D207" s="22" t="s">
        <v>31</v>
      </c>
      <c r="E207" s="22" t="s">
        <v>148</v>
      </c>
      <c r="F207" s="22" t="s">
        <v>149</v>
      </c>
      <c r="G207" s="22" t="s">
        <v>26</v>
      </c>
      <c r="H207" s="22" t="s">
        <v>253</v>
      </c>
      <c r="I207" s="22" t="s">
        <v>34</v>
      </c>
      <c r="J207" s="22" t="s">
        <v>28</v>
      </c>
      <c r="K207" s="22" t="s">
        <v>29</v>
      </c>
      <c r="L207" s="21">
        <v>1</v>
      </c>
      <c r="M207" s="22" t="s">
        <v>1642</v>
      </c>
      <c r="N207" s="22" t="s">
        <v>1157</v>
      </c>
      <c r="O207" s="22" t="s">
        <v>1158</v>
      </c>
      <c r="P207" s="22"/>
      <c r="Q207" s="21">
        <v>1</v>
      </c>
      <c r="R207" s="22" t="s">
        <v>30</v>
      </c>
      <c r="S207" s="23" t="str">
        <f>VLOOKUP(N207,[3]Hoja1!N$6:S$357,6,0)</f>
        <v>01/07/2008</v>
      </c>
      <c r="T207" s="24">
        <v>2517.9899999999998</v>
      </c>
      <c r="U207" s="24"/>
      <c r="V207" s="24"/>
      <c r="W207" s="24">
        <v>15911.9</v>
      </c>
      <c r="X207" s="24">
        <v>13393.91</v>
      </c>
      <c r="Y207" s="24">
        <v>2517.9899999999998</v>
      </c>
    </row>
    <row r="208" spans="1:25" x14ac:dyDescent="0.25">
      <c r="A208" s="21">
        <v>207</v>
      </c>
      <c r="B208" s="22" t="s">
        <v>1799</v>
      </c>
      <c r="C208" s="22" t="s">
        <v>24</v>
      </c>
      <c r="D208" s="22" t="s">
        <v>31</v>
      </c>
      <c r="E208" s="22" t="s">
        <v>148</v>
      </c>
      <c r="F208" s="22" t="s">
        <v>149</v>
      </c>
      <c r="G208" s="22" t="s">
        <v>26</v>
      </c>
      <c r="H208" s="22" t="s">
        <v>233</v>
      </c>
      <c r="I208" s="22" t="s">
        <v>62</v>
      </c>
      <c r="J208" s="22" t="s">
        <v>46</v>
      </c>
      <c r="K208" s="22" t="s">
        <v>42</v>
      </c>
      <c r="L208" s="21">
        <v>1</v>
      </c>
      <c r="M208" s="22" t="s">
        <v>1643</v>
      </c>
      <c r="N208" s="22" t="s">
        <v>678</v>
      </c>
      <c r="O208" s="22" t="s">
        <v>679</v>
      </c>
      <c r="P208" s="22"/>
      <c r="Q208" s="21">
        <v>1</v>
      </c>
      <c r="R208" s="22" t="s">
        <v>30</v>
      </c>
      <c r="S208" s="23" t="str">
        <f>VLOOKUP(N208,[3]Hoja1!N$6:S$357,6,0)</f>
        <v>01/01/2008</v>
      </c>
      <c r="T208" s="24">
        <v>4251.5400000000009</v>
      </c>
      <c r="U208" s="24"/>
      <c r="V208" s="24"/>
      <c r="W208" s="24">
        <v>8842.2800000000007</v>
      </c>
      <c r="X208" s="24">
        <v>4590.74</v>
      </c>
      <c r="Y208" s="24">
        <v>4251.5400000000009</v>
      </c>
    </row>
    <row r="209" spans="1:25" x14ac:dyDescent="0.25">
      <c r="A209" s="21">
        <v>208</v>
      </c>
      <c r="B209" s="22" t="s">
        <v>1799</v>
      </c>
      <c r="C209" s="22" t="s">
        <v>24</v>
      </c>
      <c r="D209" s="22" t="s">
        <v>31</v>
      </c>
      <c r="E209" s="22" t="s">
        <v>148</v>
      </c>
      <c r="F209" s="22" t="s">
        <v>149</v>
      </c>
      <c r="G209" s="22" t="s">
        <v>26</v>
      </c>
      <c r="H209" s="22" t="s">
        <v>233</v>
      </c>
      <c r="I209" s="22" t="s">
        <v>62</v>
      </c>
      <c r="J209" s="22" t="s">
        <v>46</v>
      </c>
      <c r="K209" s="22" t="s">
        <v>42</v>
      </c>
      <c r="L209" s="21">
        <v>1</v>
      </c>
      <c r="M209" s="22" t="s">
        <v>1644</v>
      </c>
      <c r="N209" s="22" t="s">
        <v>826</v>
      </c>
      <c r="O209" s="22" t="s">
        <v>827</v>
      </c>
      <c r="P209" s="22"/>
      <c r="Q209" s="21">
        <v>1</v>
      </c>
      <c r="R209" s="22" t="s">
        <v>30</v>
      </c>
      <c r="S209" s="23" t="str">
        <f>VLOOKUP(N209,[3]Hoja1!N$6:S$357,6,0)</f>
        <v>01/01/2008</v>
      </c>
      <c r="T209" s="24">
        <v>6645.35</v>
      </c>
      <c r="U209" s="24"/>
      <c r="V209" s="24"/>
      <c r="W209" s="24">
        <v>8647.35</v>
      </c>
      <c r="X209" s="24">
        <v>2001.9999999999995</v>
      </c>
      <c r="Y209" s="24">
        <v>6645.35</v>
      </c>
    </row>
    <row r="210" spans="1:25" x14ac:dyDescent="0.25">
      <c r="A210" s="21">
        <v>209</v>
      </c>
      <c r="B210" s="22" t="s">
        <v>1799</v>
      </c>
      <c r="C210" s="22" t="s">
        <v>24</v>
      </c>
      <c r="D210" s="22" t="s">
        <v>31</v>
      </c>
      <c r="E210" s="22" t="s">
        <v>148</v>
      </c>
      <c r="F210" s="22" t="s">
        <v>149</v>
      </c>
      <c r="G210" s="22" t="s">
        <v>26</v>
      </c>
      <c r="H210" s="22" t="s">
        <v>233</v>
      </c>
      <c r="I210" s="22" t="s">
        <v>62</v>
      </c>
      <c r="J210" s="22" t="s">
        <v>46</v>
      </c>
      <c r="K210" s="22" t="s">
        <v>42</v>
      </c>
      <c r="L210" s="21">
        <v>1</v>
      </c>
      <c r="M210" s="22" t="s">
        <v>1645</v>
      </c>
      <c r="N210" s="22" t="s">
        <v>844</v>
      </c>
      <c r="O210" s="22" t="s">
        <v>845</v>
      </c>
      <c r="P210" s="22"/>
      <c r="Q210" s="21">
        <v>1</v>
      </c>
      <c r="R210" s="22" t="s">
        <v>30</v>
      </c>
      <c r="S210" s="23">
        <f>VLOOKUP(N210,[3]Hoja1!N$6:S$357,6,0)</f>
        <v>39630</v>
      </c>
      <c r="T210" s="24">
        <v>3316.2100000000009</v>
      </c>
      <c r="U210" s="24"/>
      <c r="V210" s="24"/>
      <c r="W210" s="24">
        <v>8907.25</v>
      </c>
      <c r="X210" s="24">
        <v>5591.0399999999991</v>
      </c>
      <c r="Y210" s="24">
        <v>3316.2100000000009</v>
      </c>
    </row>
    <row r="211" spans="1:25" x14ac:dyDescent="0.25">
      <c r="A211" s="21">
        <v>210</v>
      </c>
      <c r="B211" s="22" t="s">
        <v>1799</v>
      </c>
      <c r="C211" s="22" t="s">
        <v>24</v>
      </c>
      <c r="D211" s="22" t="s">
        <v>31</v>
      </c>
      <c r="E211" s="22" t="s">
        <v>148</v>
      </c>
      <c r="F211" s="22" t="s">
        <v>149</v>
      </c>
      <c r="G211" s="22" t="s">
        <v>26</v>
      </c>
      <c r="H211" s="22" t="s">
        <v>233</v>
      </c>
      <c r="I211" s="22" t="s">
        <v>62</v>
      </c>
      <c r="J211" s="22" t="s">
        <v>46</v>
      </c>
      <c r="K211" s="22" t="s">
        <v>42</v>
      </c>
      <c r="L211" s="21">
        <v>1</v>
      </c>
      <c r="M211" s="22" t="s">
        <v>1646</v>
      </c>
      <c r="N211" s="22" t="s">
        <v>925</v>
      </c>
      <c r="O211" s="22" t="s">
        <v>926</v>
      </c>
      <c r="P211" s="22"/>
      <c r="Q211" s="21">
        <v>1</v>
      </c>
      <c r="R211" s="22" t="s">
        <v>30</v>
      </c>
      <c r="S211" s="23" t="str">
        <f>VLOOKUP(N211,[3]Hoja1!N$6:S$357,6,0)</f>
        <v>01/01/2008</v>
      </c>
      <c r="T211" s="24">
        <v>5315.1600000000008</v>
      </c>
      <c r="U211" s="24"/>
      <c r="V211" s="24"/>
      <c r="W211" s="24">
        <v>8647.35</v>
      </c>
      <c r="X211" s="24">
        <v>3332.1899999999996</v>
      </c>
      <c r="Y211" s="24">
        <v>5315.1600000000008</v>
      </c>
    </row>
    <row r="212" spans="1:25" x14ac:dyDescent="0.25">
      <c r="A212" s="21">
        <v>211</v>
      </c>
      <c r="B212" s="22" t="s">
        <v>1799</v>
      </c>
      <c r="C212" s="22" t="s">
        <v>24</v>
      </c>
      <c r="D212" s="22" t="s">
        <v>31</v>
      </c>
      <c r="E212" s="22" t="s">
        <v>148</v>
      </c>
      <c r="F212" s="22" t="s">
        <v>149</v>
      </c>
      <c r="G212" s="22" t="s">
        <v>26</v>
      </c>
      <c r="H212" s="22" t="s">
        <v>233</v>
      </c>
      <c r="I212" s="22" t="s">
        <v>62</v>
      </c>
      <c r="J212" s="22" t="s">
        <v>46</v>
      </c>
      <c r="K212" s="22" t="s">
        <v>42</v>
      </c>
      <c r="L212" s="21">
        <v>1</v>
      </c>
      <c r="M212" s="22" t="s">
        <v>1647</v>
      </c>
      <c r="N212" s="22" t="s">
        <v>1202</v>
      </c>
      <c r="O212" s="22" t="s">
        <v>1203</v>
      </c>
      <c r="P212" s="22"/>
      <c r="Q212" s="21">
        <v>1</v>
      </c>
      <c r="R212" s="22" t="s">
        <v>30</v>
      </c>
      <c r="S212" s="23">
        <f>VLOOKUP(N212,[3]Hoja1!N$6:S$357,6,0)</f>
        <v>40010</v>
      </c>
      <c r="T212" s="24">
        <v>5465.2900000000018</v>
      </c>
      <c r="U212" s="24"/>
      <c r="V212" s="24"/>
      <c r="W212" s="24">
        <v>8777.3000000000011</v>
      </c>
      <c r="X212" s="24">
        <v>3312.0099999999993</v>
      </c>
      <c r="Y212" s="24">
        <v>5465.2900000000018</v>
      </c>
    </row>
    <row r="213" spans="1:25" x14ac:dyDescent="0.25">
      <c r="A213" s="21">
        <v>212</v>
      </c>
      <c r="B213" s="22" t="s">
        <v>1799</v>
      </c>
      <c r="C213" s="22" t="s">
        <v>24</v>
      </c>
      <c r="D213" s="22" t="s">
        <v>31</v>
      </c>
      <c r="E213" s="22" t="s">
        <v>148</v>
      </c>
      <c r="F213" s="22" t="s">
        <v>149</v>
      </c>
      <c r="G213" s="22" t="s">
        <v>26</v>
      </c>
      <c r="H213" s="22" t="s">
        <v>233</v>
      </c>
      <c r="I213" s="22" t="s">
        <v>62</v>
      </c>
      <c r="J213" s="22" t="s">
        <v>46</v>
      </c>
      <c r="K213" s="22" t="s">
        <v>42</v>
      </c>
      <c r="L213" s="21">
        <v>1</v>
      </c>
      <c r="M213" s="22" t="s">
        <v>1648</v>
      </c>
      <c r="N213" s="22" t="s">
        <v>1250</v>
      </c>
      <c r="O213" s="22" t="s">
        <v>1251</v>
      </c>
      <c r="P213" s="22"/>
      <c r="Q213" s="21">
        <v>1</v>
      </c>
      <c r="R213" s="22" t="s">
        <v>30</v>
      </c>
      <c r="S213" s="23" t="str">
        <f>VLOOKUP(N213,[3]Hoja1!N$6:S$357,6,0)</f>
        <v>16/11/2010</v>
      </c>
      <c r="T213" s="24">
        <v>3556.2400000000007</v>
      </c>
      <c r="U213" s="24"/>
      <c r="V213" s="24"/>
      <c r="W213" s="24">
        <v>8597.35</v>
      </c>
      <c r="X213" s="24">
        <v>5041.1099999999997</v>
      </c>
      <c r="Y213" s="24">
        <v>3556.2400000000007</v>
      </c>
    </row>
    <row r="214" spans="1:25" x14ac:dyDescent="0.25">
      <c r="A214" s="21">
        <v>213</v>
      </c>
      <c r="B214" s="22" t="s">
        <v>1799</v>
      </c>
      <c r="C214" s="22" t="s">
        <v>24</v>
      </c>
      <c r="D214" s="22" t="s">
        <v>31</v>
      </c>
      <c r="E214" s="22" t="s">
        <v>148</v>
      </c>
      <c r="F214" s="22" t="s">
        <v>149</v>
      </c>
      <c r="G214" s="22" t="s">
        <v>26</v>
      </c>
      <c r="H214" s="22" t="s">
        <v>233</v>
      </c>
      <c r="I214" s="22" t="s">
        <v>62</v>
      </c>
      <c r="J214" s="22" t="s">
        <v>46</v>
      </c>
      <c r="K214" s="22" t="s">
        <v>42</v>
      </c>
      <c r="L214" s="21">
        <v>1</v>
      </c>
      <c r="M214" s="22" t="s">
        <v>1649</v>
      </c>
      <c r="N214" s="22" t="s">
        <v>1254</v>
      </c>
      <c r="O214" s="22" t="s">
        <v>1255</v>
      </c>
      <c r="P214" s="22"/>
      <c r="Q214" s="21">
        <v>1</v>
      </c>
      <c r="R214" s="22" t="s">
        <v>30</v>
      </c>
      <c r="S214" s="23" t="str">
        <f>VLOOKUP(N214,[3]Hoja1!N$6:S$357,6,0)</f>
        <v>01/01/2008</v>
      </c>
      <c r="T214" s="24">
        <v>5335.3400000000011</v>
      </c>
      <c r="U214" s="24"/>
      <c r="V214" s="24"/>
      <c r="W214" s="24">
        <v>8647.35</v>
      </c>
      <c r="X214" s="24">
        <v>3312.0099999999993</v>
      </c>
      <c r="Y214" s="24">
        <v>5335.3400000000011</v>
      </c>
    </row>
    <row r="215" spans="1:25" x14ac:dyDescent="0.25">
      <c r="A215" s="21">
        <v>214</v>
      </c>
      <c r="B215" s="22" t="s">
        <v>1799</v>
      </c>
      <c r="C215" s="22" t="s">
        <v>24</v>
      </c>
      <c r="D215" s="22" t="s">
        <v>31</v>
      </c>
      <c r="E215" s="22" t="s">
        <v>148</v>
      </c>
      <c r="F215" s="22" t="s">
        <v>149</v>
      </c>
      <c r="G215" s="22" t="s">
        <v>26</v>
      </c>
      <c r="H215" s="22" t="s">
        <v>241</v>
      </c>
      <c r="I215" s="22" t="s">
        <v>70</v>
      </c>
      <c r="J215" s="22" t="s">
        <v>71</v>
      </c>
      <c r="K215" s="22" t="s">
        <v>42</v>
      </c>
      <c r="L215" s="21">
        <v>1</v>
      </c>
      <c r="M215" s="22" t="s">
        <v>1650</v>
      </c>
      <c r="N215" s="22" t="s">
        <v>1337</v>
      </c>
      <c r="O215" s="22" t="s">
        <v>1338</v>
      </c>
      <c r="P215" s="22"/>
      <c r="Q215" s="21">
        <v>1</v>
      </c>
      <c r="R215" s="22" t="s">
        <v>30</v>
      </c>
      <c r="S215" s="23" t="str">
        <f>VLOOKUP(N215,[3]Hoja1!N$6:S$357,6,0)</f>
        <v>01/01/2008</v>
      </c>
      <c r="T215" s="24">
        <v>6017.5099999999993</v>
      </c>
      <c r="U215" s="24"/>
      <c r="V215" s="24"/>
      <c r="W215" s="24">
        <v>9042.5</v>
      </c>
      <c r="X215" s="24">
        <v>3024.9900000000007</v>
      </c>
      <c r="Y215" s="24">
        <v>6017.5099999999993</v>
      </c>
    </row>
    <row r="216" spans="1:25" x14ac:dyDescent="0.25">
      <c r="A216" s="21">
        <v>215</v>
      </c>
      <c r="B216" s="22" t="s">
        <v>1799</v>
      </c>
      <c r="C216" s="22" t="s">
        <v>24</v>
      </c>
      <c r="D216" s="22" t="s">
        <v>47</v>
      </c>
      <c r="E216" s="22" t="s">
        <v>48</v>
      </c>
      <c r="F216" s="22" t="s">
        <v>49</v>
      </c>
      <c r="G216" s="22" t="s">
        <v>26</v>
      </c>
      <c r="H216" s="22" t="s">
        <v>233</v>
      </c>
      <c r="I216" s="22" t="s">
        <v>62</v>
      </c>
      <c r="J216" s="22" t="s">
        <v>46</v>
      </c>
      <c r="K216" s="22" t="s">
        <v>42</v>
      </c>
      <c r="L216" s="21">
        <v>1</v>
      </c>
      <c r="M216" s="22" t="s">
        <v>1651</v>
      </c>
      <c r="N216" s="22" t="s">
        <v>753</v>
      </c>
      <c r="O216" s="22" t="s">
        <v>754</v>
      </c>
      <c r="P216" s="22"/>
      <c r="Q216" s="21">
        <v>1</v>
      </c>
      <c r="R216" s="22" t="s">
        <v>30</v>
      </c>
      <c r="S216" s="23" t="str">
        <f>VLOOKUP(N216,[3]Hoja1!N$6:S$357,6,0)</f>
        <v>01/01/2008</v>
      </c>
      <c r="T216" s="24">
        <v>5335.3400000000011</v>
      </c>
      <c r="U216" s="24"/>
      <c r="V216" s="24"/>
      <c r="W216" s="24">
        <v>8647.35</v>
      </c>
      <c r="X216" s="24">
        <v>3312.0099999999993</v>
      </c>
      <c r="Y216" s="24">
        <v>5335.3400000000011</v>
      </c>
    </row>
    <row r="217" spans="1:25" x14ac:dyDescent="0.25">
      <c r="A217" s="21">
        <v>216</v>
      </c>
      <c r="B217" s="22" t="s">
        <v>1799</v>
      </c>
      <c r="C217" s="22" t="s">
        <v>24</v>
      </c>
      <c r="D217" s="22" t="s">
        <v>47</v>
      </c>
      <c r="E217" s="22" t="s">
        <v>48</v>
      </c>
      <c r="F217" s="22" t="s">
        <v>49</v>
      </c>
      <c r="G217" s="22" t="s">
        <v>26</v>
      </c>
      <c r="H217" s="22" t="s">
        <v>233</v>
      </c>
      <c r="I217" s="22" t="s">
        <v>62</v>
      </c>
      <c r="J217" s="22" t="s">
        <v>46</v>
      </c>
      <c r="K217" s="22" t="s">
        <v>42</v>
      </c>
      <c r="L217" s="21">
        <v>1</v>
      </c>
      <c r="M217" s="22" t="s">
        <v>1652</v>
      </c>
      <c r="N217" s="22" t="s">
        <v>772</v>
      </c>
      <c r="O217" s="22" t="s">
        <v>773</v>
      </c>
      <c r="P217" s="22"/>
      <c r="Q217" s="21">
        <v>1</v>
      </c>
      <c r="R217" s="22" t="s">
        <v>30</v>
      </c>
      <c r="S217" s="23" t="str">
        <f>VLOOKUP(N217,[3]Hoja1!N$6:S$357,6,0)</f>
        <v>01/01/2008</v>
      </c>
      <c r="T217" s="24">
        <v>6535.880000000001</v>
      </c>
      <c r="U217" s="24"/>
      <c r="V217" s="24"/>
      <c r="W217" s="24">
        <v>8647.35</v>
      </c>
      <c r="X217" s="24">
        <v>2111.4699999999993</v>
      </c>
      <c r="Y217" s="24">
        <v>6535.880000000001</v>
      </c>
    </row>
    <row r="218" spans="1:25" x14ac:dyDescent="0.25">
      <c r="A218" s="21">
        <v>217</v>
      </c>
      <c r="B218" s="22" t="s">
        <v>1799</v>
      </c>
      <c r="C218" s="22" t="s">
        <v>24</v>
      </c>
      <c r="D218" s="22" t="s">
        <v>47</v>
      </c>
      <c r="E218" s="22" t="s">
        <v>48</v>
      </c>
      <c r="F218" s="22" t="s">
        <v>49</v>
      </c>
      <c r="G218" s="22" t="s">
        <v>26</v>
      </c>
      <c r="H218" s="22" t="s">
        <v>233</v>
      </c>
      <c r="I218" s="22" t="s">
        <v>62</v>
      </c>
      <c r="J218" s="22" t="s">
        <v>46</v>
      </c>
      <c r="K218" s="22" t="s">
        <v>42</v>
      </c>
      <c r="L218" s="21">
        <v>1</v>
      </c>
      <c r="M218" s="22" t="s">
        <v>1653</v>
      </c>
      <c r="N218" s="22" t="s">
        <v>1269</v>
      </c>
      <c r="O218" s="22" t="s">
        <v>1270</v>
      </c>
      <c r="P218" s="22"/>
      <c r="Q218" s="21">
        <v>1</v>
      </c>
      <c r="R218" s="22" t="s">
        <v>30</v>
      </c>
      <c r="S218" s="23" t="str">
        <f>VLOOKUP(N218,[3]Hoja1!N$6:S$357,6,0)</f>
        <v>01/01/2008</v>
      </c>
      <c r="T218" s="24">
        <v>5176.9900000000007</v>
      </c>
      <c r="U218" s="24"/>
      <c r="V218" s="24"/>
      <c r="W218" s="24">
        <v>8647.35</v>
      </c>
      <c r="X218" s="24">
        <v>3470.3599999999997</v>
      </c>
      <c r="Y218" s="24">
        <v>5176.9900000000007</v>
      </c>
    </row>
    <row r="219" spans="1:25" x14ac:dyDescent="0.25">
      <c r="A219" s="21">
        <v>218</v>
      </c>
      <c r="B219" s="22" t="s">
        <v>1799</v>
      </c>
      <c r="C219" s="22" t="s">
        <v>24</v>
      </c>
      <c r="D219" s="22" t="s">
        <v>47</v>
      </c>
      <c r="E219" s="22" t="s">
        <v>48</v>
      </c>
      <c r="F219" s="22" t="s">
        <v>49</v>
      </c>
      <c r="G219" s="22" t="s">
        <v>26</v>
      </c>
      <c r="H219" s="22" t="s">
        <v>233</v>
      </c>
      <c r="I219" s="22" t="s">
        <v>62</v>
      </c>
      <c r="J219" s="22" t="s">
        <v>46</v>
      </c>
      <c r="K219" s="22" t="s">
        <v>42</v>
      </c>
      <c r="L219" s="21">
        <v>1</v>
      </c>
      <c r="M219" s="22" t="s">
        <v>1654</v>
      </c>
      <c r="N219" s="22" t="s">
        <v>1359</v>
      </c>
      <c r="O219" s="22" t="s">
        <v>1360</v>
      </c>
      <c r="P219" s="22"/>
      <c r="Q219" s="21">
        <v>1</v>
      </c>
      <c r="R219" s="22" t="s">
        <v>30</v>
      </c>
      <c r="S219" s="23" t="str">
        <f>VLOOKUP(N219,[3]Hoja1!N$6:S$357,6,0)</f>
        <v>01/01/2008</v>
      </c>
      <c r="T219" s="24">
        <v>6645.35</v>
      </c>
      <c r="U219" s="24"/>
      <c r="V219" s="24"/>
      <c r="W219" s="24">
        <v>8647.35</v>
      </c>
      <c r="X219" s="24">
        <v>2001.9999999999995</v>
      </c>
      <c r="Y219" s="24">
        <v>6645.35</v>
      </c>
    </row>
    <row r="220" spans="1:25" x14ac:dyDescent="0.25">
      <c r="A220" s="21">
        <v>219</v>
      </c>
      <c r="B220" s="22" t="s">
        <v>1799</v>
      </c>
      <c r="C220" s="22" t="s">
        <v>24</v>
      </c>
      <c r="D220" s="22" t="s">
        <v>31</v>
      </c>
      <c r="E220" s="22" t="s">
        <v>94</v>
      </c>
      <c r="F220" s="22" t="s">
        <v>95</v>
      </c>
      <c r="G220" s="22" t="s">
        <v>26</v>
      </c>
      <c r="H220" s="22" t="s">
        <v>233</v>
      </c>
      <c r="I220" s="22" t="s">
        <v>62</v>
      </c>
      <c r="J220" s="22" t="s">
        <v>46</v>
      </c>
      <c r="K220" s="22" t="s">
        <v>42</v>
      </c>
      <c r="L220" s="21">
        <v>1</v>
      </c>
      <c r="M220" s="22" t="s">
        <v>1655</v>
      </c>
      <c r="N220" s="22" t="s">
        <v>1005</v>
      </c>
      <c r="O220" s="22" t="s">
        <v>1006</v>
      </c>
      <c r="P220" s="22"/>
      <c r="Q220" s="21">
        <v>1</v>
      </c>
      <c r="R220" s="22" t="s">
        <v>30</v>
      </c>
      <c r="S220" s="23" t="str">
        <f>VLOOKUP(N220,[3]Hoja1!N$6:S$357,6,0)</f>
        <v>01/01/2008</v>
      </c>
      <c r="T220" s="24">
        <v>5998.4900000000007</v>
      </c>
      <c r="U220" s="24"/>
      <c r="V220" s="24"/>
      <c r="W220" s="24">
        <v>8647.35</v>
      </c>
      <c r="X220" s="24">
        <v>2648.8599999999997</v>
      </c>
      <c r="Y220" s="24">
        <v>5998.4900000000007</v>
      </c>
    </row>
    <row r="221" spans="1:25" x14ac:dyDescent="0.25">
      <c r="A221" s="21">
        <v>220</v>
      </c>
      <c r="B221" s="22" t="s">
        <v>1799</v>
      </c>
      <c r="C221" s="22" t="s">
        <v>24</v>
      </c>
      <c r="D221" s="22" t="s">
        <v>31</v>
      </c>
      <c r="E221" s="22" t="s">
        <v>94</v>
      </c>
      <c r="F221" s="22" t="s">
        <v>95</v>
      </c>
      <c r="G221" s="22" t="s">
        <v>26</v>
      </c>
      <c r="H221" s="22" t="s">
        <v>233</v>
      </c>
      <c r="I221" s="22" t="s">
        <v>62</v>
      </c>
      <c r="J221" s="22" t="s">
        <v>46</v>
      </c>
      <c r="K221" s="22" t="s">
        <v>42</v>
      </c>
      <c r="L221" s="21">
        <v>1</v>
      </c>
      <c r="M221" s="22" t="s">
        <v>1656</v>
      </c>
      <c r="N221" s="22" t="s">
        <v>1020</v>
      </c>
      <c r="O221" s="22" t="s">
        <v>1021</v>
      </c>
      <c r="P221" s="22"/>
      <c r="Q221" s="21">
        <v>1</v>
      </c>
      <c r="R221" s="22" t="s">
        <v>30</v>
      </c>
      <c r="S221" s="23" t="str">
        <f>VLOOKUP(N221,[3]Hoja1!N$6:S$357,6,0)</f>
        <v>01/01/2008</v>
      </c>
      <c r="T221" s="24">
        <v>5559.0600000000013</v>
      </c>
      <c r="U221" s="24"/>
      <c r="V221" s="24"/>
      <c r="W221" s="24">
        <v>8647.35</v>
      </c>
      <c r="X221" s="24">
        <v>3088.2899999999995</v>
      </c>
      <c r="Y221" s="24">
        <v>5559.0600000000013</v>
      </c>
    </row>
    <row r="222" spans="1:25" x14ac:dyDescent="0.25">
      <c r="A222" s="21">
        <v>221</v>
      </c>
      <c r="B222" s="22" t="s">
        <v>1799</v>
      </c>
      <c r="C222" s="22" t="s">
        <v>24</v>
      </c>
      <c r="D222" s="22" t="s">
        <v>31</v>
      </c>
      <c r="E222" s="22" t="s">
        <v>94</v>
      </c>
      <c r="F222" s="22" t="s">
        <v>95</v>
      </c>
      <c r="G222" s="22" t="s">
        <v>26</v>
      </c>
      <c r="H222" s="22" t="s">
        <v>241</v>
      </c>
      <c r="I222" s="22" t="s">
        <v>70</v>
      </c>
      <c r="J222" s="22" t="s">
        <v>71</v>
      </c>
      <c r="K222" s="22" t="s">
        <v>42</v>
      </c>
      <c r="L222" s="21">
        <v>1</v>
      </c>
      <c r="M222" s="22" t="s">
        <v>1657</v>
      </c>
      <c r="N222" s="22" t="s">
        <v>1052</v>
      </c>
      <c r="O222" s="22" t="s">
        <v>1053</v>
      </c>
      <c r="P222" s="22"/>
      <c r="Q222" s="21">
        <v>1</v>
      </c>
      <c r="R222" s="22" t="s">
        <v>30</v>
      </c>
      <c r="S222" s="23" t="str">
        <f>VLOOKUP(N222,[3]Hoja1!N$6:S$357,6,0)</f>
        <v>01/01/2008</v>
      </c>
      <c r="T222" s="24">
        <v>5037.68</v>
      </c>
      <c r="U222" s="24"/>
      <c r="V222" s="24"/>
      <c r="W222" s="24">
        <v>9042.5</v>
      </c>
      <c r="X222" s="24">
        <v>4004.82</v>
      </c>
      <c r="Y222" s="24">
        <v>5037.68</v>
      </c>
    </row>
    <row r="223" spans="1:25" x14ac:dyDescent="0.25">
      <c r="A223" s="21">
        <v>222</v>
      </c>
      <c r="B223" s="22" t="s">
        <v>1799</v>
      </c>
      <c r="C223" s="22" t="s">
        <v>24</v>
      </c>
      <c r="D223" s="22" t="s">
        <v>31</v>
      </c>
      <c r="E223" s="22" t="s">
        <v>94</v>
      </c>
      <c r="F223" s="22" t="s">
        <v>95</v>
      </c>
      <c r="G223" s="22" t="s">
        <v>26</v>
      </c>
      <c r="H223" s="22" t="s">
        <v>241</v>
      </c>
      <c r="I223" s="22" t="s">
        <v>70</v>
      </c>
      <c r="J223" s="22" t="s">
        <v>71</v>
      </c>
      <c r="K223" s="22" t="s">
        <v>42</v>
      </c>
      <c r="L223" s="21">
        <v>1</v>
      </c>
      <c r="M223" s="22" t="s">
        <v>1658</v>
      </c>
      <c r="N223" s="22" t="s">
        <v>1328</v>
      </c>
      <c r="O223" s="22" t="s">
        <v>1329</v>
      </c>
      <c r="P223" s="22"/>
      <c r="Q223" s="21">
        <v>1</v>
      </c>
      <c r="R223" s="22" t="s">
        <v>30</v>
      </c>
      <c r="S223" s="23" t="str">
        <f>VLOOKUP(N223,[3]Hoja1!N$6:S$357,6,0)</f>
        <v>01/01/2008</v>
      </c>
      <c r="T223" s="24">
        <v>4533.6999999999989</v>
      </c>
      <c r="U223" s="24"/>
      <c r="V223" s="24"/>
      <c r="W223" s="24">
        <v>9042.5</v>
      </c>
      <c r="X223" s="24">
        <v>4508.8000000000011</v>
      </c>
      <c r="Y223" s="24">
        <v>4533.6999999999989</v>
      </c>
    </row>
    <row r="224" spans="1:25" x14ac:dyDescent="0.25">
      <c r="A224" s="21">
        <v>223</v>
      </c>
      <c r="B224" s="22" t="s">
        <v>1799</v>
      </c>
      <c r="C224" s="22" t="s">
        <v>24</v>
      </c>
      <c r="D224" s="22" t="s">
        <v>31</v>
      </c>
      <c r="E224" s="22" t="s">
        <v>158</v>
      </c>
      <c r="F224" s="22" t="s">
        <v>159</v>
      </c>
      <c r="G224" s="22" t="s">
        <v>26</v>
      </c>
      <c r="H224" s="22" t="s">
        <v>241</v>
      </c>
      <c r="I224" s="22" t="s">
        <v>70</v>
      </c>
      <c r="J224" s="22" t="s">
        <v>71</v>
      </c>
      <c r="K224" s="22" t="s">
        <v>42</v>
      </c>
      <c r="L224" s="21">
        <v>1</v>
      </c>
      <c r="M224" s="22" t="s">
        <v>1659</v>
      </c>
      <c r="N224" s="22" t="s">
        <v>243</v>
      </c>
      <c r="O224" s="22" t="s">
        <v>244</v>
      </c>
      <c r="P224" s="22"/>
      <c r="Q224" s="21">
        <v>1</v>
      </c>
      <c r="R224" s="22" t="s">
        <v>30</v>
      </c>
      <c r="S224" s="23" t="str">
        <f>VLOOKUP(N224,[3]Hoja1!N$6:S$357,6,0)</f>
        <v>01/01/2008</v>
      </c>
      <c r="T224" s="24">
        <v>6752.75</v>
      </c>
      <c r="U224" s="24"/>
      <c r="V224" s="24"/>
      <c r="W224" s="24">
        <v>9042.5</v>
      </c>
      <c r="X224" s="24">
        <v>2289.7500000000005</v>
      </c>
      <c r="Y224" s="24">
        <v>6752.75</v>
      </c>
    </row>
    <row r="225" spans="1:25" x14ac:dyDescent="0.25">
      <c r="A225" s="21">
        <v>224</v>
      </c>
      <c r="B225" s="22" t="s">
        <v>1799</v>
      </c>
      <c r="C225" s="22" t="s">
        <v>24</v>
      </c>
      <c r="D225" s="22" t="s">
        <v>31</v>
      </c>
      <c r="E225" s="22" t="s">
        <v>158</v>
      </c>
      <c r="F225" s="22" t="s">
        <v>159</v>
      </c>
      <c r="G225" s="22" t="s">
        <v>26</v>
      </c>
      <c r="H225" s="22" t="s">
        <v>233</v>
      </c>
      <c r="I225" s="22" t="s">
        <v>62</v>
      </c>
      <c r="J225" s="22" t="s">
        <v>46</v>
      </c>
      <c r="K225" s="22" t="s">
        <v>42</v>
      </c>
      <c r="L225" s="21">
        <v>1</v>
      </c>
      <c r="M225" s="22" t="s">
        <v>1660</v>
      </c>
      <c r="N225" s="22" t="s">
        <v>612</v>
      </c>
      <c r="O225" s="22" t="s">
        <v>613</v>
      </c>
      <c r="P225" s="22"/>
      <c r="Q225" s="21">
        <v>1</v>
      </c>
      <c r="R225" s="22" t="s">
        <v>30</v>
      </c>
      <c r="S225" s="23" t="str">
        <f>VLOOKUP(N225,[3]Hoja1!N$6:S$357,6,0)</f>
        <v>01/01/2008</v>
      </c>
      <c r="T225" s="24">
        <v>3267.9300000000003</v>
      </c>
      <c r="U225" s="24"/>
      <c r="V225" s="24"/>
      <c r="W225" s="24">
        <v>8647.35</v>
      </c>
      <c r="X225" s="24">
        <v>5379.42</v>
      </c>
      <c r="Y225" s="24">
        <v>3267.9300000000003</v>
      </c>
    </row>
    <row r="226" spans="1:25" x14ac:dyDescent="0.25">
      <c r="A226" s="21">
        <v>225</v>
      </c>
      <c r="B226" s="22" t="s">
        <v>1799</v>
      </c>
      <c r="C226" s="22" t="s">
        <v>24</v>
      </c>
      <c r="D226" s="22" t="s">
        <v>31</v>
      </c>
      <c r="E226" s="22" t="s">
        <v>158</v>
      </c>
      <c r="F226" s="22" t="s">
        <v>159</v>
      </c>
      <c r="G226" s="22" t="s">
        <v>26</v>
      </c>
      <c r="H226" s="22" t="s">
        <v>233</v>
      </c>
      <c r="I226" s="22" t="s">
        <v>62</v>
      </c>
      <c r="J226" s="22" t="s">
        <v>46</v>
      </c>
      <c r="K226" s="22" t="s">
        <v>42</v>
      </c>
      <c r="L226" s="21">
        <v>1</v>
      </c>
      <c r="M226" s="22" t="s">
        <v>1661</v>
      </c>
      <c r="N226" s="22" t="s">
        <v>709</v>
      </c>
      <c r="O226" s="22" t="s">
        <v>710</v>
      </c>
      <c r="P226" s="22"/>
      <c r="Q226" s="21">
        <v>1</v>
      </c>
      <c r="R226" s="22" t="s">
        <v>30</v>
      </c>
      <c r="S226" s="23" t="str">
        <f>VLOOKUP(N226,[3]Hoja1!N$6:S$357,6,0)</f>
        <v>01/01/2008</v>
      </c>
      <c r="T226" s="24">
        <v>1883.5900000000011</v>
      </c>
      <c r="U226" s="24"/>
      <c r="V226" s="24"/>
      <c r="W226" s="24">
        <v>8647.35</v>
      </c>
      <c r="X226" s="24">
        <v>6763.7599999999993</v>
      </c>
      <c r="Y226" s="24">
        <v>1883.5900000000011</v>
      </c>
    </row>
    <row r="227" spans="1:25" x14ac:dyDescent="0.25">
      <c r="A227" s="21">
        <v>226</v>
      </c>
      <c r="B227" s="22" t="s">
        <v>1799</v>
      </c>
      <c r="C227" s="22" t="s">
        <v>24</v>
      </c>
      <c r="D227" s="22" t="s">
        <v>31</v>
      </c>
      <c r="E227" s="22" t="s">
        <v>158</v>
      </c>
      <c r="F227" s="22" t="s">
        <v>159</v>
      </c>
      <c r="G227" s="22" t="s">
        <v>26</v>
      </c>
      <c r="H227" s="22" t="s">
        <v>233</v>
      </c>
      <c r="I227" s="22" t="s">
        <v>62</v>
      </c>
      <c r="J227" s="22" t="s">
        <v>46</v>
      </c>
      <c r="K227" s="22" t="s">
        <v>42</v>
      </c>
      <c r="L227" s="21">
        <v>1</v>
      </c>
      <c r="M227" s="22" t="s">
        <v>1662</v>
      </c>
      <c r="N227" s="22" t="s">
        <v>847</v>
      </c>
      <c r="O227" s="22" t="s">
        <v>848</v>
      </c>
      <c r="P227" s="22"/>
      <c r="Q227" s="21">
        <v>1</v>
      </c>
      <c r="R227" s="22" t="s">
        <v>30</v>
      </c>
      <c r="S227" s="23" t="str">
        <f>VLOOKUP(N227,[3]Hoja1!N$6:S$357,6,0)</f>
        <v>01/01/2008</v>
      </c>
      <c r="T227" s="24">
        <v>6495.35</v>
      </c>
      <c r="U227" s="24"/>
      <c r="V227" s="24"/>
      <c r="W227" s="24">
        <v>8647.35</v>
      </c>
      <c r="X227" s="24">
        <v>2151.9999999999995</v>
      </c>
      <c r="Y227" s="24">
        <v>6495.35</v>
      </c>
    </row>
    <row r="228" spans="1:25" x14ac:dyDescent="0.25">
      <c r="A228" s="21">
        <v>227</v>
      </c>
      <c r="B228" s="22" t="s">
        <v>1799</v>
      </c>
      <c r="C228" s="22" t="s">
        <v>24</v>
      </c>
      <c r="D228" s="22" t="s">
        <v>31</v>
      </c>
      <c r="E228" s="22" t="s">
        <v>158</v>
      </c>
      <c r="F228" s="22" t="s">
        <v>159</v>
      </c>
      <c r="G228" s="22" t="s">
        <v>26</v>
      </c>
      <c r="H228" s="22" t="s">
        <v>233</v>
      </c>
      <c r="I228" s="22" t="s">
        <v>62</v>
      </c>
      <c r="J228" s="22" t="s">
        <v>46</v>
      </c>
      <c r="K228" s="22" t="s">
        <v>42</v>
      </c>
      <c r="L228" s="21">
        <v>1</v>
      </c>
      <c r="M228" s="22" t="s">
        <v>1663</v>
      </c>
      <c r="N228" s="22" t="s">
        <v>1062</v>
      </c>
      <c r="O228" s="22" t="s">
        <v>1063</v>
      </c>
      <c r="P228" s="22"/>
      <c r="Q228" s="21">
        <v>1</v>
      </c>
      <c r="R228" s="22" t="s">
        <v>30</v>
      </c>
      <c r="S228" s="23" t="str">
        <f>VLOOKUP(N228,[3]Hoja1!N$6:S$357,6,0)</f>
        <v>01/01/2008</v>
      </c>
      <c r="T228" s="24">
        <v>5335.3400000000011</v>
      </c>
      <c r="U228" s="24"/>
      <c r="V228" s="24"/>
      <c r="W228" s="24">
        <v>8647.35</v>
      </c>
      <c r="X228" s="24">
        <v>3312.0099999999993</v>
      </c>
      <c r="Y228" s="24">
        <v>5335.3400000000011</v>
      </c>
    </row>
    <row r="229" spans="1:25" x14ac:dyDescent="0.25">
      <c r="A229" s="21">
        <v>228</v>
      </c>
      <c r="B229" s="22" t="s">
        <v>1799</v>
      </c>
      <c r="C229" s="22" t="s">
        <v>24</v>
      </c>
      <c r="D229" s="22" t="s">
        <v>31</v>
      </c>
      <c r="E229" s="22" t="s">
        <v>158</v>
      </c>
      <c r="F229" s="22" t="s">
        <v>159</v>
      </c>
      <c r="G229" s="22" t="s">
        <v>26</v>
      </c>
      <c r="H229" s="22" t="s">
        <v>233</v>
      </c>
      <c r="I229" s="22" t="s">
        <v>62</v>
      </c>
      <c r="J229" s="22" t="s">
        <v>46</v>
      </c>
      <c r="K229" s="22" t="s">
        <v>42</v>
      </c>
      <c r="L229" s="21">
        <v>1</v>
      </c>
      <c r="M229" s="22" t="s">
        <v>1664</v>
      </c>
      <c r="N229" s="22" t="s">
        <v>1090</v>
      </c>
      <c r="O229" s="22" t="s">
        <v>1091</v>
      </c>
      <c r="P229" s="22"/>
      <c r="Q229" s="21">
        <v>1</v>
      </c>
      <c r="R229" s="22" t="s">
        <v>30</v>
      </c>
      <c r="S229" s="23" t="str">
        <f>VLOOKUP(N229,[3]Hoja1!N$6:S$357,6,0)</f>
        <v>01/01/2008</v>
      </c>
      <c r="T229" s="24">
        <v>6211.0000000000009</v>
      </c>
      <c r="U229" s="24"/>
      <c r="V229" s="24"/>
      <c r="W229" s="24">
        <v>8647.35</v>
      </c>
      <c r="X229" s="24">
        <v>2436.3499999999995</v>
      </c>
      <c r="Y229" s="24">
        <v>6211.0000000000009</v>
      </c>
    </row>
    <row r="230" spans="1:25" x14ac:dyDescent="0.25">
      <c r="A230" s="21">
        <v>229</v>
      </c>
      <c r="B230" s="22" t="s">
        <v>1799</v>
      </c>
      <c r="C230" s="22" t="s">
        <v>24</v>
      </c>
      <c r="D230" s="22" t="s">
        <v>31</v>
      </c>
      <c r="E230" s="22" t="s">
        <v>158</v>
      </c>
      <c r="F230" s="22" t="s">
        <v>159</v>
      </c>
      <c r="G230" s="22" t="s">
        <v>26</v>
      </c>
      <c r="H230" s="22" t="s">
        <v>233</v>
      </c>
      <c r="I230" s="22" t="s">
        <v>62</v>
      </c>
      <c r="J230" s="22" t="s">
        <v>46</v>
      </c>
      <c r="K230" s="22" t="s">
        <v>42</v>
      </c>
      <c r="L230" s="21">
        <v>1</v>
      </c>
      <c r="M230" s="22" t="s">
        <v>1665</v>
      </c>
      <c r="N230" s="22" t="s">
        <v>1292</v>
      </c>
      <c r="O230" s="22" t="s">
        <v>1293</v>
      </c>
      <c r="P230" s="22"/>
      <c r="Q230" s="21">
        <v>1</v>
      </c>
      <c r="R230" s="22" t="s">
        <v>30</v>
      </c>
      <c r="S230" s="23" t="str">
        <f>VLOOKUP(N230,[3]Hoja1!N$6:S$357,6,0)</f>
        <v>16/07/2009</v>
      </c>
      <c r="T230" s="24">
        <v>6645.35</v>
      </c>
      <c r="U230" s="24"/>
      <c r="V230" s="24"/>
      <c r="W230" s="24">
        <v>8647.35</v>
      </c>
      <c r="X230" s="24">
        <v>2001.9999999999995</v>
      </c>
      <c r="Y230" s="24">
        <v>6645.35</v>
      </c>
    </row>
    <row r="231" spans="1:25" x14ac:dyDescent="0.25">
      <c r="A231" s="21">
        <v>230</v>
      </c>
      <c r="B231" s="22" t="s">
        <v>1799</v>
      </c>
      <c r="C231" s="22" t="s">
        <v>24</v>
      </c>
      <c r="D231" s="22" t="s">
        <v>31</v>
      </c>
      <c r="E231" s="22" t="s">
        <v>158</v>
      </c>
      <c r="F231" s="22" t="s">
        <v>159</v>
      </c>
      <c r="G231" s="22" t="s">
        <v>26</v>
      </c>
      <c r="H231" s="22" t="s">
        <v>233</v>
      </c>
      <c r="I231" s="22" t="s">
        <v>62</v>
      </c>
      <c r="J231" s="22" t="s">
        <v>46</v>
      </c>
      <c r="K231" s="22" t="s">
        <v>42</v>
      </c>
      <c r="L231" s="21">
        <v>1</v>
      </c>
      <c r="M231" s="22" t="s">
        <v>1666</v>
      </c>
      <c r="N231" s="22" t="s">
        <v>1396</v>
      </c>
      <c r="O231" s="22" t="s">
        <v>1397</v>
      </c>
      <c r="P231" s="22"/>
      <c r="Q231" s="21">
        <v>1</v>
      </c>
      <c r="R231" s="22" t="s">
        <v>30</v>
      </c>
      <c r="S231" s="23" t="str">
        <f>VLOOKUP(N231,[3]Hoja1!N$6:S$357,6,0)</f>
        <v>01/01/2008</v>
      </c>
      <c r="T231" s="24">
        <v>3348.33</v>
      </c>
      <c r="U231" s="24"/>
      <c r="V231" s="24"/>
      <c r="W231" s="24">
        <v>8647.35</v>
      </c>
      <c r="X231" s="24">
        <v>5299.02</v>
      </c>
      <c r="Y231" s="24">
        <v>3348.33</v>
      </c>
    </row>
    <row r="232" spans="1:25" x14ac:dyDescent="0.25">
      <c r="A232" s="21">
        <v>231</v>
      </c>
      <c r="B232" s="22" t="s">
        <v>1799</v>
      </c>
      <c r="C232" s="22" t="s">
        <v>24</v>
      </c>
      <c r="D232" s="22" t="s">
        <v>31</v>
      </c>
      <c r="E232" s="22" t="s">
        <v>124</v>
      </c>
      <c r="F232" s="22" t="s">
        <v>125</v>
      </c>
      <c r="G232" s="22" t="s">
        <v>26</v>
      </c>
      <c r="H232" s="22" t="s">
        <v>241</v>
      </c>
      <c r="I232" s="22" t="s">
        <v>70</v>
      </c>
      <c r="J232" s="22" t="s">
        <v>71</v>
      </c>
      <c r="K232" s="22" t="s">
        <v>42</v>
      </c>
      <c r="L232" s="21">
        <v>1</v>
      </c>
      <c r="M232" s="22" t="s">
        <v>1667</v>
      </c>
      <c r="N232" s="22" t="s">
        <v>331</v>
      </c>
      <c r="O232" s="22" t="s">
        <v>332</v>
      </c>
      <c r="P232" s="22"/>
      <c r="Q232" s="21">
        <v>1</v>
      </c>
      <c r="R232" s="22" t="s">
        <v>30</v>
      </c>
      <c r="S232" s="23" t="str">
        <f>VLOOKUP(N232,[3]Hoja1!N$6:S$357,6,0)</f>
        <v>01/01/2008</v>
      </c>
      <c r="T232" s="24">
        <v>4788.9299999999994</v>
      </c>
      <c r="U232" s="24"/>
      <c r="V232" s="24"/>
      <c r="W232" s="24">
        <v>9042.5</v>
      </c>
      <c r="X232" s="24">
        <v>4253.5700000000006</v>
      </c>
      <c r="Y232" s="24">
        <v>4788.9299999999994</v>
      </c>
    </row>
    <row r="233" spans="1:25" x14ac:dyDescent="0.25">
      <c r="A233" s="21">
        <v>232</v>
      </c>
      <c r="B233" s="22" t="s">
        <v>1799</v>
      </c>
      <c r="C233" s="22" t="s">
        <v>24</v>
      </c>
      <c r="D233" s="22" t="s">
        <v>31</v>
      </c>
      <c r="E233" s="22" t="s">
        <v>124</v>
      </c>
      <c r="F233" s="22" t="s">
        <v>125</v>
      </c>
      <c r="G233" s="22" t="s">
        <v>26</v>
      </c>
      <c r="H233" s="22" t="s">
        <v>233</v>
      </c>
      <c r="I233" s="22" t="s">
        <v>62</v>
      </c>
      <c r="J233" s="22" t="s">
        <v>46</v>
      </c>
      <c r="K233" s="22" t="s">
        <v>42</v>
      </c>
      <c r="L233" s="21">
        <v>1</v>
      </c>
      <c r="M233" s="22" t="s">
        <v>1668</v>
      </c>
      <c r="N233" s="22" t="s">
        <v>473</v>
      </c>
      <c r="O233" s="22" t="s">
        <v>474</v>
      </c>
      <c r="P233" s="22"/>
      <c r="Q233" s="21">
        <v>1</v>
      </c>
      <c r="R233" s="22" t="s">
        <v>30</v>
      </c>
      <c r="S233" s="23" t="str">
        <f>VLOOKUP(N233,[3]Hoja1!N$6:S$357,6,0)</f>
        <v>01/01/2008</v>
      </c>
      <c r="T233" s="24">
        <v>6645.35</v>
      </c>
      <c r="U233" s="24"/>
      <c r="V233" s="24"/>
      <c r="W233" s="24">
        <v>8647.35</v>
      </c>
      <c r="X233" s="24">
        <v>2001.9999999999995</v>
      </c>
      <c r="Y233" s="24">
        <v>6645.35</v>
      </c>
    </row>
    <row r="234" spans="1:25" x14ac:dyDescent="0.25">
      <c r="A234" s="21">
        <v>233</v>
      </c>
      <c r="B234" s="22" t="s">
        <v>1799</v>
      </c>
      <c r="C234" s="22" t="s">
        <v>24</v>
      </c>
      <c r="D234" s="22" t="s">
        <v>31</v>
      </c>
      <c r="E234" s="22" t="s">
        <v>124</v>
      </c>
      <c r="F234" s="22" t="s">
        <v>125</v>
      </c>
      <c r="G234" s="22" t="s">
        <v>26</v>
      </c>
      <c r="H234" s="22" t="s">
        <v>233</v>
      </c>
      <c r="I234" s="22" t="s">
        <v>62</v>
      </c>
      <c r="J234" s="22" t="s">
        <v>46</v>
      </c>
      <c r="K234" s="22" t="s">
        <v>42</v>
      </c>
      <c r="L234" s="21">
        <v>1</v>
      </c>
      <c r="M234" s="22" t="s">
        <v>1669</v>
      </c>
      <c r="N234" s="22" t="s">
        <v>1002</v>
      </c>
      <c r="O234" s="22" t="s">
        <v>1003</v>
      </c>
      <c r="P234" s="22"/>
      <c r="Q234" s="21">
        <v>1</v>
      </c>
      <c r="R234" s="22" t="s">
        <v>30</v>
      </c>
      <c r="S234" s="23">
        <f>VLOOKUP(N234,[3]Hoja1!N$6:S$357,6,0)</f>
        <v>39326</v>
      </c>
      <c r="T234" s="24">
        <v>5081.4300000000012</v>
      </c>
      <c r="U234" s="24"/>
      <c r="V234" s="24"/>
      <c r="W234" s="24">
        <v>8647.35</v>
      </c>
      <c r="X234" s="24">
        <v>3565.9199999999992</v>
      </c>
      <c r="Y234" s="24">
        <v>5081.4300000000012</v>
      </c>
    </row>
    <row r="235" spans="1:25" x14ac:dyDescent="0.25">
      <c r="A235" s="21">
        <v>234</v>
      </c>
      <c r="B235" s="22" t="s">
        <v>1799</v>
      </c>
      <c r="C235" s="22" t="s">
        <v>24</v>
      </c>
      <c r="D235" s="22" t="s">
        <v>31</v>
      </c>
      <c r="E235" s="22" t="s">
        <v>124</v>
      </c>
      <c r="F235" s="22" t="s">
        <v>125</v>
      </c>
      <c r="G235" s="22" t="s">
        <v>26</v>
      </c>
      <c r="H235" s="22" t="s">
        <v>233</v>
      </c>
      <c r="I235" s="22" t="s">
        <v>62</v>
      </c>
      <c r="J235" s="22" t="s">
        <v>46</v>
      </c>
      <c r="K235" s="22" t="s">
        <v>42</v>
      </c>
      <c r="L235" s="21">
        <v>1</v>
      </c>
      <c r="M235" s="22" t="s">
        <v>1670</v>
      </c>
      <c r="N235" s="22" t="s">
        <v>1081</v>
      </c>
      <c r="O235" s="22" t="s">
        <v>1082</v>
      </c>
      <c r="P235" s="22"/>
      <c r="Q235" s="21">
        <v>1</v>
      </c>
      <c r="R235" s="22" t="s">
        <v>30</v>
      </c>
      <c r="S235" s="23" t="str">
        <f>VLOOKUP(N235,[3]Hoja1!N$6:S$357,6,0)</f>
        <v>01/01/2008</v>
      </c>
      <c r="T235" s="24">
        <v>5335.3400000000011</v>
      </c>
      <c r="U235" s="24"/>
      <c r="V235" s="24"/>
      <c r="W235" s="24">
        <v>8647.35</v>
      </c>
      <c r="X235" s="24">
        <v>3312.0099999999993</v>
      </c>
      <c r="Y235" s="24">
        <v>5335.3400000000011</v>
      </c>
    </row>
    <row r="236" spans="1:25" x14ac:dyDescent="0.25">
      <c r="A236" s="21">
        <v>235</v>
      </c>
      <c r="B236" s="22" t="s">
        <v>1799</v>
      </c>
      <c r="C236" s="22" t="s">
        <v>24</v>
      </c>
      <c r="D236" s="22" t="s">
        <v>31</v>
      </c>
      <c r="E236" s="22" t="s">
        <v>124</v>
      </c>
      <c r="F236" s="22" t="s">
        <v>125</v>
      </c>
      <c r="G236" s="22" t="s">
        <v>26</v>
      </c>
      <c r="H236" s="22" t="s">
        <v>233</v>
      </c>
      <c r="I236" s="22" t="s">
        <v>62</v>
      </c>
      <c r="J236" s="22" t="s">
        <v>46</v>
      </c>
      <c r="K236" s="22" t="s">
        <v>42</v>
      </c>
      <c r="L236" s="21">
        <v>1</v>
      </c>
      <c r="M236" s="22" t="s">
        <v>1671</v>
      </c>
      <c r="N236" s="22" t="s">
        <v>1229</v>
      </c>
      <c r="O236" s="22" t="s">
        <v>1230</v>
      </c>
      <c r="P236" s="22"/>
      <c r="Q236" s="21">
        <v>1</v>
      </c>
      <c r="R236" s="22" t="s">
        <v>30</v>
      </c>
      <c r="S236" s="23" t="str">
        <f>VLOOKUP(N236,[3]Hoja1!N$6:S$357,6,0)</f>
        <v>01/07/2008</v>
      </c>
      <c r="T236" s="24">
        <v>1881.9800000000005</v>
      </c>
      <c r="U236" s="24"/>
      <c r="V236" s="24"/>
      <c r="W236" s="24">
        <v>8647.35</v>
      </c>
      <c r="X236" s="24">
        <v>6765.37</v>
      </c>
      <c r="Y236" s="24">
        <v>1881.9800000000005</v>
      </c>
    </row>
    <row r="237" spans="1:25" x14ac:dyDescent="0.25">
      <c r="A237" s="21">
        <v>236</v>
      </c>
      <c r="B237" s="22" t="s">
        <v>1799</v>
      </c>
      <c r="C237" s="22" t="s">
        <v>24</v>
      </c>
      <c r="D237" s="22" t="s">
        <v>31</v>
      </c>
      <c r="E237" s="22" t="s">
        <v>166</v>
      </c>
      <c r="F237" s="22" t="s">
        <v>167</v>
      </c>
      <c r="G237" s="22" t="s">
        <v>26</v>
      </c>
      <c r="H237" s="22" t="s">
        <v>233</v>
      </c>
      <c r="I237" s="22" t="s">
        <v>62</v>
      </c>
      <c r="J237" s="22" t="s">
        <v>46</v>
      </c>
      <c r="K237" s="22" t="s">
        <v>42</v>
      </c>
      <c r="L237" s="21">
        <v>1</v>
      </c>
      <c r="M237" s="22" t="s">
        <v>1672</v>
      </c>
      <c r="N237" s="22" t="s">
        <v>371</v>
      </c>
      <c r="O237" s="22" t="s">
        <v>372</v>
      </c>
      <c r="P237" s="22"/>
      <c r="Q237" s="21">
        <v>1</v>
      </c>
      <c r="R237" s="22" t="s">
        <v>30</v>
      </c>
      <c r="S237" s="23" t="str">
        <f>VLOOKUP(N237,[3]Hoja1!N$6:S$357,6,0)</f>
        <v>01/01/2008</v>
      </c>
      <c r="T237" s="24">
        <v>2481.9500000000007</v>
      </c>
      <c r="U237" s="24"/>
      <c r="V237" s="24"/>
      <c r="W237" s="24">
        <v>8647.35</v>
      </c>
      <c r="X237" s="24">
        <v>6165.4</v>
      </c>
      <c r="Y237" s="24">
        <v>2481.9500000000007</v>
      </c>
    </row>
    <row r="238" spans="1:25" x14ac:dyDescent="0.25">
      <c r="A238" s="21">
        <v>237</v>
      </c>
      <c r="B238" s="22" t="s">
        <v>1799</v>
      </c>
      <c r="C238" s="22" t="s">
        <v>24</v>
      </c>
      <c r="D238" s="22" t="s">
        <v>31</v>
      </c>
      <c r="E238" s="22" t="s">
        <v>166</v>
      </c>
      <c r="F238" s="22" t="s">
        <v>167</v>
      </c>
      <c r="G238" s="22" t="s">
        <v>26</v>
      </c>
      <c r="H238" s="22" t="s">
        <v>233</v>
      </c>
      <c r="I238" s="22" t="s">
        <v>62</v>
      </c>
      <c r="J238" s="22" t="s">
        <v>46</v>
      </c>
      <c r="K238" s="22" t="s">
        <v>42</v>
      </c>
      <c r="L238" s="21">
        <v>1</v>
      </c>
      <c r="M238" s="22" t="s">
        <v>1673</v>
      </c>
      <c r="N238" s="22" t="s">
        <v>644</v>
      </c>
      <c r="O238" s="22" t="s">
        <v>645</v>
      </c>
      <c r="P238" s="22"/>
      <c r="Q238" s="21">
        <v>1</v>
      </c>
      <c r="R238" s="22" t="s">
        <v>30</v>
      </c>
      <c r="S238" s="23" t="str">
        <f>VLOOKUP(N238,[3]Hoja1!N$6:S$357,6,0)</f>
        <v>01/01/2008</v>
      </c>
      <c r="T238" s="24">
        <v>5335.3400000000011</v>
      </c>
      <c r="U238" s="24"/>
      <c r="V238" s="24"/>
      <c r="W238" s="24">
        <v>8647.35</v>
      </c>
      <c r="X238" s="24">
        <v>3312.0099999999993</v>
      </c>
      <c r="Y238" s="24">
        <v>5335.3400000000011</v>
      </c>
    </row>
    <row r="239" spans="1:25" x14ac:dyDescent="0.25">
      <c r="A239" s="21">
        <v>238</v>
      </c>
      <c r="B239" s="22" t="s">
        <v>1799</v>
      </c>
      <c r="C239" s="22" t="s">
        <v>24</v>
      </c>
      <c r="D239" s="22" t="s">
        <v>31</v>
      </c>
      <c r="E239" s="22" t="s">
        <v>166</v>
      </c>
      <c r="F239" s="22" t="s">
        <v>167</v>
      </c>
      <c r="G239" s="22" t="s">
        <v>26</v>
      </c>
      <c r="H239" s="22" t="s">
        <v>233</v>
      </c>
      <c r="I239" s="22" t="s">
        <v>62</v>
      </c>
      <c r="J239" s="22" t="s">
        <v>46</v>
      </c>
      <c r="K239" s="22" t="s">
        <v>42</v>
      </c>
      <c r="L239" s="21">
        <v>1</v>
      </c>
      <c r="M239" s="22" t="s">
        <v>1674</v>
      </c>
      <c r="N239" s="22" t="s">
        <v>902</v>
      </c>
      <c r="O239" s="22" t="s">
        <v>903</v>
      </c>
      <c r="P239" s="22"/>
      <c r="Q239" s="21">
        <v>1</v>
      </c>
      <c r="R239" s="22" t="s">
        <v>30</v>
      </c>
      <c r="S239" s="23" t="str">
        <f>VLOOKUP(N239,[3]Hoja1!N$6:S$357,6,0)</f>
        <v>01/01/2008</v>
      </c>
      <c r="T239" s="24">
        <v>6645.35</v>
      </c>
      <c r="U239" s="24"/>
      <c r="V239" s="24"/>
      <c r="W239" s="24">
        <v>8647.35</v>
      </c>
      <c r="X239" s="24">
        <v>2001.9999999999995</v>
      </c>
      <c r="Y239" s="24">
        <v>6645.35</v>
      </c>
    </row>
    <row r="240" spans="1:25" x14ac:dyDescent="0.25">
      <c r="A240" s="21">
        <v>239</v>
      </c>
      <c r="B240" s="22" t="s">
        <v>1799</v>
      </c>
      <c r="C240" s="22" t="s">
        <v>24</v>
      </c>
      <c r="D240" s="22" t="s">
        <v>31</v>
      </c>
      <c r="E240" s="22" t="s">
        <v>166</v>
      </c>
      <c r="F240" s="22" t="s">
        <v>167</v>
      </c>
      <c r="G240" s="22" t="s">
        <v>26</v>
      </c>
      <c r="H240" s="22" t="s">
        <v>241</v>
      </c>
      <c r="I240" s="22" t="s">
        <v>70</v>
      </c>
      <c r="J240" s="22" t="s">
        <v>71</v>
      </c>
      <c r="K240" s="22" t="s">
        <v>42</v>
      </c>
      <c r="L240" s="21">
        <v>1</v>
      </c>
      <c r="M240" s="22" t="s">
        <v>1675</v>
      </c>
      <c r="N240" s="22" t="s">
        <v>999</v>
      </c>
      <c r="O240" s="22" t="s">
        <v>1000</v>
      </c>
      <c r="P240" s="22"/>
      <c r="Q240" s="21">
        <v>1</v>
      </c>
      <c r="R240" s="22" t="s">
        <v>30</v>
      </c>
      <c r="S240" s="23" t="str">
        <f>VLOOKUP(N240,[3]Hoja1!N$6:S$357,6,0)</f>
        <v>01/01/2008</v>
      </c>
      <c r="T240" s="24">
        <v>5453.65</v>
      </c>
      <c r="U240" s="24"/>
      <c r="V240" s="24"/>
      <c r="W240" s="24">
        <v>9042.5</v>
      </c>
      <c r="X240" s="24">
        <v>3588.8500000000004</v>
      </c>
      <c r="Y240" s="24">
        <v>5453.65</v>
      </c>
    </row>
    <row r="241" spans="1:25" x14ac:dyDescent="0.25">
      <c r="A241" s="21">
        <v>240</v>
      </c>
      <c r="B241" s="22" t="s">
        <v>1799</v>
      </c>
      <c r="C241" s="22" t="s">
        <v>24</v>
      </c>
      <c r="D241" s="22" t="s">
        <v>31</v>
      </c>
      <c r="E241" s="22" t="s">
        <v>166</v>
      </c>
      <c r="F241" s="22" t="s">
        <v>167</v>
      </c>
      <c r="G241" s="22" t="s">
        <v>26</v>
      </c>
      <c r="H241" s="22" t="s">
        <v>233</v>
      </c>
      <c r="I241" s="22" t="s">
        <v>62</v>
      </c>
      <c r="J241" s="22" t="s">
        <v>46</v>
      </c>
      <c r="K241" s="22" t="s">
        <v>42</v>
      </c>
      <c r="L241" s="21">
        <v>1</v>
      </c>
      <c r="M241" s="22" t="s">
        <v>1676</v>
      </c>
      <c r="N241" s="22" t="s">
        <v>1099</v>
      </c>
      <c r="O241" s="22" t="s">
        <v>1100</v>
      </c>
      <c r="P241" s="22"/>
      <c r="Q241" s="21">
        <v>1</v>
      </c>
      <c r="R241" s="22" t="s">
        <v>30</v>
      </c>
      <c r="S241" s="23" t="str">
        <f>VLOOKUP(N241,[3]Hoja1!N$6:S$357,6,0)</f>
        <v>01/07/2008</v>
      </c>
      <c r="T241" s="24">
        <v>5270.77</v>
      </c>
      <c r="U241" s="24"/>
      <c r="V241" s="24"/>
      <c r="W241" s="24">
        <v>8647.35</v>
      </c>
      <c r="X241" s="24">
        <v>3376.5799999999995</v>
      </c>
      <c r="Y241" s="24">
        <v>5270.77</v>
      </c>
    </row>
    <row r="242" spans="1:25" x14ac:dyDescent="0.25">
      <c r="A242" s="21">
        <v>241</v>
      </c>
      <c r="B242" s="22" t="s">
        <v>1799</v>
      </c>
      <c r="C242" s="22" t="s">
        <v>24</v>
      </c>
      <c r="D242" s="22" t="s">
        <v>31</v>
      </c>
      <c r="E242" s="22" t="s">
        <v>166</v>
      </c>
      <c r="F242" s="22" t="s">
        <v>167</v>
      </c>
      <c r="G242" s="22" t="s">
        <v>26</v>
      </c>
      <c r="H242" s="22" t="s">
        <v>233</v>
      </c>
      <c r="I242" s="22" t="s">
        <v>62</v>
      </c>
      <c r="J242" s="22" t="s">
        <v>46</v>
      </c>
      <c r="K242" s="22" t="s">
        <v>42</v>
      </c>
      <c r="L242" s="21">
        <v>1</v>
      </c>
      <c r="M242" s="22" t="s">
        <v>1677</v>
      </c>
      <c r="N242" s="22" t="s">
        <v>1181</v>
      </c>
      <c r="O242" s="22" t="s">
        <v>1182</v>
      </c>
      <c r="P242" s="22"/>
      <c r="Q242" s="21">
        <v>1</v>
      </c>
      <c r="R242" s="22" t="s">
        <v>30</v>
      </c>
      <c r="S242" s="23" t="str">
        <f>VLOOKUP(N242,[3]Hoja1!N$6:S$357,6,0)</f>
        <v>01/01/2008</v>
      </c>
      <c r="T242" s="24">
        <v>6645.35</v>
      </c>
      <c r="U242" s="24"/>
      <c r="V242" s="24"/>
      <c r="W242" s="24">
        <v>8647.35</v>
      </c>
      <c r="X242" s="24">
        <v>2001.9999999999995</v>
      </c>
      <c r="Y242" s="24">
        <v>6645.35</v>
      </c>
    </row>
    <row r="243" spans="1:25" x14ac:dyDescent="0.25">
      <c r="A243" s="21">
        <v>242</v>
      </c>
      <c r="B243" s="22" t="s">
        <v>1799</v>
      </c>
      <c r="C243" s="22" t="s">
        <v>24</v>
      </c>
      <c r="D243" s="22" t="s">
        <v>31</v>
      </c>
      <c r="E243" s="22" t="s">
        <v>166</v>
      </c>
      <c r="F243" s="22" t="s">
        <v>167</v>
      </c>
      <c r="G243" s="22" t="s">
        <v>26</v>
      </c>
      <c r="H243" s="22" t="s">
        <v>233</v>
      </c>
      <c r="I243" s="22" t="s">
        <v>62</v>
      </c>
      <c r="J243" s="22" t="s">
        <v>46</v>
      </c>
      <c r="K243" s="22" t="s">
        <v>42</v>
      </c>
      <c r="L243" s="21">
        <v>1</v>
      </c>
      <c r="M243" s="22" t="s">
        <v>1678</v>
      </c>
      <c r="N243" s="22" t="s">
        <v>1187</v>
      </c>
      <c r="O243" s="22" t="s">
        <v>1188</v>
      </c>
      <c r="P243" s="22"/>
      <c r="Q243" s="21">
        <v>1</v>
      </c>
      <c r="R243" s="22" t="s">
        <v>30</v>
      </c>
      <c r="S243" s="23" t="str">
        <f>VLOOKUP(N243,[3]Hoja1!N$6:S$357,6,0)</f>
        <v>01/01/2008</v>
      </c>
      <c r="T243" s="24">
        <v>3948.26</v>
      </c>
      <c r="U243" s="24"/>
      <c r="V243" s="24"/>
      <c r="W243" s="24">
        <v>8647.35</v>
      </c>
      <c r="X243" s="24">
        <v>4699.09</v>
      </c>
      <c r="Y243" s="24">
        <v>3948.26</v>
      </c>
    </row>
    <row r="244" spans="1:25" x14ac:dyDescent="0.25">
      <c r="A244" s="21">
        <v>243</v>
      </c>
      <c r="B244" s="22" t="s">
        <v>1799</v>
      </c>
      <c r="C244" s="22" t="s">
        <v>24</v>
      </c>
      <c r="D244" s="22" t="s">
        <v>54</v>
      </c>
      <c r="E244" s="22" t="s">
        <v>139</v>
      </c>
      <c r="F244" s="22" t="s">
        <v>140</v>
      </c>
      <c r="G244" s="22" t="s">
        <v>26</v>
      </c>
      <c r="H244" s="22" t="s">
        <v>253</v>
      </c>
      <c r="I244" s="22" t="s">
        <v>34</v>
      </c>
      <c r="J244" s="22" t="s">
        <v>28</v>
      </c>
      <c r="K244" s="22" t="s">
        <v>29</v>
      </c>
      <c r="L244" s="21">
        <v>1</v>
      </c>
      <c r="M244" s="22" t="s">
        <v>1679</v>
      </c>
      <c r="N244" s="22" t="s">
        <v>255</v>
      </c>
      <c r="O244" s="22" t="s">
        <v>256</v>
      </c>
      <c r="P244" s="22"/>
      <c r="Q244" s="21">
        <v>1</v>
      </c>
      <c r="R244" s="22" t="s">
        <v>30</v>
      </c>
      <c r="S244" s="23" t="str">
        <f>VLOOKUP(N244,[3]Hoja1!N$6:S$357,6,0)</f>
        <v>01/07/2008</v>
      </c>
      <c r="T244" s="24">
        <v>10006.82</v>
      </c>
      <c r="U244" s="24"/>
      <c r="V244" s="24"/>
      <c r="W244" s="24">
        <v>15911.9</v>
      </c>
      <c r="X244" s="24">
        <v>5905.0800000000008</v>
      </c>
      <c r="Y244" s="24">
        <v>10006.82</v>
      </c>
    </row>
    <row r="245" spans="1:25" x14ac:dyDescent="0.25">
      <c r="A245" s="21">
        <v>244</v>
      </c>
      <c r="B245" s="22" t="s">
        <v>1799</v>
      </c>
      <c r="C245" s="22" t="s">
        <v>24</v>
      </c>
      <c r="D245" s="22" t="s">
        <v>54</v>
      </c>
      <c r="E245" s="22" t="s">
        <v>139</v>
      </c>
      <c r="F245" s="22" t="s">
        <v>140</v>
      </c>
      <c r="G245" s="22" t="s">
        <v>26</v>
      </c>
      <c r="H245" s="22" t="s">
        <v>233</v>
      </c>
      <c r="I245" s="22" t="s">
        <v>62</v>
      </c>
      <c r="J245" s="22" t="s">
        <v>46</v>
      </c>
      <c r="K245" s="22" t="s">
        <v>42</v>
      </c>
      <c r="L245" s="21">
        <v>1</v>
      </c>
      <c r="M245" s="22" t="s">
        <v>1680</v>
      </c>
      <c r="N245" s="22" t="s">
        <v>282</v>
      </c>
      <c r="O245" s="22" t="s">
        <v>283</v>
      </c>
      <c r="P245" s="22"/>
      <c r="Q245" s="21">
        <v>1</v>
      </c>
      <c r="R245" s="22" t="s">
        <v>30</v>
      </c>
      <c r="S245" s="23">
        <f>VLOOKUP(N245,[3]Hoja1!N$6:S$357,6,0)</f>
        <v>39448</v>
      </c>
      <c r="T245" s="24">
        <v>6645.35</v>
      </c>
      <c r="U245" s="24"/>
      <c r="V245" s="24"/>
      <c r="W245" s="24">
        <v>8647.35</v>
      </c>
      <c r="X245" s="24">
        <v>2001.9999999999995</v>
      </c>
      <c r="Y245" s="24">
        <v>6645.35</v>
      </c>
    </row>
    <row r="246" spans="1:25" x14ac:dyDescent="0.25">
      <c r="A246" s="21">
        <v>245</v>
      </c>
      <c r="B246" s="22" t="s">
        <v>1799</v>
      </c>
      <c r="C246" s="22" t="s">
        <v>24</v>
      </c>
      <c r="D246" s="22" t="s">
        <v>54</v>
      </c>
      <c r="E246" s="22" t="s">
        <v>139</v>
      </c>
      <c r="F246" s="22" t="s">
        <v>140</v>
      </c>
      <c r="G246" s="22" t="s">
        <v>26</v>
      </c>
      <c r="H246" s="22" t="s">
        <v>233</v>
      </c>
      <c r="I246" s="22" t="s">
        <v>62</v>
      </c>
      <c r="J246" s="22" t="s">
        <v>46</v>
      </c>
      <c r="K246" s="22" t="s">
        <v>42</v>
      </c>
      <c r="L246" s="21">
        <v>1</v>
      </c>
      <c r="M246" s="22" t="s">
        <v>1681</v>
      </c>
      <c r="N246" s="22" t="s">
        <v>306</v>
      </c>
      <c r="O246" s="22" t="s">
        <v>307</v>
      </c>
      <c r="P246" s="22"/>
      <c r="Q246" s="21">
        <v>1</v>
      </c>
      <c r="R246" s="22" t="s">
        <v>30</v>
      </c>
      <c r="S246" s="23" t="str">
        <f>VLOOKUP(N246,[3]Hoja1!N$6:S$357,6,0)</f>
        <v>01/01/2008</v>
      </c>
      <c r="T246" s="24">
        <v>5335.3400000000011</v>
      </c>
      <c r="U246" s="24"/>
      <c r="V246" s="24"/>
      <c r="W246" s="24">
        <v>8647.35</v>
      </c>
      <c r="X246" s="24">
        <v>3312.0099999999993</v>
      </c>
      <c r="Y246" s="24">
        <v>5335.3400000000011</v>
      </c>
    </row>
    <row r="247" spans="1:25" x14ac:dyDescent="0.25">
      <c r="A247" s="21">
        <v>246</v>
      </c>
      <c r="B247" s="22" t="s">
        <v>1799</v>
      </c>
      <c r="C247" s="22" t="s">
        <v>24</v>
      </c>
      <c r="D247" s="22" t="s">
        <v>54</v>
      </c>
      <c r="E247" s="22" t="s">
        <v>139</v>
      </c>
      <c r="F247" s="22" t="s">
        <v>140</v>
      </c>
      <c r="G247" s="22" t="s">
        <v>26</v>
      </c>
      <c r="H247" s="22" t="s">
        <v>233</v>
      </c>
      <c r="I247" s="22" t="s">
        <v>62</v>
      </c>
      <c r="J247" s="22" t="s">
        <v>46</v>
      </c>
      <c r="K247" s="22" t="s">
        <v>42</v>
      </c>
      <c r="L247" s="21">
        <v>1</v>
      </c>
      <c r="M247" s="22" t="s">
        <v>1682</v>
      </c>
      <c r="N247" s="22" t="s">
        <v>404</v>
      </c>
      <c r="O247" s="22" t="s">
        <v>405</v>
      </c>
      <c r="P247" s="22"/>
      <c r="Q247" s="21">
        <v>1</v>
      </c>
      <c r="R247" s="22" t="s">
        <v>30</v>
      </c>
      <c r="S247" s="23">
        <f>VLOOKUP(N247,[3]Hoja1!N$6:S$357,6,0)</f>
        <v>42186</v>
      </c>
      <c r="T247" s="24">
        <v>6311.54</v>
      </c>
      <c r="U247" s="24"/>
      <c r="V247" s="24"/>
      <c r="W247" s="24">
        <v>8207.5</v>
      </c>
      <c r="X247" s="24">
        <v>1895.9599999999998</v>
      </c>
      <c r="Y247" s="24">
        <v>6311.54</v>
      </c>
    </row>
    <row r="248" spans="1:25" x14ac:dyDescent="0.25">
      <c r="A248" s="21">
        <v>247</v>
      </c>
      <c r="B248" s="22" t="s">
        <v>1799</v>
      </c>
      <c r="C248" s="22" t="s">
        <v>24</v>
      </c>
      <c r="D248" s="22" t="s">
        <v>54</v>
      </c>
      <c r="E248" s="22" t="s">
        <v>139</v>
      </c>
      <c r="F248" s="22" t="s">
        <v>140</v>
      </c>
      <c r="G248" s="22" t="s">
        <v>26</v>
      </c>
      <c r="H248" s="22" t="s">
        <v>233</v>
      </c>
      <c r="I248" s="22" t="s">
        <v>62</v>
      </c>
      <c r="J248" s="22" t="s">
        <v>46</v>
      </c>
      <c r="K248" s="22" t="s">
        <v>42</v>
      </c>
      <c r="L248" s="21">
        <v>1</v>
      </c>
      <c r="M248" s="22" t="s">
        <v>1683</v>
      </c>
      <c r="N248" s="22" t="s">
        <v>814</v>
      </c>
      <c r="O248" s="22" t="s">
        <v>815</v>
      </c>
      <c r="P248" s="22"/>
      <c r="Q248" s="21">
        <v>1</v>
      </c>
      <c r="R248" s="22" t="s">
        <v>30</v>
      </c>
      <c r="S248" s="23" t="str">
        <f>VLOOKUP(N248,[3]Hoja1!N$6:S$357,6,0)</f>
        <v>01/01/2008</v>
      </c>
      <c r="T248" s="24">
        <v>6139.0600000000013</v>
      </c>
      <c r="U248" s="24"/>
      <c r="V248" s="24"/>
      <c r="W248" s="24">
        <v>8647.35</v>
      </c>
      <c r="X248" s="24">
        <v>2508.2899999999995</v>
      </c>
      <c r="Y248" s="24">
        <v>6139.0600000000013</v>
      </c>
    </row>
    <row r="249" spans="1:25" x14ac:dyDescent="0.25">
      <c r="A249" s="21">
        <v>248</v>
      </c>
      <c r="B249" s="22" t="s">
        <v>1799</v>
      </c>
      <c r="C249" s="22" t="s">
        <v>24</v>
      </c>
      <c r="D249" s="22" t="s">
        <v>54</v>
      </c>
      <c r="E249" s="22" t="s">
        <v>139</v>
      </c>
      <c r="F249" s="22" t="s">
        <v>140</v>
      </c>
      <c r="G249" s="22" t="s">
        <v>26</v>
      </c>
      <c r="H249" s="22" t="s">
        <v>233</v>
      </c>
      <c r="I249" s="22" t="s">
        <v>62</v>
      </c>
      <c r="J249" s="22" t="s">
        <v>46</v>
      </c>
      <c r="K249" s="22" t="s">
        <v>42</v>
      </c>
      <c r="L249" s="21">
        <v>1</v>
      </c>
      <c r="M249" s="22" t="s">
        <v>1684</v>
      </c>
      <c r="N249" s="22" t="s">
        <v>973</v>
      </c>
      <c r="O249" s="22" t="s">
        <v>974</v>
      </c>
      <c r="P249" s="22"/>
      <c r="Q249" s="21">
        <v>1</v>
      </c>
      <c r="R249" s="22" t="s">
        <v>30</v>
      </c>
      <c r="S249" s="23" t="str">
        <f>VLOOKUP(N249,[3]Hoja1!N$6:S$357,6,0)</f>
        <v>01/01/2008</v>
      </c>
      <c r="T249" s="24">
        <v>5440.8100000000013</v>
      </c>
      <c r="U249" s="24"/>
      <c r="V249" s="24"/>
      <c r="W249" s="24">
        <v>8647.35</v>
      </c>
      <c r="X249" s="24">
        <v>3206.5399999999995</v>
      </c>
      <c r="Y249" s="24">
        <v>5440.8100000000013</v>
      </c>
    </row>
    <row r="250" spans="1:25" x14ac:dyDescent="0.25">
      <c r="A250" s="21">
        <v>249</v>
      </c>
      <c r="B250" s="22" t="s">
        <v>1799</v>
      </c>
      <c r="C250" s="22" t="s">
        <v>24</v>
      </c>
      <c r="D250" s="22" t="s">
        <v>54</v>
      </c>
      <c r="E250" s="22" t="s">
        <v>139</v>
      </c>
      <c r="F250" s="22" t="s">
        <v>140</v>
      </c>
      <c r="G250" s="22" t="s">
        <v>26</v>
      </c>
      <c r="H250" s="22" t="s">
        <v>233</v>
      </c>
      <c r="I250" s="22" t="s">
        <v>62</v>
      </c>
      <c r="J250" s="22" t="s">
        <v>46</v>
      </c>
      <c r="K250" s="22" t="s">
        <v>42</v>
      </c>
      <c r="L250" s="21">
        <v>1</v>
      </c>
      <c r="M250" s="22" t="s">
        <v>1685</v>
      </c>
      <c r="N250" s="22" t="s">
        <v>1084</v>
      </c>
      <c r="O250" s="22" t="s">
        <v>1085</v>
      </c>
      <c r="P250" s="22"/>
      <c r="Q250" s="21">
        <v>1</v>
      </c>
      <c r="R250" s="22" t="s">
        <v>30</v>
      </c>
      <c r="S250" s="23" t="str">
        <f>VLOOKUP(N250,[3]Hoja1!N$6:S$357,6,0)</f>
        <v>01/07/2008</v>
      </c>
      <c r="T250" s="24">
        <v>3359.51</v>
      </c>
      <c r="U250" s="24"/>
      <c r="V250" s="24"/>
      <c r="W250" s="24">
        <v>8647.35</v>
      </c>
      <c r="X250" s="24">
        <v>5287.84</v>
      </c>
      <c r="Y250" s="24">
        <v>3359.51</v>
      </c>
    </row>
    <row r="251" spans="1:25" x14ac:dyDescent="0.25">
      <c r="A251" s="21">
        <v>250</v>
      </c>
      <c r="B251" s="22" t="s">
        <v>1799</v>
      </c>
      <c r="C251" s="22" t="s">
        <v>24</v>
      </c>
      <c r="D251" s="22" t="s">
        <v>54</v>
      </c>
      <c r="E251" s="22" t="s">
        <v>139</v>
      </c>
      <c r="F251" s="22" t="s">
        <v>140</v>
      </c>
      <c r="G251" s="22" t="s">
        <v>26</v>
      </c>
      <c r="H251" s="22" t="s">
        <v>233</v>
      </c>
      <c r="I251" s="22" t="s">
        <v>62</v>
      </c>
      <c r="J251" s="22" t="s">
        <v>46</v>
      </c>
      <c r="K251" s="22" t="s">
        <v>42</v>
      </c>
      <c r="L251" s="21">
        <v>1</v>
      </c>
      <c r="M251" s="22" t="s">
        <v>1686</v>
      </c>
      <c r="N251" s="22" t="s">
        <v>1241</v>
      </c>
      <c r="O251" s="22" t="s">
        <v>1242</v>
      </c>
      <c r="P251" s="22"/>
      <c r="Q251" s="21">
        <v>1</v>
      </c>
      <c r="R251" s="22" t="s">
        <v>30</v>
      </c>
      <c r="S251" s="23" t="str">
        <f>VLOOKUP(N251,[3]Hoja1!N$6:S$357,6,0)</f>
        <v>01/01/2008</v>
      </c>
      <c r="T251" s="24">
        <v>6645.35</v>
      </c>
      <c r="U251" s="24"/>
      <c r="V251" s="24"/>
      <c r="W251" s="24">
        <v>8647.35</v>
      </c>
      <c r="X251" s="24">
        <v>2001.9999999999995</v>
      </c>
      <c r="Y251" s="24">
        <v>6645.35</v>
      </c>
    </row>
    <row r="252" spans="1:25" x14ac:dyDescent="0.25">
      <c r="A252" s="21">
        <v>251</v>
      </c>
      <c r="B252" s="22" t="s">
        <v>1799</v>
      </c>
      <c r="C252" s="22" t="s">
        <v>24</v>
      </c>
      <c r="D252" s="22" t="s">
        <v>54</v>
      </c>
      <c r="E252" s="22" t="s">
        <v>139</v>
      </c>
      <c r="F252" s="22" t="s">
        <v>140</v>
      </c>
      <c r="G252" s="22" t="s">
        <v>26</v>
      </c>
      <c r="H252" s="22" t="s">
        <v>241</v>
      </c>
      <c r="I252" s="22" t="s">
        <v>70</v>
      </c>
      <c r="J252" s="22" t="s">
        <v>71</v>
      </c>
      <c r="K252" s="22" t="s">
        <v>42</v>
      </c>
      <c r="L252" s="21">
        <v>1</v>
      </c>
      <c r="M252" s="22" t="s">
        <v>1687</v>
      </c>
      <c r="N252" s="22" t="s">
        <v>1295</v>
      </c>
      <c r="O252" s="22" t="s">
        <v>1296</v>
      </c>
      <c r="P252" s="22"/>
      <c r="Q252" s="21">
        <v>1</v>
      </c>
      <c r="R252" s="22" t="s">
        <v>30</v>
      </c>
      <c r="S252" s="23" t="str">
        <f>VLOOKUP(N252,[3]Hoja1!N$6:S$357,6,0)</f>
        <v>01/01/2008</v>
      </c>
      <c r="T252" s="24">
        <v>5453.65</v>
      </c>
      <c r="U252" s="24"/>
      <c r="V252" s="24"/>
      <c r="W252" s="24">
        <v>9042.5</v>
      </c>
      <c r="X252" s="24">
        <v>3588.8500000000004</v>
      </c>
      <c r="Y252" s="24">
        <v>5453.65</v>
      </c>
    </row>
    <row r="253" spans="1:25" x14ac:dyDescent="0.25">
      <c r="A253" s="21">
        <v>252</v>
      </c>
      <c r="B253" s="22" t="s">
        <v>1799</v>
      </c>
      <c r="C253" s="22" t="s">
        <v>24</v>
      </c>
      <c r="D253" s="22" t="s">
        <v>54</v>
      </c>
      <c r="E253" s="22" t="s">
        <v>139</v>
      </c>
      <c r="F253" s="22" t="s">
        <v>140</v>
      </c>
      <c r="G253" s="22" t="s">
        <v>26</v>
      </c>
      <c r="H253" s="22" t="s">
        <v>233</v>
      </c>
      <c r="I253" s="22" t="s">
        <v>62</v>
      </c>
      <c r="J253" s="22" t="s">
        <v>46</v>
      </c>
      <c r="K253" s="22" t="s">
        <v>42</v>
      </c>
      <c r="L253" s="21">
        <v>1</v>
      </c>
      <c r="M253" s="22" t="s">
        <v>1689</v>
      </c>
      <c r="N253" s="22" t="s">
        <v>1310</v>
      </c>
      <c r="O253" s="22" t="s">
        <v>1311</v>
      </c>
      <c r="P253" s="22"/>
      <c r="Q253" s="21">
        <v>1</v>
      </c>
      <c r="R253" s="22" t="s">
        <v>30</v>
      </c>
      <c r="S253" s="23" t="str">
        <f>VLOOKUP(N253,[3]Hoja1!N$6:S$357,6,0)</f>
        <v>01/01/2008</v>
      </c>
      <c r="T253" s="24">
        <v>4511.3400000000011</v>
      </c>
      <c r="U253" s="24"/>
      <c r="V253" s="24"/>
      <c r="W253" s="24">
        <v>8647.35</v>
      </c>
      <c r="X253" s="24">
        <v>4136.0099999999993</v>
      </c>
      <c r="Y253" s="24">
        <v>4511.3400000000011</v>
      </c>
    </row>
    <row r="254" spans="1:25" x14ac:dyDescent="0.25">
      <c r="A254" s="21">
        <v>253</v>
      </c>
      <c r="B254" s="22" t="s">
        <v>1799</v>
      </c>
      <c r="C254" s="22" t="s">
        <v>24</v>
      </c>
      <c r="D254" s="22" t="s">
        <v>54</v>
      </c>
      <c r="E254" s="22" t="s">
        <v>139</v>
      </c>
      <c r="F254" s="22" t="s">
        <v>140</v>
      </c>
      <c r="G254" s="22" t="s">
        <v>26</v>
      </c>
      <c r="H254" s="22" t="s">
        <v>233</v>
      </c>
      <c r="I254" s="22" t="s">
        <v>62</v>
      </c>
      <c r="J254" s="22" t="s">
        <v>46</v>
      </c>
      <c r="K254" s="22" t="s">
        <v>42</v>
      </c>
      <c r="L254" s="21">
        <v>1</v>
      </c>
      <c r="M254" s="22" t="s">
        <v>1690</v>
      </c>
      <c r="N254" s="22" t="s">
        <v>1377</v>
      </c>
      <c r="O254" s="22" t="s">
        <v>1378</v>
      </c>
      <c r="P254" s="22"/>
      <c r="Q254" s="21">
        <v>1</v>
      </c>
      <c r="R254" s="22" t="s">
        <v>30</v>
      </c>
      <c r="S254" s="23" t="str">
        <f>VLOOKUP(N254,[3]Hoja1!N$6:S$357,6,0)</f>
        <v>01/05/2011</v>
      </c>
      <c r="T254" s="24">
        <v>6611.33</v>
      </c>
      <c r="U254" s="24"/>
      <c r="V254" s="24"/>
      <c r="W254" s="24">
        <v>8597.35</v>
      </c>
      <c r="X254" s="24">
        <v>1986.02</v>
      </c>
      <c r="Y254" s="24">
        <v>6611.33</v>
      </c>
    </row>
    <row r="255" spans="1:25" x14ac:dyDescent="0.25">
      <c r="A255" s="21">
        <v>254</v>
      </c>
      <c r="B255" s="22" t="s">
        <v>1799</v>
      </c>
      <c r="C255" s="22" t="s">
        <v>24</v>
      </c>
      <c r="D255" s="22" t="s">
        <v>54</v>
      </c>
      <c r="E255" s="22" t="s">
        <v>139</v>
      </c>
      <c r="F255" s="22" t="s">
        <v>140</v>
      </c>
      <c r="G255" s="22" t="s">
        <v>26</v>
      </c>
      <c r="H255" s="22" t="s">
        <v>233</v>
      </c>
      <c r="I255" s="22" t="s">
        <v>62</v>
      </c>
      <c r="J255" s="22" t="s">
        <v>46</v>
      </c>
      <c r="K255" s="22" t="s">
        <v>42</v>
      </c>
      <c r="L255" s="21">
        <v>1</v>
      </c>
      <c r="M255" s="22" t="s">
        <v>1425</v>
      </c>
      <c r="N255" s="22" t="s">
        <v>1426</v>
      </c>
      <c r="O255" s="22" t="s">
        <v>1427</v>
      </c>
      <c r="P255" s="22"/>
      <c r="Q255" s="21">
        <v>1</v>
      </c>
      <c r="R255" s="22" t="s">
        <v>30</v>
      </c>
      <c r="S255" s="23">
        <f>VLOOKUP(N255,[3]Hoja1!N$6:S$357,6,0)</f>
        <v>42293</v>
      </c>
      <c r="T255" s="24">
        <v>6346.16</v>
      </c>
      <c r="U255" s="24"/>
      <c r="V255" s="24"/>
      <c r="W255" s="24">
        <v>8207.5</v>
      </c>
      <c r="X255" s="24">
        <v>1861.3399999999997</v>
      </c>
      <c r="Y255" s="24">
        <v>6346.16</v>
      </c>
    </row>
    <row r="256" spans="1:25" x14ac:dyDescent="0.25">
      <c r="A256" s="21">
        <v>255</v>
      </c>
      <c r="B256" s="22" t="s">
        <v>1799</v>
      </c>
      <c r="C256" s="22" t="s">
        <v>24</v>
      </c>
      <c r="D256" s="22" t="s">
        <v>31</v>
      </c>
      <c r="E256" s="22" t="s">
        <v>143</v>
      </c>
      <c r="F256" s="22" t="s">
        <v>144</v>
      </c>
      <c r="G256" s="22" t="s">
        <v>26</v>
      </c>
      <c r="H256" s="22" t="s">
        <v>233</v>
      </c>
      <c r="I256" s="22" t="s">
        <v>62</v>
      </c>
      <c r="J256" s="22" t="s">
        <v>46</v>
      </c>
      <c r="K256" s="22" t="s">
        <v>42</v>
      </c>
      <c r="L256" s="21">
        <v>1</v>
      </c>
      <c r="M256" s="22" t="s">
        <v>1691</v>
      </c>
      <c r="N256" s="22" t="s">
        <v>443</v>
      </c>
      <c r="O256" s="22" t="s">
        <v>444</v>
      </c>
      <c r="P256" s="22"/>
      <c r="Q256" s="21">
        <v>1</v>
      </c>
      <c r="R256" s="22" t="s">
        <v>30</v>
      </c>
      <c r="S256" s="23" t="str">
        <f>VLOOKUP(N256,[3]Hoja1!N$6:S$357,6,0)</f>
        <v>01/07/2008</v>
      </c>
      <c r="T256" s="24">
        <v>6293.920000000001</v>
      </c>
      <c r="U256" s="24"/>
      <c r="V256" s="24"/>
      <c r="W256" s="24">
        <v>8647.35</v>
      </c>
      <c r="X256" s="24">
        <v>2353.4299999999994</v>
      </c>
      <c r="Y256" s="24">
        <v>6293.920000000001</v>
      </c>
    </row>
    <row r="257" spans="1:25" x14ac:dyDescent="0.25">
      <c r="A257" s="21">
        <v>256</v>
      </c>
      <c r="B257" s="22" t="s">
        <v>1799</v>
      </c>
      <c r="C257" s="22" t="s">
        <v>24</v>
      </c>
      <c r="D257" s="22" t="s">
        <v>31</v>
      </c>
      <c r="E257" s="22" t="s">
        <v>143</v>
      </c>
      <c r="F257" s="22" t="s">
        <v>144</v>
      </c>
      <c r="G257" s="22" t="s">
        <v>26</v>
      </c>
      <c r="H257" s="22" t="s">
        <v>233</v>
      </c>
      <c r="I257" s="22" t="s">
        <v>62</v>
      </c>
      <c r="J257" s="22" t="s">
        <v>46</v>
      </c>
      <c r="K257" s="22" t="s">
        <v>42</v>
      </c>
      <c r="L257" s="21">
        <v>1</v>
      </c>
      <c r="M257" s="22" t="s">
        <v>1692</v>
      </c>
      <c r="N257" s="22" t="s">
        <v>631</v>
      </c>
      <c r="O257" s="22" t="s">
        <v>632</v>
      </c>
      <c r="P257" s="22"/>
      <c r="Q257" s="21">
        <v>1</v>
      </c>
      <c r="R257" s="22" t="s">
        <v>30</v>
      </c>
      <c r="S257" s="23" t="str">
        <f>VLOOKUP(N257,[3]Hoja1!N$6:S$357,6,0)</f>
        <v>16/05/2010</v>
      </c>
      <c r="T257" s="24">
        <v>4925.3200000000006</v>
      </c>
      <c r="U257" s="24"/>
      <c r="V257" s="24"/>
      <c r="W257" s="24">
        <v>8597.35</v>
      </c>
      <c r="X257" s="24">
        <v>3672.0299999999997</v>
      </c>
      <c r="Y257" s="24">
        <v>4925.3200000000006</v>
      </c>
    </row>
    <row r="258" spans="1:25" x14ac:dyDescent="0.25">
      <c r="A258" s="21">
        <v>257</v>
      </c>
      <c r="B258" s="22" t="s">
        <v>1799</v>
      </c>
      <c r="C258" s="22" t="s">
        <v>24</v>
      </c>
      <c r="D258" s="22" t="s">
        <v>31</v>
      </c>
      <c r="E258" s="22" t="s">
        <v>180</v>
      </c>
      <c r="F258" s="22" t="s">
        <v>181</v>
      </c>
      <c r="G258" s="22" t="s">
        <v>26</v>
      </c>
      <c r="H258" s="22" t="s">
        <v>253</v>
      </c>
      <c r="I258" s="22" t="s">
        <v>34</v>
      </c>
      <c r="J258" s="22" t="s">
        <v>28</v>
      </c>
      <c r="K258" s="22" t="s">
        <v>29</v>
      </c>
      <c r="L258" s="21">
        <v>1</v>
      </c>
      <c r="M258" s="22" t="s">
        <v>1693</v>
      </c>
      <c r="N258" s="22" t="s">
        <v>1415</v>
      </c>
      <c r="O258" s="22" t="s">
        <v>1416</v>
      </c>
      <c r="P258" s="22"/>
      <c r="Q258" s="21">
        <v>1</v>
      </c>
      <c r="R258" s="22" t="s">
        <v>30</v>
      </c>
      <c r="S258" s="23" t="str">
        <f>VLOOKUP(N258,[3]Hoja1!N$6:S$357,6,0)</f>
        <v>16/08/2008</v>
      </c>
      <c r="T258" s="24">
        <v>10673.21</v>
      </c>
      <c r="U258" s="24"/>
      <c r="V258" s="24"/>
      <c r="W258" s="24">
        <v>15911.9</v>
      </c>
      <c r="X258" s="24">
        <v>5238.6900000000014</v>
      </c>
      <c r="Y258" s="24">
        <v>10673.21</v>
      </c>
    </row>
    <row r="259" spans="1:25" x14ac:dyDescent="0.25">
      <c r="A259" s="21">
        <v>258</v>
      </c>
      <c r="B259" s="22" t="s">
        <v>1799</v>
      </c>
      <c r="C259" s="22" t="s">
        <v>24</v>
      </c>
      <c r="D259" s="22" t="s">
        <v>31</v>
      </c>
      <c r="E259" s="22" t="s">
        <v>180</v>
      </c>
      <c r="F259" s="22" t="s">
        <v>181</v>
      </c>
      <c r="G259" s="22" t="s">
        <v>26</v>
      </c>
      <c r="H259" s="22" t="s">
        <v>233</v>
      </c>
      <c r="I259" s="22" t="s">
        <v>62</v>
      </c>
      <c r="J259" s="22" t="s">
        <v>46</v>
      </c>
      <c r="K259" s="22" t="s">
        <v>42</v>
      </c>
      <c r="L259" s="21">
        <v>1</v>
      </c>
      <c r="M259" s="22" t="s">
        <v>1694</v>
      </c>
      <c r="N259" s="22" t="s">
        <v>757</v>
      </c>
      <c r="O259" s="22" t="s">
        <v>758</v>
      </c>
      <c r="P259" s="22"/>
      <c r="Q259" s="21">
        <v>1</v>
      </c>
      <c r="R259" s="22" t="s">
        <v>30</v>
      </c>
      <c r="S259" s="23" t="str">
        <f>VLOOKUP(N259,[3]Hoja1!N$6:S$357,6,0)</f>
        <v>01/01/2008</v>
      </c>
      <c r="T259" s="24">
        <v>5360.2300000000014</v>
      </c>
      <c r="U259" s="24"/>
      <c r="V259" s="24"/>
      <c r="W259" s="24">
        <v>8647.35</v>
      </c>
      <c r="X259" s="24">
        <v>3287.1199999999994</v>
      </c>
      <c r="Y259" s="24">
        <v>5360.2300000000014</v>
      </c>
    </row>
    <row r="260" spans="1:25" x14ac:dyDescent="0.25">
      <c r="A260" s="21">
        <v>259</v>
      </c>
      <c r="B260" s="22" t="s">
        <v>1799</v>
      </c>
      <c r="C260" s="22" t="s">
        <v>24</v>
      </c>
      <c r="D260" s="22" t="s">
        <v>31</v>
      </c>
      <c r="E260" s="22" t="s">
        <v>180</v>
      </c>
      <c r="F260" s="22" t="s">
        <v>181</v>
      </c>
      <c r="G260" s="22" t="s">
        <v>26</v>
      </c>
      <c r="H260" s="22" t="s">
        <v>233</v>
      </c>
      <c r="I260" s="22" t="s">
        <v>62</v>
      </c>
      <c r="J260" s="22" t="s">
        <v>46</v>
      </c>
      <c r="K260" s="22" t="s">
        <v>42</v>
      </c>
      <c r="L260" s="21">
        <v>1</v>
      </c>
      <c r="M260" s="22" t="s">
        <v>1695</v>
      </c>
      <c r="N260" s="22" t="s">
        <v>922</v>
      </c>
      <c r="O260" s="22" t="s">
        <v>923</v>
      </c>
      <c r="P260" s="22"/>
      <c r="Q260" s="21">
        <v>1</v>
      </c>
      <c r="R260" s="22" t="s">
        <v>30</v>
      </c>
      <c r="S260" s="23" t="str">
        <f>VLOOKUP(N260,[3]Hoja1!N$6:S$357,6,0)</f>
        <v>01/01/2008</v>
      </c>
      <c r="T260" s="24">
        <v>6205.3400000000011</v>
      </c>
      <c r="U260" s="24"/>
      <c r="V260" s="24"/>
      <c r="W260" s="24">
        <v>8647.35</v>
      </c>
      <c r="X260" s="24">
        <v>2442.0099999999993</v>
      </c>
      <c r="Y260" s="24">
        <v>6205.3400000000011</v>
      </c>
    </row>
    <row r="261" spans="1:25" x14ac:dyDescent="0.25">
      <c r="A261" s="21">
        <v>260</v>
      </c>
      <c r="B261" s="22" t="s">
        <v>1799</v>
      </c>
      <c r="C261" s="22" t="s">
        <v>24</v>
      </c>
      <c r="D261" s="22" t="s">
        <v>31</v>
      </c>
      <c r="E261" s="22" t="s">
        <v>180</v>
      </c>
      <c r="F261" s="22" t="s">
        <v>181</v>
      </c>
      <c r="G261" s="22" t="s">
        <v>26</v>
      </c>
      <c r="H261" s="22" t="s">
        <v>233</v>
      </c>
      <c r="I261" s="22" t="s">
        <v>62</v>
      </c>
      <c r="J261" s="22" t="s">
        <v>46</v>
      </c>
      <c r="K261" s="22" t="s">
        <v>42</v>
      </c>
      <c r="L261" s="21">
        <v>1</v>
      </c>
      <c r="M261" s="22" t="s">
        <v>1696</v>
      </c>
      <c r="N261" s="22" t="s">
        <v>1039</v>
      </c>
      <c r="O261" s="22" t="s">
        <v>1040</v>
      </c>
      <c r="P261" s="22"/>
      <c r="Q261" s="21">
        <v>1</v>
      </c>
      <c r="R261" s="22" t="s">
        <v>30</v>
      </c>
      <c r="S261" s="23" t="str">
        <f>VLOOKUP(N261,[3]Hoja1!N$6:S$357,6,0)</f>
        <v>01/01/2008</v>
      </c>
      <c r="T261" s="24">
        <v>6645.35</v>
      </c>
      <c r="U261" s="24"/>
      <c r="V261" s="24"/>
      <c r="W261" s="24">
        <v>8647.35</v>
      </c>
      <c r="X261" s="24">
        <v>2001.9999999999995</v>
      </c>
      <c r="Y261" s="24">
        <v>6645.35</v>
      </c>
    </row>
    <row r="262" spans="1:25" x14ac:dyDescent="0.25">
      <c r="A262" s="21">
        <v>261</v>
      </c>
      <c r="B262" s="22" t="s">
        <v>1799</v>
      </c>
      <c r="C262" s="22" t="s">
        <v>24</v>
      </c>
      <c r="D262" s="22" t="s">
        <v>54</v>
      </c>
      <c r="E262" s="22" t="s">
        <v>141</v>
      </c>
      <c r="F262" s="22" t="s">
        <v>142</v>
      </c>
      <c r="G262" s="22" t="s">
        <v>26</v>
      </c>
      <c r="H262" s="22" t="s">
        <v>233</v>
      </c>
      <c r="I262" s="22" t="s">
        <v>62</v>
      </c>
      <c r="J262" s="22" t="s">
        <v>46</v>
      </c>
      <c r="K262" s="22" t="s">
        <v>42</v>
      </c>
      <c r="L262" s="21">
        <v>1</v>
      </c>
      <c r="M262" s="22" t="s">
        <v>1697</v>
      </c>
      <c r="N262" s="22" t="s">
        <v>397</v>
      </c>
      <c r="O262" s="22" t="s">
        <v>398</v>
      </c>
      <c r="P262" s="22"/>
      <c r="Q262" s="21">
        <v>1</v>
      </c>
      <c r="R262" s="22" t="s">
        <v>30</v>
      </c>
      <c r="S262" s="23" t="str">
        <f>VLOOKUP(N262,[3]Hoja1!N$6:S$357,6,0)</f>
        <v>01/01/2008</v>
      </c>
      <c r="T262" s="24">
        <v>4161.8</v>
      </c>
      <c r="U262" s="24"/>
      <c r="V262" s="24"/>
      <c r="W262" s="24">
        <v>8647.35</v>
      </c>
      <c r="X262" s="24">
        <v>4485.55</v>
      </c>
      <c r="Y262" s="24">
        <v>4161.8</v>
      </c>
    </row>
    <row r="263" spans="1:25" x14ac:dyDescent="0.25">
      <c r="A263" s="21">
        <v>262</v>
      </c>
      <c r="B263" s="22" t="s">
        <v>1799</v>
      </c>
      <c r="C263" s="22" t="s">
        <v>24</v>
      </c>
      <c r="D263" s="22" t="s">
        <v>54</v>
      </c>
      <c r="E263" s="22" t="s">
        <v>141</v>
      </c>
      <c r="F263" s="22" t="s">
        <v>142</v>
      </c>
      <c r="G263" s="22" t="s">
        <v>26</v>
      </c>
      <c r="H263" s="22" t="s">
        <v>233</v>
      </c>
      <c r="I263" s="22" t="s">
        <v>62</v>
      </c>
      <c r="J263" s="22" t="s">
        <v>46</v>
      </c>
      <c r="K263" s="22" t="s">
        <v>42</v>
      </c>
      <c r="L263" s="21">
        <v>1</v>
      </c>
      <c r="M263" s="22" t="s">
        <v>1698</v>
      </c>
      <c r="N263" s="22" t="s">
        <v>1033</v>
      </c>
      <c r="O263" s="22" t="s">
        <v>1034</v>
      </c>
      <c r="P263" s="22"/>
      <c r="Q263" s="21">
        <v>1</v>
      </c>
      <c r="R263" s="22" t="s">
        <v>30</v>
      </c>
      <c r="S263" s="23" t="str">
        <f>VLOOKUP(N263,[3]Hoja1!N$6:S$357,6,0)</f>
        <v>01/01/2008</v>
      </c>
      <c r="T263" s="24">
        <v>6558.5800000000008</v>
      </c>
      <c r="U263" s="24"/>
      <c r="V263" s="24"/>
      <c r="W263" s="24">
        <v>8647.35</v>
      </c>
      <c r="X263" s="24">
        <v>2088.7699999999995</v>
      </c>
      <c r="Y263" s="24">
        <v>6558.5800000000008</v>
      </c>
    </row>
    <row r="264" spans="1:25" x14ac:dyDescent="0.25">
      <c r="A264" s="21">
        <v>263</v>
      </c>
      <c r="B264" s="22" t="s">
        <v>1799</v>
      </c>
      <c r="C264" s="22" t="s">
        <v>24</v>
      </c>
      <c r="D264" s="22" t="s">
        <v>54</v>
      </c>
      <c r="E264" s="22" t="s">
        <v>141</v>
      </c>
      <c r="F264" s="22" t="s">
        <v>142</v>
      </c>
      <c r="G264" s="22" t="s">
        <v>26</v>
      </c>
      <c r="H264" s="22" t="s">
        <v>233</v>
      </c>
      <c r="I264" s="22" t="s">
        <v>62</v>
      </c>
      <c r="J264" s="22" t="s">
        <v>46</v>
      </c>
      <c r="K264" s="22" t="s">
        <v>42</v>
      </c>
      <c r="L264" s="21">
        <v>1</v>
      </c>
      <c r="M264" s="22" t="s">
        <v>1699</v>
      </c>
      <c r="N264" s="22" t="s">
        <v>1244</v>
      </c>
      <c r="O264" s="22" t="s">
        <v>1245</v>
      </c>
      <c r="P264" s="22"/>
      <c r="Q264" s="21">
        <v>1</v>
      </c>
      <c r="R264" s="22" t="s">
        <v>30</v>
      </c>
      <c r="S264" s="23" t="str">
        <f>VLOOKUP(N264,[3]Hoja1!N$6:S$357,6,0)</f>
        <v>01/01/2008</v>
      </c>
      <c r="T264" s="24">
        <v>6108.5800000000008</v>
      </c>
      <c r="U264" s="24"/>
      <c r="V264" s="24"/>
      <c r="W264" s="24">
        <v>8647.35</v>
      </c>
      <c r="X264" s="24">
        <v>2538.7699999999995</v>
      </c>
      <c r="Y264" s="24">
        <v>6108.5800000000008</v>
      </c>
    </row>
    <row r="265" spans="1:25" x14ac:dyDescent="0.25">
      <c r="A265" s="21">
        <v>264</v>
      </c>
      <c r="B265" s="22" t="s">
        <v>1799</v>
      </c>
      <c r="C265" s="22" t="s">
        <v>24</v>
      </c>
      <c r="D265" s="22" t="s">
        <v>61</v>
      </c>
      <c r="E265" s="22" t="s">
        <v>172</v>
      </c>
      <c r="F265" s="22" t="s">
        <v>173</v>
      </c>
      <c r="G265" s="22" t="s">
        <v>26</v>
      </c>
      <c r="H265" s="22" t="s">
        <v>253</v>
      </c>
      <c r="I265" s="22" t="s">
        <v>34</v>
      </c>
      <c r="J265" s="22" t="s">
        <v>28</v>
      </c>
      <c r="K265" s="22" t="s">
        <v>29</v>
      </c>
      <c r="L265" s="21">
        <v>1</v>
      </c>
      <c r="M265" s="22" t="s">
        <v>1700</v>
      </c>
      <c r="N265" s="22" t="s">
        <v>1008</v>
      </c>
      <c r="O265" s="22" t="s">
        <v>1009</v>
      </c>
      <c r="P265" s="22"/>
      <c r="Q265" s="21">
        <v>1</v>
      </c>
      <c r="R265" s="22" t="s">
        <v>30</v>
      </c>
      <c r="S265" s="23" t="str">
        <f>VLOOKUP(N265,[3]Hoja1!N$6:S$357,6,0)</f>
        <v>01/07/2008</v>
      </c>
      <c r="T265" s="24">
        <v>11098.57</v>
      </c>
      <c r="U265" s="24"/>
      <c r="V265" s="24"/>
      <c r="W265" s="24">
        <v>15210</v>
      </c>
      <c r="X265" s="24">
        <v>4111.43</v>
      </c>
      <c r="Y265" s="24">
        <v>11098.57</v>
      </c>
    </row>
    <row r="266" spans="1:25" x14ac:dyDescent="0.25">
      <c r="A266" s="21">
        <v>265</v>
      </c>
      <c r="B266" s="22" t="s">
        <v>1799</v>
      </c>
      <c r="C266" s="22" t="s">
        <v>24</v>
      </c>
      <c r="D266" s="22" t="s">
        <v>61</v>
      </c>
      <c r="E266" s="22" t="s">
        <v>172</v>
      </c>
      <c r="F266" s="22" t="s">
        <v>173</v>
      </c>
      <c r="G266" s="22" t="s">
        <v>26</v>
      </c>
      <c r="H266" s="22" t="s">
        <v>233</v>
      </c>
      <c r="I266" s="22" t="s">
        <v>62</v>
      </c>
      <c r="J266" s="22" t="s">
        <v>46</v>
      </c>
      <c r="K266" s="22" t="s">
        <v>42</v>
      </c>
      <c r="L266" s="21">
        <v>1</v>
      </c>
      <c r="M266" s="22" t="s">
        <v>1701</v>
      </c>
      <c r="N266" s="22" t="s">
        <v>393</v>
      </c>
      <c r="O266" s="22" t="s">
        <v>394</v>
      </c>
      <c r="P266" s="22"/>
      <c r="Q266" s="21">
        <v>1</v>
      </c>
      <c r="R266" s="22" t="s">
        <v>30</v>
      </c>
      <c r="S266" s="23" t="str">
        <f>VLOOKUP(N266,[3]Hoja1!N$6:S$357,6,0)</f>
        <v>01/01/2008</v>
      </c>
      <c r="T266" s="24">
        <v>6558.5800000000008</v>
      </c>
      <c r="U266" s="24"/>
      <c r="V266" s="24"/>
      <c r="W266" s="24">
        <v>8647.35</v>
      </c>
      <c r="X266" s="24">
        <v>2088.7699999999995</v>
      </c>
      <c r="Y266" s="24">
        <v>6558.5800000000008</v>
      </c>
    </row>
    <row r="267" spans="1:25" x14ac:dyDescent="0.25">
      <c r="A267" s="21">
        <v>266</v>
      </c>
      <c r="B267" s="22" t="s">
        <v>1799</v>
      </c>
      <c r="C267" s="22" t="s">
        <v>24</v>
      </c>
      <c r="D267" s="22" t="s">
        <v>61</v>
      </c>
      <c r="E267" s="22" t="s">
        <v>172</v>
      </c>
      <c r="F267" s="22" t="s">
        <v>173</v>
      </c>
      <c r="G267" s="22" t="s">
        <v>26</v>
      </c>
      <c r="H267" s="22" t="s">
        <v>233</v>
      </c>
      <c r="I267" s="22" t="s">
        <v>62</v>
      </c>
      <c r="J267" s="22" t="s">
        <v>46</v>
      </c>
      <c r="K267" s="22" t="s">
        <v>42</v>
      </c>
      <c r="L267" s="21">
        <v>1</v>
      </c>
      <c r="M267" s="22" t="s">
        <v>1702</v>
      </c>
      <c r="N267" s="22" t="s">
        <v>1386</v>
      </c>
      <c r="O267" s="22" t="s">
        <v>1387</v>
      </c>
      <c r="P267" s="22"/>
      <c r="Q267" s="21">
        <v>1</v>
      </c>
      <c r="R267" s="22" t="s">
        <v>30</v>
      </c>
      <c r="S267" s="23" t="str">
        <f>VLOOKUP(N267,[3]Hoja1!N$6:S$357,6,0)</f>
        <v>16/10/2010</v>
      </c>
      <c r="T267" s="24">
        <v>5146.33</v>
      </c>
      <c r="U267" s="24"/>
      <c r="V267" s="24"/>
      <c r="W267" s="24">
        <v>8597.35</v>
      </c>
      <c r="X267" s="24">
        <v>3451.02</v>
      </c>
      <c r="Y267" s="24">
        <v>5146.33</v>
      </c>
    </row>
    <row r="268" spans="1:25" x14ac:dyDescent="0.25">
      <c r="A268" s="21">
        <v>267</v>
      </c>
      <c r="B268" s="22" t="s">
        <v>1799</v>
      </c>
      <c r="C268" s="22" t="s">
        <v>24</v>
      </c>
      <c r="D268" s="22" t="s">
        <v>47</v>
      </c>
      <c r="E268" s="22" t="s">
        <v>106</v>
      </c>
      <c r="F268" s="22" t="s">
        <v>107</v>
      </c>
      <c r="G268" s="22" t="s">
        <v>26</v>
      </c>
      <c r="H268" s="22" t="s">
        <v>253</v>
      </c>
      <c r="I268" s="22" t="s">
        <v>34</v>
      </c>
      <c r="J268" s="22" t="s">
        <v>28</v>
      </c>
      <c r="K268" s="22" t="s">
        <v>29</v>
      </c>
      <c r="L268" s="21">
        <v>1</v>
      </c>
      <c r="M268" s="22" t="s">
        <v>1703</v>
      </c>
      <c r="N268" s="22" t="s">
        <v>439</v>
      </c>
      <c r="O268" s="22" t="s">
        <v>440</v>
      </c>
      <c r="P268" s="22"/>
      <c r="Q268" s="21">
        <v>1</v>
      </c>
      <c r="R268" s="22" t="s">
        <v>30</v>
      </c>
      <c r="S268" s="23" t="str">
        <f>VLOOKUP(N268,[3]Hoja1!N$6:S$357,6,0)</f>
        <v>01/07/2008</v>
      </c>
      <c r="T268" s="24">
        <v>11810.809999999998</v>
      </c>
      <c r="U268" s="24"/>
      <c r="V268" s="24"/>
      <c r="W268" s="24">
        <v>15911.9</v>
      </c>
      <c r="X268" s="24">
        <v>4101.0900000000011</v>
      </c>
      <c r="Y268" s="24">
        <v>11810.809999999998</v>
      </c>
    </row>
    <row r="269" spans="1:25" x14ac:dyDescent="0.25">
      <c r="A269" s="21">
        <v>268</v>
      </c>
      <c r="B269" s="22" t="s">
        <v>1799</v>
      </c>
      <c r="C269" s="22" t="s">
        <v>24</v>
      </c>
      <c r="D269" s="22" t="s">
        <v>47</v>
      </c>
      <c r="E269" s="22" t="s">
        <v>106</v>
      </c>
      <c r="F269" s="22" t="s">
        <v>107</v>
      </c>
      <c r="G269" s="22" t="s">
        <v>26</v>
      </c>
      <c r="H269" s="22" t="s">
        <v>233</v>
      </c>
      <c r="I269" s="22" t="s">
        <v>62</v>
      </c>
      <c r="J269" s="22" t="s">
        <v>46</v>
      </c>
      <c r="K269" s="22" t="s">
        <v>42</v>
      </c>
      <c r="L269" s="21">
        <v>1</v>
      </c>
      <c r="M269" s="22" t="s">
        <v>1704</v>
      </c>
      <c r="N269" s="22" t="s">
        <v>424</v>
      </c>
      <c r="O269" s="22" t="s">
        <v>425</v>
      </c>
      <c r="P269" s="22"/>
      <c r="Q269" s="21">
        <v>1</v>
      </c>
      <c r="R269" s="22" t="s">
        <v>30</v>
      </c>
      <c r="S269" s="23" t="str">
        <f>VLOOKUP(N269,[3]Hoja1!N$6:S$357,6,0)</f>
        <v>01/01/2008</v>
      </c>
      <c r="T269" s="24">
        <v>6558.5800000000008</v>
      </c>
      <c r="U269" s="24"/>
      <c r="V269" s="24"/>
      <c r="W269" s="24">
        <v>8647.35</v>
      </c>
      <c r="X269" s="24">
        <v>2088.7699999999995</v>
      </c>
      <c r="Y269" s="24">
        <v>6558.5800000000008</v>
      </c>
    </row>
    <row r="270" spans="1:25" x14ac:dyDescent="0.25">
      <c r="A270" s="21">
        <v>269</v>
      </c>
      <c r="B270" s="22" t="s">
        <v>1799</v>
      </c>
      <c r="C270" s="22" t="s">
        <v>24</v>
      </c>
      <c r="D270" s="22" t="s">
        <v>67</v>
      </c>
      <c r="E270" s="22" t="s">
        <v>118</v>
      </c>
      <c r="F270" s="22" t="s">
        <v>119</v>
      </c>
      <c r="G270" s="22" t="s">
        <v>26</v>
      </c>
      <c r="H270" s="22" t="s">
        <v>233</v>
      </c>
      <c r="I270" s="22" t="s">
        <v>62</v>
      </c>
      <c r="J270" s="22" t="s">
        <v>46</v>
      </c>
      <c r="K270" s="22" t="s">
        <v>42</v>
      </c>
      <c r="L270" s="21">
        <v>1</v>
      </c>
      <c r="M270" s="22" t="s">
        <v>1705</v>
      </c>
      <c r="N270" s="22" t="s">
        <v>601</v>
      </c>
      <c r="O270" s="22" t="s">
        <v>602</v>
      </c>
      <c r="P270" s="22"/>
      <c r="Q270" s="21">
        <v>1</v>
      </c>
      <c r="R270" s="22" t="s">
        <v>30</v>
      </c>
      <c r="S270" s="23" t="str">
        <f>VLOOKUP(N270,[3]Hoja1!N$6:S$357,6,0)</f>
        <v>01/01/2008</v>
      </c>
      <c r="T270" s="24">
        <v>5233.93</v>
      </c>
      <c r="U270" s="24"/>
      <c r="V270" s="24"/>
      <c r="W270" s="24">
        <v>8647.35</v>
      </c>
      <c r="X270" s="24">
        <v>3413.4199999999996</v>
      </c>
      <c r="Y270" s="24">
        <v>5233.93</v>
      </c>
    </row>
    <row r="271" spans="1:25" x14ac:dyDescent="0.25">
      <c r="A271" s="21">
        <v>270</v>
      </c>
      <c r="B271" s="22" t="s">
        <v>1799</v>
      </c>
      <c r="C271" s="22" t="s">
        <v>24</v>
      </c>
      <c r="D271" s="22" t="s">
        <v>67</v>
      </c>
      <c r="E271" s="22" t="s">
        <v>118</v>
      </c>
      <c r="F271" s="22" t="s">
        <v>119</v>
      </c>
      <c r="G271" s="22" t="s">
        <v>26</v>
      </c>
      <c r="H271" s="22" t="s">
        <v>233</v>
      </c>
      <c r="I271" s="22" t="s">
        <v>62</v>
      </c>
      <c r="J271" s="22" t="s">
        <v>46</v>
      </c>
      <c r="K271" s="22" t="s">
        <v>42</v>
      </c>
      <c r="L271" s="21">
        <v>1</v>
      </c>
      <c r="M271" s="22" t="s">
        <v>1706</v>
      </c>
      <c r="N271" s="22" t="s">
        <v>899</v>
      </c>
      <c r="O271" s="22" t="s">
        <v>900</v>
      </c>
      <c r="P271" s="22"/>
      <c r="Q271" s="21">
        <v>1</v>
      </c>
      <c r="R271" s="22" t="s">
        <v>30</v>
      </c>
      <c r="S271" s="23" t="str">
        <f>VLOOKUP(N271,[3]Hoja1!N$6:S$357,6,0)</f>
        <v>01/01/2008</v>
      </c>
      <c r="T271" s="24">
        <v>6294.7100000000009</v>
      </c>
      <c r="U271" s="24"/>
      <c r="V271" s="24"/>
      <c r="W271" s="24">
        <v>8647.35</v>
      </c>
      <c r="X271" s="24">
        <v>2352.6399999999994</v>
      </c>
      <c r="Y271" s="24">
        <v>6294.7100000000009</v>
      </c>
    </row>
    <row r="272" spans="1:25" x14ac:dyDescent="0.25">
      <c r="A272" s="21">
        <v>271</v>
      </c>
      <c r="B272" s="22" t="s">
        <v>1799</v>
      </c>
      <c r="C272" s="22" t="s">
        <v>24</v>
      </c>
      <c r="D272" s="22" t="s">
        <v>67</v>
      </c>
      <c r="E272" s="22" t="s">
        <v>118</v>
      </c>
      <c r="F272" s="22" t="s">
        <v>119</v>
      </c>
      <c r="G272" s="22" t="s">
        <v>26</v>
      </c>
      <c r="H272" s="22" t="s">
        <v>233</v>
      </c>
      <c r="I272" s="22" t="s">
        <v>62</v>
      </c>
      <c r="J272" s="22" t="s">
        <v>46</v>
      </c>
      <c r="K272" s="22" t="s">
        <v>42</v>
      </c>
      <c r="L272" s="21">
        <v>1</v>
      </c>
      <c r="M272" s="22" t="s">
        <v>1707</v>
      </c>
      <c r="N272" s="22" t="s">
        <v>1026</v>
      </c>
      <c r="O272" s="22" t="s">
        <v>1027</v>
      </c>
      <c r="P272" s="22"/>
      <c r="Q272" s="21">
        <v>1</v>
      </c>
      <c r="R272" s="22" t="s">
        <v>30</v>
      </c>
      <c r="S272" s="23" t="str">
        <f>VLOOKUP(N272,[3]Hoja1!N$6:S$357,6,0)</f>
        <v>16/07/2009</v>
      </c>
      <c r="T272" s="24">
        <v>6645.35</v>
      </c>
      <c r="U272" s="24"/>
      <c r="V272" s="24"/>
      <c r="W272" s="24">
        <v>8647.35</v>
      </c>
      <c r="X272" s="24">
        <v>2001.9999999999995</v>
      </c>
      <c r="Y272" s="24">
        <v>6645.35</v>
      </c>
    </row>
    <row r="273" spans="1:25" x14ac:dyDescent="0.25">
      <c r="A273" s="21">
        <v>272</v>
      </c>
      <c r="B273" s="22" t="s">
        <v>1799</v>
      </c>
      <c r="C273" s="22" t="s">
        <v>24</v>
      </c>
      <c r="D273" s="22" t="s">
        <v>25</v>
      </c>
      <c r="E273" s="22" t="s">
        <v>43</v>
      </c>
      <c r="F273" s="22" t="s">
        <v>44</v>
      </c>
      <c r="G273" s="22" t="s">
        <v>26</v>
      </c>
      <c r="H273" s="22" t="s">
        <v>253</v>
      </c>
      <c r="I273" s="22" t="s">
        <v>34</v>
      </c>
      <c r="J273" s="22" t="s">
        <v>28</v>
      </c>
      <c r="K273" s="22" t="s">
        <v>29</v>
      </c>
      <c r="L273" s="21">
        <v>1</v>
      </c>
      <c r="M273" s="22" t="s">
        <v>1708</v>
      </c>
      <c r="N273" s="22" t="s">
        <v>807</v>
      </c>
      <c r="O273" s="22" t="s">
        <v>808</v>
      </c>
      <c r="P273" s="22"/>
      <c r="Q273" s="21">
        <v>1</v>
      </c>
      <c r="R273" s="22" t="s">
        <v>30</v>
      </c>
      <c r="S273" s="23" t="str">
        <f>VLOOKUP(N273,[3]Hoja1!N$6:S$357,6,0)</f>
        <v>01/07/2008</v>
      </c>
      <c r="T273" s="24">
        <v>7037.65</v>
      </c>
      <c r="U273" s="24"/>
      <c r="V273" s="24"/>
      <c r="W273" s="24">
        <v>15911.9</v>
      </c>
      <c r="X273" s="24">
        <v>8874.25</v>
      </c>
      <c r="Y273" s="24">
        <v>7037.65</v>
      </c>
    </row>
    <row r="274" spans="1:25" x14ac:dyDescent="0.25">
      <c r="A274" s="21">
        <v>273</v>
      </c>
      <c r="B274" s="22" t="s">
        <v>1799</v>
      </c>
      <c r="C274" s="22" t="s">
        <v>24</v>
      </c>
      <c r="D274" s="22" t="s">
        <v>38</v>
      </c>
      <c r="E274" s="22" t="s">
        <v>79</v>
      </c>
      <c r="F274" s="22" t="s">
        <v>80</v>
      </c>
      <c r="G274" s="22" t="s">
        <v>26</v>
      </c>
      <c r="H274" s="22" t="s">
        <v>233</v>
      </c>
      <c r="I274" s="22" t="s">
        <v>62</v>
      </c>
      <c r="J274" s="22" t="s">
        <v>46</v>
      </c>
      <c r="K274" s="22" t="s">
        <v>42</v>
      </c>
      <c r="L274" s="21">
        <v>1</v>
      </c>
      <c r="M274" s="22" t="s">
        <v>1709</v>
      </c>
      <c r="N274" s="22" t="s">
        <v>335</v>
      </c>
      <c r="O274" s="22" t="s">
        <v>336</v>
      </c>
      <c r="P274" s="22"/>
      <c r="Q274" s="21">
        <v>1</v>
      </c>
      <c r="R274" s="22" t="s">
        <v>30</v>
      </c>
      <c r="S274" s="23" t="str">
        <f>VLOOKUP(N274,[3]Hoja1!N$6:S$357,6,0)</f>
        <v>01/01/2008</v>
      </c>
      <c r="T274" s="24">
        <v>2212.2400000000007</v>
      </c>
      <c r="U274" s="24"/>
      <c r="V274" s="24"/>
      <c r="W274" s="24">
        <v>8647.35</v>
      </c>
      <c r="X274" s="24">
        <v>6435.11</v>
      </c>
      <c r="Y274" s="24">
        <v>2212.2400000000007</v>
      </c>
    </row>
    <row r="275" spans="1:25" x14ac:dyDescent="0.25">
      <c r="A275" s="21">
        <v>274</v>
      </c>
      <c r="B275" s="22" t="s">
        <v>1799</v>
      </c>
      <c r="C275" s="22" t="s">
        <v>24</v>
      </c>
      <c r="D275" s="22" t="s">
        <v>38</v>
      </c>
      <c r="E275" s="22" t="s">
        <v>79</v>
      </c>
      <c r="F275" s="22" t="s">
        <v>80</v>
      </c>
      <c r="G275" s="22" t="s">
        <v>26</v>
      </c>
      <c r="H275" s="22" t="s">
        <v>292</v>
      </c>
      <c r="I275" s="22" t="s">
        <v>45</v>
      </c>
      <c r="J275" s="22" t="s">
        <v>46</v>
      </c>
      <c r="K275" s="22" t="s">
        <v>42</v>
      </c>
      <c r="L275" s="21">
        <v>1</v>
      </c>
      <c r="M275" s="22" t="s">
        <v>1710</v>
      </c>
      <c r="N275" s="22" t="s">
        <v>878</v>
      </c>
      <c r="O275" s="22" t="s">
        <v>879</v>
      </c>
      <c r="P275" s="22"/>
      <c r="Q275" s="21">
        <v>1</v>
      </c>
      <c r="R275" s="22" t="s">
        <v>30</v>
      </c>
      <c r="S275" s="23" t="str">
        <f>VLOOKUP(N275,[3]Hoja1!N$6:S$357,6,0)</f>
        <v>01/07/2008</v>
      </c>
      <c r="T275" s="24">
        <v>7376.18</v>
      </c>
      <c r="U275" s="24"/>
      <c r="V275" s="24"/>
      <c r="W275" s="24">
        <v>9985.6</v>
      </c>
      <c r="X275" s="24">
        <v>2609.4199999999996</v>
      </c>
      <c r="Y275" s="24">
        <v>7376.18</v>
      </c>
    </row>
    <row r="276" spans="1:25" x14ac:dyDescent="0.25">
      <c r="A276" s="21">
        <v>275</v>
      </c>
      <c r="B276" s="22" t="s">
        <v>1799</v>
      </c>
      <c r="C276" s="22" t="s">
        <v>24</v>
      </c>
      <c r="D276" s="22" t="s">
        <v>76</v>
      </c>
      <c r="E276" s="22" t="s">
        <v>102</v>
      </c>
      <c r="F276" s="22" t="s">
        <v>103</v>
      </c>
      <c r="G276" s="22" t="s">
        <v>26</v>
      </c>
      <c r="H276" s="22" t="s">
        <v>233</v>
      </c>
      <c r="I276" s="22" t="s">
        <v>62</v>
      </c>
      <c r="J276" s="22" t="s">
        <v>46</v>
      </c>
      <c r="K276" s="22" t="s">
        <v>42</v>
      </c>
      <c r="L276" s="21">
        <v>1</v>
      </c>
      <c r="M276" s="22" t="s">
        <v>1711</v>
      </c>
      <c r="N276" s="22" t="s">
        <v>785</v>
      </c>
      <c r="O276" s="22" t="s">
        <v>786</v>
      </c>
      <c r="P276" s="22"/>
      <c r="Q276" s="21">
        <v>1</v>
      </c>
      <c r="R276" s="22" t="s">
        <v>30</v>
      </c>
      <c r="S276" s="23" t="str">
        <f>VLOOKUP(N276,[3]Hoja1!N$6:S$357,6,0)</f>
        <v>01/01/2008</v>
      </c>
      <c r="T276" s="24">
        <v>5103.8400000000011</v>
      </c>
      <c r="U276" s="24"/>
      <c r="V276" s="24"/>
      <c r="W276" s="24">
        <v>8647.35</v>
      </c>
      <c r="X276" s="24">
        <v>3543.5099999999993</v>
      </c>
      <c r="Y276" s="24">
        <v>5103.8400000000011</v>
      </c>
    </row>
    <row r="277" spans="1:25" x14ac:dyDescent="0.25">
      <c r="A277" s="21">
        <v>276</v>
      </c>
      <c r="B277" s="22" t="s">
        <v>1799</v>
      </c>
      <c r="C277" s="22" t="s">
        <v>24</v>
      </c>
      <c r="D277" s="22" t="s">
        <v>76</v>
      </c>
      <c r="E277" s="22" t="s">
        <v>102</v>
      </c>
      <c r="F277" s="22" t="s">
        <v>103</v>
      </c>
      <c r="G277" s="22" t="s">
        <v>26</v>
      </c>
      <c r="H277" s="22" t="s">
        <v>233</v>
      </c>
      <c r="I277" s="22" t="s">
        <v>62</v>
      </c>
      <c r="J277" s="22" t="s">
        <v>46</v>
      </c>
      <c r="K277" s="22" t="s">
        <v>42</v>
      </c>
      <c r="L277" s="21">
        <v>1</v>
      </c>
      <c r="M277" s="22" t="s">
        <v>1712</v>
      </c>
      <c r="N277" s="22" t="s">
        <v>797</v>
      </c>
      <c r="O277" s="22" t="s">
        <v>798</v>
      </c>
      <c r="P277" s="22"/>
      <c r="Q277" s="21">
        <v>1</v>
      </c>
      <c r="R277" s="22" t="s">
        <v>30</v>
      </c>
      <c r="S277" s="23" t="str">
        <f>VLOOKUP(N277,[3]Hoja1!N$6:S$357,6,0)</f>
        <v>01/01/2008</v>
      </c>
      <c r="T277" s="24">
        <v>2936.7900000000009</v>
      </c>
      <c r="U277" s="24"/>
      <c r="V277" s="24"/>
      <c r="W277" s="24">
        <v>8647.35</v>
      </c>
      <c r="X277" s="24">
        <v>5710.5599999999995</v>
      </c>
      <c r="Y277" s="24">
        <v>2936.7900000000009</v>
      </c>
    </row>
    <row r="278" spans="1:25" x14ac:dyDescent="0.25">
      <c r="A278" s="21">
        <v>277</v>
      </c>
      <c r="B278" s="22" t="s">
        <v>1799</v>
      </c>
      <c r="C278" s="22" t="s">
        <v>24</v>
      </c>
      <c r="D278" s="22" t="s">
        <v>67</v>
      </c>
      <c r="E278" s="22" t="s">
        <v>221</v>
      </c>
      <c r="F278" s="22" t="s">
        <v>222</v>
      </c>
      <c r="G278" s="22" t="s">
        <v>26</v>
      </c>
      <c r="H278" s="22" t="s">
        <v>253</v>
      </c>
      <c r="I278" s="22" t="s">
        <v>34</v>
      </c>
      <c r="J278" s="22" t="s">
        <v>28</v>
      </c>
      <c r="K278" s="22" t="s">
        <v>29</v>
      </c>
      <c r="L278" s="21">
        <v>1</v>
      </c>
      <c r="M278" s="22" t="s">
        <v>1713</v>
      </c>
      <c r="N278" s="22" t="s">
        <v>1289</v>
      </c>
      <c r="O278" s="22" t="s">
        <v>1290</v>
      </c>
      <c r="P278" s="22"/>
      <c r="Q278" s="21">
        <v>1</v>
      </c>
      <c r="R278" s="22" t="s">
        <v>30</v>
      </c>
      <c r="S278" s="23">
        <f>VLOOKUP(N278,[3]Hoja1!N$6:S$357,6,0)</f>
        <v>42171</v>
      </c>
      <c r="T278" s="24">
        <v>11315.65</v>
      </c>
      <c r="U278" s="24"/>
      <c r="V278" s="24"/>
      <c r="W278" s="24">
        <v>15160</v>
      </c>
      <c r="X278" s="24">
        <v>3844.35</v>
      </c>
      <c r="Y278" s="24">
        <v>11315.65</v>
      </c>
    </row>
    <row r="279" spans="1:25" x14ac:dyDescent="0.25">
      <c r="A279" s="21">
        <v>278</v>
      </c>
      <c r="B279" s="22" t="s">
        <v>1799</v>
      </c>
      <c r="C279" s="22" t="s">
        <v>24</v>
      </c>
      <c r="D279" s="22" t="s">
        <v>35</v>
      </c>
      <c r="E279" s="22" t="s">
        <v>36</v>
      </c>
      <c r="F279" s="22" t="s">
        <v>37</v>
      </c>
      <c r="G279" s="22" t="s">
        <v>26</v>
      </c>
      <c r="H279" s="22" t="s">
        <v>253</v>
      </c>
      <c r="I279" s="22" t="s">
        <v>34</v>
      </c>
      <c r="J279" s="22" t="s">
        <v>28</v>
      </c>
      <c r="K279" s="22" t="s">
        <v>29</v>
      </c>
      <c r="L279" s="21">
        <v>1</v>
      </c>
      <c r="M279" s="22" t="s">
        <v>1715</v>
      </c>
      <c r="N279" s="22" t="s">
        <v>524</v>
      </c>
      <c r="O279" s="22" t="s">
        <v>525</v>
      </c>
      <c r="P279" s="22"/>
      <c r="Q279" s="21">
        <v>1</v>
      </c>
      <c r="R279" s="22" t="s">
        <v>30</v>
      </c>
      <c r="S279" s="23" t="str">
        <f>VLOOKUP(N279,[3]Hoja1!N$6:S$357,6,0)</f>
        <v>01/07/2008</v>
      </c>
      <c r="T279" s="24">
        <v>7785.4199999999992</v>
      </c>
      <c r="U279" s="24"/>
      <c r="V279" s="24"/>
      <c r="W279" s="24">
        <v>15911.9</v>
      </c>
      <c r="X279" s="24">
        <v>8126.4800000000005</v>
      </c>
      <c r="Y279" s="24">
        <v>7785.4199999999992</v>
      </c>
    </row>
    <row r="280" spans="1:25" x14ac:dyDescent="0.25">
      <c r="A280" s="21">
        <v>279</v>
      </c>
      <c r="B280" s="22" t="s">
        <v>1799</v>
      </c>
      <c r="C280" s="22" t="s">
        <v>24</v>
      </c>
      <c r="D280" s="22" t="s">
        <v>67</v>
      </c>
      <c r="E280" s="22" t="s">
        <v>120</v>
      </c>
      <c r="F280" s="22" t="s">
        <v>121</v>
      </c>
      <c r="G280" s="22" t="s">
        <v>26</v>
      </c>
      <c r="H280" s="22" t="s">
        <v>233</v>
      </c>
      <c r="I280" s="22" t="s">
        <v>62</v>
      </c>
      <c r="J280" s="22" t="s">
        <v>46</v>
      </c>
      <c r="K280" s="22" t="s">
        <v>42</v>
      </c>
      <c r="L280" s="21">
        <v>1</v>
      </c>
      <c r="M280" s="22" t="s">
        <v>1716</v>
      </c>
      <c r="N280" s="22" t="s">
        <v>619</v>
      </c>
      <c r="O280" s="22" t="s">
        <v>620</v>
      </c>
      <c r="P280" s="22"/>
      <c r="Q280" s="21">
        <v>1</v>
      </c>
      <c r="R280" s="22" t="s">
        <v>30</v>
      </c>
      <c r="S280" s="23" t="str">
        <f>VLOOKUP(N280,[3]Hoja1!N$6:S$357,6,0)</f>
        <v>01/07/2008</v>
      </c>
      <c r="T280" s="24">
        <v>4548.9700000000012</v>
      </c>
      <c r="U280" s="24"/>
      <c r="V280" s="24"/>
      <c r="W280" s="24">
        <v>8647.35</v>
      </c>
      <c r="X280" s="24">
        <v>4098.3799999999992</v>
      </c>
      <c r="Y280" s="24">
        <v>4548.9700000000012</v>
      </c>
    </row>
    <row r="281" spans="1:25" x14ac:dyDescent="0.25">
      <c r="A281" s="21">
        <v>280</v>
      </c>
      <c r="B281" s="22" t="s">
        <v>1799</v>
      </c>
      <c r="C281" s="22" t="s">
        <v>24</v>
      </c>
      <c r="D281" s="22" t="s">
        <v>67</v>
      </c>
      <c r="E281" s="22" t="s">
        <v>120</v>
      </c>
      <c r="F281" s="22" t="s">
        <v>121</v>
      </c>
      <c r="G281" s="22" t="s">
        <v>26</v>
      </c>
      <c r="H281" s="22" t="s">
        <v>233</v>
      </c>
      <c r="I281" s="22" t="s">
        <v>62</v>
      </c>
      <c r="J281" s="22" t="s">
        <v>46</v>
      </c>
      <c r="K281" s="22" t="s">
        <v>42</v>
      </c>
      <c r="L281" s="21">
        <v>1</v>
      </c>
      <c r="M281" s="22" t="s">
        <v>1717</v>
      </c>
      <c r="N281" s="22" t="s">
        <v>860</v>
      </c>
      <c r="O281" s="22" t="s">
        <v>861</v>
      </c>
      <c r="P281" s="22"/>
      <c r="Q281" s="21">
        <v>1</v>
      </c>
      <c r="R281" s="22" t="s">
        <v>30</v>
      </c>
      <c r="S281" s="23" t="str">
        <f>VLOOKUP(N281,[3]Hoja1!N$6:S$357,6,0)</f>
        <v>01/07/2008</v>
      </c>
      <c r="T281" s="24">
        <v>4710.4100000000008</v>
      </c>
      <c r="U281" s="24"/>
      <c r="V281" s="24"/>
      <c r="W281" s="24">
        <v>8647.35</v>
      </c>
      <c r="X281" s="24">
        <v>3936.9399999999996</v>
      </c>
      <c r="Y281" s="24">
        <v>4710.4100000000008</v>
      </c>
    </row>
    <row r="282" spans="1:25" x14ac:dyDescent="0.25">
      <c r="A282" s="21">
        <v>281</v>
      </c>
      <c r="B282" s="22" t="s">
        <v>1799</v>
      </c>
      <c r="C282" s="22" t="s">
        <v>24</v>
      </c>
      <c r="D282" s="22" t="s">
        <v>25</v>
      </c>
      <c r="E282" s="22" t="s">
        <v>96</v>
      </c>
      <c r="F282" s="22" t="s">
        <v>97</v>
      </c>
      <c r="G282" s="22" t="s">
        <v>26</v>
      </c>
      <c r="H282" s="22" t="s">
        <v>241</v>
      </c>
      <c r="I282" s="22" t="s">
        <v>70</v>
      </c>
      <c r="J282" s="22" t="s">
        <v>71</v>
      </c>
      <c r="K282" s="22" t="s">
        <v>42</v>
      </c>
      <c r="L282" s="21">
        <v>1</v>
      </c>
      <c r="M282" s="22" t="s">
        <v>1718</v>
      </c>
      <c r="N282" s="22" t="s">
        <v>476</v>
      </c>
      <c r="O282" s="22" t="s">
        <v>477</v>
      </c>
      <c r="P282" s="22"/>
      <c r="Q282" s="21">
        <v>1</v>
      </c>
      <c r="R282" s="22" t="s">
        <v>30</v>
      </c>
      <c r="S282" s="23" t="str">
        <f>VLOOKUP(N282,[3]Hoja1!N$6:S$357,6,0)</f>
        <v>01/01/2008</v>
      </c>
      <c r="T282" s="24">
        <v>1759.12</v>
      </c>
      <c r="U282" s="24"/>
      <c r="V282" s="24"/>
      <c r="W282" s="24">
        <v>9042.5</v>
      </c>
      <c r="X282" s="24">
        <v>7283.38</v>
      </c>
      <c r="Y282" s="24">
        <v>1759.12</v>
      </c>
    </row>
    <row r="283" spans="1:25" x14ac:dyDescent="0.25">
      <c r="A283" s="21">
        <v>282</v>
      </c>
      <c r="B283" s="22" t="s">
        <v>1799</v>
      </c>
      <c r="C283" s="22" t="s">
        <v>24</v>
      </c>
      <c r="D283" s="22" t="s">
        <v>175</v>
      </c>
      <c r="E283" s="22" t="s">
        <v>176</v>
      </c>
      <c r="F283" s="22" t="s">
        <v>177</v>
      </c>
      <c r="G283" s="22" t="s">
        <v>26</v>
      </c>
      <c r="H283" s="22" t="s">
        <v>233</v>
      </c>
      <c r="I283" s="22" t="s">
        <v>62</v>
      </c>
      <c r="J283" s="22" t="s">
        <v>46</v>
      </c>
      <c r="K283" s="22" t="s">
        <v>42</v>
      </c>
      <c r="L283" s="21">
        <v>1</v>
      </c>
      <c r="M283" s="22" t="s">
        <v>1719</v>
      </c>
      <c r="N283" s="22" t="s">
        <v>961</v>
      </c>
      <c r="O283" s="22" t="s">
        <v>962</v>
      </c>
      <c r="P283" s="22"/>
      <c r="Q283" s="21">
        <v>1</v>
      </c>
      <c r="R283" s="22" t="s">
        <v>30</v>
      </c>
      <c r="S283" s="23" t="str">
        <f>VLOOKUP(N283,[3]Hoja1!N$6:S$357,6,0)</f>
        <v>01/07/2008</v>
      </c>
      <c r="T283" s="24">
        <v>6127.76</v>
      </c>
      <c r="U283" s="24"/>
      <c r="V283" s="24"/>
      <c r="W283" s="24">
        <v>8647.35</v>
      </c>
      <c r="X283" s="24">
        <v>2519.5899999999997</v>
      </c>
      <c r="Y283" s="24">
        <v>6127.76</v>
      </c>
    </row>
    <row r="284" spans="1:25" x14ac:dyDescent="0.25">
      <c r="A284" s="21">
        <v>283</v>
      </c>
      <c r="B284" s="22" t="s">
        <v>1799</v>
      </c>
      <c r="C284" s="22" t="s">
        <v>24</v>
      </c>
      <c r="D284" s="22" t="s">
        <v>67</v>
      </c>
      <c r="E284" s="22" t="s">
        <v>184</v>
      </c>
      <c r="F284" s="22" t="s">
        <v>185</v>
      </c>
      <c r="G284" s="22" t="s">
        <v>26</v>
      </c>
      <c r="H284" s="22" t="s">
        <v>253</v>
      </c>
      <c r="I284" s="22" t="s">
        <v>34</v>
      </c>
      <c r="J284" s="22" t="s">
        <v>28</v>
      </c>
      <c r="K284" s="22" t="s">
        <v>29</v>
      </c>
      <c r="L284" s="21">
        <v>1</v>
      </c>
      <c r="M284" s="22" t="s">
        <v>1720</v>
      </c>
      <c r="N284" s="22" t="s">
        <v>935</v>
      </c>
      <c r="O284" s="22" t="s">
        <v>936</v>
      </c>
      <c r="P284" s="22"/>
      <c r="Q284" s="21">
        <v>1</v>
      </c>
      <c r="R284" s="22" t="s">
        <v>30</v>
      </c>
      <c r="S284" s="23" t="str">
        <f>VLOOKUP(N284,[3]Hoja1!N$6:S$357,6,0)</f>
        <v>01/07/2008</v>
      </c>
      <c r="T284" s="24">
        <v>8731.5499999999993</v>
      </c>
      <c r="U284" s="24"/>
      <c r="V284" s="24"/>
      <c r="W284" s="24">
        <v>15924.4</v>
      </c>
      <c r="X284" s="24">
        <v>7192.85</v>
      </c>
      <c r="Y284" s="24">
        <v>8731.5499999999993</v>
      </c>
    </row>
    <row r="285" spans="1:25" x14ac:dyDescent="0.25">
      <c r="A285" s="21">
        <v>284</v>
      </c>
      <c r="B285" s="22" t="s">
        <v>1799</v>
      </c>
      <c r="C285" s="22" t="s">
        <v>24</v>
      </c>
      <c r="D285" s="22" t="s">
        <v>67</v>
      </c>
      <c r="E285" s="22" t="s">
        <v>184</v>
      </c>
      <c r="F285" s="22" t="s">
        <v>185</v>
      </c>
      <c r="G285" s="22" t="s">
        <v>26</v>
      </c>
      <c r="H285" s="22" t="s">
        <v>253</v>
      </c>
      <c r="I285" s="22" t="s">
        <v>34</v>
      </c>
      <c r="J285" s="22" t="s">
        <v>28</v>
      </c>
      <c r="K285" s="22" t="s">
        <v>29</v>
      </c>
      <c r="L285" s="21">
        <v>1</v>
      </c>
      <c r="M285" s="22" t="s">
        <v>1721</v>
      </c>
      <c r="N285" s="22" t="s">
        <v>1368</v>
      </c>
      <c r="O285" s="22" t="s">
        <v>1369</v>
      </c>
      <c r="P285" s="22"/>
      <c r="Q285" s="21">
        <v>1</v>
      </c>
      <c r="R285" s="22" t="s">
        <v>30</v>
      </c>
      <c r="S285" s="23" t="str">
        <f>VLOOKUP(N285,[3]Hoja1!N$6:S$357,6,0)</f>
        <v>01/07/2008</v>
      </c>
      <c r="T285" s="24">
        <v>9612.4399999999987</v>
      </c>
      <c r="U285" s="24"/>
      <c r="V285" s="24"/>
      <c r="W285" s="24">
        <v>15911.9</v>
      </c>
      <c r="X285" s="24">
        <v>6299.4600000000009</v>
      </c>
      <c r="Y285" s="24">
        <v>9612.4399999999987</v>
      </c>
    </row>
    <row r="286" spans="1:25" x14ac:dyDescent="0.25">
      <c r="A286" s="21">
        <v>285</v>
      </c>
      <c r="B286" s="22" t="s">
        <v>1799</v>
      </c>
      <c r="C286" s="22" t="s">
        <v>24</v>
      </c>
      <c r="D286" s="22" t="s">
        <v>67</v>
      </c>
      <c r="E286" s="22" t="s">
        <v>184</v>
      </c>
      <c r="F286" s="22" t="s">
        <v>185</v>
      </c>
      <c r="G286" s="22" t="s">
        <v>26</v>
      </c>
      <c r="H286" s="22" t="s">
        <v>233</v>
      </c>
      <c r="I286" s="22" t="s">
        <v>62</v>
      </c>
      <c r="J286" s="22" t="s">
        <v>46</v>
      </c>
      <c r="K286" s="22" t="s">
        <v>42</v>
      </c>
      <c r="L286" s="21">
        <v>1</v>
      </c>
      <c r="M286" s="22" t="s">
        <v>1722</v>
      </c>
      <c r="N286" s="22" t="s">
        <v>1114</v>
      </c>
      <c r="O286" s="22" t="s">
        <v>1115</v>
      </c>
      <c r="P286" s="22"/>
      <c r="Q286" s="21">
        <v>1</v>
      </c>
      <c r="R286" s="22" t="s">
        <v>30</v>
      </c>
      <c r="S286" s="23" t="str">
        <f>VLOOKUP(N286,[3]Hoja1!N$6:S$357,6,0)</f>
        <v>01/01/2008</v>
      </c>
      <c r="T286" s="24">
        <v>6250.0600000000013</v>
      </c>
      <c r="U286" s="24"/>
      <c r="V286" s="24"/>
      <c r="W286" s="24">
        <v>8647.35</v>
      </c>
      <c r="X286" s="24">
        <v>2397.2899999999995</v>
      </c>
      <c r="Y286" s="24">
        <v>6250.0600000000013</v>
      </c>
    </row>
    <row r="287" spans="1:25" x14ac:dyDescent="0.25">
      <c r="A287" s="21">
        <v>286</v>
      </c>
      <c r="B287" s="22" t="s">
        <v>1799</v>
      </c>
      <c r="C287" s="22" t="s">
        <v>24</v>
      </c>
      <c r="D287" s="22" t="s">
        <v>88</v>
      </c>
      <c r="E287" s="22" t="s">
        <v>116</v>
      </c>
      <c r="F287" s="22" t="s">
        <v>117</v>
      </c>
      <c r="G287" s="22" t="s">
        <v>26</v>
      </c>
      <c r="H287" s="22" t="s">
        <v>1723</v>
      </c>
      <c r="I287" s="22" t="s">
        <v>788</v>
      </c>
      <c r="J287" s="22" t="s">
        <v>28</v>
      </c>
      <c r="K287" s="22" t="s">
        <v>42</v>
      </c>
      <c r="L287" s="21">
        <v>1</v>
      </c>
      <c r="M287" s="22" t="s">
        <v>1724</v>
      </c>
      <c r="N287" s="22" t="s">
        <v>790</v>
      </c>
      <c r="O287" s="22" t="s">
        <v>791</v>
      </c>
      <c r="P287" s="22"/>
      <c r="Q287" s="21">
        <v>1</v>
      </c>
      <c r="R287" s="22" t="s">
        <v>30</v>
      </c>
      <c r="S287" s="23" t="str">
        <f>VLOOKUP(N287,[3]Hoja1!N$6:S$357,6,0)</f>
        <v>16/01/2008</v>
      </c>
      <c r="T287" s="24">
        <v>12348.43</v>
      </c>
      <c r="U287" s="24"/>
      <c r="V287" s="24"/>
      <c r="W287" s="24">
        <v>17003</v>
      </c>
      <c r="X287" s="24">
        <v>4654.5700000000006</v>
      </c>
      <c r="Y287" s="24">
        <v>12348.43</v>
      </c>
    </row>
    <row r="288" spans="1:25" x14ac:dyDescent="0.25">
      <c r="A288" s="21">
        <v>287</v>
      </c>
      <c r="B288" s="22" t="s">
        <v>1799</v>
      </c>
      <c r="C288" s="22" t="s">
        <v>24</v>
      </c>
      <c r="D288" s="22" t="s">
        <v>88</v>
      </c>
      <c r="E288" s="22" t="s">
        <v>116</v>
      </c>
      <c r="F288" s="22" t="s">
        <v>117</v>
      </c>
      <c r="G288" s="22" t="s">
        <v>26</v>
      </c>
      <c r="H288" s="22" t="s">
        <v>1723</v>
      </c>
      <c r="I288" s="22" t="s">
        <v>788</v>
      </c>
      <c r="J288" s="22" t="s">
        <v>28</v>
      </c>
      <c r="K288" s="22" t="s">
        <v>42</v>
      </c>
      <c r="L288" s="21">
        <v>1</v>
      </c>
      <c r="M288" s="22" t="s">
        <v>1725</v>
      </c>
      <c r="N288" s="22" t="s">
        <v>896</v>
      </c>
      <c r="O288" s="22" t="s">
        <v>897</v>
      </c>
      <c r="P288" s="22"/>
      <c r="Q288" s="21">
        <v>1</v>
      </c>
      <c r="R288" s="22" t="s">
        <v>30</v>
      </c>
      <c r="S288" s="23" t="str">
        <f>VLOOKUP(N288,[3]Hoja1!N$6:S$357,6,0)</f>
        <v>16/01/2008</v>
      </c>
      <c r="T288" s="24">
        <v>12348.43</v>
      </c>
      <c r="U288" s="24"/>
      <c r="V288" s="24"/>
      <c r="W288" s="24">
        <v>17003</v>
      </c>
      <c r="X288" s="24">
        <v>4654.5700000000006</v>
      </c>
      <c r="Y288" s="24">
        <v>12348.43</v>
      </c>
    </row>
    <row r="289" spans="1:25" x14ac:dyDescent="0.25">
      <c r="A289" s="21">
        <v>288</v>
      </c>
      <c r="B289" s="22" t="s">
        <v>1799</v>
      </c>
      <c r="C289" s="22" t="s">
        <v>24</v>
      </c>
      <c r="D289" s="22" t="s">
        <v>88</v>
      </c>
      <c r="E289" s="22" t="s">
        <v>116</v>
      </c>
      <c r="F289" s="22" t="s">
        <v>117</v>
      </c>
      <c r="G289" s="22" t="s">
        <v>26</v>
      </c>
      <c r="H289" s="22" t="s">
        <v>253</v>
      </c>
      <c r="I289" s="22" t="s">
        <v>34</v>
      </c>
      <c r="J289" s="22" t="s">
        <v>28</v>
      </c>
      <c r="K289" s="22" t="s">
        <v>29</v>
      </c>
      <c r="L289" s="21">
        <v>1</v>
      </c>
      <c r="M289" s="22" t="s">
        <v>1726</v>
      </c>
      <c r="N289" s="22" t="s">
        <v>1124</v>
      </c>
      <c r="O289" s="22" t="s">
        <v>1125</v>
      </c>
      <c r="P289" s="22"/>
      <c r="Q289" s="21">
        <v>1</v>
      </c>
      <c r="R289" s="22" t="s">
        <v>30</v>
      </c>
      <c r="S289" s="23" t="str">
        <f>VLOOKUP(N289,[3]Hoja1!N$6:S$357,6,0)</f>
        <v>16/01/2008</v>
      </c>
      <c r="T289" s="24">
        <v>9471.0399999999991</v>
      </c>
      <c r="U289" s="24"/>
      <c r="V289" s="24"/>
      <c r="W289" s="24">
        <v>15911.9</v>
      </c>
      <c r="X289" s="24">
        <v>6440.8600000000006</v>
      </c>
      <c r="Y289" s="24">
        <v>9471.0399999999991</v>
      </c>
    </row>
    <row r="290" spans="1:25" x14ac:dyDescent="0.25">
      <c r="A290" s="21">
        <v>289</v>
      </c>
      <c r="B290" s="22" t="s">
        <v>1799</v>
      </c>
      <c r="C290" s="22" t="s">
        <v>24</v>
      </c>
      <c r="D290" s="22" t="s">
        <v>88</v>
      </c>
      <c r="E290" s="22" t="s">
        <v>116</v>
      </c>
      <c r="F290" s="22" t="s">
        <v>117</v>
      </c>
      <c r="G290" s="22" t="s">
        <v>26</v>
      </c>
      <c r="H290" s="22" t="s">
        <v>1723</v>
      </c>
      <c r="I290" s="22" t="s">
        <v>788</v>
      </c>
      <c r="J290" s="22" t="s">
        <v>28</v>
      </c>
      <c r="K290" s="22" t="s">
        <v>42</v>
      </c>
      <c r="L290" s="21">
        <v>1</v>
      </c>
      <c r="M290" s="22" t="s">
        <v>1727</v>
      </c>
      <c r="N290" s="22" t="s">
        <v>1172</v>
      </c>
      <c r="O290" s="22" t="s">
        <v>1173</v>
      </c>
      <c r="P290" s="22"/>
      <c r="Q290" s="21">
        <v>1</v>
      </c>
      <c r="R290" s="22" t="s">
        <v>30</v>
      </c>
      <c r="S290" s="23" t="str">
        <f>VLOOKUP(N290,[3]Hoja1!N$6:S$357,6,0)</f>
        <v>16/01/2008</v>
      </c>
      <c r="T290" s="24">
        <v>9981.2999999999993</v>
      </c>
      <c r="U290" s="24"/>
      <c r="V290" s="24"/>
      <c r="W290" s="24">
        <v>17003</v>
      </c>
      <c r="X290" s="24">
        <v>7021.7000000000007</v>
      </c>
      <c r="Y290" s="24">
        <v>9981.2999999999993</v>
      </c>
    </row>
    <row r="291" spans="1:25" x14ac:dyDescent="0.25">
      <c r="A291" s="21">
        <v>290</v>
      </c>
      <c r="B291" s="22" t="s">
        <v>1799</v>
      </c>
      <c r="C291" s="22" t="s">
        <v>24</v>
      </c>
      <c r="D291" s="22" t="s">
        <v>88</v>
      </c>
      <c r="E291" s="22" t="s">
        <v>116</v>
      </c>
      <c r="F291" s="22" t="s">
        <v>117</v>
      </c>
      <c r="G291" s="22" t="s">
        <v>26</v>
      </c>
      <c r="H291" s="22" t="s">
        <v>253</v>
      </c>
      <c r="I291" s="22" t="s">
        <v>34</v>
      </c>
      <c r="J291" s="22" t="s">
        <v>28</v>
      </c>
      <c r="K291" s="22" t="s">
        <v>29</v>
      </c>
      <c r="L291" s="21">
        <v>1</v>
      </c>
      <c r="M291" s="22" t="s">
        <v>1728</v>
      </c>
      <c r="N291" s="22" t="s">
        <v>1304</v>
      </c>
      <c r="O291" s="22" t="s">
        <v>1305</v>
      </c>
      <c r="P291" s="22"/>
      <c r="Q291" s="21">
        <v>1</v>
      </c>
      <c r="R291" s="22" t="s">
        <v>30</v>
      </c>
      <c r="S291" s="23" t="str">
        <f>VLOOKUP(N291,[3]Hoja1!N$6:S$357,6,0)</f>
        <v>16/01/2008</v>
      </c>
      <c r="T291" s="24">
        <v>8681.07</v>
      </c>
      <c r="U291" s="24"/>
      <c r="V291" s="24"/>
      <c r="W291" s="24">
        <v>15911.9</v>
      </c>
      <c r="X291" s="24">
        <v>7230.8300000000008</v>
      </c>
      <c r="Y291" s="24">
        <v>8681.07</v>
      </c>
    </row>
    <row r="292" spans="1:25" x14ac:dyDescent="0.25">
      <c r="A292" s="21">
        <v>291</v>
      </c>
      <c r="B292" s="22" t="s">
        <v>1799</v>
      </c>
      <c r="C292" s="22" t="s">
        <v>24</v>
      </c>
      <c r="D292" s="22" t="s">
        <v>88</v>
      </c>
      <c r="E292" s="22" t="s">
        <v>116</v>
      </c>
      <c r="F292" s="22" t="s">
        <v>117</v>
      </c>
      <c r="G292" s="22" t="s">
        <v>26</v>
      </c>
      <c r="H292" s="22" t="s">
        <v>253</v>
      </c>
      <c r="I292" s="22" t="s">
        <v>34</v>
      </c>
      <c r="J292" s="22" t="s">
        <v>28</v>
      </c>
      <c r="K292" s="22" t="s">
        <v>29</v>
      </c>
      <c r="L292" s="21">
        <v>1</v>
      </c>
      <c r="M292" s="22" t="s">
        <v>1729</v>
      </c>
      <c r="N292" s="22" t="s">
        <v>1319</v>
      </c>
      <c r="O292" s="22" t="s">
        <v>1320</v>
      </c>
      <c r="P292" s="22"/>
      <c r="Q292" s="21">
        <v>1</v>
      </c>
      <c r="R292" s="22" t="s">
        <v>30</v>
      </c>
      <c r="S292" s="23" t="str">
        <f>VLOOKUP(N292,[3]Hoja1!N$6:S$357,6,0)</f>
        <v>01/01/2008</v>
      </c>
      <c r="T292" s="24">
        <v>9011.6699999999983</v>
      </c>
      <c r="U292" s="24"/>
      <c r="V292" s="24"/>
      <c r="W292" s="24">
        <v>15911.9</v>
      </c>
      <c r="X292" s="24">
        <v>6900.2300000000014</v>
      </c>
      <c r="Y292" s="24">
        <v>9011.6699999999983</v>
      </c>
    </row>
    <row r="293" spans="1:25" x14ac:dyDescent="0.25">
      <c r="A293" s="21">
        <v>292</v>
      </c>
      <c r="B293" s="22" t="s">
        <v>1799</v>
      </c>
      <c r="C293" s="22" t="s">
        <v>24</v>
      </c>
      <c r="D293" s="22" t="s">
        <v>88</v>
      </c>
      <c r="E293" s="22" t="s">
        <v>116</v>
      </c>
      <c r="F293" s="22" t="s">
        <v>117</v>
      </c>
      <c r="G293" s="22" t="s">
        <v>26</v>
      </c>
      <c r="H293" s="22" t="s">
        <v>635</v>
      </c>
      <c r="I293" s="22" t="s">
        <v>81</v>
      </c>
      <c r="J293" s="22" t="s">
        <v>78</v>
      </c>
      <c r="K293" s="22" t="s">
        <v>42</v>
      </c>
      <c r="L293" s="21">
        <v>1</v>
      </c>
      <c r="M293" s="22" t="s">
        <v>1730</v>
      </c>
      <c r="N293" s="22" t="s">
        <v>637</v>
      </c>
      <c r="O293" s="22" t="s">
        <v>638</v>
      </c>
      <c r="P293" s="22"/>
      <c r="Q293" s="21">
        <v>1</v>
      </c>
      <c r="R293" s="22" t="s">
        <v>30</v>
      </c>
      <c r="S293" s="23" t="str">
        <f>VLOOKUP(N293,[3]Hoja1!N$6:S$357,6,0)</f>
        <v>01/08/2011</v>
      </c>
      <c r="T293" s="24">
        <v>4846.91</v>
      </c>
      <c r="U293" s="24"/>
      <c r="V293" s="24"/>
      <c r="W293" s="24">
        <v>8139.9</v>
      </c>
      <c r="X293" s="24">
        <v>3292.99</v>
      </c>
      <c r="Y293" s="24">
        <v>4846.91</v>
      </c>
    </row>
    <row r="294" spans="1:25" x14ac:dyDescent="0.25">
      <c r="A294" s="21">
        <v>293</v>
      </c>
      <c r="B294" s="22" t="s">
        <v>1799</v>
      </c>
      <c r="C294" s="22" t="s">
        <v>24</v>
      </c>
      <c r="D294" s="22" t="s">
        <v>88</v>
      </c>
      <c r="E294" s="22" t="s">
        <v>116</v>
      </c>
      <c r="F294" s="22" t="s">
        <v>117</v>
      </c>
      <c r="G294" s="22" t="s">
        <v>26</v>
      </c>
      <c r="H294" s="22" t="s">
        <v>233</v>
      </c>
      <c r="I294" s="22" t="s">
        <v>62</v>
      </c>
      <c r="J294" s="22" t="s">
        <v>46</v>
      </c>
      <c r="K294" s="22" t="s">
        <v>42</v>
      </c>
      <c r="L294" s="21">
        <v>1</v>
      </c>
      <c r="M294" s="22" t="s">
        <v>1731</v>
      </c>
      <c r="N294" s="22" t="s">
        <v>803</v>
      </c>
      <c r="O294" s="22" t="s">
        <v>804</v>
      </c>
      <c r="P294" s="22"/>
      <c r="Q294" s="21">
        <v>1</v>
      </c>
      <c r="R294" s="22" t="s">
        <v>30</v>
      </c>
      <c r="S294" s="23" t="str">
        <f>VLOOKUP(N294,[3]Hoja1!N$6:S$357,6,0)</f>
        <v>01/01/2008</v>
      </c>
      <c r="T294" s="24">
        <v>6484.3400000000011</v>
      </c>
      <c r="U294" s="24"/>
      <c r="V294" s="24"/>
      <c r="W294" s="24">
        <v>8647.35</v>
      </c>
      <c r="X294" s="24">
        <v>2163.0099999999993</v>
      </c>
      <c r="Y294" s="24">
        <v>6484.3400000000011</v>
      </c>
    </row>
    <row r="295" spans="1:25" x14ac:dyDescent="0.25">
      <c r="A295" s="21">
        <v>294</v>
      </c>
      <c r="B295" s="22" t="s">
        <v>1799</v>
      </c>
      <c r="C295" s="22" t="s">
        <v>24</v>
      </c>
      <c r="D295" s="22" t="s">
        <v>25</v>
      </c>
      <c r="E295" s="22" t="s">
        <v>198</v>
      </c>
      <c r="F295" s="22" t="s">
        <v>199</v>
      </c>
      <c r="G295" s="22" t="s">
        <v>26</v>
      </c>
      <c r="H295" s="22" t="s">
        <v>233</v>
      </c>
      <c r="I295" s="22" t="s">
        <v>62</v>
      </c>
      <c r="J295" s="22" t="s">
        <v>46</v>
      </c>
      <c r="K295" s="22" t="s">
        <v>42</v>
      </c>
      <c r="L295" s="21">
        <v>1</v>
      </c>
      <c r="M295" s="22" t="s">
        <v>1732</v>
      </c>
      <c r="N295" s="22" t="s">
        <v>428</v>
      </c>
      <c r="O295" s="22" t="s">
        <v>429</v>
      </c>
      <c r="P295" s="22"/>
      <c r="Q295" s="21">
        <v>1</v>
      </c>
      <c r="R295" s="22" t="s">
        <v>30</v>
      </c>
      <c r="S295" s="23" t="str">
        <f>VLOOKUP(N295,[3]Hoja1!N$6:S$357,6,0)</f>
        <v>01/01/2008</v>
      </c>
      <c r="T295" s="24">
        <v>6014.920000000001</v>
      </c>
      <c r="U295" s="24"/>
      <c r="V295" s="24"/>
      <c r="W295" s="24">
        <v>8647.35</v>
      </c>
      <c r="X295" s="24">
        <v>2632.4299999999994</v>
      </c>
      <c r="Y295" s="24">
        <v>6014.920000000001</v>
      </c>
    </row>
    <row r="296" spans="1:25" x14ac:dyDescent="0.25">
      <c r="A296" s="21">
        <v>295</v>
      </c>
      <c r="B296" s="22" t="s">
        <v>1799</v>
      </c>
      <c r="C296" s="22" t="s">
        <v>24</v>
      </c>
      <c r="D296" s="22" t="s">
        <v>31</v>
      </c>
      <c r="E296" s="22" t="s">
        <v>110</v>
      </c>
      <c r="F296" s="22" t="s">
        <v>111</v>
      </c>
      <c r="G296" s="22" t="s">
        <v>26</v>
      </c>
      <c r="H296" s="22" t="s">
        <v>233</v>
      </c>
      <c r="I296" s="22" t="s">
        <v>62</v>
      </c>
      <c r="J296" s="22" t="s">
        <v>46</v>
      </c>
      <c r="K296" s="22" t="s">
        <v>42</v>
      </c>
      <c r="L296" s="21">
        <v>1</v>
      </c>
      <c r="M296" s="22" t="s">
        <v>1733</v>
      </c>
      <c r="N296" s="22" t="s">
        <v>986</v>
      </c>
      <c r="O296" s="22" t="s">
        <v>987</v>
      </c>
      <c r="P296" s="22"/>
      <c r="Q296" s="21">
        <v>1</v>
      </c>
      <c r="R296" s="22" t="s">
        <v>30</v>
      </c>
      <c r="S296" s="23" t="str">
        <f>VLOOKUP(N296,[3]Hoja1!N$6:S$357,6,0)</f>
        <v>01/01/2008</v>
      </c>
      <c r="T296" s="24">
        <v>6645.35</v>
      </c>
      <c r="U296" s="24"/>
      <c r="V296" s="24"/>
      <c r="W296" s="24">
        <v>8647.35</v>
      </c>
      <c r="X296" s="24">
        <v>2001.9999999999995</v>
      </c>
      <c r="Y296" s="24">
        <v>6645.35</v>
      </c>
    </row>
    <row r="297" spans="1:25" x14ac:dyDescent="0.25">
      <c r="A297" s="21">
        <v>296</v>
      </c>
      <c r="B297" s="22" t="s">
        <v>1799</v>
      </c>
      <c r="C297" s="22" t="s">
        <v>24</v>
      </c>
      <c r="D297" s="22" t="s">
        <v>31</v>
      </c>
      <c r="E297" s="22" t="s">
        <v>110</v>
      </c>
      <c r="F297" s="22" t="s">
        <v>111</v>
      </c>
      <c r="G297" s="22" t="s">
        <v>26</v>
      </c>
      <c r="H297" s="22" t="s">
        <v>233</v>
      </c>
      <c r="I297" s="22" t="s">
        <v>62</v>
      </c>
      <c r="J297" s="22" t="s">
        <v>46</v>
      </c>
      <c r="K297" s="22" t="s">
        <v>42</v>
      </c>
      <c r="L297" s="21">
        <v>1</v>
      </c>
      <c r="M297" s="22" t="s">
        <v>1734</v>
      </c>
      <c r="N297" s="22" t="s">
        <v>1111</v>
      </c>
      <c r="O297" s="22" t="s">
        <v>1112</v>
      </c>
      <c r="P297" s="22"/>
      <c r="Q297" s="21">
        <v>1</v>
      </c>
      <c r="R297" s="22" t="s">
        <v>30</v>
      </c>
      <c r="S297" s="23" t="str">
        <f>VLOOKUP(N297,[3]Hoja1!N$6:S$357,6,0)</f>
        <v>01/01/2008</v>
      </c>
      <c r="T297" s="24">
        <v>5291.9600000000009</v>
      </c>
      <c r="U297" s="24"/>
      <c r="V297" s="24"/>
      <c r="W297" s="24">
        <v>8647.35</v>
      </c>
      <c r="X297" s="24">
        <v>3355.3899999999994</v>
      </c>
      <c r="Y297" s="24">
        <v>5291.9600000000009</v>
      </c>
    </row>
    <row r="298" spans="1:25" x14ac:dyDescent="0.25">
      <c r="A298" s="21">
        <v>297</v>
      </c>
      <c r="B298" s="22" t="s">
        <v>1799</v>
      </c>
      <c r="C298" s="22" t="s">
        <v>24</v>
      </c>
      <c r="D298" s="22" t="s">
        <v>38</v>
      </c>
      <c r="E298" s="22" t="s">
        <v>39</v>
      </c>
      <c r="F298" s="22" t="s">
        <v>40</v>
      </c>
      <c r="G298" s="22" t="s">
        <v>26</v>
      </c>
      <c r="H298" s="22" t="s">
        <v>233</v>
      </c>
      <c r="I298" s="22" t="s">
        <v>62</v>
      </c>
      <c r="J298" s="22" t="s">
        <v>46</v>
      </c>
      <c r="K298" s="22" t="s">
        <v>42</v>
      </c>
      <c r="L298" s="21">
        <v>1</v>
      </c>
      <c r="M298" s="22" t="s">
        <v>1735</v>
      </c>
      <c r="N298" s="22" t="s">
        <v>912</v>
      </c>
      <c r="O298" s="22" t="s">
        <v>913</v>
      </c>
      <c r="P298" s="22"/>
      <c r="Q298" s="21">
        <v>1</v>
      </c>
      <c r="R298" s="22" t="s">
        <v>30</v>
      </c>
      <c r="S298" s="23" t="str">
        <f>VLOOKUP(N298,[3]Hoja1!N$6:S$357,6,0)</f>
        <v>16/07/2011</v>
      </c>
      <c r="T298" s="24">
        <v>4062.550000000002</v>
      </c>
      <c r="U298" s="24"/>
      <c r="V298" s="24"/>
      <c r="W298" s="24">
        <v>8987.2000000000007</v>
      </c>
      <c r="X298" s="24">
        <v>4924.6499999999987</v>
      </c>
      <c r="Y298" s="24">
        <v>4062.550000000002</v>
      </c>
    </row>
    <row r="299" spans="1:25" x14ac:dyDescent="0.25">
      <c r="A299" s="21">
        <v>298</v>
      </c>
      <c r="B299" s="22" t="s">
        <v>1799</v>
      </c>
      <c r="C299" s="22" t="s">
        <v>24</v>
      </c>
      <c r="D299" s="22" t="s">
        <v>61</v>
      </c>
      <c r="E299" s="22" t="s">
        <v>186</v>
      </c>
      <c r="F299" s="22" t="s">
        <v>187</v>
      </c>
      <c r="G299" s="22" t="s">
        <v>26</v>
      </c>
      <c r="H299" s="22" t="s">
        <v>653</v>
      </c>
      <c r="I299" s="22" t="s">
        <v>27</v>
      </c>
      <c r="J299" s="22" t="s">
        <v>28</v>
      </c>
      <c r="K299" s="22" t="s">
        <v>29</v>
      </c>
      <c r="L299" s="21">
        <v>1</v>
      </c>
      <c r="M299" s="22" t="s">
        <v>1736</v>
      </c>
      <c r="N299" s="22" t="s">
        <v>1121</v>
      </c>
      <c r="O299" s="22" t="s">
        <v>1122</v>
      </c>
      <c r="P299" s="22"/>
      <c r="Q299" s="21">
        <v>1</v>
      </c>
      <c r="R299" s="22" t="s">
        <v>30</v>
      </c>
      <c r="S299" s="23" t="str">
        <f>VLOOKUP(N299,[3]Hoja1!N$6:S$357,6,0)</f>
        <v>16/07/2009</v>
      </c>
      <c r="T299" s="24">
        <v>10956.07</v>
      </c>
      <c r="U299" s="24"/>
      <c r="V299" s="24"/>
      <c r="W299" s="24">
        <v>18714.599999999999</v>
      </c>
      <c r="X299" s="24">
        <v>7758.53</v>
      </c>
      <c r="Y299" s="24">
        <v>10956.07</v>
      </c>
    </row>
    <row r="300" spans="1:25" x14ac:dyDescent="0.25">
      <c r="A300" s="21">
        <v>299</v>
      </c>
      <c r="B300" s="22" t="s">
        <v>1799</v>
      </c>
      <c r="C300" s="22" t="s">
        <v>24</v>
      </c>
      <c r="D300" s="22" t="s">
        <v>54</v>
      </c>
      <c r="E300" s="22" t="s">
        <v>219</v>
      </c>
      <c r="F300" s="22" t="s">
        <v>220</v>
      </c>
      <c r="G300" s="22" t="s">
        <v>26</v>
      </c>
      <c r="H300" s="22" t="s">
        <v>253</v>
      </c>
      <c r="I300" s="22" t="s">
        <v>34</v>
      </c>
      <c r="J300" s="22" t="s">
        <v>28</v>
      </c>
      <c r="K300" s="22" t="s">
        <v>29</v>
      </c>
      <c r="L300" s="21">
        <v>1</v>
      </c>
      <c r="M300" s="22" t="s">
        <v>1800</v>
      </c>
      <c r="N300" s="22" t="s">
        <v>1801</v>
      </c>
      <c r="O300" s="22" t="s">
        <v>1802</v>
      </c>
      <c r="P300" s="22"/>
      <c r="Q300" s="21">
        <v>1</v>
      </c>
      <c r="R300" s="22" t="s">
        <v>30</v>
      </c>
      <c r="S300" s="23">
        <v>40467</v>
      </c>
      <c r="T300" s="24">
        <v>11380.8</v>
      </c>
      <c r="U300" s="24"/>
      <c r="V300" s="24"/>
      <c r="W300" s="24">
        <v>15160</v>
      </c>
      <c r="X300" s="24">
        <v>3779.2</v>
      </c>
      <c r="Y300" s="24">
        <v>11380.8</v>
      </c>
    </row>
    <row r="301" spans="1:25" x14ac:dyDescent="0.25">
      <c r="A301" s="21">
        <v>300</v>
      </c>
      <c r="B301" s="22" t="s">
        <v>1799</v>
      </c>
      <c r="C301" s="22" t="s">
        <v>24</v>
      </c>
      <c r="D301" s="22" t="s">
        <v>54</v>
      </c>
      <c r="E301" s="22" t="s">
        <v>219</v>
      </c>
      <c r="F301" s="22" t="s">
        <v>220</v>
      </c>
      <c r="G301" s="22" t="s">
        <v>26</v>
      </c>
      <c r="H301" s="22" t="s">
        <v>253</v>
      </c>
      <c r="I301" s="22" t="s">
        <v>34</v>
      </c>
      <c r="J301" s="22" t="s">
        <v>28</v>
      </c>
      <c r="K301" s="22" t="s">
        <v>29</v>
      </c>
      <c r="L301" s="21">
        <v>1</v>
      </c>
      <c r="M301" s="22" t="s">
        <v>1737</v>
      </c>
      <c r="N301" s="22" t="s">
        <v>866</v>
      </c>
      <c r="O301" s="22" t="s">
        <v>867</v>
      </c>
      <c r="P301" s="22"/>
      <c r="Q301" s="21">
        <v>1</v>
      </c>
      <c r="R301" s="22" t="s">
        <v>30</v>
      </c>
      <c r="S301" s="23" t="str">
        <f>VLOOKUP(N301,[3]Hoja1!N$6:S$357,6,0)</f>
        <v>01/07/2008</v>
      </c>
      <c r="T301" s="24">
        <v>11810.809999999998</v>
      </c>
      <c r="U301" s="24"/>
      <c r="V301" s="24"/>
      <c r="W301" s="24">
        <v>15911.9</v>
      </c>
      <c r="X301" s="24">
        <v>4101.0900000000011</v>
      </c>
      <c r="Y301" s="24">
        <v>11810.809999999998</v>
      </c>
    </row>
    <row r="302" spans="1:25" x14ac:dyDescent="0.25">
      <c r="A302" s="21">
        <v>301</v>
      </c>
      <c r="B302" s="22" t="s">
        <v>1799</v>
      </c>
      <c r="C302" s="22" t="s">
        <v>24</v>
      </c>
      <c r="D302" s="22" t="s">
        <v>54</v>
      </c>
      <c r="E302" s="22" t="s">
        <v>219</v>
      </c>
      <c r="F302" s="22" t="s">
        <v>220</v>
      </c>
      <c r="G302" s="22" t="s">
        <v>26</v>
      </c>
      <c r="H302" s="22" t="s">
        <v>233</v>
      </c>
      <c r="I302" s="22" t="s">
        <v>62</v>
      </c>
      <c r="J302" s="22" t="s">
        <v>46</v>
      </c>
      <c r="K302" s="22" t="s">
        <v>42</v>
      </c>
      <c r="L302" s="21">
        <v>1</v>
      </c>
      <c r="M302" s="22" t="s">
        <v>1738</v>
      </c>
      <c r="N302" s="22" t="s">
        <v>299</v>
      </c>
      <c r="O302" s="22" t="s">
        <v>300</v>
      </c>
      <c r="P302" s="22"/>
      <c r="Q302" s="21">
        <v>1</v>
      </c>
      <c r="R302" s="22" t="s">
        <v>30</v>
      </c>
      <c r="S302" s="23" t="str">
        <f>VLOOKUP(N302,[3]Hoja1!N$6:S$357,6,0)</f>
        <v>01/07/2008</v>
      </c>
      <c r="T302" s="24">
        <v>29.719999999999345</v>
      </c>
      <c r="U302" s="24"/>
      <c r="V302" s="24"/>
      <c r="W302" s="24">
        <v>8647.35</v>
      </c>
      <c r="X302" s="24">
        <v>8617.630000000001</v>
      </c>
      <c r="Y302" s="24">
        <v>29.719999999999345</v>
      </c>
    </row>
    <row r="303" spans="1:25" x14ac:dyDescent="0.25">
      <c r="A303" s="21">
        <v>302</v>
      </c>
      <c r="B303" s="22" t="s">
        <v>1799</v>
      </c>
      <c r="C303" s="22" t="s">
        <v>24</v>
      </c>
      <c r="D303" s="22" t="s">
        <v>54</v>
      </c>
      <c r="E303" s="22" t="s">
        <v>219</v>
      </c>
      <c r="F303" s="22" t="s">
        <v>220</v>
      </c>
      <c r="G303" s="22" t="s">
        <v>26</v>
      </c>
      <c r="H303" s="22" t="s">
        <v>241</v>
      </c>
      <c r="I303" s="22" t="s">
        <v>70</v>
      </c>
      <c r="J303" s="22" t="s">
        <v>71</v>
      </c>
      <c r="K303" s="22" t="s">
        <v>42</v>
      </c>
      <c r="L303" s="21">
        <v>1</v>
      </c>
      <c r="M303" s="22" t="s">
        <v>1739</v>
      </c>
      <c r="N303" s="22" t="s">
        <v>357</v>
      </c>
      <c r="O303" s="22" t="s">
        <v>358</v>
      </c>
      <c r="P303" s="22"/>
      <c r="Q303" s="21">
        <v>1</v>
      </c>
      <c r="R303" s="22" t="s">
        <v>30</v>
      </c>
      <c r="S303" s="23" t="str">
        <f>VLOOKUP(N303,[3]Hoja1!N$6:S$357,6,0)</f>
        <v>16/07/2009</v>
      </c>
      <c r="T303" s="24">
        <v>5853.11</v>
      </c>
      <c r="U303" s="24"/>
      <c r="V303" s="24"/>
      <c r="W303" s="24">
        <v>9042.5</v>
      </c>
      <c r="X303" s="24">
        <v>3189.3900000000003</v>
      </c>
      <c r="Y303" s="24">
        <v>5853.11</v>
      </c>
    </row>
    <row r="304" spans="1:25" x14ac:dyDescent="0.25">
      <c r="A304" s="21">
        <v>303</v>
      </c>
      <c r="B304" s="22" t="s">
        <v>1799</v>
      </c>
      <c r="C304" s="22" t="s">
        <v>24</v>
      </c>
      <c r="D304" s="22" t="s">
        <v>54</v>
      </c>
      <c r="E304" s="22" t="s">
        <v>55</v>
      </c>
      <c r="F304" s="22" t="s">
        <v>56</v>
      </c>
      <c r="G304" s="22" t="s">
        <v>26</v>
      </c>
      <c r="H304" s="22" t="s">
        <v>233</v>
      </c>
      <c r="I304" s="22" t="s">
        <v>62</v>
      </c>
      <c r="J304" s="22" t="s">
        <v>46</v>
      </c>
      <c r="K304" s="22" t="s">
        <v>42</v>
      </c>
      <c r="L304" s="21">
        <v>1</v>
      </c>
      <c r="M304" s="22" t="s">
        <v>1740</v>
      </c>
      <c r="N304" s="22" t="s">
        <v>1030</v>
      </c>
      <c r="O304" s="22" t="s">
        <v>1031</v>
      </c>
      <c r="P304" s="22"/>
      <c r="Q304" s="21">
        <v>1</v>
      </c>
      <c r="R304" s="22" t="s">
        <v>30</v>
      </c>
      <c r="S304" s="23" t="str">
        <f>VLOOKUP(N304,[3]Hoja1!N$6:S$357,6,0)</f>
        <v>16/07/2009</v>
      </c>
      <c r="T304" s="24">
        <v>4916.4800000000014</v>
      </c>
      <c r="U304" s="24"/>
      <c r="V304" s="24"/>
      <c r="W304" s="24">
        <v>8647.35</v>
      </c>
      <c r="X304" s="24">
        <v>3730.8699999999994</v>
      </c>
      <c r="Y304" s="24">
        <v>4916.4800000000014</v>
      </c>
    </row>
    <row r="305" spans="1:25" x14ac:dyDescent="0.25">
      <c r="A305" s="21">
        <v>304</v>
      </c>
      <c r="B305" s="22" t="s">
        <v>1799</v>
      </c>
      <c r="C305" s="22" t="s">
        <v>24</v>
      </c>
      <c r="D305" s="22" t="s">
        <v>47</v>
      </c>
      <c r="E305" s="22" t="s">
        <v>65</v>
      </c>
      <c r="F305" s="22" t="s">
        <v>66</v>
      </c>
      <c r="G305" s="22" t="s">
        <v>26</v>
      </c>
      <c r="H305" s="22" t="s">
        <v>233</v>
      </c>
      <c r="I305" s="22" t="s">
        <v>62</v>
      </c>
      <c r="J305" s="22" t="s">
        <v>46</v>
      </c>
      <c r="K305" s="22" t="s">
        <v>42</v>
      </c>
      <c r="L305" s="21">
        <v>1</v>
      </c>
      <c r="M305" s="22" t="s">
        <v>1741</v>
      </c>
      <c r="N305" s="22" t="s">
        <v>361</v>
      </c>
      <c r="O305" s="22" t="s">
        <v>362</v>
      </c>
      <c r="P305" s="22"/>
      <c r="Q305" s="21">
        <v>1</v>
      </c>
      <c r="R305" s="22" t="s">
        <v>30</v>
      </c>
      <c r="S305" s="23" t="str">
        <f>VLOOKUP(N305,[3]Hoja1!N$6:S$357,6,0)</f>
        <v>16/07/2009</v>
      </c>
      <c r="T305" s="24">
        <v>5326.1</v>
      </c>
      <c r="U305" s="24"/>
      <c r="V305" s="24"/>
      <c r="W305" s="24">
        <v>8647.35</v>
      </c>
      <c r="X305" s="24">
        <v>3321.2499999999995</v>
      </c>
      <c r="Y305" s="24">
        <v>5326.1</v>
      </c>
    </row>
    <row r="306" spans="1:25" x14ac:dyDescent="0.25">
      <c r="A306" s="21">
        <v>305</v>
      </c>
      <c r="B306" s="22" t="s">
        <v>1799</v>
      </c>
      <c r="C306" s="22" t="s">
        <v>24</v>
      </c>
      <c r="D306" s="22" t="s">
        <v>47</v>
      </c>
      <c r="E306" s="22" t="s">
        <v>65</v>
      </c>
      <c r="F306" s="22" t="s">
        <v>66</v>
      </c>
      <c r="G306" s="22" t="s">
        <v>26</v>
      </c>
      <c r="H306" s="22" t="s">
        <v>233</v>
      </c>
      <c r="I306" s="22" t="s">
        <v>62</v>
      </c>
      <c r="J306" s="22" t="s">
        <v>46</v>
      </c>
      <c r="K306" s="22" t="s">
        <v>42</v>
      </c>
      <c r="L306" s="21">
        <v>1</v>
      </c>
      <c r="M306" s="22" t="s">
        <v>1742</v>
      </c>
      <c r="N306" s="22" t="s">
        <v>1389</v>
      </c>
      <c r="O306" s="22" t="s">
        <v>1390</v>
      </c>
      <c r="P306" s="22"/>
      <c r="Q306" s="21">
        <v>1</v>
      </c>
      <c r="R306" s="22" t="s">
        <v>30</v>
      </c>
      <c r="S306" s="23" t="str">
        <f>VLOOKUP(N306,[3]Hoja1!N$6:S$357,6,0)</f>
        <v>01/03/2013</v>
      </c>
      <c r="T306" s="24">
        <v>6615.7000000000007</v>
      </c>
      <c r="U306" s="24"/>
      <c r="V306" s="24"/>
      <c r="W306" s="24">
        <v>8597.35</v>
      </c>
      <c r="X306" s="24">
        <v>1981.65</v>
      </c>
      <c r="Y306" s="24">
        <v>6615.7000000000007</v>
      </c>
    </row>
    <row r="307" spans="1:25" x14ac:dyDescent="0.25">
      <c r="A307" s="21">
        <v>306</v>
      </c>
      <c r="B307" s="22" t="s">
        <v>1799</v>
      </c>
      <c r="C307" s="22" t="s">
        <v>24</v>
      </c>
      <c r="D307" s="22" t="s">
        <v>31</v>
      </c>
      <c r="E307" s="22" t="s">
        <v>59</v>
      </c>
      <c r="F307" s="22" t="s">
        <v>60</v>
      </c>
      <c r="G307" s="22" t="s">
        <v>26</v>
      </c>
      <c r="H307" s="22" t="s">
        <v>253</v>
      </c>
      <c r="I307" s="22" t="s">
        <v>34</v>
      </c>
      <c r="J307" s="22" t="s">
        <v>28</v>
      </c>
      <c r="K307" s="22" t="s">
        <v>29</v>
      </c>
      <c r="L307" s="21">
        <v>1</v>
      </c>
      <c r="M307" s="22" t="s">
        <v>1743</v>
      </c>
      <c r="N307" s="22" t="s">
        <v>1350</v>
      </c>
      <c r="O307" s="22" t="s">
        <v>1351</v>
      </c>
      <c r="P307" s="22"/>
      <c r="Q307" s="21">
        <v>1</v>
      </c>
      <c r="R307" s="22" t="s">
        <v>30</v>
      </c>
      <c r="S307" s="23" t="str">
        <f>VLOOKUP(N307,[3]Hoja1!N$6:S$357,6,0)</f>
        <v>01/01/2008</v>
      </c>
      <c r="T307" s="24">
        <v>11185.52</v>
      </c>
      <c r="U307" s="24"/>
      <c r="V307" s="24"/>
      <c r="W307" s="24">
        <v>15160</v>
      </c>
      <c r="X307" s="24">
        <v>3974.48</v>
      </c>
      <c r="Y307" s="24">
        <v>11185.52</v>
      </c>
    </row>
    <row r="308" spans="1:25" x14ac:dyDescent="0.25">
      <c r="A308" s="21">
        <v>307</v>
      </c>
      <c r="B308" s="22" t="s">
        <v>1799</v>
      </c>
      <c r="C308" s="22" t="s">
        <v>24</v>
      </c>
      <c r="D308" s="22" t="s">
        <v>31</v>
      </c>
      <c r="E308" s="22" t="s">
        <v>59</v>
      </c>
      <c r="F308" s="22" t="s">
        <v>60</v>
      </c>
      <c r="G308" s="22" t="s">
        <v>26</v>
      </c>
      <c r="H308" s="22" t="s">
        <v>233</v>
      </c>
      <c r="I308" s="22" t="s">
        <v>62</v>
      </c>
      <c r="J308" s="22" t="s">
        <v>46</v>
      </c>
      <c r="K308" s="22" t="s">
        <v>42</v>
      </c>
      <c r="L308" s="21">
        <v>1</v>
      </c>
      <c r="M308" s="22" t="s">
        <v>1744</v>
      </c>
      <c r="N308" s="22" t="s">
        <v>411</v>
      </c>
      <c r="O308" s="22" t="s">
        <v>412</v>
      </c>
      <c r="P308" s="22"/>
      <c r="Q308" s="21">
        <v>1</v>
      </c>
      <c r="R308" s="22" t="s">
        <v>30</v>
      </c>
      <c r="S308" s="23" t="str">
        <f>VLOOKUP(N308,[3]Hoja1!N$6:S$357,6,0)</f>
        <v>16/07/2009</v>
      </c>
      <c r="T308" s="24">
        <v>6558.5800000000008</v>
      </c>
      <c r="U308" s="24"/>
      <c r="V308" s="24"/>
      <c r="W308" s="24">
        <v>8647.35</v>
      </c>
      <c r="X308" s="24">
        <v>2088.7699999999995</v>
      </c>
      <c r="Y308" s="24">
        <v>6558.5800000000008</v>
      </c>
    </row>
    <row r="309" spans="1:25" x14ac:dyDescent="0.25">
      <c r="A309" s="21">
        <v>308</v>
      </c>
      <c r="B309" s="22" t="s">
        <v>1799</v>
      </c>
      <c r="C309" s="22" t="s">
        <v>24</v>
      </c>
      <c r="D309" s="22" t="s">
        <v>31</v>
      </c>
      <c r="E309" s="22" t="s">
        <v>59</v>
      </c>
      <c r="F309" s="22" t="s">
        <v>60</v>
      </c>
      <c r="G309" s="22" t="s">
        <v>26</v>
      </c>
      <c r="H309" s="22" t="s">
        <v>233</v>
      </c>
      <c r="I309" s="22" t="s">
        <v>62</v>
      </c>
      <c r="J309" s="22" t="s">
        <v>46</v>
      </c>
      <c r="K309" s="22" t="s">
        <v>42</v>
      </c>
      <c r="L309" s="21">
        <v>1</v>
      </c>
      <c r="M309" s="22" t="s">
        <v>1745</v>
      </c>
      <c r="N309" s="22" t="s">
        <v>1127</v>
      </c>
      <c r="O309" s="22" t="s">
        <v>1128</v>
      </c>
      <c r="P309" s="22"/>
      <c r="Q309" s="21">
        <v>1</v>
      </c>
      <c r="R309" s="22" t="s">
        <v>30</v>
      </c>
      <c r="S309" s="23" t="str">
        <f>VLOOKUP(N309,[3]Hoja1!N$6:S$357,6,0)</f>
        <v>01/01/2008</v>
      </c>
      <c r="T309" s="24">
        <v>5343.8400000000011</v>
      </c>
      <c r="U309" s="24"/>
      <c r="V309" s="24"/>
      <c r="W309" s="24">
        <v>8647.35</v>
      </c>
      <c r="X309" s="24">
        <v>3303.5099999999993</v>
      </c>
      <c r="Y309" s="24">
        <v>5343.8400000000011</v>
      </c>
    </row>
    <row r="310" spans="1:25" x14ac:dyDescent="0.25">
      <c r="A310" s="21">
        <v>309</v>
      </c>
      <c r="B310" s="22" t="s">
        <v>1799</v>
      </c>
      <c r="C310" s="22" t="s">
        <v>24</v>
      </c>
      <c r="D310" s="22" t="s">
        <v>88</v>
      </c>
      <c r="E310" s="22" t="s">
        <v>152</v>
      </c>
      <c r="F310" s="22" t="s">
        <v>153</v>
      </c>
      <c r="G310" s="22" t="s">
        <v>26</v>
      </c>
      <c r="H310" s="22" t="s">
        <v>253</v>
      </c>
      <c r="I310" s="22" t="s">
        <v>34</v>
      </c>
      <c r="J310" s="22" t="s">
        <v>28</v>
      </c>
      <c r="K310" s="22" t="s">
        <v>29</v>
      </c>
      <c r="L310" s="21">
        <v>1</v>
      </c>
      <c r="M310" s="22" t="s">
        <v>1746</v>
      </c>
      <c r="N310" s="22" t="s">
        <v>303</v>
      </c>
      <c r="O310" s="22" t="s">
        <v>304</v>
      </c>
      <c r="P310" s="22"/>
      <c r="Q310" s="21">
        <v>1</v>
      </c>
      <c r="R310" s="22" t="s">
        <v>30</v>
      </c>
      <c r="S310" s="23" t="str">
        <f>VLOOKUP(N310,[3]Hoja1!N$6:S$357,6,0)</f>
        <v>01/07/2008</v>
      </c>
      <c r="T310" s="24">
        <v>8565.7899999999991</v>
      </c>
      <c r="U310" s="24"/>
      <c r="V310" s="24"/>
      <c r="W310" s="24">
        <v>15949.4</v>
      </c>
      <c r="X310" s="24">
        <v>7383.6100000000006</v>
      </c>
      <c r="Y310" s="24">
        <v>8565.7899999999991</v>
      </c>
    </row>
    <row r="311" spans="1:25" x14ac:dyDescent="0.25">
      <c r="A311" s="21">
        <v>310</v>
      </c>
      <c r="B311" s="22" t="s">
        <v>1799</v>
      </c>
      <c r="C311" s="22" t="s">
        <v>24</v>
      </c>
      <c r="D311" s="22" t="s">
        <v>88</v>
      </c>
      <c r="E311" s="22" t="s">
        <v>152</v>
      </c>
      <c r="F311" s="22" t="s">
        <v>153</v>
      </c>
      <c r="G311" s="22" t="s">
        <v>26</v>
      </c>
      <c r="H311" s="22" t="s">
        <v>233</v>
      </c>
      <c r="I311" s="22" t="s">
        <v>62</v>
      </c>
      <c r="J311" s="22" t="s">
        <v>46</v>
      </c>
      <c r="K311" s="22" t="s">
        <v>42</v>
      </c>
      <c r="L311" s="21">
        <v>1</v>
      </c>
      <c r="M311" s="22" t="s">
        <v>1747</v>
      </c>
      <c r="N311" s="22" t="s">
        <v>374</v>
      </c>
      <c r="O311" s="22" t="s">
        <v>375</v>
      </c>
      <c r="P311" s="22"/>
      <c r="Q311" s="21">
        <v>1</v>
      </c>
      <c r="R311" s="22" t="s">
        <v>30</v>
      </c>
      <c r="S311" s="23" t="str">
        <f>VLOOKUP(N311,[3]Hoja1!N$6:S$357,6,0)</f>
        <v>01/01/2008</v>
      </c>
      <c r="T311" s="24">
        <v>3511.2900000000009</v>
      </c>
      <c r="U311" s="24"/>
      <c r="V311" s="24"/>
      <c r="W311" s="24">
        <v>8647.35</v>
      </c>
      <c r="X311" s="24">
        <v>5136.0599999999995</v>
      </c>
      <c r="Y311" s="24">
        <v>3511.2900000000009</v>
      </c>
    </row>
    <row r="312" spans="1:25" x14ac:dyDescent="0.25">
      <c r="A312" s="21">
        <v>311</v>
      </c>
      <c r="B312" s="22" t="s">
        <v>1799</v>
      </c>
      <c r="C312" s="22" t="s">
        <v>24</v>
      </c>
      <c r="D312" s="22" t="s">
        <v>91</v>
      </c>
      <c r="E312" s="22" t="s">
        <v>92</v>
      </c>
      <c r="F312" s="22" t="s">
        <v>93</v>
      </c>
      <c r="G312" s="22" t="s">
        <v>26</v>
      </c>
      <c r="H312" s="22" t="s">
        <v>233</v>
      </c>
      <c r="I312" s="22" t="s">
        <v>62</v>
      </c>
      <c r="J312" s="22" t="s">
        <v>46</v>
      </c>
      <c r="K312" s="22" t="s">
        <v>42</v>
      </c>
      <c r="L312" s="21">
        <v>1</v>
      </c>
      <c r="M312" s="22" t="s">
        <v>1748</v>
      </c>
      <c r="N312" s="22" t="s">
        <v>463</v>
      </c>
      <c r="O312" s="22" t="s">
        <v>464</v>
      </c>
      <c r="P312" s="22"/>
      <c r="Q312" s="21">
        <v>1</v>
      </c>
      <c r="R312" s="22" t="s">
        <v>30</v>
      </c>
      <c r="S312" s="23" t="str">
        <f>VLOOKUP(N312,[3]Hoja1!N$6:S$357,6,0)</f>
        <v>16/07/2009</v>
      </c>
      <c r="T312" s="24">
        <v>6645.35</v>
      </c>
      <c r="U312" s="24"/>
      <c r="V312" s="24"/>
      <c r="W312" s="24">
        <v>8647.35</v>
      </c>
      <c r="X312" s="24">
        <v>2001.9999999999995</v>
      </c>
      <c r="Y312" s="24">
        <v>6645.35</v>
      </c>
    </row>
    <row r="313" spans="1:25" x14ac:dyDescent="0.25">
      <c r="A313" s="21">
        <v>312</v>
      </c>
      <c r="B313" s="22" t="s">
        <v>1799</v>
      </c>
      <c r="C313" s="22" t="s">
        <v>24</v>
      </c>
      <c r="D313" s="22" t="s">
        <v>91</v>
      </c>
      <c r="E313" s="22" t="s">
        <v>92</v>
      </c>
      <c r="F313" s="22" t="s">
        <v>93</v>
      </c>
      <c r="G313" s="22" t="s">
        <v>26</v>
      </c>
      <c r="H313" s="22" t="s">
        <v>233</v>
      </c>
      <c r="I313" s="22" t="s">
        <v>62</v>
      </c>
      <c r="J313" s="22" t="s">
        <v>46</v>
      </c>
      <c r="K313" s="22" t="s">
        <v>42</v>
      </c>
      <c r="L313" s="21">
        <v>1</v>
      </c>
      <c r="M313" s="22" t="s">
        <v>1749</v>
      </c>
      <c r="N313" s="22" t="s">
        <v>479</v>
      </c>
      <c r="O313" s="22" t="s">
        <v>480</v>
      </c>
      <c r="P313" s="22"/>
      <c r="Q313" s="21">
        <v>1</v>
      </c>
      <c r="R313" s="22" t="s">
        <v>30</v>
      </c>
      <c r="S313" s="23" t="str">
        <f>VLOOKUP(N313,[3]Hoja1!N$6:S$357,6,0)</f>
        <v>01/01/2008</v>
      </c>
      <c r="T313" s="24">
        <v>5688.920000000001</v>
      </c>
      <c r="U313" s="24"/>
      <c r="V313" s="24"/>
      <c r="W313" s="24">
        <v>8647.35</v>
      </c>
      <c r="X313" s="24">
        <v>2958.4299999999994</v>
      </c>
      <c r="Y313" s="24">
        <v>5688.920000000001</v>
      </c>
    </row>
    <row r="314" spans="1:25" x14ac:dyDescent="0.25">
      <c r="A314" s="21">
        <v>313</v>
      </c>
      <c r="B314" s="22" t="s">
        <v>1799</v>
      </c>
      <c r="C314" s="22" t="s">
        <v>24</v>
      </c>
      <c r="D314" s="22" t="s">
        <v>61</v>
      </c>
      <c r="E314" s="22" t="s">
        <v>156</v>
      </c>
      <c r="F314" s="22" t="s">
        <v>157</v>
      </c>
      <c r="G314" s="22" t="s">
        <v>26</v>
      </c>
      <c r="H314" s="22" t="s">
        <v>253</v>
      </c>
      <c r="I314" s="22" t="s">
        <v>34</v>
      </c>
      <c r="J314" s="22" t="s">
        <v>28</v>
      </c>
      <c r="K314" s="22" t="s">
        <v>29</v>
      </c>
      <c r="L314" s="21">
        <v>1</v>
      </c>
      <c r="M314" s="22" t="s">
        <v>1750</v>
      </c>
      <c r="N314" s="22" t="s">
        <v>377</v>
      </c>
      <c r="O314" s="22" t="s">
        <v>378</v>
      </c>
      <c r="P314" s="22"/>
      <c r="Q314" s="21">
        <v>1</v>
      </c>
      <c r="R314" s="22" t="s">
        <v>30</v>
      </c>
      <c r="S314" s="23" t="str">
        <f>VLOOKUP(N314,[3]Hoja1!N$6:S$357,6,0)</f>
        <v>01/07/2008</v>
      </c>
      <c r="T314" s="24">
        <v>1390.0199999999986</v>
      </c>
      <c r="U314" s="24"/>
      <c r="V314" s="24"/>
      <c r="W314" s="24">
        <v>15911.9</v>
      </c>
      <c r="X314" s="24">
        <v>14521.880000000001</v>
      </c>
      <c r="Y314" s="24">
        <v>1390.0199999999986</v>
      </c>
    </row>
    <row r="315" spans="1:25" x14ac:dyDescent="0.25">
      <c r="A315" s="21">
        <v>314</v>
      </c>
      <c r="B315" s="22" t="s">
        <v>1799</v>
      </c>
      <c r="C315" s="22" t="s">
        <v>24</v>
      </c>
      <c r="D315" s="22" t="s">
        <v>61</v>
      </c>
      <c r="E315" s="22" t="s">
        <v>156</v>
      </c>
      <c r="F315" s="22" t="s">
        <v>157</v>
      </c>
      <c r="G315" s="22" t="s">
        <v>26</v>
      </c>
      <c r="H315" s="22" t="s">
        <v>233</v>
      </c>
      <c r="I315" s="22" t="s">
        <v>62</v>
      </c>
      <c r="J315" s="22" t="s">
        <v>46</v>
      </c>
      <c r="K315" s="22" t="s">
        <v>42</v>
      </c>
      <c r="L315" s="21">
        <v>1</v>
      </c>
      <c r="M315" s="22" t="s">
        <v>1751</v>
      </c>
      <c r="N315" s="22" t="s">
        <v>348</v>
      </c>
      <c r="O315" s="22" t="s">
        <v>349</v>
      </c>
      <c r="P315" s="22"/>
      <c r="Q315" s="21">
        <v>1</v>
      </c>
      <c r="R315" s="22" t="s">
        <v>30</v>
      </c>
      <c r="S315" s="23" t="str">
        <f>VLOOKUP(N315,[3]Hoja1!N$6:S$357,6,0)</f>
        <v>16/07/2009</v>
      </c>
      <c r="T315" s="24">
        <v>6282.880000000001</v>
      </c>
      <c r="U315" s="24"/>
      <c r="V315" s="24"/>
      <c r="W315" s="24">
        <v>8647.35</v>
      </c>
      <c r="X315" s="24">
        <v>2364.4699999999993</v>
      </c>
      <c r="Y315" s="24">
        <v>6282.880000000001</v>
      </c>
    </row>
    <row r="316" spans="1:25" x14ac:dyDescent="0.25">
      <c r="A316" s="21">
        <v>315</v>
      </c>
      <c r="B316" s="22" t="s">
        <v>1799</v>
      </c>
      <c r="C316" s="22" t="s">
        <v>24</v>
      </c>
      <c r="D316" s="22" t="s">
        <v>61</v>
      </c>
      <c r="E316" s="22" t="s">
        <v>156</v>
      </c>
      <c r="F316" s="22" t="s">
        <v>157</v>
      </c>
      <c r="G316" s="22" t="s">
        <v>26</v>
      </c>
      <c r="H316" s="22" t="s">
        <v>241</v>
      </c>
      <c r="I316" s="22" t="s">
        <v>70</v>
      </c>
      <c r="J316" s="22" t="s">
        <v>71</v>
      </c>
      <c r="K316" s="22" t="s">
        <v>42</v>
      </c>
      <c r="L316" s="21">
        <v>1</v>
      </c>
      <c r="M316" s="22" t="s">
        <v>1752</v>
      </c>
      <c r="N316" s="22" t="s">
        <v>664</v>
      </c>
      <c r="O316" s="22" t="s">
        <v>665</v>
      </c>
      <c r="P316" s="22"/>
      <c r="Q316" s="21">
        <v>1</v>
      </c>
      <c r="R316" s="22" t="s">
        <v>30</v>
      </c>
      <c r="S316" s="23" t="str">
        <f>VLOOKUP(N316,[3]Hoja1!N$6:S$357,6,0)</f>
        <v>01/01/2008</v>
      </c>
      <c r="T316" s="24">
        <v>2454.9299999999994</v>
      </c>
      <c r="U316" s="24"/>
      <c r="V316" s="24"/>
      <c r="W316" s="24">
        <v>9042.5</v>
      </c>
      <c r="X316" s="24">
        <v>6587.5700000000006</v>
      </c>
      <c r="Y316" s="24">
        <v>2454.9299999999994</v>
      </c>
    </row>
    <row r="317" spans="1:25" x14ac:dyDescent="0.25">
      <c r="A317" s="21">
        <v>316</v>
      </c>
      <c r="B317" s="22" t="s">
        <v>1799</v>
      </c>
      <c r="C317" s="22" t="s">
        <v>24</v>
      </c>
      <c r="D317" s="22" t="s">
        <v>61</v>
      </c>
      <c r="E317" s="22" t="s">
        <v>156</v>
      </c>
      <c r="F317" s="22" t="s">
        <v>157</v>
      </c>
      <c r="G317" s="22" t="s">
        <v>26</v>
      </c>
      <c r="H317" s="22" t="s">
        <v>233</v>
      </c>
      <c r="I317" s="22" t="s">
        <v>62</v>
      </c>
      <c r="J317" s="22" t="s">
        <v>46</v>
      </c>
      <c r="K317" s="22" t="s">
        <v>42</v>
      </c>
      <c r="L317" s="21">
        <v>1</v>
      </c>
      <c r="M317" s="22" t="s">
        <v>1753</v>
      </c>
      <c r="N317" s="22" t="s">
        <v>694</v>
      </c>
      <c r="O317" s="22" t="s">
        <v>695</v>
      </c>
      <c r="P317" s="22"/>
      <c r="Q317" s="21">
        <v>1</v>
      </c>
      <c r="R317" s="22" t="s">
        <v>30</v>
      </c>
      <c r="S317" s="23" t="str">
        <f>VLOOKUP(N317,[3]Hoja1!N$6:S$357,6,0)</f>
        <v>01/01/2008</v>
      </c>
      <c r="T317" s="24">
        <v>6084.2400000000007</v>
      </c>
      <c r="U317" s="24"/>
      <c r="V317" s="24"/>
      <c r="W317" s="24">
        <v>8647.35</v>
      </c>
      <c r="X317" s="24">
        <v>2563.1099999999997</v>
      </c>
      <c r="Y317" s="24">
        <v>6084.2400000000007</v>
      </c>
    </row>
    <row r="318" spans="1:25" x14ac:dyDescent="0.25">
      <c r="A318" s="21">
        <v>317</v>
      </c>
      <c r="B318" s="22" t="s">
        <v>1799</v>
      </c>
      <c r="C318" s="22" t="s">
        <v>24</v>
      </c>
      <c r="D318" s="22" t="s">
        <v>61</v>
      </c>
      <c r="E318" s="22" t="s">
        <v>156</v>
      </c>
      <c r="F318" s="22" t="s">
        <v>157</v>
      </c>
      <c r="G318" s="22" t="s">
        <v>26</v>
      </c>
      <c r="H318" s="22" t="s">
        <v>233</v>
      </c>
      <c r="I318" s="22" t="s">
        <v>62</v>
      </c>
      <c r="J318" s="22" t="s">
        <v>46</v>
      </c>
      <c r="K318" s="22" t="s">
        <v>42</v>
      </c>
      <c r="L318" s="21">
        <v>1</v>
      </c>
      <c r="M318" s="22" t="s">
        <v>1754</v>
      </c>
      <c r="N318" s="22" t="s">
        <v>1393</v>
      </c>
      <c r="O318" s="22" t="s">
        <v>1394</v>
      </c>
      <c r="P318" s="22"/>
      <c r="Q318" s="21">
        <v>1</v>
      </c>
      <c r="R318" s="22" t="s">
        <v>30</v>
      </c>
      <c r="S318" s="23" t="str">
        <f>VLOOKUP(N318,[3]Hoja1!N$6:S$357,6,0)</f>
        <v>01/01/2008</v>
      </c>
      <c r="T318" s="24">
        <v>31.020000000000437</v>
      </c>
      <c r="U318" s="24"/>
      <c r="V318" s="24"/>
      <c r="W318" s="24">
        <v>8647.35</v>
      </c>
      <c r="X318" s="24">
        <v>8616.33</v>
      </c>
      <c r="Y318" s="24">
        <v>31.020000000000437</v>
      </c>
    </row>
    <row r="319" spans="1:25" x14ac:dyDescent="0.25">
      <c r="A319" s="21">
        <v>318</v>
      </c>
      <c r="B319" s="22" t="s">
        <v>1799</v>
      </c>
      <c r="C319" s="22" t="s">
        <v>24</v>
      </c>
      <c r="D319" s="22" t="s">
        <v>54</v>
      </c>
      <c r="E319" s="22" t="s">
        <v>192</v>
      </c>
      <c r="F319" s="22" t="s">
        <v>193</v>
      </c>
      <c r="G319" s="22" t="s">
        <v>26</v>
      </c>
      <c r="H319" s="22" t="s">
        <v>233</v>
      </c>
      <c r="I319" s="22" t="s">
        <v>62</v>
      </c>
      <c r="J319" s="22" t="s">
        <v>46</v>
      </c>
      <c r="K319" s="22" t="s">
        <v>42</v>
      </c>
      <c r="L319" s="21">
        <v>1</v>
      </c>
      <c r="M319" s="22" t="s">
        <v>1755</v>
      </c>
      <c r="N319" s="22" t="s">
        <v>459</v>
      </c>
      <c r="O319" s="22" t="s">
        <v>460</v>
      </c>
      <c r="P319" s="22"/>
      <c r="Q319" s="21">
        <v>1</v>
      </c>
      <c r="R319" s="22" t="s">
        <v>30</v>
      </c>
      <c r="S319" s="23" t="str">
        <f>VLOOKUP(N319,[3]Hoja1!N$6:S$357,6,0)</f>
        <v>01/01/2008</v>
      </c>
      <c r="T319" s="24">
        <v>5335.3400000000011</v>
      </c>
      <c r="U319" s="24"/>
      <c r="V319" s="24"/>
      <c r="W319" s="24">
        <v>8647.35</v>
      </c>
      <c r="X319" s="24">
        <v>3312.0099999999993</v>
      </c>
      <c r="Y319" s="24">
        <v>5335.3400000000011</v>
      </c>
    </row>
    <row r="320" spans="1:25" x14ac:dyDescent="0.25">
      <c r="A320" s="21">
        <v>319</v>
      </c>
      <c r="B320" s="22" t="s">
        <v>1799</v>
      </c>
      <c r="C320" s="22" t="s">
        <v>24</v>
      </c>
      <c r="D320" s="22" t="s">
        <v>54</v>
      </c>
      <c r="E320" s="22" t="s">
        <v>192</v>
      </c>
      <c r="F320" s="22" t="s">
        <v>193</v>
      </c>
      <c r="G320" s="22" t="s">
        <v>26</v>
      </c>
      <c r="H320" s="22" t="s">
        <v>233</v>
      </c>
      <c r="I320" s="22" t="s">
        <v>62</v>
      </c>
      <c r="J320" s="22" t="s">
        <v>46</v>
      </c>
      <c r="K320" s="22" t="s">
        <v>42</v>
      </c>
      <c r="L320" s="21">
        <v>1</v>
      </c>
      <c r="M320" s="22" t="s">
        <v>1756</v>
      </c>
      <c r="N320" s="22" t="s">
        <v>466</v>
      </c>
      <c r="O320" s="22" t="s">
        <v>467</v>
      </c>
      <c r="P320" s="22"/>
      <c r="Q320" s="21">
        <v>1</v>
      </c>
      <c r="R320" s="22" t="s">
        <v>30</v>
      </c>
      <c r="S320" s="23" t="str">
        <f>VLOOKUP(N320,[3]Hoja1!N$6:S$357,6,0)</f>
        <v>01/01/2008</v>
      </c>
      <c r="T320" s="24">
        <v>4344.2300000000005</v>
      </c>
      <c r="U320" s="24"/>
      <c r="V320" s="24"/>
      <c r="W320" s="24">
        <v>8647.35</v>
      </c>
      <c r="X320" s="24">
        <v>4303.12</v>
      </c>
      <c r="Y320" s="24">
        <v>4344.2300000000005</v>
      </c>
    </row>
    <row r="321" spans="1:25" x14ac:dyDescent="0.25">
      <c r="A321" s="21">
        <v>320</v>
      </c>
      <c r="B321" s="22" t="s">
        <v>1799</v>
      </c>
      <c r="C321" s="22" t="s">
        <v>24</v>
      </c>
      <c r="D321" s="22" t="s">
        <v>54</v>
      </c>
      <c r="E321" s="22" t="s">
        <v>192</v>
      </c>
      <c r="F321" s="22" t="s">
        <v>193</v>
      </c>
      <c r="G321" s="22" t="s">
        <v>26</v>
      </c>
      <c r="H321" s="22" t="s">
        <v>233</v>
      </c>
      <c r="I321" s="22" t="s">
        <v>62</v>
      </c>
      <c r="J321" s="22" t="s">
        <v>46</v>
      </c>
      <c r="K321" s="22" t="s">
        <v>42</v>
      </c>
      <c r="L321" s="21">
        <v>1</v>
      </c>
      <c r="M321" s="22" t="s">
        <v>1757</v>
      </c>
      <c r="N321" s="22" t="s">
        <v>781</v>
      </c>
      <c r="O321" s="22" t="s">
        <v>782</v>
      </c>
      <c r="P321" s="22"/>
      <c r="Q321" s="21">
        <v>1</v>
      </c>
      <c r="R321" s="22" t="s">
        <v>30</v>
      </c>
      <c r="S321" s="23" t="str">
        <f>VLOOKUP(N321,[3]Hoja1!N$6:S$357,6,0)</f>
        <v>01/01/2008</v>
      </c>
      <c r="T321" s="24">
        <v>5436.2900000000009</v>
      </c>
      <c r="U321" s="24"/>
      <c r="V321" s="24"/>
      <c r="W321" s="24">
        <v>8647.35</v>
      </c>
      <c r="X321" s="24">
        <v>3211.0599999999995</v>
      </c>
      <c r="Y321" s="24">
        <v>5436.2900000000009</v>
      </c>
    </row>
    <row r="322" spans="1:25" x14ac:dyDescent="0.25">
      <c r="A322" s="21">
        <v>321</v>
      </c>
      <c r="B322" s="22" t="s">
        <v>1799</v>
      </c>
      <c r="C322" s="22" t="s">
        <v>24</v>
      </c>
      <c r="D322" s="22" t="s">
        <v>67</v>
      </c>
      <c r="E322" s="22" t="s">
        <v>215</v>
      </c>
      <c r="F322" s="22" t="s">
        <v>216</v>
      </c>
      <c r="G322" s="22" t="s">
        <v>26</v>
      </c>
      <c r="H322" s="22" t="s">
        <v>233</v>
      </c>
      <c r="I322" s="22" t="s">
        <v>62</v>
      </c>
      <c r="J322" s="22" t="s">
        <v>46</v>
      </c>
      <c r="K322" s="22" t="s">
        <v>42</v>
      </c>
      <c r="L322" s="21">
        <v>1</v>
      </c>
      <c r="M322" s="22" t="s">
        <v>1758</v>
      </c>
      <c r="N322" s="22" t="s">
        <v>419</v>
      </c>
      <c r="O322" s="22" t="s">
        <v>420</v>
      </c>
      <c r="P322" s="22"/>
      <c r="Q322" s="21">
        <v>1</v>
      </c>
      <c r="R322" s="22" t="s">
        <v>30</v>
      </c>
      <c r="S322" s="23" t="str">
        <f>VLOOKUP(N322,[3]Hoja1!N$6:S$357,6,0)</f>
        <v>01/01/2008</v>
      </c>
      <c r="T322" s="24">
        <v>3990.6400000000003</v>
      </c>
      <c r="U322" s="24"/>
      <c r="V322" s="24"/>
      <c r="W322" s="24">
        <v>8647.35</v>
      </c>
      <c r="X322" s="24">
        <v>4656.71</v>
      </c>
      <c r="Y322" s="24">
        <v>3990.6400000000003</v>
      </c>
    </row>
    <row r="323" spans="1:25" x14ac:dyDescent="0.25">
      <c r="A323" s="21">
        <v>322</v>
      </c>
      <c r="B323" s="22" t="s">
        <v>1799</v>
      </c>
      <c r="C323" s="22" t="s">
        <v>24</v>
      </c>
      <c r="D323" s="22" t="s">
        <v>67</v>
      </c>
      <c r="E323" s="22" t="s">
        <v>215</v>
      </c>
      <c r="F323" s="22" t="s">
        <v>216</v>
      </c>
      <c r="G323" s="22" t="s">
        <v>26</v>
      </c>
      <c r="H323" s="22" t="s">
        <v>233</v>
      </c>
      <c r="I323" s="22" t="s">
        <v>62</v>
      </c>
      <c r="J323" s="22" t="s">
        <v>46</v>
      </c>
      <c r="K323" s="22" t="s">
        <v>42</v>
      </c>
      <c r="L323" s="21">
        <v>1</v>
      </c>
      <c r="M323" s="22" t="s">
        <v>1759</v>
      </c>
      <c r="N323" s="22" t="s">
        <v>746</v>
      </c>
      <c r="O323" s="22" t="s">
        <v>747</v>
      </c>
      <c r="P323" s="22"/>
      <c r="Q323" s="21">
        <v>1</v>
      </c>
      <c r="R323" s="22" t="s">
        <v>30</v>
      </c>
      <c r="S323" s="23" t="str">
        <f>VLOOKUP(N323,[3]Hoja1!N$6:S$357,6,0)</f>
        <v>16/02/2014</v>
      </c>
      <c r="T323" s="24">
        <v>6611.33</v>
      </c>
      <c r="U323" s="24"/>
      <c r="V323" s="24"/>
      <c r="W323" s="24">
        <v>8597.35</v>
      </c>
      <c r="X323" s="24">
        <v>1986.02</v>
      </c>
      <c r="Y323" s="24">
        <v>6611.33</v>
      </c>
    </row>
    <row r="324" spans="1:25" x14ac:dyDescent="0.25">
      <c r="A324" s="21">
        <v>323</v>
      </c>
      <c r="B324" s="22" t="s">
        <v>1799</v>
      </c>
      <c r="C324" s="22" t="s">
        <v>24</v>
      </c>
      <c r="D324" s="22" t="s">
        <v>67</v>
      </c>
      <c r="E324" s="22" t="s">
        <v>215</v>
      </c>
      <c r="F324" s="22" t="s">
        <v>216</v>
      </c>
      <c r="G324" s="22" t="s">
        <v>26</v>
      </c>
      <c r="H324" s="22" t="s">
        <v>233</v>
      </c>
      <c r="I324" s="22" t="s">
        <v>62</v>
      </c>
      <c r="J324" s="22" t="s">
        <v>46</v>
      </c>
      <c r="K324" s="22" t="s">
        <v>42</v>
      </c>
      <c r="L324" s="21">
        <v>1</v>
      </c>
      <c r="M324" s="22" t="s">
        <v>1760</v>
      </c>
      <c r="N324" s="22" t="s">
        <v>1068</v>
      </c>
      <c r="O324" s="22" t="s">
        <v>1069</v>
      </c>
      <c r="P324" s="22"/>
      <c r="Q324" s="21">
        <v>1</v>
      </c>
      <c r="R324" s="22" t="s">
        <v>30</v>
      </c>
      <c r="S324" s="23" t="str">
        <f>VLOOKUP(N324,[3]Hoja1!N$6:S$357,6,0)</f>
        <v>01/01/2008</v>
      </c>
      <c r="T324" s="24">
        <v>3011.76</v>
      </c>
      <c r="U324" s="24"/>
      <c r="V324" s="24"/>
      <c r="W324" s="24">
        <v>8647.35</v>
      </c>
      <c r="X324" s="24">
        <v>5635.59</v>
      </c>
      <c r="Y324" s="24">
        <v>3011.76</v>
      </c>
    </row>
    <row r="325" spans="1:25" x14ac:dyDescent="0.25">
      <c r="A325" s="21">
        <v>324</v>
      </c>
      <c r="B325" s="22" t="s">
        <v>1799</v>
      </c>
      <c r="C325" s="22" t="s">
        <v>24</v>
      </c>
      <c r="D325" s="22" t="s">
        <v>38</v>
      </c>
      <c r="E325" s="22" t="s">
        <v>160</v>
      </c>
      <c r="F325" s="22" t="s">
        <v>161</v>
      </c>
      <c r="G325" s="22" t="s">
        <v>26</v>
      </c>
      <c r="H325" s="22" t="s">
        <v>253</v>
      </c>
      <c r="I325" s="22" t="s">
        <v>34</v>
      </c>
      <c r="J325" s="22" t="s">
        <v>28</v>
      </c>
      <c r="K325" s="22" t="s">
        <v>29</v>
      </c>
      <c r="L325" s="21">
        <v>1</v>
      </c>
      <c r="M325" s="22" t="s">
        <v>1379</v>
      </c>
      <c r="N325" s="22" t="s">
        <v>1380</v>
      </c>
      <c r="O325" s="22" t="s">
        <v>1761</v>
      </c>
      <c r="P325" s="22"/>
      <c r="Q325" s="21">
        <v>1</v>
      </c>
      <c r="R325" s="22" t="s">
        <v>30</v>
      </c>
      <c r="S325" s="23" t="str">
        <f>VLOOKUP(N325,[3]Hoja1!N$6:S$357,6,0)</f>
        <v>16/1172015</v>
      </c>
      <c r="T325" s="24">
        <v>11315.65</v>
      </c>
      <c r="U325" s="24"/>
      <c r="V325" s="24"/>
      <c r="W325" s="24">
        <v>15160</v>
      </c>
      <c r="X325" s="24">
        <v>3844.35</v>
      </c>
      <c r="Y325" s="24">
        <v>11315.65</v>
      </c>
    </row>
    <row r="326" spans="1:25" x14ac:dyDescent="0.25">
      <c r="A326" s="21">
        <v>325</v>
      </c>
      <c r="B326" s="22" t="s">
        <v>1799</v>
      </c>
      <c r="C326" s="22" t="s">
        <v>24</v>
      </c>
      <c r="D326" s="22" t="s">
        <v>38</v>
      </c>
      <c r="E326" s="22" t="s">
        <v>160</v>
      </c>
      <c r="F326" s="22" t="s">
        <v>161</v>
      </c>
      <c r="G326" s="22" t="s">
        <v>26</v>
      </c>
      <c r="H326" s="22" t="s">
        <v>233</v>
      </c>
      <c r="I326" s="22" t="s">
        <v>62</v>
      </c>
      <c r="J326" s="22" t="s">
        <v>46</v>
      </c>
      <c r="K326" s="22" t="s">
        <v>42</v>
      </c>
      <c r="L326" s="21">
        <v>1</v>
      </c>
      <c r="M326" s="22" t="s">
        <v>1762</v>
      </c>
      <c r="N326" s="22" t="s">
        <v>1059</v>
      </c>
      <c r="O326" s="22" t="s">
        <v>1060</v>
      </c>
      <c r="P326" s="22"/>
      <c r="Q326" s="21">
        <v>1</v>
      </c>
      <c r="R326" s="22" t="s">
        <v>30</v>
      </c>
      <c r="S326" s="23" t="str">
        <f>VLOOKUP(N326,[3]Hoja1!N$6:S$357,6,0)</f>
        <v>01/01/2008</v>
      </c>
      <c r="T326" s="24">
        <v>826.76000000000022</v>
      </c>
      <c r="U326" s="24"/>
      <c r="V326" s="24"/>
      <c r="W326" s="24">
        <v>8647.35</v>
      </c>
      <c r="X326" s="24">
        <v>7820.59</v>
      </c>
      <c r="Y326" s="24">
        <v>826.76000000000022</v>
      </c>
    </row>
    <row r="327" spans="1:25" x14ac:dyDescent="0.25">
      <c r="A327" s="21">
        <v>326</v>
      </c>
      <c r="B327" s="22" t="s">
        <v>1799</v>
      </c>
      <c r="C327" s="22" t="s">
        <v>24</v>
      </c>
      <c r="D327" s="22" t="s">
        <v>67</v>
      </c>
      <c r="E327" s="22" t="s">
        <v>223</v>
      </c>
      <c r="F327" s="22" t="s">
        <v>224</v>
      </c>
      <c r="G327" s="22" t="s">
        <v>26</v>
      </c>
      <c r="H327" s="22" t="s">
        <v>233</v>
      </c>
      <c r="I327" s="22" t="s">
        <v>62</v>
      </c>
      <c r="J327" s="22" t="s">
        <v>46</v>
      </c>
      <c r="K327" s="22" t="s">
        <v>42</v>
      </c>
      <c r="L327" s="21">
        <v>1</v>
      </c>
      <c r="M327" s="22" t="s">
        <v>1763</v>
      </c>
      <c r="N327" s="22" t="s">
        <v>585</v>
      </c>
      <c r="O327" s="22" t="s">
        <v>586</v>
      </c>
      <c r="P327" s="22"/>
      <c r="Q327" s="21">
        <v>1</v>
      </c>
      <c r="R327" s="22" t="s">
        <v>30</v>
      </c>
      <c r="S327" s="23" t="str">
        <f>VLOOKUP(N327,[3]Hoja1!N$6:S$357,6,0)</f>
        <v>01/01/2008</v>
      </c>
      <c r="T327" s="24">
        <v>4897.380000000001</v>
      </c>
      <c r="U327" s="24"/>
      <c r="V327" s="24"/>
      <c r="W327" s="24">
        <v>8647.35</v>
      </c>
      <c r="X327" s="24">
        <v>3749.9699999999993</v>
      </c>
      <c r="Y327" s="24">
        <v>4897.380000000001</v>
      </c>
    </row>
    <row r="328" spans="1:25" x14ac:dyDescent="0.25">
      <c r="A328" s="21">
        <v>327</v>
      </c>
      <c r="B328" s="22" t="s">
        <v>1799</v>
      </c>
      <c r="C328" s="22" t="s">
        <v>24</v>
      </c>
      <c r="D328" s="22" t="s">
        <v>25</v>
      </c>
      <c r="E328" s="22" t="s">
        <v>1764</v>
      </c>
      <c r="F328" s="22" t="s">
        <v>1765</v>
      </c>
      <c r="G328" s="22" t="s">
        <v>26</v>
      </c>
      <c r="H328" s="22" t="s">
        <v>233</v>
      </c>
      <c r="I328" s="22" t="s">
        <v>62</v>
      </c>
      <c r="J328" s="22" t="s">
        <v>46</v>
      </c>
      <c r="K328" s="22" t="s">
        <v>42</v>
      </c>
      <c r="L328" s="21">
        <v>1</v>
      </c>
      <c r="M328" s="22" t="s">
        <v>1576</v>
      </c>
      <c r="N328" s="22" t="s">
        <v>486</v>
      </c>
      <c r="O328" s="22" t="s">
        <v>487</v>
      </c>
      <c r="P328" s="22"/>
      <c r="Q328" s="21">
        <v>1</v>
      </c>
      <c r="R328" s="22" t="s">
        <v>30</v>
      </c>
      <c r="S328" s="23" t="str">
        <f>VLOOKUP(N328,[3]Hoja1!N$6:S$357,6,0)</f>
        <v>01/07/2008</v>
      </c>
      <c r="T328" s="24">
        <v>3753.6200000000008</v>
      </c>
      <c r="U328" s="24"/>
      <c r="V328" s="24"/>
      <c r="W328" s="24">
        <v>8647.35</v>
      </c>
      <c r="X328" s="24">
        <v>4893.7299999999996</v>
      </c>
      <c r="Y328" s="24">
        <v>3753.6200000000008</v>
      </c>
    </row>
    <row r="329" spans="1:25" x14ac:dyDescent="0.25">
      <c r="A329" s="21">
        <v>328</v>
      </c>
      <c r="B329" s="22" t="s">
        <v>1799</v>
      </c>
      <c r="C329" s="22" t="s">
        <v>24</v>
      </c>
      <c r="D329" s="22" t="s">
        <v>25</v>
      </c>
      <c r="E329" s="22" t="s">
        <v>1764</v>
      </c>
      <c r="F329" s="22" t="s">
        <v>1765</v>
      </c>
      <c r="G329" s="22" t="s">
        <v>26</v>
      </c>
      <c r="H329" s="22" t="s">
        <v>233</v>
      </c>
      <c r="I329" s="22" t="s">
        <v>62</v>
      </c>
      <c r="J329" s="22" t="s">
        <v>46</v>
      </c>
      <c r="K329" s="22" t="s">
        <v>42</v>
      </c>
      <c r="L329" s="21">
        <v>1</v>
      </c>
      <c r="M329" s="22" t="s">
        <v>1766</v>
      </c>
      <c r="N329" s="22" t="s">
        <v>555</v>
      </c>
      <c r="O329" s="22" t="s">
        <v>556</v>
      </c>
      <c r="P329" s="22"/>
      <c r="Q329" s="21">
        <v>1</v>
      </c>
      <c r="R329" s="22" t="s">
        <v>30</v>
      </c>
      <c r="S329" s="23" t="str">
        <f>VLOOKUP(N329,[3]Hoja1!N$6:S$357,6,0)</f>
        <v>01/01/2008</v>
      </c>
      <c r="T329" s="24">
        <v>5919.3200000000006</v>
      </c>
      <c r="U329" s="24"/>
      <c r="V329" s="24"/>
      <c r="W329" s="24">
        <v>8647.35</v>
      </c>
      <c r="X329" s="24">
        <v>2728.0299999999997</v>
      </c>
      <c r="Y329" s="24">
        <v>5919.3200000000006</v>
      </c>
    </row>
    <row r="330" spans="1:25" x14ac:dyDescent="0.25">
      <c r="A330" s="21">
        <v>329</v>
      </c>
      <c r="B330" s="22" t="s">
        <v>1799</v>
      </c>
      <c r="C330" s="22" t="s">
        <v>24</v>
      </c>
      <c r="D330" s="22" t="s">
        <v>25</v>
      </c>
      <c r="E330" s="22" t="s">
        <v>1764</v>
      </c>
      <c r="F330" s="22" t="s">
        <v>1765</v>
      </c>
      <c r="G330" s="22" t="s">
        <v>26</v>
      </c>
      <c r="H330" s="22" t="s">
        <v>233</v>
      </c>
      <c r="I330" s="22" t="s">
        <v>62</v>
      </c>
      <c r="J330" s="22" t="s">
        <v>46</v>
      </c>
      <c r="K330" s="22" t="s">
        <v>42</v>
      </c>
      <c r="L330" s="21">
        <v>1</v>
      </c>
      <c r="M330" s="22" t="s">
        <v>1767</v>
      </c>
      <c r="N330" s="22" t="s">
        <v>1160</v>
      </c>
      <c r="O330" s="22" t="s">
        <v>1161</v>
      </c>
      <c r="P330" s="22"/>
      <c r="Q330" s="21">
        <v>1</v>
      </c>
      <c r="R330" s="22" t="s">
        <v>30</v>
      </c>
      <c r="S330" s="23" t="str">
        <f>VLOOKUP(N330,[3]Hoja1!N$6:S$357,6,0)</f>
        <v>01/01/2008</v>
      </c>
      <c r="T330" s="24">
        <v>2398.6100000000006</v>
      </c>
      <c r="U330" s="24"/>
      <c r="V330" s="24"/>
      <c r="W330" s="24">
        <v>8647.35</v>
      </c>
      <c r="X330" s="24">
        <v>6248.74</v>
      </c>
      <c r="Y330" s="24">
        <v>2398.6100000000006</v>
      </c>
    </row>
    <row r="331" spans="1:25" x14ac:dyDescent="0.25">
      <c r="A331" s="21">
        <v>330</v>
      </c>
      <c r="B331" s="22" t="s">
        <v>1799</v>
      </c>
      <c r="C331" s="22" t="s">
        <v>24</v>
      </c>
      <c r="D331" s="22" t="s">
        <v>82</v>
      </c>
      <c r="E331" s="22" t="s">
        <v>83</v>
      </c>
      <c r="F331" s="22" t="s">
        <v>84</v>
      </c>
      <c r="G331" s="22" t="s">
        <v>85</v>
      </c>
      <c r="H331" s="22" t="s">
        <v>653</v>
      </c>
      <c r="I331" s="22" t="s">
        <v>27</v>
      </c>
      <c r="J331" s="22" t="s">
        <v>28</v>
      </c>
      <c r="K331" s="22" t="s">
        <v>29</v>
      </c>
      <c r="L331" s="21">
        <v>1</v>
      </c>
      <c r="M331" s="22" t="s">
        <v>1768</v>
      </c>
      <c r="N331" s="22" t="s">
        <v>655</v>
      </c>
      <c r="O331" s="22" t="s">
        <v>656</v>
      </c>
      <c r="P331" s="22"/>
      <c r="Q331" s="21">
        <v>1</v>
      </c>
      <c r="R331" s="22" t="s">
        <v>30</v>
      </c>
      <c r="S331" s="23" t="str">
        <f>VLOOKUP(N331,[3]Hoja1!N$6:S$357,6,0)</f>
        <v>01/01/2008</v>
      </c>
      <c r="T331" s="24">
        <v>10661.609999999999</v>
      </c>
      <c r="U331" s="24"/>
      <c r="V331" s="24"/>
      <c r="W331" s="24">
        <v>18714.599999999999</v>
      </c>
      <c r="X331" s="24">
        <v>8052.99</v>
      </c>
      <c r="Y331" s="24">
        <v>10661.609999999999</v>
      </c>
    </row>
    <row r="332" spans="1:25" x14ac:dyDescent="0.25">
      <c r="A332" s="21">
        <v>331</v>
      </c>
      <c r="B332" s="22" t="s">
        <v>1799</v>
      </c>
      <c r="C332" s="22" t="s">
        <v>24</v>
      </c>
      <c r="D332" s="22" t="s">
        <v>82</v>
      </c>
      <c r="E332" s="22" t="s">
        <v>83</v>
      </c>
      <c r="F332" s="22" t="s">
        <v>84</v>
      </c>
      <c r="G332" s="22" t="s">
        <v>85</v>
      </c>
      <c r="H332" s="22" t="s">
        <v>653</v>
      </c>
      <c r="I332" s="22" t="s">
        <v>27</v>
      </c>
      <c r="J332" s="22" t="s">
        <v>28</v>
      </c>
      <c r="K332" s="22" t="s">
        <v>29</v>
      </c>
      <c r="L332" s="21">
        <v>1</v>
      </c>
      <c r="M332" s="22" t="s">
        <v>1769</v>
      </c>
      <c r="N332" s="22" t="s">
        <v>1199</v>
      </c>
      <c r="O332" s="22" t="s">
        <v>1200</v>
      </c>
      <c r="P332" s="22"/>
      <c r="Q332" s="21">
        <v>1</v>
      </c>
      <c r="R332" s="22" t="s">
        <v>30</v>
      </c>
      <c r="S332" s="23" t="str">
        <f>VLOOKUP(N332,[3]Hoja1!N$6:S$357,6,0)</f>
        <v>01/01/2008</v>
      </c>
      <c r="T332" s="24">
        <v>13398.680000000002</v>
      </c>
      <c r="U332" s="24"/>
      <c r="V332" s="24"/>
      <c r="W332" s="24">
        <v>19528.2</v>
      </c>
      <c r="X332" s="24">
        <v>6129.5199999999986</v>
      </c>
      <c r="Y332" s="24">
        <v>13398.680000000002</v>
      </c>
    </row>
    <row r="333" spans="1:25" x14ac:dyDescent="0.25">
      <c r="A333" s="21">
        <v>332</v>
      </c>
      <c r="B333" s="22" t="s">
        <v>1799</v>
      </c>
      <c r="C333" s="22" t="s">
        <v>24</v>
      </c>
      <c r="D333" s="22" t="s">
        <v>82</v>
      </c>
      <c r="E333" s="22" t="s">
        <v>83</v>
      </c>
      <c r="F333" s="22" t="s">
        <v>84</v>
      </c>
      <c r="G333" s="22" t="s">
        <v>85</v>
      </c>
      <c r="H333" s="22" t="s">
        <v>233</v>
      </c>
      <c r="I333" s="22" t="s">
        <v>62</v>
      </c>
      <c r="J333" s="22" t="s">
        <v>46</v>
      </c>
      <c r="K333" s="22" t="s">
        <v>42</v>
      </c>
      <c r="L333" s="21">
        <v>1</v>
      </c>
      <c r="M333" s="22" t="s">
        <v>1770</v>
      </c>
      <c r="N333" s="22" t="s">
        <v>236</v>
      </c>
      <c r="O333" s="22" t="s">
        <v>237</v>
      </c>
      <c r="P333" s="22"/>
      <c r="Q333" s="21">
        <v>1</v>
      </c>
      <c r="R333" s="22" t="s">
        <v>30</v>
      </c>
      <c r="S333" s="23" t="str">
        <f>VLOOKUP(N333,[3]Hoja1!N$6:S$357,6,0)</f>
        <v>16/11/2013</v>
      </c>
      <c r="T333" s="24">
        <v>6615.7000000000007</v>
      </c>
      <c r="U333" s="24"/>
      <c r="V333" s="24"/>
      <c r="W333" s="24">
        <v>8597.35</v>
      </c>
      <c r="X333" s="24">
        <v>1981.65</v>
      </c>
      <c r="Y333" s="24">
        <v>6615.7000000000007</v>
      </c>
    </row>
    <row r="334" spans="1:25" x14ac:dyDescent="0.25">
      <c r="A334" s="21">
        <v>333</v>
      </c>
      <c r="B334" s="22" t="s">
        <v>1799</v>
      </c>
      <c r="C334" s="22" t="s">
        <v>24</v>
      </c>
      <c r="D334" s="22" t="s">
        <v>82</v>
      </c>
      <c r="E334" s="22" t="s">
        <v>83</v>
      </c>
      <c r="F334" s="22" t="s">
        <v>84</v>
      </c>
      <c r="G334" s="22" t="s">
        <v>85</v>
      </c>
      <c r="H334" s="22" t="s">
        <v>233</v>
      </c>
      <c r="I334" s="22" t="s">
        <v>62</v>
      </c>
      <c r="J334" s="22" t="s">
        <v>46</v>
      </c>
      <c r="K334" s="22" t="s">
        <v>42</v>
      </c>
      <c r="L334" s="21">
        <v>1</v>
      </c>
      <c r="M334" s="22" t="s">
        <v>1771</v>
      </c>
      <c r="N334" s="22" t="s">
        <v>269</v>
      </c>
      <c r="O334" s="22" t="s">
        <v>270</v>
      </c>
      <c r="P334" s="22"/>
      <c r="Q334" s="21">
        <v>1</v>
      </c>
      <c r="R334" s="22" t="s">
        <v>30</v>
      </c>
      <c r="S334" s="23" t="str">
        <f>VLOOKUP(N334,[3]Hoja1!N$6:S$357,6,0)</f>
        <v>16/07/2009</v>
      </c>
      <c r="T334" s="24">
        <v>3030.0599999999995</v>
      </c>
      <c r="U334" s="24"/>
      <c r="V334" s="24"/>
      <c r="W334" s="24">
        <v>8712.33</v>
      </c>
      <c r="X334" s="24">
        <v>5682.27</v>
      </c>
      <c r="Y334" s="24">
        <v>3030.0599999999995</v>
      </c>
    </row>
    <row r="335" spans="1:25" x14ac:dyDescent="0.25">
      <c r="A335" s="21">
        <v>334</v>
      </c>
      <c r="B335" s="22" t="s">
        <v>1799</v>
      </c>
      <c r="C335" s="22" t="s">
        <v>24</v>
      </c>
      <c r="D335" s="22" t="s">
        <v>82</v>
      </c>
      <c r="E335" s="22" t="s">
        <v>83</v>
      </c>
      <c r="F335" s="22" t="s">
        <v>84</v>
      </c>
      <c r="G335" s="22" t="s">
        <v>85</v>
      </c>
      <c r="H335" s="22" t="s">
        <v>292</v>
      </c>
      <c r="I335" s="22" t="s">
        <v>45</v>
      </c>
      <c r="J335" s="22" t="s">
        <v>46</v>
      </c>
      <c r="K335" s="22" t="s">
        <v>42</v>
      </c>
      <c r="L335" s="21">
        <v>1</v>
      </c>
      <c r="M335" s="22" t="s">
        <v>1772</v>
      </c>
      <c r="N335" s="22" t="s">
        <v>294</v>
      </c>
      <c r="O335" s="22" t="s">
        <v>295</v>
      </c>
      <c r="P335" s="22"/>
      <c r="Q335" s="21">
        <v>1</v>
      </c>
      <c r="R335" s="22" t="s">
        <v>30</v>
      </c>
      <c r="S335" s="23" t="str">
        <f>VLOOKUP(N335,[3]Hoja1!N$6:S$357,6,0)</f>
        <v>01/05/2011</v>
      </c>
      <c r="T335" s="24">
        <v>6834.2999999999993</v>
      </c>
      <c r="U335" s="24"/>
      <c r="V335" s="24"/>
      <c r="W335" s="24">
        <v>10085.800000000001</v>
      </c>
      <c r="X335" s="24">
        <v>3251.5000000000014</v>
      </c>
      <c r="Y335" s="24">
        <v>6834.2999999999993</v>
      </c>
    </row>
    <row r="336" spans="1:25" x14ac:dyDescent="0.25">
      <c r="A336" s="21">
        <v>335</v>
      </c>
      <c r="B336" s="22" t="s">
        <v>1799</v>
      </c>
      <c r="C336" s="22" t="s">
        <v>24</v>
      </c>
      <c r="D336" s="22" t="s">
        <v>82</v>
      </c>
      <c r="E336" s="22" t="s">
        <v>83</v>
      </c>
      <c r="F336" s="22" t="s">
        <v>84</v>
      </c>
      <c r="G336" s="22" t="s">
        <v>85</v>
      </c>
      <c r="H336" s="22" t="s">
        <v>434</v>
      </c>
      <c r="I336" s="22" t="s">
        <v>206</v>
      </c>
      <c r="J336" s="22" t="s">
        <v>207</v>
      </c>
      <c r="K336" s="22" t="s">
        <v>42</v>
      </c>
      <c r="L336" s="21">
        <v>1</v>
      </c>
      <c r="M336" s="22" t="s">
        <v>1773</v>
      </c>
      <c r="N336" s="22" t="s">
        <v>436</v>
      </c>
      <c r="O336" s="22" t="s">
        <v>437</v>
      </c>
      <c r="P336" s="22"/>
      <c r="Q336" s="21">
        <v>1</v>
      </c>
      <c r="R336" s="22" t="s">
        <v>30</v>
      </c>
      <c r="S336" s="23" t="str">
        <f>VLOOKUP(N336,[3]Hoja1!N$6:S$357,6,0)</f>
        <v>01/01/2008</v>
      </c>
      <c r="T336" s="24">
        <v>4705.5</v>
      </c>
      <c r="U336" s="24"/>
      <c r="V336" s="24"/>
      <c r="W336" s="24">
        <v>7917.2699999999995</v>
      </c>
      <c r="X336" s="24">
        <v>3211.7699999999995</v>
      </c>
      <c r="Y336" s="24">
        <v>4705.5</v>
      </c>
    </row>
    <row r="337" spans="1:25" x14ac:dyDescent="0.25">
      <c r="A337" s="21">
        <v>336</v>
      </c>
      <c r="B337" s="22" t="s">
        <v>1799</v>
      </c>
      <c r="C337" s="22" t="s">
        <v>24</v>
      </c>
      <c r="D337" s="22" t="s">
        <v>82</v>
      </c>
      <c r="E337" s="22" t="s">
        <v>83</v>
      </c>
      <c r="F337" s="22" t="s">
        <v>84</v>
      </c>
      <c r="G337" s="22" t="s">
        <v>85</v>
      </c>
      <c r="H337" s="22" t="s">
        <v>233</v>
      </c>
      <c r="I337" s="22" t="s">
        <v>62</v>
      </c>
      <c r="J337" s="22" t="s">
        <v>46</v>
      </c>
      <c r="K337" s="22" t="s">
        <v>42</v>
      </c>
      <c r="L337" s="21">
        <v>1</v>
      </c>
      <c r="M337" s="22" t="s">
        <v>1774</v>
      </c>
      <c r="N337" s="22" t="s">
        <v>545</v>
      </c>
      <c r="O337" s="22" t="s">
        <v>546</v>
      </c>
      <c r="P337" s="22"/>
      <c r="Q337" s="21">
        <v>1</v>
      </c>
      <c r="R337" s="22" t="s">
        <v>30</v>
      </c>
      <c r="S337" s="23" t="str">
        <f>VLOOKUP(N337,[3]Hoja1!N$6:S$357,6,0)</f>
        <v>16/07/2009</v>
      </c>
      <c r="T337" s="24">
        <v>4943.7000000000016</v>
      </c>
      <c r="U337" s="24"/>
      <c r="V337" s="24"/>
      <c r="W337" s="24">
        <v>8777.3000000000011</v>
      </c>
      <c r="X337" s="24">
        <v>3833.5999999999995</v>
      </c>
      <c r="Y337" s="24">
        <v>4943.7000000000016</v>
      </c>
    </row>
    <row r="338" spans="1:25" x14ac:dyDescent="0.25">
      <c r="A338" s="21">
        <v>337</v>
      </c>
      <c r="B338" s="22" t="s">
        <v>1799</v>
      </c>
      <c r="C338" s="22" t="s">
        <v>24</v>
      </c>
      <c r="D338" s="22" t="s">
        <v>82</v>
      </c>
      <c r="E338" s="22" t="s">
        <v>83</v>
      </c>
      <c r="F338" s="22" t="s">
        <v>84</v>
      </c>
      <c r="G338" s="22" t="s">
        <v>85</v>
      </c>
      <c r="H338" s="22" t="s">
        <v>292</v>
      </c>
      <c r="I338" s="22" t="s">
        <v>45</v>
      </c>
      <c r="J338" s="22" t="s">
        <v>46</v>
      </c>
      <c r="K338" s="22" t="s">
        <v>42</v>
      </c>
      <c r="L338" s="21">
        <v>1</v>
      </c>
      <c r="M338" s="22" t="s">
        <v>1775</v>
      </c>
      <c r="N338" s="22" t="s">
        <v>562</v>
      </c>
      <c r="O338" s="22" t="s">
        <v>563</v>
      </c>
      <c r="P338" s="22"/>
      <c r="Q338" s="21">
        <v>1</v>
      </c>
      <c r="R338" s="22" t="s">
        <v>30</v>
      </c>
      <c r="S338" s="23" t="str">
        <f>VLOOKUP(N338,[3]Hoja1!N$6:S$357,6,0)</f>
        <v>01/01/2008</v>
      </c>
      <c r="T338" s="24">
        <v>7614.59</v>
      </c>
      <c r="U338" s="24"/>
      <c r="V338" s="24"/>
      <c r="W338" s="24">
        <v>9985.6</v>
      </c>
      <c r="X338" s="24">
        <v>2371.0099999999998</v>
      </c>
      <c r="Y338" s="24">
        <v>7614.59</v>
      </c>
    </row>
    <row r="339" spans="1:25" x14ac:dyDescent="0.25">
      <c r="A339" s="21">
        <v>338</v>
      </c>
      <c r="B339" s="22" t="s">
        <v>1799</v>
      </c>
      <c r="C339" s="22" t="s">
        <v>24</v>
      </c>
      <c r="D339" s="22" t="s">
        <v>82</v>
      </c>
      <c r="E339" s="22" t="s">
        <v>83</v>
      </c>
      <c r="F339" s="22" t="s">
        <v>84</v>
      </c>
      <c r="G339" s="22" t="s">
        <v>85</v>
      </c>
      <c r="H339" s="22" t="s">
        <v>233</v>
      </c>
      <c r="I339" s="22" t="s">
        <v>62</v>
      </c>
      <c r="J339" s="22" t="s">
        <v>46</v>
      </c>
      <c r="K339" s="22" t="s">
        <v>42</v>
      </c>
      <c r="L339" s="21">
        <v>1</v>
      </c>
      <c r="M339" s="22" t="s">
        <v>1776</v>
      </c>
      <c r="N339" s="22" t="s">
        <v>658</v>
      </c>
      <c r="O339" s="22" t="s">
        <v>659</v>
      </c>
      <c r="P339" s="22"/>
      <c r="Q339" s="21">
        <v>1</v>
      </c>
      <c r="R339" s="22" t="s">
        <v>30</v>
      </c>
      <c r="S339" s="23" t="str">
        <f>VLOOKUP(N339,[3]Hoja1!N$6:S$357,6,0)</f>
        <v>16/07/2009</v>
      </c>
      <c r="T339" s="24">
        <v>701.19999999999982</v>
      </c>
      <c r="U339" s="24"/>
      <c r="V339" s="24"/>
      <c r="W339" s="24">
        <v>8712.33</v>
      </c>
      <c r="X339" s="24">
        <v>8011.13</v>
      </c>
      <c r="Y339" s="24">
        <v>701.19999999999982</v>
      </c>
    </row>
    <row r="340" spans="1:25" x14ac:dyDescent="0.25">
      <c r="A340" s="21">
        <v>339</v>
      </c>
      <c r="B340" s="22" t="s">
        <v>1799</v>
      </c>
      <c r="C340" s="22" t="s">
        <v>24</v>
      </c>
      <c r="D340" s="22" t="s">
        <v>82</v>
      </c>
      <c r="E340" s="22" t="s">
        <v>83</v>
      </c>
      <c r="F340" s="22" t="s">
        <v>84</v>
      </c>
      <c r="G340" s="22" t="s">
        <v>85</v>
      </c>
      <c r="H340" s="22" t="s">
        <v>292</v>
      </c>
      <c r="I340" s="22" t="s">
        <v>45</v>
      </c>
      <c r="J340" s="22" t="s">
        <v>46</v>
      </c>
      <c r="K340" s="22" t="s">
        <v>42</v>
      </c>
      <c r="L340" s="21">
        <v>1</v>
      </c>
      <c r="M340" s="22" t="s">
        <v>1777</v>
      </c>
      <c r="N340" s="22" t="s">
        <v>681</v>
      </c>
      <c r="O340" s="22" t="s">
        <v>682</v>
      </c>
      <c r="P340" s="22"/>
      <c r="Q340" s="21">
        <v>1</v>
      </c>
      <c r="R340" s="22" t="s">
        <v>30</v>
      </c>
      <c r="S340" s="23" t="str">
        <f>VLOOKUP(N340,[3]Hoja1!N$6:S$357,6,0)</f>
        <v>01/10/2011</v>
      </c>
      <c r="T340" s="24">
        <v>5497.66</v>
      </c>
      <c r="U340" s="24"/>
      <c r="V340" s="24"/>
      <c r="W340" s="24">
        <v>10010.700000000001</v>
      </c>
      <c r="X340" s="24">
        <v>4513.0400000000009</v>
      </c>
      <c r="Y340" s="24">
        <v>5497.66</v>
      </c>
    </row>
    <row r="341" spans="1:25" x14ac:dyDescent="0.25">
      <c r="A341" s="21">
        <v>340</v>
      </c>
      <c r="B341" s="22" t="s">
        <v>1799</v>
      </c>
      <c r="C341" s="22" t="s">
        <v>24</v>
      </c>
      <c r="D341" s="22" t="s">
        <v>82</v>
      </c>
      <c r="E341" s="22" t="s">
        <v>83</v>
      </c>
      <c r="F341" s="22" t="s">
        <v>84</v>
      </c>
      <c r="G341" s="22" t="s">
        <v>85</v>
      </c>
      <c r="H341" s="22" t="s">
        <v>233</v>
      </c>
      <c r="I341" s="22" t="s">
        <v>62</v>
      </c>
      <c r="J341" s="22" t="s">
        <v>46</v>
      </c>
      <c r="K341" s="22" t="s">
        <v>42</v>
      </c>
      <c r="L341" s="21">
        <v>1</v>
      </c>
      <c r="M341" s="22" t="s">
        <v>1778</v>
      </c>
      <c r="N341" s="22" t="s">
        <v>763</v>
      </c>
      <c r="O341" s="22" t="s">
        <v>764</v>
      </c>
      <c r="P341" s="22"/>
      <c r="Q341" s="21">
        <v>1</v>
      </c>
      <c r="R341" s="22" t="s">
        <v>30</v>
      </c>
      <c r="S341" s="23" t="str">
        <f>VLOOKUP(N341,[3]Hoja1!N$6:S$357,6,0)</f>
        <v>16/07/2009</v>
      </c>
      <c r="T341" s="24">
        <v>4812.54</v>
      </c>
      <c r="U341" s="24"/>
      <c r="V341" s="24"/>
      <c r="W341" s="24">
        <v>8712.33</v>
      </c>
      <c r="X341" s="24">
        <v>3899.79</v>
      </c>
      <c r="Y341" s="24">
        <v>4812.54</v>
      </c>
    </row>
    <row r="342" spans="1:25" x14ac:dyDescent="0.25">
      <c r="A342" s="21">
        <v>341</v>
      </c>
      <c r="B342" s="22" t="s">
        <v>1799</v>
      </c>
      <c r="C342" s="22" t="s">
        <v>24</v>
      </c>
      <c r="D342" s="22" t="s">
        <v>82</v>
      </c>
      <c r="E342" s="22" t="s">
        <v>83</v>
      </c>
      <c r="F342" s="22" t="s">
        <v>84</v>
      </c>
      <c r="G342" s="22" t="s">
        <v>85</v>
      </c>
      <c r="H342" s="22" t="s">
        <v>292</v>
      </c>
      <c r="I342" s="22" t="s">
        <v>45</v>
      </c>
      <c r="J342" s="22" t="s">
        <v>46</v>
      </c>
      <c r="K342" s="22" t="s">
        <v>42</v>
      </c>
      <c r="L342" s="21">
        <v>1</v>
      </c>
      <c r="M342" s="22" t="s">
        <v>1779</v>
      </c>
      <c r="N342" s="22" t="s">
        <v>869</v>
      </c>
      <c r="O342" s="22" t="s">
        <v>870</v>
      </c>
      <c r="P342" s="22"/>
      <c r="Q342" s="21">
        <v>1</v>
      </c>
      <c r="R342" s="22" t="s">
        <v>30</v>
      </c>
      <c r="S342" s="23" t="str">
        <f>VLOOKUP(N342,[3]Hoja1!N$6:S$357,6,0)</f>
        <v>01/01/2008</v>
      </c>
      <c r="T342" s="24">
        <v>4134.34</v>
      </c>
      <c r="U342" s="24"/>
      <c r="V342" s="24"/>
      <c r="W342" s="24">
        <v>9985.6</v>
      </c>
      <c r="X342" s="24">
        <v>5851.26</v>
      </c>
      <c r="Y342" s="24">
        <v>4134.34</v>
      </c>
    </row>
    <row r="343" spans="1:25" x14ac:dyDescent="0.25">
      <c r="A343" s="21">
        <v>342</v>
      </c>
      <c r="B343" s="22" t="s">
        <v>1799</v>
      </c>
      <c r="C343" s="22" t="s">
        <v>24</v>
      </c>
      <c r="D343" s="22" t="s">
        <v>82</v>
      </c>
      <c r="E343" s="22" t="s">
        <v>83</v>
      </c>
      <c r="F343" s="22" t="s">
        <v>84</v>
      </c>
      <c r="G343" s="22" t="s">
        <v>85</v>
      </c>
      <c r="H343" s="22" t="s">
        <v>233</v>
      </c>
      <c r="I343" s="22" t="s">
        <v>62</v>
      </c>
      <c r="J343" s="22" t="s">
        <v>46</v>
      </c>
      <c r="K343" s="22" t="s">
        <v>42</v>
      </c>
      <c r="L343" s="21">
        <v>1</v>
      </c>
      <c r="M343" s="22" t="s">
        <v>1780</v>
      </c>
      <c r="N343" s="22" t="s">
        <v>881</v>
      </c>
      <c r="O343" s="22" t="s">
        <v>882</v>
      </c>
      <c r="P343" s="22"/>
      <c r="Q343" s="21">
        <v>1</v>
      </c>
      <c r="R343" s="22" t="s">
        <v>30</v>
      </c>
      <c r="S343" s="23" t="str">
        <f>VLOOKUP(N343,[3]Hoja1!N$6:S$357,6,0)</f>
        <v>16/07/2009</v>
      </c>
      <c r="T343" s="24">
        <v>2648.7900000000018</v>
      </c>
      <c r="U343" s="24"/>
      <c r="V343" s="24"/>
      <c r="W343" s="24">
        <v>8777.3000000000011</v>
      </c>
      <c r="X343" s="24">
        <v>6128.5099999999993</v>
      </c>
      <c r="Y343" s="24">
        <v>2648.7900000000018</v>
      </c>
    </row>
    <row r="344" spans="1:25" x14ac:dyDescent="0.25">
      <c r="A344" s="21">
        <v>343</v>
      </c>
      <c r="B344" s="22" t="s">
        <v>1799</v>
      </c>
      <c r="C344" s="22" t="s">
        <v>24</v>
      </c>
      <c r="D344" s="22" t="s">
        <v>82</v>
      </c>
      <c r="E344" s="22" t="s">
        <v>83</v>
      </c>
      <c r="F344" s="22" t="s">
        <v>84</v>
      </c>
      <c r="G344" s="22" t="s">
        <v>85</v>
      </c>
      <c r="H344" s="22" t="s">
        <v>292</v>
      </c>
      <c r="I344" s="22" t="s">
        <v>45</v>
      </c>
      <c r="J344" s="22" t="s">
        <v>46</v>
      </c>
      <c r="K344" s="22" t="s">
        <v>42</v>
      </c>
      <c r="L344" s="21">
        <v>1</v>
      </c>
      <c r="M344" s="22" t="s">
        <v>1781</v>
      </c>
      <c r="N344" s="22" t="s">
        <v>1036</v>
      </c>
      <c r="O344" s="22" t="s">
        <v>1037</v>
      </c>
      <c r="P344" s="22"/>
      <c r="Q344" s="21">
        <v>1</v>
      </c>
      <c r="R344" s="22" t="s">
        <v>30</v>
      </c>
      <c r="S344" s="23" t="str">
        <f>VLOOKUP(N344,[3]Hoja1!N$6:S$357,6,0)</f>
        <v>01/01/2008</v>
      </c>
      <c r="T344" s="24">
        <v>6420.18</v>
      </c>
      <c r="U344" s="24"/>
      <c r="V344" s="24"/>
      <c r="W344" s="24">
        <v>10060.700000000001</v>
      </c>
      <c r="X344" s="24">
        <v>3640.5200000000004</v>
      </c>
      <c r="Y344" s="24">
        <v>6420.18</v>
      </c>
    </row>
    <row r="345" spans="1:25" x14ac:dyDescent="0.25">
      <c r="A345" s="21">
        <v>344</v>
      </c>
      <c r="B345" s="22" t="s">
        <v>1799</v>
      </c>
      <c r="C345" s="22" t="s">
        <v>24</v>
      </c>
      <c r="D345" s="22" t="s">
        <v>82</v>
      </c>
      <c r="E345" s="22" t="s">
        <v>83</v>
      </c>
      <c r="F345" s="22" t="s">
        <v>84</v>
      </c>
      <c r="G345" s="22" t="s">
        <v>85</v>
      </c>
      <c r="H345" s="22" t="s">
        <v>233</v>
      </c>
      <c r="I345" s="22" t="s">
        <v>62</v>
      </c>
      <c r="J345" s="22" t="s">
        <v>46</v>
      </c>
      <c r="K345" s="22" t="s">
        <v>42</v>
      </c>
      <c r="L345" s="21">
        <v>1</v>
      </c>
      <c r="M345" s="22" t="s">
        <v>1782</v>
      </c>
      <c r="N345" s="22" t="s">
        <v>1078</v>
      </c>
      <c r="O345" s="22" t="s">
        <v>1079</v>
      </c>
      <c r="P345" s="22"/>
      <c r="Q345" s="21">
        <v>1</v>
      </c>
      <c r="R345" s="22" t="s">
        <v>30</v>
      </c>
      <c r="S345" s="23" t="str">
        <f>VLOOKUP(N345,[3]Hoja1!N$6:S$357,6,0)</f>
        <v>01/01/2008</v>
      </c>
      <c r="T345" s="24">
        <v>5886.4100000000008</v>
      </c>
      <c r="U345" s="24"/>
      <c r="V345" s="24"/>
      <c r="W345" s="24">
        <v>8647.35</v>
      </c>
      <c r="X345" s="24">
        <v>2760.9399999999996</v>
      </c>
      <c r="Y345" s="24">
        <v>5886.4100000000008</v>
      </c>
    </row>
    <row r="346" spans="1:25" x14ac:dyDescent="0.25">
      <c r="A346" s="21">
        <v>345</v>
      </c>
      <c r="B346" s="22" t="s">
        <v>1799</v>
      </c>
      <c r="C346" s="22" t="s">
        <v>24</v>
      </c>
      <c r="D346" s="22" t="s">
        <v>82</v>
      </c>
      <c r="E346" s="22" t="s">
        <v>83</v>
      </c>
      <c r="F346" s="22" t="s">
        <v>84</v>
      </c>
      <c r="G346" s="22" t="s">
        <v>85</v>
      </c>
      <c r="H346" s="22" t="s">
        <v>233</v>
      </c>
      <c r="I346" s="22" t="s">
        <v>62</v>
      </c>
      <c r="J346" s="22" t="s">
        <v>46</v>
      </c>
      <c r="K346" s="22" t="s">
        <v>42</v>
      </c>
      <c r="L346" s="21">
        <v>1</v>
      </c>
      <c r="M346" s="22" t="s">
        <v>1783</v>
      </c>
      <c r="N346" s="22" t="s">
        <v>1148</v>
      </c>
      <c r="O346" s="22" t="s">
        <v>1149</v>
      </c>
      <c r="P346" s="22"/>
      <c r="Q346" s="21">
        <v>1</v>
      </c>
      <c r="R346" s="22" t="s">
        <v>30</v>
      </c>
      <c r="S346" s="23" t="str">
        <f>VLOOKUP(N346,[3]Hoja1!N$6:S$357,6,0)</f>
        <v>16/07/2009</v>
      </c>
      <c r="T346" s="24">
        <v>6645.35</v>
      </c>
      <c r="U346" s="24"/>
      <c r="V346" s="24"/>
      <c r="W346" s="24">
        <v>8647.35</v>
      </c>
      <c r="X346" s="24">
        <v>2001.9999999999995</v>
      </c>
      <c r="Y346" s="24">
        <v>6645.35</v>
      </c>
    </row>
    <row r="347" spans="1:25" x14ac:dyDescent="0.25">
      <c r="A347" s="21">
        <v>346</v>
      </c>
      <c r="B347" s="22" t="s">
        <v>1799</v>
      </c>
      <c r="C347" s="22" t="s">
        <v>24</v>
      </c>
      <c r="D347" s="22" t="s">
        <v>82</v>
      </c>
      <c r="E347" s="22" t="s">
        <v>83</v>
      </c>
      <c r="F347" s="22" t="s">
        <v>84</v>
      </c>
      <c r="G347" s="22" t="s">
        <v>85</v>
      </c>
      <c r="H347" s="22" t="s">
        <v>292</v>
      </c>
      <c r="I347" s="22" t="s">
        <v>45</v>
      </c>
      <c r="J347" s="22" t="s">
        <v>46</v>
      </c>
      <c r="K347" s="22" t="s">
        <v>42</v>
      </c>
      <c r="L347" s="21">
        <v>1</v>
      </c>
      <c r="M347" s="22" t="s">
        <v>1784</v>
      </c>
      <c r="N347" s="22" t="s">
        <v>1205</v>
      </c>
      <c r="O347" s="22" t="s">
        <v>1206</v>
      </c>
      <c r="P347" s="22"/>
      <c r="Q347" s="21">
        <v>1</v>
      </c>
      <c r="R347" s="22" t="s">
        <v>30</v>
      </c>
      <c r="S347" s="23" t="str">
        <f>VLOOKUP(N347,[3]Hoja1!N$6:S$357,6,0)</f>
        <v>01/01/2008</v>
      </c>
      <c r="T347" s="24">
        <v>7614.59</v>
      </c>
      <c r="U347" s="24"/>
      <c r="V347" s="24"/>
      <c r="W347" s="24">
        <v>9985.6</v>
      </c>
      <c r="X347" s="24">
        <v>2371.0099999999998</v>
      </c>
      <c r="Y347" s="24">
        <v>7614.59</v>
      </c>
    </row>
    <row r="348" spans="1:25" x14ac:dyDescent="0.25">
      <c r="A348" s="21">
        <v>347</v>
      </c>
      <c r="B348" s="22" t="s">
        <v>1799</v>
      </c>
      <c r="C348" s="22" t="s">
        <v>24</v>
      </c>
      <c r="D348" s="22" t="s">
        <v>82</v>
      </c>
      <c r="E348" s="22" t="s">
        <v>83</v>
      </c>
      <c r="F348" s="22" t="s">
        <v>84</v>
      </c>
      <c r="G348" s="22" t="s">
        <v>85</v>
      </c>
      <c r="H348" s="22" t="s">
        <v>434</v>
      </c>
      <c r="I348" s="22" t="s">
        <v>206</v>
      </c>
      <c r="J348" s="22" t="s">
        <v>207</v>
      </c>
      <c r="K348" s="22" t="s">
        <v>42</v>
      </c>
      <c r="L348" s="21">
        <v>1</v>
      </c>
      <c r="M348" s="22" t="s">
        <v>1785</v>
      </c>
      <c r="N348" s="22" t="s">
        <v>1226</v>
      </c>
      <c r="O348" s="22" t="s">
        <v>1227</v>
      </c>
      <c r="P348" s="22"/>
      <c r="Q348" s="21">
        <v>1</v>
      </c>
      <c r="R348" s="22" t="s">
        <v>30</v>
      </c>
      <c r="S348" s="23" t="str">
        <f>VLOOKUP(N348,[3]Hoja1!N$6:S$357,6,0)</f>
        <v>01/01/2008</v>
      </c>
      <c r="T348" s="24">
        <v>5274.43</v>
      </c>
      <c r="U348" s="24"/>
      <c r="V348" s="24"/>
      <c r="W348" s="24">
        <v>7780.95</v>
      </c>
      <c r="X348" s="24">
        <v>2506.5199999999991</v>
      </c>
      <c r="Y348" s="24">
        <v>5274.43</v>
      </c>
    </row>
    <row r="349" spans="1:25" x14ac:dyDescent="0.25">
      <c r="A349" s="21">
        <v>348</v>
      </c>
      <c r="B349" s="22" t="s">
        <v>1799</v>
      </c>
      <c r="C349" s="22" t="s">
        <v>24</v>
      </c>
      <c r="D349" s="22" t="s">
        <v>82</v>
      </c>
      <c r="E349" s="22" t="s">
        <v>83</v>
      </c>
      <c r="F349" s="22" t="s">
        <v>84</v>
      </c>
      <c r="G349" s="22" t="s">
        <v>85</v>
      </c>
      <c r="H349" s="22" t="s">
        <v>292</v>
      </c>
      <c r="I349" s="22" t="s">
        <v>45</v>
      </c>
      <c r="J349" s="22" t="s">
        <v>46</v>
      </c>
      <c r="K349" s="22" t="s">
        <v>42</v>
      </c>
      <c r="L349" s="21">
        <v>1</v>
      </c>
      <c r="M349" s="22" t="s">
        <v>1786</v>
      </c>
      <c r="N349" s="22" t="s">
        <v>1260</v>
      </c>
      <c r="O349" s="22" t="s">
        <v>1261</v>
      </c>
      <c r="P349" s="22"/>
      <c r="Q349" s="21">
        <v>1</v>
      </c>
      <c r="R349" s="22" t="s">
        <v>30</v>
      </c>
      <c r="S349" s="23" t="str">
        <f>VLOOKUP(N349,[3]Hoja1!N$6:S$357,6,0)</f>
        <v>01/01/2008</v>
      </c>
      <c r="T349" s="24">
        <v>6733.74</v>
      </c>
      <c r="U349" s="24"/>
      <c r="V349" s="24"/>
      <c r="W349" s="24">
        <v>10135.800000000001</v>
      </c>
      <c r="X349" s="24">
        <v>3402.0600000000013</v>
      </c>
      <c r="Y349" s="24">
        <v>6733.74</v>
      </c>
    </row>
    <row r="350" spans="1:25" x14ac:dyDescent="0.25">
      <c r="A350" s="21">
        <v>349</v>
      </c>
      <c r="B350" s="22" t="s">
        <v>1799</v>
      </c>
      <c r="C350" s="22" t="s">
        <v>24</v>
      </c>
      <c r="D350" s="22" t="s">
        <v>82</v>
      </c>
      <c r="E350" s="22" t="s">
        <v>83</v>
      </c>
      <c r="F350" s="22" t="s">
        <v>84</v>
      </c>
      <c r="G350" s="22" t="s">
        <v>85</v>
      </c>
      <c r="H350" s="22" t="s">
        <v>434</v>
      </c>
      <c r="I350" s="22" t="s">
        <v>206</v>
      </c>
      <c r="J350" s="22" t="s">
        <v>207</v>
      </c>
      <c r="K350" s="22" t="s">
        <v>42</v>
      </c>
      <c r="L350" s="21">
        <v>1</v>
      </c>
      <c r="M350" s="22" t="s">
        <v>1787</v>
      </c>
      <c r="N350" s="22" t="s">
        <v>1325</v>
      </c>
      <c r="O350" s="22" t="s">
        <v>1326</v>
      </c>
      <c r="P350" s="22"/>
      <c r="Q350" s="21">
        <v>1</v>
      </c>
      <c r="R350" s="22" t="s">
        <v>30</v>
      </c>
      <c r="S350" s="23" t="str">
        <f>VLOOKUP(N350,[3]Hoja1!N$6:S$357,6,0)</f>
        <v>01/01/2008</v>
      </c>
      <c r="T350" s="24">
        <v>5338.77</v>
      </c>
      <c r="U350" s="24"/>
      <c r="V350" s="24"/>
      <c r="W350" s="24">
        <v>7780.95</v>
      </c>
      <c r="X350" s="24">
        <v>2442.1799999999998</v>
      </c>
      <c r="Y350" s="24">
        <v>5338.77</v>
      </c>
    </row>
    <row r="351" spans="1:25" x14ac:dyDescent="0.25">
      <c r="A351" s="21">
        <v>350</v>
      </c>
      <c r="B351" s="22" t="s">
        <v>1799</v>
      </c>
      <c r="C351" s="22" t="s">
        <v>24</v>
      </c>
      <c r="D351" s="22" t="s">
        <v>82</v>
      </c>
      <c r="E351" s="22" t="s">
        <v>83</v>
      </c>
      <c r="F351" s="22" t="s">
        <v>84</v>
      </c>
      <c r="G351" s="22" t="s">
        <v>85</v>
      </c>
      <c r="H351" s="22" t="s">
        <v>233</v>
      </c>
      <c r="I351" s="22" t="s">
        <v>62</v>
      </c>
      <c r="J351" s="22" t="s">
        <v>46</v>
      </c>
      <c r="K351" s="22" t="s">
        <v>42</v>
      </c>
      <c r="L351" s="21">
        <v>1</v>
      </c>
      <c r="M351" s="22" t="s">
        <v>1788</v>
      </c>
      <c r="N351" s="22" t="s">
        <v>1365</v>
      </c>
      <c r="O351" s="22" t="s">
        <v>1366</v>
      </c>
      <c r="P351" s="22"/>
      <c r="Q351" s="21">
        <v>1</v>
      </c>
      <c r="R351" s="22" t="s">
        <v>30</v>
      </c>
      <c r="S351" s="23" t="str">
        <f>VLOOKUP(N351,[3]Hoja1!N$6:S$357,6,0)</f>
        <v>16/07/2009</v>
      </c>
      <c r="T351" s="24">
        <v>5798.87</v>
      </c>
      <c r="U351" s="24"/>
      <c r="V351" s="24"/>
      <c r="W351" s="24">
        <v>8777.3000000000011</v>
      </c>
      <c r="X351" s="24">
        <v>2978.4300000000012</v>
      </c>
      <c r="Y351" s="24">
        <v>5798.87</v>
      </c>
    </row>
    <row r="352" spans="1:25" x14ac:dyDescent="0.25">
      <c r="A352" s="21">
        <v>351</v>
      </c>
      <c r="B352" s="22" t="s">
        <v>1799</v>
      </c>
      <c r="C352" s="22" t="s">
        <v>24</v>
      </c>
      <c r="D352" s="22" t="s">
        <v>82</v>
      </c>
      <c r="E352" s="22" t="s">
        <v>83</v>
      </c>
      <c r="F352" s="22" t="s">
        <v>84</v>
      </c>
      <c r="G352" s="22" t="s">
        <v>85</v>
      </c>
      <c r="H352" s="22" t="s">
        <v>292</v>
      </c>
      <c r="I352" s="22" t="s">
        <v>45</v>
      </c>
      <c r="J352" s="22" t="s">
        <v>46</v>
      </c>
      <c r="K352" s="22" t="s">
        <v>42</v>
      </c>
      <c r="L352" s="21">
        <v>1</v>
      </c>
      <c r="M352" s="22" t="s">
        <v>1789</v>
      </c>
      <c r="N352" s="22" t="s">
        <v>1408</v>
      </c>
      <c r="O352" s="22" t="s">
        <v>1409</v>
      </c>
      <c r="P352" s="22"/>
      <c r="Q352" s="21">
        <v>1</v>
      </c>
      <c r="R352" s="22" t="s">
        <v>30</v>
      </c>
      <c r="S352" s="23" t="str">
        <f>VLOOKUP(N352,[3]Hoja1!N$6:S$357,6,0)</f>
        <v>01/01/2008</v>
      </c>
      <c r="T352" s="24">
        <v>1266.4100000000017</v>
      </c>
      <c r="U352" s="24"/>
      <c r="V352" s="24"/>
      <c r="W352" s="24">
        <v>9985.6</v>
      </c>
      <c r="X352" s="24">
        <v>8719.1899999999987</v>
      </c>
      <c r="Y352" s="24">
        <v>1266.4100000000017</v>
      </c>
    </row>
    <row r="353" spans="1:25" x14ac:dyDescent="0.25">
      <c r="T353" s="26">
        <f>SUM(T2:T352)</f>
        <v>1985722.3200000026</v>
      </c>
      <c r="U353" s="26"/>
      <c r="V353" s="26"/>
      <c r="W353" s="26">
        <f>SUM(W2:W352)</f>
        <v>3390099.9400000107</v>
      </c>
      <c r="X353" s="26">
        <f>SUM(X2:X352)</f>
        <v>1404377.620000001</v>
      </c>
      <c r="Y353" s="26">
        <f>SUM(Y2:Y352)</f>
        <v>1985722.3200000026</v>
      </c>
    </row>
    <row r="355" spans="1:25" x14ac:dyDescent="0.25">
      <c r="A355" s="27">
        <v>1</v>
      </c>
      <c r="B355" s="22" t="s">
        <v>1803</v>
      </c>
      <c r="C355" s="22" t="s">
        <v>24</v>
      </c>
      <c r="D355" s="22" t="s">
        <v>31</v>
      </c>
      <c r="E355" s="22" t="s">
        <v>98</v>
      </c>
      <c r="F355" s="22" t="s">
        <v>99</v>
      </c>
      <c r="G355" s="22" t="s">
        <v>26</v>
      </c>
      <c r="H355" s="22" t="s">
        <v>253</v>
      </c>
      <c r="I355" s="22" t="s">
        <v>34</v>
      </c>
      <c r="J355" s="22" t="s">
        <v>28</v>
      </c>
      <c r="K355" s="22" t="s">
        <v>29</v>
      </c>
      <c r="L355" s="21">
        <v>1</v>
      </c>
      <c r="M355" s="22" t="s">
        <v>1432</v>
      </c>
      <c r="N355" s="22" t="s">
        <v>450</v>
      </c>
      <c r="O355" s="22" t="s">
        <v>616</v>
      </c>
      <c r="P355" s="22"/>
      <c r="Q355" s="27">
        <v>1</v>
      </c>
      <c r="R355" s="22" t="s">
        <v>30</v>
      </c>
      <c r="S355" s="23" t="s">
        <v>257</v>
      </c>
      <c r="T355" s="24">
        <v>2643.5799999999981</v>
      </c>
      <c r="U355" s="24"/>
      <c r="V355" s="24"/>
      <c r="W355" s="24">
        <v>15911.9</v>
      </c>
      <c r="X355" s="24">
        <v>13268.320000000002</v>
      </c>
      <c r="Y355" s="24">
        <v>2643.5799999999981</v>
      </c>
    </row>
    <row r="356" spans="1:25" x14ac:dyDescent="0.25">
      <c r="A356" s="27">
        <v>2</v>
      </c>
      <c r="B356" s="22" t="s">
        <v>1803</v>
      </c>
      <c r="C356" s="22" t="s">
        <v>24</v>
      </c>
      <c r="D356" s="22" t="s">
        <v>31</v>
      </c>
      <c r="E356" s="22" t="s">
        <v>98</v>
      </c>
      <c r="F356" s="22" t="s">
        <v>99</v>
      </c>
      <c r="G356" s="22" t="s">
        <v>26</v>
      </c>
      <c r="H356" s="22" t="s">
        <v>653</v>
      </c>
      <c r="I356" s="22" t="s">
        <v>27</v>
      </c>
      <c r="J356" s="22" t="s">
        <v>28</v>
      </c>
      <c r="K356" s="22" t="s">
        <v>29</v>
      </c>
      <c r="L356" s="21">
        <v>1</v>
      </c>
      <c r="M356" s="22" t="s">
        <v>1433</v>
      </c>
      <c r="N356" s="22" t="s">
        <v>884</v>
      </c>
      <c r="O356" s="22" t="s">
        <v>629</v>
      </c>
      <c r="P356" s="22"/>
      <c r="Q356" s="27">
        <v>1</v>
      </c>
      <c r="R356" s="22" t="s">
        <v>30</v>
      </c>
      <c r="S356" s="23" t="s">
        <v>271</v>
      </c>
      <c r="T356" s="24">
        <v>10729.38</v>
      </c>
      <c r="U356" s="24"/>
      <c r="V356" s="24"/>
      <c r="W356" s="24">
        <v>18714.599999999999</v>
      </c>
      <c r="X356" s="24">
        <v>7985.2199999999993</v>
      </c>
      <c r="Y356" s="24">
        <v>10729.38</v>
      </c>
    </row>
    <row r="357" spans="1:25" x14ac:dyDescent="0.25">
      <c r="A357" s="27">
        <v>3</v>
      </c>
      <c r="B357" s="22" t="s">
        <v>1803</v>
      </c>
      <c r="C357" s="22" t="s">
        <v>24</v>
      </c>
      <c r="D357" s="22" t="s">
        <v>31</v>
      </c>
      <c r="E357" s="22" t="s">
        <v>98</v>
      </c>
      <c r="F357" s="22" t="s">
        <v>99</v>
      </c>
      <c r="G357" s="22" t="s">
        <v>26</v>
      </c>
      <c r="H357" s="22" t="s">
        <v>241</v>
      </c>
      <c r="I357" s="22" t="s">
        <v>70</v>
      </c>
      <c r="J357" s="22" t="s">
        <v>71</v>
      </c>
      <c r="K357" s="22" t="s">
        <v>42</v>
      </c>
      <c r="L357" s="21">
        <v>1</v>
      </c>
      <c r="M357" s="22" t="s">
        <v>1434</v>
      </c>
      <c r="N357" s="22" t="s">
        <v>415</v>
      </c>
      <c r="O357" s="22" t="s">
        <v>1453</v>
      </c>
      <c r="P357" s="22"/>
      <c r="Q357" s="27">
        <v>1</v>
      </c>
      <c r="R357" s="22" t="s">
        <v>30</v>
      </c>
      <c r="S357" s="23" t="s">
        <v>245</v>
      </c>
      <c r="T357" s="24">
        <v>5703.3599999999988</v>
      </c>
      <c r="U357" s="24"/>
      <c r="V357" s="24"/>
      <c r="W357" s="24">
        <v>9186.5</v>
      </c>
      <c r="X357" s="24">
        <v>3483.1400000000008</v>
      </c>
      <c r="Y357" s="24">
        <v>5703.3599999999988</v>
      </c>
    </row>
    <row r="358" spans="1:25" x14ac:dyDescent="0.25">
      <c r="A358" s="27">
        <v>4</v>
      </c>
      <c r="B358" s="22" t="s">
        <v>1803</v>
      </c>
      <c r="C358" s="22" t="s">
        <v>24</v>
      </c>
      <c r="D358" s="22" t="s">
        <v>31</v>
      </c>
      <c r="E358" s="22" t="s">
        <v>98</v>
      </c>
      <c r="F358" s="22" t="s">
        <v>99</v>
      </c>
      <c r="G358" s="22" t="s">
        <v>26</v>
      </c>
      <c r="H358" s="22" t="s">
        <v>233</v>
      </c>
      <c r="I358" s="22" t="s">
        <v>62</v>
      </c>
      <c r="J358" s="22" t="s">
        <v>46</v>
      </c>
      <c r="K358" s="22" t="s">
        <v>42</v>
      </c>
      <c r="L358" s="21">
        <v>1</v>
      </c>
      <c r="M358" s="22" t="s">
        <v>1435</v>
      </c>
      <c r="N358" s="22" t="s">
        <v>517</v>
      </c>
      <c r="O358" s="22" t="s">
        <v>729</v>
      </c>
      <c r="P358" s="22"/>
      <c r="Q358" s="27">
        <v>1</v>
      </c>
      <c r="R358" s="22" t="s">
        <v>30</v>
      </c>
      <c r="S358" s="23" t="s">
        <v>245</v>
      </c>
      <c r="T358" s="24">
        <v>5074.0800000000008</v>
      </c>
      <c r="U358" s="24"/>
      <c r="V358" s="24"/>
      <c r="W358" s="24">
        <v>8647.35</v>
      </c>
      <c r="X358" s="24">
        <v>3573.2699999999995</v>
      </c>
      <c r="Y358" s="24">
        <v>5074.0800000000008</v>
      </c>
    </row>
    <row r="359" spans="1:25" x14ac:dyDescent="0.25">
      <c r="A359" s="27">
        <v>5</v>
      </c>
      <c r="B359" s="22" t="s">
        <v>1803</v>
      </c>
      <c r="C359" s="22" t="s">
        <v>24</v>
      </c>
      <c r="D359" s="22" t="s">
        <v>31</v>
      </c>
      <c r="E359" s="22" t="s">
        <v>98</v>
      </c>
      <c r="F359" s="22" t="s">
        <v>99</v>
      </c>
      <c r="G359" s="22" t="s">
        <v>26</v>
      </c>
      <c r="H359" s="22" t="s">
        <v>241</v>
      </c>
      <c r="I359" s="22" t="s">
        <v>70</v>
      </c>
      <c r="J359" s="22" t="s">
        <v>71</v>
      </c>
      <c r="K359" s="22" t="s">
        <v>42</v>
      </c>
      <c r="L359" s="21">
        <v>1</v>
      </c>
      <c r="M359" s="22" t="s">
        <v>1436</v>
      </c>
      <c r="N359" s="22" t="s">
        <v>671</v>
      </c>
      <c r="O359" s="22" t="s">
        <v>732</v>
      </c>
      <c r="P359" s="22"/>
      <c r="Q359" s="27">
        <v>1</v>
      </c>
      <c r="R359" s="22" t="s">
        <v>30</v>
      </c>
      <c r="S359" s="23" t="s">
        <v>245</v>
      </c>
      <c r="T359" s="24">
        <v>427.85000000000036</v>
      </c>
      <c r="U359" s="24"/>
      <c r="V359" s="24"/>
      <c r="W359" s="24">
        <v>9042.5</v>
      </c>
      <c r="X359" s="24">
        <v>8614.65</v>
      </c>
      <c r="Y359" s="24">
        <v>427.85000000000036</v>
      </c>
    </row>
    <row r="360" spans="1:25" x14ac:dyDescent="0.25">
      <c r="A360" s="27">
        <v>6</v>
      </c>
      <c r="B360" s="22" t="s">
        <v>1803</v>
      </c>
      <c r="C360" s="22" t="s">
        <v>24</v>
      </c>
      <c r="D360" s="22" t="s">
        <v>31</v>
      </c>
      <c r="E360" s="22" t="s">
        <v>98</v>
      </c>
      <c r="F360" s="22" t="s">
        <v>99</v>
      </c>
      <c r="G360" s="22" t="s">
        <v>26</v>
      </c>
      <c r="H360" s="22" t="s">
        <v>233</v>
      </c>
      <c r="I360" s="22" t="s">
        <v>62</v>
      </c>
      <c r="J360" s="22" t="s">
        <v>46</v>
      </c>
      <c r="K360" s="22" t="s">
        <v>42</v>
      </c>
      <c r="L360" s="21">
        <v>1</v>
      </c>
      <c r="M360" s="22" t="s">
        <v>1437</v>
      </c>
      <c r="N360" s="22" t="s">
        <v>725</v>
      </c>
      <c r="O360" s="22" t="s">
        <v>1024</v>
      </c>
      <c r="P360" s="22"/>
      <c r="Q360" s="27">
        <v>1</v>
      </c>
      <c r="R360" s="22" t="s">
        <v>30</v>
      </c>
      <c r="S360" s="23" t="s">
        <v>245</v>
      </c>
      <c r="T360" s="24">
        <v>5307.380000000001</v>
      </c>
      <c r="U360" s="24"/>
      <c r="V360" s="24"/>
      <c r="W360" s="24">
        <v>8647.35</v>
      </c>
      <c r="X360" s="24">
        <v>3339.97</v>
      </c>
      <c r="Y360" s="24">
        <v>5307.380000000001</v>
      </c>
    </row>
    <row r="361" spans="1:25" x14ac:dyDescent="0.25">
      <c r="A361" s="27">
        <v>7</v>
      </c>
      <c r="B361" s="22" t="s">
        <v>1803</v>
      </c>
      <c r="C361" s="22" t="s">
        <v>24</v>
      </c>
      <c r="D361" s="22" t="s">
        <v>31</v>
      </c>
      <c r="E361" s="22" t="s">
        <v>98</v>
      </c>
      <c r="F361" s="22" t="s">
        <v>99</v>
      </c>
      <c r="G361" s="22" t="s">
        <v>26</v>
      </c>
      <c r="H361" s="22" t="s">
        <v>233</v>
      </c>
      <c r="I361" s="22" t="s">
        <v>62</v>
      </c>
      <c r="J361" s="22" t="s">
        <v>46</v>
      </c>
      <c r="K361" s="22" t="s">
        <v>42</v>
      </c>
      <c r="L361" s="21">
        <v>1</v>
      </c>
      <c r="M361" s="22" t="s">
        <v>1438</v>
      </c>
      <c r="N361" s="22" t="s">
        <v>737</v>
      </c>
      <c r="O361" s="22" t="s">
        <v>1167</v>
      </c>
      <c r="P361" s="22"/>
      <c r="Q361" s="27">
        <v>1</v>
      </c>
      <c r="R361" s="22" t="s">
        <v>30</v>
      </c>
      <c r="S361" s="23" t="s">
        <v>245</v>
      </c>
      <c r="T361" s="24">
        <v>6421.0300000000007</v>
      </c>
      <c r="U361" s="24"/>
      <c r="V361" s="24"/>
      <c r="W361" s="24">
        <v>8647.35</v>
      </c>
      <c r="X361" s="24">
        <v>2226.3199999999997</v>
      </c>
      <c r="Y361" s="24">
        <v>6421.0300000000007</v>
      </c>
    </row>
    <row r="362" spans="1:25" x14ac:dyDescent="0.25">
      <c r="A362" s="27">
        <v>8</v>
      </c>
      <c r="B362" s="22" t="s">
        <v>1803</v>
      </c>
      <c r="C362" s="22" t="s">
        <v>24</v>
      </c>
      <c r="D362" s="22" t="s">
        <v>31</v>
      </c>
      <c r="E362" s="22" t="s">
        <v>98</v>
      </c>
      <c r="F362" s="22" t="s">
        <v>99</v>
      </c>
      <c r="G362" s="22" t="s">
        <v>26</v>
      </c>
      <c r="H362" s="22" t="s">
        <v>241</v>
      </c>
      <c r="I362" s="22" t="s">
        <v>70</v>
      </c>
      <c r="J362" s="22" t="s">
        <v>71</v>
      </c>
      <c r="K362" s="22" t="s">
        <v>42</v>
      </c>
      <c r="L362" s="21">
        <v>1</v>
      </c>
      <c r="M362" s="22" t="s">
        <v>1439</v>
      </c>
      <c r="N362" s="22" t="s">
        <v>743</v>
      </c>
      <c r="O362" s="22" t="s">
        <v>1194</v>
      </c>
      <c r="P362" s="22"/>
      <c r="Q362" s="27">
        <v>1</v>
      </c>
      <c r="R362" s="22" t="s">
        <v>30</v>
      </c>
      <c r="S362" s="23" t="s">
        <v>245</v>
      </c>
      <c r="T362" s="24">
        <v>5926.11</v>
      </c>
      <c r="U362" s="24"/>
      <c r="V362" s="24"/>
      <c r="W362" s="24">
        <v>9042.5</v>
      </c>
      <c r="X362" s="24">
        <v>3116.3900000000003</v>
      </c>
      <c r="Y362" s="24">
        <v>5926.11</v>
      </c>
    </row>
    <row r="363" spans="1:25" x14ac:dyDescent="0.25">
      <c r="A363" s="27">
        <v>9</v>
      </c>
      <c r="B363" s="22" t="s">
        <v>1803</v>
      </c>
      <c r="C363" s="22" t="s">
        <v>24</v>
      </c>
      <c r="D363" s="22" t="s">
        <v>31</v>
      </c>
      <c r="E363" s="22" t="s">
        <v>98</v>
      </c>
      <c r="F363" s="22" t="s">
        <v>99</v>
      </c>
      <c r="G363" s="22" t="s">
        <v>26</v>
      </c>
      <c r="H363" s="22" t="s">
        <v>241</v>
      </c>
      <c r="I363" s="22" t="s">
        <v>70</v>
      </c>
      <c r="J363" s="22" t="s">
        <v>71</v>
      </c>
      <c r="K363" s="22" t="s">
        <v>42</v>
      </c>
      <c r="L363" s="21">
        <v>1</v>
      </c>
      <c r="M363" s="22" t="s">
        <v>1440</v>
      </c>
      <c r="N363" s="22" t="s">
        <v>875</v>
      </c>
      <c r="O363" s="22" t="s">
        <v>1363</v>
      </c>
      <c r="P363" s="22"/>
      <c r="Q363" s="27">
        <v>1</v>
      </c>
      <c r="R363" s="22" t="s">
        <v>30</v>
      </c>
      <c r="S363" s="23" t="s">
        <v>245</v>
      </c>
      <c r="T363" s="24">
        <v>5709.07</v>
      </c>
      <c r="U363" s="24"/>
      <c r="V363" s="24"/>
      <c r="W363" s="24">
        <v>9042.5</v>
      </c>
      <c r="X363" s="24">
        <v>3333.4300000000007</v>
      </c>
      <c r="Y363" s="24">
        <v>5709.07</v>
      </c>
    </row>
    <row r="364" spans="1:25" x14ac:dyDescent="0.25">
      <c r="A364" s="27">
        <v>10</v>
      </c>
      <c r="B364" s="22" t="s">
        <v>1803</v>
      </c>
      <c r="C364" s="22" t="s">
        <v>24</v>
      </c>
      <c r="D364" s="22" t="s">
        <v>31</v>
      </c>
      <c r="E364" s="22" t="s">
        <v>98</v>
      </c>
      <c r="F364" s="22" t="s">
        <v>99</v>
      </c>
      <c r="G364" s="22" t="s">
        <v>26</v>
      </c>
      <c r="H364" s="22" t="s">
        <v>241</v>
      </c>
      <c r="I364" s="22" t="s">
        <v>70</v>
      </c>
      <c r="J364" s="22" t="s">
        <v>71</v>
      </c>
      <c r="K364" s="22" t="s">
        <v>42</v>
      </c>
      <c r="L364" s="21">
        <v>1</v>
      </c>
      <c r="M364" s="22" t="s">
        <v>1441</v>
      </c>
      <c r="N364" s="28" t="s">
        <v>1804</v>
      </c>
      <c r="O364" s="22" t="s">
        <v>968</v>
      </c>
      <c r="P364" s="22"/>
      <c r="Q364" s="27">
        <v>1</v>
      </c>
      <c r="R364" s="22" t="s">
        <v>30</v>
      </c>
      <c r="S364" s="23" t="s">
        <v>245</v>
      </c>
      <c r="T364" s="24">
        <v>200.05999999999949</v>
      </c>
      <c r="U364" s="24"/>
      <c r="V364" s="24"/>
      <c r="W364" s="24">
        <v>9042.5</v>
      </c>
      <c r="X364" s="24">
        <v>8842.44</v>
      </c>
      <c r="Y364" s="24">
        <v>200.05999999999949</v>
      </c>
    </row>
    <row r="365" spans="1:25" x14ac:dyDescent="0.25">
      <c r="A365" s="27">
        <v>11</v>
      </c>
      <c r="B365" s="22" t="s">
        <v>1803</v>
      </c>
      <c r="C365" s="22" t="s">
        <v>24</v>
      </c>
      <c r="D365" s="22" t="s">
        <v>31</v>
      </c>
      <c r="E365" s="22" t="s">
        <v>98</v>
      </c>
      <c r="F365" s="22" t="s">
        <v>99</v>
      </c>
      <c r="G365" s="22" t="s">
        <v>26</v>
      </c>
      <c r="H365" s="22" t="s">
        <v>233</v>
      </c>
      <c r="I365" s="22" t="s">
        <v>62</v>
      </c>
      <c r="J365" s="22" t="s">
        <v>46</v>
      </c>
      <c r="K365" s="22" t="s">
        <v>42</v>
      </c>
      <c r="L365" s="21">
        <v>1</v>
      </c>
      <c r="M365" s="22" t="s">
        <v>1442</v>
      </c>
      <c r="N365" s="22" t="s">
        <v>989</v>
      </c>
      <c r="O365" s="22" t="s">
        <v>341</v>
      </c>
      <c r="P365" s="22"/>
      <c r="Q365" s="27">
        <v>1</v>
      </c>
      <c r="R365" s="22" t="s">
        <v>30</v>
      </c>
      <c r="S365" s="23" t="s">
        <v>245</v>
      </c>
      <c r="T365" s="24">
        <v>6352.4800000000014</v>
      </c>
      <c r="U365" s="24"/>
      <c r="V365" s="24"/>
      <c r="W365" s="24">
        <v>8647.35</v>
      </c>
      <c r="X365" s="24">
        <v>2294.8699999999994</v>
      </c>
      <c r="Y365" s="24">
        <v>6352.4800000000014</v>
      </c>
    </row>
    <row r="366" spans="1:25" x14ac:dyDescent="0.25">
      <c r="A366" s="27">
        <v>12</v>
      </c>
      <c r="B366" s="22" t="s">
        <v>1803</v>
      </c>
      <c r="C366" s="22" t="s">
        <v>24</v>
      </c>
      <c r="D366" s="22" t="s">
        <v>31</v>
      </c>
      <c r="E366" s="22" t="s">
        <v>98</v>
      </c>
      <c r="F366" s="22" t="s">
        <v>99</v>
      </c>
      <c r="G366" s="22" t="s">
        <v>26</v>
      </c>
      <c r="H366" s="22" t="s">
        <v>233</v>
      </c>
      <c r="I366" s="22" t="s">
        <v>62</v>
      </c>
      <c r="J366" s="22" t="s">
        <v>46</v>
      </c>
      <c r="K366" s="22" t="s">
        <v>42</v>
      </c>
      <c r="L366" s="21">
        <v>1</v>
      </c>
      <c r="M366" s="22" t="s">
        <v>1443</v>
      </c>
      <c r="N366" s="22" t="s">
        <v>1049</v>
      </c>
      <c r="O366" s="22" t="s">
        <v>528</v>
      </c>
      <c r="P366" s="22"/>
      <c r="Q366" s="27">
        <v>1</v>
      </c>
      <c r="R366" s="22" t="s">
        <v>30</v>
      </c>
      <c r="S366" s="23">
        <v>40664</v>
      </c>
      <c r="T366" s="24">
        <v>6404.01</v>
      </c>
      <c r="U366" s="24"/>
      <c r="V366" s="24"/>
      <c r="W366" s="24">
        <v>8597.35</v>
      </c>
      <c r="X366" s="24">
        <v>2193.34</v>
      </c>
      <c r="Y366" s="24">
        <v>6404.01</v>
      </c>
    </row>
    <row r="367" spans="1:25" x14ac:dyDescent="0.25">
      <c r="A367" s="27">
        <v>13</v>
      </c>
      <c r="B367" s="22" t="s">
        <v>1803</v>
      </c>
      <c r="C367" s="22" t="s">
        <v>24</v>
      </c>
      <c r="D367" s="22" t="s">
        <v>31</v>
      </c>
      <c r="E367" s="22" t="s">
        <v>98</v>
      </c>
      <c r="F367" s="22" t="s">
        <v>99</v>
      </c>
      <c r="G367" s="22" t="s">
        <v>26</v>
      </c>
      <c r="H367" s="22" t="s">
        <v>233</v>
      </c>
      <c r="I367" s="22" t="s">
        <v>62</v>
      </c>
      <c r="J367" s="22" t="s">
        <v>46</v>
      </c>
      <c r="K367" s="22" t="s">
        <v>42</v>
      </c>
      <c r="L367" s="21">
        <v>1</v>
      </c>
      <c r="M367" s="22" t="s">
        <v>1444</v>
      </c>
      <c r="N367" s="22" t="s">
        <v>1087</v>
      </c>
      <c r="O367" s="22" t="s">
        <v>686</v>
      </c>
      <c r="P367" s="22"/>
      <c r="Q367" s="27">
        <v>1</v>
      </c>
      <c r="R367" s="22" t="s">
        <v>30</v>
      </c>
      <c r="S367" s="23" t="s">
        <v>245</v>
      </c>
      <c r="T367" s="24">
        <v>6034.7300000000005</v>
      </c>
      <c r="U367" s="24"/>
      <c r="V367" s="24"/>
      <c r="W367" s="24">
        <v>8647.35</v>
      </c>
      <c r="X367" s="24">
        <v>2612.62</v>
      </c>
      <c r="Y367" s="24">
        <v>6034.7300000000005</v>
      </c>
    </row>
    <row r="368" spans="1:25" x14ac:dyDescent="0.25">
      <c r="A368" s="27">
        <v>14</v>
      </c>
      <c r="B368" s="22" t="s">
        <v>1803</v>
      </c>
      <c r="C368" s="22" t="s">
        <v>24</v>
      </c>
      <c r="D368" s="22" t="s">
        <v>31</v>
      </c>
      <c r="E368" s="22" t="s">
        <v>98</v>
      </c>
      <c r="F368" s="22" t="s">
        <v>99</v>
      </c>
      <c r="G368" s="22" t="s">
        <v>26</v>
      </c>
      <c r="H368" s="22" t="s">
        <v>241</v>
      </c>
      <c r="I368" s="22" t="s">
        <v>70</v>
      </c>
      <c r="J368" s="22" t="s">
        <v>71</v>
      </c>
      <c r="K368" s="22" t="s">
        <v>42</v>
      </c>
      <c r="L368" s="21">
        <v>1</v>
      </c>
      <c r="M368" s="22" t="s">
        <v>1445</v>
      </c>
      <c r="N368" s="22" t="s">
        <v>1105</v>
      </c>
      <c r="O368" s="22" t="s">
        <v>1131</v>
      </c>
      <c r="P368" s="22"/>
      <c r="Q368" s="27">
        <v>1</v>
      </c>
      <c r="R368" s="22" t="s">
        <v>30</v>
      </c>
      <c r="S368" s="23" t="s">
        <v>245</v>
      </c>
      <c r="T368" s="24">
        <v>1334.92</v>
      </c>
      <c r="U368" s="24"/>
      <c r="V368" s="24"/>
      <c r="W368" s="24">
        <v>9042.5</v>
      </c>
      <c r="X368" s="24">
        <v>7707.58</v>
      </c>
      <c r="Y368" s="24">
        <v>1334.92</v>
      </c>
    </row>
    <row r="369" spans="1:25" x14ac:dyDescent="0.25">
      <c r="A369" s="27">
        <v>15</v>
      </c>
      <c r="B369" s="22" t="s">
        <v>1803</v>
      </c>
      <c r="C369" s="22" t="s">
        <v>24</v>
      </c>
      <c r="D369" s="22" t="s">
        <v>31</v>
      </c>
      <c r="E369" s="22" t="s">
        <v>98</v>
      </c>
      <c r="F369" s="22" t="s">
        <v>99</v>
      </c>
      <c r="G369" s="22" t="s">
        <v>26</v>
      </c>
      <c r="H369" s="22" t="s">
        <v>233</v>
      </c>
      <c r="I369" s="22" t="s">
        <v>62</v>
      </c>
      <c r="J369" s="22" t="s">
        <v>46</v>
      </c>
      <c r="K369" s="22" t="s">
        <v>42</v>
      </c>
      <c r="L369" s="21">
        <v>1</v>
      </c>
      <c r="M369" s="22" t="s">
        <v>1446</v>
      </c>
      <c r="N369" s="22" t="s">
        <v>1145</v>
      </c>
      <c r="O369" s="22" t="s">
        <v>1283</v>
      </c>
      <c r="P369" s="22"/>
      <c r="Q369" s="27">
        <v>1</v>
      </c>
      <c r="R369" s="22" t="s">
        <v>30</v>
      </c>
      <c r="S369" s="23" t="s">
        <v>245</v>
      </c>
      <c r="T369" s="24">
        <v>5995.85</v>
      </c>
      <c r="U369" s="24"/>
      <c r="V369" s="24"/>
      <c r="W369" s="24">
        <v>8647.35</v>
      </c>
      <c r="X369" s="24">
        <v>2651.4999999999995</v>
      </c>
      <c r="Y369" s="24">
        <v>5995.85</v>
      </c>
    </row>
    <row r="370" spans="1:25" x14ac:dyDescent="0.25">
      <c r="A370" s="27">
        <v>16</v>
      </c>
      <c r="B370" s="22" t="s">
        <v>1803</v>
      </c>
      <c r="C370" s="22" t="s">
        <v>24</v>
      </c>
      <c r="D370" s="22" t="s">
        <v>31</v>
      </c>
      <c r="E370" s="22" t="s">
        <v>98</v>
      </c>
      <c r="F370" s="22" t="s">
        <v>99</v>
      </c>
      <c r="G370" s="22" t="s">
        <v>26</v>
      </c>
      <c r="H370" s="22" t="s">
        <v>233</v>
      </c>
      <c r="I370" s="22" t="s">
        <v>62</v>
      </c>
      <c r="J370" s="22" t="s">
        <v>46</v>
      </c>
      <c r="K370" s="22" t="s">
        <v>42</v>
      </c>
      <c r="L370" s="21">
        <v>1</v>
      </c>
      <c r="M370" s="22" t="s">
        <v>1447</v>
      </c>
      <c r="N370" s="22" t="s">
        <v>1429</v>
      </c>
      <c r="O370" s="22" t="s">
        <v>504</v>
      </c>
      <c r="P370" s="22"/>
      <c r="Q370" s="27">
        <v>1</v>
      </c>
      <c r="R370" s="22" t="s">
        <v>30</v>
      </c>
      <c r="S370" s="23" t="s">
        <v>245</v>
      </c>
      <c r="T370" s="24">
        <v>6850.880000000001</v>
      </c>
      <c r="U370" s="24"/>
      <c r="V370" s="24"/>
      <c r="W370" s="24">
        <v>8647.35</v>
      </c>
      <c r="X370" s="24">
        <v>1796.4699999999996</v>
      </c>
      <c r="Y370" s="24">
        <v>6850.880000000001</v>
      </c>
    </row>
    <row r="371" spans="1:25" x14ac:dyDescent="0.25">
      <c r="A371" s="27">
        <v>17</v>
      </c>
      <c r="B371" s="22" t="s">
        <v>1803</v>
      </c>
      <c r="C371" s="22" t="s">
        <v>24</v>
      </c>
      <c r="D371" s="22" t="s">
        <v>88</v>
      </c>
      <c r="E371" s="22" t="s">
        <v>154</v>
      </c>
      <c r="F371" s="22" t="s">
        <v>155</v>
      </c>
      <c r="G371" s="22" t="s">
        <v>26</v>
      </c>
      <c r="H371" s="22" t="s">
        <v>233</v>
      </c>
      <c r="I371" s="22" t="s">
        <v>62</v>
      </c>
      <c r="J371" s="22" t="s">
        <v>46</v>
      </c>
      <c r="K371" s="22" t="s">
        <v>42</v>
      </c>
      <c r="L371" s="21">
        <v>1</v>
      </c>
      <c r="M371" s="22" t="s">
        <v>1448</v>
      </c>
      <c r="N371" s="22" t="s">
        <v>365</v>
      </c>
      <c r="O371" s="22" t="s">
        <v>549</v>
      </c>
      <c r="P371" s="22"/>
      <c r="Q371" s="27">
        <v>1</v>
      </c>
      <c r="R371" s="22" t="s">
        <v>30</v>
      </c>
      <c r="S371" s="23" t="s">
        <v>245</v>
      </c>
      <c r="T371" s="24">
        <v>889.54999999999927</v>
      </c>
      <c r="U371" s="24"/>
      <c r="V371" s="24"/>
      <c r="W371" s="24">
        <v>8647.35</v>
      </c>
      <c r="X371" s="24">
        <v>7757.8000000000011</v>
      </c>
      <c r="Y371" s="24">
        <v>889.54999999999927</v>
      </c>
    </row>
    <row r="372" spans="1:25" x14ac:dyDescent="0.25">
      <c r="A372" s="27">
        <v>18</v>
      </c>
      <c r="B372" s="22" t="s">
        <v>1803</v>
      </c>
      <c r="C372" s="22" t="s">
        <v>24</v>
      </c>
      <c r="D372" s="22" t="s">
        <v>88</v>
      </c>
      <c r="E372" s="22" t="s">
        <v>154</v>
      </c>
      <c r="F372" s="22" t="s">
        <v>155</v>
      </c>
      <c r="G372" s="22" t="s">
        <v>26</v>
      </c>
      <c r="H372" s="22" t="s">
        <v>233</v>
      </c>
      <c r="I372" s="22" t="s">
        <v>62</v>
      </c>
      <c r="J372" s="22" t="s">
        <v>46</v>
      </c>
      <c r="K372" s="22" t="s">
        <v>42</v>
      </c>
      <c r="L372" s="21">
        <v>1</v>
      </c>
      <c r="M372" s="22" t="s">
        <v>1449</v>
      </c>
      <c r="N372" s="22" t="s">
        <v>492</v>
      </c>
      <c r="O372" s="22" t="s">
        <v>623</v>
      </c>
      <c r="P372" s="22"/>
      <c r="Q372" s="27">
        <v>1</v>
      </c>
      <c r="R372" s="22" t="s">
        <v>30</v>
      </c>
      <c r="S372" s="23" t="s">
        <v>245</v>
      </c>
      <c r="T372" s="24">
        <v>5504.7500000000009</v>
      </c>
      <c r="U372" s="24"/>
      <c r="V372" s="24"/>
      <c r="W372" s="24">
        <v>8647.35</v>
      </c>
      <c r="X372" s="24">
        <v>3142.5999999999995</v>
      </c>
      <c r="Y372" s="24">
        <v>5504.7500000000009</v>
      </c>
    </row>
    <row r="373" spans="1:25" x14ac:dyDescent="0.25">
      <c r="A373" s="27">
        <v>19</v>
      </c>
      <c r="B373" s="22" t="s">
        <v>1803</v>
      </c>
      <c r="C373" s="22" t="s">
        <v>24</v>
      </c>
      <c r="D373" s="22" t="s">
        <v>88</v>
      </c>
      <c r="E373" s="22" t="s">
        <v>154</v>
      </c>
      <c r="F373" s="22" t="s">
        <v>155</v>
      </c>
      <c r="G373" s="22" t="s">
        <v>26</v>
      </c>
      <c r="H373" s="22" t="s">
        <v>233</v>
      </c>
      <c r="I373" s="22" t="s">
        <v>62</v>
      </c>
      <c r="J373" s="22" t="s">
        <v>46</v>
      </c>
      <c r="K373" s="22" t="s">
        <v>42</v>
      </c>
      <c r="L373" s="21">
        <v>1</v>
      </c>
      <c r="M373" s="22" t="s">
        <v>1450</v>
      </c>
      <c r="N373" s="22" t="s">
        <v>536</v>
      </c>
      <c r="O373" s="22" t="s">
        <v>750</v>
      </c>
      <c r="P373" s="22"/>
      <c r="Q373" s="27">
        <v>1</v>
      </c>
      <c r="R373" s="22" t="s">
        <v>30</v>
      </c>
      <c r="S373" s="23" t="s">
        <v>245</v>
      </c>
      <c r="T373" s="24">
        <v>6395.8700000000008</v>
      </c>
      <c r="U373" s="24"/>
      <c r="V373" s="24"/>
      <c r="W373" s="24">
        <v>8647.35</v>
      </c>
      <c r="X373" s="24">
        <v>2251.4799999999996</v>
      </c>
      <c r="Y373" s="24">
        <v>6395.8700000000008</v>
      </c>
    </row>
    <row r="374" spans="1:25" x14ac:dyDescent="0.25">
      <c r="A374" s="27">
        <v>20</v>
      </c>
      <c r="B374" s="22" t="s">
        <v>1803</v>
      </c>
      <c r="C374" s="22" t="s">
        <v>24</v>
      </c>
      <c r="D374" s="22" t="s">
        <v>88</v>
      </c>
      <c r="E374" s="22" t="s">
        <v>154</v>
      </c>
      <c r="F374" s="22" t="s">
        <v>155</v>
      </c>
      <c r="G374" s="22" t="s">
        <v>26</v>
      </c>
      <c r="H374" s="22" t="s">
        <v>233</v>
      </c>
      <c r="I374" s="22" t="s">
        <v>62</v>
      </c>
      <c r="J374" s="22" t="s">
        <v>46</v>
      </c>
      <c r="K374" s="22" t="s">
        <v>42</v>
      </c>
      <c r="L374" s="21">
        <v>1</v>
      </c>
      <c r="M374" s="22" t="s">
        <v>1451</v>
      </c>
      <c r="N374" s="22" t="s">
        <v>615</v>
      </c>
      <c r="O374" s="22" t="s">
        <v>993</v>
      </c>
      <c r="P374" s="22"/>
      <c r="Q374" s="27">
        <v>1</v>
      </c>
      <c r="R374" s="22" t="s">
        <v>30</v>
      </c>
      <c r="S374" s="23" t="s">
        <v>245</v>
      </c>
      <c r="T374" s="24">
        <v>6015.85</v>
      </c>
      <c r="U374" s="24"/>
      <c r="V374" s="24"/>
      <c r="W374" s="24">
        <v>8647.35</v>
      </c>
      <c r="X374" s="24">
        <v>2631.4999999999995</v>
      </c>
      <c r="Y374" s="24">
        <v>6015.85</v>
      </c>
    </row>
    <row r="375" spans="1:25" x14ac:dyDescent="0.25">
      <c r="A375" s="27">
        <v>21</v>
      </c>
      <c r="B375" s="22" t="s">
        <v>1803</v>
      </c>
      <c r="C375" s="22" t="s">
        <v>24</v>
      </c>
      <c r="D375" s="22" t="s">
        <v>88</v>
      </c>
      <c r="E375" s="22" t="s">
        <v>154</v>
      </c>
      <c r="F375" s="22" t="s">
        <v>155</v>
      </c>
      <c r="G375" s="22" t="s">
        <v>26</v>
      </c>
      <c r="H375" s="22" t="s">
        <v>233</v>
      </c>
      <c r="I375" s="22" t="s">
        <v>62</v>
      </c>
      <c r="J375" s="22" t="s">
        <v>46</v>
      </c>
      <c r="K375" s="22" t="s">
        <v>42</v>
      </c>
      <c r="L375" s="21">
        <v>1</v>
      </c>
      <c r="M375" s="22" t="s">
        <v>1452</v>
      </c>
      <c r="N375" s="22" t="s">
        <v>628</v>
      </c>
      <c r="O375" s="22" t="s">
        <v>1176</v>
      </c>
      <c r="P375" s="22"/>
      <c r="Q375" s="27">
        <v>1</v>
      </c>
      <c r="R375" s="22" t="s">
        <v>30</v>
      </c>
      <c r="S375" s="23" t="s">
        <v>245</v>
      </c>
      <c r="T375" s="24">
        <v>6351.68</v>
      </c>
      <c r="U375" s="24"/>
      <c r="V375" s="24"/>
      <c r="W375" s="24">
        <v>8647.35</v>
      </c>
      <c r="X375" s="24">
        <v>2295.6699999999996</v>
      </c>
      <c r="Y375" s="24">
        <v>6351.68</v>
      </c>
    </row>
    <row r="376" spans="1:25" x14ac:dyDescent="0.25">
      <c r="A376" s="27">
        <v>22</v>
      </c>
      <c r="B376" s="22" t="s">
        <v>1803</v>
      </c>
      <c r="C376" s="22" t="s">
        <v>24</v>
      </c>
      <c r="D376" s="22" t="s">
        <v>88</v>
      </c>
      <c r="E376" s="22" t="s">
        <v>154</v>
      </c>
      <c r="F376" s="22" t="s">
        <v>155</v>
      </c>
      <c r="G376" s="22" t="s">
        <v>26</v>
      </c>
      <c r="H376" s="22" t="s">
        <v>233</v>
      </c>
      <c r="I376" s="22" t="s">
        <v>62</v>
      </c>
      <c r="J376" s="22" t="s">
        <v>46</v>
      </c>
      <c r="K376" s="22" t="s">
        <v>42</v>
      </c>
      <c r="L376" s="21">
        <v>1</v>
      </c>
      <c r="M376" s="22" t="s">
        <v>691</v>
      </c>
      <c r="N376" s="22" t="s">
        <v>692</v>
      </c>
      <c r="O376" s="22" t="s">
        <v>1344</v>
      </c>
      <c r="P376" s="22"/>
      <c r="Q376" s="27">
        <v>1</v>
      </c>
      <c r="R376" s="22" t="s">
        <v>30</v>
      </c>
      <c r="S376" s="23">
        <v>39448</v>
      </c>
      <c r="T376" s="24">
        <v>6142.27</v>
      </c>
      <c r="U376" s="24"/>
      <c r="V376" s="24"/>
      <c r="W376" s="24">
        <v>8647.35</v>
      </c>
      <c r="X376" s="24">
        <v>2505.0799999999995</v>
      </c>
      <c r="Y376" s="24">
        <v>6142.27</v>
      </c>
    </row>
    <row r="377" spans="1:25" x14ac:dyDescent="0.25">
      <c r="A377" s="27">
        <v>23</v>
      </c>
      <c r="B377" s="22" t="s">
        <v>1803</v>
      </c>
      <c r="C377" s="22" t="s">
        <v>24</v>
      </c>
      <c r="D377" s="22" t="s">
        <v>88</v>
      </c>
      <c r="E377" s="22" t="s">
        <v>154</v>
      </c>
      <c r="F377" s="22" t="s">
        <v>155</v>
      </c>
      <c r="G377" s="22" t="s">
        <v>26</v>
      </c>
      <c r="H377" s="22" t="s">
        <v>233</v>
      </c>
      <c r="I377" s="22" t="s">
        <v>62</v>
      </c>
      <c r="J377" s="22" t="s">
        <v>46</v>
      </c>
      <c r="K377" s="22" t="s">
        <v>42</v>
      </c>
      <c r="L377" s="21">
        <v>1</v>
      </c>
      <c r="M377" s="22" t="s">
        <v>1454</v>
      </c>
      <c r="N377" s="22" t="s">
        <v>728</v>
      </c>
      <c r="O377" s="22" t="s">
        <v>1375</v>
      </c>
      <c r="P377" s="22"/>
      <c r="Q377" s="27">
        <v>1</v>
      </c>
      <c r="R377" s="22" t="s">
        <v>30</v>
      </c>
      <c r="S377" s="23" t="s">
        <v>560</v>
      </c>
      <c r="T377" s="24">
        <v>5744.7100000000009</v>
      </c>
      <c r="U377" s="24"/>
      <c r="V377" s="24"/>
      <c r="W377" s="24">
        <v>8597.35</v>
      </c>
      <c r="X377" s="24">
        <v>2852.64</v>
      </c>
      <c r="Y377" s="24">
        <v>5744.7100000000009</v>
      </c>
    </row>
    <row r="378" spans="1:25" x14ac:dyDescent="0.25">
      <c r="A378" s="27">
        <v>24</v>
      </c>
      <c r="B378" s="22" t="s">
        <v>1803</v>
      </c>
      <c r="C378" s="22" t="s">
        <v>24</v>
      </c>
      <c r="D378" s="22" t="s">
        <v>88</v>
      </c>
      <c r="E378" s="22" t="s">
        <v>154</v>
      </c>
      <c r="F378" s="22" t="s">
        <v>155</v>
      </c>
      <c r="G378" s="22" t="s">
        <v>26</v>
      </c>
      <c r="H378" s="22" t="s">
        <v>233</v>
      </c>
      <c r="I378" s="22" t="s">
        <v>62</v>
      </c>
      <c r="J378" s="22" t="s">
        <v>46</v>
      </c>
      <c r="K378" s="22" t="s">
        <v>42</v>
      </c>
      <c r="L378" s="21">
        <v>1</v>
      </c>
      <c r="M378" s="22" t="s">
        <v>1455</v>
      </c>
      <c r="N378" s="22" t="s">
        <v>731</v>
      </c>
      <c r="O378" s="22" t="s">
        <v>1412</v>
      </c>
      <c r="P378" s="22"/>
      <c r="Q378" s="27">
        <v>1</v>
      </c>
      <c r="R378" s="22" t="s">
        <v>30</v>
      </c>
      <c r="S378" s="23" t="s">
        <v>245</v>
      </c>
      <c r="T378" s="24">
        <v>5533.5800000000008</v>
      </c>
      <c r="U378" s="24"/>
      <c r="V378" s="24"/>
      <c r="W378" s="24">
        <v>8647.35</v>
      </c>
      <c r="X378" s="24">
        <v>3113.7699999999995</v>
      </c>
      <c r="Y378" s="24">
        <v>5533.5800000000008</v>
      </c>
    </row>
    <row r="379" spans="1:25" x14ac:dyDescent="0.25">
      <c r="A379" s="27">
        <v>25</v>
      </c>
      <c r="B379" s="22" t="s">
        <v>1803</v>
      </c>
      <c r="C379" s="22" t="s">
        <v>24</v>
      </c>
      <c r="D379" s="22" t="s">
        <v>88</v>
      </c>
      <c r="E379" s="22" t="s">
        <v>154</v>
      </c>
      <c r="F379" s="22" t="s">
        <v>155</v>
      </c>
      <c r="G379" s="22" t="s">
        <v>26</v>
      </c>
      <c r="H379" s="22" t="s">
        <v>233</v>
      </c>
      <c r="I379" s="22" t="s">
        <v>62</v>
      </c>
      <c r="J379" s="22" t="s">
        <v>46</v>
      </c>
      <c r="K379" s="22" t="s">
        <v>42</v>
      </c>
      <c r="L379" s="21">
        <v>1</v>
      </c>
      <c r="M379" s="22" t="s">
        <v>1456</v>
      </c>
      <c r="N379" s="22" t="s">
        <v>1023</v>
      </c>
      <c r="O379" s="22" t="s">
        <v>652</v>
      </c>
      <c r="P379" s="22"/>
      <c r="Q379" s="27">
        <v>1</v>
      </c>
      <c r="R379" s="22" t="s">
        <v>30</v>
      </c>
      <c r="S379" s="23" t="s">
        <v>245</v>
      </c>
      <c r="T379" s="24">
        <v>5673.7400000000016</v>
      </c>
      <c r="U379" s="24"/>
      <c r="V379" s="24"/>
      <c r="W379" s="24">
        <v>8647.35</v>
      </c>
      <c r="X379" s="24">
        <v>2973.6099999999992</v>
      </c>
      <c r="Y379" s="24">
        <v>5673.7400000000016</v>
      </c>
    </row>
    <row r="380" spans="1:25" x14ac:dyDescent="0.25">
      <c r="A380" s="27">
        <v>26</v>
      </c>
      <c r="B380" s="22" t="s">
        <v>1803</v>
      </c>
      <c r="C380" s="22" t="s">
        <v>24</v>
      </c>
      <c r="D380" s="22" t="s">
        <v>88</v>
      </c>
      <c r="E380" s="22" t="s">
        <v>154</v>
      </c>
      <c r="F380" s="22" t="s">
        <v>155</v>
      </c>
      <c r="G380" s="22" t="s">
        <v>26</v>
      </c>
      <c r="H380" s="22" t="s">
        <v>233</v>
      </c>
      <c r="I380" s="22" t="s">
        <v>62</v>
      </c>
      <c r="J380" s="22" t="s">
        <v>46</v>
      </c>
      <c r="K380" s="22" t="s">
        <v>42</v>
      </c>
      <c r="L380" s="21">
        <v>1</v>
      </c>
      <c r="M380" s="22" t="s">
        <v>1457</v>
      </c>
      <c r="N380" s="22" t="s">
        <v>1166</v>
      </c>
      <c r="O380" s="22" t="s">
        <v>662</v>
      </c>
      <c r="P380" s="22"/>
      <c r="Q380" s="27">
        <v>1</v>
      </c>
      <c r="R380" s="22" t="s">
        <v>30</v>
      </c>
      <c r="S380" s="23" t="s">
        <v>245</v>
      </c>
      <c r="T380" s="24">
        <v>3103.5300000000007</v>
      </c>
      <c r="U380" s="24"/>
      <c r="V380" s="24"/>
      <c r="W380" s="24">
        <v>8597.35</v>
      </c>
      <c r="X380" s="24">
        <v>5493.82</v>
      </c>
      <c r="Y380" s="24">
        <v>3103.5300000000007</v>
      </c>
    </row>
    <row r="381" spans="1:25" x14ac:dyDescent="0.25">
      <c r="A381" s="27">
        <v>27</v>
      </c>
      <c r="B381" s="22" t="s">
        <v>1803</v>
      </c>
      <c r="C381" s="22" t="s">
        <v>24</v>
      </c>
      <c r="D381" s="22" t="s">
        <v>88</v>
      </c>
      <c r="E381" s="22" t="s">
        <v>154</v>
      </c>
      <c r="F381" s="22" t="s">
        <v>155</v>
      </c>
      <c r="G381" s="22" t="s">
        <v>26</v>
      </c>
      <c r="H381" s="22" t="s">
        <v>233</v>
      </c>
      <c r="I381" s="22" t="s">
        <v>62</v>
      </c>
      <c r="J381" s="22" t="s">
        <v>46</v>
      </c>
      <c r="K381" s="22" t="s">
        <v>42</v>
      </c>
      <c r="L381" s="21">
        <v>1</v>
      </c>
      <c r="M381" s="22" t="s">
        <v>1458</v>
      </c>
      <c r="N381" s="22" t="s">
        <v>1193</v>
      </c>
      <c r="O381" s="22" t="s">
        <v>508</v>
      </c>
      <c r="P381" s="22"/>
      <c r="Q381" s="27">
        <v>1</v>
      </c>
      <c r="R381" s="22" t="s">
        <v>30</v>
      </c>
      <c r="S381" s="23" t="s">
        <v>245</v>
      </c>
      <c r="T381" s="24">
        <v>5855.3200000000006</v>
      </c>
      <c r="U381" s="24"/>
      <c r="V381" s="24"/>
      <c r="W381" s="24">
        <v>8647.35</v>
      </c>
      <c r="X381" s="24">
        <v>2792.0299999999997</v>
      </c>
      <c r="Y381" s="24">
        <v>5855.3200000000006</v>
      </c>
    </row>
    <row r="382" spans="1:25" x14ac:dyDescent="0.25">
      <c r="A382" s="27">
        <v>28</v>
      </c>
      <c r="B382" s="22" t="s">
        <v>1803</v>
      </c>
      <c r="C382" s="22" t="s">
        <v>24</v>
      </c>
      <c r="D382" s="22" t="s">
        <v>88</v>
      </c>
      <c r="E382" s="22" t="s">
        <v>154</v>
      </c>
      <c r="F382" s="22" t="s">
        <v>155</v>
      </c>
      <c r="G382" s="22" t="s">
        <v>26</v>
      </c>
      <c r="H382" s="22" t="s">
        <v>233</v>
      </c>
      <c r="I382" s="22" t="s">
        <v>62</v>
      </c>
      <c r="J382" s="22" t="s">
        <v>46</v>
      </c>
      <c r="K382" s="22" t="s">
        <v>42</v>
      </c>
      <c r="L382" s="21">
        <v>1</v>
      </c>
      <c r="M382" s="22" t="s">
        <v>1459</v>
      </c>
      <c r="N382" s="22" t="s">
        <v>1362</v>
      </c>
      <c r="O382" s="22" t="s">
        <v>735</v>
      </c>
      <c r="P382" s="22"/>
      <c r="Q382" s="27">
        <v>1</v>
      </c>
      <c r="R382" s="22" t="s">
        <v>30</v>
      </c>
      <c r="S382" s="23" t="s">
        <v>271</v>
      </c>
      <c r="T382" s="24">
        <v>6170.7000000000007</v>
      </c>
      <c r="U382" s="24"/>
      <c r="V382" s="24"/>
      <c r="W382" s="24">
        <v>8647.35</v>
      </c>
      <c r="X382" s="24">
        <v>2476.6499999999996</v>
      </c>
      <c r="Y382" s="24">
        <v>6170.7000000000007</v>
      </c>
    </row>
    <row r="383" spans="1:25" x14ac:dyDescent="0.25">
      <c r="A383" s="27">
        <v>29</v>
      </c>
      <c r="B383" s="22" t="s">
        <v>1803</v>
      </c>
      <c r="C383" s="22" t="s">
        <v>24</v>
      </c>
      <c r="D383" s="22" t="s">
        <v>31</v>
      </c>
      <c r="E383" s="22" t="s">
        <v>57</v>
      </c>
      <c r="F383" s="22" t="s">
        <v>58</v>
      </c>
      <c r="G383" s="22" t="s">
        <v>26</v>
      </c>
      <c r="H383" s="22" t="s">
        <v>253</v>
      </c>
      <c r="I383" s="22" t="s">
        <v>34</v>
      </c>
      <c r="J383" s="22" t="s">
        <v>28</v>
      </c>
      <c r="K383" s="22" t="s">
        <v>29</v>
      </c>
      <c r="L383" s="21">
        <v>1</v>
      </c>
      <c r="M383" s="22" t="s">
        <v>1460</v>
      </c>
      <c r="N383" s="22" t="s">
        <v>967</v>
      </c>
      <c r="O383" s="22" t="s">
        <v>1185</v>
      </c>
      <c r="P383" s="22"/>
      <c r="Q383" s="27">
        <v>1</v>
      </c>
      <c r="R383" s="22" t="s">
        <v>30</v>
      </c>
      <c r="S383" s="23" t="s">
        <v>226</v>
      </c>
      <c r="T383" s="24">
        <v>11584.16</v>
      </c>
      <c r="U383" s="24"/>
      <c r="V383" s="24"/>
      <c r="W383" s="24">
        <v>15861.9</v>
      </c>
      <c r="X383" s="24">
        <v>4277.7400000000007</v>
      </c>
      <c r="Y383" s="24">
        <v>11584.16</v>
      </c>
    </row>
    <row r="384" spans="1:25" x14ac:dyDescent="0.25">
      <c r="A384" s="27">
        <v>30</v>
      </c>
      <c r="B384" s="22" t="s">
        <v>1803</v>
      </c>
      <c r="C384" s="22" t="s">
        <v>24</v>
      </c>
      <c r="D384" s="22" t="s">
        <v>31</v>
      </c>
      <c r="E384" s="22" t="s">
        <v>57</v>
      </c>
      <c r="F384" s="22" t="s">
        <v>58</v>
      </c>
      <c r="G384" s="22" t="s">
        <v>26</v>
      </c>
      <c r="H384" s="22" t="s">
        <v>233</v>
      </c>
      <c r="I384" s="22" t="s">
        <v>62</v>
      </c>
      <c r="J384" s="22" t="s">
        <v>46</v>
      </c>
      <c r="K384" s="22" t="s">
        <v>42</v>
      </c>
      <c r="L384" s="21">
        <v>1</v>
      </c>
      <c r="M384" s="22" t="s">
        <v>1461</v>
      </c>
      <c r="N384" s="22" t="s">
        <v>340</v>
      </c>
      <c r="O384" s="22" t="s">
        <v>1286</v>
      </c>
      <c r="P384" s="22"/>
      <c r="Q384" s="27">
        <v>1</v>
      </c>
      <c r="R384" s="22" t="s">
        <v>30</v>
      </c>
      <c r="S384" s="23" t="s">
        <v>245</v>
      </c>
      <c r="T384" s="24">
        <v>5007.9100000000008</v>
      </c>
      <c r="U384" s="24"/>
      <c r="V384" s="24"/>
      <c r="W384" s="24">
        <v>8647.35</v>
      </c>
      <c r="X384" s="24">
        <v>3639.4399999999996</v>
      </c>
      <c r="Y384" s="24">
        <v>5007.9100000000008</v>
      </c>
    </row>
    <row r="385" spans="1:25" x14ac:dyDescent="0.25">
      <c r="A385" s="27">
        <v>31</v>
      </c>
      <c r="B385" s="22" t="s">
        <v>1803</v>
      </c>
      <c r="C385" s="22" t="s">
        <v>24</v>
      </c>
      <c r="D385" s="22" t="s">
        <v>31</v>
      </c>
      <c r="E385" s="22" t="s">
        <v>57</v>
      </c>
      <c r="F385" s="22" t="s">
        <v>58</v>
      </c>
      <c r="G385" s="22" t="s">
        <v>26</v>
      </c>
      <c r="H385" s="22" t="s">
        <v>233</v>
      </c>
      <c r="I385" s="22" t="s">
        <v>62</v>
      </c>
      <c r="J385" s="22" t="s">
        <v>46</v>
      </c>
      <c r="K385" s="22" t="s">
        <v>42</v>
      </c>
      <c r="L385" s="21">
        <v>1</v>
      </c>
      <c r="M385" s="22" t="s">
        <v>1462</v>
      </c>
      <c r="N385" s="22" t="s">
        <v>527</v>
      </c>
      <c r="O385" s="22" t="s">
        <v>312</v>
      </c>
      <c r="P385" s="22"/>
      <c r="Q385" s="27">
        <v>1</v>
      </c>
      <c r="R385" s="22" t="s">
        <v>30</v>
      </c>
      <c r="S385" s="23" t="s">
        <v>245</v>
      </c>
      <c r="T385" s="24">
        <v>4880.6600000000008</v>
      </c>
      <c r="U385" s="24"/>
      <c r="V385" s="24"/>
      <c r="W385" s="24">
        <v>8647.35</v>
      </c>
      <c r="X385" s="24">
        <v>3766.6899999999996</v>
      </c>
      <c r="Y385" s="24">
        <v>4880.6600000000008</v>
      </c>
    </row>
    <row r="386" spans="1:25" x14ac:dyDescent="0.25">
      <c r="A386" s="27">
        <v>32</v>
      </c>
      <c r="B386" s="22" t="s">
        <v>1803</v>
      </c>
      <c r="C386" s="22" t="s">
        <v>24</v>
      </c>
      <c r="D386" s="22" t="s">
        <v>31</v>
      </c>
      <c r="E386" s="22" t="s">
        <v>57</v>
      </c>
      <c r="F386" s="22" t="s">
        <v>58</v>
      </c>
      <c r="G386" s="22" t="s">
        <v>26</v>
      </c>
      <c r="H386" s="22" t="s">
        <v>233</v>
      </c>
      <c r="I386" s="22" t="s">
        <v>62</v>
      </c>
      <c r="J386" s="22" t="s">
        <v>46</v>
      </c>
      <c r="K386" s="22" t="s">
        <v>42</v>
      </c>
      <c r="L386" s="21">
        <v>1</v>
      </c>
      <c r="M386" s="22" t="s">
        <v>1463</v>
      </c>
      <c r="N386" s="22" t="s">
        <v>685</v>
      </c>
      <c r="O386" s="22" t="s">
        <v>566</v>
      </c>
      <c r="P386" s="22"/>
      <c r="Q386" s="27">
        <v>1</v>
      </c>
      <c r="R386" s="22" t="s">
        <v>30</v>
      </c>
      <c r="S386" s="23" t="s">
        <v>245</v>
      </c>
      <c r="T386" s="24">
        <v>4578.9500000000007</v>
      </c>
      <c r="U386" s="24"/>
      <c r="V386" s="24"/>
      <c r="W386" s="24">
        <v>8647.35</v>
      </c>
      <c r="X386" s="24">
        <v>4068.4</v>
      </c>
      <c r="Y386" s="24">
        <v>4578.9500000000007</v>
      </c>
    </row>
    <row r="387" spans="1:25" x14ac:dyDescent="0.25">
      <c r="A387" s="27">
        <v>33</v>
      </c>
      <c r="B387" s="22" t="s">
        <v>1803</v>
      </c>
      <c r="C387" s="22" t="s">
        <v>24</v>
      </c>
      <c r="D387" s="22" t="s">
        <v>31</v>
      </c>
      <c r="E387" s="22" t="s">
        <v>57</v>
      </c>
      <c r="F387" s="22" t="s">
        <v>58</v>
      </c>
      <c r="G387" s="22" t="s">
        <v>26</v>
      </c>
      <c r="H387" s="22" t="s">
        <v>233</v>
      </c>
      <c r="I387" s="22" t="s">
        <v>62</v>
      </c>
      <c r="J387" s="22" t="s">
        <v>46</v>
      </c>
      <c r="K387" s="22" t="s">
        <v>42</v>
      </c>
      <c r="L387" s="21">
        <v>1</v>
      </c>
      <c r="M387" s="22" t="s">
        <v>1464</v>
      </c>
      <c r="N387" s="22" t="s">
        <v>1130</v>
      </c>
      <c r="O387" s="22" t="s">
        <v>610</v>
      </c>
      <c r="P387" s="22"/>
      <c r="Q387" s="27">
        <v>1</v>
      </c>
      <c r="R387" s="22" t="s">
        <v>30</v>
      </c>
      <c r="S387" s="23" t="s">
        <v>598</v>
      </c>
      <c r="T387" s="24">
        <v>6637.6500000000005</v>
      </c>
      <c r="U387" s="24"/>
      <c r="V387" s="24"/>
      <c r="W387" s="24">
        <v>8597.35</v>
      </c>
      <c r="X387" s="24">
        <v>1959.6999999999998</v>
      </c>
      <c r="Y387" s="24">
        <v>6637.6500000000005</v>
      </c>
    </row>
    <row r="388" spans="1:25" x14ac:dyDescent="0.25">
      <c r="A388" s="27">
        <v>34</v>
      </c>
      <c r="B388" s="22" t="s">
        <v>1803</v>
      </c>
      <c r="C388" s="22" t="s">
        <v>24</v>
      </c>
      <c r="D388" s="22" t="s">
        <v>31</v>
      </c>
      <c r="E388" s="22" t="s">
        <v>57</v>
      </c>
      <c r="F388" s="22" t="s">
        <v>58</v>
      </c>
      <c r="G388" s="22" t="s">
        <v>26</v>
      </c>
      <c r="H388" s="22" t="s">
        <v>233</v>
      </c>
      <c r="I388" s="22" t="s">
        <v>62</v>
      </c>
      <c r="J388" s="22" t="s">
        <v>46</v>
      </c>
      <c r="K388" s="22" t="s">
        <v>42</v>
      </c>
      <c r="L388" s="21">
        <v>1</v>
      </c>
      <c r="M388" s="22" t="s">
        <v>1465</v>
      </c>
      <c r="N388" s="22" t="s">
        <v>1282</v>
      </c>
      <c r="O388" s="22" t="s">
        <v>716</v>
      </c>
      <c r="P388" s="22"/>
      <c r="Q388" s="27">
        <v>1</v>
      </c>
      <c r="R388" s="22" t="s">
        <v>30</v>
      </c>
      <c r="S388" s="23">
        <v>39630</v>
      </c>
      <c r="T388" s="24">
        <v>5990.880000000001</v>
      </c>
      <c r="U388" s="24"/>
      <c r="V388" s="24"/>
      <c r="W388" s="24">
        <v>8647.35</v>
      </c>
      <c r="X388" s="24">
        <v>2656.4699999999993</v>
      </c>
      <c r="Y388" s="24">
        <v>5990.880000000001</v>
      </c>
    </row>
    <row r="389" spans="1:25" x14ac:dyDescent="0.25">
      <c r="A389" s="27">
        <v>35</v>
      </c>
      <c r="B389" s="22" t="s">
        <v>1803</v>
      </c>
      <c r="C389" s="22" t="s">
        <v>24</v>
      </c>
      <c r="D389" s="22" t="s">
        <v>31</v>
      </c>
      <c r="E389" s="22" t="s">
        <v>135</v>
      </c>
      <c r="F389" s="22" t="s">
        <v>136</v>
      </c>
      <c r="G389" s="22" t="s">
        <v>26</v>
      </c>
      <c r="H389" s="22" t="s">
        <v>233</v>
      </c>
      <c r="I389" s="22" t="s">
        <v>62</v>
      </c>
      <c r="J389" s="22" t="s">
        <v>46</v>
      </c>
      <c r="K389" s="22" t="s">
        <v>42</v>
      </c>
      <c r="L389" s="21">
        <v>1</v>
      </c>
      <c r="M389" s="22" t="s">
        <v>1466</v>
      </c>
      <c r="N389" s="22" t="s">
        <v>503</v>
      </c>
      <c r="O389" s="22" t="s">
        <v>767</v>
      </c>
      <c r="P389" s="22"/>
      <c r="Q389" s="27">
        <v>1</v>
      </c>
      <c r="R389" s="22" t="s">
        <v>30</v>
      </c>
      <c r="S389" s="23" t="s">
        <v>245</v>
      </c>
      <c r="T389" s="24">
        <v>4655.7400000000016</v>
      </c>
      <c r="U389" s="24"/>
      <c r="V389" s="24"/>
      <c r="W389" s="24">
        <v>8647.35</v>
      </c>
      <c r="X389" s="24">
        <v>3991.6099999999992</v>
      </c>
      <c r="Y389" s="24">
        <v>4655.7400000000016</v>
      </c>
    </row>
    <row r="390" spans="1:25" x14ac:dyDescent="0.25">
      <c r="A390" s="27">
        <v>36</v>
      </c>
      <c r="B390" s="22" t="s">
        <v>1803</v>
      </c>
      <c r="C390" s="22" t="s">
        <v>24</v>
      </c>
      <c r="D390" s="22" t="s">
        <v>31</v>
      </c>
      <c r="E390" s="22" t="s">
        <v>135</v>
      </c>
      <c r="F390" s="22" t="s">
        <v>136</v>
      </c>
      <c r="G390" s="22" t="s">
        <v>26</v>
      </c>
      <c r="H390" s="22" t="s">
        <v>233</v>
      </c>
      <c r="I390" s="22" t="s">
        <v>62</v>
      </c>
      <c r="J390" s="22" t="s">
        <v>46</v>
      </c>
      <c r="K390" s="22" t="s">
        <v>42</v>
      </c>
      <c r="L390" s="21">
        <v>1</v>
      </c>
      <c r="M390" s="22" t="s">
        <v>1467</v>
      </c>
      <c r="N390" s="22" t="s">
        <v>548</v>
      </c>
      <c r="O390" s="22" t="s">
        <v>1044</v>
      </c>
      <c r="P390" s="22"/>
      <c r="Q390" s="27">
        <v>1</v>
      </c>
      <c r="R390" s="22" t="s">
        <v>30</v>
      </c>
      <c r="S390" s="23" t="s">
        <v>245</v>
      </c>
      <c r="T390" s="24">
        <v>5202.2200000000012</v>
      </c>
      <c r="U390" s="24"/>
      <c r="V390" s="24"/>
      <c r="W390" s="24">
        <v>8647.35</v>
      </c>
      <c r="X390" s="24">
        <v>3445.1299999999997</v>
      </c>
      <c r="Y390" s="24">
        <v>5202.2200000000012</v>
      </c>
    </row>
    <row r="391" spans="1:25" x14ac:dyDescent="0.25">
      <c r="A391" s="27">
        <v>37</v>
      </c>
      <c r="B391" s="22" t="s">
        <v>1803</v>
      </c>
      <c r="C391" s="22" t="s">
        <v>24</v>
      </c>
      <c r="D391" s="22" t="s">
        <v>31</v>
      </c>
      <c r="E391" s="22" t="s">
        <v>135</v>
      </c>
      <c r="F391" s="22" t="s">
        <v>136</v>
      </c>
      <c r="G391" s="22" t="s">
        <v>26</v>
      </c>
      <c r="H391" s="22" t="s">
        <v>233</v>
      </c>
      <c r="I391" s="22" t="s">
        <v>62</v>
      </c>
      <c r="J391" s="22" t="s">
        <v>46</v>
      </c>
      <c r="K391" s="22" t="s">
        <v>42</v>
      </c>
      <c r="L391" s="21">
        <v>1</v>
      </c>
      <c r="M391" s="22" t="s">
        <v>1468</v>
      </c>
      <c r="N391" s="22" t="s">
        <v>622</v>
      </c>
      <c r="O391" s="22" t="s">
        <v>1215</v>
      </c>
      <c r="P391" s="22"/>
      <c r="Q391" s="27">
        <v>1</v>
      </c>
      <c r="R391" s="22" t="s">
        <v>30</v>
      </c>
      <c r="S391" s="23" t="s">
        <v>245</v>
      </c>
      <c r="T391" s="24">
        <v>5712.380000000001</v>
      </c>
      <c r="U391" s="24"/>
      <c r="V391" s="24"/>
      <c r="W391" s="24">
        <v>8647.35</v>
      </c>
      <c r="X391" s="24">
        <v>2934.97</v>
      </c>
      <c r="Y391" s="24">
        <v>5712.380000000001</v>
      </c>
    </row>
    <row r="392" spans="1:25" x14ac:dyDescent="0.25">
      <c r="A392" s="27">
        <v>38</v>
      </c>
      <c r="B392" s="22" t="s">
        <v>1803</v>
      </c>
      <c r="C392" s="22" t="s">
        <v>24</v>
      </c>
      <c r="D392" s="22" t="s">
        <v>31</v>
      </c>
      <c r="E392" s="22" t="s">
        <v>135</v>
      </c>
      <c r="F392" s="22" t="s">
        <v>136</v>
      </c>
      <c r="G392" s="22" t="s">
        <v>26</v>
      </c>
      <c r="H392" s="22" t="s">
        <v>233</v>
      </c>
      <c r="I392" s="22" t="s">
        <v>62</v>
      </c>
      <c r="J392" s="22" t="s">
        <v>46</v>
      </c>
      <c r="K392" s="22" t="s">
        <v>42</v>
      </c>
      <c r="L392" s="21">
        <v>1</v>
      </c>
      <c r="M392" s="22" t="s">
        <v>1469</v>
      </c>
      <c r="N392" s="22" t="s">
        <v>749</v>
      </c>
      <c r="O392" s="22" t="s">
        <v>276</v>
      </c>
      <c r="P392" s="22"/>
      <c r="Q392" s="27">
        <v>1</v>
      </c>
      <c r="R392" s="22" t="s">
        <v>30</v>
      </c>
      <c r="S392" s="23" t="s">
        <v>245</v>
      </c>
      <c r="T392" s="24">
        <v>3868.2000000000007</v>
      </c>
      <c r="U392" s="24"/>
      <c r="V392" s="24"/>
      <c r="W392" s="24">
        <v>8647.35</v>
      </c>
      <c r="X392" s="24">
        <v>4779.1499999999996</v>
      </c>
      <c r="Y392" s="24">
        <v>3868.2000000000007</v>
      </c>
    </row>
    <row r="393" spans="1:25" x14ac:dyDescent="0.25">
      <c r="A393" s="27">
        <v>39</v>
      </c>
      <c r="B393" s="22" t="s">
        <v>1803</v>
      </c>
      <c r="C393" s="22" t="s">
        <v>24</v>
      </c>
      <c r="D393" s="22" t="s">
        <v>31</v>
      </c>
      <c r="E393" s="22" t="s">
        <v>135</v>
      </c>
      <c r="F393" s="22" t="s">
        <v>136</v>
      </c>
      <c r="G393" s="22" t="s">
        <v>26</v>
      </c>
      <c r="H393" s="22" t="s">
        <v>233</v>
      </c>
      <c r="I393" s="22" t="s">
        <v>62</v>
      </c>
      <c r="J393" s="22" t="s">
        <v>46</v>
      </c>
      <c r="K393" s="22" t="s">
        <v>42</v>
      </c>
      <c r="L393" s="21">
        <v>1</v>
      </c>
      <c r="M393" s="22" t="s">
        <v>1470</v>
      </c>
      <c r="N393" s="22" t="s">
        <v>992</v>
      </c>
      <c r="O393" s="22" t="s">
        <v>328</v>
      </c>
      <c r="P393" s="22"/>
      <c r="Q393" s="27">
        <v>1</v>
      </c>
      <c r="R393" s="22" t="s">
        <v>30</v>
      </c>
      <c r="S393" s="23" t="s">
        <v>560</v>
      </c>
      <c r="T393" s="24">
        <v>2626.74</v>
      </c>
      <c r="U393" s="24"/>
      <c r="V393" s="24"/>
      <c r="W393" s="24">
        <v>8597.35</v>
      </c>
      <c r="X393" s="24">
        <v>5970.6100000000006</v>
      </c>
      <c r="Y393" s="24">
        <v>2626.74</v>
      </c>
    </row>
    <row r="394" spans="1:25" x14ac:dyDescent="0.25">
      <c r="A394" s="27">
        <v>40</v>
      </c>
      <c r="B394" s="22" t="s">
        <v>1803</v>
      </c>
      <c r="C394" s="22" t="s">
        <v>24</v>
      </c>
      <c r="D394" s="22" t="s">
        <v>31</v>
      </c>
      <c r="E394" s="22" t="s">
        <v>135</v>
      </c>
      <c r="F394" s="22" t="s">
        <v>136</v>
      </c>
      <c r="G394" s="22" t="s">
        <v>26</v>
      </c>
      <c r="H394" s="22" t="s">
        <v>233</v>
      </c>
      <c r="I394" s="22" t="s">
        <v>62</v>
      </c>
      <c r="J394" s="22" t="s">
        <v>46</v>
      </c>
      <c r="K394" s="22" t="s">
        <v>42</v>
      </c>
      <c r="L394" s="21">
        <v>1</v>
      </c>
      <c r="M394" s="22" t="s">
        <v>1471</v>
      </c>
      <c r="N394" s="22" t="s">
        <v>1175</v>
      </c>
      <c r="O394" s="22" t="s">
        <v>345</v>
      </c>
      <c r="P394" s="22"/>
      <c r="Q394" s="27">
        <v>1</v>
      </c>
      <c r="R394" s="22" t="s">
        <v>30</v>
      </c>
      <c r="S394" s="23" t="s">
        <v>245</v>
      </c>
      <c r="T394" s="24">
        <v>3768.2500000000009</v>
      </c>
      <c r="U394" s="24"/>
      <c r="V394" s="24"/>
      <c r="W394" s="24">
        <v>8647.35</v>
      </c>
      <c r="X394" s="24">
        <v>4879.0999999999995</v>
      </c>
      <c r="Y394" s="24">
        <v>3768.2500000000009</v>
      </c>
    </row>
    <row r="395" spans="1:25" x14ac:dyDescent="0.25">
      <c r="A395" s="27">
        <v>41</v>
      </c>
      <c r="B395" s="22" t="s">
        <v>1803</v>
      </c>
      <c r="C395" s="22" t="s">
        <v>24</v>
      </c>
      <c r="D395" s="22" t="s">
        <v>31</v>
      </c>
      <c r="E395" s="22" t="s">
        <v>135</v>
      </c>
      <c r="F395" s="22" t="s">
        <v>136</v>
      </c>
      <c r="G395" s="22" t="s">
        <v>26</v>
      </c>
      <c r="H395" s="22" t="s">
        <v>233</v>
      </c>
      <c r="I395" s="22" t="s">
        <v>62</v>
      </c>
      <c r="J395" s="22" t="s">
        <v>46</v>
      </c>
      <c r="K395" s="22" t="s">
        <v>42</v>
      </c>
      <c r="L395" s="21">
        <v>1</v>
      </c>
      <c r="M395" s="22" t="s">
        <v>1472</v>
      </c>
      <c r="N395" s="22" t="s">
        <v>1343</v>
      </c>
      <c r="O395" s="22" t="s">
        <v>531</v>
      </c>
      <c r="P395" s="22"/>
      <c r="Q395" s="27">
        <v>1</v>
      </c>
      <c r="R395" s="22" t="s">
        <v>30</v>
      </c>
      <c r="S395" s="23" t="s">
        <v>245</v>
      </c>
      <c r="T395" s="24">
        <v>4542.4900000000007</v>
      </c>
      <c r="U395" s="24"/>
      <c r="V395" s="24"/>
      <c r="W395" s="24">
        <v>8647.35</v>
      </c>
      <c r="X395" s="24">
        <v>4104.8599999999997</v>
      </c>
      <c r="Y395" s="24">
        <v>4542.4900000000007</v>
      </c>
    </row>
    <row r="396" spans="1:25" x14ac:dyDescent="0.25">
      <c r="A396" s="27">
        <v>42</v>
      </c>
      <c r="B396" s="22" t="s">
        <v>1803</v>
      </c>
      <c r="C396" s="22" t="s">
        <v>24</v>
      </c>
      <c r="D396" s="22" t="s">
        <v>31</v>
      </c>
      <c r="E396" s="22" t="s">
        <v>135</v>
      </c>
      <c r="F396" s="22" t="s">
        <v>136</v>
      </c>
      <c r="G396" s="22" t="s">
        <v>26</v>
      </c>
      <c r="H396" s="22" t="s">
        <v>233</v>
      </c>
      <c r="I396" s="22" t="s">
        <v>62</v>
      </c>
      <c r="J396" s="22" t="s">
        <v>46</v>
      </c>
      <c r="K396" s="22" t="s">
        <v>42</v>
      </c>
      <c r="L396" s="21">
        <v>1</v>
      </c>
      <c r="M396" s="22" t="s">
        <v>1473</v>
      </c>
      <c r="N396" s="22" t="s">
        <v>1374</v>
      </c>
      <c r="O396" s="22" t="s">
        <v>534</v>
      </c>
      <c r="P396" s="22"/>
      <c r="Q396" s="27">
        <v>1</v>
      </c>
      <c r="R396" s="22" t="s">
        <v>30</v>
      </c>
      <c r="S396" s="23" t="s">
        <v>245</v>
      </c>
      <c r="T396" s="24">
        <v>730.45999999999913</v>
      </c>
      <c r="U396" s="24"/>
      <c r="V396" s="24"/>
      <c r="W396" s="24">
        <v>8647.35</v>
      </c>
      <c r="X396" s="24">
        <v>7916.8900000000012</v>
      </c>
      <c r="Y396" s="24">
        <v>730.45999999999913</v>
      </c>
    </row>
    <row r="397" spans="1:25" x14ac:dyDescent="0.25">
      <c r="A397" s="27">
        <v>43</v>
      </c>
      <c r="B397" s="22" t="s">
        <v>1803</v>
      </c>
      <c r="C397" s="22" t="s">
        <v>24</v>
      </c>
      <c r="D397" s="22" t="s">
        <v>31</v>
      </c>
      <c r="E397" s="22" t="s">
        <v>135</v>
      </c>
      <c r="F397" s="22" t="s">
        <v>136</v>
      </c>
      <c r="G397" s="22" t="s">
        <v>26</v>
      </c>
      <c r="H397" s="22" t="s">
        <v>233</v>
      </c>
      <c r="I397" s="22" t="s">
        <v>62</v>
      </c>
      <c r="J397" s="22" t="s">
        <v>46</v>
      </c>
      <c r="K397" s="22" t="s">
        <v>42</v>
      </c>
      <c r="L397" s="21">
        <v>1</v>
      </c>
      <c r="M397" s="22" t="s">
        <v>1474</v>
      </c>
      <c r="N397" s="22" t="s">
        <v>1411</v>
      </c>
      <c r="O397" s="22" t="s">
        <v>593</v>
      </c>
      <c r="P397" s="22"/>
      <c r="Q397" s="27">
        <v>1</v>
      </c>
      <c r="R397" s="22" t="s">
        <v>30</v>
      </c>
      <c r="S397" s="23" t="s">
        <v>1413</v>
      </c>
      <c r="T397" s="24">
        <v>2660.7200000000003</v>
      </c>
      <c r="U397" s="24"/>
      <c r="V397" s="24"/>
      <c r="W397" s="24">
        <v>8597.35</v>
      </c>
      <c r="X397" s="24">
        <v>5936.63</v>
      </c>
      <c r="Y397" s="24">
        <v>2660.7200000000003</v>
      </c>
    </row>
    <row r="398" spans="1:25" x14ac:dyDescent="0.25">
      <c r="A398" s="27">
        <v>44</v>
      </c>
      <c r="B398" s="22" t="s">
        <v>1803</v>
      </c>
      <c r="C398" s="22" t="s">
        <v>24</v>
      </c>
      <c r="D398" s="22" t="s">
        <v>38</v>
      </c>
      <c r="E398" s="22" t="s">
        <v>196</v>
      </c>
      <c r="F398" s="22" t="s">
        <v>197</v>
      </c>
      <c r="G398" s="22" t="s">
        <v>26</v>
      </c>
      <c r="H398" s="22" t="s">
        <v>233</v>
      </c>
      <c r="I398" s="22" t="s">
        <v>62</v>
      </c>
      <c r="J398" s="22" t="s">
        <v>46</v>
      </c>
      <c r="K398" s="22" t="s">
        <v>42</v>
      </c>
      <c r="L398" s="21">
        <v>1</v>
      </c>
      <c r="M398" s="22" t="s">
        <v>1475</v>
      </c>
      <c r="N398" s="22" t="s">
        <v>651</v>
      </c>
      <c r="O398" s="22" t="s">
        <v>704</v>
      </c>
      <c r="P398" s="22"/>
      <c r="Q398" s="27">
        <v>1</v>
      </c>
      <c r="R398" s="22" t="s">
        <v>30</v>
      </c>
      <c r="S398" s="23" t="s">
        <v>245</v>
      </c>
      <c r="T398" s="24">
        <v>5010.5100000000011</v>
      </c>
      <c r="U398" s="24"/>
      <c r="V398" s="24"/>
      <c r="W398" s="24">
        <v>8647.35</v>
      </c>
      <c r="X398" s="24">
        <v>3636.8399999999992</v>
      </c>
      <c r="Y398" s="24">
        <v>5010.5100000000011</v>
      </c>
    </row>
    <row r="399" spans="1:25" x14ac:dyDescent="0.25">
      <c r="A399" s="27">
        <v>45</v>
      </c>
      <c r="B399" s="22" t="s">
        <v>1803</v>
      </c>
      <c r="C399" s="22" t="s">
        <v>24</v>
      </c>
      <c r="D399" s="22" t="s">
        <v>38</v>
      </c>
      <c r="E399" s="22" t="s">
        <v>196</v>
      </c>
      <c r="F399" s="22" t="s">
        <v>197</v>
      </c>
      <c r="G399" s="22" t="s">
        <v>26</v>
      </c>
      <c r="H399" s="22" t="s">
        <v>233</v>
      </c>
      <c r="I399" s="22" t="s">
        <v>62</v>
      </c>
      <c r="J399" s="22" t="s">
        <v>46</v>
      </c>
      <c r="K399" s="22" t="s">
        <v>42</v>
      </c>
      <c r="L399" s="21">
        <v>1</v>
      </c>
      <c r="M399" s="22" t="s">
        <v>1476</v>
      </c>
      <c r="N399" s="22" t="s">
        <v>661</v>
      </c>
      <c r="O399" s="22" t="s">
        <v>824</v>
      </c>
      <c r="P399" s="22"/>
      <c r="Q399" s="27">
        <v>1</v>
      </c>
      <c r="R399" s="22" t="s">
        <v>30</v>
      </c>
      <c r="S399" s="23" t="s">
        <v>245</v>
      </c>
      <c r="T399" s="24">
        <v>6107.4800000000014</v>
      </c>
      <c r="U399" s="24"/>
      <c r="V399" s="24"/>
      <c r="W399" s="24">
        <v>8647.35</v>
      </c>
      <c r="X399" s="24">
        <v>2539.8699999999994</v>
      </c>
      <c r="Y399" s="24">
        <v>6107.4800000000014</v>
      </c>
    </row>
    <row r="400" spans="1:25" x14ac:dyDescent="0.25">
      <c r="A400" s="27">
        <v>46</v>
      </c>
      <c r="B400" s="22" t="s">
        <v>1803</v>
      </c>
      <c r="C400" s="22" t="s">
        <v>24</v>
      </c>
      <c r="D400" s="22" t="s">
        <v>31</v>
      </c>
      <c r="E400" s="22" t="s">
        <v>200</v>
      </c>
      <c r="F400" s="22" t="s">
        <v>201</v>
      </c>
      <c r="G400" s="22" t="s">
        <v>26</v>
      </c>
      <c r="H400" s="22" t="s">
        <v>233</v>
      </c>
      <c r="I400" s="22" t="s">
        <v>62</v>
      </c>
      <c r="J400" s="22" t="s">
        <v>46</v>
      </c>
      <c r="K400" s="22" t="s">
        <v>42</v>
      </c>
      <c r="L400" s="21">
        <v>1</v>
      </c>
      <c r="M400" s="22" t="s">
        <v>1477</v>
      </c>
      <c r="N400" s="22" t="s">
        <v>507</v>
      </c>
      <c r="O400" s="22" t="s">
        <v>894</v>
      </c>
      <c r="P400" s="22"/>
      <c r="Q400" s="27">
        <v>1</v>
      </c>
      <c r="R400" s="22" t="s">
        <v>30</v>
      </c>
      <c r="S400" s="23" t="s">
        <v>245</v>
      </c>
      <c r="T400" s="24">
        <v>4917.8200000000015</v>
      </c>
      <c r="U400" s="24"/>
      <c r="V400" s="24"/>
      <c r="W400" s="24">
        <v>8647.35</v>
      </c>
      <c r="X400" s="24">
        <v>3729.5299999999993</v>
      </c>
      <c r="Y400" s="24">
        <v>4917.8200000000015</v>
      </c>
    </row>
    <row r="401" spans="1:25" x14ac:dyDescent="0.25">
      <c r="A401" s="27">
        <v>47</v>
      </c>
      <c r="B401" s="22" t="s">
        <v>1803</v>
      </c>
      <c r="C401" s="22" t="s">
        <v>24</v>
      </c>
      <c r="D401" s="22" t="s">
        <v>31</v>
      </c>
      <c r="E401" s="22" t="s">
        <v>200</v>
      </c>
      <c r="F401" s="22" t="s">
        <v>201</v>
      </c>
      <c r="G401" s="22" t="s">
        <v>26</v>
      </c>
      <c r="H401" s="22" t="s">
        <v>233</v>
      </c>
      <c r="I401" s="22" t="s">
        <v>62</v>
      </c>
      <c r="J401" s="22" t="s">
        <v>46</v>
      </c>
      <c r="K401" s="22" t="s">
        <v>42</v>
      </c>
      <c r="L401" s="21">
        <v>1</v>
      </c>
      <c r="M401" s="22" t="s">
        <v>1478</v>
      </c>
      <c r="N401" s="22" t="s">
        <v>734</v>
      </c>
      <c r="O401" s="22" t="s">
        <v>944</v>
      </c>
      <c r="P401" s="22"/>
      <c r="Q401" s="27">
        <v>1</v>
      </c>
      <c r="R401" s="22" t="s">
        <v>30</v>
      </c>
      <c r="S401" s="23" t="s">
        <v>245</v>
      </c>
      <c r="T401" s="24">
        <v>4842.0000000000018</v>
      </c>
      <c r="U401" s="24"/>
      <c r="V401" s="24"/>
      <c r="W401" s="24">
        <v>8647.35</v>
      </c>
      <c r="X401" s="24">
        <v>3805.349999999999</v>
      </c>
      <c r="Y401" s="24">
        <v>4842.0000000000018</v>
      </c>
    </row>
    <row r="402" spans="1:25" x14ac:dyDescent="0.25">
      <c r="A402" s="27">
        <v>48</v>
      </c>
      <c r="B402" s="22" t="s">
        <v>1803</v>
      </c>
      <c r="C402" s="22" t="s">
        <v>24</v>
      </c>
      <c r="D402" s="22" t="s">
        <v>31</v>
      </c>
      <c r="E402" s="22" t="s">
        <v>200</v>
      </c>
      <c r="F402" s="22" t="s">
        <v>201</v>
      </c>
      <c r="G402" s="22" t="s">
        <v>26</v>
      </c>
      <c r="H402" s="22" t="s">
        <v>233</v>
      </c>
      <c r="I402" s="22" t="s">
        <v>62</v>
      </c>
      <c r="J402" s="22" t="s">
        <v>46</v>
      </c>
      <c r="K402" s="22" t="s">
        <v>42</v>
      </c>
      <c r="L402" s="21">
        <v>1</v>
      </c>
      <c r="M402" s="22" t="s">
        <v>1479</v>
      </c>
      <c r="N402" s="22" t="s">
        <v>1184</v>
      </c>
      <c r="O402" s="22" t="s">
        <v>1066</v>
      </c>
      <c r="P402" s="22"/>
      <c r="Q402" s="27">
        <v>1</v>
      </c>
      <c r="R402" s="22" t="s">
        <v>30</v>
      </c>
      <c r="S402" s="23" t="s">
        <v>245</v>
      </c>
      <c r="T402" s="24">
        <v>6181.84</v>
      </c>
      <c r="U402" s="24"/>
      <c r="V402" s="24"/>
      <c r="W402" s="24">
        <v>8647.35</v>
      </c>
      <c r="X402" s="24">
        <v>2465.5099999999998</v>
      </c>
      <c r="Y402" s="24">
        <v>6181.84</v>
      </c>
    </row>
    <row r="403" spans="1:25" x14ac:dyDescent="0.25">
      <c r="A403" s="27">
        <v>49</v>
      </c>
      <c r="B403" s="22" t="s">
        <v>1803</v>
      </c>
      <c r="C403" s="22" t="s">
        <v>24</v>
      </c>
      <c r="D403" s="22" t="s">
        <v>31</v>
      </c>
      <c r="E403" s="22" t="s">
        <v>200</v>
      </c>
      <c r="F403" s="22" t="s">
        <v>201</v>
      </c>
      <c r="G403" s="22" t="s">
        <v>26</v>
      </c>
      <c r="H403" s="22" t="s">
        <v>233</v>
      </c>
      <c r="I403" s="22" t="s">
        <v>62</v>
      </c>
      <c r="J403" s="22" t="s">
        <v>46</v>
      </c>
      <c r="K403" s="22" t="s">
        <v>42</v>
      </c>
      <c r="L403" s="21">
        <v>1</v>
      </c>
      <c r="M403" s="22" t="s">
        <v>1480</v>
      </c>
      <c r="N403" s="22" t="s">
        <v>1285</v>
      </c>
      <c r="O403" s="22" t="s">
        <v>1170</v>
      </c>
      <c r="P403" s="22"/>
      <c r="Q403" s="27">
        <v>1</v>
      </c>
      <c r="R403" s="22" t="s">
        <v>30</v>
      </c>
      <c r="S403" s="23" t="s">
        <v>257</v>
      </c>
      <c r="T403" s="24">
        <v>4964.7600000000011</v>
      </c>
      <c r="U403" s="24"/>
      <c r="V403" s="24"/>
      <c r="W403" s="24">
        <v>8647.35</v>
      </c>
      <c r="X403" s="24">
        <v>3682.5899999999992</v>
      </c>
      <c r="Y403" s="24">
        <v>4964.7600000000011</v>
      </c>
    </row>
    <row r="404" spans="1:25" x14ac:dyDescent="0.25">
      <c r="A404" s="27">
        <v>50</v>
      </c>
      <c r="B404" s="22" t="s">
        <v>1803</v>
      </c>
      <c r="C404" s="22" t="s">
        <v>24</v>
      </c>
      <c r="D404" s="22" t="s">
        <v>67</v>
      </c>
      <c r="E404" s="22" t="s">
        <v>188</v>
      </c>
      <c r="F404" s="22" t="s">
        <v>189</v>
      </c>
      <c r="G404" s="22" t="s">
        <v>26</v>
      </c>
      <c r="H404" s="22" t="s">
        <v>233</v>
      </c>
      <c r="I404" s="22" t="s">
        <v>62</v>
      </c>
      <c r="J404" s="22" t="s">
        <v>46</v>
      </c>
      <c r="K404" s="22" t="s">
        <v>42</v>
      </c>
      <c r="L404" s="21">
        <v>1</v>
      </c>
      <c r="M404" s="22" t="s">
        <v>1481</v>
      </c>
      <c r="N404" s="22" t="s">
        <v>311</v>
      </c>
      <c r="O404" s="22" t="s">
        <v>1212</v>
      </c>
      <c r="P404" s="22"/>
      <c r="Q404" s="27">
        <v>1</v>
      </c>
      <c r="R404" s="22" t="s">
        <v>30</v>
      </c>
      <c r="S404" s="23" t="s">
        <v>245</v>
      </c>
      <c r="T404" s="24">
        <v>2576.7399999999998</v>
      </c>
      <c r="U404" s="24"/>
      <c r="V404" s="24"/>
      <c r="W404" s="24">
        <v>8647.35</v>
      </c>
      <c r="X404" s="24">
        <v>6070.6100000000006</v>
      </c>
      <c r="Y404" s="24">
        <v>2576.7399999999998</v>
      </c>
    </row>
    <row r="405" spans="1:25" x14ac:dyDescent="0.25">
      <c r="A405" s="27">
        <v>51</v>
      </c>
      <c r="B405" s="22" t="s">
        <v>1803</v>
      </c>
      <c r="C405" s="22" t="s">
        <v>24</v>
      </c>
      <c r="D405" s="22" t="s">
        <v>67</v>
      </c>
      <c r="E405" s="22" t="s">
        <v>188</v>
      </c>
      <c r="F405" s="22" t="s">
        <v>189</v>
      </c>
      <c r="G405" s="22" t="s">
        <v>26</v>
      </c>
      <c r="H405" s="22" t="s">
        <v>233</v>
      </c>
      <c r="I405" s="22" t="s">
        <v>62</v>
      </c>
      <c r="J405" s="22" t="s">
        <v>46</v>
      </c>
      <c r="K405" s="22" t="s">
        <v>42</v>
      </c>
      <c r="L405" s="21">
        <v>1</v>
      </c>
      <c r="M405" s="22" t="s">
        <v>1482</v>
      </c>
      <c r="N405" s="22" t="s">
        <v>565</v>
      </c>
      <c r="O405" s="22" t="s">
        <v>1267</v>
      </c>
      <c r="P405" s="22"/>
      <c r="Q405" s="27">
        <v>1</v>
      </c>
      <c r="R405" s="22" t="s">
        <v>30</v>
      </c>
      <c r="S405" s="23">
        <v>39448</v>
      </c>
      <c r="T405" s="24">
        <v>4999.3000000000011</v>
      </c>
      <c r="U405" s="24"/>
      <c r="V405" s="24"/>
      <c r="W405" s="24">
        <v>8647.35</v>
      </c>
      <c r="X405" s="24">
        <v>3648.0499999999993</v>
      </c>
      <c r="Y405" s="24">
        <v>4999.3000000000011</v>
      </c>
    </row>
    <row r="406" spans="1:25" x14ac:dyDescent="0.25">
      <c r="A406" s="27">
        <v>52</v>
      </c>
      <c r="B406" s="22" t="s">
        <v>1803</v>
      </c>
      <c r="C406" s="22" t="s">
        <v>24</v>
      </c>
      <c r="D406" s="22" t="s">
        <v>67</v>
      </c>
      <c r="E406" s="22" t="s">
        <v>188</v>
      </c>
      <c r="F406" s="22" t="s">
        <v>189</v>
      </c>
      <c r="G406" s="22" t="s">
        <v>26</v>
      </c>
      <c r="H406" s="22" t="s">
        <v>233</v>
      </c>
      <c r="I406" s="22" t="s">
        <v>62</v>
      </c>
      <c r="J406" s="22" t="s">
        <v>46</v>
      </c>
      <c r="K406" s="22" t="s">
        <v>42</v>
      </c>
      <c r="L406" s="21">
        <v>1</v>
      </c>
      <c r="M406" s="22" t="s">
        <v>1483</v>
      </c>
      <c r="N406" s="22" t="s">
        <v>609</v>
      </c>
      <c r="O406" s="22" t="s">
        <v>1384</v>
      </c>
      <c r="P406" s="22"/>
      <c r="Q406" s="27">
        <v>1</v>
      </c>
      <c r="R406" s="22" t="s">
        <v>30</v>
      </c>
      <c r="S406" s="23" t="s">
        <v>245</v>
      </c>
      <c r="T406" s="24">
        <v>5678.93</v>
      </c>
      <c r="U406" s="24"/>
      <c r="V406" s="24"/>
      <c r="W406" s="24">
        <v>8647.35</v>
      </c>
      <c r="X406" s="24">
        <v>2968.4199999999996</v>
      </c>
      <c r="Y406" s="24">
        <v>5678.93</v>
      </c>
    </row>
    <row r="407" spans="1:25" x14ac:dyDescent="0.25">
      <c r="A407" s="27">
        <v>53</v>
      </c>
      <c r="B407" s="22" t="s">
        <v>1803</v>
      </c>
      <c r="C407" s="22" t="s">
        <v>24</v>
      </c>
      <c r="D407" s="22" t="s">
        <v>67</v>
      </c>
      <c r="E407" s="22" t="s">
        <v>188</v>
      </c>
      <c r="F407" s="22" t="s">
        <v>189</v>
      </c>
      <c r="G407" s="22" t="s">
        <v>26</v>
      </c>
      <c r="H407" s="22" t="s">
        <v>233</v>
      </c>
      <c r="I407" s="22" t="s">
        <v>62</v>
      </c>
      <c r="J407" s="22" t="s">
        <v>46</v>
      </c>
      <c r="K407" s="22" t="s">
        <v>42</v>
      </c>
      <c r="L407" s="21">
        <v>1</v>
      </c>
      <c r="M407" s="22" t="s">
        <v>1484</v>
      </c>
      <c r="N407" s="22" t="s">
        <v>715</v>
      </c>
      <c r="O407" s="22" t="s">
        <v>402</v>
      </c>
      <c r="P407" s="22"/>
      <c r="Q407" s="27">
        <v>1</v>
      </c>
      <c r="R407" s="22" t="s">
        <v>30</v>
      </c>
      <c r="S407" s="23" t="s">
        <v>245</v>
      </c>
      <c r="T407" s="24">
        <v>5043.43</v>
      </c>
      <c r="U407" s="24"/>
      <c r="V407" s="24"/>
      <c r="W407" s="24">
        <v>8647.35</v>
      </c>
      <c r="X407" s="24">
        <v>3603.9199999999996</v>
      </c>
      <c r="Y407" s="24">
        <v>5043.43</v>
      </c>
    </row>
    <row r="408" spans="1:25" x14ac:dyDescent="0.25">
      <c r="A408" s="27">
        <v>54</v>
      </c>
      <c r="B408" s="22" t="s">
        <v>1803</v>
      </c>
      <c r="C408" s="22" t="s">
        <v>24</v>
      </c>
      <c r="D408" s="22" t="s">
        <v>76</v>
      </c>
      <c r="E408" s="22" t="s">
        <v>208</v>
      </c>
      <c r="F408" s="22" t="s">
        <v>209</v>
      </c>
      <c r="G408" s="22" t="s">
        <v>26</v>
      </c>
      <c r="H408" s="22" t="s">
        <v>233</v>
      </c>
      <c r="I408" s="22" t="s">
        <v>62</v>
      </c>
      <c r="J408" s="22" t="s">
        <v>46</v>
      </c>
      <c r="K408" s="22" t="s">
        <v>42</v>
      </c>
      <c r="L408" s="21">
        <v>1</v>
      </c>
      <c r="M408" s="22" t="s">
        <v>1485</v>
      </c>
      <c r="N408" s="22" t="s">
        <v>766</v>
      </c>
      <c r="O408" s="22" t="s">
        <v>408</v>
      </c>
      <c r="P408" s="22"/>
      <c r="Q408" s="27">
        <v>1</v>
      </c>
      <c r="R408" s="22" t="s">
        <v>30</v>
      </c>
      <c r="S408" s="23" t="s">
        <v>245</v>
      </c>
      <c r="T408" s="24">
        <v>4931.7500000000009</v>
      </c>
      <c r="U408" s="24"/>
      <c r="V408" s="24"/>
      <c r="W408" s="24">
        <v>8647.35</v>
      </c>
      <c r="X408" s="24">
        <v>3715.5999999999995</v>
      </c>
      <c r="Y408" s="24">
        <v>4931.7500000000009</v>
      </c>
    </row>
    <row r="409" spans="1:25" x14ac:dyDescent="0.25">
      <c r="A409" s="27">
        <v>55</v>
      </c>
      <c r="B409" s="22" t="s">
        <v>1803</v>
      </c>
      <c r="C409" s="22" t="s">
        <v>24</v>
      </c>
      <c r="D409" s="22" t="s">
        <v>76</v>
      </c>
      <c r="E409" s="22" t="s">
        <v>208</v>
      </c>
      <c r="F409" s="22" t="s">
        <v>209</v>
      </c>
      <c r="G409" s="22" t="s">
        <v>26</v>
      </c>
      <c r="H409" s="22" t="s">
        <v>241</v>
      </c>
      <c r="I409" s="22" t="s">
        <v>70</v>
      </c>
      <c r="J409" s="22" t="s">
        <v>71</v>
      </c>
      <c r="K409" s="22" t="s">
        <v>42</v>
      </c>
      <c r="L409" s="21">
        <v>1</v>
      </c>
      <c r="M409" s="22" t="s">
        <v>1486</v>
      </c>
      <c r="N409" s="22" t="s">
        <v>1043</v>
      </c>
      <c r="O409" s="22" t="s">
        <v>573</v>
      </c>
      <c r="P409" s="22"/>
      <c r="Q409" s="27">
        <v>1</v>
      </c>
      <c r="R409" s="22" t="s">
        <v>30</v>
      </c>
      <c r="S409" s="23" t="s">
        <v>245</v>
      </c>
      <c r="T409" s="24">
        <v>5622.8399999999992</v>
      </c>
      <c r="U409" s="24"/>
      <c r="V409" s="24"/>
      <c r="W409" s="24">
        <v>9042.5</v>
      </c>
      <c r="X409" s="24">
        <v>3419.6600000000008</v>
      </c>
      <c r="Y409" s="24">
        <v>5622.8399999999992</v>
      </c>
    </row>
    <row r="410" spans="1:25" x14ac:dyDescent="0.25">
      <c r="A410" s="27">
        <v>56</v>
      </c>
      <c r="B410" s="22" t="s">
        <v>1803</v>
      </c>
      <c r="C410" s="22" t="s">
        <v>24</v>
      </c>
      <c r="D410" s="22" t="s">
        <v>76</v>
      </c>
      <c r="E410" s="22" t="s">
        <v>208</v>
      </c>
      <c r="F410" s="22" t="s">
        <v>209</v>
      </c>
      <c r="G410" s="22" t="s">
        <v>26</v>
      </c>
      <c r="H410" s="22" t="s">
        <v>233</v>
      </c>
      <c r="I410" s="22" t="s">
        <v>62</v>
      </c>
      <c r="J410" s="22" t="s">
        <v>46</v>
      </c>
      <c r="K410" s="22" t="s">
        <v>42</v>
      </c>
      <c r="L410" s="21">
        <v>1</v>
      </c>
      <c r="M410" s="22" t="s">
        <v>1487</v>
      </c>
      <c r="N410" s="22" t="s">
        <v>1214</v>
      </c>
      <c r="O410" s="22" t="s">
        <v>648</v>
      </c>
      <c r="P410" s="22"/>
      <c r="Q410" s="27">
        <v>1</v>
      </c>
      <c r="R410" s="22" t="s">
        <v>30</v>
      </c>
      <c r="S410" s="23" t="s">
        <v>257</v>
      </c>
      <c r="T410" s="24">
        <v>852.42000000000007</v>
      </c>
      <c r="U410" s="24"/>
      <c r="V410" s="24"/>
      <c r="W410" s="24">
        <v>8647.35</v>
      </c>
      <c r="X410" s="24">
        <v>7794.93</v>
      </c>
      <c r="Y410" s="24">
        <v>852.42000000000007</v>
      </c>
    </row>
    <row r="411" spans="1:25" x14ac:dyDescent="0.25">
      <c r="A411" s="27">
        <v>57</v>
      </c>
      <c r="B411" s="22" t="s">
        <v>1803</v>
      </c>
      <c r="C411" s="22" t="s">
        <v>24</v>
      </c>
      <c r="D411" s="22" t="s">
        <v>31</v>
      </c>
      <c r="E411" s="22" t="s">
        <v>72</v>
      </c>
      <c r="F411" s="22" t="s">
        <v>73</v>
      </c>
      <c r="G411" s="22" t="s">
        <v>26</v>
      </c>
      <c r="H411" s="22" t="s">
        <v>233</v>
      </c>
      <c r="I411" s="22" t="s">
        <v>62</v>
      </c>
      <c r="J411" s="22" t="s">
        <v>46</v>
      </c>
      <c r="K411" s="22" t="s">
        <v>42</v>
      </c>
      <c r="L411" s="21">
        <v>1</v>
      </c>
      <c r="M411" s="22" t="s">
        <v>1488</v>
      </c>
      <c r="N411" s="22" t="s">
        <v>275</v>
      </c>
      <c r="O411" s="22" t="s">
        <v>701</v>
      </c>
      <c r="P411" s="22"/>
      <c r="Q411" s="27">
        <v>1</v>
      </c>
      <c r="R411" s="22" t="s">
        <v>30</v>
      </c>
      <c r="S411" s="23" t="s">
        <v>245</v>
      </c>
      <c r="T411" s="24">
        <v>1126.3000000000011</v>
      </c>
      <c r="U411" s="24"/>
      <c r="V411" s="24"/>
      <c r="W411" s="24">
        <v>8647.35</v>
      </c>
      <c r="X411" s="24">
        <v>7521.0499999999993</v>
      </c>
      <c r="Y411" s="24">
        <v>1126.3000000000011</v>
      </c>
    </row>
    <row r="412" spans="1:25" x14ac:dyDescent="0.25">
      <c r="A412" s="27">
        <v>58</v>
      </c>
      <c r="B412" s="22" t="s">
        <v>1803</v>
      </c>
      <c r="C412" s="22" t="s">
        <v>24</v>
      </c>
      <c r="D412" s="22" t="s">
        <v>31</v>
      </c>
      <c r="E412" s="22" t="s">
        <v>72</v>
      </c>
      <c r="F412" s="22" t="s">
        <v>73</v>
      </c>
      <c r="G412" s="22" t="s">
        <v>26</v>
      </c>
      <c r="H412" s="22" t="s">
        <v>233</v>
      </c>
      <c r="I412" s="22" t="s">
        <v>62</v>
      </c>
      <c r="J412" s="22" t="s">
        <v>46</v>
      </c>
      <c r="K412" s="22" t="s">
        <v>42</v>
      </c>
      <c r="L412" s="21">
        <v>1</v>
      </c>
      <c r="M412" s="22" t="s">
        <v>1489</v>
      </c>
      <c r="N412" s="22" t="s">
        <v>327</v>
      </c>
      <c r="O412" s="22" t="s">
        <v>761</v>
      </c>
      <c r="P412" s="22"/>
      <c r="Q412" s="27">
        <v>1</v>
      </c>
      <c r="R412" s="22" t="s">
        <v>30</v>
      </c>
      <c r="S412" s="23" t="s">
        <v>257</v>
      </c>
      <c r="T412" s="24">
        <v>4302.5400000000009</v>
      </c>
      <c r="U412" s="24"/>
      <c r="V412" s="24"/>
      <c r="W412" s="24">
        <v>8647.35</v>
      </c>
      <c r="X412" s="24">
        <v>4344.8099999999995</v>
      </c>
      <c r="Y412" s="24">
        <v>4302.5400000000009</v>
      </c>
    </row>
    <row r="413" spans="1:25" x14ac:dyDescent="0.25">
      <c r="A413" s="27">
        <v>59</v>
      </c>
      <c r="B413" s="22" t="s">
        <v>1803</v>
      </c>
      <c r="C413" s="22" t="s">
        <v>24</v>
      </c>
      <c r="D413" s="22" t="s">
        <v>31</v>
      </c>
      <c r="E413" s="22" t="s">
        <v>72</v>
      </c>
      <c r="F413" s="22" t="s">
        <v>73</v>
      </c>
      <c r="G413" s="22" t="s">
        <v>26</v>
      </c>
      <c r="H413" s="22" t="s">
        <v>233</v>
      </c>
      <c r="I413" s="22" t="s">
        <v>62</v>
      </c>
      <c r="J413" s="22" t="s">
        <v>46</v>
      </c>
      <c r="K413" s="22" t="s">
        <v>42</v>
      </c>
      <c r="L413" s="21">
        <v>1</v>
      </c>
      <c r="M413" s="22" t="s">
        <v>1490</v>
      </c>
      <c r="N413" s="22" t="s">
        <v>344</v>
      </c>
      <c r="O413" s="22" t="s">
        <v>854</v>
      </c>
      <c r="P413" s="22"/>
      <c r="Q413" s="27">
        <v>1</v>
      </c>
      <c r="R413" s="22" t="s">
        <v>30</v>
      </c>
      <c r="S413" s="23" t="s">
        <v>238</v>
      </c>
      <c r="T413" s="24">
        <v>4622.63</v>
      </c>
      <c r="U413" s="24"/>
      <c r="V413" s="24"/>
      <c r="W413" s="24">
        <v>8207.5</v>
      </c>
      <c r="X413" s="24">
        <v>3584.87</v>
      </c>
      <c r="Y413" s="24">
        <v>4622.63</v>
      </c>
    </row>
    <row r="414" spans="1:25" x14ac:dyDescent="0.25">
      <c r="A414" s="27">
        <v>60</v>
      </c>
      <c r="B414" s="22" t="s">
        <v>1803</v>
      </c>
      <c r="C414" s="22" t="s">
        <v>24</v>
      </c>
      <c r="D414" s="22" t="s">
        <v>31</v>
      </c>
      <c r="E414" s="22" t="s">
        <v>72</v>
      </c>
      <c r="F414" s="22" t="s">
        <v>73</v>
      </c>
      <c r="G414" s="22" t="s">
        <v>26</v>
      </c>
      <c r="H414" s="22" t="s">
        <v>233</v>
      </c>
      <c r="I414" s="22" t="s">
        <v>62</v>
      </c>
      <c r="J414" s="22" t="s">
        <v>46</v>
      </c>
      <c r="K414" s="22" t="s">
        <v>42</v>
      </c>
      <c r="L414" s="21">
        <v>1</v>
      </c>
      <c r="M414" s="22" t="s">
        <v>1491</v>
      </c>
      <c r="N414" s="22" t="s">
        <v>530</v>
      </c>
      <c r="O414" s="22" t="s">
        <v>1140</v>
      </c>
      <c r="P414" s="22"/>
      <c r="Q414" s="27">
        <v>1</v>
      </c>
      <c r="R414" s="22" t="s">
        <v>30</v>
      </c>
      <c r="S414" s="23" t="s">
        <v>245</v>
      </c>
      <c r="T414" s="24">
        <v>5988.0500000000011</v>
      </c>
      <c r="U414" s="24"/>
      <c r="V414" s="24"/>
      <c r="W414" s="24">
        <v>8647.35</v>
      </c>
      <c r="X414" s="24">
        <v>2659.2999999999997</v>
      </c>
      <c r="Y414" s="24">
        <v>5988.0500000000011</v>
      </c>
    </row>
    <row r="415" spans="1:25" x14ac:dyDescent="0.25">
      <c r="A415" s="27">
        <v>61</v>
      </c>
      <c r="B415" s="22" t="s">
        <v>1803</v>
      </c>
      <c r="C415" s="22" t="s">
        <v>24</v>
      </c>
      <c r="D415" s="22" t="s">
        <v>31</v>
      </c>
      <c r="E415" s="22" t="s">
        <v>72</v>
      </c>
      <c r="F415" s="22" t="s">
        <v>73</v>
      </c>
      <c r="G415" s="22" t="s">
        <v>26</v>
      </c>
      <c r="H415" s="22" t="s">
        <v>233</v>
      </c>
      <c r="I415" s="22" t="s">
        <v>62</v>
      </c>
      <c r="J415" s="22" t="s">
        <v>46</v>
      </c>
      <c r="K415" s="22" t="s">
        <v>42</v>
      </c>
      <c r="L415" s="21">
        <v>1</v>
      </c>
      <c r="M415" s="22" t="s">
        <v>1492</v>
      </c>
      <c r="N415" s="22" t="s">
        <v>533</v>
      </c>
      <c r="O415" s="22" t="s">
        <v>1264</v>
      </c>
      <c r="P415" s="22"/>
      <c r="Q415" s="27">
        <v>1</v>
      </c>
      <c r="R415" s="22" t="s">
        <v>30</v>
      </c>
      <c r="S415" s="23" t="s">
        <v>245</v>
      </c>
      <c r="T415" s="24">
        <v>4842.8900000000012</v>
      </c>
      <c r="U415" s="24"/>
      <c r="V415" s="24"/>
      <c r="W415" s="24">
        <v>8647.35</v>
      </c>
      <c r="X415" s="24">
        <v>3804.4599999999996</v>
      </c>
      <c r="Y415" s="24">
        <v>4842.8900000000012</v>
      </c>
    </row>
    <row r="416" spans="1:25" x14ac:dyDescent="0.25">
      <c r="A416" s="27">
        <v>62</v>
      </c>
      <c r="B416" s="22" t="s">
        <v>1803</v>
      </c>
      <c r="C416" s="22" t="s">
        <v>24</v>
      </c>
      <c r="D416" s="22" t="s">
        <v>31</v>
      </c>
      <c r="E416" s="22" t="s">
        <v>72</v>
      </c>
      <c r="F416" s="22" t="s">
        <v>73</v>
      </c>
      <c r="G416" s="22" t="s">
        <v>26</v>
      </c>
      <c r="H416" s="22" t="s">
        <v>233</v>
      </c>
      <c r="I416" s="22" t="s">
        <v>62</v>
      </c>
      <c r="J416" s="22" t="s">
        <v>46</v>
      </c>
      <c r="K416" s="22" t="s">
        <v>42</v>
      </c>
      <c r="L416" s="21">
        <v>1</v>
      </c>
      <c r="M416" s="22" t="s">
        <v>1493</v>
      </c>
      <c r="N416" s="22" t="s">
        <v>592</v>
      </c>
      <c r="O416" s="22" t="s">
        <v>1280</v>
      </c>
      <c r="P416" s="22"/>
      <c r="Q416" s="27">
        <v>1</v>
      </c>
      <c r="R416" s="22" t="s">
        <v>30</v>
      </c>
      <c r="S416" s="23" t="s">
        <v>245</v>
      </c>
      <c r="T416" s="24">
        <v>4438.170000000001</v>
      </c>
      <c r="U416" s="24"/>
      <c r="V416" s="24"/>
      <c r="W416" s="24">
        <v>8647.35</v>
      </c>
      <c r="X416" s="24">
        <v>4209.1799999999994</v>
      </c>
      <c r="Y416" s="24">
        <v>4438.170000000001</v>
      </c>
    </row>
    <row r="417" spans="1:25" x14ac:dyDescent="0.25">
      <c r="A417" s="27">
        <v>63</v>
      </c>
      <c r="B417" s="22" t="s">
        <v>1803</v>
      </c>
      <c r="C417" s="22" t="s">
        <v>24</v>
      </c>
      <c r="D417" s="22" t="s">
        <v>31</v>
      </c>
      <c r="E417" s="22" t="s">
        <v>72</v>
      </c>
      <c r="F417" s="22" t="s">
        <v>73</v>
      </c>
      <c r="G417" s="22" t="s">
        <v>26</v>
      </c>
      <c r="H417" s="22" t="s">
        <v>233</v>
      </c>
      <c r="I417" s="22" t="s">
        <v>62</v>
      </c>
      <c r="J417" s="22" t="s">
        <v>46</v>
      </c>
      <c r="K417" s="22" t="s">
        <v>42</v>
      </c>
      <c r="L417" s="21">
        <v>1</v>
      </c>
      <c r="M417" s="22" t="s">
        <v>1494</v>
      </c>
      <c r="N417" s="22" t="s">
        <v>703</v>
      </c>
      <c r="O417" s="22" t="s">
        <v>1423</v>
      </c>
      <c r="P417" s="22"/>
      <c r="Q417" s="27">
        <v>1</v>
      </c>
      <c r="R417" s="22" t="s">
        <v>30</v>
      </c>
      <c r="S417" s="23" t="s">
        <v>245</v>
      </c>
      <c r="T417" s="24">
        <v>647.34999999999945</v>
      </c>
      <c r="U417" s="24"/>
      <c r="V417" s="24"/>
      <c r="W417" s="24">
        <v>8647.35</v>
      </c>
      <c r="X417" s="24">
        <v>8000.0000000000009</v>
      </c>
      <c r="Y417" s="24">
        <v>647.34999999999945</v>
      </c>
    </row>
    <row r="418" spans="1:25" x14ac:dyDescent="0.25">
      <c r="A418" s="27">
        <v>64</v>
      </c>
      <c r="B418" s="22" t="s">
        <v>1803</v>
      </c>
      <c r="C418" s="22" t="s">
        <v>24</v>
      </c>
      <c r="D418" s="22" t="s">
        <v>31</v>
      </c>
      <c r="E418" s="22" t="s">
        <v>72</v>
      </c>
      <c r="F418" s="22" t="s">
        <v>73</v>
      </c>
      <c r="G418" s="22" t="s">
        <v>26</v>
      </c>
      <c r="H418" s="22" t="s">
        <v>233</v>
      </c>
      <c r="I418" s="22" t="s">
        <v>62</v>
      </c>
      <c r="J418" s="22" t="s">
        <v>46</v>
      </c>
      <c r="K418" s="22" t="s">
        <v>42</v>
      </c>
      <c r="L418" s="21">
        <v>1</v>
      </c>
      <c r="M418" s="22" t="s">
        <v>1495</v>
      </c>
      <c r="N418" s="22" t="s">
        <v>823</v>
      </c>
      <c r="O418" s="22" t="s">
        <v>543</v>
      </c>
      <c r="P418" s="22"/>
      <c r="Q418" s="27">
        <v>1</v>
      </c>
      <c r="R418" s="22" t="s">
        <v>30</v>
      </c>
      <c r="S418" s="23" t="s">
        <v>257</v>
      </c>
      <c r="T418" s="24">
        <v>4290.8100000000004</v>
      </c>
      <c r="U418" s="24"/>
      <c r="V418" s="24"/>
      <c r="W418" s="24">
        <v>8647.35</v>
      </c>
      <c r="X418" s="24">
        <v>4356.54</v>
      </c>
      <c r="Y418" s="24">
        <v>4290.8100000000004</v>
      </c>
    </row>
    <row r="419" spans="1:25" x14ac:dyDescent="0.25">
      <c r="A419" s="27">
        <v>65</v>
      </c>
      <c r="B419" s="22" t="s">
        <v>1803</v>
      </c>
      <c r="C419" s="22" t="s">
        <v>24</v>
      </c>
      <c r="D419" s="22" t="s">
        <v>31</v>
      </c>
      <c r="E419" s="22" t="s">
        <v>72</v>
      </c>
      <c r="F419" s="22" t="s">
        <v>73</v>
      </c>
      <c r="G419" s="22" t="s">
        <v>26</v>
      </c>
      <c r="H419" s="22" t="s">
        <v>233</v>
      </c>
      <c r="I419" s="22" t="s">
        <v>62</v>
      </c>
      <c r="J419" s="22" t="s">
        <v>46</v>
      </c>
      <c r="K419" s="22" t="s">
        <v>42</v>
      </c>
      <c r="L419" s="21">
        <v>1</v>
      </c>
      <c r="M419" s="22" t="s">
        <v>1496</v>
      </c>
      <c r="N419" s="22" t="s">
        <v>893</v>
      </c>
      <c r="O419" s="22" t="s">
        <v>839</v>
      </c>
      <c r="P419" s="22"/>
      <c r="Q419" s="27">
        <v>1</v>
      </c>
      <c r="R419" s="22" t="s">
        <v>30</v>
      </c>
      <c r="S419" s="23" t="s">
        <v>245</v>
      </c>
      <c r="T419" s="24">
        <v>4687.9900000000007</v>
      </c>
      <c r="U419" s="24"/>
      <c r="V419" s="24"/>
      <c r="W419" s="24">
        <v>8647.35</v>
      </c>
      <c r="X419" s="24">
        <v>3959.3599999999997</v>
      </c>
      <c r="Y419" s="24">
        <v>4687.9900000000007</v>
      </c>
    </row>
    <row r="420" spans="1:25" x14ac:dyDescent="0.25">
      <c r="A420" s="27">
        <v>66</v>
      </c>
      <c r="B420" s="22" t="s">
        <v>1803</v>
      </c>
      <c r="C420" s="22" t="s">
        <v>24</v>
      </c>
      <c r="D420" s="22" t="s">
        <v>31</v>
      </c>
      <c r="E420" s="22" t="s">
        <v>72</v>
      </c>
      <c r="F420" s="22" t="s">
        <v>73</v>
      </c>
      <c r="G420" s="22" t="s">
        <v>26</v>
      </c>
      <c r="H420" s="22" t="s">
        <v>233</v>
      </c>
      <c r="I420" s="22" t="s">
        <v>62</v>
      </c>
      <c r="J420" s="22" t="s">
        <v>46</v>
      </c>
      <c r="K420" s="22" t="s">
        <v>42</v>
      </c>
      <c r="L420" s="21">
        <v>1</v>
      </c>
      <c r="M420" s="22" t="s">
        <v>1497</v>
      </c>
      <c r="N420" s="22" t="s">
        <v>943</v>
      </c>
      <c r="O420" s="22" t="s">
        <v>577</v>
      </c>
      <c r="P420" s="22"/>
      <c r="Q420" s="27">
        <v>1</v>
      </c>
      <c r="R420" s="22" t="s">
        <v>30</v>
      </c>
      <c r="S420" s="23" t="s">
        <v>245</v>
      </c>
      <c r="T420" s="24">
        <v>6351.68</v>
      </c>
      <c r="U420" s="24"/>
      <c r="V420" s="24"/>
      <c r="W420" s="24">
        <v>8647.35</v>
      </c>
      <c r="X420" s="24">
        <v>2295.6699999999996</v>
      </c>
      <c r="Y420" s="24">
        <v>6351.68</v>
      </c>
    </row>
    <row r="421" spans="1:25" x14ac:dyDescent="0.25">
      <c r="A421" s="27">
        <v>67</v>
      </c>
      <c r="B421" s="22" t="s">
        <v>1803</v>
      </c>
      <c r="C421" s="22" t="s">
        <v>24</v>
      </c>
      <c r="D421" s="22" t="s">
        <v>31</v>
      </c>
      <c r="E421" s="22" t="s">
        <v>72</v>
      </c>
      <c r="F421" s="22" t="s">
        <v>73</v>
      </c>
      <c r="G421" s="22" t="s">
        <v>26</v>
      </c>
      <c r="H421" s="22" t="s">
        <v>233</v>
      </c>
      <c r="I421" s="22" t="s">
        <v>62</v>
      </c>
      <c r="J421" s="22" t="s">
        <v>46</v>
      </c>
      <c r="K421" s="22" t="s">
        <v>42</v>
      </c>
      <c r="L421" s="21">
        <v>1</v>
      </c>
      <c r="M421" s="22" t="s">
        <v>1498</v>
      </c>
      <c r="N421" s="22" t="s">
        <v>1065</v>
      </c>
      <c r="O421" s="22" t="s">
        <v>597</v>
      </c>
      <c r="P421" s="22"/>
      <c r="Q421" s="27">
        <v>1</v>
      </c>
      <c r="R421" s="22" t="s">
        <v>30</v>
      </c>
      <c r="S421" s="23" t="s">
        <v>245</v>
      </c>
      <c r="T421" s="24">
        <v>6338.1500000000015</v>
      </c>
      <c r="U421" s="24"/>
      <c r="V421" s="24"/>
      <c r="W421" s="24">
        <v>8647.35</v>
      </c>
      <c r="X421" s="24">
        <v>2309.1999999999994</v>
      </c>
      <c r="Y421" s="24">
        <v>6338.1500000000015</v>
      </c>
    </row>
    <row r="422" spans="1:25" x14ac:dyDescent="0.25">
      <c r="A422" s="27">
        <v>68</v>
      </c>
      <c r="B422" s="22" t="s">
        <v>1803</v>
      </c>
      <c r="C422" s="22" t="s">
        <v>24</v>
      </c>
      <c r="D422" s="22" t="s">
        <v>31</v>
      </c>
      <c r="E422" s="22" t="s">
        <v>72</v>
      </c>
      <c r="F422" s="22" t="s">
        <v>73</v>
      </c>
      <c r="G422" s="22" t="s">
        <v>26</v>
      </c>
      <c r="H422" s="22" t="s">
        <v>233</v>
      </c>
      <c r="I422" s="22" t="s">
        <v>62</v>
      </c>
      <c r="J422" s="22" t="s">
        <v>46</v>
      </c>
      <c r="K422" s="22" t="s">
        <v>42</v>
      </c>
      <c r="L422" s="21">
        <v>1</v>
      </c>
      <c r="M422" s="22" t="s">
        <v>1499</v>
      </c>
      <c r="N422" s="22" t="s">
        <v>1169</v>
      </c>
      <c r="O422" s="22" t="s">
        <v>801</v>
      </c>
      <c r="P422" s="22"/>
      <c r="Q422" s="27">
        <v>1</v>
      </c>
      <c r="R422" s="22" t="s">
        <v>30</v>
      </c>
      <c r="S422" s="23" t="s">
        <v>245</v>
      </c>
      <c r="T422" s="24">
        <v>358.22999999999956</v>
      </c>
      <c r="U422" s="24"/>
      <c r="V422" s="24"/>
      <c r="W422" s="24">
        <v>8647.35</v>
      </c>
      <c r="X422" s="24">
        <v>8289.1200000000008</v>
      </c>
      <c r="Y422" s="24">
        <v>358.22999999999956</v>
      </c>
    </row>
    <row r="423" spans="1:25" x14ac:dyDescent="0.25">
      <c r="A423" s="27">
        <v>69</v>
      </c>
      <c r="B423" s="22" t="s">
        <v>1803</v>
      </c>
      <c r="C423" s="22" t="s">
        <v>24</v>
      </c>
      <c r="D423" s="22" t="s">
        <v>31</v>
      </c>
      <c r="E423" s="22" t="s">
        <v>72</v>
      </c>
      <c r="F423" s="22" t="s">
        <v>73</v>
      </c>
      <c r="G423" s="22" t="s">
        <v>26</v>
      </c>
      <c r="H423" s="22" t="s">
        <v>233</v>
      </c>
      <c r="I423" s="22" t="s">
        <v>62</v>
      </c>
      <c r="J423" s="22" t="s">
        <v>46</v>
      </c>
      <c r="K423" s="22" t="s">
        <v>42</v>
      </c>
      <c r="L423" s="21">
        <v>1</v>
      </c>
      <c r="M423" s="22" t="s">
        <v>1500</v>
      </c>
      <c r="N423" s="22" t="s">
        <v>1211</v>
      </c>
      <c r="O423" s="22" t="s">
        <v>471</v>
      </c>
      <c r="P423" s="22"/>
      <c r="Q423" s="27">
        <v>1</v>
      </c>
      <c r="R423" s="22" t="s">
        <v>30</v>
      </c>
      <c r="S423" s="23" t="s">
        <v>257</v>
      </c>
      <c r="T423" s="24">
        <v>4338.7500000000009</v>
      </c>
      <c r="U423" s="24"/>
      <c r="V423" s="24"/>
      <c r="W423" s="24">
        <v>8647.35</v>
      </c>
      <c r="X423" s="24">
        <v>4308.5999999999995</v>
      </c>
      <c r="Y423" s="24">
        <v>4338.7500000000009</v>
      </c>
    </row>
    <row r="424" spans="1:25" x14ac:dyDescent="0.25">
      <c r="A424" s="27">
        <v>70</v>
      </c>
      <c r="B424" s="22" t="s">
        <v>1803</v>
      </c>
      <c r="C424" s="22" t="s">
        <v>24</v>
      </c>
      <c r="D424" s="22" t="s">
        <v>31</v>
      </c>
      <c r="E424" s="22" t="s">
        <v>72</v>
      </c>
      <c r="F424" s="22" t="s">
        <v>73</v>
      </c>
      <c r="G424" s="22" t="s">
        <v>26</v>
      </c>
      <c r="H424" s="22" t="s">
        <v>233</v>
      </c>
      <c r="I424" s="22" t="s">
        <v>62</v>
      </c>
      <c r="J424" s="22" t="s">
        <v>46</v>
      </c>
      <c r="K424" s="22" t="s">
        <v>42</v>
      </c>
      <c r="L424" s="21">
        <v>1</v>
      </c>
      <c r="M424" s="22" t="s">
        <v>1501</v>
      </c>
      <c r="N424" s="22" t="s">
        <v>1266</v>
      </c>
      <c r="O424" s="22" t="s">
        <v>851</v>
      </c>
      <c r="P424" s="22"/>
      <c r="Q424" s="27">
        <v>1</v>
      </c>
      <c r="R424" s="22" t="s">
        <v>30</v>
      </c>
      <c r="S424" s="23" t="s">
        <v>245</v>
      </c>
      <c r="T424" s="24">
        <v>6074.0400000000009</v>
      </c>
      <c r="U424" s="24"/>
      <c r="V424" s="24"/>
      <c r="W424" s="24">
        <v>8647.35</v>
      </c>
      <c r="X424" s="24">
        <v>2573.3099999999995</v>
      </c>
      <c r="Y424" s="24">
        <v>6074.0400000000009</v>
      </c>
    </row>
    <row r="425" spans="1:25" x14ac:dyDescent="0.25">
      <c r="A425" s="27">
        <v>71</v>
      </c>
      <c r="B425" s="22" t="s">
        <v>1803</v>
      </c>
      <c r="C425" s="22" t="s">
        <v>24</v>
      </c>
      <c r="D425" s="22" t="s">
        <v>31</v>
      </c>
      <c r="E425" s="22" t="s">
        <v>72</v>
      </c>
      <c r="F425" s="22" t="s">
        <v>73</v>
      </c>
      <c r="G425" s="22" t="s">
        <v>26</v>
      </c>
      <c r="H425" s="22" t="s">
        <v>233</v>
      </c>
      <c r="I425" s="22" t="s">
        <v>62</v>
      </c>
      <c r="J425" s="22" t="s">
        <v>46</v>
      </c>
      <c r="K425" s="22" t="s">
        <v>42</v>
      </c>
      <c r="L425" s="21">
        <v>1</v>
      </c>
      <c r="M425" s="22" t="s">
        <v>1502</v>
      </c>
      <c r="N425" s="22" t="s">
        <v>1383</v>
      </c>
      <c r="O425" s="22" t="s">
        <v>958</v>
      </c>
      <c r="P425" s="22"/>
      <c r="Q425" s="27">
        <v>1</v>
      </c>
      <c r="R425" s="22" t="s">
        <v>30</v>
      </c>
      <c r="S425" s="23" t="s">
        <v>245</v>
      </c>
      <c r="T425" s="24">
        <v>1114.7299999999996</v>
      </c>
      <c r="U425" s="24"/>
      <c r="V425" s="24"/>
      <c r="W425" s="24">
        <v>8647.35</v>
      </c>
      <c r="X425" s="24">
        <v>7532.6200000000008</v>
      </c>
      <c r="Y425" s="24">
        <v>1114.7299999999996</v>
      </c>
    </row>
    <row r="426" spans="1:25" x14ac:dyDescent="0.25">
      <c r="A426" s="27">
        <v>72</v>
      </c>
      <c r="B426" s="22" t="s">
        <v>1803</v>
      </c>
      <c r="C426" s="22" t="s">
        <v>24</v>
      </c>
      <c r="D426" s="22" t="s">
        <v>31</v>
      </c>
      <c r="E426" s="22" t="s">
        <v>50</v>
      </c>
      <c r="F426" s="22" t="s">
        <v>51</v>
      </c>
      <c r="G426" s="22" t="s">
        <v>26</v>
      </c>
      <c r="H426" s="22" t="s">
        <v>233</v>
      </c>
      <c r="I426" s="22" t="s">
        <v>62</v>
      </c>
      <c r="J426" s="22" t="s">
        <v>46</v>
      </c>
      <c r="K426" s="22" t="s">
        <v>42</v>
      </c>
      <c r="L426" s="21">
        <v>1</v>
      </c>
      <c r="M426" s="22" t="s">
        <v>1503</v>
      </c>
      <c r="N426" s="22" t="s">
        <v>401</v>
      </c>
      <c r="O426" s="22" t="s">
        <v>1018</v>
      </c>
      <c r="P426" s="22"/>
      <c r="Q426" s="27">
        <v>1</v>
      </c>
      <c r="R426" s="22" t="s">
        <v>30</v>
      </c>
      <c r="S426" s="23" t="s">
        <v>257</v>
      </c>
      <c r="T426" s="24">
        <v>4589.9000000000015</v>
      </c>
      <c r="U426" s="24"/>
      <c r="V426" s="24"/>
      <c r="W426" s="24">
        <v>8647.35</v>
      </c>
      <c r="X426" s="24">
        <v>4057.4499999999989</v>
      </c>
      <c r="Y426" s="24">
        <v>4589.9000000000015</v>
      </c>
    </row>
    <row r="427" spans="1:25" x14ac:dyDescent="0.25">
      <c r="A427" s="27">
        <v>73</v>
      </c>
      <c r="B427" s="22" t="s">
        <v>1803</v>
      </c>
      <c r="C427" s="22" t="s">
        <v>24</v>
      </c>
      <c r="D427" s="22" t="s">
        <v>31</v>
      </c>
      <c r="E427" s="22" t="s">
        <v>50</v>
      </c>
      <c r="F427" s="22" t="s">
        <v>51</v>
      </c>
      <c r="G427" s="22" t="s">
        <v>26</v>
      </c>
      <c r="H427" s="22" t="s">
        <v>233</v>
      </c>
      <c r="I427" s="22" t="s">
        <v>62</v>
      </c>
      <c r="J427" s="22" t="s">
        <v>46</v>
      </c>
      <c r="K427" s="22" t="s">
        <v>42</v>
      </c>
      <c r="L427" s="21">
        <v>1</v>
      </c>
      <c r="M427" s="22" t="s">
        <v>1504</v>
      </c>
      <c r="N427" s="22" t="s">
        <v>407</v>
      </c>
      <c r="O427" s="22" t="s">
        <v>1152</v>
      </c>
      <c r="P427" s="22"/>
      <c r="Q427" s="27">
        <v>1</v>
      </c>
      <c r="R427" s="22" t="s">
        <v>30</v>
      </c>
      <c r="S427" s="23" t="s">
        <v>245</v>
      </c>
      <c r="T427" s="24">
        <v>2406.5000000000009</v>
      </c>
      <c r="U427" s="24"/>
      <c r="V427" s="24"/>
      <c r="W427" s="24">
        <v>8647.35</v>
      </c>
      <c r="X427" s="24">
        <v>6240.8499999999995</v>
      </c>
      <c r="Y427" s="24">
        <v>2406.5000000000009</v>
      </c>
    </row>
    <row r="428" spans="1:25" x14ac:dyDescent="0.25">
      <c r="A428" s="27">
        <v>74</v>
      </c>
      <c r="B428" s="22" t="s">
        <v>1803</v>
      </c>
      <c r="C428" s="22" t="s">
        <v>24</v>
      </c>
      <c r="D428" s="22" t="s">
        <v>31</v>
      </c>
      <c r="E428" s="22" t="s">
        <v>50</v>
      </c>
      <c r="F428" s="22" t="s">
        <v>51</v>
      </c>
      <c r="G428" s="22" t="s">
        <v>26</v>
      </c>
      <c r="H428" s="22" t="s">
        <v>233</v>
      </c>
      <c r="I428" s="22" t="s">
        <v>62</v>
      </c>
      <c r="J428" s="22" t="s">
        <v>46</v>
      </c>
      <c r="K428" s="22" t="s">
        <v>42</v>
      </c>
      <c r="L428" s="21">
        <v>1</v>
      </c>
      <c r="M428" s="22" t="s">
        <v>1505</v>
      </c>
      <c r="N428" s="22" t="s">
        <v>572</v>
      </c>
      <c r="O428" s="22" t="s">
        <v>448</v>
      </c>
      <c r="P428" s="22"/>
      <c r="Q428" s="27">
        <v>1</v>
      </c>
      <c r="R428" s="22" t="s">
        <v>30</v>
      </c>
      <c r="S428" s="23" t="s">
        <v>245</v>
      </c>
      <c r="T428" s="24">
        <v>4650.7500000000018</v>
      </c>
      <c r="U428" s="24"/>
      <c r="V428" s="24"/>
      <c r="W428" s="24">
        <v>8647.35</v>
      </c>
      <c r="X428" s="24">
        <v>3996.599999999999</v>
      </c>
      <c r="Y428" s="24">
        <v>4650.7500000000018</v>
      </c>
    </row>
    <row r="429" spans="1:25" x14ac:dyDescent="0.25">
      <c r="A429" s="27">
        <v>75</v>
      </c>
      <c r="B429" s="22" t="s">
        <v>1803</v>
      </c>
      <c r="C429" s="22" t="s">
        <v>24</v>
      </c>
      <c r="D429" s="22" t="s">
        <v>31</v>
      </c>
      <c r="E429" s="22" t="s">
        <v>50</v>
      </c>
      <c r="F429" s="22" t="s">
        <v>51</v>
      </c>
      <c r="G429" s="22" t="s">
        <v>26</v>
      </c>
      <c r="H429" s="22" t="s">
        <v>233</v>
      </c>
      <c r="I429" s="22" t="s">
        <v>62</v>
      </c>
      <c r="J429" s="22" t="s">
        <v>46</v>
      </c>
      <c r="K429" s="22" t="s">
        <v>42</v>
      </c>
      <c r="L429" s="21">
        <v>1</v>
      </c>
      <c r="M429" s="22" t="s">
        <v>1506</v>
      </c>
      <c r="N429" s="22" t="s">
        <v>647</v>
      </c>
      <c r="O429" s="22" t="s">
        <v>891</v>
      </c>
      <c r="P429" s="22"/>
      <c r="Q429" s="27">
        <v>1</v>
      </c>
      <c r="R429" s="22" t="s">
        <v>30</v>
      </c>
      <c r="S429" s="23" t="s">
        <v>245</v>
      </c>
      <c r="T429" s="24">
        <v>4801.3200000000015</v>
      </c>
      <c r="U429" s="24"/>
      <c r="V429" s="24"/>
      <c r="W429" s="24">
        <v>8647.35</v>
      </c>
      <c r="X429" s="24">
        <v>3846.0299999999993</v>
      </c>
      <c r="Y429" s="24">
        <v>4801.3200000000015</v>
      </c>
    </row>
    <row r="430" spans="1:25" x14ac:dyDescent="0.25">
      <c r="A430" s="27">
        <v>76</v>
      </c>
      <c r="B430" s="22" t="s">
        <v>1803</v>
      </c>
      <c r="C430" s="22" t="s">
        <v>24</v>
      </c>
      <c r="D430" s="22" t="s">
        <v>31</v>
      </c>
      <c r="E430" s="22" t="s">
        <v>50</v>
      </c>
      <c r="F430" s="22" t="s">
        <v>51</v>
      </c>
      <c r="G430" s="22" t="s">
        <v>26</v>
      </c>
      <c r="H430" s="22" t="s">
        <v>233</v>
      </c>
      <c r="I430" s="22" t="s">
        <v>62</v>
      </c>
      <c r="J430" s="22" t="s">
        <v>46</v>
      </c>
      <c r="K430" s="22" t="s">
        <v>42</v>
      </c>
      <c r="L430" s="21">
        <v>1</v>
      </c>
      <c r="M430" s="22" t="s">
        <v>1507</v>
      </c>
      <c r="N430" s="22" t="s">
        <v>700</v>
      </c>
      <c r="O430" s="22" t="s">
        <v>965</v>
      </c>
      <c r="P430" s="22"/>
      <c r="Q430" s="27">
        <v>1</v>
      </c>
      <c r="R430" s="22" t="s">
        <v>30</v>
      </c>
      <c r="S430" s="23" t="s">
        <v>296</v>
      </c>
      <c r="T430" s="24">
        <v>3666.99</v>
      </c>
      <c r="U430" s="24"/>
      <c r="V430" s="24"/>
      <c r="W430" s="24">
        <v>8597.35</v>
      </c>
      <c r="X430" s="24">
        <v>4930.3600000000006</v>
      </c>
      <c r="Y430" s="24">
        <v>3666.99</v>
      </c>
    </row>
    <row r="431" spans="1:25" x14ac:dyDescent="0.25">
      <c r="A431" s="27">
        <v>77</v>
      </c>
      <c r="B431" s="22" t="s">
        <v>1803</v>
      </c>
      <c r="C431" s="22" t="s">
        <v>24</v>
      </c>
      <c r="D431" s="22" t="s">
        <v>31</v>
      </c>
      <c r="E431" s="22" t="s">
        <v>50</v>
      </c>
      <c r="F431" s="22" t="s">
        <v>51</v>
      </c>
      <c r="G431" s="22" t="s">
        <v>26</v>
      </c>
      <c r="H431" s="22" t="s">
        <v>233</v>
      </c>
      <c r="I431" s="22" t="s">
        <v>62</v>
      </c>
      <c r="J431" s="22" t="s">
        <v>46</v>
      </c>
      <c r="K431" s="22" t="s">
        <v>42</v>
      </c>
      <c r="L431" s="21">
        <v>1</v>
      </c>
      <c r="M431" s="22" t="s">
        <v>1508</v>
      </c>
      <c r="N431" s="22" t="s">
        <v>760</v>
      </c>
      <c r="O431" s="22" t="s">
        <v>1335</v>
      </c>
      <c r="P431" s="22"/>
      <c r="Q431" s="27">
        <v>1</v>
      </c>
      <c r="R431" s="22" t="s">
        <v>30</v>
      </c>
      <c r="S431" s="23" t="s">
        <v>245</v>
      </c>
      <c r="T431" s="24">
        <v>4462.5600000000013</v>
      </c>
      <c r="U431" s="24"/>
      <c r="V431" s="24"/>
      <c r="W431" s="24">
        <v>8647.35</v>
      </c>
      <c r="X431" s="24">
        <v>4184.7899999999991</v>
      </c>
      <c r="Y431" s="24">
        <v>4462.5600000000013</v>
      </c>
    </row>
    <row r="432" spans="1:25" x14ac:dyDescent="0.25">
      <c r="A432" s="27">
        <v>78</v>
      </c>
      <c r="B432" s="22" t="s">
        <v>1803</v>
      </c>
      <c r="C432" s="22" t="s">
        <v>24</v>
      </c>
      <c r="D432" s="22" t="s">
        <v>31</v>
      </c>
      <c r="E432" s="22" t="s">
        <v>50</v>
      </c>
      <c r="F432" s="22" t="s">
        <v>51</v>
      </c>
      <c r="G432" s="22" t="s">
        <v>26</v>
      </c>
      <c r="H432" s="22" t="s">
        <v>233</v>
      </c>
      <c r="I432" s="22" t="s">
        <v>62</v>
      </c>
      <c r="J432" s="22" t="s">
        <v>46</v>
      </c>
      <c r="K432" s="22" t="s">
        <v>42</v>
      </c>
      <c r="L432" s="21">
        <v>1</v>
      </c>
      <c r="M432" s="22" t="s">
        <v>1509</v>
      </c>
      <c r="N432" s="22" t="s">
        <v>853</v>
      </c>
      <c r="O432" s="22" t="s">
        <v>669</v>
      </c>
      <c r="P432" s="22"/>
      <c r="Q432" s="27">
        <v>1</v>
      </c>
      <c r="R432" s="22" t="s">
        <v>30</v>
      </c>
      <c r="S432" s="23" t="s">
        <v>245</v>
      </c>
      <c r="T432" s="24">
        <v>3534.26</v>
      </c>
      <c r="U432" s="24"/>
      <c r="V432" s="24"/>
      <c r="W432" s="24">
        <v>8647.35</v>
      </c>
      <c r="X432" s="24">
        <v>5113.09</v>
      </c>
      <c r="Y432" s="24">
        <v>3534.26</v>
      </c>
    </row>
    <row r="433" spans="1:25" x14ac:dyDescent="0.25">
      <c r="A433" s="27">
        <v>79</v>
      </c>
      <c r="B433" s="22" t="s">
        <v>1803</v>
      </c>
      <c r="C433" s="22" t="s">
        <v>24</v>
      </c>
      <c r="D433" s="22" t="s">
        <v>31</v>
      </c>
      <c r="E433" s="22" t="s">
        <v>50</v>
      </c>
      <c r="F433" s="22" t="s">
        <v>51</v>
      </c>
      <c r="G433" s="22" t="s">
        <v>26</v>
      </c>
      <c r="H433" s="22" t="s">
        <v>233</v>
      </c>
      <c r="I433" s="22" t="s">
        <v>62</v>
      </c>
      <c r="J433" s="22" t="s">
        <v>46</v>
      </c>
      <c r="K433" s="22" t="s">
        <v>42</v>
      </c>
      <c r="L433" s="21">
        <v>1</v>
      </c>
      <c r="M433" s="22" t="s">
        <v>1510</v>
      </c>
      <c r="N433" s="22" t="s">
        <v>1139</v>
      </c>
      <c r="O433" s="22" t="s">
        <v>842</v>
      </c>
      <c r="P433" s="22"/>
      <c r="Q433" s="27">
        <v>1</v>
      </c>
      <c r="R433" s="22" t="s">
        <v>30</v>
      </c>
      <c r="S433" s="23" t="s">
        <v>245</v>
      </c>
      <c r="T433" s="24">
        <v>4198.1100000000006</v>
      </c>
      <c r="U433" s="24"/>
      <c r="V433" s="24"/>
      <c r="W433" s="24">
        <v>8647.35</v>
      </c>
      <c r="X433" s="24">
        <v>4449.24</v>
      </c>
      <c r="Y433" s="24">
        <v>4198.1100000000006</v>
      </c>
    </row>
    <row r="434" spans="1:25" x14ac:dyDescent="0.25">
      <c r="A434" s="27">
        <v>80</v>
      </c>
      <c r="B434" s="22" t="s">
        <v>1803</v>
      </c>
      <c r="C434" s="22" t="s">
        <v>24</v>
      </c>
      <c r="D434" s="22" t="s">
        <v>31</v>
      </c>
      <c r="E434" s="22" t="s">
        <v>50</v>
      </c>
      <c r="F434" s="22" t="s">
        <v>51</v>
      </c>
      <c r="G434" s="22" t="s">
        <v>26</v>
      </c>
      <c r="H434" s="22" t="s">
        <v>233</v>
      </c>
      <c r="I434" s="22" t="s">
        <v>62</v>
      </c>
      <c r="J434" s="22" t="s">
        <v>46</v>
      </c>
      <c r="K434" s="22" t="s">
        <v>42</v>
      </c>
      <c r="L434" s="21">
        <v>1</v>
      </c>
      <c r="M434" s="22" t="s">
        <v>1511</v>
      </c>
      <c r="N434" s="22" t="s">
        <v>1263</v>
      </c>
      <c r="O434" s="22" t="s">
        <v>929</v>
      </c>
      <c r="P434" s="22"/>
      <c r="Q434" s="27">
        <v>1</v>
      </c>
      <c r="R434" s="22" t="s">
        <v>30</v>
      </c>
      <c r="S434" s="23" t="s">
        <v>245</v>
      </c>
      <c r="T434" s="24">
        <v>4859.0200000000004</v>
      </c>
      <c r="U434" s="24"/>
      <c r="V434" s="24"/>
      <c r="W434" s="24">
        <v>8647.35</v>
      </c>
      <c r="X434" s="24">
        <v>3788.3299999999995</v>
      </c>
      <c r="Y434" s="24">
        <v>4859.0200000000004</v>
      </c>
    </row>
    <row r="435" spans="1:25" x14ac:dyDescent="0.25">
      <c r="A435" s="27">
        <v>81</v>
      </c>
      <c r="B435" s="22" t="s">
        <v>1803</v>
      </c>
      <c r="C435" s="22" t="s">
        <v>24</v>
      </c>
      <c r="D435" s="22" t="s">
        <v>31</v>
      </c>
      <c r="E435" s="22" t="s">
        <v>50</v>
      </c>
      <c r="F435" s="22" t="s">
        <v>51</v>
      </c>
      <c r="G435" s="22" t="s">
        <v>26</v>
      </c>
      <c r="H435" s="22" t="s">
        <v>233</v>
      </c>
      <c r="I435" s="22" t="s">
        <v>62</v>
      </c>
      <c r="J435" s="22" t="s">
        <v>46</v>
      </c>
      <c r="K435" s="22" t="s">
        <v>42</v>
      </c>
      <c r="L435" s="21">
        <v>1</v>
      </c>
      <c r="M435" s="22" t="s">
        <v>1512</v>
      </c>
      <c r="N435" s="22" t="s">
        <v>1279</v>
      </c>
      <c r="O435" s="22" t="s">
        <v>1420</v>
      </c>
      <c r="P435" s="22"/>
      <c r="Q435" s="27">
        <v>1</v>
      </c>
      <c r="R435" s="22" t="s">
        <v>30</v>
      </c>
      <c r="S435" s="23" t="s">
        <v>245</v>
      </c>
      <c r="T435" s="24">
        <v>5257.1100000000006</v>
      </c>
      <c r="U435" s="24"/>
      <c r="V435" s="24"/>
      <c r="W435" s="24">
        <v>8647.35</v>
      </c>
      <c r="X435" s="24">
        <v>3390.24</v>
      </c>
      <c r="Y435" s="24">
        <v>5257.1100000000006</v>
      </c>
    </row>
    <row r="436" spans="1:25" x14ac:dyDescent="0.25">
      <c r="A436" s="27">
        <v>82</v>
      </c>
      <c r="B436" s="22" t="s">
        <v>1803</v>
      </c>
      <c r="C436" s="22" t="s">
        <v>24</v>
      </c>
      <c r="D436" s="22" t="s">
        <v>31</v>
      </c>
      <c r="E436" s="22" t="s">
        <v>50</v>
      </c>
      <c r="F436" s="22" t="s">
        <v>51</v>
      </c>
      <c r="G436" s="22" t="s">
        <v>26</v>
      </c>
      <c r="H436" s="22" t="s">
        <v>233</v>
      </c>
      <c r="I436" s="22" t="s">
        <v>62</v>
      </c>
      <c r="J436" s="22" t="s">
        <v>46</v>
      </c>
      <c r="K436" s="22" t="s">
        <v>42</v>
      </c>
      <c r="L436" s="21">
        <v>1</v>
      </c>
      <c r="M436" s="22" t="s">
        <v>1513</v>
      </c>
      <c r="N436" s="22" t="s">
        <v>1422</v>
      </c>
      <c r="O436" s="22" t="s">
        <v>570</v>
      </c>
      <c r="P436" s="22"/>
      <c r="Q436" s="27">
        <v>1</v>
      </c>
      <c r="R436" s="22" t="s">
        <v>30</v>
      </c>
      <c r="S436" s="23" t="s">
        <v>245</v>
      </c>
      <c r="T436" s="24">
        <v>1591.3499999999995</v>
      </c>
      <c r="U436" s="24"/>
      <c r="V436" s="24"/>
      <c r="W436" s="24">
        <v>8647.35</v>
      </c>
      <c r="X436" s="24">
        <v>7056.0000000000009</v>
      </c>
      <c r="Y436" s="24">
        <v>1591.3499999999995</v>
      </c>
    </row>
    <row r="437" spans="1:25" x14ac:dyDescent="0.25">
      <c r="A437" s="27">
        <v>83</v>
      </c>
      <c r="B437" s="22" t="s">
        <v>1803</v>
      </c>
      <c r="C437" s="22" t="s">
        <v>24</v>
      </c>
      <c r="D437" s="22" t="s">
        <v>67</v>
      </c>
      <c r="E437" s="22" t="s">
        <v>68</v>
      </c>
      <c r="F437" s="22" t="s">
        <v>69</v>
      </c>
      <c r="G437" s="22" t="s">
        <v>26</v>
      </c>
      <c r="H437" s="22" t="s">
        <v>233</v>
      </c>
      <c r="I437" s="22" t="s">
        <v>62</v>
      </c>
      <c r="J437" s="22" t="s">
        <v>46</v>
      </c>
      <c r="K437" s="22" t="s">
        <v>42</v>
      </c>
      <c r="L437" s="21">
        <v>1</v>
      </c>
      <c r="M437" s="22" t="s">
        <v>1514</v>
      </c>
      <c r="N437" s="22" t="s">
        <v>542</v>
      </c>
      <c r="O437" s="22" t="s">
        <v>917</v>
      </c>
      <c r="P437" s="22"/>
      <c r="Q437" s="27">
        <v>1</v>
      </c>
      <c r="R437" s="22" t="s">
        <v>30</v>
      </c>
      <c r="S437" s="23" t="s">
        <v>245</v>
      </c>
      <c r="T437" s="24">
        <v>5081.6200000000008</v>
      </c>
      <c r="U437" s="24"/>
      <c r="V437" s="24"/>
      <c r="W437" s="24">
        <v>8647.35</v>
      </c>
      <c r="X437" s="24">
        <v>3565.7299999999991</v>
      </c>
      <c r="Y437" s="24">
        <v>5081.6200000000008</v>
      </c>
    </row>
    <row r="438" spans="1:25" x14ac:dyDescent="0.25">
      <c r="A438" s="27">
        <v>84</v>
      </c>
      <c r="B438" s="22" t="s">
        <v>1803</v>
      </c>
      <c r="C438" s="22" t="s">
        <v>24</v>
      </c>
      <c r="D438" s="22" t="s">
        <v>61</v>
      </c>
      <c r="E438" s="22" t="s">
        <v>162</v>
      </c>
      <c r="F438" s="22" t="s">
        <v>163</v>
      </c>
      <c r="G438" s="22" t="s">
        <v>26</v>
      </c>
      <c r="H438" s="22" t="s">
        <v>253</v>
      </c>
      <c r="I438" s="22" t="s">
        <v>34</v>
      </c>
      <c r="J438" s="22" t="s">
        <v>28</v>
      </c>
      <c r="K438" s="22" t="s">
        <v>29</v>
      </c>
      <c r="L438" s="21">
        <v>1</v>
      </c>
      <c r="M438" s="22" t="s">
        <v>1515</v>
      </c>
      <c r="N438" s="22" t="s">
        <v>838</v>
      </c>
      <c r="O438" s="22" t="s">
        <v>1137</v>
      </c>
      <c r="P438" s="22"/>
      <c r="Q438" s="27">
        <v>1</v>
      </c>
      <c r="R438" s="22" t="s">
        <v>30</v>
      </c>
      <c r="S438" s="23" t="s">
        <v>226</v>
      </c>
      <c r="T438" s="24">
        <v>11777.88</v>
      </c>
      <c r="U438" s="24"/>
      <c r="V438" s="24"/>
      <c r="W438" s="24">
        <v>15861.9</v>
      </c>
      <c r="X438" s="24">
        <v>4084.0200000000004</v>
      </c>
      <c r="Y438" s="24">
        <v>11777.88</v>
      </c>
    </row>
    <row r="439" spans="1:25" x14ac:dyDescent="0.25">
      <c r="A439" s="27">
        <v>85</v>
      </c>
      <c r="B439" s="22" t="s">
        <v>1803</v>
      </c>
      <c r="C439" s="22" t="s">
        <v>24</v>
      </c>
      <c r="D439" s="22" t="s">
        <v>61</v>
      </c>
      <c r="E439" s="22" t="s">
        <v>162</v>
      </c>
      <c r="F439" s="22" t="s">
        <v>163</v>
      </c>
      <c r="G439" s="22" t="s">
        <v>26</v>
      </c>
      <c r="H439" s="22" t="s">
        <v>233</v>
      </c>
      <c r="I439" s="22" t="s">
        <v>62</v>
      </c>
      <c r="J439" s="22" t="s">
        <v>46</v>
      </c>
      <c r="K439" s="22" t="s">
        <v>42</v>
      </c>
      <c r="L439" s="21">
        <v>1</v>
      </c>
      <c r="M439" s="22" t="s">
        <v>1516</v>
      </c>
      <c r="N439" s="22" t="s">
        <v>576</v>
      </c>
      <c r="O439" s="22" t="s">
        <v>1197</v>
      </c>
      <c r="P439" s="22"/>
      <c r="Q439" s="27">
        <v>1</v>
      </c>
      <c r="R439" s="22" t="s">
        <v>30</v>
      </c>
      <c r="S439" s="23" t="s">
        <v>245</v>
      </c>
      <c r="T439" s="24">
        <v>5684.2100000000009</v>
      </c>
      <c r="U439" s="24"/>
      <c r="V439" s="24"/>
      <c r="W439" s="24">
        <v>8647.35</v>
      </c>
      <c r="X439" s="24">
        <v>2963.1399999999994</v>
      </c>
      <c r="Y439" s="24">
        <v>5684.2100000000009</v>
      </c>
    </row>
    <row r="440" spans="1:25" x14ac:dyDescent="0.25">
      <c r="A440" s="27">
        <v>86</v>
      </c>
      <c r="B440" s="22" t="s">
        <v>1803</v>
      </c>
      <c r="C440" s="22" t="s">
        <v>24</v>
      </c>
      <c r="D440" s="22" t="s">
        <v>61</v>
      </c>
      <c r="E440" s="22" t="s">
        <v>162</v>
      </c>
      <c r="F440" s="22" t="s">
        <v>163</v>
      </c>
      <c r="G440" s="22" t="s">
        <v>26</v>
      </c>
      <c r="H440" s="22" t="s">
        <v>233</v>
      </c>
      <c r="I440" s="22" t="s">
        <v>62</v>
      </c>
      <c r="J440" s="22" t="s">
        <v>46</v>
      </c>
      <c r="K440" s="22" t="s">
        <v>42</v>
      </c>
      <c r="L440" s="21">
        <v>1</v>
      </c>
      <c r="M440" s="22" t="s">
        <v>1517</v>
      </c>
      <c r="N440" s="22" t="s">
        <v>596</v>
      </c>
      <c r="O440" s="22" t="s">
        <v>1218</v>
      </c>
      <c r="P440" s="22"/>
      <c r="Q440" s="27">
        <v>1</v>
      </c>
      <c r="R440" s="22" t="s">
        <v>30</v>
      </c>
      <c r="S440" s="23" t="s">
        <v>598</v>
      </c>
      <c r="T440" s="24">
        <v>4503.3600000000006</v>
      </c>
      <c r="U440" s="24"/>
      <c r="V440" s="24"/>
      <c r="W440" s="24">
        <v>8597.35</v>
      </c>
      <c r="X440" s="24">
        <v>4093.99</v>
      </c>
      <c r="Y440" s="24">
        <v>4503.3600000000006</v>
      </c>
    </row>
    <row r="441" spans="1:25" x14ac:dyDescent="0.25">
      <c r="A441" s="27">
        <v>87</v>
      </c>
      <c r="B441" s="22" t="s">
        <v>1803</v>
      </c>
      <c r="C441" s="22" t="s">
        <v>24</v>
      </c>
      <c r="D441" s="22" t="s">
        <v>61</v>
      </c>
      <c r="E441" s="22" t="s">
        <v>162</v>
      </c>
      <c r="F441" s="22" t="s">
        <v>163</v>
      </c>
      <c r="G441" s="22" t="s">
        <v>26</v>
      </c>
      <c r="H441" s="22" t="s">
        <v>241</v>
      </c>
      <c r="I441" s="22" t="s">
        <v>70</v>
      </c>
      <c r="J441" s="22" t="s">
        <v>71</v>
      </c>
      <c r="K441" s="22" t="s">
        <v>42</v>
      </c>
      <c r="L441" s="21">
        <v>1</v>
      </c>
      <c r="M441" s="22" t="s">
        <v>1518</v>
      </c>
      <c r="N441" s="22" t="s">
        <v>800</v>
      </c>
      <c r="O441" s="22" t="s">
        <v>262</v>
      </c>
      <c r="P441" s="22"/>
      <c r="Q441" s="27">
        <v>1</v>
      </c>
      <c r="R441" s="22" t="s">
        <v>30</v>
      </c>
      <c r="S441" s="23" t="s">
        <v>245</v>
      </c>
      <c r="T441" s="24">
        <v>5370.6500000000005</v>
      </c>
      <c r="U441" s="24"/>
      <c r="V441" s="24"/>
      <c r="W441" s="24">
        <v>9130</v>
      </c>
      <c r="X441" s="24">
        <v>3759.3499999999995</v>
      </c>
      <c r="Y441" s="24">
        <v>5370.6500000000005</v>
      </c>
    </row>
    <row r="442" spans="1:25" x14ac:dyDescent="0.25">
      <c r="A442" s="27">
        <v>88</v>
      </c>
      <c r="B442" s="22" t="s">
        <v>1803</v>
      </c>
      <c r="C442" s="22" t="s">
        <v>24</v>
      </c>
      <c r="D442" s="22" t="s">
        <v>47</v>
      </c>
      <c r="E442" s="22" t="s">
        <v>150</v>
      </c>
      <c r="F442" s="22" t="s">
        <v>151</v>
      </c>
      <c r="G442" s="22" t="s">
        <v>26</v>
      </c>
      <c r="H442" s="22" t="s">
        <v>253</v>
      </c>
      <c r="I442" s="22" t="s">
        <v>34</v>
      </c>
      <c r="J442" s="22" t="s">
        <v>28</v>
      </c>
      <c r="K442" s="22" t="s">
        <v>29</v>
      </c>
      <c r="L442" s="21">
        <v>1</v>
      </c>
      <c r="M442" s="22" t="s">
        <v>1519</v>
      </c>
      <c r="N442" s="22" t="s">
        <v>470</v>
      </c>
      <c r="O442" s="22" t="s">
        <v>490</v>
      </c>
      <c r="P442" s="22"/>
      <c r="Q442" s="27">
        <v>1</v>
      </c>
      <c r="R442" s="22" t="s">
        <v>30</v>
      </c>
      <c r="S442" s="23" t="s">
        <v>271</v>
      </c>
      <c r="T442" s="24">
        <v>10837.98</v>
      </c>
      <c r="U442" s="24"/>
      <c r="V442" s="24"/>
      <c r="W442" s="24">
        <v>15911.9</v>
      </c>
      <c r="X442" s="24">
        <v>5073.920000000001</v>
      </c>
      <c r="Y442" s="24">
        <v>10837.98</v>
      </c>
    </row>
    <row r="443" spans="1:25" x14ac:dyDescent="0.25">
      <c r="A443" s="27">
        <v>89</v>
      </c>
      <c r="B443" s="22" t="s">
        <v>1803</v>
      </c>
      <c r="C443" s="22" t="s">
        <v>24</v>
      </c>
      <c r="D443" s="22" t="s">
        <v>47</v>
      </c>
      <c r="E443" s="22" t="s">
        <v>150</v>
      </c>
      <c r="F443" s="22" t="s">
        <v>151</v>
      </c>
      <c r="G443" s="22" t="s">
        <v>26</v>
      </c>
      <c r="H443" s="22" t="s">
        <v>233</v>
      </c>
      <c r="I443" s="22" t="s">
        <v>62</v>
      </c>
      <c r="J443" s="22" t="s">
        <v>46</v>
      </c>
      <c r="K443" s="22" t="s">
        <v>42</v>
      </c>
      <c r="L443" s="21">
        <v>1</v>
      </c>
      <c r="M443" s="22" t="s">
        <v>1520</v>
      </c>
      <c r="N443" s="22" t="s">
        <v>850</v>
      </c>
      <c r="O443" s="22" t="s">
        <v>741</v>
      </c>
      <c r="P443" s="22"/>
      <c r="Q443" s="27">
        <v>1</v>
      </c>
      <c r="R443" s="22" t="s">
        <v>30</v>
      </c>
      <c r="S443" s="23" t="s">
        <v>245</v>
      </c>
      <c r="T443" s="24">
        <v>3450.4600000000009</v>
      </c>
      <c r="U443" s="24"/>
      <c r="V443" s="24"/>
      <c r="W443" s="24">
        <v>8647.35</v>
      </c>
      <c r="X443" s="24">
        <v>5196.8899999999994</v>
      </c>
      <c r="Y443" s="24">
        <v>3450.4600000000009</v>
      </c>
    </row>
    <row r="444" spans="1:25" x14ac:dyDescent="0.25">
      <c r="A444" s="27">
        <v>90</v>
      </c>
      <c r="B444" s="22" t="s">
        <v>1803</v>
      </c>
      <c r="C444" s="22" t="s">
        <v>24</v>
      </c>
      <c r="D444" s="22" t="s">
        <v>47</v>
      </c>
      <c r="E444" s="22" t="s">
        <v>150</v>
      </c>
      <c r="F444" s="22" t="s">
        <v>151</v>
      </c>
      <c r="G444" s="22" t="s">
        <v>26</v>
      </c>
      <c r="H444" s="22" t="s">
        <v>233</v>
      </c>
      <c r="I444" s="22" t="s">
        <v>62</v>
      </c>
      <c r="J444" s="22" t="s">
        <v>46</v>
      </c>
      <c r="K444" s="22" t="s">
        <v>42</v>
      </c>
      <c r="L444" s="21">
        <v>1</v>
      </c>
      <c r="M444" s="22" t="s">
        <v>1521</v>
      </c>
      <c r="N444" s="22" t="s">
        <v>957</v>
      </c>
      <c r="O444" s="22" t="s">
        <v>250</v>
      </c>
      <c r="P444" s="22"/>
      <c r="Q444" s="27">
        <v>1</v>
      </c>
      <c r="R444" s="22" t="s">
        <v>30</v>
      </c>
      <c r="S444" s="23" t="s">
        <v>245</v>
      </c>
      <c r="T444" s="24">
        <v>3596.2100000000009</v>
      </c>
      <c r="U444" s="24"/>
      <c r="V444" s="24"/>
      <c r="W444" s="24">
        <v>8647.35</v>
      </c>
      <c r="X444" s="24">
        <v>5051.1399999999994</v>
      </c>
      <c r="Y444" s="24">
        <v>3596.2100000000009</v>
      </c>
    </row>
    <row r="445" spans="1:25" x14ac:dyDescent="0.25">
      <c r="A445" s="27">
        <v>91</v>
      </c>
      <c r="B445" s="22" t="s">
        <v>1803</v>
      </c>
      <c r="C445" s="22" t="s">
        <v>24</v>
      </c>
      <c r="D445" s="22" t="s">
        <v>47</v>
      </c>
      <c r="E445" s="22" t="s">
        <v>150</v>
      </c>
      <c r="F445" s="22" t="s">
        <v>151</v>
      </c>
      <c r="G445" s="22" t="s">
        <v>26</v>
      </c>
      <c r="H445" s="22" t="s">
        <v>233</v>
      </c>
      <c r="I445" s="22" t="s">
        <v>62</v>
      </c>
      <c r="J445" s="22" t="s">
        <v>46</v>
      </c>
      <c r="K445" s="22" t="s">
        <v>42</v>
      </c>
      <c r="L445" s="21">
        <v>1</v>
      </c>
      <c r="M445" s="22" t="s">
        <v>1522</v>
      </c>
      <c r="N445" s="22" t="s">
        <v>1017</v>
      </c>
      <c r="O445" s="22" t="s">
        <v>352</v>
      </c>
      <c r="P445" s="22"/>
      <c r="Q445" s="27">
        <v>1</v>
      </c>
      <c r="R445" s="22" t="s">
        <v>30</v>
      </c>
      <c r="S445" s="23" t="s">
        <v>245</v>
      </c>
      <c r="T445" s="24">
        <v>3033.9000000000005</v>
      </c>
      <c r="U445" s="24"/>
      <c r="V445" s="24"/>
      <c r="W445" s="24">
        <v>8647.35</v>
      </c>
      <c r="X445" s="24">
        <v>5613.45</v>
      </c>
      <c r="Y445" s="24">
        <v>3033.9000000000005</v>
      </c>
    </row>
    <row r="446" spans="1:25" x14ac:dyDescent="0.25">
      <c r="A446" s="27">
        <v>92</v>
      </c>
      <c r="B446" s="22" t="s">
        <v>1803</v>
      </c>
      <c r="C446" s="22" t="s">
        <v>24</v>
      </c>
      <c r="D446" s="22" t="s">
        <v>47</v>
      </c>
      <c r="E446" s="22" t="s">
        <v>150</v>
      </c>
      <c r="F446" s="22" t="s">
        <v>151</v>
      </c>
      <c r="G446" s="22" t="s">
        <v>26</v>
      </c>
      <c r="H446" s="22" t="s">
        <v>233</v>
      </c>
      <c r="I446" s="22" t="s">
        <v>62</v>
      </c>
      <c r="J446" s="22" t="s">
        <v>46</v>
      </c>
      <c r="K446" s="22" t="s">
        <v>42</v>
      </c>
      <c r="L446" s="21">
        <v>1</v>
      </c>
      <c r="M446" s="22" t="s">
        <v>1523</v>
      </c>
      <c r="N446" s="22" t="s">
        <v>1151</v>
      </c>
      <c r="O446" s="22" t="s">
        <v>812</v>
      </c>
      <c r="P446" s="22"/>
      <c r="Q446" s="27">
        <v>1</v>
      </c>
      <c r="R446" s="22" t="s">
        <v>30</v>
      </c>
      <c r="S446" s="23" t="s">
        <v>257</v>
      </c>
      <c r="T446" s="24">
        <v>1750.9099999999999</v>
      </c>
      <c r="U446" s="24"/>
      <c r="V446" s="24"/>
      <c r="W446" s="24">
        <v>8647.35</v>
      </c>
      <c r="X446" s="24">
        <v>6896.4400000000005</v>
      </c>
      <c r="Y446" s="24">
        <v>1750.9099999999999</v>
      </c>
    </row>
    <row r="447" spans="1:25" x14ac:dyDescent="0.25">
      <c r="A447" s="27">
        <v>93</v>
      </c>
      <c r="B447" s="22" t="s">
        <v>1803</v>
      </c>
      <c r="C447" s="22" t="s">
        <v>24</v>
      </c>
      <c r="D447" s="22" t="s">
        <v>47</v>
      </c>
      <c r="E447" s="22" t="s">
        <v>202</v>
      </c>
      <c r="F447" s="22" t="s">
        <v>203</v>
      </c>
      <c r="G447" s="22" t="s">
        <v>26</v>
      </c>
      <c r="H447" s="22" t="s">
        <v>233</v>
      </c>
      <c r="I447" s="22" t="s">
        <v>62</v>
      </c>
      <c r="J447" s="22" t="s">
        <v>46</v>
      </c>
      <c r="K447" s="22" t="s">
        <v>42</v>
      </c>
      <c r="L447" s="21">
        <v>1</v>
      </c>
      <c r="M447" s="22" t="s">
        <v>1524</v>
      </c>
      <c r="N447" s="22" t="s">
        <v>447</v>
      </c>
      <c r="O447" s="22" t="s">
        <v>433</v>
      </c>
      <c r="P447" s="22"/>
      <c r="Q447" s="27">
        <v>1</v>
      </c>
      <c r="R447" s="22" t="s">
        <v>30</v>
      </c>
      <c r="S447" s="23" t="s">
        <v>317</v>
      </c>
      <c r="T447" s="24">
        <v>1453.670000000001</v>
      </c>
      <c r="U447" s="24"/>
      <c r="V447" s="24"/>
      <c r="W447" s="24">
        <v>8647.35</v>
      </c>
      <c r="X447" s="24">
        <v>7193.6799999999994</v>
      </c>
      <c r="Y447" s="24">
        <v>1453.670000000001</v>
      </c>
    </row>
    <row r="448" spans="1:25" x14ac:dyDescent="0.25">
      <c r="A448" s="27">
        <v>94</v>
      </c>
      <c r="B448" s="22" t="s">
        <v>1803</v>
      </c>
      <c r="C448" s="22" t="s">
        <v>24</v>
      </c>
      <c r="D448" s="22" t="s">
        <v>47</v>
      </c>
      <c r="E448" s="22" t="s">
        <v>202</v>
      </c>
      <c r="F448" s="22" t="s">
        <v>203</v>
      </c>
      <c r="G448" s="22" t="s">
        <v>26</v>
      </c>
      <c r="H448" s="22" t="s">
        <v>233</v>
      </c>
      <c r="I448" s="22" t="s">
        <v>62</v>
      </c>
      <c r="J448" s="22" t="s">
        <v>46</v>
      </c>
      <c r="K448" s="22" t="s">
        <v>42</v>
      </c>
      <c r="L448" s="21">
        <v>1</v>
      </c>
      <c r="M448" s="22" t="s">
        <v>1525</v>
      </c>
      <c r="N448" s="22" t="s">
        <v>890</v>
      </c>
      <c r="O448" s="22" t="s">
        <v>515</v>
      </c>
      <c r="P448" s="22"/>
      <c r="Q448" s="27">
        <v>1</v>
      </c>
      <c r="R448" s="22" t="s">
        <v>30</v>
      </c>
      <c r="S448" s="23" t="s">
        <v>245</v>
      </c>
      <c r="T448" s="24">
        <v>2420.62</v>
      </c>
      <c r="U448" s="24"/>
      <c r="V448" s="24"/>
      <c r="W448" s="24">
        <v>8647.35</v>
      </c>
      <c r="X448" s="24">
        <v>6226.7300000000005</v>
      </c>
      <c r="Y448" s="24">
        <v>2420.62</v>
      </c>
    </row>
    <row r="449" spans="1:25" x14ac:dyDescent="0.25">
      <c r="A449" s="27">
        <v>95</v>
      </c>
      <c r="B449" s="22" t="s">
        <v>1803</v>
      </c>
      <c r="C449" s="22" t="s">
        <v>24</v>
      </c>
      <c r="D449" s="22" t="s">
        <v>47</v>
      </c>
      <c r="E449" s="22" t="s">
        <v>202</v>
      </c>
      <c r="F449" s="22" t="s">
        <v>203</v>
      </c>
      <c r="G449" s="22" t="s">
        <v>26</v>
      </c>
      <c r="H449" s="22" t="s">
        <v>233</v>
      </c>
      <c r="I449" s="22" t="s">
        <v>62</v>
      </c>
      <c r="J449" s="22" t="s">
        <v>46</v>
      </c>
      <c r="K449" s="22" t="s">
        <v>42</v>
      </c>
      <c r="L449" s="21">
        <v>1</v>
      </c>
      <c r="M449" s="22" t="s">
        <v>1526</v>
      </c>
      <c r="N449" s="22" t="s">
        <v>964</v>
      </c>
      <c r="O449" s="22" t="s">
        <v>713</v>
      </c>
      <c r="P449" s="22"/>
      <c r="Q449" s="27">
        <v>1</v>
      </c>
      <c r="R449" s="22" t="s">
        <v>30</v>
      </c>
      <c r="S449" s="23" t="s">
        <v>271</v>
      </c>
      <c r="T449" s="24">
        <v>5921.26</v>
      </c>
      <c r="U449" s="24"/>
      <c r="V449" s="24"/>
      <c r="W449" s="24">
        <v>8647.35</v>
      </c>
      <c r="X449" s="24">
        <v>2726.0899999999997</v>
      </c>
      <c r="Y449" s="24">
        <v>5921.26</v>
      </c>
    </row>
    <row r="450" spans="1:25" x14ac:dyDescent="0.25">
      <c r="A450" s="27">
        <v>96</v>
      </c>
      <c r="B450" s="22" t="s">
        <v>1803</v>
      </c>
      <c r="C450" s="22" t="s">
        <v>24</v>
      </c>
      <c r="D450" s="22" t="s">
        <v>47</v>
      </c>
      <c r="E450" s="22" t="s">
        <v>202</v>
      </c>
      <c r="F450" s="22" t="s">
        <v>203</v>
      </c>
      <c r="G450" s="22" t="s">
        <v>26</v>
      </c>
      <c r="H450" s="22" t="s">
        <v>233</v>
      </c>
      <c r="I450" s="22" t="s">
        <v>62</v>
      </c>
      <c r="J450" s="22" t="s">
        <v>46</v>
      </c>
      <c r="K450" s="22" t="s">
        <v>42</v>
      </c>
      <c r="L450" s="21">
        <v>1</v>
      </c>
      <c r="M450" s="22" t="s">
        <v>1527</v>
      </c>
      <c r="N450" s="22" t="s">
        <v>1334</v>
      </c>
      <c r="O450" s="22" t="s">
        <v>1348</v>
      </c>
      <c r="P450" s="22"/>
      <c r="Q450" s="27">
        <v>1</v>
      </c>
      <c r="R450" s="22" t="s">
        <v>30</v>
      </c>
      <c r="S450" s="23" t="s">
        <v>245</v>
      </c>
      <c r="T450" s="24">
        <v>4972.6500000000015</v>
      </c>
      <c r="U450" s="24"/>
      <c r="V450" s="24"/>
      <c r="W450" s="24">
        <v>8647.35</v>
      </c>
      <c r="X450" s="24">
        <v>3674.6999999999994</v>
      </c>
      <c r="Y450" s="24">
        <v>4972.6500000000015</v>
      </c>
    </row>
    <row r="451" spans="1:25" x14ac:dyDescent="0.25">
      <c r="A451" s="27">
        <v>97</v>
      </c>
      <c r="B451" s="22" t="s">
        <v>1803</v>
      </c>
      <c r="C451" s="22" t="s">
        <v>24</v>
      </c>
      <c r="D451" s="22" t="s">
        <v>47</v>
      </c>
      <c r="E451" s="22" t="s">
        <v>194</v>
      </c>
      <c r="F451" s="22" t="s">
        <v>195</v>
      </c>
      <c r="G451" s="22" t="s">
        <v>26</v>
      </c>
      <c r="H451" s="22" t="s">
        <v>233</v>
      </c>
      <c r="I451" s="22" t="s">
        <v>62</v>
      </c>
      <c r="J451" s="22" t="s">
        <v>46</v>
      </c>
      <c r="K451" s="22" t="s">
        <v>42</v>
      </c>
      <c r="L451" s="21">
        <v>1</v>
      </c>
      <c r="M451" s="22" t="s">
        <v>1528</v>
      </c>
      <c r="N451" s="22" t="s">
        <v>668</v>
      </c>
      <c r="O451" s="22" t="s">
        <v>1274</v>
      </c>
      <c r="P451" s="22"/>
      <c r="Q451" s="27">
        <v>1</v>
      </c>
      <c r="R451" s="22" t="s">
        <v>30</v>
      </c>
      <c r="S451" s="23" t="s">
        <v>245</v>
      </c>
      <c r="T451" s="24">
        <v>5936.7200000000012</v>
      </c>
      <c r="U451" s="24"/>
      <c r="V451" s="24"/>
      <c r="W451" s="24">
        <v>8647.35</v>
      </c>
      <c r="X451" s="24">
        <v>2710.6299999999997</v>
      </c>
      <c r="Y451" s="24">
        <v>5936.7200000000012</v>
      </c>
    </row>
    <row r="452" spans="1:25" x14ac:dyDescent="0.25">
      <c r="A452" s="27">
        <v>98</v>
      </c>
      <c r="B452" s="22" t="s">
        <v>1803</v>
      </c>
      <c r="C452" s="22" t="s">
        <v>24</v>
      </c>
      <c r="D452" s="22" t="s">
        <v>47</v>
      </c>
      <c r="E452" s="22" t="s">
        <v>194</v>
      </c>
      <c r="F452" s="22" t="s">
        <v>195</v>
      </c>
      <c r="G452" s="22" t="s">
        <v>26</v>
      </c>
      <c r="H452" s="22" t="s">
        <v>233</v>
      </c>
      <c r="I452" s="22" t="s">
        <v>62</v>
      </c>
      <c r="J452" s="22" t="s">
        <v>46</v>
      </c>
      <c r="K452" s="22" t="s">
        <v>42</v>
      </c>
      <c r="L452" s="21">
        <v>1</v>
      </c>
      <c r="M452" s="22" t="s">
        <v>1529</v>
      </c>
      <c r="N452" s="22" t="s">
        <v>841</v>
      </c>
      <c r="O452" s="22" t="s">
        <v>955</v>
      </c>
      <c r="P452" s="22"/>
      <c r="Q452" s="27">
        <v>1</v>
      </c>
      <c r="R452" s="22" t="s">
        <v>30</v>
      </c>
      <c r="S452" s="23" t="s">
        <v>245</v>
      </c>
      <c r="T452" s="24">
        <v>6422.8100000000013</v>
      </c>
      <c r="U452" s="24"/>
      <c r="V452" s="24"/>
      <c r="W452" s="24">
        <v>8647.35</v>
      </c>
      <c r="X452" s="24">
        <v>2224.5399999999995</v>
      </c>
      <c r="Y452" s="24">
        <v>6422.8100000000013</v>
      </c>
    </row>
    <row r="453" spans="1:25" x14ac:dyDescent="0.25">
      <c r="A453" s="27">
        <v>99</v>
      </c>
      <c r="B453" s="22" t="s">
        <v>1803</v>
      </c>
      <c r="C453" s="22" t="s">
        <v>24</v>
      </c>
      <c r="D453" s="22" t="s">
        <v>47</v>
      </c>
      <c r="E453" s="22" t="s">
        <v>194</v>
      </c>
      <c r="F453" s="22" t="s">
        <v>195</v>
      </c>
      <c r="G453" s="22" t="s">
        <v>26</v>
      </c>
      <c r="H453" s="22" t="s">
        <v>233</v>
      </c>
      <c r="I453" s="22" t="s">
        <v>62</v>
      </c>
      <c r="J453" s="22" t="s">
        <v>46</v>
      </c>
      <c r="K453" s="22" t="s">
        <v>42</v>
      </c>
      <c r="L453" s="21">
        <v>1</v>
      </c>
      <c r="M453" s="22" t="s">
        <v>1530</v>
      </c>
      <c r="N453" s="22" t="s">
        <v>928</v>
      </c>
      <c r="O453" s="22" t="s">
        <v>316</v>
      </c>
      <c r="P453" s="22"/>
      <c r="Q453" s="27">
        <v>1</v>
      </c>
      <c r="R453" s="22" t="s">
        <v>30</v>
      </c>
      <c r="S453" s="23" t="s">
        <v>245</v>
      </c>
      <c r="T453" s="24">
        <v>437.57999999999993</v>
      </c>
      <c r="U453" s="24"/>
      <c r="V453" s="24"/>
      <c r="W453" s="24">
        <v>8647.35</v>
      </c>
      <c r="X453" s="24">
        <v>8209.77</v>
      </c>
      <c r="Y453" s="24">
        <v>437.57999999999993</v>
      </c>
    </row>
    <row r="454" spans="1:25" x14ac:dyDescent="0.25">
      <c r="A454" s="27">
        <v>100</v>
      </c>
      <c r="B454" s="22" t="s">
        <v>1803</v>
      </c>
      <c r="C454" s="22" t="s">
        <v>24</v>
      </c>
      <c r="D454" s="22" t="s">
        <v>47</v>
      </c>
      <c r="E454" s="22" t="s">
        <v>194</v>
      </c>
      <c r="F454" s="22" t="s">
        <v>195</v>
      </c>
      <c r="G454" s="22" t="s">
        <v>26</v>
      </c>
      <c r="H454" s="22" t="s">
        <v>233</v>
      </c>
      <c r="I454" s="22" t="s">
        <v>62</v>
      </c>
      <c r="J454" s="22" t="s">
        <v>46</v>
      </c>
      <c r="K454" s="22" t="s">
        <v>42</v>
      </c>
      <c r="L454" s="21">
        <v>1</v>
      </c>
      <c r="M454" s="22" t="s">
        <v>1531</v>
      </c>
      <c r="N454" s="22" t="s">
        <v>1419</v>
      </c>
      <c r="O454" s="22" t="s">
        <v>1224</v>
      </c>
      <c r="P454" s="22"/>
      <c r="Q454" s="27">
        <v>1</v>
      </c>
      <c r="R454" s="22" t="s">
        <v>30</v>
      </c>
      <c r="S454" s="23" t="s">
        <v>245</v>
      </c>
      <c r="T454" s="24">
        <v>5964.3000000000011</v>
      </c>
      <c r="U454" s="24"/>
      <c r="V454" s="24"/>
      <c r="W454" s="24">
        <v>8647.35</v>
      </c>
      <c r="X454" s="24">
        <v>2683.0499999999997</v>
      </c>
      <c r="Y454" s="24">
        <v>5964.3000000000011</v>
      </c>
    </row>
    <row r="455" spans="1:25" x14ac:dyDescent="0.25">
      <c r="A455" s="27">
        <v>101</v>
      </c>
      <c r="B455" s="22" t="s">
        <v>1803</v>
      </c>
      <c r="C455" s="22" t="s">
        <v>24</v>
      </c>
      <c r="D455" s="22" t="s">
        <v>67</v>
      </c>
      <c r="E455" s="22" t="s">
        <v>182</v>
      </c>
      <c r="F455" s="22" t="s">
        <v>183</v>
      </c>
      <c r="G455" s="22" t="s">
        <v>26</v>
      </c>
      <c r="H455" s="22" t="s">
        <v>233</v>
      </c>
      <c r="I455" s="22" t="s">
        <v>62</v>
      </c>
      <c r="J455" s="22" t="s">
        <v>46</v>
      </c>
      <c r="K455" s="22" t="s">
        <v>42</v>
      </c>
      <c r="L455" s="21">
        <v>1</v>
      </c>
      <c r="M455" s="22" t="s">
        <v>1532</v>
      </c>
      <c r="N455" s="22" t="s">
        <v>569</v>
      </c>
      <c r="O455" s="22" t="s">
        <v>1317</v>
      </c>
      <c r="P455" s="22"/>
      <c r="Q455" s="27">
        <v>1</v>
      </c>
      <c r="R455" s="22" t="s">
        <v>30</v>
      </c>
      <c r="S455" s="23" t="s">
        <v>245</v>
      </c>
      <c r="T455" s="24">
        <v>5916.4400000000005</v>
      </c>
      <c r="U455" s="24"/>
      <c r="V455" s="24"/>
      <c r="W455" s="24">
        <v>8647.35</v>
      </c>
      <c r="X455" s="24">
        <v>2730.9099999999994</v>
      </c>
      <c r="Y455" s="24">
        <v>5916.4400000000005</v>
      </c>
    </row>
    <row r="456" spans="1:25" x14ac:dyDescent="0.25">
      <c r="A456" s="27">
        <v>102</v>
      </c>
      <c r="B456" s="22" t="s">
        <v>1803</v>
      </c>
      <c r="C456" s="22" t="s">
        <v>24</v>
      </c>
      <c r="D456" s="22" t="s">
        <v>67</v>
      </c>
      <c r="E456" s="22" t="s">
        <v>182</v>
      </c>
      <c r="F456" s="22" t="s">
        <v>183</v>
      </c>
      <c r="G456" s="22" t="s">
        <v>26</v>
      </c>
      <c r="H456" s="22" t="s">
        <v>233</v>
      </c>
      <c r="I456" s="22" t="s">
        <v>62</v>
      </c>
      <c r="J456" s="22" t="s">
        <v>46</v>
      </c>
      <c r="K456" s="22" t="s">
        <v>42</v>
      </c>
      <c r="L456" s="21">
        <v>1</v>
      </c>
      <c r="M456" s="22" t="s">
        <v>1533</v>
      </c>
      <c r="N456" s="22" t="s">
        <v>916</v>
      </c>
      <c r="O456" s="22" t="s">
        <v>1357</v>
      </c>
      <c r="P456" s="22"/>
      <c r="Q456" s="27">
        <v>1</v>
      </c>
      <c r="R456" s="22" t="s">
        <v>30</v>
      </c>
      <c r="S456" s="23" t="s">
        <v>245</v>
      </c>
      <c r="T456" s="24">
        <v>4672.3000000000011</v>
      </c>
      <c r="U456" s="24"/>
      <c r="V456" s="24"/>
      <c r="W456" s="24">
        <v>8647.35</v>
      </c>
      <c r="X456" s="24">
        <v>3975.0499999999993</v>
      </c>
      <c r="Y456" s="24">
        <v>4672.3000000000011</v>
      </c>
    </row>
    <row r="457" spans="1:25" x14ac:dyDescent="0.25">
      <c r="A457" s="27">
        <v>103</v>
      </c>
      <c r="B457" s="22" t="s">
        <v>1803</v>
      </c>
      <c r="C457" s="22" t="s">
        <v>24</v>
      </c>
      <c r="D457" s="22" t="s">
        <v>67</v>
      </c>
      <c r="E457" s="22" t="s">
        <v>182</v>
      </c>
      <c r="F457" s="22" t="s">
        <v>183</v>
      </c>
      <c r="G457" s="22" t="s">
        <v>26</v>
      </c>
      <c r="H457" s="22" t="s">
        <v>233</v>
      </c>
      <c r="I457" s="22" t="s">
        <v>62</v>
      </c>
      <c r="J457" s="22" t="s">
        <v>46</v>
      </c>
      <c r="K457" s="22" t="s">
        <v>42</v>
      </c>
      <c r="L457" s="21">
        <v>1</v>
      </c>
      <c r="M457" s="22" t="s">
        <v>1534</v>
      </c>
      <c r="N457" s="22" t="s">
        <v>1136</v>
      </c>
      <c r="O457" s="22" t="s">
        <v>500</v>
      </c>
      <c r="P457" s="22"/>
      <c r="Q457" s="27">
        <v>1</v>
      </c>
      <c r="R457" s="22" t="s">
        <v>30</v>
      </c>
      <c r="S457" s="23" t="s">
        <v>245</v>
      </c>
      <c r="T457" s="24">
        <v>5427.26</v>
      </c>
      <c r="U457" s="24"/>
      <c r="V457" s="24"/>
      <c r="W457" s="24">
        <v>8647.35</v>
      </c>
      <c r="X457" s="24">
        <v>3220.0899999999997</v>
      </c>
      <c r="Y457" s="24">
        <v>5427.26</v>
      </c>
    </row>
    <row r="458" spans="1:25" x14ac:dyDescent="0.25">
      <c r="A458" s="27">
        <v>104</v>
      </c>
      <c r="B458" s="22" t="s">
        <v>1803</v>
      </c>
      <c r="C458" s="22" t="s">
        <v>24</v>
      </c>
      <c r="D458" s="22" t="s">
        <v>67</v>
      </c>
      <c r="E458" s="22" t="s">
        <v>182</v>
      </c>
      <c r="F458" s="22" t="s">
        <v>183</v>
      </c>
      <c r="G458" s="22" t="s">
        <v>26</v>
      </c>
      <c r="H458" s="22" t="s">
        <v>233</v>
      </c>
      <c r="I458" s="22" t="s">
        <v>62</v>
      </c>
      <c r="J458" s="22" t="s">
        <v>46</v>
      </c>
      <c r="K458" s="22" t="s">
        <v>42</v>
      </c>
      <c r="L458" s="21">
        <v>1</v>
      </c>
      <c r="M458" s="22" t="s">
        <v>1535</v>
      </c>
      <c r="N458" s="22" t="s">
        <v>1196</v>
      </c>
      <c r="O458" s="22" t="s">
        <v>1233</v>
      </c>
      <c r="P458" s="22"/>
      <c r="Q458" s="27">
        <v>1</v>
      </c>
      <c r="R458" s="22" t="s">
        <v>30</v>
      </c>
      <c r="S458" s="23" t="s">
        <v>245</v>
      </c>
      <c r="T458" s="24">
        <v>5097.380000000001</v>
      </c>
      <c r="U458" s="24"/>
      <c r="V458" s="24"/>
      <c r="W458" s="24">
        <v>8647.35</v>
      </c>
      <c r="X458" s="24">
        <v>3549.97</v>
      </c>
      <c r="Y458" s="24">
        <v>5097.380000000001</v>
      </c>
    </row>
    <row r="459" spans="1:25" x14ac:dyDescent="0.25">
      <c r="A459" s="27">
        <v>105</v>
      </c>
      <c r="B459" s="22" t="s">
        <v>1803</v>
      </c>
      <c r="C459" s="22" t="s">
        <v>24</v>
      </c>
      <c r="D459" s="22" t="s">
        <v>67</v>
      </c>
      <c r="E459" s="22" t="s">
        <v>182</v>
      </c>
      <c r="F459" s="22" t="s">
        <v>183</v>
      </c>
      <c r="G459" s="22" t="s">
        <v>26</v>
      </c>
      <c r="H459" s="22" t="s">
        <v>233</v>
      </c>
      <c r="I459" s="22" t="s">
        <v>62</v>
      </c>
      <c r="J459" s="22" t="s">
        <v>46</v>
      </c>
      <c r="K459" s="22" t="s">
        <v>42</v>
      </c>
      <c r="L459" s="21">
        <v>1</v>
      </c>
      <c r="M459" s="22" t="s">
        <v>1536</v>
      </c>
      <c r="N459" s="22" t="s">
        <v>1217</v>
      </c>
      <c r="O459" s="22" t="s">
        <v>581</v>
      </c>
      <c r="P459" s="22"/>
      <c r="Q459" s="27">
        <v>1</v>
      </c>
      <c r="R459" s="22" t="s">
        <v>30</v>
      </c>
      <c r="S459" s="23" t="s">
        <v>245</v>
      </c>
      <c r="T459" s="24">
        <v>5574.8700000000008</v>
      </c>
      <c r="U459" s="24"/>
      <c r="V459" s="24"/>
      <c r="W459" s="24">
        <v>8647.35</v>
      </c>
      <c r="X459" s="24">
        <v>3072.4799999999996</v>
      </c>
      <c r="Y459" s="24">
        <v>5574.8700000000008</v>
      </c>
    </row>
    <row r="460" spans="1:25" x14ac:dyDescent="0.25">
      <c r="A460" s="27">
        <v>106</v>
      </c>
      <c r="B460" s="22" t="s">
        <v>1803</v>
      </c>
      <c r="C460" s="22" t="s">
        <v>24</v>
      </c>
      <c r="D460" s="22" t="s">
        <v>31</v>
      </c>
      <c r="E460" s="22" t="s">
        <v>104</v>
      </c>
      <c r="F460" s="22" t="s">
        <v>105</v>
      </c>
      <c r="G460" s="22" t="s">
        <v>26</v>
      </c>
      <c r="H460" s="22" t="s">
        <v>233</v>
      </c>
      <c r="I460" s="22" t="s">
        <v>62</v>
      </c>
      <c r="J460" s="22" t="s">
        <v>46</v>
      </c>
      <c r="K460" s="22" t="s">
        <v>42</v>
      </c>
      <c r="L460" s="21">
        <v>1</v>
      </c>
      <c r="M460" s="22" t="s">
        <v>1537</v>
      </c>
      <c r="N460" s="22" t="s">
        <v>261</v>
      </c>
      <c r="O460" s="22" t="s">
        <v>1221</v>
      </c>
      <c r="P460" s="22"/>
      <c r="Q460" s="27">
        <v>1</v>
      </c>
      <c r="R460" s="22" t="s">
        <v>30</v>
      </c>
      <c r="S460" s="23" t="s">
        <v>245</v>
      </c>
      <c r="T460" s="24">
        <v>1842.1000000000004</v>
      </c>
      <c r="U460" s="24"/>
      <c r="V460" s="24"/>
      <c r="W460" s="24">
        <v>8647.35</v>
      </c>
      <c r="X460" s="24">
        <v>6805.25</v>
      </c>
      <c r="Y460" s="24">
        <v>1842.1000000000004</v>
      </c>
    </row>
    <row r="461" spans="1:25" x14ac:dyDescent="0.25">
      <c r="A461" s="27">
        <v>107</v>
      </c>
      <c r="B461" s="22" t="s">
        <v>1803</v>
      </c>
      <c r="C461" s="22" t="s">
        <v>24</v>
      </c>
      <c r="D461" s="22" t="s">
        <v>31</v>
      </c>
      <c r="E461" s="22" t="s">
        <v>104</v>
      </c>
      <c r="F461" s="22" t="s">
        <v>105</v>
      </c>
      <c r="G461" s="22" t="s">
        <v>26</v>
      </c>
      <c r="H461" s="22" t="s">
        <v>233</v>
      </c>
      <c r="I461" s="22" t="s">
        <v>62</v>
      </c>
      <c r="J461" s="22" t="s">
        <v>46</v>
      </c>
      <c r="K461" s="22" t="s">
        <v>42</v>
      </c>
      <c r="L461" s="21">
        <v>1</v>
      </c>
      <c r="M461" s="22" t="s">
        <v>1538</v>
      </c>
      <c r="N461" s="22" t="s">
        <v>489</v>
      </c>
      <c r="O461" s="22" t="s">
        <v>698</v>
      </c>
      <c r="P461" s="22"/>
      <c r="Q461" s="27">
        <v>1</v>
      </c>
      <c r="R461" s="22" t="s">
        <v>30</v>
      </c>
      <c r="S461" s="23">
        <v>39448</v>
      </c>
      <c r="T461" s="24">
        <v>1197.5400000000009</v>
      </c>
      <c r="U461" s="24"/>
      <c r="V461" s="24"/>
      <c r="W461" s="24">
        <v>8647.35</v>
      </c>
      <c r="X461" s="24">
        <v>7449.8099999999995</v>
      </c>
      <c r="Y461" s="24">
        <v>1197.5400000000009</v>
      </c>
    </row>
    <row r="462" spans="1:25" x14ac:dyDescent="0.25">
      <c r="A462" s="27">
        <v>108</v>
      </c>
      <c r="B462" s="22" t="s">
        <v>1803</v>
      </c>
      <c r="C462" s="22" t="s">
        <v>24</v>
      </c>
      <c r="D462" s="22" t="s">
        <v>31</v>
      </c>
      <c r="E462" s="22" t="s">
        <v>104</v>
      </c>
      <c r="F462" s="22" t="s">
        <v>105</v>
      </c>
      <c r="G462" s="22" t="s">
        <v>26</v>
      </c>
      <c r="H462" s="22" t="s">
        <v>233</v>
      </c>
      <c r="I462" s="22" t="s">
        <v>62</v>
      </c>
      <c r="J462" s="22" t="s">
        <v>46</v>
      </c>
      <c r="K462" s="22" t="s">
        <v>42</v>
      </c>
      <c r="L462" s="21">
        <v>1</v>
      </c>
      <c r="M462" s="22" t="s">
        <v>1539</v>
      </c>
      <c r="N462" s="22" t="s">
        <v>740</v>
      </c>
      <c r="O462" s="22" t="s">
        <v>690</v>
      </c>
      <c r="P462" s="22"/>
      <c r="Q462" s="27">
        <v>1</v>
      </c>
      <c r="R462" s="22" t="s">
        <v>30</v>
      </c>
      <c r="S462" s="23" t="s">
        <v>245</v>
      </c>
      <c r="T462" s="24">
        <v>3831.4800000000005</v>
      </c>
      <c r="U462" s="24"/>
      <c r="V462" s="24"/>
      <c r="W462" s="24">
        <v>8647.35</v>
      </c>
      <c r="X462" s="24">
        <v>4815.87</v>
      </c>
      <c r="Y462" s="24">
        <v>3831.4800000000005</v>
      </c>
    </row>
    <row r="463" spans="1:25" x14ac:dyDescent="0.25">
      <c r="A463" s="27">
        <v>109</v>
      </c>
      <c r="B463" s="22" t="s">
        <v>1803</v>
      </c>
      <c r="C463" s="22" t="s">
        <v>24</v>
      </c>
      <c r="D463" s="22" t="s">
        <v>61</v>
      </c>
      <c r="E463" s="22" t="s">
        <v>211</v>
      </c>
      <c r="F463" s="22" t="s">
        <v>212</v>
      </c>
      <c r="G463" s="22" t="s">
        <v>26</v>
      </c>
      <c r="H463" s="22" t="s">
        <v>233</v>
      </c>
      <c r="I463" s="22" t="s">
        <v>62</v>
      </c>
      <c r="J463" s="22" t="s">
        <v>46</v>
      </c>
      <c r="K463" s="22" t="s">
        <v>42</v>
      </c>
      <c r="L463" s="21">
        <v>1</v>
      </c>
      <c r="M463" s="22" t="s">
        <v>1540</v>
      </c>
      <c r="N463" s="22" t="s">
        <v>249</v>
      </c>
      <c r="O463" s="22" t="s">
        <v>1308</v>
      </c>
      <c r="P463" s="22"/>
      <c r="Q463" s="27">
        <v>1</v>
      </c>
      <c r="R463" s="22" t="s">
        <v>30</v>
      </c>
      <c r="S463" s="23" t="s">
        <v>225</v>
      </c>
      <c r="T463" s="24">
        <v>4577.5700000000006</v>
      </c>
      <c r="U463" s="24"/>
      <c r="V463" s="24"/>
      <c r="W463" s="24">
        <v>8597.35</v>
      </c>
      <c r="X463" s="24">
        <v>4019.7799999999997</v>
      </c>
      <c r="Y463" s="24">
        <v>4577.5700000000006</v>
      </c>
    </row>
    <row r="464" spans="1:25" x14ac:dyDescent="0.25">
      <c r="A464" s="27">
        <v>110</v>
      </c>
      <c r="B464" s="22" t="s">
        <v>1803</v>
      </c>
      <c r="C464" s="22" t="s">
        <v>24</v>
      </c>
      <c r="D464" s="22" t="s">
        <v>61</v>
      </c>
      <c r="E464" s="22" t="s">
        <v>211</v>
      </c>
      <c r="F464" s="22" t="s">
        <v>212</v>
      </c>
      <c r="G464" s="22" t="s">
        <v>26</v>
      </c>
      <c r="H464" s="22" t="s">
        <v>233</v>
      </c>
      <c r="I464" s="22" t="s">
        <v>62</v>
      </c>
      <c r="J464" s="22" t="s">
        <v>46</v>
      </c>
      <c r="K464" s="22" t="s">
        <v>42</v>
      </c>
      <c r="L464" s="21">
        <v>1</v>
      </c>
      <c r="M464" s="22" t="s">
        <v>1541</v>
      </c>
      <c r="N464" s="22" t="s">
        <v>351</v>
      </c>
      <c r="O464" s="22" t="s">
        <v>280</v>
      </c>
      <c r="P464" s="22"/>
      <c r="Q464" s="27">
        <v>1</v>
      </c>
      <c r="R464" s="22" t="s">
        <v>30</v>
      </c>
      <c r="S464" s="23" t="s">
        <v>245</v>
      </c>
      <c r="T464" s="24">
        <v>5344.01</v>
      </c>
      <c r="U464" s="24"/>
      <c r="V464" s="24"/>
      <c r="W464" s="24">
        <v>8647.35</v>
      </c>
      <c r="X464" s="24">
        <v>3303.3399999999997</v>
      </c>
      <c r="Y464" s="24">
        <v>5344.01</v>
      </c>
    </row>
    <row r="465" spans="1:25" x14ac:dyDescent="0.25">
      <c r="A465" s="27">
        <v>111</v>
      </c>
      <c r="B465" s="22" t="s">
        <v>1803</v>
      </c>
      <c r="C465" s="22" t="s">
        <v>24</v>
      </c>
      <c r="D465" s="22" t="s">
        <v>47</v>
      </c>
      <c r="E465" s="22" t="s">
        <v>168</v>
      </c>
      <c r="F465" s="22" t="s">
        <v>169</v>
      </c>
      <c r="G465" s="22" t="s">
        <v>26</v>
      </c>
      <c r="H465" s="22" t="s">
        <v>241</v>
      </c>
      <c r="I465" s="22" t="s">
        <v>70</v>
      </c>
      <c r="J465" s="22" t="s">
        <v>71</v>
      </c>
      <c r="K465" s="22" t="s">
        <v>42</v>
      </c>
      <c r="L465" s="21">
        <v>1</v>
      </c>
      <c r="M465" s="22" t="s">
        <v>1542</v>
      </c>
      <c r="N465" s="22" t="s">
        <v>811</v>
      </c>
      <c r="O465" s="22" t="s">
        <v>833</v>
      </c>
      <c r="P465" s="22"/>
      <c r="Q465" s="27">
        <v>1</v>
      </c>
      <c r="R465" s="22" t="s">
        <v>30</v>
      </c>
      <c r="S465" s="23">
        <v>42217</v>
      </c>
      <c r="T465" s="24">
        <v>5270.42</v>
      </c>
      <c r="U465" s="24"/>
      <c r="V465" s="24"/>
      <c r="W465" s="24">
        <v>8560.5</v>
      </c>
      <c r="X465" s="24">
        <v>3290.08</v>
      </c>
      <c r="Y465" s="24">
        <v>5270.42</v>
      </c>
    </row>
    <row r="466" spans="1:25" x14ac:dyDescent="0.25">
      <c r="A466" s="27">
        <v>112</v>
      </c>
      <c r="B466" s="22" t="s">
        <v>1803</v>
      </c>
      <c r="C466" s="22" t="s">
        <v>24</v>
      </c>
      <c r="D466" s="22" t="s">
        <v>88</v>
      </c>
      <c r="E466" s="22" t="s">
        <v>89</v>
      </c>
      <c r="F466" s="22" t="s">
        <v>90</v>
      </c>
      <c r="G466" s="22" t="s">
        <v>26</v>
      </c>
      <c r="H466" s="22" t="s">
        <v>233</v>
      </c>
      <c r="I466" s="22" t="s">
        <v>62</v>
      </c>
      <c r="J466" s="22" t="s">
        <v>46</v>
      </c>
      <c r="K466" s="22" t="s">
        <v>42</v>
      </c>
      <c r="L466" s="21">
        <v>1</v>
      </c>
      <c r="M466" s="22" t="s">
        <v>1543</v>
      </c>
      <c r="N466" s="22" t="s">
        <v>432</v>
      </c>
      <c r="O466" s="22" t="s">
        <v>932</v>
      </c>
      <c r="P466" s="22"/>
      <c r="Q466" s="27">
        <v>1</v>
      </c>
      <c r="R466" s="22" t="s">
        <v>30</v>
      </c>
      <c r="S466" s="23" t="s">
        <v>245</v>
      </c>
      <c r="T466" s="24">
        <v>6438.8600000000006</v>
      </c>
      <c r="U466" s="24"/>
      <c r="V466" s="24"/>
      <c r="W466" s="24">
        <v>8647.35</v>
      </c>
      <c r="X466" s="24">
        <v>2208.4899999999998</v>
      </c>
      <c r="Y466" s="24">
        <v>6438.8600000000006</v>
      </c>
    </row>
    <row r="467" spans="1:25" x14ac:dyDescent="0.25">
      <c r="A467" s="27">
        <v>113</v>
      </c>
      <c r="B467" s="22" t="s">
        <v>1803</v>
      </c>
      <c r="C467" s="22" t="s">
        <v>24</v>
      </c>
      <c r="D467" s="22" t="s">
        <v>38</v>
      </c>
      <c r="E467" s="22" t="s">
        <v>178</v>
      </c>
      <c r="F467" s="22" t="s">
        <v>179</v>
      </c>
      <c r="G467" s="22" t="s">
        <v>26</v>
      </c>
      <c r="H467" s="22" t="s">
        <v>233</v>
      </c>
      <c r="I467" s="22" t="s">
        <v>62</v>
      </c>
      <c r="J467" s="22" t="s">
        <v>46</v>
      </c>
      <c r="K467" s="22" t="s">
        <v>42</v>
      </c>
      <c r="L467" s="21">
        <v>1</v>
      </c>
      <c r="M467" s="22" t="s">
        <v>1544</v>
      </c>
      <c r="N467" s="22" t="s">
        <v>514</v>
      </c>
      <c r="O467" s="22" t="s">
        <v>950</v>
      </c>
      <c r="P467" s="22"/>
      <c r="Q467" s="27">
        <v>1</v>
      </c>
      <c r="R467" s="22" t="s">
        <v>30</v>
      </c>
      <c r="S467" s="23" t="s">
        <v>245</v>
      </c>
      <c r="T467" s="24">
        <v>3402.2400000000016</v>
      </c>
      <c r="U467" s="24"/>
      <c r="V467" s="24"/>
      <c r="W467" s="24">
        <v>8647.35</v>
      </c>
      <c r="X467" s="24">
        <v>5245.1099999999988</v>
      </c>
      <c r="Y467" s="24">
        <v>3402.2400000000016</v>
      </c>
    </row>
    <row r="468" spans="1:25" x14ac:dyDescent="0.25">
      <c r="A468" s="27">
        <v>114</v>
      </c>
      <c r="B468" s="22" t="s">
        <v>1803</v>
      </c>
      <c r="C468" s="22" t="s">
        <v>24</v>
      </c>
      <c r="D468" s="22" t="s">
        <v>38</v>
      </c>
      <c r="E468" s="22" t="s">
        <v>178</v>
      </c>
      <c r="F468" s="22" t="s">
        <v>179</v>
      </c>
      <c r="G468" s="22" t="s">
        <v>26</v>
      </c>
      <c r="H468" s="22" t="s">
        <v>233</v>
      </c>
      <c r="I468" s="22" t="s">
        <v>62</v>
      </c>
      <c r="J468" s="22" t="s">
        <v>46</v>
      </c>
      <c r="K468" s="22" t="s">
        <v>42</v>
      </c>
      <c r="L468" s="21">
        <v>1</v>
      </c>
      <c r="M468" s="22" t="s">
        <v>1545</v>
      </c>
      <c r="N468" s="22" t="s">
        <v>712</v>
      </c>
      <c r="O468" s="22" t="s">
        <v>1094</v>
      </c>
      <c r="P468" s="22"/>
      <c r="Q468" s="27">
        <v>1</v>
      </c>
      <c r="R468" s="22" t="s">
        <v>30</v>
      </c>
      <c r="S468" s="23" t="s">
        <v>245</v>
      </c>
      <c r="T468" s="24">
        <v>4055.3600000000006</v>
      </c>
      <c r="U468" s="24"/>
      <c r="V468" s="24"/>
      <c r="W468" s="24">
        <v>8647.35</v>
      </c>
      <c r="X468" s="24">
        <v>4591.99</v>
      </c>
      <c r="Y468" s="24">
        <v>4055.3600000000006</v>
      </c>
    </row>
    <row r="469" spans="1:25" x14ac:dyDescent="0.25">
      <c r="A469" s="27">
        <v>115</v>
      </c>
      <c r="B469" s="22" t="s">
        <v>1803</v>
      </c>
      <c r="C469" s="22" t="s">
        <v>24</v>
      </c>
      <c r="D469" s="22" t="s">
        <v>31</v>
      </c>
      <c r="E469" s="22" t="s">
        <v>133</v>
      </c>
      <c r="F469" s="22" t="s">
        <v>134</v>
      </c>
      <c r="G469" s="22" t="s">
        <v>26</v>
      </c>
      <c r="H469" s="22" t="s">
        <v>233</v>
      </c>
      <c r="I469" s="22" t="s">
        <v>62</v>
      </c>
      <c r="J469" s="22" t="s">
        <v>46</v>
      </c>
      <c r="K469" s="22" t="s">
        <v>42</v>
      </c>
      <c r="L469" s="21">
        <v>1</v>
      </c>
      <c r="M469" s="22" t="s">
        <v>1546</v>
      </c>
      <c r="N469" s="22" t="s">
        <v>1347</v>
      </c>
      <c r="O469" s="22" t="s">
        <v>720</v>
      </c>
      <c r="P469" s="22"/>
      <c r="Q469" s="27">
        <v>1</v>
      </c>
      <c r="R469" s="22" t="s">
        <v>30</v>
      </c>
      <c r="S469" s="23" t="s">
        <v>245</v>
      </c>
      <c r="T469" s="24">
        <v>4669.5000000000009</v>
      </c>
      <c r="U469" s="24"/>
      <c r="V469" s="24"/>
      <c r="W469" s="24">
        <v>8647.35</v>
      </c>
      <c r="X469" s="24">
        <v>3977.8499999999995</v>
      </c>
      <c r="Y469" s="24">
        <v>4669.5000000000009</v>
      </c>
    </row>
    <row r="470" spans="1:25" x14ac:dyDescent="0.25">
      <c r="A470" s="27">
        <v>116</v>
      </c>
      <c r="B470" s="22" t="s">
        <v>1803</v>
      </c>
      <c r="C470" s="22" t="s">
        <v>24</v>
      </c>
      <c r="D470" s="22" t="s">
        <v>38</v>
      </c>
      <c r="E470" s="22" t="s">
        <v>127</v>
      </c>
      <c r="F470" s="22" t="s">
        <v>128</v>
      </c>
      <c r="G470" s="22" t="s">
        <v>26</v>
      </c>
      <c r="H470" s="22" t="s">
        <v>233</v>
      </c>
      <c r="I470" s="22" t="s">
        <v>62</v>
      </c>
      <c r="J470" s="22" t="s">
        <v>46</v>
      </c>
      <c r="K470" s="22" t="s">
        <v>42</v>
      </c>
      <c r="L470" s="21">
        <v>1</v>
      </c>
      <c r="M470" s="22" t="s">
        <v>1547</v>
      </c>
      <c r="N470" s="22" t="s">
        <v>1273</v>
      </c>
      <c r="O470" s="22" t="s">
        <v>386</v>
      </c>
      <c r="P470" s="22"/>
      <c r="Q470" s="27">
        <v>1</v>
      </c>
      <c r="R470" s="22" t="s">
        <v>30</v>
      </c>
      <c r="S470" s="23" t="s">
        <v>245</v>
      </c>
      <c r="T470" s="24">
        <v>6378.8000000000011</v>
      </c>
      <c r="U470" s="24"/>
      <c r="V470" s="24"/>
      <c r="W470" s="24">
        <v>8647.35</v>
      </c>
      <c r="X470" s="24">
        <v>2268.5499999999997</v>
      </c>
      <c r="Y470" s="24">
        <v>6378.8000000000011</v>
      </c>
    </row>
    <row r="471" spans="1:25" x14ac:dyDescent="0.25">
      <c r="A471" s="27">
        <v>117</v>
      </c>
      <c r="B471" s="22" t="s">
        <v>1803</v>
      </c>
      <c r="C471" s="22" t="s">
        <v>24</v>
      </c>
      <c r="D471" s="22" t="s">
        <v>38</v>
      </c>
      <c r="E471" s="22" t="s">
        <v>213</v>
      </c>
      <c r="F471" s="22" t="s">
        <v>214</v>
      </c>
      <c r="G471" s="22" t="s">
        <v>26</v>
      </c>
      <c r="H471" s="22" t="s">
        <v>233</v>
      </c>
      <c r="I471" s="22" t="s">
        <v>62</v>
      </c>
      <c r="J471" s="22" t="s">
        <v>46</v>
      </c>
      <c r="K471" s="22" t="s">
        <v>42</v>
      </c>
      <c r="L471" s="21">
        <v>1</v>
      </c>
      <c r="M471" s="22" t="s">
        <v>1548</v>
      </c>
      <c r="N471" s="22" t="s">
        <v>954</v>
      </c>
      <c r="O471" s="22" t="s">
        <v>1209</v>
      </c>
      <c r="P471" s="22"/>
      <c r="Q471" s="27">
        <v>1</v>
      </c>
      <c r="R471" s="22" t="s">
        <v>30</v>
      </c>
      <c r="S471" s="23" t="s">
        <v>317</v>
      </c>
      <c r="T471" s="24">
        <v>1197.9000000000005</v>
      </c>
      <c r="U471" s="24"/>
      <c r="V471" s="24"/>
      <c r="W471" s="24">
        <v>8647.35</v>
      </c>
      <c r="X471" s="24">
        <v>7449.45</v>
      </c>
      <c r="Y471" s="24">
        <v>1197.9000000000005</v>
      </c>
    </row>
    <row r="472" spans="1:25" x14ac:dyDescent="0.25">
      <c r="A472" s="27">
        <v>118</v>
      </c>
      <c r="B472" s="22" t="s">
        <v>1803</v>
      </c>
      <c r="C472" s="22" t="s">
        <v>24</v>
      </c>
      <c r="D472" s="22" t="s">
        <v>31</v>
      </c>
      <c r="E472" s="22" t="s">
        <v>32</v>
      </c>
      <c r="F472" s="22" t="s">
        <v>33</v>
      </c>
      <c r="G472" s="22" t="s">
        <v>26</v>
      </c>
      <c r="H472" s="22" t="s">
        <v>233</v>
      </c>
      <c r="I472" s="22" t="s">
        <v>62</v>
      </c>
      <c r="J472" s="22" t="s">
        <v>46</v>
      </c>
      <c r="K472" s="22" t="s">
        <v>42</v>
      </c>
      <c r="L472" s="21">
        <v>1</v>
      </c>
      <c r="M472" s="22" t="s">
        <v>1549</v>
      </c>
      <c r="N472" s="22" t="s">
        <v>315</v>
      </c>
      <c r="O472" s="22" t="s">
        <v>940</v>
      </c>
      <c r="P472" s="22"/>
      <c r="Q472" s="27">
        <v>1</v>
      </c>
      <c r="R472" s="22" t="s">
        <v>30</v>
      </c>
      <c r="S472" s="23" t="s">
        <v>317</v>
      </c>
      <c r="T472" s="24">
        <v>6438.4500000000007</v>
      </c>
      <c r="U472" s="24"/>
      <c r="V472" s="24"/>
      <c r="W472" s="24">
        <v>8647.35</v>
      </c>
      <c r="X472" s="24">
        <v>2208.8999999999996</v>
      </c>
      <c r="Y472" s="24">
        <v>6438.4500000000007</v>
      </c>
    </row>
    <row r="473" spans="1:25" x14ac:dyDescent="0.25">
      <c r="A473" s="27">
        <v>119</v>
      </c>
      <c r="B473" s="22" t="s">
        <v>1803</v>
      </c>
      <c r="C473" s="22" t="s">
        <v>24</v>
      </c>
      <c r="D473" s="22" t="s">
        <v>31</v>
      </c>
      <c r="E473" s="22" t="s">
        <v>32</v>
      </c>
      <c r="F473" s="22" t="s">
        <v>33</v>
      </c>
      <c r="G473" s="22" t="s">
        <v>26</v>
      </c>
      <c r="H473" s="22" t="s">
        <v>233</v>
      </c>
      <c r="I473" s="22" t="s">
        <v>62</v>
      </c>
      <c r="J473" s="22" t="s">
        <v>46</v>
      </c>
      <c r="K473" s="22" t="s">
        <v>42</v>
      </c>
      <c r="L473" s="21">
        <v>1</v>
      </c>
      <c r="M473" s="22" t="s">
        <v>1550</v>
      </c>
      <c r="N473" s="22" t="s">
        <v>1223</v>
      </c>
      <c r="O473" s="22" t="s">
        <v>455</v>
      </c>
      <c r="P473" s="22"/>
      <c r="Q473" s="27">
        <v>1</v>
      </c>
      <c r="R473" s="22" t="s">
        <v>30</v>
      </c>
      <c r="S473" s="23" t="s">
        <v>317</v>
      </c>
      <c r="T473" s="24">
        <v>6438.4600000000009</v>
      </c>
      <c r="U473" s="24"/>
      <c r="V473" s="24"/>
      <c r="W473" s="24">
        <v>8647.35</v>
      </c>
      <c r="X473" s="24">
        <v>2208.8899999999994</v>
      </c>
      <c r="Y473" s="24">
        <v>6438.4600000000009</v>
      </c>
    </row>
    <row r="474" spans="1:25" x14ac:dyDescent="0.25">
      <c r="A474" s="27">
        <v>120</v>
      </c>
      <c r="B474" s="22" t="s">
        <v>1803</v>
      </c>
      <c r="C474" s="22" t="s">
        <v>24</v>
      </c>
      <c r="D474" s="22" t="s">
        <v>31</v>
      </c>
      <c r="E474" s="22" t="s">
        <v>32</v>
      </c>
      <c r="F474" s="22" t="s">
        <v>33</v>
      </c>
      <c r="G474" s="22" t="s">
        <v>26</v>
      </c>
      <c r="H474" s="22" t="s">
        <v>233</v>
      </c>
      <c r="I474" s="22" t="s">
        <v>62</v>
      </c>
      <c r="J474" s="22" t="s">
        <v>46</v>
      </c>
      <c r="K474" s="22" t="s">
        <v>42</v>
      </c>
      <c r="L474" s="21">
        <v>1</v>
      </c>
      <c r="M474" s="22" t="s">
        <v>1551</v>
      </c>
      <c r="N474" s="22" t="s">
        <v>1316</v>
      </c>
      <c r="O474" s="22" t="s">
        <v>980</v>
      </c>
      <c r="P474" s="22"/>
      <c r="Q474" s="27">
        <v>1</v>
      </c>
      <c r="R474" s="22" t="s">
        <v>30</v>
      </c>
      <c r="S474" s="23" t="s">
        <v>245</v>
      </c>
      <c r="T474" s="24">
        <v>4872.92</v>
      </c>
      <c r="U474" s="24"/>
      <c r="V474" s="24"/>
      <c r="W474" s="24">
        <v>8647.35</v>
      </c>
      <c r="X474" s="24">
        <v>3774.43</v>
      </c>
      <c r="Y474" s="24">
        <v>4872.92</v>
      </c>
    </row>
    <row r="475" spans="1:25" x14ac:dyDescent="0.25">
      <c r="A475" s="27">
        <v>121</v>
      </c>
      <c r="B475" s="22" t="s">
        <v>1803</v>
      </c>
      <c r="C475" s="22" t="s">
        <v>24</v>
      </c>
      <c r="D475" s="22" t="s">
        <v>31</v>
      </c>
      <c r="E475" s="22" t="s">
        <v>32</v>
      </c>
      <c r="F475" s="22" t="s">
        <v>33</v>
      </c>
      <c r="G475" s="22" t="s">
        <v>26</v>
      </c>
      <c r="H475" s="22" t="s">
        <v>241</v>
      </c>
      <c r="I475" s="22" t="s">
        <v>70</v>
      </c>
      <c r="J475" s="22" t="s">
        <v>71</v>
      </c>
      <c r="K475" s="22" t="s">
        <v>42</v>
      </c>
      <c r="L475" s="21">
        <v>1</v>
      </c>
      <c r="M475" s="22" t="s">
        <v>1553</v>
      </c>
      <c r="N475" s="22" t="s">
        <v>1356</v>
      </c>
      <c r="O475" s="22" t="s">
        <v>1277</v>
      </c>
      <c r="P475" s="22"/>
      <c r="Q475" s="27">
        <v>1</v>
      </c>
      <c r="R475" s="22" t="s">
        <v>30</v>
      </c>
      <c r="S475" s="23" t="s">
        <v>271</v>
      </c>
      <c r="T475" s="24">
        <v>6604.4699999999993</v>
      </c>
      <c r="U475" s="24"/>
      <c r="V475" s="24"/>
      <c r="W475" s="24">
        <v>9042.5</v>
      </c>
      <c r="X475" s="24">
        <v>2438.0300000000007</v>
      </c>
      <c r="Y475" s="24">
        <v>6604.4699999999993</v>
      </c>
    </row>
    <row r="476" spans="1:25" x14ac:dyDescent="0.25">
      <c r="A476" s="27">
        <v>122</v>
      </c>
      <c r="B476" s="22" t="s">
        <v>1803</v>
      </c>
      <c r="C476" s="22" t="s">
        <v>24</v>
      </c>
      <c r="D476" s="22" t="s">
        <v>31</v>
      </c>
      <c r="E476" s="22" t="s">
        <v>137</v>
      </c>
      <c r="F476" s="22" t="s">
        <v>138</v>
      </c>
      <c r="G476" s="22" t="s">
        <v>26</v>
      </c>
      <c r="H476" s="22" t="s">
        <v>233</v>
      </c>
      <c r="I476" s="22" t="s">
        <v>62</v>
      </c>
      <c r="J476" s="22" t="s">
        <v>46</v>
      </c>
      <c r="K476" s="22" t="s">
        <v>42</v>
      </c>
      <c r="L476" s="21">
        <v>1</v>
      </c>
      <c r="M476" s="22" t="s">
        <v>1554</v>
      </c>
      <c r="N476" s="22" t="s">
        <v>499</v>
      </c>
      <c r="O476" s="22" t="s">
        <v>1179</v>
      </c>
      <c r="P476" s="22"/>
      <c r="Q476" s="27">
        <v>1</v>
      </c>
      <c r="R476" s="22" t="s">
        <v>30</v>
      </c>
      <c r="S476" s="23" t="s">
        <v>145</v>
      </c>
      <c r="T476" s="24">
        <v>7169.8700000000008</v>
      </c>
      <c r="U476" s="24"/>
      <c r="V476" s="24"/>
      <c r="W476" s="24">
        <v>8597.35</v>
      </c>
      <c r="X476" s="24">
        <v>1427.48</v>
      </c>
      <c r="Y476" s="24">
        <v>7169.8700000000008</v>
      </c>
    </row>
    <row r="477" spans="1:25" x14ac:dyDescent="0.25">
      <c r="A477" s="27">
        <v>123</v>
      </c>
      <c r="B477" s="22" t="s">
        <v>1803</v>
      </c>
      <c r="C477" s="22" t="s">
        <v>24</v>
      </c>
      <c r="D477" s="22" t="s">
        <v>31</v>
      </c>
      <c r="E477" s="22" t="s">
        <v>108</v>
      </c>
      <c r="F477" s="22" t="s">
        <v>109</v>
      </c>
      <c r="G477" s="22" t="s">
        <v>26</v>
      </c>
      <c r="H477" s="22" t="s">
        <v>233</v>
      </c>
      <c r="I477" s="22" t="s">
        <v>62</v>
      </c>
      <c r="J477" s="22" t="s">
        <v>46</v>
      </c>
      <c r="K477" s="22" t="s">
        <v>42</v>
      </c>
      <c r="L477" s="21">
        <v>1</v>
      </c>
      <c r="M477" s="22" t="s">
        <v>1555</v>
      </c>
      <c r="N477" s="22" t="s">
        <v>1232</v>
      </c>
      <c r="O477" s="22" t="s">
        <v>1076</v>
      </c>
      <c r="P477" s="22"/>
      <c r="Q477" s="27">
        <v>1</v>
      </c>
      <c r="R477" s="22" t="s">
        <v>30</v>
      </c>
      <c r="S477" s="23" t="s">
        <v>210</v>
      </c>
      <c r="T477" s="24">
        <v>4444.2300000000005</v>
      </c>
      <c r="U477" s="24"/>
      <c r="V477" s="24"/>
      <c r="W477" s="24">
        <v>8597.35</v>
      </c>
      <c r="X477" s="24">
        <v>4153.12</v>
      </c>
      <c r="Y477" s="24">
        <v>4444.2300000000005</v>
      </c>
    </row>
    <row r="478" spans="1:25" x14ac:dyDescent="0.25">
      <c r="A478" s="27">
        <v>124</v>
      </c>
      <c r="B478" s="22" t="s">
        <v>1803</v>
      </c>
      <c r="C478" s="22" t="s">
        <v>24</v>
      </c>
      <c r="D478" s="22" t="s">
        <v>61</v>
      </c>
      <c r="E478" s="22" t="s">
        <v>204</v>
      </c>
      <c r="F478" s="22" t="s">
        <v>205</v>
      </c>
      <c r="G478" s="22" t="s">
        <v>26</v>
      </c>
      <c r="H478" s="22" t="s">
        <v>253</v>
      </c>
      <c r="I478" s="22" t="s">
        <v>34</v>
      </c>
      <c r="J478" s="22" t="s">
        <v>28</v>
      </c>
      <c r="K478" s="22" t="s">
        <v>29</v>
      </c>
      <c r="L478" s="21">
        <v>1</v>
      </c>
      <c r="M478" s="22" t="s">
        <v>1556</v>
      </c>
      <c r="N478" s="22" t="s">
        <v>580</v>
      </c>
      <c r="O478" s="22" t="s">
        <v>997</v>
      </c>
      <c r="P478" s="22"/>
      <c r="Q478" s="27">
        <v>1</v>
      </c>
      <c r="R478" s="22" t="s">
        <v>30</v>
      </c>
      <c r="S478" s="23" t="s">
        <v>582</v>
      </c>
      <c r="T478" s="24">
        <v>8625.0399999999991</v>
      </c>
      <c r="U478" s="24"/>
      <c r="V478" s="24"/>
      <c r="W478" s="24">
        <v>15861.9</v>
      </c>
      <c r="X478" s="24">
        <v>7236.8600000000006</v>
      </c>
      <c r="Y478" s="24">
        <v>8625.0399999999991</v>
      </c>
    </row>
    <row r="479" spans="1:25" x14ac:dyDescent="0.25">
      <c r="A479" s="27">
        <v>125</v>
      </c>
      <c r="B479" s="22" t="s">
        <v>1803</v>
      </c>
      <c r="C479" s="22" t="s">
        <v>24</v>
      </c>
      <c r="D479" s="22" t="s">
        <v>61</v>
      </c>
      <c r="E479" s="22" t="s">
        <v>204</v>
      </c>
      <c r="F479" s="22" t="s">
        <v>205</v>
      </c>
      <c r="G479" s="22" t="s">
        <v>26</v>
      </c>
      <c r="H479" s="22" t="s">
        <v>253</v>
      </c>
      <c r="I479" s="22" t="s">
        <v>34</v>
      </c>
      <c r="J479" s="22" t="s">
        <v>28</v>
      </c>
      <c r="K479" s="22" t="s">
        <v>29</v>
      </c>
      <c r="L479" s="21">
        <v>1</v>
      </c>
      <c r="M479" s="22" t="s">
        <v>1557</v>
      </c>
      <c r="N479" s="22" t="s">
        <v>1220</v>
      </c>
      <c r="O479" s="22" t="s">
        <v>723</v>
      </c>
      <c r="P479" s="22"/>
      <c r="Q479" s="27">
        <v>1</v>
      </c>
      <c r="R479" s="22" t="s">
        <v>30</v>
      </c>
      <c r="S479" s="23" t="s">
        <v>245</v>
      </c>
      <c r="T479" s="24">
        <v>5461.4999999999982</v>
      </c>
      <c r="U479" s="24"/>
      <c r="V479" s="24"/>
      <c r="W479" s="24">
        <v>15911.9</v>
      </c>
      <c r="X479" s="24">
        <v>10450.400000000001</v>
      </c>
      <c r="Y479" s="24">
        <v>5461.4999999999982</v>
      </c>
    </row>
    <row r="480" spans="1:25" x14ac:dyDescent="0.25">
      <c r="A480" s="27">
        <v>126</v>
      </c>
      <c r="B480" s="22" t="s">
        <v>1803</v>
      </c>
      <c r="C480" s="22" t="s">
        <v>24</v>
      </c>
      <c r="D480" s="22" t="s">
        <v>61</v>
      </c>
      <c r="E480" s="22" t="s">
        <v>204</v>
      </c>
      <c r="F480" s="22" t="s">
        <v>205</v>
      </c>
      <c r="G480" s="22" t="s">
        <v>26</v>
      </c>
      <c r="H480" s="22" t="s">
        <v>233</v>
      </c>
      <c r="I480" s="22" t="s">
        <v>62</v>
      </c>
      <c r="J480" s="22" t="s">
        <v>46</v>
      </c>
      <c r="K480" s="22" t="s">
        <v>42</v>
      </c>
      <c r="L480" s="21">
        <v>1</v>
      </c>
      <c r="M480" s="22" t="s">
        <v>1558</v>
      </c>
      <c r="N480" s="22" t="s">
        <v>697</v>
      </c>
      <c r="O480" s="22" t="s">
        <v>779</v>
      </c>
      <c r="P480" s="22"/>
      <c r="Q480" s="27">
        <v>1</v>
      </c>
      <c r="R480" s="22" t="s">
        <v>30</v>
      </c>
      <c r="S480" s="23" t="s">
        <v>238</v>
      </c>
      <c r="T480" s="24">
        <v>6389.5400000000009</v>
      </c>
      <c r="U480" s="24"/>
      <c r="V480" s="24"/>
      <c r="W480" s="24">
        <v>8597.35</v>
      </c>
      <c r="X480" s="24">
        <v>2207.81</v>
      </c>
      <c r="Y480" s="24">
        <v>6389.5400000000009</v>
      </c>
    </row>
    <row r="481" spans="1:25" x14ac:dyDescent="0.25">
      <c r="A481" s="27">
        <v>127</v>
      </c>
      <c r="B481" s="22" t="s">
        <v>1803</v>
      </c>
      <c r="C481" s="22" t="s">
        <v>24</v>
      </c>
      <c r="D481" s="22" t="s">
        <v>88</v>
      </c>
      <c r="E481" s="22" t="s">
        <v>100</v>
      </c>
      <c r="F481" s="22" t="s">
        <v>101</v>
      </c>
      <c r="G481" s="22" t="s">
        <v>26</v>
      </c>
      <c r="H481" s="22" t="s">
        <v>233</v>
      </c>
      <c r="I481" s="22" t="s">
        <v>62</v>
      </c>
      <c r="J481" s="22" t="s">
        <v>46</v>
      </c>
      <c r="K481" s="22" t="s">
        <v>42</v>
      </c>
      <c r="L481" s="21">
        <v>1</v>
      </c>
      <c r="M481" s="22" t="s">
        <v>1559</v>
      </c>
      <c r="N481" s="22" t="s">
        <v>689</v>
      </c>
      <c r="O481" s="22" t="s">
        <v>818</v>
      </c>
      <c r="P481" s="22"/>
      <c r="Q481" s="27">
        <v>1</v>
      </c>
      <c r="R481" s="22" t="s">
        <v>30</v>
      </c>
      <c r="S481" s="23" t="s">
        <v>317</v>
      </c>
      <c r="T481" s="24">
        <v>6317.130000000001</v>
      </c>
      <c r="U481" s="24"/>
      <c r="V481" s="24"/>
      <c r="W481" s="24">
        <v>8647.35</v>
      </c>
      <c r="X481" s="24">
        <v>2330.2199999999998</v>
      </c>
      <c r="Y481" s="24">
        <v>6317.130000000001</v>
      </c>
    </row>
    <row r="482" spans="1:25" x14ac:dyDescent="0.25">
      <c r="A482" s="27">
        <v>128</v>
      </c>
      <c r="B482" s="22" t="s">
        <v>1803</v>
      </c>
      <c r="C482" s="22" t="s">
        <v>24</v>
      </c>
      <c r="D482" s="22" t="s">
        <v>88</v>
      </c>
      <c r="E482" s="22" t="s">
        <v>100</v>
      </c>
      <c r="F482" s="22" t="s">
        <v>101</v>
      </c>
      <c r="G482" s="22" t="s">
        <v>26</v>
      </c>
      <c r="H482" s="22" t="s">
        <v>233</v>
      </c>
      <c r="I482" s="22" t="s">
        <v>62</v>
      </c>
      <c r="J482" s="22" t="s">
        <v>46</v>
      </c>
      <c r="K482" s="22" t="s">
        <v>42</v>
      </c>
      <c r="L482" s="21">
        <v>1</v>
      </c>
      <c r="M482" s="22" t="s">
        <v>1560</v>
      </c>
      <c r="N482" s="22" t="s">
        <v>1307</v>
      </c>
      <c r="O482" s="22" t="s">
        <v>947</v>
      </c>
      <c r="P482" s="22"/>
      <c r="Q482" s="27">
        <v>1</v>
      </c>
      <c r="R482" s="22" t="s">
        <v>30</v>
      </c>
      <c r="S482" s="23" t="s">
        <v>245</v>
      </c>
      <c r="T482" s="24">
        <v>6351.68</v>
      </c>
      <c r="U482" s="24"/>
      <c r="V482" s="24"/>
      <c r="W482" s="24">
        <v>8647.35</v>
      </c>
      <c r="X482" s="24">
        <v>2295.6699999999996</v>
      </c>
      <c r="Y482" s="24">
        <v>6351.68</v>
      </c>
    </row>
    <row r="483" spans="1:25" x14ac:dyDescent="0.25">
      <c r="A483" s="27">
        <v>129</v>
      </c>
      <c r="B483" s="22" t="s">
        <v>1803</v>
      </c>
      <c r="C483" s="22" t="s">
        <v>24</v>
      </c>
      <c r="D483" s="22" t="s">
        <v>31</v>
      </c>
      <c r="E483" s="22" t="s">
        <v>129</v>
      </c>
      <c r="F483" s="22" t="s">
        <v>130</v>
      </c>
      <c r="G483" s="22" t="s">
        <v>26</v>
      </c>
      <c r="H483" s="22" t="s">
        <v>233</v>
      </c>
      <c r="I483" s="22" t="s">
        <v>62</v>
      </c>
      <c r="J483" s="22" t="s">
        <v>46</v>
      </c>
      <c r="K483" s="22" t="s">
        <v>42</v>
      </c>
      <c r="L483" s="21">
        <v>1</v>
      </c>
      <c r="M483" s="22" t="s">
        <v>1561</v>
      </c>
      <c r="N483" s="22" t="s">
        <v>279</v>
      </c>
      <c r="O483" s="22" t="s">
        <v>590</v>
      </c>
      <c r="P483" s="22"/>
      <c r="Q483" s="27">
        <v>1</v>
      </c>
      <c r="R483" s="22" t="s">
        <v>30</v>
      </c>
      <c r="S483" s="23" t="s">
        <v>271</v>
      </c>
      <c r="T483" s="24">
        <v>4746.4800000000014</v>
      </c>
      <c r="U483" s="24"/>
      <c r="V483" s="24"/>
      <c r="W483" s="24">
        <v>8647.35</v>
      </c>
      <c r="X483" s="24">
        <v>3900.8699999999994</v>
      </c>
      <c r="Y483" s="24">
        <v>4746.4800000000014</v>
      </c>
    </row>
    <row r="484" spans="1:25" x14ac:dyDescent="0.25">
      <c r="A484" s="27">
        <v>130</v>
      </c>
      <c r="B484" s="22" t="s">
        <v>1803</v>
      </c>
      <c r="C484" s="22" t="s">
        <v>24</v>
      </c>
      <c r="D484" s="22" t="s">
        <v>31</v>
      </c>
      <c r="E484" s="22" t="s">
        <v>129</v>
      </c>
      <c r="F484" s="22" t="s">
        <v>130</v>
      </c>
      <c r="G484" s="22" t="s">
        <v>26</v>
      </c>
      <c r="H484" s="22" t="s">
        <v>241</v>
      </c>
      <c r="I484" s="22" t="s">
        <v>70</v>
      </c>
      <c r="J484" s="22" t="s">
        <v>71</v>
      </c>
      <c r="K484" s="22" t="s">
        <v>42</v>
      </c>
      <c r="L484" s="21">
        <v>1</v>
      </c>
      <c r="M484" s="22" t="s">
        <v>1562</v>
      </c>
      <c r="N484" s="22" t="s">
        <v>832</v>
      </c>
      <c r="O484" s="22" t="s">
        <v>1314</v>
      </c>
      <c r="P484" s="22"/>
      <c r="Q484" s="27">
        <v>1</v>
      </c>
      <c r="R484" s="22" t="s">
        <v>30</v>
      </c>
      <c r="S484" s="23" t="s">
        <v>245</v>
      </c>
      <c r="T484" s="24">
        <v>4288.8900000000003</v>
      </c>
      <c r="U484" s="24"/>
      <c r="V484" s="24"/>
      <c r="W484" s="24">
        <v>9042.5</v>
      </c>
      <c r="X484" s="24">
        <v>4753.6099999999997</v>
      </c>
      <c r="Y484" s="24">
        <v>4288.8900000000003</v>
      </c>
    </row>
    <row r="485" spans="1:25" x14ac:dyDescent="0.25">
      <c r="A485" s="27">
        <v>131</v>
      </c>
      <c r="B485" s="22" t="s">
        <v>1803</v>
      </c>
      <c r="C485" s="22" t="s">
        <v>24</v>
      </c>
      <c r="D485" s="22" t="s">
        <v>31</v>
      </c>
      <c r="E485" s="22" t="s">
        <v>129</v>
      </c>
      <c r="F485" s="22" t="s">
        <v>130</v>
      </c>
      <c r="G485" s="22" t="s">
        <v>26</v>
      </c>
      <c r="H485" s="22" t="s">
        <v>233</v>
      </c>
      <c r="I485" s="22" t="s">
        <v>62</v>
      </c>
      <c r="J485" s="22" t="s">
        <v>46</v>
      </c>
      <c r="K485" s="22" t="s">
        <v>42</v>
      </c>
      <c r="L485" s="21">
        <v>1</v>
      </c>
      <c r="M485" s="22" t="s">
        <v>1563</v>
      </c>
      <c r="N485" s="22" t="s">
        <v>931</v>
      </c>
      <c r="O485" s="22" t="s">
        <v>858</v>
      </c>
      <c r="P485" s="22"/>
      <c r="Q485" s="27">
        <v>1</v>
      </c>
      <c r="R485" s="22" t="s">
        <v>30</v>
      </c>
      <c r="S485" s="23" t="s">
        <v>245</v>
      </c>
      <c r="T485" s="24">
        <v>3559.9300000000012</v>
      </c>
      <c r="U485" s="24"/>
      <c r="V485" s="24"/>
      <c r="W485" s="24">
        <v>8647.35</v>
      </c>
      <c r="X485" s="24">
        <v>5087.4199999999992</v>
      </c>
      <c r="Y485" s="24">
        <v>3559.9300000000012</v>
      </c>
    </row>
    <row r="486" spans="1:25" x14ac:dyDescent="0.25">
      <c r="A486" s="27">
        <v>132</v>
      </c>
      <c r="B486" s="22" t="s">
        <v>1803</v>
      </c>
      <c r="C486" s="22" t="s">
        <v>24</v>
      </c>
      <c r="D486" s="22" t="s">
        <v>31</v>
      </c>
      <c r="E486" s="22" t="s">
        <v>129</v>
      </c>
      <c r="F486" s="22" t="s">
        <v>130</v>
      </c>
      <c r="G486" s="22" t="s">
        <v>26</v>
      </c>
      <c r="H486" s="22" t="s">
        <v>233</v>
      </c>
      <c r="I486" s="22" t="s">
        <v>62</v>
      </c>
      <c r="J486" s="22" t="s">
        <v>46</v>
      </c>
      <c r="K486" s="22" t="s">
        <v>42</v>
      </c>
      <c r="L486" s="21">
        <v>1</v>
      </c>
      <c r="M486" s="22" t="s">
        <v>1564</v>
      </c>
      <c r="N486" s="22" t="s">
        <v>949</v>
      </c>
      <c r="O486" s="22" t="s">
        <v>888</v>
      </c>
      <c r="P486" s="22"/>
      <c r="Q486" s="27">
        <v>1</v>
      </c>
      <c r="R486" s="22" t="s">
        <v>30</v>
      </c>
      <c r="S486" s="23" t="s">
        <v>951</v>
      </c>
      <c r="T486" s="24">
        <v>5824.54</v>
      </c>
      <c r="U486" s="24"/>
      <c r="V486" s="24"/>
      <c r="W486" s="24">
        <v>8597.35</v>
      </c>
      <c r="X486" s="24">
        <v>2772.8100000000004</v>
      </c>
      <c r="Y486" s="24">
        <v>5824.54</v>
      </c>
    </row>
    <row r="487" spans="1:25" x14ac:dyDescent="0.25">
      <c r="A487" s="27">
        <v>133</v>
      </c>
      <c r="B487" s="22" t="s">
        <v>1803</v>
      </c>
      <c r="C487" s="22" t="s">
        <v>24</v>
      </c>
      <c r="D487" s="22" t="s">
        <v>31</v>
      </c>
      <c r="E487" s="22" t="s">
        <v>129</v>
      </c>
      <c r="F487" s="22" t="s">
        <v>130</v>
      </c>
      <c r="G487" s="22" t="s">
        <v>26</v>
      </c>
      <c r="H487" s="22" t="s">
        <v>233</v>
      </c>
      <c r="I487" s="22" t="s">
        <v>62</v>
      </c>
      <c r="J487" s="22" t="s">
        <v>46</v>
      </c>
      <c r="K487" s="22" t="s">
        <v>42</v>
      </c>
      <c r="L487" s="21">
        <v>1</v>
      </c>
      <c r="M487" s="22" t="s">
        <v>1565</v>
      </c>
      <c r="N487" s="22" t="s">
        <v>1093</v>
      </c>
      <c r="O487" s="22" t="s">
        <v>906</v>
      </c>
      <c r="P487" s="22"/>
      <c r="Q487" s="27">
        <v>1</v>
      </c>
      <c r="R487" s="22" t="s">
        <v>30</v>
      </c>
      <c r="S487" s="23" t="s">
        <v>225</v>
      </c>
      <c r="T487" s="24">
        <v>4941.2400000000007</v>
      </c>
      <c r="U487" s="24"/>
      <c r="V487" s="24"/>
      <c r="W487" s="24">
        <v>8597.35</v>
      </c>
      <c r="X487" s="24">
        <v>3656.1099999999997</v>
      </c>
      <c r="Y487" s="24">
        <v>4941.2400000000007</v>
      </c>
    </row>
    <row r="488" spans="1:25" x14ac:dyDescent="0.25">
      <c r="A488" s="27">
        <v>134</v>
      </c>
      <c r="B488" s="22" t="s">
        <v>1803</v>
      </c>
      <c r="C488" s="22" t="s">
        <v>24</v>
      </c>
      <c r="D488" s="22" t="s">
        <v>54</v>
      </c>
      <c r="E488" s="22" t="s">
        <v>190</v>
      </c>
      <c r="F488" s="22" t="s">
        <v>191</v>
      </c>
      <c r="G488" s="22" t="s">
        <v>26</v>
      </c>
      <c r="H488" s="22" t="s">
        <v>233</v>
      </c>
      <c r="I488" s="22" t="s">
        <v>62</v>
      </c>
      <c r="J488" s="22" t="s">
        <v>46</v>
      </c>
      <c r="K488" s="22" t="s">
        <v>42</v>
      </c>
      <c r="L488" s="21">
        <v>1</v>
      </c>
      <c r="M488" s="22" t="s">
        <v>1566</v>
      </c>
      <c r="N488" s="22" t="s">
        <v>719</v>
      </c>
      <c r="O488" s="22" t="s">
        <v>1072</v>
      </c>
      <c r="P488" s="22"/>
      <c r="Q488" s="27">
        <v>1</v>
      </c>
      <c r="R488" s="22" t="s">
        <v>30</v>
      </c>
      <c r="S488" s="23" t="s">
        <v>317</v>
      </c>
      <c r="T488" s="24">
        <v>3530.4900000000007</v>
      </c>
      <c r="U488" s="24"/>
      <c r="V488" s="24"/>
      <c r="W488" s="24">
        <v>8647.35</v>
      </c>
      <c r="X488" s="24">
        <v>5116.8599999999997</v>
      </c>
      <c r="Y488" s="24">
        <v>3530.4900000000007</v>
      </c>
    </row>
    <row r="489" spans="1:25" x14ac:dyDescent="0.25">
      <c r="A489" s="27">
        <v>135</v>
      </c>
      <c r="B489" s="22" t="s">
        <v>1803</v>
      </c>
      <c r="C489" s="22" t="s">
        <v>24</v>
      </c>
      <c r="D489" s="22" t="s">
        <v>31</v>
      </c>
      <c r="E489" s="22" t="s">
        <v>52</v>
      </c>
      <c r="F489" s="22" t="s">
        <v>53</v>
      </c>
      <c r="G489" s="22" t="s">
        <v>26</v>
      </c>
      <c r="H489" s="22" t="s">
        <v>233</v>
      </c>
      <c r="I489" s="22" t="s">
        <v>62</v>
      </c>
      <c r="J489" s="22" t="s">
        <v>46</v>
      </c>
      <c r="K489" s="22" t="s">
        <v>42</v>
      </c>
      <c r="L489" s="21">
        <v>1</v>
      </c>
      <c r="M489" s="22" t="s">
        <v>1567</v>
      </c>
      <c r="N489" s="22" t="s">
        <v>385</v>
      </c>
      <c r="O489" s="22" t="s">
        <v>1155</v>
      </c>
      <c r="P489" s="22"/>
      <c r="Q489" s="27">
        <v>1</v>
      </c>
      <c r="R489" s="22" t="s">
        <v>30</v>
      </c>
      <c r="S489" s="23" t="s">
        <v>257</v>
      </c>
      <c r="T489" s="24">
        <v>4532.7100000000009</v>
      </c>
      <c r="U489" s="24"/>
      <c r="V489" s="24"/>
      <c r="W489" s="24">
        <v>8647.35</v>
      </c>
      <c r="X489" s="24">
        <v>4114.6399999999994</v>
      </c>
      <c r="Y489" s="24">
        <v>4532.7100000000009</v>
      </c>
    </row>
    <row r="490" spans="1:25" x14ac:dyDescent="0.25">
      <c r="A490" s="27">
        <v>136</v>
      </c>
      <c r="B490" s="22" t="s">
        <v>1803</v>
      </c>
      <c r="C490" s="22" t="s">
        <v>24</v>
      </c>
      <c r="D490" s="22" t="s">
        <v>31</v>
      </c>
      <c r="E490" s="22" t="s">
        <v>52</v>
      </c>
      <c r="F490" s="22" t="s">
        <v>53</v>
      </c>
      <c r="G490" s="22" t="s">
        <v>26</v>
      </c>
      <c r="H490" s="22" t="s">
        <v>233</v>
      </c>
      <c r="I490" s="22" t="s">
        <v>62</v>
      </c>
      <c r="J490" s="22" t="s">
        <v>46</v>
      </c>
      <c r="K490" s="22" t="s">
        <v>42</v>
      </c>
      <c r="L490" s="21">
        <v>1</v>
      </c>
      <c r="M490" s="22" t="s">
        <v>1568</v>
      </c>
      <c r="N490" s="22" t="s">
        <v>1208</v>
      </c>
      <c r="O490" s="22" t="s">
        <v>1239</v>
      </c>
      <c r="P490" s="22"/>
      <c r="Q490" s="27">
        <v>1</v>
      </c>
      <c r="R490" s="22" t="s">
        <v>30</v>
      </c>
      <c r="S490" s="23" t="s">
        <v>257</v>
      </c>
      <c r="T490" s="24">
        <v>5784.8700000000008</v>
      </c>
      <c r="U490" s="24"/>
      <c r="V490" s="24"/>
      <c r="W490" s="24">
        <v>8647.35</v>
      </c>
      <c r="X490" s="24">
        <v>2862.4799999999996</v>
      </c>
      <c r="Y490" s="24">
        <v>5784.8700000000008</v>
      </c>
    </row>
    <row r="491" spans="1:25" x14ac:dyDescent="0.25">
      <c r="A491" s="27">
        <v>137</v>
      </c>
      <c r="B491" s="22" t="s">
        <v>1803</v>
      </c>
      <c r="C491" s="22" t="s">
        <v>24</v>
      </c>
      <c r="D491" s="22" t="s">
        <v>47</v>
      </c>
      <c r="E491" s="22" t="s">
        <v>164</v>
      </c>
      <c r="F491" s="22" t="s">
        <v>165</v>
      </c>
      <c r="G491" s="22" t="s">
        <v>26</v>
      </c>
      <c r="H491" s="22" t="s">
        <v>253</v>
      </c>
      <c r="I491" s="22" t="s">
        <v>34</v>
      </c>
      <c r="J491" s="22" t="s">
        <v>28</v>
      </c>
      <c r="K491" s="22" t="s">
        <v>29</v>
      </c>
      <c r="L491" s="21">
        <v>1</v>
      </c>
      <c r="M491" s="22" t="s">
        <v>1569</v>
      </c>
      <c r="N491" s="22" t="s">
        <v>939</v>
      </c>
      <c r="O491" s="22" t="s">
        <v>1248</v>
      </c>
      <c r="P491" s="22"/>
      <c r="Q491" s="27">
        <v>1</v>
      </c>
      <c r="R491" s="22" t="s">
        <v>30</v>
      </c>
      <c r="S491" s="23" t="s">
        <v>941</v>
      </c>
      <c r="T491" s="24">
        <v>11777.88</v>
      </c>
      <c r="U491" s="24"/>
      <c r="V491" s="24"/>
      <c r="W491" s="24">
        <v>15861.9</v>
      </c>
      <c r="X491" s="24">
        <v>4084.0200000000004</v>
      </c>
      <c r="Y491" s="24">
        <v>11777.88</v>
      </c>
    </row>
    <row r="492" spans="1:25" x14ac:dyDescent="0.25">
      <c r="A492" s="27">
        <v>138</v>
      </c>
      <c r="B492" s="22" t="s">
        <v>1803</v>
      </c>
      <c r="C492" s="22" t="s">
        <v>24</v>
      </c>
      <c r="D492" s="22" t="s">
        <v>54</v>
      </c>
      <c r="E492" s="22" t="s">
        <v>146</v>
      </c>
      <c r="F492" s="22" t="s">
        <v>147</v>
      </c>
      <c r="G492" s="22" t="s">
        <v>26</v>
      </c>
      <c r="H492" s="22" t="s">
        <v>241</v>
      </c>
      <c r="I492" s="22" t="s">
        <v>70</v>
      </c>
      <c r="J492" s="22" t="s">
        <v>71</v>
      </c>
      <c r="K492" s="22" t="s">
        <v>42</v>
      </c>
      <c r="L492" s="21">
        <v>1</v>
      </c>
      <c r="M492" s="22" t="s">
        <v>1570</v>
      </c>
      <c r="N492" s="22" t="s">
        <v>454</v>
      </c>
      <c r="O492" s="22" t="s">
        <v>1236</v>
      </c>
      <c r="P492" s="22"/>
      <c r="Q492" s="27">
        <v>1</v>
      </c>
      <c r="R492" s="22" t="s">
        <v>30</v>
      </c>
      <c r="S492" s="23" t="s">
        <v>271</v>
      </c>
      <c r="T492" s="24">
        <v>5171.1399999999994</v>
      </c>
      <c r="U492" s="24"/>
      <c r="V492" s="24"/>
      <c r="W492" s="24">
        <v>9042.5</v>
      </c>
      <c r="X492" s="24">
        <v>3871.3600000000006</v>
      </c>
      <c r="Y492" s="24">
        <v>5171.1399999999994</v>
      </c>
    </row>
    <row r="493" spans="1:25" x14ac:dyDescent="0.25">
      <c r="A493" s="27">
        <v>139</v>
      </c>
      <c r="B493" s="22" t="s">
        <v>1803</v>
      </c>
      <c r="C493" s="22" t="s">
        <v>24</v>
      </c>
      <c r="D493" s="22" t="s">
        <v>54</v>
      </c>
      <c r="E493" s="22" t="s">
        <v>146</v>
      </c>
      <c r="F493" s="22" t="s">
        <v>147</v>
      </c>
      <c r="G493" s="22" t="s">
        <v>26</v>
      </c>
      <c r="H493" s="22" t="s">
        <v>241</v>
      </c>
      <c r="I493" s="22" t="s">
        <v>70</v>
      </c>
      <c r="J493" s="22" t="s">
        <v>71</v>
      </c>
      <c r="K493" s="22" t="s">
        <v>42</v>
      </c>
      <c r="L493" s="21">
        <v>1</v>
      </c>
      <c r="M493" s="22" t="s">
        <v>1571</v>
      </c>
      <c r="N493" s="22" t="s">
        <v>979</v>
      </c>
      <c r="O493" s="22" t="s">
        <v>1302</v>
      </c>
      <c r="P493" s="22"/>
      <c r="Q493" s="27">
        <v>1</v>
      </c>
      <c r="R493" s="22" t="s">
        <v>30</v>
      </c>
      <c r="S493" s="23" t="s">
        <v>245</v>
      </c>
      <c r="T493" s="24">
        <v>6682.23</v>
      </c>
      <c r="U493" s="24"/>
      <c r="V493" s="24"/>
      <c r="W493" s="24">
        <v>9042.5</v>
      </c>
      <c r="X493" s="24">
        <v>2360.2700000000004</v>
      </c>
      <c r="Y493" s="24">
        <v>6682.23</v>
      </c>
    </row>
    <row r="494" spans="1:25" x14ac:dyDescent="0.25">
      <c r="A494" s="27">
        <v>140</v>
      </c>
      <c r="B494" s="22" t="s">
        <v>1803</v>
      </c>
      <c r="C494" s="22" t="s">
        <v>24</v>
      </c>
      <c r="D494" s="22" t="s">
        <v>54</v>
      </c>
      <c r="E494" s="22" t="s">
        <v>146</v>
      </c>
      <c r="F494" s="22" t="s">
        <v>147</v>
      </c>
      <c r="G494" s="22" t="s">
        <v>26</v>
      </c>
      <c r="H494" s="22" t="s">
        <v>233</v>
      </c>
      <c r="I494" s="22" t="s">
        <v>62</v>
      </c>
      <c r="J494" s="22" t="s">
        <v>46</v>
      </c>
      <c r="K494" s="22" t="s">
        <v>42</v>
      </c>
      <c r="L494" s="21">
        <v>1</v>
      </c>
      <c r="M494" s="22" t="s">
        <v>1572</v>
      </c>
      <c r="N494" s="22" t="s">
        <v>1276</v>
      </c>
      <c r="O494" s="22" t="s">
        <v>288</v>
      </c>
      <c r="P494" s="22"/>
      <c r="Q494" s="27">
        <v>1</v>
      </c>
      <c r="R494" s="22" t="s">
        <v>30</v>
      </c>
      <c r="S494" s="23" t="s">
        <v>174</v>
      </c>
      <c r="T494" s="24">
        <v>6101.4000000000005</v>
      </c>
      <c r="U494" s="24"/>
      <c r="V494" s="24"/>
      <c r="W494" s="24">
        <v>8207.5</v>
      </c>
      <c r="X494" s="24">
        <v>2106.0999999999995</v>
      </c>
      <c r="Y494" s="24">
        <v>6101.4000000000005</v>
      </c>
    </row>
    <row r="495" spans="1:25" x14ac:dyDescent="0.25">
      <c r="A495" s="27">
        <v>141</v>
      </c>
      <c r="B495" s="22" t="s">
        <v>1803</v>
      </c>
      <c r="C495" s="22" t="s">
        <v>24</v>
      </c>
      <c r="D495" s="22" t="s">
        <v>31</v>
      </c>
      <c r="E495" s="22" t="s">
        <v>114</v>
      </c>
      <c r="F495" s="22" t="s">
        <v>115</v>
      </c>
      <c r="G495" s="22" t="s">
        <v>26</v>
      </c>
      <c r="H495" s="22" t="s">
        <v>253</v>
      </c>
      <c r="I495" s="22" t="s">
        <v>34</v>
      </c>
      <c r="J495" s="22" t="s">
        <v>28</v>
      </c>
      <c r="K495" s="22" t="s">
        <v>29</v>
      </c>
      <c r="L495" s="21">
        <v>1</v>
      </c>
      <c r="M495" s="22" t="s">
        <v>1573</v>
      </c>
      <c r="N495" s="22" t="s">
        <v>1178</v>
      </c>
      <c r="O495" s="22" t="s">
        <v>381</v>
      </c>
      <c r="P495" s="22"/>
      <c r="Q495" s="27">
        <v>1</v>
      </c>
      <c r="R495" s="22" t="s">
        <v>30</v>
      </c>
      <c r="S495" s="23" t="s">
        <v>271</v>
      </c>
      <c r="T495" s="24">
        <v>8407.630000000001</v>
      </c>
      <c r="U495" s="24"/>
      <c r="V495" s="24"/>
      <c r="W495" s="24">
        <v>11578.130000000001</v>
      </c>
      <c r="X495" s="24">
        <v>3170.5</v>
      </c>
      <c r="Y495" s="24">
        <v>8407.630000000001</v>
      </c>
    </row>
    <row r="496" spans="1:25" x14ac:dyDescent="0.25">
      <c r="A496" s="27">
        <v>142</v>
      </c>
      <c r="B496" s="22" t="s">
        <v>1803</v>
      </c>
      <c r="C496" s="22" t="s">
        <v>24</v>
      </c>
      <c r="D496" s="22" t="s">
        <v>31</v>
      </c>
      <c r="E496" s="22" t="s">
        <v>114</v>
      </c>
      <c r="F496" s="22" t="s">
        <v>115</v>
      </c>
      <c r="G496" s="22" t="s">
        <v>26</v>
      </c>
      <c r="H496" s="22" t="s">
        <v>233</v>
      </c>
      <c r="I496" s="22" t="s">
        <v>62</v>
      </c>
      <c r="J496" s="22" t="s">
        <v>46</v>
      </c>
      <c r="K496" s="22" t="s">
        <v>42</v>
      </c>
      <c r="L496" s="21">
        <v>1</v>
      </c>
      <c r="M496" s="22" t="s">
        <v>1574</v>
      </c>
      <c r="N496" s="22" t="s">
        <v>1075</v>
      </c>
      <c r="O496" s="22" t="s">
        <v>1047</v>
      </c>
      <c r="P496" s="22"/>
      <c r="Q496" s="27">
        <v>1</v>
      </c>
      <c r="R496" s="22" t="s">
        <v>30</v>
      </c>
      <c r="S496" s="23" t="s">
        <v>245</v>
      </c>
      <c r="T496" s="24">
        <v>5112.5500000000011</v>
      </c>
      <c r="U496" s="24"/>
      <c r="V496" s="24"/>
      <c r="W496" s="24">
        <v>8647.35</v>
      </c>
      <c r="X496" s="24">
        <v>3534.7999999999993</v>
      </c>
      <c r="Y496" s="24">
        <v>5112.5500000000011</v>
      </c>
    </row>
    <row r="497" spans="1:25" x14ac:dyDescent="0.25">
      <c r="A497" s="27">
        <v>143</v>
      </c>
      <c r="B497" s="22" t="s">
        <v>1803</v>
      </c>
      <c r="C497" s="22" t="s">
        <v>24</v>
      </c>
      <c r="D497" s="22" t="s">
        <v>47</v>
      </c>
      <c r="E497" s="22" t="s">
        <v>112</v>
      </c>
      <c r="F497" s="22" t="s">
        <v>113</v>
      </c>
      <c r="G497" s="22" t="s">
        <v>26</v>
      </c>
      <c r="H497" s="22" t="s">
        <v>233</v>
      </c>
      <c r="I497" s="22" t="s">
        <v>62</v>
      </c>
      <c r="J497" s="22" t="s">
        <v>46</v>
      </c>
      <c r="K497" s="22" t="s">
        <v>42</v>
      </c>
      <c r="L497" s="21">
        <v>1</v>
      </c>
      <c r="M497" s="22" t="s">
        <v>1575</v>
      </c>
      <c r="N497" s="22" t="s">
        <v>996</v>
      </c>
      <c r="O497" s="22" t="s">
        <v>1400</v>
      </c>
      <c r="P497" s="22"/>
      <c r="Q497" s="27">
        <v>1</v>
      </c>
      <c r="R497" s="22" t="s">
        <v>30</v>
      </c>
      <c r="S497" s="23" t="s">
        <v>245</v>
      </c>
      <c r="T497" s="24">
        <v>375.88000000000102</v>
      </c>
      <c r="U497" s="24"/>
      <c r="V497" s="24"/>
      <c r="W497" s="24">
        <v>8647.35</v>
      </c>
      <c r="X497" s="24">
        <v>8271.4699999999993</v>
      </c>
      <c r="Y497" s="24">
        <v>375.88000000000102</v>
      </c>
    </row>
    <row r="498" spans="1:25" x14ac:dyDescent="0.25">
      <c r="A498" s="27">
        <v>144</v>
      </c>
      <c r="B498" s="22" t="s">
        <v>1803</v>
      </c>
      <c r="C498" s="22" t="s">
        <v>24</v>
      </c>
      <c r="D498" s="22" t="s">
        <v>38</v>
      </c>
      <c r="E498" s="22" t="s">
        <v>122</v>
      </c>
      <c r="F498" s="22" t="s">
        <v>123</v>
      </c>
      <c r="G498" s="22" t="s">
        <v>26</v>
      </c>
      <c r="H498" s="22" t="s">
        <v>233</v>
      </c>
      <c r="I498" s="22" t="s">
        <v>62</v>
      </c>
      <c r="J498" s="22" t="s">
        <v>46</v>
      </c>
      <c r="K498" s="22" t="s">
        <v>42</v>
      </c>
      <c r="L498" s="21">
        <v>1</v>
      </c>
      <c r="M498" s="22" t="s">
        <v>1577</v>
      </c>
      <c r="N498" s="22" t="s">
        <v>722</v>
      </c>
      <c r="O498" s="22" t="s">
        <v>390</v>
      </c>
      <c r="P498" s="22"/>
      <c r="Q498" s="27">
        <v>1</v>
      </c>
      <c r="R498" s="22" t="s">
        <v>30</v>
      </c>
      <c r="S498" s="23" t="s">
        <v>245</v>
      </c>
      <c r="T498" s="24">
        <v>1644.2400000000016</v>
      </c>
      <c r="U498" s="24"/>
      <c r="V498" s="24"/>
      <c r="W498" s="24">
        <v>8647.35</v>
      </c>
      <c r="X498" s="24">
        <v>7003.1099999999988</v>
      </c>
      <c r="Y498" s="24">
        <v>1644.2400000000016</v>
      </c>
    </row>
    <row r="499" spans="1:25" x14ac:dyDescent="0.25">
      <c r="A499" s="27">
        <v>145</v>
      </c>
      <c r="B499" s="22" t="s">
        <v>1803</v>
      </c>
      <c r="C499" s="22" t="s">
        <v>24</v>
      </c>
      <c r="D499" s="22" t="s">
        <v>38</v>
      </c>
      <c r="E499" s="22" t="s">
        <v>122</v>
      </c>
      <c r="F499" s="22" t="s">
        <v>123</v>
      </c>
      <c r="G499" s="22" t="s">
        <v>26</v>
      </c>
      <c r="H499" s="22" t="s">
        <v>233</v>
      </c>
      <c r="I499" s="22" t="s">
        <v>62</v>
      </c>
      <c r="J499" s="22" t="s">
        <v>46</v>
      </c>
      <c r="K499" s="22" t="s">
        <v>42</v>
      </c>
      <c r="L499" s="21">
        <v>1</v>
      </c>
      <c r="M499" s="22" t="s">
        <v>1578</v>
      </c>
      <c r="N499" s="22" t="s">
        <v>778</v>
      </c>
      <c r="O499" s="22" t="s">
        <v>559</v>
      </c>
      <c r="P499" s="22"/>
      <c r="Q499" s="27">
        <v>1</v>
      </c>
      <c r="R499" s="22" t="s">
        <v>30</v>
      </c>
      <c r="S499" s="23" t="s">
        <v>245</v>
      </c>
      <c r="T499" s="24">
        <v>2724.1500000000005</v>
      </c>
      <c r="U499" s="24"/>
      <c r="V499" s="24"/>
      <c r="W499" s="24">
        <v>8647.35</v>
      </c>
      <c r="X499" s="24">
        <v>5923.2</v>
      </c>
      <c r="Y499" s="24">
        <v>2724.1500000000005</v>
      </c>
    </row>
    <row r="500" spans="1:25" x14ac:dyDescent="0.25">
      <c r="A500" s="27">
        <v>146</v>
      </c>
      <c r="B500" s="22" t="s">
        <v>1803</v>
      </c>
      <c r="C500" s="22" t="s">
        <v>24</v>
      </c>
      <c r="D500" s="22" t="s">
        <v>38</v>
      </c>
      <c r="E500" s="22" t="s">
        <v>122</v>
      </c>
      <c r="F500" s="22" t="s">
        <v>123</v>
      </c>
      <c r="G500" s="22" t="s">
        <v>26</v>
      </c>
      <c r="H500" s="22" t="s">
        <v>233</v>
      </c>
      <c r="I500" s="22" t="s">
        <v>62</v>
      </c>
      <c r="J500" s="22" t="s">
        <v>46</v>
      </c>
      <c r="K500" s="22" t="s">
        <v>42</v>
      </c>
      <c r="L500" s="21">
        <v>1</v>
      </c>
      <c r="M500" s="22" t="s">
        <v>1579</v>
      </c>
      <c r="N500" s="22" t="s">
        <v>817</v>
      </c>
      <c r="O500" s="22" t="s">
        <v>873</v>
      </c>
      <c r="P500" s="22"/>
      <c r="Q500" s="27">
        <v>1</v>
      </c>
      <c r="R500" s="22" t="s">
        <v>30</v>
      </c>
      <c r="S500" s="23" t="s">
        <v>245</v>
      </c>
      <c r="T500" s="24">
        <v>3903.7200000000012</v>
      </c>
      <c r="U500" s="24"/>
      <c r="V500" s="24"/>
      <c r="W500" s="24">
        <v>8647.35</v>
      </c>
      <c r="X500" s="24">
        <v>4743.6299999999992</v>
      </c>
      <c r="Y500" s="24">
        <v>3903.7200000000012</v>
      </c>
    </row>
    <row r="501" spans="1:25" x14ac:dyDescent="0.25">
      <c r="A501" s="27">
        <v>147</v>
      </c>
      <c r="B501" s="22" t="s">
        <v>1803</v>
      </c>
      <c r="C501" s="22" t="s">
        <v>24</v>
      </c>
      <c r="D501" s="22" t="s">
        <v>38</v>
      </c>
      <c r="E501" s="22" t="s">
        <v>122</v>
      </c>
      <c r="F501" s="22" t="s">
        <v>123</v>
      </c>
      <c r="G501" s="22" t="s">
        <v>26</v>
      </c>
      <c r="H501" s="22" t="s">
        <v>241</v>
      </c>
      <c r="I501" s="22" t="s">
        <v>70</v>
      </c>
      <c r="J501" s="22" t="s">
        <v>71</v>
      </c>
      <c r="K501" s="22" t="s">
        <v>42</v>
      </c>
      <c r="L501" s="21">
        <v>1</v>
      </c>
      <c r="M501" s="22" t="s">
        <v>1580</v>
      </c>
      <c r="N501" s="22" t="s">
        <v>946</v>
      </c>
      <c r="O501" s="22" t="s">
        <v>1012</v>
      </c>
      <c r="P501" s="22"/>
      <c r="Q501" s="27">
        <v>1</v>
      </c>
      <c r="R501" s="22" t="s">
        <v>30</v>
      </c>
      <c r="S501" s="23" t="s">
        <v>245</v>
      </c>
      <c r="T501" s="24">
        <v>6672.5399999999991</v>
      </c>
      <c r="U501" s="24"/>
      <c r="V501" s="24"/>
      <c r="W501" s="24">
        <v>9042.5</v>
      </c>
      <c r="X501" s="24">
        <v>2369.9600000000005</v>
      </c>
      <c r="Y501" s="24">
        <v>6672.5399999999991</v>
      </c>
    </row>
    <row r="502" spans="1:25" x14ac:dyDescent="0.25">
      <c r="A502" s="27">
        <v>148</v>
      </c>
      <c r="B502" s="22" t="s">
        <v>1803</v>
      </c>
      <c r="C502" s="22" t="s">
        <v>24</v>
      </c>
      <c r="D502" s="22" t="s">
        <v>38</v>
      </c>
      <c r="E502" s="22" t="s">
        <v>122</v>
      </c>
      <c r="F502" s="22" t="s">
        <v>123</v>
      </c>
      <c r="G502" s="22" t="s">
        <v>26</v>
      </c>
      <c r="H502" s="22" t="s">
        <v>253</v>
      </c>
      <c r="I502" s="22" t="s">
        <v>34</v>
      </c>
      <c r="J502" s="22" t="s">
        <v>28</v>
      </c>
      <c r="K502" s="22" t="s">
        <v>29</v>
      </c>
      <c r="L502" s="21">
        <v>1</v>
      </c>
      <c r="M502" s="22" t="s">
        <v>1581</v>
      </c>
      <c r="N502" s="22" t="s">
        <v>589</v>
      </c>
      <c r="O502" s="22" t="s">
        <v>1097</v>
      </c>
      <c r="P502" s="22"/>
      <c r="Q502" s="27">
        <v>1</v>
      </c>
      <c r="R502" s="22" t="s">
        <v>30</v>
      </c>
      <c r="S502" s="23" t="s">
        <v>257</v>
      </c>
      <c r="T502" s="24">
        <v>11569.009999999998</v>
      </c>
      <c r="U502" s="24"/>
      <c r="V502" s="24"/>
      <c r="W502" s="24">
        <v>15911.9</v>
      </c>
      <c r="X502" s="24">
        <v>4342.8900000000012</v>
      </c>
      <c r="Y502" s="24">
        <v>11569.009999999998</v>
      </c>
    </row>
    <row r="503" spans="1:25" x14ac:dyDescent="0.25">
      <c r="A503" s="27">
        <v>149</v>
      </c>
      <c r="B503" s="22" t="s">
        <v>1803</v>
      </c>
      <c r="C503" s="22" t="s">
        <v>24</v>
      </c>
      <c r="D503" s="22" t="s">
        <v>31</v>
      </c>
      <c r="E503" s="22" t="s">
        <v>74</v>
      </c>
      <c r="F503" s="22" t="s">
        <v>75</v>
      </c>
      <c r="G503" s="22" t="s">
        <v>26</v>
      </c>
      <c r="H503" s="22" t="s">
        <v>253</v>
      </c>
      <c r="I503" s="22" t="s">
        <v>34</v>
      </c>
      <c r="J503" s="22" t="s">
        <v>28</v>
      </c>
      <c r="K503" s="22" t="s">
        <v>29</v>
      </c>
      <c r="L503" s="21">
        <v>1</v>
      </c>
      <c r="M503" s="22" t="s">
        <v>1583</v>
      </c>
      <c r="N503" s="22" t="s">
        <v>1313</v>
      </c>
      <c r="O503" s="22" t="s">
        <v>1118</v>
      </c>
      <c r="P503" s="22"/>
      <c r="Q503" s="27">
        <v>1</v>
      </c>
      <c r="R503" s="22" t="s">
        <v>30</v>
      </c>
      <c r="S503" s="23" t="s">
        <v>271</v>
      </c>
      <c r="T503" s="24">
        <v>8760.5700000000015</v>
      </c>
      <c r="U503" s="24"/>
      <c r="V503" s="24"/>
      <c r="W503" s="24">
        <v>12104.560000000001</v>
      </c>
      <c r="X503" s="24">
        <v>3343.99</v>
      </c>
      <c r="Y503" s="24">
        <v>8760.5700000000015</v>
      </c>
    </row>
    <row r="504" spans="1:25" x14ac:dyDescent="0.25">
      <c r="A504" s="27">
        <v>150</v>
      </c>
      <c r="B504" s="22" t="s">
        <v>1803</v>
      </c>
      <c r="C504" s="22" t="s">
        <v>24</v>
      </c>
      <c r="D504" s="22" t="s">
        <v>31</v>
      </c>
      <c r="E504" s="22" t="s">
        <v>74</v>
      </c>
      <c r="F504" s="22" t="s">
        <v>75</v>
      </c>
      <c r="G504" s="22" t="s">
        <v>26</v>
      </c>
      <c r="H504" s="22" t="s">
        <v>233</v>
      </c>
      <c r="I504" s="22" t="s">
        <v>62</v>
      </c>
      <c r="J504" s="22" t="s">
        <v>46</v>
      </c>
      <c r="K504" s="22" t="s">
        <v>42</v>
      </c>
      <c r="L504" s="21">
        <v>1</v>
      </c>
      <c r="M504" s="22" t="s">
        <v>1584</v>
      </c>
      <c r="N504" s="22" t="s">
        <v>857</v>
      </c>
      <c r="O504" s="22" t="s">
        <v>1403</v>
      </c>
      <c r="P504" s="22"/>
      <c r="Q504" s="27">
        <v>1</v>
      </c>
      <c r="R504" s="22" t="s">
        <v>30</v>
      </c>
      <c r="S504" s="23" t="s">
        <v>245</v>
      </c>
      <c r="T504" s="24">
        <v>4575.170000000001</v>
      </c>
      <c r="U504" s="24"/>
      <c r="V504" s="24"/>
      <c r="W504" s="24">
        <v>8647.35</v>
      </c>
      <c r="X504" s="24">
        <v>4072.1799999999994</v>
      </c>
      <c r="Y504" s="24">
        <v>4575.170000000001</v>
      </c>
    </row>
    <row r="505" spans="1:25" x14ac:dyDescent="0.25">
      <c r="A505" s="27">
        <v>151</v>
      </c>
      <c r="B505" s="22" t="s">
        <v>1803</v>
      </c>
      <c r="C505" s="22" t="s">
        <v>24</v>
      </c>
      <c r="D505" s="22" t="s">
        <v>31</v>
      </c>
      <c r="E505" s="22" t="s">
        <v>74</v>
      </c>
      <c r="F505" s="22" t="s">
        <v>75</v>
      </c>
      <c r="G505" s="22" t="s">
        <v>26</v>
      </c>
      <c r="H505" s="22" t="s">
        <v>233</v>
      </c>
      <c r="I505" s="22" t="s">
        <v>62</v>
      </c>
      <c r="J505" s="22" t="s">
        <v>46</v>
      </c>
      <c r="K505" s="22" t="s">
        <v>42</v>
      </c>
      <c r="L505" s="21">
        <v>1</v>
      </c>
      <c r="M505" s="22" t="s">
        <v>1585</v>
      </c>
      <c r="N505" s="22" t="s">
        <v>887</v>
      </c>
      <c r="O505" s="22" t="s">
        <v>1406</v>
      </c>
      <c r="P505" s="22"/>
      <c r="Q505" s="27">
        <v>1</v>
      </c>
      <c r="R505" s="22" t="s">
        <v>30</v>
      </c>
      <c r="S505" s="23" t="s">
        <v>245</v>
      </c>
      <c r="T505" s="24">
        <v>6083.93</v>
      </c>
      <c r="U505" s="24"/>
      <c r="V505" s="24"/>
      <c r="W505" s="24">
        <v>8647.35</v>
      </c>
      <c r="X505" s="24">
        <v>2563.4199999999996</v>
      </c>
      <c r="Y505" s="24">
        <v>6083.93</v>
      </c>
    </row>
    <row r="506" spans="1:25" x14ac:dyDescent="0.25">
      <c r="A506" s="27">
        <v>152</v>
      </c>
      <c r="B506" s="22" t="s">
        <v>1803</v>
      </c>
      <c r="C506" s="22" t="s">
        <v>24</v>
      </c>
      <c r="D506" s="22" t="s">
        <v>31</v>
      </c>
      <c r="E506" s="22" t="s">
        <v>74</v>
      </c>
      <c r="F506" s="22" t="s">
        <v>75</v>
      </c>
      <c r="G506" s="22" t="s">
        <v>26</v>
      </c>
      <c r="H506" s="22" t="s">
        <v>233</v>
      </c>
      <c r="I506" s="22" t="s">
        <v>62</v>
      </c>
      <c r="J506" s="22" t="s">
        <v>46</v>
      </c>
      <c r="K506" s="22" t="s">
        <v>42</v>
      </c>
      <c r="L506" s="21">
        <v>1</v>
      </c>
      <c r="M506" s="22" t="s">
        <v>1586</v>
      </c>
      <c r="N506" s="22" t="s">
        <v>905</v>
      </c>
      <c r="O506" s="22" t="s">
        <v>626</v>
      </c>
      <c r="P506" s="22"/>
      <c r="Q506" s="27">
        <v>1</v>
      </c>
      <c r="R506" s="22" t="s">
        <v>30</v>
      </c>
      <c r="S506" s="23" t="s">
        <v>245</v>
      </c>
      <c r="T506" s="24">
        <v>6112.920000000001</v>
      </c>
      <c r="U506" s="24"/>
      <c r="V506" s="24"/>
      <c r="W506" s="24">
        <v>8647.35</v>
      </c>
      <c r="X506" s="24">
        <v>2534.4299999999994</v>
      </c>
      <c r="Y506" s="24">
        <v>6112.920000000001</v>
      </c>
    </row>
    <row r="507" spans="1:25" x14ac:dyDescent="0.25">
      <c r="A507" s="27">
        <v>153</v>
      </c>
      <c r="B507" s="22" t="s">
        <v>1803</v>
      </c>
      <c r="C507" s="22" t="s">
        <v>24</v>
      </c>
      <c r="D507" s="22" t="s">
        <v>31</v>
      </c>
      <c r="E507" s="22" t="s">
        <v>74</v>
      </c>
      <c r="F507" s="22" t="s">
        <v>75</v>
      </c>
      <c r="G507" s="22" t="s">
        <v>26</v>
      </c>
      <c r="H507" s="22" t="s">
        <v>233</v>
      </c>
      <c r="I507" s="22" t="s">
        <v>62</v>
      </c>
      <c r="J507" s="22" t="s">
        <v>46</v>
      </c>
      <c r="K507" s="22" t="s">
        <v>42</v>
      </c>
      <c r="L507" s="21">
        <v>1</v>
      </c>
      <c r="M507" s="22" t="s">
        <v>1587</v>
      </c>
      <c r="N507" s="22" t="s">
        <v>1071</v>
      </c>
      <c r="O507" s="22" t="s">
        <v>707</v>
      </c>
      <c r="P507" s="22"/>
      <c r="Q507" s="27">
        <v>1</v>
      </c>
      <c r="R507" s="22" t="s">
        <v>30</v>
      </c>
      <c r="S507" s="23" t="s">
        <v>245</v>
      </c>
      <c r="T507" s="24">
        <v>6449.4500000000007</v>
      </c>
      <c r="U507" s="24"/>
      <c r="V507" s="24"/>
      <c r="W507" s="24">
        <v>8647.35</v>
      </c>
      <c r="X507" s="24">
        <v>2197.8999999999996</v>
      </c>
      <c r="Y507" s="24">
        <v>6449.4500000000007</v>
      </c>
    </row>
    <row r="508" spans="1:25" x14ac:dyDescent="0.25">
      <c r="A508" s="27">
        <v>154</v>
      </c>
      <c r="B508" s="22" t="s">
        <v>1803</v>
      </c>
      <c r="C508" s="22" t="s">
        <v>24</v>
      </c>
      <c r="D508" s="22" t="s">
        <v>31</v>
      </c>
      <c r="E508" s="22" t="s">
        <v>74</v>
      </c>
      <c r="F508" s="22" t="s">
        <v>75</v>
      </c>
      <c r="G508" s="22" t="s">
        <v>26</v>
      </c>
      <c r="H508" s="22" t="s">
        <v>233</v>
      </c>
      <c r="I508" s="22" t="s">
        <v>62</v>
      </c>
      <c r="J508" s="22" t="s">
        <v>46</v>
      </c>
      <c r="K508" s="22" t="s">
        <v>42</v>
      </c>
      <c r="L508" s="21">
        <v>1</v>
      </c>
      <c r="M508" s="22" t="s">
        <v>1588</v>
      </c>
      <c r="N508" s="22" t="s">
        <v>1154</v>
      </c>
      <c r="O508" s="22" t="s">
        <v>770</v>
      </c>
      <c r="P508" s="22"/>
      <c r="Q508" s="27">
        <v>1</v>
      </c>
      <c r="R508" s="22" t="s">
        <v>30</v>
      </c>
      <c r="S508" s="23" t="s">
        <v>245</v>
      </c>
      <c r="T508" s="24">
        <v>5766.9900000000007</v>
      </c>
      <c r="U508" s="24"/>
      <c r="V508" s="24"/>
      <c r="W508" s="24">
        <v>8647.35</v>
      </c>
      <c r="X508" s="24">
        <v>2880.3599999999997</v>
      </c>
      <c r="Y508" s="24">
        <v>5766.9900000000007</v>
      </c>
    </row>
    <row r="509" spans="1:25" x14ac:dyDescent="0.25">
      <c r="A509" s="27">
        <v>155</v>
      </c>
      <c r="B509" s="22" t="s">
        <v>1803</v>
      </c>
      <c r="C509" s="22" t="s">
        <v>24</v>
      </c>
      <c r="D509" s="22" t="s">
        <v>31</v>
      </c>
      <c r="E509" s="22" t="s">
        <v>74</v>
      </c>
      <c r="F509" s="22" t="s">
        <v>75</v>
      </c>
      <c r="G509" s="22" t="s">
        <v>26</v>
      </c>
      <c r="H509" s="22" t="s">
        <v>233</v>
      </c>
      <c r="I509" s="22" t="s">
        <v>62</v>
      </c>
      <c r="J509" s="22" t="s">
        <v>46</v>
      </c>
      <c r="K509" s="22" t="s">
        <v>42</v>
      </c>
      <c r="L509" s="21">
        <v>1</v>
      </c>
      <c r="M509" s="22" t="s">
        <v>1589</v>
      </c>
      <c r="N509" s="22" t="s">
        <v>1238</v>
      </c>
      <c r="O509" s="22" t="s">
        <v>830</v>
      </c>
      <c r="P509" s="22"/>
      <c r="Q509" s="27">
        <v>1</v>
      </c>
      <c r="R509" s="22" t="s">
        <v>30</v>
      </c>
      <c r="S509" s="23" t="s">
        <v>245</v>
      </c>
      <c r="T509" s="24">
        <v>6337.8600000000006</v>
      </c>
      <c r="U509" s="24"/>
      <c r="V509" s="24"/>
      <c r="W509" s="24">
        <v>8647.35</v>
      </c>
      <c r="X509" s="24">
        <v>2309.4899999999998</v>
      </c>
      <c r="Y509" s="24">
        <v>6337.8600000000006</v>
      </c>
    </row>
    <row r="510" spans="1:25" x14ac:dyDescent="0.25">
      <c r="A510" s="27">
        <v>156</v>
      </c>
      <c r="B510" s="22" t="s">
        <v>1803</v>
      </c>
      <c r="C510" s="22" t="s">
        <v>24</v>
      </c>
      <c r="D510" s="22" t="s">
        <v>31</v>
      </c>
      <c r="E510" s="22" t="s">
        <v>74</v>
      </c>
      <c r="F510" s="22" t="s">
        <v>75</v>
      </c>
      <c r="G510" s="22" t="s">
        <v>26</v>
      </c>
      <c r="H510" s="22" t="s">
        <v>233</v>
      </c>
      <c r="I510" s="22" t="s">
        <v>62</v>
      </c>
      <c r="J510" s="22" t="s">
        <v>46</v>
      </c>
      <c r="K510" s="22" t="s">
        <v>42</v>
      </c>
      <c r="L510" s="21">
        <v>1</v>
      </c>
      <c r="M510" s="22" t="s">
        <v>1590</v>
      </c>
      <c r="N510" s="22" t="s">
        <v>1247</v>
      </c>
      <c r="O510" s="22" t="s">
        <v>909</v>
      </c>
      <c r="P510" s="22"/>
      <c r="Q510" s="27">
        <v>1</v>
      </c>
      <c r="R510" s="22" t="s">
        <v>30</v>
      </c>
      <c r="S510" s="23">
        <v>39554</v>
      </c>
      <c r="T510" s="24">
        <v>6206.5800000000008</v>
      </c>
      <c r="U510" s="24"/>
      <c r="V510" s="24"/>
      <c r="W510" s="24">
        <v>8647.35</v>
      </c>
      <c r="X510" s="24">
        <v>2440.7699999999995</v>
      </c>
      <c r="Y510" s="24">
        <v>6206.5800000000008</v>
      </c>
    </row>
    <row r="511" spans="1:25" x14ac:dyDescent="0.25">
      <c r="A511" s="27">
        <v>157</v>
      </c>
      <c r="B511" s="22" t="s">
        <v>1803</v>
      </c>
      <c r="C511" s="22" t="s">
        <v>24</v>
      </c>
      <c r="D511" s="22" t="s">
        <v>31</v>
      </c>
      <c r="E511" s="22" t="s">
        <v>86</v>
      </c>
      <c r="F511" s="22" t="s">
        <v>87</v>
      </c>
      <c r="G511" s="22" t="s">
        <v>26</v>
      </c>
      <c r="H511" s="22" t="s">
        <v>253</v>
      </c>
      <c r="I511" s="22" t="s">
        <v>34</v>
      </c>
      <c r="J511" s="22" t="s">
        <v>28</v>
      </c>
      <c r="K511" s="22" t="s">
        <v>29</v>
      </c>
      <c r="L511" s="21">
        <v>1</v>
      </c>
      <c r="M511" s="22" t="s">
        <v>1591</v>
      </c>
      <c r="N511" s="22" t="s">
        <v>1235</v>
      </c>
      <c r="O511" s="22" t="s">
        <v>1134</v>
      </c>
      <c r="P511" s="22"/>
      <c r="Q511" s="27">
        <v>1</v>
      </c>
      <c r="R511" s="22" t="s">
        <v>30</v>
      </c>
      <c r="S511" s="23" t="s">
        <v>245</v>
      </c>
      <c r="T511" s="24">
        <v>11810.809999999998</v>
      </c>
      <c r="U511" s="24"/>
      <c r="V511" s="24"/>
      <c r="W511" s="24">
        <v>15911.9</v>
      </c>
      <c r="X511" s="24">
        <v>4101.0900000000011</v>
      </c>
      <c r="Y511" s="24">
        <v>11810.809999999998</v>
      </c>
    </row>
    <row r="512" spans="1:25" x14ac:dyDescent="0.25">
      <c r="A512" s="27">
        <v>158</v>
      </c>
      <c r="B512" s="22" t="s">
        <v>1803</v>
      </c>
      <c r="C512" s="22" t="s">
        <v>24</v>
      </c>
      <c r="D512" s="22" t="s">
        <v>31</v>
      </c>
      <c r="E512" s="22" t="s">
        <v>86</v>
      </c>
      <c r="F512" s="22" t="s">
        <v>87</v>
      </c>
      <c r="G512" s="22" t="s">
        <v>26</v>
      </c>
      <c r="H512" s="22" t="s">
        <v>253</v>
      </c>
      <c r="I512" s="22" t="s">
        <v>34</v>
      </c>
      <c r="J512" s="22" t="s">
        <v>28</v>
      </c>
      <c r="K512" s="22" t="s">
        <v>29</v>
      </c>
      <c r="L512" s="21">
        <v>1</v>
      </c>
      <c r="M512" s="22" t="s">
        <v>1592</v>
      </c>
      <c r="N512" s="22" t="s">
        <v>1301</v>
      </c>
      <c r="O512" s="22" t="s">
        <v>1191</v>
      </c>
      <c r="P512" s="22"/>
      <c r="Q512" s="27">
        <v>1</v>
      </c>
      <c r="R512" s="22" t="s">
        <v>30</v>
      </c>
      <c r="S512" s="23" t="s">
        <v>257</v>
      </c>
      <c r="T512" s="24">
        <v>9776.3999999999978</v>
      </c>
      <c r="U512" s="24"/>
      <c r="V512" s="24"/>
      <c r="W512" s="24">
        <v>15911.9</v>
      </c>
      <c r="X512" s="24">
        <v>6135.5000000000009</v>
      </c>
      <c r="Y512" s="24">
        <v>9776.3999999999978</v>
      </c>
    </row>
    <row r="513" spans="1:25" x14ac:dyDescent="0.25">
      <c r="A513" s="27">
        <v>159</v>
      </c>
      <c r="B513" s="22" t="s">
        <v>1803</v>
      </c>
      <c r="C513" s="22" t="s">
        <v>24</v>
      </c>
      <c r="D513" s="22" t="s">
        <v>31</v>
      </c>
      <c r="E513" s="22" t="s">
        <v>86</v>
      </c>
      <c r="F513" s="22" t="s">
        <v>87</v>
      </c>
      <c r="G513" s="22" t="s">
        <v>26</v>
      </c>
      <c r="H513" s="22" t="s">
        <v>241</v>
      </c>
      <c r="I513" s="22" t="s">
        <v>70</v>
      </c>
      <c r="J513" s="22" t="s">
        <v>71</v>
      </c>
      <c r="K513" s="22" t="s">
        <v>42</v>
      </c>
      <c r="L513" s="21">
        <v>1</v>
      </c>
      <c r="M513" s="22" t="s">
        <v>1593</v>
      </c>
      <c r="N513" s="22" t="s">
        <v>287</v>
      </c>
      <c r="O513" s="22" t="s">
        <v>1332</v>
      </c>
      <c r="P513" s="22"/>
      <c r="Q513" s="27">
        <v>1</v>
      </c>
      <c r="R513" s="22" t="s">
        <v>30</v>
      </c>
      <c r="S513" s="23" t="s">
        <v>245</v>
      </c>
      <c r="T513" s="24">
        <v>6456.6299999999992</v>
      </c>
      <c r="U513" s="24"/>
      <c r="V513" s="24"/>
      <c r="W513" s="24">
        <v>9042.5</v>
      </c>
      <c r="X513" s="24">
        <v>2585.8700000000003</v>
      </c>
      <c r="Y513" s="24">
        <v>6456.6299999999992</v>
      </c>
    </row>
    <row r="514" spans="1:25" x14ac:dyDescent="0.25">
      <c r="A514" s="27">
        <v>160</v>
      </c>
      <c r="B514" s="22" t="s">
        <v>1803</v>
      </c>
      <c r="C514" s="22" t="s">
        <v>24</v>
      </c>
      <c r="D514" s="22" t="s">
        <v>31</v>
      </c>
      <c r="E514" s="22" t="s">
        <v>86</v>
      </c>
      <c r="F514" s="22" t="s">
        <v>87</v>
      </c>
      <c r="G514" s="22" t="s">
        <v>26</v>
      </c>
      <c r="H514" s="22" t="s">
        <v>233</v>
      </c>
      <c r="I514" s="22" t="s">
        <v>62</v>
      </c>
      <c r="J514" s="22" t="s">
        <v>46</v>
      </c>
      <c r="K514" s="22" t="s">
        <v>42</v>
      </c>
      <c r="L514" s="21">
        <v>1</v>
      </c>
      <c r="M514" s="22" t="s">
        <v>1594</v>
      </c>
      <c r="N514" s="22" t="s">
        <v>380</v>
      </c>
      <c r="O514" s="22" t="s">
        <v>267</v>
      </c>
      <c r="P514" s="22"/>
      <c r="Q514" s="27">
        <v>1</v>
      </c>
      <c r="R514" s="22" t="s">
        <v>30</v>
      </c>
      <c r="S514" s="23">
        <v>39326</v>
      </c>
      <c r="T514" s="24">
        <v>4856.5400000000009</v>
      </c>
      <c r="U514" s="24"/>
      <c r="V514" s="24"/>
      <c r="W514" s="24">
        <v>8647.35</v>
      </c>
      <c r="X514" s="24">
        <v>3790.8099999999995</v>
      </c>
      <c r="Y514" s="24">
        <v>4856.5400000000009</v>
      </c>
    </row>
    <row r="515" spans="1:25" x14ac:dyDescent="0.25">
      <c r="A515" s="27">
        <v>161</v>
      </c>
      <c r="B515" s="22" t="s">
        <v>1803</v>
      </c>
      <c r="C515" s="22" t="s">
        <v>24</v>
      </c>
      <c r="D515" s="22" t="s">
        <v>31</v>
      </c>
      <c r="E515" s="22" t="s">
        <v>86</v>
      </c>
      <c r="F515" s="22" t="s">
        <v>87</v>
      </c>
      <c r="G515" s="22" t="s">
        <v>26</v>
      </c>
      <c r="H515" s="22" t="s">
        <v>233</v>
      </c>
      <c r="I515" s="22" t="s">
        <v>62</v>
      </c>
      <c r="J515" s="22" t="s">
        <v>46</v>
      </c>
      <c r="K515" s="22" t="s">
        <v>42</v>
      </c>
      <c r="L515" s="21">
        <v>1</v>
      </c>
      <c r="M515" s="22" t="s">
        <v>1595</v>
      </c>
      <c r="N515" s="22" t="s">
        <v>1046</v>
      </c>
      <c r="O515" s="22" t="s">
        <v>291</v>
      </c>
      <c r="P515" s="22"/>
      <c r="Q515" s="27">
        <v>1</v>
      </c>
      <c r="R515" s="22" t="s">
        <v>30</v>
      </c>
      <c r="S515" s="23">
        <v>39326</v>
      </c>
      <c r="T515" s="24">
        <v>3270.8000000000011</v>
      </c>
      <c r="U515" s="24"/>
      <c r="V515" s="24"/>
      <c r="W515" s="24">
        <v>8647.35</v>
      </c>
      <c r="X515" s="24">
        <v>5376.5499999999993</v>
      </c>
      <c r="Y515" s="24">
        <v>3270.8000000000011</v>
      </c>
    </row>
    <row r="516" spans="1:25" x14ac:dyDescent="0.25">
      <c r="A516" s="27">
        <v>162</v>
      </c>
      <c r="B516" s="22" t="s">
        <v>1803</v>
      </c>
      <c r="C516" s="22" t="s">
        <v>24</v>
      </c>
      <c r="D516" s="22" t="s">
        <v>31</v>
      </c>
      <c r="E516" s="22" t="s">
        <v>170</v>
      </c>
      <c r="F516" s="22" t="s">
        <v>171</v>
      </c>
      <c r="G516" s="22" t="s">
        <v>26</v>
      </c>
      <c r="H516" s="22" t="s">
        <v>253</v>
      </c>
      <c r="I516" s="22" t="s">
        <v>34</v>
      </c>
      <c r="J516" s="22" t="s">
        <v>28</v>
      </c>
      <c r="K516" s="22" t="s">
        <v>29</v>
      </c>
      <c r="L516" s="21">
        <v>1</v>
      </c>
      <c r="M516" s="22" t="s">
        <v>1597</v>
      </c>
      <c r="N516" s="22" t="s">
        <v>1399</v>
      </c>
      <c r="O516" s="22" t="s">
        <v>325</v>
      </c>
      <c r="P516" s="22"/>
      <c r="Q516" s="27">
        <v>1</v>
      </c>
      <c r="R516" s="22" t="s">
        <v>30</v>
      </c>
      <c r="S516" s="23" t="s">
        <v>245</v>
      </c>
      <c r="T516" s="24">
        <v>11620.32</v>
      </c>
      <c r="U516" s="24"/>
      <c r="V516" s="24"/>
      <c r="W516" s="24">
        <v>15911.9</v>
      </c>
      <c r="X516" s="24">
        <v>4291.5800000000008</v>
      </c>
      <c r="Y516" s="24">
        <v>11620.32</v>
      </c>
    </row>
    <row r="517" spans="1:25" x14ac:dyDescent="0.25">
      <c r="A517" s="27">
        <v>163</v>
      </c>
      <c r="B517" s="22" t="s">
        <v>1803</v>
      </c>
      <c r="C517" s="22" t="s">
        <v>24</v>
      </c>
      <c r="D517" s="22" t="s">
        <v>31</v>
      </c>
      <c r="E517" s="22" t="s">
        <v>170</v>
      </c>
      <c r="F517" s="22" t="s">
        <v>171</v>
      </c>
      <c r="G517" s="22" t="s">
        <v>26</v>
      </c>
      <c r="H517" s="22" t="s">
        <v>241</v>
      </c>
      <c r="I517" s="22" t="s">
        <v>70</v>
      </c>
      <c r="J517" s="22" t="s">
        <v>71</v>
      </c>
      <c r="K517" s="22" t="s">
        <v>42</v>
      </c>
      <c r="L517" s="21">
        <v>1</v>
      </c>
      <c r="M517" s="22" t="s">
        <v>1598</v>
      </c>
      <c r="N517" s="22" t="s">
        <v>389</v>
      </c>
      <c r="O517" s="22" t="s">
        <v>369</v>
      </c>
      <c r="P517" s="22"/>
      <c r="Q517" s="27">
        <v>1</v>
      </c>
      <c r="R517" s="22" t="s">
        <v>30</v>
      </c>
      <c r="S517" s="23" t="s">
        <v>245</v>
      </c>
      <c r="T517" s="24">
        <v>3774.1299999999992</v>
      </c>
      <c r="U517" s="24"/>
      <c r="V517" s="24"/>
      <c r="W517" s="24">
        <v>9042.5</v>
      </c>
      <c r="X517" s="24">
        <v>5268.3700000000008</v>
      </c>
      <c r="Y517" s="24">
        <v>3774.1299999999992</v>
      </c>
    </row>
    <row r="518" spans="1:25" x14ac:dyDescent="0.25">
      <c r="A518" s="27">
        <v>164</v>
      </c>
      <c r="B518" s="22" t="s">
        <v>1803</v>
      </c>
      <c r="C518" s="22" t="s">
        <v>24</v>
      </c>
      <c r="D518" s="22" t="s">
        <v>31</v>
      </c>
      <c r="E518" s="22" t="s">
        <v>170</v>
      </c>
      <c r="F518" s="22" t="s">
        <v>171</v>
      </c>
      <c r="G518" s="22" t="s">
        <v>26</v>
      </c>
      <c r="H518" s="22" t="s">
        <v>233</v>
      </c>
      <c r="I518" s="22" t="s">
        <v>62</v>
      </c>
      <c r="J518" s="22" t="s">
        <v>46</v>
      </c>
      <c r="K518" s="22" t="s">
        <v>42</v>
      </c>
      <c r="L518" s="21">
        <v>1</v>
      </c>
      <c r="M518" s="22" t="s">
        <v>1599</v>
      </c>
      <c r="N518" s="22" t="s">
        <v>558</v>
      </c>
      <c r="O518" s="22" t="s">
        <v>483</v>
      </c>
      <c r="P518" s="22"/>
      <c r="Q518" s="27">
        <v>1</v>
      </c>
      <c r="R518" s="22" t="s">
        <v>30</v>
      </c>
      <c r="S518" s="23" t="s">
        <v>560</v>
      </c>
      <c r="T518" s="24">
        <v>6123.84</v>
      </c>
      <c r="U518" s="24"/>
      <c r="V518" s="24"/>
      <c r="W518" s="24">
        <v>8597.35</v>
      </c>
      <c r="X518" s="24">
        <v>2473.5099999999998</v>
      </c>
      <c r="Y518" s="24">
        <v>6123.84</v>
      </c>
    </row>
    <row r="519" spans="1:25" x14ac:dyDescent="0.25">
      <c r="A519" s="27">
        <v>165</v>
      </c>
      <c r="B519" s="22" t="s">
        <v>1803</v>
      </c>
      <c r="C519" s="22" t="s">
        <v>24</v>
      </c>
      <c r="D519" s="22" t="s">
        <v>31</v>
      </c>
      <c r="E519" s="22" t="s">
        <v>170</v>
      </c>
      <c r="F519" s="22" t="s">
        <v>171</v>
      </c>
      <c r="G519" s="22" t="s">
        <v>26</v>
      </c>
      <c r="H519" s="22" t="s">
        <v>233</v>
      </c>
      <c r="I519" s="22" t="s">
        <v>62</v>
      </c>
      <c r="J519" s="22" t="s">
        <v>46</v>
      </c>
      <c r="K519" s="22" t="s">
        <v>42</v>
      </c>
      <c r="L519" s="21">
        <v>1</v>
      </c>
      <c r="M519" s="22" t="s">
        <v>1600</v>
      </c>
      <c r="N519" s="22" t="s">
        <v>872</v>
      </c>
      <c r="O519" s="22" t="s">
        <v>496</v>
      </c>
      <c r="P519" s="22"/>
      <c r="Q519" s="27">
        <v>1</v>
      </c>
      <c r="R519" s="22" t="s">
        <v>30</v>
      </c>
      <c r="S519" s="23" t="s">
        <v>245</v>
      </c>
      <c r="T519" s="24">
        <v>6427.9600000000009</v>
      </c>
      <c r="U519" s="24"/>
      <c r="V519" s="24"/>
      <c r="W519" s="24">
        <v>8647.35</v>
      </c>
      <c r="X519" s="24">
        <v>2219.3899999999994</v>
      </c>
      <c r="Y519" s="24">
        <v>6427.9600000000009</v>
      </c>
    </row>
    <row r="520" spans="1:25" x14ac:dyDescent="0.25">
      <c r="A520" s="27">
        <v>166</v>
      </c>
      <c r="B520" s="22" t="s">
        <v>1803</v>
      </c>
      <c r="C520" s="22" t="s">
        <v>24</v>
      </c>
      <c r="D520" s="22" t="s">
        <v>31</v>
      </c>
      <c r="E520" s="22" t="s">
        <v>170</v>
      </c>
      <c r="F520" s="22" t="s">
        <v>171</v>
      </c>
      <c r="G520" s="22" t="s">
        <v>26</v>
      </c>
      <c r="H520" s="22" t="s">
        <v>241</v>
      </c>
      <c r="I520" s="22" t="s">
        <v>70</v>
      </c>
      <c r="J520" s="22" t="s">
        <v>71</v>
      </c>
      <c r="K520" s="22" t="s">
        <v>42</v>
      </c>
      <c r="L520" s="21">
        <v>1</v>
      </c>
      <c r="M520" s="22" t="s">
        <v>1601</v>
      </c>
      <c r="N520" s="22" t="s">
        <v>1011</v>
      </c>
      <c r="O520" s="22" t="s">
        <v>511</v>
      </c>
      <c r="P520" s="22"/>
      <c r="Q520" s="27">
        <v>1</v>
      </c>
      <c r="R520" s="22" t="s">
        <v>30</v>
      </c>
      <c r="S520" s="23" t="s">
        <v>271</v>
      </c>
      <c r="T520" s="24">
        <v>4870.37</v>
      </c>
      <c r="U520" s="24"/>
      <c r="V520" s="24"/>
      <c r="W520" s="24">
        <v>9042.5</v>
      </c>
      <c r="X520" s="24">
        <v>4172.13</v>
      </c>
      <c r="Y520" s="24">
        <v>4870.37</v>
      </c>
    </row>
    <row r="521" spans="1:25" x14ac:dyDescent="0.25">
      <c r="A521" s="27">
        <v>167</v>
      </c>
      <c r="B521" s="22" t="s">
        <v>1803</v>
      </c>
      <c r="C521" s="22" t="s">
        <v>24</v>
      </c>
      <c r="D521" s="22" t="s">
        <v>31</v>
      </c>
      <c r="E521" s="22" t="s">
        <v>170</v>
      </c>
      <c r="F521" s="22" t="s">
        <v>171</v>
      </c>
      <c r="G521" s="22" t="s">
        <v>26</v>
      </c>
      <c r="H521" s="22" t="s">
        <v>233</v>
      </c>
      <c r="I521" s="22" t="s">
        <v>62</v>
      </c>
      <c r="J521" s="22" t="s">
        <v>46</v>
      </c>
      <c r="K521" s="22" t="s">
        <v>42</v>
      </c>
      <c r="L521" s="21">
        <v>1</v>
      </c>
      <c r="M521" s="22" t="s">
        <v>1602</v>
      </c>
      <c r="N521" s="22" t="s">
        <v>1096</v>
      </c>
      <c r="O521" s="22" t="s">
        <v>521</v>
      </c>
      <c r="P521" s="22"/>
      <c r="Q521" s="27">
        <v>1</v>
      </c>
      <c r="R521" s="22" t="s">
        <v>30</v>
      </c>
      <c r="S521" s="23" t="s">
        <v>245</v>
      </c>
      <c r="T521" s="24">
        <v>4739.99</v>
      </c>
      <c r="U521" s="24"/>
      <c r="V521" s="24"/>
      <c r="W521" s="24">
        <v>8647.35</v>
      </c>
      <c r="X521" s="24">
        <v>3907.3600000000006</v>
      </c>
      <c r="Y521" s="24">
        <v>4739.99</v>
      </c>
    </row>
    <row r="522" spans="1:25" x14ac:dyDescent="0.25">
      <c r="A522" s="27">
        <v>168</v>
      </c>
      <c r="B522" s="22" t="s">
        <v>1803</v>
      </c>
      <c r="C522" s="22" t="s">
        <v>24</v>
      </c>
      <c r="D522" s="22" t="s">
        <v>31</v>
      </c>
      <c r="E522" s="22" t="s">
        <v>170</v>
      </c>
      <c r="F522" s="22" t="s">
        <v>171</v>
      </c>
      <c r="G522" s="22" t="s">
        <v>26</v>
      </c>
      <c r="H522" s="22" t="s">
        <v>233</v>
      </c>
      <c r="I522" s="22" t="s">
        <v>62</v>
      </c>
      <c r="J522" s="22" t="s">
        <v>46</v>
      </c>
      <c r="K522" s="22" t="s">
        <v>42</v>
      </c>
      <c r="L522" s="21">
        <v>1</v>
      </c>
      <c r="M522" s="22" t="s">
        <v>1603</v>
      </c>
      <c r="N522" s="22" t="s">
        <v>1117</v>
      </c>
      <c r="O522" s="22" t="s">
        <v>540</v>
      </c>
      <c r="P522" s="22"/>
      <c r="Q522" s="27">
        <v>1</v>
      </c>
      <c r="R522" s="22" t="s">
        <v>30</v>
      </c>
      <c r="S522" s="23" t="s">
        <v>245</v>
      </c>
      <c r="T522" s="24">
        <v>6395.7000000000007</v>
      </c>
      <c r="U522" s="24"/>
      <c r="V522" s="24"/>
      <c r="W522" s="24">
        <v>8647.35</v>
      </c>
      <c r="X522" s="24">
        <v>2251.6499999999996</v>
      </c>
      <c r="Y522" s="24">
        <v>6395.7000000000007</v>
      </c>
    </row>
    <row r="523" spans="1:25" x14ac:dyDescent="0.25">
      <c r="A523" s="27">
        <v>169</v>
      </c>
      <c r="B523" s="22" t="s">
        <v>1803</v>
      </c>
      <c r="C523" s="22" t="s">
        <v>24</v>
      </c>
      <c r="D523" s="22" t="s">
        <v>31</v>
      </c>
      <c r="E523" s="22" t="s">
        <v>170</v>
      </c>
      <c r="F523" s="22" t="s">
        <v>171</v>
      </c>
      <c r="G523" s="22" t="s">
        <v>26</v>
      </c>
      <c r="H523" s="22" t="s">
        <v>233</v>
      </c>
      <c r="I523" s="22" t="s">
        <v>62</v>
      </c>
      <c r="J523" s="22" t="s">
        <v>46</v>
      </c>
      <c r="K523" s="22" t="s">
        <v>42</v>
      </c>
      <c r="L523" s="21">
        <v>1</v>
      </c>
      <c r="M523" s="22" t="s">
        <v>1604</v>
      </c>
      <c r="N523" s="22" t="s">
        <v>1402</v>
      </c>
      <c r="O523" s="22" t="s">
        <v>552</v>
      </c>
      <c r="P523" s="22"/>
      <c r="Q523" s="27">
        <v>1</v>
      </c>
      <c r="R523" s="22" t="s">
        <v>30</v>
      </c>
      <c r="S523" s="23" t="s">
        <v>245</v>
      </c>
      <c r="T523" s="24">
        <v>6030.6099999999988</v>
      </c>
      <c r="U523" s="24"/>
      <c r="V523" s="24"/>
      <c r="W523" s="24">
        <v>8647.35</v>
      </c>
      <c r="X523" s="24">
        <v>2616.7400000000011</v>
      </c>
      <c r="Y523" s="24">
        <v>6030.6099999999988</v>
      </c>
    </row>
    <row r="524" spans="1:25" x14ac:dyDescent="0.25">
      <c r="A524" s="27">
        <v>170</v>
      </c>
      <c r="B524" s="22" t="s">
        <v>1803</v>
      </c>
      <c r="C524" s="22" t="s">
        <v>24</v>
      </c>
      <c r="D524" s="22" t="s">
        <v>31</v>
      </c>
      <c r="E524" s="22" t="s">
        <v>170</v>
      </c>
      <c r="F524" s="22" t="s">
        <v>171</v>
      </c>
      <c r="G524" s="22" t="s">
        <v>26</v>
      </c>
      <c r="H524" s="22" t="s">
        <v>233</v>
      </c>
      <c r="I524" s="22" t="s">
        <v>62</v>
      </c>
      <c r="J524" s="22" t="s">
        <v>46</v>
      </c>
      <c r="K524" s="22" t="s">
        <v>42</v>
      </c>
      <c r="L524" s="21">
        <v>1</v>
      </c>
      <c r="M524" s="22" t="s">
        <v>1605</v>
      </c>
      <c r="N524" s="22" t="s">
        <v>1405</v>
      </c>
      <c r="O524" s="22" t="s">
        <v>606</v>
      </c>
      <c r="P524" s="22"/>
      <c r="Q524" s="27">
        <v>1</v>
      </c>
      <c r="R524" s="22" t="s">
        <v>30</v>
      </c>
      <c r="S524" s="23" t="s">
        <v>245</v>
      </c>
      <c r="T524" s="24">
        <v>6179.2100000000009</v>
      </c>
      <c r="U524" s="24"/>
      <c r="V524" s="24"/>
      <c r="W524" s="24">
        <v>8647.35</v>
      </c>
      <c r="X524" s="24">
        <v>2468.1399999999994</v>
      </c>
      <c r="Y524" s="24">
        <v>6179.2100000000009</v>
      </c>
    </row>
    <row r="525" spans="1:25" x14ac:dyDescent="0.25">
      <c r="A525" s="27">
        <v>171</v>
      </c>
      <c r="B525" s="22" t="s">
        <v>1803</v>
      </c>
      <c r="C525" s="22" t="s">
        <v>24</v>
      </c>
      <c r="D525" s="22" t="s">
        <v>31</v>
      </c>
      <c r="E525" s="22" t="s">
        <v>63</v>
      </c>
      <c r="F525" s="22" t="s">
        <v>64</v>
      </c>
      <c r="G525" s="22" t="s">
        <v>26</v>
      </c>
      <c r="H525" s="22" t="s">
        <v>253</v>
      </c>
      <c r="I525" s="22" t="s">
        <v>34</v>
      </c>
      <c r="J525" s="22" t="s">
        <v>28</v>
      </c>
      <c r="K525" s="22" t="s">
        <v>29</v>
      </c>
      <c r="L525" s="21">
        <v>1</v>
      </c>
      <c r="M525" s="22" t="s">
        <v>1606</v>
      </c>
      <c r="N525" s="22" t="s">
        <v>625</v>
      </c>
      <c r="O525" s="22" t="s">
        <v>641</v>
      </c>
      <c r="P525" s="22"/>
      <c r="Q525" s="27">
        <v>1</v>
      </c>
      <c r="R525" s="22" t="s">
        <v>30</v>
      </c>
      <c r="S525" s="23" t="s">
        <v>245</v>
      </c>
      <c r="T525" s="24">
        <v>9471.0399999999991</v>
      </c>
      <c r="U525" s="24"/>
      <c r="V525" s="24"/>
      <c r="W525" s="24">
        <v>15911.9</v>
      </c>
      <c r="X525" s="24">
        <v>6440.8600000000006</v>
      </c>
      <c r="Y525" s="24">
        <v>9471.0399999999991</v>
      </c>
    </row>
    <row r="526" spans="1:25" x14ac:dyDescent="0.25">
      <c r="A526" s="27">
        <v>172</v>
      </c>
      <c r="B526" s="22" t="s">
        <v>1803</v>
      </c>
      <c r="C526" s="22" t="s">
        <v>24</v>
      </c>
      <c r="D526" s="22" t="s">
        <v>31</v>
      </c>
      <c r="E526" s="22" t="s">
        <v>63</v>
      </c>
      <c r="F526" s="22" t="s">
        <v>64</v>
      </c>
      <c r="G526" s="22" t="s">
        <v>26</v>
      </c>
      <c r="H526" s="22" t="s">
        <v>253</v>
      </c>
      <c r="I526" s="22" t="s">
        <v>34</v>
      </c>
      <c r="J526" s="22" t="s">
        <v>28</v>
      </c>
      <c r="K526" s="22" t="s">
        <v>29</v>
      </c>
      <c r="L526" s="21">
        <v>1</v>
      </c>
      <c r="M526" s="22" t="s">
        <v>1607</v>
      </c>
      <c r="N526" s="22" t="s">
        <v>706</v>
      </c>
      <c r="O526" s="22" t="s">
        <v>1797</v>
      </c>
      <c r="P526" s="22"/>
      <c r="Q526" s="27">
        <v>1</v>
      </c>
      <c r="R526" s="22" t="s">
        <v>30</v>
      </c>
      <c r="S526" s="23" t="s">
        <v>245</v>
      </c>
      <c r="T526" s="24">
        <v>8693.27</v>
      </c>
      <c r="U526" s="24"/>
      <c r="V526" s="24"/>
      <c r="W526" s="24">
        <v>12104.560000000001</v>
      </c>
      <c r="X526" s="24">
        <v>3411.29</v>
      </c>
      <c r="Y526" s="24">
        <v>8693.27</v>
      </c>
    </row>
    <row r="527" spans="1:25" x14ac:dyDescent="0.25">
      <c r="A527" s="27">
        <v>173</v>
      </c>
      <c r="B527" s="22" t="s">
        <v>1803</v>
      </c>
      <c r="C527" s="22" t="s">
        <v>24</v>
      </c>
      <c r="D527" s="22" t="s">
        <v>31</v>
      </c>
      <c r="E527" s="22" t="s">
        <v>63</v>
      </c>
      <c r="F527" s="22" t="s">
        <v>64</v>
      </c>
      <c r="G527" s="22" t="s">
        <v>26</v>
      </c>
      <c r="H527" s="22" t="s">
        <v>253</v>
      </c>
      <c r="I527" s="22" t="s">
        <v>34</v>
      </c>
      <c r="J527" s="22" t="s">
        <v>28</v>
      </c>
      <c r="K527" s="22" t="s">
        <v>29</v>
      </c>
      <c r="L527" s="21">
        <v>1</v>
      </c>
      <c r="M527" s="22" t="s">
        <v>1608</v>
      </c>
      <c r="N527" s="22" t="s">
        <v>769</v>
      </c>
      <c r="O527" s="22" t="s">
        <v>864</v>
      </c>
      <c r="P527" s="22"/>
      <c r="Q527" s="27">
        <v>1</v>
      </c>
      <c r="R527" s="22" t="s">
        <v>30</v>
      </c>
      <c r="S527" s="23" t="s">
        <v>245</v>
      </c>
      <c r="T527" s="24">
        <v>6274.0600000000013</v>
      </c>
      <c r="U527" s="24"/>
      <c r="V527" s="24"/>
      <c r="W527" s="24">
        <v>12104.560000000001</v>
      </c>
      <c r="X527" s="24">
        <v>5830.5</v>
      </c>
      <c r="Y527" s="24">
        <v>6274.0600000000013</v>
      </c>
    </row>
    <row r="528" spans="1:25" x14ac:dyDescent="0.25">
      <c r="A528" s="27">
        <v>174</v>
      </c>
      <c r="B528" s="22" t="s">
        <v>1803</v>
      </c>
      <c r="C528" s="22" t="s">
        <v>24</v>
      </c>
      <c r="D528" s="22" t="s">
        <v>31</v>
      </c>
      <c r="E528" s="22" t="s">
        <v>63</v>
      </c>
      <c r="F528" s="22" t="s">
        <v>64</v>
      </c>
      <c r="G528" s="22" t="s">
        <v>26</v>
      </c>
      <c r="H528" s="22" t="s">
        <v>253</v>
      </c>
      <c r="I528" s="22" t="s">
        <v>34</v>
      </c>
      <c r="J528" s="22" t="s">
        <v>28</v>
      </c>
      <c r="K528" s="22" t="s">
        <v>29</v>
      </c>
      <c r="L528" s="21">
        <v>1</v>
      </c>
      <c r="M528" s="22" t="s">
        <v>1610</v>
      </c>
      <c r="N528" s="22" t="s">
        <v>829</v>
      </c>
      <c r="O528" s="22" t="s">
        <v>983</v>
      </c>
      <c r="P528" s="22"/>
      <c r="Q528" s="27">
        <v>1</v>
      </c>
      <c r="R528" s="22" t="s">
        <v>30</v>
      </c>
      <c r="S528" s="23" t="s">
        <v>245</v>
      </c>
      <c r="T528" s="24">
        <v>5544.2900000000018</v>
      </c>
      <c r="U528" s="24"/>
      <c r="V528" s="24"/>
      <c r="W528" s="24">
        <v>12104.560000000001</v>
      </c>
      <c r="X528" s="24">
        <v>6560.2699999999995</v>
      </c>
      <c r="Y528" s="24">
        <v>5544.2900000000018</v>
      </c>
    </row>
    <row r="529" spans="1:25" x14ac:dyDescent="0.25">
      <c r="A529" s="27">
        <v>175</v>
      </c>
      <c r="B529" s="22" t="s">
        <v>1803</v>
      </c>
      <c r="C529" s="22" t="s">
        <v>24</v>
      </c>
      <c r="D529" s="22" t="s">
        <v>31</v>
      </c>
      <c r="E529" s="22" t="s">
        <v>63</v>
      </c>
      <c r="F529" s="22" t="s">
        <v>64</v>
      </c>
      <c r="G529" s="22" t="s">
        <v>26</v>
      </c>
      <c r="H529" s="22" t="s">
        <v>253</v>
      </c>
      <c r="I529" s="22" t="s">
        <v>34</v>
      </c>
      <c r="J529" s="22" t="s">
        <v>28</v>
      </c>
      <c r="K529" s="22" t="s">
        <v>29</v>
      </c>
      <c r="L529" s="21">
        <v>1</v>
      </c>
      <c r="M529" s="22" t="s">
        <v>1611</v>
      </c>
      <c r="N529" s="22" t="s">
        <v>908</v>
      </c>
      <c r="O529" s="22" t="s">
        <v>1103</v>
      </c>
      <c r="P529" s="22"/>
      <c r="Q529" s="27">
        <v>1</v>
      </c>
      <c r="R529" s="22" t="s">
        <v>30</v>
      </c>
      <c r="S529" s="23" t="s">
        <v>245</v>
      </c>
      <c r="T529" s="24">
        <v>11810.809999999998</v>
      </c>
      <c r="U529" s="24"/>
      <c r="V529" s="24"/>
      <c r="W529" s="24">
        <v>15911.9</v>
      </c>
      <c r="X529" s="24">
        <v>4101.0900000000011</v>
      </c>
      <c r="Y529" s="24">
        <v>11810.809999999998</v>
      </c>
    </row>
    <row r="530" spans="1:25" x14ac:dyDescent="0.25">
      <c r="A530" s="27">
        <v>176</v>
      </c>
      <c r="B530" s="22" t="s">
        <v>1803</v>
      </c>
      <c r="C530" s="22" t="s">
        <v>24</v>
      </c>
      <c r="D530" s="22" t="s">
        <v>31</v>
      </c>
      <c r="E530" s="22" t="s">
        <v>63</v>
      </c>
      <c r="F530" s="22" t="s">
        <v>64</v>
      </c>
      <c r="G530" s="22" t="s">
        <v>26</v>
      </c>
      <c r="H530" s="22" t="s">
        <v>253</v>
      </c>
      <c r="I530" s="22" t="s">
        <v>34</v>
      </c>
      <c r="J530" s="22" t="s">
        <v>28</v>
      </c>
      <c r="K530" s="22" t="s">
        <v>29</v>
      </c>
      <c r="L530" s="21">
        <v>1</v>
      </c>
      <c r="M530" s="22" t="s">
        <v>1612</v>
      </c>
      <c r="N530" s="22" t="s">
        <v>1133</v>
      </c>
      <c r="O530" s="22" t="s">
        <v>1143</v>
      </c>
      <c r="P530" s="22"/>
      <c r="Q530" s="27">
        <v>1</v>
      </c>
      <c r="R530" s="22" t="s">
        <v>30</v>
      </c>
      <c r="S530" s="23" t="s">
        <v>245</v>
      </c>
      <c r="T530" s="24">
        <v>8300.3700000000026</v>
      </c>
      <c r="U530" s="24"/>
      <c r="V530" s="24"/>
      <c r="W530" s="24">
        <v>12104.560000000001</v>
      </c>
      <c r="X530" s="24">
        <v>3804.1899999999996</v>
      </c>
      <c r="Y530" s="24">
        <v>8300.3700000000026</v>
      </c>
    </row>
    <row r="531" spans="1:25" x14ac:dyDescent="0.25">
      <c r="A531" s="27">
        <v>177</v>
      </c>
      <c r="B531" s="22" t="s">
        <v>1803</v>
      </c>
      <c r="C531" s="22" t="s">
        <v>24</v>
      </c>
      <c r="D531" s="22" t="s">
        <v>31</v>
      </c>
      <c r="E531" s="22" t="s">
        <v>63</v>
      </c>
      <c r="F531" s="22" t="s">
        <v>64</v>
      </c>
      <c r="G531" s="22" t="s">
        <v>26</v>
      </c>
      <c r="H531" s="22" t="s">
        <v>253</v>
      </c>
      <c r="I531" s="22" t="s">
        <v>34</v>
      </c>
      <c r="J531" s="22" t="s">
        <v>28</v>
      </c>
      <c r="K531" s="22" t="s">
        <v>29</v>
      </c>
      <c r="L531" s="21">
        <v>1</v>
      </c>
      <c r="M531" s="22" t="s">
        <v>1613</v>
      </c>
      <c r="N531" s="22" t="s">
        <v>1190</v>
      </c>
      <c r="O531" s="22" t="s">
        <v>1258</v>
      </c>
      <c r="P531" s="22"/>
      <c r="Q531" s="27">
        <v>1</v>
      </c>
      <c r="R531" s="22" t="s">
        <v>30</v>
      </c>
      <c r="S531" s="23" t="s">
        <v>245</v>
      </c>
      <c r="T531" s="24">
        <v>8760.5700000000015</v>
      </c>
      <c r="U531" s="24"/>
      <c r="V531" s="24"/>
      <c r="W531" s="24">
        <v>12104.560000000001</v>
      </c>
      <c r="X531" s="24">
        <v>3343.99</v>
      </c>
      <c r="Y531" s="24">
        <v>8760.5700000000015</v>
      </c>
    </row>
    <row r="532" spans="1:25" x14ac:dyDescent="0.25">
      <c r="A532" s="27">
        <v>178</v>
      </c>
      <c r="B532" s="22" t="s">
        <v>1803</v>
      </c>
      <c r="C532" s="22" t="s">
        <v>24</v>
      </c>
      <c r="D532" s="22" t="s">
        <v>31</v>
      </c>
      <c r="E532" s="22" t="s">
        <v>63</v>
      </c>
      <c r="F532" s="22" t="s">
        <v>64</v>
      </c>
      <c r="G532" s="22" t="s">
        <v>26</v>
      </c>
      <c r="H532" s="22" t="s">
        <v>253</v>
      </c>
      <c r="I532" s="22" t="s">
        <v>34</v>
      </c>
      <c r="J532" s="22" t="s">
        <v>28</v>
      </c>
      <c r="K532" s="22" t="s">
        <v>29</v>
      </c>
      <c r="L532" s="21">
        <v>1</v>
      </c>
      <c r="M532" s="22" t="s">
        <v>1614</v>
      </c>
      <c r="N532" s="22" t="s">
        <v>1331</v>
      </c>
      <c r="O532" s="22" t="s">
        <v>1372</v>
      </c>
      <c r="P532" s="22"/>
      <c r="Q532" s="27">
        <v>1</v>
      </c>
      <c r="R532" s="22" t="s">
        <v>30</v>
      </c>
      <c r="S532" s="23" t="s">
        <v>245</v>
      </c>
      <c r="T532" s="24">
        <v>7693.0400000000018</v>
      </c>
      <c r="U532" s="24"/>
      <c r="V532" s="24"/>
      <c r="W532" s="24">
        <v>12104.560000000001</v>
      </c>
      <c r="X532" s="24">
        <v>4411.5199999999995</v>
      </c>
      <c r="Y532" s="24">
        <v>7693.0400000000018</v>
      </c>
    </row>
    <row r="533" spans="1:25" x14ac:dyDescent="0.25">
      <c r="A533" s="27">
        <v>179</v>
      </c>
      <c r="B533" s="22" t="s">
        <v>1803</v>
      </c>
      <c r="C533" s="22" t="s">
        <v>24</v>
      </c>
      <c r="D533" s="22" t="s">
        <v>31</v>
      </c>
      <c r="E533" s="22" t="s">
        <v>63</v>
      </c>
      <c r="F533" s="22" t="s">
        <v>64</v>
      </c>
      <c r="G533" s="22" t="s">
        <v>26</v>
      </c>
      <c r="H533" s="22" t="s">
        <v>233</v>
      </c>
      <c r="I533" s="22" t="s">
        <v>62</v>
      </c>
      <c r="J533" s="22" t="s">
        <v>46</v>
      </c>
      <c r="K533" s="22" t="s">
        <v>42</v>
      </c>
      <c r="L533" s="21">
        <v>1</v>
      </c>
      <c r="M533" s="22" t="s">
        <v>1615</v>
      </c>
      <c r="N533" s="22" t="s">
        <v>266</v>
      </c>
      <c r="O533" s="22" t="s">
        <v>795</v>
      </c>
      <c r="P533" s="22"/>
      <c r="Q533" s="27">
        <v>1</v>
      </c>
      <c r="R533" s="22" t="s">
        <v>30</v>
      </c>
      <c r="S533" s="23" t="s">
        <v>245</v>
      </c>
      <c r="T533" s="24">
        <v>6361.9100000000008</v>
      </c>
      <c r="U533" s="24"/>
      <c r="V533" s="24"/>
      <c r="W533" s="24">
        <v>8647.35</v>
      </c>
      <c r="X533" s="24">
        <v>2285.4399999999996</v>
      </c>
      <c r="Y533" s="24">
        <v>6361.9100000000008</v>
      </c>
    </row>
    <row r="534" spans="1:25" x14ac:dyDescent="0.25">
      <c r="A534" s="27">
        <v>180</v>
      </c>
      <c r="B534" s="22" t="s">
        <v>1803</v>
      </c>
      <c r="C534" s="22" t="s">
        <v>24</v>
      </c>
      <c r="D534" s="22" t="s">
        <v>31</v>
      </c>
      <c r="E534" s="22" t="s">
        <v>63</v>
      </c>
      <c r="F534" s="22" t="s">
        <v>64</v>
      </c>
      <c r="G534" s="22" t="s">
        <v>26</v>
      </c>
      <c r="H534" s="22" t="s">
        <v>233</v>
      </c>
      <c r="I534" s="22" t="s">
        <v>62</v>
      </c>
      <c r="J534" s="22" t="s">
        <v>46</v>
      </c>
      <c r="K534" s="22" t="s">
        <v>42</v>
      </c>
      <c r="L534" s="21">
        <v>1</v>
      </c>
      <c r="M534" s="22" t="s">
        <v>1616</v>
      </c>
      <c r="N534" s="22" t="s">
        <v>290</v>
      </c>
      <c r="O534" s="22" t="s">
        <v>821</v>
      </c>
      <c r="P534" s="22"/>
      <c r="Q534" s="27">
        <v>1</v>
      </c>
      <c r="R534" s="22" t="s">
        <v>30</v>
      </c>
      <c r="S534" s="23">
        <v>39448</v>
      </c>
      <c r="T534" s="24">
        <v>5906.85</v>
      </c>
      <c r="U534" s="24"/>
      <c r="V534" s="24"/>
      <c r="W534" s="24">
        <v>8647.35</v>
      </c>
      <c r="X534" s="24">
        <v>2740.4999999999995</v>
      </c>
      <c r="Y534" s="24">
        <v>5906.85</v>
      </c>
    </row>
    <row r="535" spans="1:25" x14ac:dyDescent="0.25">
      <c r="A535" s="27">
        <v>181</v>
      </c>
      <c r="B535" s="22" t="s">
        <v>1803</v>
      </c>
      <c r="C535" s="22" t="s">
        <v>24</v>
      </c>
      <c r="D535" s="22" t="s">
        <v>31</v>
      </c>
      <c r="E535" s="22" t="s">
        <v>63</v>
      </c>
      <c r="F535" s="22" t="s">
        <v>64</v>
      </c>
      <c r="G535" s="22" t="s">
        <v>26</v>
      </c>
      <c r="H535" s="22" t="s">
        <v>233</v>
      </c>
      <c r="I535" s="22" t="s">
        <v>62</v>
      </c>
      <c r="J535" s="22" t="s">
        <v>46</v>
      </c>
      <c r="K535" s="22" t="s">
        <v>42</v>
      </c>
      <c r="L535" s="21">
        <v>1</v>
      </c>
      <c r="M535" s="22" t="s">
        <v>1617</v>
      </c>
      <c r="N535" s="22" t="s">
        <v>324</v>
      </c>
      <c r="O535" s="22" t="s">
        <v>920</v>
      </c>
      <c r="P535" s="22"/>
      <c r="Q535" s="27">
        <v>1</v>
      </c>
      <c r="R535" s="22" t="s">
        <v>30</v>
      </c>
      <c r="S535" s="23" t="s">
        <v>245</v>
      </c>
      <c r="T535" s="24">
        <v>6422.5700000000006</v>
      </c>
      <c r="U535" s="24"/>
      <c r="V535" s="24"/>
      <c r="W535" s="24">
        <v>8647.35</v>
      </c>
      <c r="X535" s="24">
        <v>2224.7799999999997</v>
      </c>
      <c r="Y535" s="24">
        <v>6422.5700000000006</v>
      </c>
    </row>
    <row r="536" spans="1:25" x14ac:dyDescent="0.25">
      <c r="A536" s="27">
        <v>182</v>
      </c>
      <c r="B536" s="22" t="s">
        <v>1803</v>
      </c>
      <c r="C536" s="22" t="s">
        <v>24</v>
      </c>
      <c r="D536" s="22" t="s">
        <v>31</v>
      </c>
      <c r="E536" s="22" t="s">
        <v>63</v>
      </c>
      <c r="F536" s="22" t="s">
        <v>64</v>
      </c>
      <c r="G536" s="22" t="s">
        <v>26</v>
      </c>
      <c r="H536" s="22" t="s">
        <v>233</v>
      </c>
      <c r="I536" s="22" t="s">
        <v>62</v>
      </c>
      <c r="J536" s="22" t="s">
        <v>46</v>
      </c>
      <c r="K536" s="22" t="s">
        <v>42</v>
      </c>
      <c r="L536" s="21">
        <v>1</v>
      </c>
      <c r="M536" s="22" t="s">
        <v>1619</v>
      </c>
      <c r="N536" s="22" t="s">
        <v>368</v>
      </c>
      <c r="O536" s="22" t="s">
        <v>977</v>
      </c>
      <c r="P536" s="22"/>
      <c r="Q536" s="27">
        <v>1</v>
      </c>
      <c r="R536" s="22" t="s">
        <v>30</v>
      </c>
      <c r="S536" s="23" t="s">
        <v>245</v>
      </c>
      <c r="T536" s="24">
        <v>5211.3000000000011</v>
      </c>
      <c r="U536" s="24"/>
      <c r="V536" s="24"/>
      <c r="W536" s="24">
        <v>8647.35</v>
      </c>
      <c r="X536" s="24">
        <v>3436.0499999999993</v>
      </c>
      <c r="Y536" s="24">
        <v>5211.3000000000011</v>
      </c>
    </row>
    <row r="537" spans="1:25" x14ac:dyDescent="0.25">
      <c r="A537" s="27">
        <v>183</v>
      </c>
      <c r="B537" s="22" t="s">
        <v>1803</v>
      </c>
      <c r="C537" s="22" t="s">
        <v>24</v>
      </c>
      <c r="D537" s="22" t="s">
        <v>31</v>
      </c>
      <c r="E537" s="22" t="s">
        <v>63</v>
      </c>
      <c r="F537" s="22" t="s">
        <v>64</v>
      </c>
      <c r="G537" s="22" t="s">
        <v>26</v>
      </c>
      <c r="H537" s="22" t="s">
        <v>233</v>
      </c>
      <c r="I537" s="22" t="s">
        <v>62</v>
      </c>
      <c r="J537" s="22" t="s">
        <v>46</v>
      </c>
      <c r="K537" s="22" t="s">
        <v>42</v>
      </c>
      <c r="L537" s="21">
        <v>1</v>
      </c>
      <c r="M537" s="22" t="s">
        <v>1620</v>
      </c>
      <c r="N537" s="22" t="s">
        <v>482</v>
      </c>
      <c r="O537" s="22" t="s">
        <v>1015</v>
      </c>
      <c r="P537" s="22"/>
      <c r="Q537" s="27">
        <v>1</v>
      </c>
      <c r="R537" s="22" t="s">
        <v>30</v>
      </c>
      <c r="S537" s="23" t="s">
        <v>245</v>
      </c>
      <c r="T537" s="24">
        <v>5037.8500000000013</v>
      </c>
      <c r="U537" s="24"/>
      <c r="V537" s="24"/>
      <c r="W537" s="24">
        <v>8647.35</v>
      </c>
      <c r="X537" s="24">
        <v>3609.4999999999991</v>
      </c>
      <c r="Y537" s="24">
        <v>5037.8500000000013</v>
      </c>
    </row>
    <row r="538" spans="1:25" x14ac:dyDescent="0.25">
      <c r="A538" s="27">
        <v>184</v>
      </c>
      <c r="B538" s="22" t="s">
        <v>1803</v>
      </c>
      <c r="C538" s="22" t="s">
        <v>24</v>
      </c>
      <c r="D538" s="22" t="s">
        <v>31</v>
      </c>
      <c r="E538" s="22" t="s">
        <v>63</v>
      </c>
      <c r="F538" s="22" t="s">
        <v>64</v>
      </c>
      <c r="G538" s="22" t="s">
        <v>26</v>
      </c>
      <c r="H538" s="22" t="s">
        <v>233</v>
      </c>
      <c r="I538" s="22" t="s">
        <v>62</v>
      </c>
      <c r="J538" s="22" t="s">
        <v>46</v>
      </c>
      <c r="K538" s="22" t="s">
        <v>42</v>
      </c>
      <c r="L538" s="21">
        <v>1</v>
      </c>
      <c r="M538" s="22" t="s">
        <v>1621</v>
      </c>
      <c r="N538" s="22" t="s">
        <v>495</v>
      </c>
      <c r="O538" s="22" t="s">
        <v>1164</v>
      </c>
      <c r="P538" s="22"/>
      <c r="Q538" s="27">
        <v>1</v>
      </c>
      <c r="R538" s="22" t="s">
        <v>30</v>
      </c>
      <c r="S538" s="23" t="s">
        <v>226</v>
      </c>
      <c r="T538" s="24">
        <v>5581.9500000000007</v>
      </c>
      <c r="U538" s="24"/>
      <c r="V538" s="24"/>
      <c r="W538" s="24">
        <v>8597.35</v>
      </c>
      <c r="X538" s="24">
        <v>3015.3999999999996</v>
      </c>
      <c r="Y538" s="24">
        <v>5581.9500000000007</v>
      </c>
    </row>
    <row r="539" spans="1:25" x14ac:dyDescent="0.25">
      <c r="A539" s="27">
        <v>185</v>
      </c>
      <c r="B539" s="22" t="s">
        <v>1803</v>
      </c>
      <c r="C539" s="22" t="s">
        <v>24</v>
      </c>
      <c r="D539" s="22" t="s">
        <v>31</v>
      </c>
      <c r="E539" s="22" t="s">
        <v>63</v>
      </c>
      <c r="F539" s="22" t="s">
        <v>64</v>
      </c>
      <c r="G539" s="22" t="s">
        <v>26</v>
      </c>
      <c r="H539" s="22" t="s">
        <v>233</v>
      </c>
      <c r="I539" s="22" t="s">
        <v>62</v>
      </c>
      <c r="J539" s="22" t="s">
        <v>46</v>
      </c>
      <c r="K539" s="22" t="s">
        <v>42</v>
      </c>
      <c r="L539" s="21">
        <v>1</v>
      </c>
      <c r="M539" s="22" t="s">
        <v>1622</v>
      </c>
      <c r="N539" s="22" t="s">
        <v>510</v>
      </c>
      <c r="O539" s="22" t="s">
        <v>1323</v>
      </c>
      <c r="P539" s="22"/>
      <c r="Q539" s="27">
        <v>1</v>
      </c>
      <c r="R539" s="22" t="s">
        <v>30</v>
      </c>
      <c r="S539" s="23" t="s">
        <v>245</v>
      </c>
      <c r="T539" s="24">
        <v>6379.4000000000015</v>
      </c>
      <c r="U539" s="24"/>
      <c r="V539" s="24"/>
      <c r="W539" s="24">
        <v>8647.35</v>
      </c>
      <c r="X539" s="24">
        <v>2267.9499999999994</v>
      </c>
      <c r="Y539" s="24">
        <v>6379.4000000000015</v>
      </c>
    </row>
    <row r="540" spans="1:25" x14ac:dyDescent="0.25">
      <c r="A540" s="27">
        <v>186</v>
      </c>
      <c r="B540" s="22" t="s">
        <v>1803</v>
      </c>
      <c r="C540" s="22" t="s">
        <v>24</v>
      </c>
      <c r="D540" s="22" t="s">
        <v>31</v>
      </c>
      <c r="E540" s="22" t="s">
        <v>63</v>
      </c>
      <c r="F540" s="22" t="s">
        <v>64</v>
      </c>
      <c r="G540" s="22" t="s">
        <v>26</v>
      </c>
      <c r="H540" s="22" t="s">
        <v>233</v>
      </c>
      <c r="I540" s="22" t="s">
        <v>62</v>
      </c>
      <c r="J540" s="22" t="s">
        <v>46</v>
      </c>
      <c r="K540" s="22" t="s">
        <v>42</v>
      </c>
      <c r="L540" s="21">
        <v>1</v>
      </c>
      <c r="M540" s="22" t="s">
        <v>1623</v>
      </c>
      <c r="N540" s="22" t="s">
        <v>520</v>
      </c>
      <c r="O540" s="22" t="s">
        <v>836</v>
      </c>
      <c r="P540" s="22"/>
      <c r="Q540" s="27">
        <v>1</v>
      </c>
      <c r="R540" s="22" t="s">
        <v>30</v>
      </c>
      <c r="S540" s="23" t="s">
        <v>245</v>
      </c>
      <c r="T540" s="24">
        <v>96.200000000002547</v>
      </c>
      <c r="U540" s="24"/>
      <c r="V540" s="24"/>
      <c r="W540" s="24">
        <v>8647.35</v>
      </c>
      <c r="X540" s="24">
        <v>8551.1499999999978</v>
      </c>
      <c r="Y540" s="24">
        <v>96.200000000002547</v>
      </c>
    </row>
    <row r="541" spans="1:25" x14ac:dyDescent="0.25">
      <c r="A541" s="27">
        <v>187</v>
      </c>
      <c r="B541" s="22" t="s">
        <v>1803</v>
      </c>
      <c r="C541" s="22" t="s">
        <v>24</v>
      </c>
      <c r="D541" s="22" t="s">
        <v>31</v>
      </c>
      <c r="E541" s="22" t="s">
        <v>63</v>
      </c>
      <c r="F541" s="22" t="s">
        <v>64</v>
      </c>
      <c r="G541" s="22" t="s">
        <v>26</v>
      </c>
      <c r="H541" s="22" t="s">
        <v>233</v>
      </c>
      <c r="I541" s="22" t="s">
        <v>62</v>
      </c>
      <c r="J541" s="22" t="s">
        <v>46</v>
      </c>
      <c r="K541" s="22" t="s">
        <v>42</v>
      </c>
      <c r="L541" s="21">
        <v>1</v>
      </c>
      <c r="M541" s="22" t="s">
        <v>1624</v>
      </c>
      <c r="N541" s="22" t="s">
        <v>539</v>
      </c>
      <c r="O541" s="22" t="s">
        <v>1158</v>
      </c>
      <c r="P541" s="22"/>
      <c r="Q541" s="27">
        <v>1</v>
      </c>
      <c r="R541" s="22" t="s">
        <v>30</v>
      </c>
      <c r="S541" s="23">
        <v>39448</v>
      </c>
      <c r="T541" s="24">
        <v>4637.58</v>
      </c>
      <c r="U541" s="24"/>
      <c r="V541" s="24"/>
      <c r="W541" s="24">
        <v>8647.35</v>
      </c>
      <c r="X541" s="24">
        <v>4009.7700000000004</v>
      </c>
      <c r="Y541" s="24">
        <v>4637.58</v>
      </c>
    </row>
    <row r="542" spans="1:25" x14ac:dyDescent="0.25">
      <c r="A542" s="27">
        <v>188</v>
      </c>
      <c r="B542" s="22" t="s">
        <v>1803</v>
      </c>
      <c r="C542" s="22" t="s">
        <v>24</v>
      </c>
      <c r="D542" s="22" t="s">
        <v>31</v>
      </c>
      <c r="E542" s="22" t="s">
        <v>63</v>
      </c>
      <c r="F542" s="22" t="s">
        <v>64</v>
      </c>
      <c r="G542" s="22" t="s">
        <v>26</v>
      </c>
      <c r="H542" s="22" t="s">
        <v>233</v>
      </c>
      <c r="I542" s="22" t="s">
        <v>62</v>
      </c>
      <c r="J542" s="22" t="s">
        <v>46</v>
      </c>
      <c r="K542" s="22" t="s">
        <v>42</v>
      </c>
      <c r="L542" s="21">
        <v>1</v>
      </c>
      <c r="M542" s="22" t="s">
        <v>1625</v>
      </c>
      <c r="N542" s="22" t="s">
        <v>551</v>
      </c>
      <c r="O542" s="22" t="s">
        <v>679</v>
      </c>
      <c r="P542" s="22"/>
      <c r="Q542" s="27">
        <v>1</v>
      </c>
      <c r="R542" s="22" t="s">
        <v>30</v>
      </c>
      <c r="S542" s="23" t="s">
        <v>245</v>
      </c>
      <c r="T542" s="24">
        <v>3100.5900000000011</v>
      </c>
      <c r="U542" s="24"/>
      <c r="V542" s="24"/>
      <c r="W542" s="24">
        <v>8647.35</v>
      </c>
      <c r="X542" s="24">
        <v>5546.7599999999993</v>
      </c>
      <c r="Y542" s="24">
        <v>3100.5900000000011</v>
      </c>
    </row>
    <row r="543" spans="1:25" x14ac:dyDescent="0.25">
      <c r="A543" s="27">
        <v>189</v>
      </c>
      <c r="B543" s="22" t="s">
        <v>1803</v>
      </c>
      <c r="C543" s="22" t="s">
        <v>24</v>
      </c>
      <c r="D543" s="22" t="s">
        <v>31</v>
      </c>
      <c r="E543" s="22" t="s">
        <v>63</v>
      </c>
      <c r="F543" s="22" t="s">
        <v>64</v>
      </c>
      <c r="G543" s="22" t="s">
        <v>26</v>
      </c>
      <c r="H543" s="22" t="s">
        <v>603</v>
      </c>
      <c r="I543" s="22" t="s">
        <v>77</v>
      </c>
      <c r="J543" s="22" t="s">
        <v>78</v>
      </c>
      <c r="K543" s="22" t="s">
        <v>42</v>
      </c>
      <c r="L543" s="21">
        <v>1</v>
      </c>
      <c r="M543" s="22" t="s">
        <v>1626</v>
      </c>
      <c r="N543" s="22" t="s">
        <v>605</v>
      </c>
      <c r="O543" s="22" t="s">
        <v>827</v>
      </c>
      <c r="P543" s="22"/>
      <c r="Q543" s="27">
        <v>1</v>
      </c>
      <c r="R543" s="22" t="s">
        <v>30</v>
      </c>
      <c r="S543" s="23" t="s">
        <v>607</v>
      </c>
      <c r="T543" s="24">
        <v>8188.4299999999994</v>
      </c>
      <c r="U543" s="24"/>
      <c r="V543" s="24"/>
      <c r="W543" s="24">
        <v>14555</v>
      </c>
      <c r="X543" s="24">
        <v>6366.5700000000006</v>
      </c>
      <c r="Y543" s="24">
        <v>8188.4299999999994</v>
      </c>
    </row>
    <row r="544" spans="1:25" x14ac:dyDescent="0.25">
      <c r="A544" s="27">
        <v>190</v>
      </c>
      <c r="B544" s="22" t="s">
        <v>1803</v>
      </c>
      <c r="C544" s="22" t="s">
        <v>24</v>
      </c>
      <c r="D544" s="22" t="s">
        <v>31</v>
      </c>
      <c r="E544" s="22" t="s">
        <v>63</v>
      </c>
      <c r="F544" s="22" t="s">
        <v>64</v>
      </c>
      <c r="G544" s="22" t="s">
        <v>26</v>
      </c>
      <c r="H544" s="22" t="s">
        <v>233</v>
      </c>
      <c r="I544" s="22" t="s">
        <v>62</v>
      </c>
      <c r="J544" s="22" t="s">
        <v>46</v>
      </c>
      <c r="K544" s="22" t="s">
        <v>42</v>
      </c>
      <c r="L544" s="21">
        <v>1</v>
      </c>
      <c r="M544" s="22" t="s">
        <v>1627</v>
      </c>
      <c r="N544" s="22" t="s">
        <v>640</v>
      </c>
      <c r="O544" s="22" t="s">
        <v>845</v>
      </c>
      <c r="P544" s="22"/>
      <c r="Q544" s="27">
        <v>1</v>
      </c>
      <c r="R544" s="22" t="s">
        <v>30</v>
      </c>
      <c r="S544" s="23" t="s">
        <v>245</v>
      </c>
      <c r="T544" s="24">
        <v>5919.43</v>
      </c>
      <c r="U544" s="24"/>
      <c r="V544" s="24"/>
      <c r="W544" s="24">
        <v>8647.35</v>
      </c>
      <c r="X544" s="24">
        <v>2727.9199999999996</v>
      </c>
      <c r="Y544" s="24">
        <v>5919.43</v>
      </c>
    </row>
    <row r="545" spans="1:25" x14ac:dyDescent="0.25">
      <c r="A545" s="27">
        <v>191</v>
      </c>
      <c r="B545" s="22" t="s">
        <v>1803</v>
      </c>
      <c r="C545" s="22" t="s">
        <v>24</v>
      </c>
      <c r="D545" s="22" t="s">
        <v>31</v>
      </c>
      <c r="E545" s="22" t="s">
        <v>63</v>
      </c>
      <c r="F545" s="22" t="s">
        <v>64</v>
      </c>
      <c r="G545" s="22" t="s">
        <v>26</v>
      </c>
      <c r="H545" s="22" t="s">
        <v>241</v>
      </c>
      <c r="I545" s="22" t="s">
        <v>70</v>
      </c>
      <c r="J545" s="22" t="s">
        <v>71</v>
      </c>
      <c r="K545" s="22" t="s">
        <v>42</v>
      </c>
      <c r="L545" s="21">
        <v>1</v>
      </c>
      <c r="M545" s="22" t="s">
        <v>1795</v>
      </c>
      <c r="N545" s="22" t="s">
        <v>1796</v>
      </c>
      <c r="O545" s="22" t="s">
        <v>926</v>
      </c>
      <c r="P545" s="22"/>
      <c r="Q545" s="27">
        <v>1</v>
      </c>
      <c r="R545" s="22" t="s">
        <v>30</v>
      </c>
      <c r="S545" s="23">
        <v>40010</v>
      </c>
      <c r="T545" s="24">
        <v>5271.28</v>
      </c>
      <c r="U545" s="24"/>
      <c r="V545" s="24"/>
      <c r="W545" s="24">
        <v>8610.5</v>
      </c>
      <c r="X545" s="24">
        <v>3339.2200000000003</v>
      </c>
      <c r="Y545" s="24">
        <v>5271.28</v>
      </c>
    </row>
    <row r="546" spans="1:25" x14ac:dyDescent="0.25">
      <c r="A546" s="27">
        <v>192</v>
      </c>
      <c r="B546" s="22" t="s">
        <v>1803</v>
      </c>
      <c r="C546" s="22" t="s">
        <v>24</v>
      </c>
      <c r="D546" s="22" t="s">
        <v>31</v>
      </c>
      <c r="E546" s="22" t="s">
        <v>63</v>
      </c>
      <c r="F546" s="22" t="s">
        <v>64</v>
      </c>
      <c r="G546" s="22" t="s">
        <v>26</v>
      </c>
      <c r="H546" s="22" t="s">
        <v>233</v>
      </c>
      <c r="I546" s="22" t="s">
        <v>62</v>
      </c>
      <c r="J546" s="22" t="s">
        <v>46</v>
      </c>
      <c r="K546" s="22" t="s">
        <v>42</v>
      </c>
      <c r="L546" s="21">
        <v>1</v>
      </c>
      <c r="M546" s="22" t="s">
        <v>1628</v>
      </c>
      <c r="N546" s="22" t="s">
        <v>863</v>
      </c>
      <c r="O546" s="22" t="s">
        <v>1203</v>
      </c>
      <c r="P546" s="22"/>
      <c r="Q546" s="27">
        <v>1</v>
      </c>
      <c r="R546" s="22" t="s">
        <v>30</v>
      </c>
      <c r="S546" s="23" t="s">
        <v>245</v>
      </c>
      <c r="T546" s="24">
        <v>6042.6900000000005</v>
      </c>
      <c r="U546" s="24"/>
      <c r="V546" s="24"/>
      <c r="W546" s="24">
        <v>8647.35</v>
      </c>
      <c r="X546" s="24">
        <v>2604.6599999999994</v>
      </c>
      <c r="Y546" s="24">
        <v>6042.6900000000005</v>
      </c>
    </row>
    <row r="547" spans="1:25" x14ac:dyDescent="0.25">
      <c r="A547" s="27">
        <v>193</v>
      </c>
      <c r="B547" s="22" t="s">
        <v>1803</v>
      </c>
      <c r="C547" s="22" t="s">
        <v>24</v>
      </c>
      <c r="D547" s="22" t="s">
        <v>31</v>
      </c>
      <c r="E547" s="22" t="s">
        <v>63</v>
      </c>
      <c r="F547" s="22" t="s">
        <v>64</v>
      </c>
      <c r="G547" s="22" t="s">
        <v>26</v>
      </c>
      <c r="H547" s="22" t="s">
        <v>233</v>
      </c>
      <c r="I547" s="22" t="s">
        <v>62</v>
      </c>
      <c r="J547" s="22" t="s">
        <v>46</v>
      </c>
      <c r="K547" s="22" t="s">
        <v>42</v>
      </c>
      <c r="L547" s="21">
        <v>1</v>
      </c>
      <c r="M547" s="22" t="s">
        <v>1629</v>
      </c>
      <c r="N547" s="22" t="s">
        <v>982</v>
      </c>
      <c r="O547" s="22" t="s">
        <v>1251</v>
      </c>
      <c r="P547" s="22"/>
      <c r="Q547" s="27">
        <v>1</v>
      </c>
      <c r="R547" s="22" t="s">
        <v>30</v>
      </c>
      <c r="S547" s="23" t="s">
        <v>245</v>
      </c>
      <c r="T547" s="24">
        <v>5097.5000000000009</v>
      </c>
      <c r="U547" s="24"/>
      <c r="V547" s="24"/>
      <c r="W547" s="24">
        <v>8647.35</v>
      </c>
      <c r="X547" s="24">
        <v>3549.8499999999995</v>
      </c>
      <c r="Y547" s="24">
        <v>5097.5000000000009</v>
      </c>
    </row>
    <row r="548" spans="1:25" x14ac:dyDescent="0.25">
      <c r="A548" s="27">
        <v>194</v>
      </c>
      <c r="B548" s="22" t="s">
        <v>1803</v>
      </c>
      <c r="C548" s="22" t="s">
        <v>24</v>
      </c>
      <c r="D548" s="22" t="s">
        <v>31</v>
      </c>
      <c r="E548" s="22" t="s">
        <v>63</v>
      </c>
      <c r="F548" s="22" t="s">
        <v>64</v>
      </c>
      <c r="G548" s="22" t="s">
        <v>26</v>
      </c>
      <c r="H548" s="22" t="s">
        <v>233</v>
      </c>
      <c r="I548" s="22" t="s">
        <v>62</v>
      </c>
      <c r="J548" s="22" t="s">
        <v>46</v>
      </c>
      <c r="K548" s="22" t="s">
        <v>42</v>
      </c>
      <c r="L548" s="21">
        <v>1</v>
      </c>
      <c r="M548" s="22" t="s">
        <v>1630</v>
      </c>
      <c r="N548" s="22" t="s">
        <v>1102</v>
      </c>
      <c r="O548" s="22" t="s">
        <v>1255</v>
      </c>
      <c r="P548" s="22"/>
      <c r="Q548" s="27">
        <v>1</v>
      </c>
      <c r="R548" s="22" t="s">
        <v>30</v>
      </c>
      <c r="S548" s="23" t="s">
        <v>245</v>
      </c>
      <c r="T548" s="24">
        <v>34.039999999999054</v>
      </c>
      <c r="U548" s="24"/>
      <c r="V548" s="24"/>
      <c r="W548" s="24">
        <v>8647.35</v>
      </c>
      <c r="X548" s="24">
        <v>8613.3100000000013</v>
      </c>
      <c r="Y548" s="24">
        <v>34.039999999999054</v>
      </c>
    </row>
    <row r="549" spans="1:25" x14ac:dyDescent="0.25">
      <c r="A549" s="27">
        <v>195</v>
      </c>
      <c r="B549" s="22" t="s">
        <v>1803</v>
      </c>
      <c r="C549" s="22" t="s">
        <v>24</v>
      </c>
      <c r="D549" s="22" t="s">
        <v>31</v>
      </c>
      <c r="E549" s="22" t="s">
        <v>63</v>
      </c>
      <c r="F549" s="22" t="s">
        <v>64</v>
      </c>
      <c r="G549" s="22" t="s">
        <v>26</v>
      </c>
      <c r="H549" s="22" t="s">
        <v>233</v>
      </c>
      <c r="I549" s="22" t="s">
        <v>62</v>
      </c>
      <c r="J549" s="22" t="s">
        <v>46</v>
      </c>
      <c r="K549" s="22" t="s">
        <v>42</v>
      </c>
      <c r="L549" s="21">
        <v>1</v>
      </c>
      <c r="M549" s="22" t="s">
        <v>1631</v>
      </c>
      <c r="N549" s="22" t="s">
        <v>1142</v>
      </c>
      <c r="O549" s="22" t="s">
        <v>1338</v>
      </c>
      <c r="P549" s="22"/>
      <c r="Q549" s="27">
        <v>1</v>
      </c>
      <c r="R549" s="22" t="s">
        <v>30</v>
      </c>
      <c r="S549" s="23" t="s">
        <v>245</v>
      </c>
      <c r="T549" s="24">
        <v>4628.3900000000003</v>
      </c>
      <c r="U549" s="24"/>
      <c r="V549" s="24"/>
      <c r="W549" s="24">
        <v>8647.35</v>
      </c>
      <c r="X549" s="24">
        <v>4018.96</v>
      </c>
      <c r="Y549" s="24">
        <v>4628.3900000000003</v>
      </c>
    </row>
    <row r="550" spans="1:25" x14ac:dyDescent="0.25">
      <c r="A550" s="27">
        <v>196</v>
      </c>
      <c r="B550" s="22" t="s">
        <v>1803</v>
      </c>
      <c r="C550" s="22" t="s">
        <v>24</v>
      </c>
      <c r="D550" s="22" t="s">
        <v>31</v>
      </c>
      <c r="E550" s="22" t="s">
        <v>63</v>
      </c>
      <c r="F550" s="22" t="s">
        <v>64</v>
      </c>
      <c r="G550" s="22" t="s">
        <v>26</v>
      </c>
      <c r="H550" s="22" t="s">
        <v>233</v>
      </c>
      <c r="I550" s="22" t="s">
        <v>62</v>
      </c>
      <c r="J550" s="22" t="s">
        <v>46</v>
      </c>
      <c r="K550" s="22" t="s">
        <v>42</v>
      </c>
      <c r="L550" s="21">
        <v>1</v>
      </c>
      <c r="M550" s="22" t="s">
        <v>1632</v>
      </c>
      <c r="N550" s="22" t="s">
        <v>1257</v>
      </c>
      <c r="O550" s="22" t="s">
        <v>754</v>
      </c>
      <c r="P550" s="22"/>
      <c r="Q550" s="27">
        <v>1</v>
      </c>
      <c r="R550" s="22" t="s">
        <v>30</v>
      </c>
      <c r="S550" s="23" t="s">
        <v>245</v>
      </c>
      <c r="T550" s="24">
        <v>4693.7500000000009</v>
      </c>
      <c r="U550" s="24"/>
      <c r="V550" s="24"/>
      <c r="W550" s="24">
        <v>8647.35</v>
      </c>
      <c r="X550" s="24">
        <v>3953.5999999999995</v>
      </c>
      <c r="Y550" s="24">
        <v>4693.7500000000009</v>
      </c>
    </row>
    <row r="551" spans="1:25" x14ac:dyDescent="0.25">
      <c r="A551" s="27">
        <v>197</v>
      </c>
      <c r="B551" s="22" t="s">
        <v>1803</v>
      </c>
      <c r="C551" s="22" t="s">
        <v>24</v>
      </c>
      <c r="D551" s="22" t="s">
        <v>31</v>
      </c>
      <c r="E551" s="22" t="s">
        <v>63</v>
      </c>
      <c r="F551" s="22" t="s">
        <v>64</v>
      </c>
      <c r="G551" s="22" t="s">
        <v>26</v>
      </c>
      <c r="H551" s="22" t="s">
        <v>241</v>
      </c>
      <c r="I551" s="22" t="s">
        <v>70</v>
      </c>
      <c r="J551" s="22" t="s">
        <v>71</v>
      </c>
      <c r="K551" s="22" t="s">
        <v>42</v>
      </c>
      <c r="L551" s="21">
        <v>1</v>
      </c>
      <c r="M551" s="22" t="s">
        <v>1633</v>
      </c>
      <c r="N551" s="22" t="s">
        <v>1371</v>
      </c>
      <c r="O551" s="22" t="s">
        <v>773</v>
      </c>
      <c r="P551" s="22"/>
      <c r="Q551" s="27">
        <v>1</v>
      </c>
      <c r="R551" s="22" t="s">
        <v>30</v>
      </c>
      <c r="S551" s="23" t="s">
        <v>245</v>
      </c>
      <c r="T551" s="24">
        <v>3462.7699999999995</v>
      </c>
      <c r="U551" s="24"/>
      <c r="V551" s="24"/>
      <c r="W551" s="24">
        <v>9042.5</v>
      </c>
      <c r="X551" s="24">
        <v>5579.7300000000005</v>
      </c>
      <c r="Y551" s="24">
        <v>3462.7699999999995</v>
      </c>
    </row>
    <row r="552" spans="1:25" x14ac:dyDescent="0.25">
      <c r="A552" s="27">
        <v>198</v>
      </c>
      <c r="B552" s="22" t="s">
        <v>1803</v>
      </c>
      <c r="C552" s="22" t="s">
        <v>24</v>
      </c>
      <c r="D552" s="22" t="s">
        <v>31</v>
      </c>
      <c r="E552" s="22" t="s">
        <v>217</v>
      </c>
      <c r="F552" s="22" t="s">
        <v>218</v>
      </c>
      <c r="G552" s="22" t="s">
        <v>26</v>
      </c>
      <c r="H552" s="22" t="s">
        <v>233</v>
      </c>
      <c r="I552" s="22" t="s">
        <v>62</v>
      </c>
      <c r="J552" s="22" t="s">
        <v>46</v>
      </c>
      <c r="K552" s="22" t="s">
        <v>42</v>
      </c>
      <c r="L552" s="21">
        <v>1</v>
      </c>
      <c r="M552" s="22" t="s">
        <v>1634</v>
      </c>
      <c r="N552" s="22" t="s">
        <v>794</v>
      </c>
      <c r="O552" s="22" t="s">
        <v>1270</v>
      </c>
      <c r="P552" s="22"/>
      <c r="Q552" s="27">
        <v>1</v>
      </c>
      <c r="R552" s="22" t="s">
        <v>30</v>
      </c>
      <c r="S552" s="23">
        <v>39341</v>
      </c>
      <c r="T552" s="24">
        <v>6433.5700000000006</v>
      </c>
      <c r="U552" s="24"/>
      <c r="V552" s="24"/>
      <c r="W552" s="24">
        <v>8647.35</v>
      </c>
      <c r="X552" s="24">
        <v>2213.7799999999997</v>
      </c>
      <c r="Y552" s="24">
        <v>6433.5700000000006</v>
      </c>
    </row>
    <row r="553" spans="1:25" x14ac:dyDescent="0.25">
      <c r="A553" s="27">
        <v>199</v>
      </c>
      <c r="B553" s="22" t="s">
        <v>1803</v>
      </c>
      <c r="C553" s="22" t="s">
        <v>24</v>
      </c>
      <c r="D553" s="22" t="s">
        <v>31</v>
      </c>
      <c r="E553" s="22" t="s">
        <v>217</v>
      </c>
      <c r="F553" s="22" t="s">
        <v>218</v>
      </c>
      <c r="G553" s="22" t="s">
        <v>26</v>
      </c>
      <c r="H553" s="22" t="s">
        <v>233</v>
      </c>
      <c r="I553" s="22" t="s">
        <v>62</v>
      </c>
      <c r="J553" s="22" t="s">
        <v>46</v>
      </c>
      <c r="K553" s="22" t="s">
        <v>42</v>
      </c>
      <c r="L553" s="21">
        <v>1</v>
      </c>
      <c r="M553" s="22" t="s">
        <v>1635</v>
      </c>
      <c r="N553" s="22" t="s">
        <v>820</v>
      </c>
      <c r="O553" s="22" t="s">
        <v>1360</v>
      </c>
      <c r="P553" s="22"/>
      <c r="Q553" s="27">
        <v>1</v>
      </c>
      <c r="R553" s="22" t="s">
        <v>30</v>
      </c>
      <c r="S553" s="23" t="s">
        <v>245</v>
      </c>
      <c r="T553" s="24">
        <v>6361.7100000000009</v>
      </c>
      <c r="U553" s="24"/>
      <c r="V553" s="24"/>
      <c r="W553" s="24">
        <v>8647.35</v>
      </c>
      <c r="X553" s="24">
        <v>2285.6399999999994</v>
      </c>
      <c r="Y553" s="24">
        <v>6361.7100000000009</v>
      </c>
    </row>
    <row r="554" spans="1:25" x14ac:dyDescent="0.25">
      <c r="A554" s="27">
        <v>200</v>
      </c>
      <c r="B554" s="22" t="s">
        <v>1803</v>
      </c>
      <c r="C554" s="22" t="s">
        <v>24</v>
      </c>
      <c r="D554" s="22" t="s">
        <v>31</v>
      </c>
      <c r="E554" s="22" t="s">
        <v>217</v>
      </c>
      <c r="F554" s="22" t="s">
        <v>218</v>
      </c>
      <c r="G554" s="22" t="s">
        <v>26</v>
      </c>
      <c r="H554" s="22" t="s">
        <v>233</v>
      </c>
      <c r="I554" s="22" t="s">
        <v>62</v>
      </c>
      <c r="J554" s="22" t="s">
        <v>46</v>
      </c>
      <c r="K554" s="22" t="s">
        <v>42</v>
      </c>
      <c r="L554" s="21">
        <v>1</v>
      </c>
      <c r="M554" s="22" t="s">
        <v>1636</v>
      </c>
      <c r="N554" s="22" t="s">
        <v>919</v>
      </c>
      <c r="O554" s="22" t="s">
        <v>1006</v>
      </c>
      <c r="P554" s="22"/>
      <c r="Q554" s="27">
        <v>1</v>
      </c>
      <c r="R554" s="22" t="s">
        <v>30</v>
      </c>
      <c r="S554" s="23">
        <v>39448</v>
      </c>
      <c r="T554" s="24">
        <v>4969.1000000000004</v>
      </c>
      <c r="U554" s="24"/>
      <c r="V554" s="24"/>
      <c r="W554" s="24">
        <v>8647.35</v>
      </c>
      <c r="X554" s="24">
        <v>3678.2499999999995</v>
      </c>
      <c r="Y554" s="24">
        <v>4969.1000000000004</v>
      </c>
    </row>
    <row r="555" spans="1:25" x14ac:dyDescent="0.25">
      <c r="A555" s="27">
        <v>201</v>
      </c>
      <c r="B555" s="22" t="s">
        <v>1803</v>
      </c>
      <c r="C555" s="22" t="s">
        <v>24</v>
      </c>
      <c r="D555" s="22" t="s">
        <v>31</v>
      </c>
      <c r="E555" s="22" t="s">
        <v>217</v>
      </c>
      <c r="F555" s="22" t="s">
        <v>218</v>
      </c>
      <c r="G555" s="22" t="s">
        <v>26</v>
      </c>
      <c r="H555" s="22" t="s">
        <v>233</v>
      </c>
      <c r="I555" s="22" t="s">
        <v>62</v>
      </c>
      <c r="J555" s="22" t="s">
        <v>46</v>
      </c>
      <c r="K555" s="22" t="s">
        <v>42</v>
      </c>
      <c r="L555" s="21">
        <v>1</v>
      </c>
      <c r="M555" s="22" t="s">
        <v>1637</v>
      </c>
      <c r="N555" s="22" t="s">
        <v>976</v>
      </c>
      <c r="O555" s="22" t="s">
        <v>1021</v>
      </c>
      <c r="P555" s="22"/>
      <c r="Q555" s="27">
        <v>1</v>
      </c>
      <c r="R555" s="22" t="s">
        <v>30</v>
      </c>
      <c r="S555" s="23" t="s">
        <v>225</v>
      </c>
      <c r="T555" s="24">
        <v>5993.5599999999995</v>
      </c>
      <c r="U555" s="24"/>
      <c r="V555" s="24"/>
      <c r="W555" s="24">
        <v>8597.35</v>
      </c>
      <c r="X555" s="24">
        <v>2603.7900000000004</v>
      </c>
      <c r="Y555" s="24">
        <v>5993.5599999999995</v>
      </c>
    </row>
    <row r="556" spans="1:25" x14ac:dyDescent="0.25">
      <c r="A556" s="27">
        <v>202</v>
      </c>
      <c r="B556" s="22" t="s">
        <v>1803</v>
      </c>
      <c r="C556" s="22" t="s">
        <v>24</v>
      </c>
      <c r="D556" s="22" t="s">
        <v>31</v>
      </c>
      <c r="E556" s="22" t="s">
        <v>217</v>
      </c>
      <c r="F556" s="22" t="s">
        <v>218</v>
      </c>
      <c r="G556" s="22" t="s">
        <v>26</v>
      </c>
      <c r="H556" s="22" t="s">
        <v>233</v>
      </c>
      <c r="I556" s="22" t="s">
        <v>62</v>
      </c>
      <c r="J556" s="22" t="s">
        <v>46</v>
      </c>
      <c r="K556" s="22" t="s">
        <v>42</v>
      </c>
      <c r="L556" s="21">
        <v>1</v>
      </c>
      <c r="M556" s="22" t="s">
        <v>1638</v>
      </c>
      <c r="N556" s="22" t="s">
        <v>1014</v>
      </c>
      <c r="O556" s="22" t="s">
        <v>1053</v>
      </c>
      <c r="P556" s="22"/>
      <c r="Q556" s="27">
        <v>1</v>
      </c>
      <c r="R556" s="22" t="s">
        <v>30</v>
      </c>
      <c r="S556" s="23">
        <v>39341</v>
      </c>
      <c r="T556" s="24">
        <v>3663.8100000000013</v>
      </c>
      <c r="U556" s="24"/>
      <c r="V556" s="24"/>
      <c r="W556" s="24">
        <v>8647.35</v>
      </c>
      <c r="X556" s="24">
        <v>4983.5399999999991</v>
      </c>
      <c r="Y556" s="24">
        <v>3663.8100000000013</v>
      </c>
    </row>
    <row r="557" spans="1:25" x14ac:dyDescent="0.25">
      <c r="A557" s="27">
        <v>203</v>
      </c>
      <c r="B557" s="22" t="s">
        <v>1803</v>
      </c>
      <c r="C557" s="22" t="s">
        <v>24</v>
      </c>
      <c r="D557" s="22" t="s">
        <v>31</v>
      </c>
      <c r="E557" s="22" t="s">
        <v>217</v>
      </c>
      <c r="F557" s="22" t="s">
        <v>218</v>
      </c>
      <c r="G557" s="22" t="s">
        <v>26</v>
      </c>
      <c r="H557" s="22" t="s">
        <v>233</v>
      </c>
      <c r="I557" s="22" t="s">
        <v>62</v>
      </c>
      <c r="J557" s="22" t="s">
        <v>46</v>
      </c>
      <c r="K557" s="22" t="s">
        <v>42</v>
      </c>
      <c r="L557" s="21">
        <v>1</v>
      </c>
      <c r="M557" s="22" t="s">
        <v>1639</v>
      </c>
      <c r="N557" s="22" t="s">
        <v>1163</v>
      </c>
      <c r="O557" s="22" t="s">
        <v>1329</v>
      </c>
      <c r="P557" s="22"/>
      <c r="Q557" s="27">
        <v>1</v>
      </c>
      <c r="R557" s="22" t="s">
        <v>30</v>
      </c>
      <c r="S557" s="23" t="s">
        <v>245</v>
      </c>
      <c r="T557" s="24">
        <v>5058.630000000001</v>
      </c>
      <c r="U557" s="24"/>
      <c r="V557" s="24"/>
      <c r="W557" s="24">
        <v>8647.35</v>
      </c>
      <c r="X557" s="24">
        <v>3588.7199999999993</v>
      </c>
      <c r="Y557" s="24">
        <v>5058.630000000001</v>
      </c>
    </row>
    <row r="558" spans="1:25" x14ac:dyDescent="0.25">
      <c r="A558" s="27">
        <v>204</v>
      </c>
      <c r="B558" s="22" t="s">
        <v>1803</v>
      </c>
      <c r="C558" s="22" t="s">
        <v>24</v>
      </c>
      <c r="D558" s="22" t="s">
        <v>31</v>
      </c>
      <c r="E558" s="22" t="s">
        <v>217</v>
      </c>
      <c r="F558" s="22" t="s">
        <v>218</v>
      </c>
      <c r="G558" s="22" t="s">
        <v>26</v>
      </c>
      <c r="H558" s="22" t="s">
        <v>233</v>
      </c>
      <c r="I558" s="22" t="s">
        <v>62</v>
      </c>
      <c r="J558" s="22" t="s">
        <v>46</v>
      </c>
      <c r="K558" s="22" t="s">
        <v>42</v>
      </c>
      <c r="L558" s="21">
        <v>1</v>
      </c>
      <c r="M558" s="22" t="s">
        <v>1640</v>
      </c>
      <c r="N558" s="22" t="s">
        <v>1322</v>
      </c>
      <c r="O558" s="22" t="s">
        <v>244</v>
      </c>
      <c r="P558" s="22"/>
      <c r="Q558" s="27">
        <v>1</v>
      </c>
      <c r="R558" s="22" t="s">
        <v>30</v>
      </c>
      <c r="S558" s="23" t="s">
        <v>245</v>
      </c>
      <c r="T558" s="24">
        <v>6376.8100000000013</v>
      </c>
      <c r="U558" s="24"/>
      <c r="V558" s="24"/>
      <c r="W558" s="24">
        <v>8647.35</v>
      </c>
      <c r="X558" s="24">
        <v>2270.5399999999995</v>
      </c>
      <c r="Y558" s="24">
        <v>6376.8100000000013</v>
      </c>
    </row>
    <row r="559" spans="1:25" x14ac:dyDescent="0.25">
      <c r="A559" s="27">
        <v>205</v>
      </c>
      <c r="B559" s="22" t="s">
        <v>1803</v>
      </c>
      <c r="C559" s="22" t="s">
        <v>24</v>
      </c>
      <c r="D559" s="22" t="s">
        <v>31</v>
      </c>
      <c r="E559" s="22" t="s">
        <v>148</v>
      </c>
      <c r="F559" s="22" t="s">
        <v>149</v>
      </c>
      <c r="G559" s="22" t="s">
        <v>26</v>
      </c>
      <c r="H559" s="22" t="s">
        <v>253</v>
      </c>
      <c r="I559" s="22" t="s">
        <v>34</v>
      </c>
      <c r="J559" s="22" t="s">
        <v>28</v>
      </c>
      <c r="K559" s="22" t="s">
        <v>29</v>
      </c>
      <c r="L559" s="21">
        <v>1</v>
      </c>
      <c r="M559" s="22" t="s">
        <v>1641</v>
      </c>
      <c r="N559" s="22" t="s">
        <v>835</v>
      </c>
      <c r="O559" s="22" t="s">
        <v>613</v>
      </c>
      <c r="P559" s="22"/>
      <c r="Q559" s="27">
        <v>1</v>
      </c>
      <c r="R559" s="22" t="s">
        <v>30</v>
      </c>
      <c r="S559" s="23" t="s">
        <v>245</v>
      </c>
      <c r="T559" s="24">
        <v>11410.469999999998</v>
      </c>
      <c r="U559" s="24"/>
      <c r="V559" s="24"/>
      <c r="W559" s="24">
        <v>15911.9</v>
      </c>
      <c r="X559" s="24">
        <v>4501.4300000000012</v>
      </c>
      <c r="Y559" s="24">
        <v>11410.469999999998</v>
      </c>
    </row>
    <row r="560" spans="1:25" x14ac:dyDescent="0.25">
      <c r="A560" s="27">
        <v>206</v>
      </c>
      <c r="B560" s="22" t="s">
        <v>1803</v>
      </c>
      <c r="C560" s="22" t="s">
        <v>24</v>
      </c>
      <c r="D560" s="22" t="s">
        <v>31</v>
      </c>
      <c r="E560" s="22" t="s">
        <v>148</v>
      </c>
      <c r="F560" s="22" t="s">
        <v>149</v>
      </c>
      <c r="G560" s="22" t="s">
        <v>26</v>
      </c>
      <c r="H560" s="22" t="s">
        <v>253</v>
      </c>
      <c r="I560" s="22" t="s">
        <v>34</v>
      </c>
      <c r="J560" s="22" t="s">
        <v>28</v>
      </c>
      <c r="K560" s="22" t="s">
        <v>29</v>
      </c>
      <c r="L560" s="21">
        <v>1</v>
      </c>
      <c r="M560" s="22" t="s">
        <v>1642</v>
      </c>
      <c r="N560" s="22" t="s">
        <v>1157</v>
      </c>
      <c r="O560" s="22" t="s">
        <v>710</v>
      </c>
      <c r="P560" s="22"/>
      <c r="Q560" s="27">
        <v>1</v>
      </c>
      <c r="R560" s="22" t="s">
        <v>30</v>
      </c>
      <c r="S560" s="23" t="s">
        <v>257</v>
      </c>
      <c r="T560" s="24">
        <v>2517.9899999999998</v>
      </c>
      <c r="U560" s="24"/>
      <c r="V560" s="24"/>
      <c r="W560" s="24">
        <v>15911.9</v>
      </c>
      <c r="X560" s="24">
        <v>13393.91</v>
      </c>
      <c r="Y560" s="24">
        <v>2517.9899999999998</v>
      </c>
    </row>
    <row r="561" spans="1:25" x14ac:dyDescent="0.25">
      <c r="A561" s="27">
        <v>207</v>
      </c>
      <c r="B561" s="22" t="s">
        <v>1803</v>
      </c>
      <c r="C561" s="22" t="s">
        <v>24</v>
      </c>
      <c r="D561" s="22" t="s">
        <v>31</v>
      </c>
      <c r="E561" s="22" t="s">
        <v>148</v>
      </c>
      <c r="F561" s="22" t="s">
        <v>149</v>
      </c>
      <c r="G561" s="22" t="s">
        <v>26</v>
      </c>
      <c r="H561" s="22" t="s">
        <v>233</v>
      </c>
      <c r="I561" s="22" t="s">
        <v>62</v>
      </c>
      <c r="J561" s="22" t="s">
        <v>46</v>
      </c>
      <c r="K561" s="22" t="s">
        <v>42</v>
      </c>
      <c r="L561" s="21">
        <v>1</v>
      </c>
      <c r="M561" s="22" t="s">
        <v>1643</v>
      </c>
      <c r="N561" s="22" t="s">
        <v>678</v>
      </c>
      <c r="O561" s="22" t="s">
        <v>848</v>
      </c>
      <c r="P561" s="22"/>
      <c r="Q561" s="27">
        <v>1</v>
      </c>
      <c r="R561" s="22" t="s">
        <v>30</v>
      </c>
      <c r="S561" s="23" t="s">
        <v>245</v>
      </c>
      <c r="T561" s="24">
        <v>3739.6600000000008</v>
      </c>
      <c r="U561" s="24"/>
      <c r="V561" s="24"/>
      <c r="W561" s="24">
        <v>8647.35</v>
      </c>
      <c r="X561" s="24">
        <v>4907.6899999999996</v>
      </c>
      <c r="Y561" s="24">
        <v>3739.6600000000008</v>
      </c>
    </row>
    <row r="562" spans="1:25" x14ac:dyDescent="0.25">
      <c r="A562" s="27">
        <v>208</v>
      </c>
      <c r="B562" s="22" t="s">
        <v>1803</v>
      </c>
      <c r="C562" s="22" t="s">
        <v>24</v>
      </c>
      <c r="D562" s="22" t="s">
        <v>31</v>
      </c>
      <c r="E562" s="22" t="s">
        <v>148</v>
      </c>
      <c r="F562" s="22" t="s">
        <v>149</v>
      </c>
      <c r="G562" s="22" t="s">
        <v>26</v>
      </c>
      <c r="H562" s="22" t="s">
        <v>233</v>
      </c>
      <c r="I562" s="22" t="s">
        <v>62</v>
      </c>
      <c r="J562" s="22" t="s">
        <v>46</v>
      </c>
      <c r="K562" s="22" t="s">
        <v>42</v>
      </c>
      <c r="L562" s="21">
        <v>1</v>
      </c>
      <c r="M562" s="22" t="s">
        <v>1644</v>
      </c>
      <c r="N562" s="22" t="s">
        <v>826</v>
      </c>
      <c r="O562" s="22" t="s">
        <v>1063</v>
      </c>
      <c r="P562" s="22"/>
      <c r="Q562" s="27">
        <v>1</v>
      </c>
      <c r="R562" s="22" t="s">
        <v>30</v>
      </c>
      <c r="S562" s="23" t="s">
        <v>245</v>
      </c>
      <c r="T562" s="24">
        <v>5337.3900000000012</v>
      </c>
      <c r="U562" s="24"/>
      <c r="V562" s="24"/>
      <c r="W562" s="24">
        <v>8647.35</v>
      </c>
      <c r="X562" s="24">
        <v>3309.9599999999996</v>
      </c>
      <c r="Y562" s="24">
        <v>5337.3900000000012</v>
      </c>
    </row>
    <row r="563" spans="1:25" x14ac:dyDescent="0.25">
      <c r="A563" s="27">
        <v>209</v>
      </c>
      <c r="B563" s="22" t="s">
        <v>1803</v>
      </c>
      <c r="C563" s="22" t="s">
        <v>24</v>
      </c>
      <c r="D563" s="22" t="s">
        <v>31</v>
      </c>
      <c r="E563" s="22" t="s">
        <v>148</v>
      </c>
      <c r="F563" s="22" t="s">
        <v>149</v>
      </c>
      <c r="G563" s="22" t="s">
        <v>26</v>
      </c>
      <c r="H563" s="22" t="s">
        <v>233</v>
      </c>
      <c r="I563" s="22" t="s">
        <v>62</v>
      </c>
      <c r="J563" s="22" t="s">
        <v>46</v>
      </c>
      <c r="K563" s="22" t="s">
        <v>42</v>
      </c>
      <c r="L563" s="21">
        <v>1</v>
      </c>
      <c r="M563" s="22" t="s">
        <v>1645</v>
      </c>
      <c r="N563" s="22" t="s">
        <v>844</v>
      </c>
      <c r="O563" s="22" t="s">
        <v>1091</v>
      </c>
      <c r="P563" s="22"/>
      <c r="Q563" s="27">
        <v>1</v>
      </c>
      <c r="R563" s="22" t="s">
        <v>30</v>
      </c>
      <c r="S563" s="23">
        <v>39630</v>
      </c>
      <c r="T563" s="24">
        <v>2754.5300000000016</v>
      </c>
      <c r="U563" s="24"/>
      <c r="V563" s="24"/>
      <c r="W563" s="24">
        <v>8647.35</v>
      </c>
      <c r="X563" s="24">
        <v>5892.8199999999988</v>
      </c>
      <c r="Y563" s="24">
        <v>2754.5300000000016</v>
      </c>
    </row>
    <row r="564" spans="1:25" x14ac:dyDescent="0.25">
      <c r="A564" s="27">
        <v>210</v>
      </c>
      <c r="B564" s="22" t="s">
        <v>1803</v>
      </c>
      <c r="C564" s="22" t="s">
        <v>24</v>
      </c>
      <c r="D564" s="22" t="s">
        <v>31</v>
      </c>
      <c r="E564" s="22" t="s">
        <v>148</v>
      </c>
      <c r="F564" s="22" t="s">
        <v>149</v>
      </c>
      <c r="G564" s="22" t="s">
        <v>26</v>
      </c>
      <c r="H564" s="22" t="s">
        <v>233</v>
      </c>
      <c r="I564" s="22" t="s">
        <v>62</v>
      </c>
      <c r="J564" s="22" t="s">
        <v>46</v>
      </c>
      <c r="K564" s="22" t="s">
        <v>42</v>
      </c>
      <c r="L564" s="21">
        <v>1</v>
      </c>
      <c r="M564" s="22" t="s">
        <v>1646</v>
      </c>
      <c r="N564" s="22" t="s">
        <v>925</v>
      </c>
      <c r="O564" s="22" t="s">
        <v>1293</v>
      </c>
      <c r="P564" s="22"/>
      <c r="Q564" s="27">
        <v>1</v>
      </c>
      <c r="R564" s="22" t="s">
        <v>30</v>
      </c>
      <c r="S564" s="23" t="s">
        <v>245</v>
      </c>
      <c r="T564" s="24">
        <v>5027.8500000000004</v>
      </c>
      <c r="U564" s="24"/>
      <c r="V564" s="24"/>
      <c r="W564" s="24">
        <v>8647.35</v>
      </c>
      <c r="X564" s="24">
        <v>3619.4999999999995</v>
      </c>
      <c r="Y564" s="24">
        <v>5027.8500000000004</v>
      </c>
    </row>
    <row r="565" spans="1:25" x14ac:dyDescent="0.25">
      <c r="A565" s="27">
        <v>211</v>
      </c>
      <c r="B565" s="22" t="s">
        <v>1803</v>
      </c>
      <c r="C565" s="22" t="s">
        <v>24</v>
      </c>
      <c r="D565" s="22" t="s">
        <v>31</v>
      </c>
      <c r="E565" s="22" t="s">
        <v>148</v>
      </c>
      <c r="F565" s="22" t="s">
        <v>149</v>
      </c>
      <c r="G565" s="22" t="s">
        <v>26</v>
      </c>
      <c r="H565" s="22" t="s">
        <v>233</v>
      </c>
      <c r="I565" s="22" t="s">
        <v>62</v>
      </c>
      <c r="J565" s="22" t="s">
        <v>46</v>
      </c>
      <c r="K565" s="22" t="s">
        <v>42</v>
      </c>
      <c r="L565" s="21">
        <v>1</v>
      </c>
      <c r="M565" s="22" t="s">
        <v>1647</v>
      </c>
      <c r="N565" s="22" t="s">
        <v>1202</v>
      </c>
      <c r="O565" s="22" t="s">
        <v>1397</v>
      </c>
      <c r="P565" s="22"/>
      <c r="Q565" s="27">
        <v>1</v>
      </c>
      <c r="R565" s="22" t="s">
        <v>30</v>
      </c>
      <c r="S565" s="23">
        <v>40010</v>
      </c>
      <c r="T565" s="24">
        <v>5100.7200000000012</v>
      </c>
      <c r="U565" s="24"/>
      <c r="V565" s="24"/>
      <c r="W565" s="24">
        <v>8647.35</v>
      </c>
      <c r="X565" s="24">
        <v>3546.6299999999992</v>
      </c>
      <c r="Y565" s="24">
        <v>5100.7200000000012</v>
      </c>
    </row>
    <row r="566" spans="1:25" x14ac:dyDescent="0.25">
      <c r="A566" s="27">
        <v>212</v>
      </c>
      <c r="B566" s="22" t="s">
        <v>1803</v>
      </c>
      <c r="C566" s="22" t="s">
        <v>24</v>
      </c>
      <c r="D566" s="22" t="s">
        <v>31</v>
      </c>
      <c r="E566" s="22" t="s">
        <v>148</v>
      </c>
      <c r="F566" s="22" t="s">
        <v>149</v>
      </c>
      <c r="G566" s="22" t="s">
        <v>26</v>
      </c>
      <c r="H566" s="22" t="s">
        <v>233</v>
      </c>
      <c r="I566" s="22" t="s">
        <v>62</v>
      </c>
      <c r="J566" s="22" t="s">
        <v>46</v>
      </c>
      <c r="K566" s="22" t="s">
        <v>42</v>
      </c>
      <c r="L566" s="21">
        <v>1</v>
      </c>
      <c r="M566" s="22" t="s">
        <v>1648</v>
      </c>
      <c r="N566" s="22" t="s">
        <v>1250</v>
      </c>
      <c r="O566" s="22" t="s">
        <v>332</v>
      </c>
      <c r="P566" s="22"/>
      <c r="Q566" s="27">
        <v>1</v>
      </c>
      <c r="R566" s="22" t="s">
        <v>30</v>
      </c>
      <c r="S566" s="23" t="s">
        <v>1252</v>
      </c>
      <c r="T566" s="24">
        <v>3271.380000000001</v>
      </c>
      <c r="U566" s="24"/>
      <c r="V566" s="24"/>
      <c r="W566" s="24">
        <v>8597.35</v>
      </c>
      <c r="X566" s="24">
        <v>5325.9699999999993</v>
      </c>
      <c r="Y566" s="24">
        <v>3271.380000000001</v>
      </c>
    </row>
    <row r="567" spans="1:25" x14ac:dyDescent="0.25">
      <c r="A567" s="27">
        <v>213</v>
      </c>
      <c r="B567" s="22" t="s">
        <v>1803</v>
      </c>
      <c r="C567" s="22" t="s">
        <v>24</v>
      </c>
      <c r="D567" s="22" t="s">
        <v>31</v>
      </c>
      <c r="E567" s="22" t="s">
        <v>148</v>
      </c>
      <c r="F567" s="22" t="s">
        <v>149</v>
      </c>
      <c r="G567" s="22" t="s">
        <v>26</v>
      </c>
      <c r="H567" s="22" t="s">
        <v>233</v>
      </c>
      <c r="I567" s="22" t="s">
        <v>62</v>
      </c>
      <c r="J567" s="22" t="s">
        <v>46</v>
      </c>
      <c r="K567" s="22" t="s">
        <v>42</v>
      </c>
      <c r="L567" s="21">
        <v>1</v>
      </c>
      <c r="M567" s="22" t="s">
        <v>1649</v>
      </c>
      <c r="N567" s="22" t="s">
        <v>1254</v>
      </c>
      <c r="O567" s="22" t="s">
        <v>474</v>
      </c>
      <c r="P567" s="22"/>
      <c r="Q567" s="27">
        <v>1</v>
      </c>
      <c r="R567" s="22" t="s">
        <v>30</v>
      </c>
      <c r="S567" s="23" t="s">
        <v>245</v>
      </c>
      <c r="T567" s="24">
        <v>5068.920000000001</v>
      </c>
      <c r="U567" s="24"/>
      <c r="V567" s="24"/>
      <c r="W567" s="24">
        <v>8647.35</v>
      </c>
      <c r="X567" s="24">
        <v>3578.4299999999994</v>
      </c>
      <c r="Y567" s="24">
        <v>5068.920000000001</v>
      </c>
    </row>
    <row r="568" spans="1:25" x14ac:dyDescent="0.25">
      <c r="A568" s="27">
        <v>214</v>
      </c>
      <c r="B568" s="22" t="s">
        <v>1803</v>
      </c>
      <c r="C568" s="22" t="s">
        <v>24</v>
      </c>
      <c r="D568" s="22" t="s">
        <v>31</v>
      </c>
      <c r="E568" s="22" t="s">
        <v>148</v>
      </c>
      <c r="F568" s="22" t="s">
        <v>149</v>
      </c>
      <c r="G568" s="22" t="s">
        <v>26</v>
      </c>
      <c r="H568" s="22" t="s">
        <v>241</v>
      </c>
      <c r="I568" s="22" t="s">
        <v>70</v>
      </c>
      <c r="J568" s="22" t="s">
        <v>71</v>
      </c>
      <c r="K568" s="22" t="s">
        <v>42</v>
      </c>
      <c r="L568" s="21">
        <v>1</v>
      </c>
      <c r="M568" s="22" t="s">
        <v>1650</v>
      </c>
      <c r="N568" s="22" t="s">
        <v>1337</v>
      </c>
      <c r="O568" s="22" t="s">
        <v>1003</v>
      </c>
      <c r="P568" s="22"/>
      <c r="Q568" s="27">
        <v>1</v>
      </c>
      <c r="R568" s="22" t="s">
        <v>30</v>
      </c>
      <c r="S568" s="23" t="s">
        <v>245</v>
      </c>
      <c r="T568" s="24">
        <v>5782.0099999999993</v>
      </c>
      <c r="U568" s="24"/>
      <c r="V568" s="24"/>
      <c r="W568" s="24">
        <v>9042.5</v>
      </c>
      <c r="X568" s="24">
        <v>3260.4900000000007</v>
      </c>
      <c r="Y568" s="24">
        <v>5782.0099999999993</v>
      </c>
    </row>
    <row r="569" spans="1:25" x14ac:dyDescent="0.25">
      <c r="A569" s="27">
        <v>215</v>
      </c>
      <c r="B569" s="22" t="s">
        <v>1803</v>
      </c>
      <c r="C569" s="22" t="s">
        <v>24</v>
      </c>
      <c r="D569" s="22" t="s">
        <v>47</v>
      </c>
      <c r="E569" s="22" t="s">
        <v>48</v>
      </c>
      <c r="F569" s="22" t="s">
        <v>49</v>
      </c>
      <c r="G569" s="22" t="s">
        <v>26</v>
      </c>
      <c r="H569" s="22" t="s">
        <v>233</v>
      </c>
      <c r="I569" s="22" t="s">
        <v>62</v>
      </c>
      <c r="J569" s="22" t="s">
        <v>46</v>
      </c>
      <c r="K569" s="22" t="s">
        <v>42</v>
      </c>
      <c r="L569" s="21">
        <v>1</v>
      </c>
      <c r="M569" s="22" t="s">
        <v>1651</v>
      </c>
      <c r="N569" s="22" t="s">
        <v>753</v>
      </c>
      <c r="O569" s="22" t="s">
        <v>1082</v>
      </c>
      <c r="P569" s="22"/>
      <c r="Q569" s="27">
        <v>1</v>
      </c>
      <c r="R569" s="22" t="s">
        <v>30</v>
      </c>
      <c r="S569" s="23" t="s">
        <v>245</v>
      </c>
      <c r="T569" s="24">
        <v>5066.5500000000011</v>
      </c>
      <c r="U569" s="24"/>
      <c r="V569" s="24"/>
      <c r="W569" s="24">
        <v>8647.35</v>
      </c>
      <c r="X569" s="24">
        <v>3580.7999999999993</v>
      </c>
      <c r="Y569" s="24">
        <v>5066.5500000000011</v>
      </c>
    </row>
    <row r="570" spans="1:25" x14ac:dyDescent="0.25">
      <c r="A570" s="27">
        <v>216</v>
      </c>
      <c r="B570" s="22" t="s">
        <v>1803</v>
      </c>
      <c r="C570" s="22" t="s">
        <v>24</v>
      </c>
      <c r="D570" s="22" t="s">
        <v>47</v>
      </c>
      <c r="E570" s="22" t="s">
        <v>48</v>
      </c>
      <c r="F570" s="22" t="s">
        <v>49</v>
      </c>
      <c r="G570" s="22" t="s">
        <v>26</v>
      </c>
      <c r="H570" s="22" t="s">
        <v>233</v>
      </c>
      <c r="I570" s="22" t="s">
        <v>62</v>
      </c>
      <c r="J570" s="22" t="s">
        <v>46</v>
      </c>
      <c r="K570" s="22" t="s">
        <v>42</v>
      </c>
      <c r="L570" s="21">
        <v>1</v>
      </c>
      <c r="M570" s="22" t="s">
        <v>1652</v>
      </c>
      <c r="N570" s="22" t="s">
        <v>772</v>
      </c>
      <c r="O570" s="22" t="s">
        <v>1230</v>
      </c>
      <c r="P570" s="22"/>
      <c r="Q570" s="27">
        <v>1</v>
      </c>
      <c r="R570" s="22" t="s">
        <v>30</v>
      </c>
      <c r="S570" s="23" t="s">
        <v>245</v>
      </c>
      <c r="T570" s="24">
        <v>5619.9700000000012</v>
      </c>
      <c r="U570" s="24"/>
      <c r="V570" s="24"/>
      <c r="W570" s="24">
        <v>8647.35</v>
      </c>
      <c r="X570" s="24">
        <v>3027.3799999999992</v>
      </c>
      <c r="Y570" s="24">
        <v>5619.9700000000012</v>
      </c>
    </row>
    <row r="571" spans="1:25" x14ac:dyDescent="0.25">
      <c r="A571" s="27">
        <v>217</v>
      </c>
      <c r="B571" s="22" t="s">
        <v>1803</v>
      </c>
      <c r="C571" s="22" t="s">
        <v>24</v>
      </c>
      <c r="D571" s="22" t="s">
        <v>47</v>
      </c>
      <c r="E571" s="22" t="s">
        <v>48</v>
      </c>
      <c r="F571" s="22" t="s">
        <v>49</v>
      </c>
      <c r="G571" s="22" t="s">
        <v>26</v>
      </c>
      <c r="H571" s="22" t="s">
        <v>233</v>
      </c>
      <c r="I571" s="22" t="s">
        <v>62</v>
      </c>
      <c r="J571" s="22" t="s">
        <v>46</v>
      </c>
      <c r="K571" s="22" t="s">
        <v>42</v>
      </c>
      <c r="L571" s="21">
        <v>1</v>
      </c>
      <c r="M571" s="22" t="s">
        <v>1653</v>
      </c>
      <c r="N571" s="22" t="s">
        <v>1269</v>
      </c>
      <c r="O571" s="22" t="s">
        <v>372</v>
      </c>
      <c r="P571" s="22"/>
      <c r="Q571" s="27">
        <v>1</v>
      </c>
      <c r="R571" s="22" t="s">
        <v>30</v>
      </c>
      <c r="S571" s="23" t="s">
        <v>245</v>
      </c>
      <c r="T571" s="24">
        <v>4870.0600000000013</v>
      </c>
      <c r="U571" s="24"/>
      <c r="V571" s="24"/>
      <c r="W571" s="24">
        <v>8647.35</v>
      </c>
      <c r="X571" s="24">
        <v>3777.2899999999995</v>
      </c>
      <c r="Y571" s="24">
        <v>4870.0600000000013</v>
      </c>
    </row>
    <row r="572" spans="1:25" x14ac:dyDescent="0.25">
      <c r="A572" s="27">
        <v>218</v>
      </c>
      <c r="B572" s="22" t="s">
        <v>1803</v>
      </c>
      <c r="C572" s="22" t="s">
        <v>24</v>
      </c>
      <c r="D572" s="22" t="s">
        <v>47</v>
      </c>
      <c r="E572" s="22" t="s">
        <v>48</v>
      </c>
      <c r="F572" s="22" t="s">
        <v>49</v>
      </c>
      <c r="G572" s="22" t="s">
        <v>26</v>
      </c>
      <c r="H572" s="22" t="s">
        <v>233</v>
      </c>
      <c r="I572" s="22" t="s">
        <v>62</v>
      </c>
      <c r="J572" s="22" t="s">
        <v>46</v>
      </c>
      <c r="K572" s="22" t="s">
        <v>42</v>
      </c>
      <c r="L572" s="21">
        <v>1</v>
      </c>
      <c r="M572" s="22" t="s">
        <v>1654</v>
      </c>
      <c r="N572" s="22" t="s">
        <v>1359</v>
      </c>
      <c r="O572" s="22" t="s">
        <v>645</v>
      </c>
      <c r="P572" s="22"/>
      <c r="Q572" s="27">
        <v>1</v>
      </c>
      <c r="R572" s="22" t="s">
        <v>30</v>
      </c>
      <c r="S572" s="23" t="s">
        <v>245</v>
      </c>
      <c r="T572" s="24">
        <v>6376.9700000000012</v>
      </c>
      <c r="U572" s="24"/>
      <c r="V572" s="24"/>
      <c r="W572" s="24">
        <v>8647.35</v>
      </c>
      <c r="X572" s="24">
        <v>2270.3799999999997</v>
      </c>
      <c r="Y572" s="24">
        <v>6376.9700000000012</v>
      </c>
    </row>
    <row r="573" spans="1:25" x14ac:dyDescent="0.25">
      <c r="A573" s="27">
        <v>219</v>
      </c>
      <c r="B573" s="22" t="s">
        <v>1803</v>
      </c>
      <c r="C573" s="22" t="s">
        <v>24</v>
      </c>
      <c r="D573" s="22" t="s">
        <v>31</v>
      </c>
      <c r="E573" s="22" t="s">
        <v>94</v>
      </c>
      <c r="F573" s="22" t="s">
        <v>95</v>
      </c>
      <c r="G573" s="22" t="s">
        <v>26</v>
      </c>
      <c r="H573" s="22" t="s">
        <v>233</v>
      </c>
      <c r="I573" s="22" t="s">
        <v>62</v>
      </c>
      <c r="J573" s="22" t="s">
        <v>46</v>
      </c>
      <c r="K573" s="22" t="s">
        <v>42</v>
      </c>
      <c r="L573" s="21">
        <v>1</v>
      </c>
      <c r="M573" s="22" t="s">
        <v>1655</v>
      </c>
      <c r="N573" s="22" t="s">
        <v>1005</v>
      </c>
      <c r="O573" s="22" t="s">
        <v>903</v>
      </c>
      <c r="P573" s="22"/>
      <c r="Q573" s="27">
        <v>1</v>
      </c>
      <c r="R573" s="22" t="s">
        <v>30</v>
      </c>
      <c r="S573" s="23" t="s">
        <v>245</v>
      </c>
      <c r="T573" s="24">
        <v>5686.2300000000005</v>
      </c>
      <c r="U573" s="24"/>
      <c r="V573" s="24"/>
      <c r="W573" s="24">
        <v>8647.35</v>
      </c>
      <c r="X573" s="24">
        <v>2961.12</v>
      </c>
      <c r="Y573" s="24">
        <v>5686.2300000000005</v>
      </c>
    </row>
    <row r="574" spans="1:25" x14ac:dyDescent="0.25">
      <c r="A574" s="27">
        <v>220</v>
      </c>
      <c r="B574" s="22" t="s">
        <v>1803</v>
      </c>
      <c r="C574" s="22" t="s">
        <v>24</v>
      </c>
      <c r="D574" s="22" t="s">
        <v>31</v>
      </c>
      <c r="E574" s="22" t="s">
        <v>94</v>
      </c>
      <c r="F574" s="22" t="s">
        <v>95</v>
      </c>
      <c r="G574" s="22" t="s">
        <v>26</v>
      </c>
      <c r="H574" s="22" t="s">
        <v>233</v>
      </c>
      <c r="I574" s="22" t="s">
        <v>62</v>
      </c>
      <c r="J574" s="22" t="s">
        <v>46</v>
      </c>
      <c r="K574" s="22" t="s">
        <v>42</v>
      </c>
      <c r="L574" s="21">
        <v>1</v>
      </c>
      <c r="M574" s="22" t="s">
        <v>1656</v>
      </c>
      <c r="N574" s="22" t="s">
        <v>1020</v>
      </c>
      <c r="O574" s="22" t="s">
        <v>1000</v>
      </c>
      <c r="P574" s="22"/>
      <c r="Q574" s="27">
        <v>1</v>
      </c>
      <c r="R574" s="22" t="s">
        <v>30</v>
      </c>
      <c r="S574" s="23" t="s">
        <v>245</v>
      </c>
      <c r="T574" s="24">
        <v>5316.9700000000012</v>
      </c>
      <c r="U574" s="24"/>
      <c r="V574" s="24"/>
      <c r="W574" s="24">
        <v>8647.35</v>
      </c>
      <c r="X574" s="24">
        <v>3330.3799999999997</v>
      </c>
      <c r="Y574" s="24">
        <v>5316.9700000000012</v>
      </c>
    </row>
    <row r="575" spans="1:25" x14ac:dyDescent="0.25">
      <c r="A575" s="27">
        <v>221</v>
      </c>
      <c r="B575" s="22" t="s">
        <v>1803</v>
      </c>
      <c r="C575" s="22" t="s">
        <v>24</v>
      </c>
      <c r="D575" s="22" t="s">
        <v>31</v>
      </c>
      <c r="E575" s="22" t="s">
        <v>94</v>
      </c>
      <c r="F575" s="22" t="s">
        <v>95</v>
      </c>
      <c r="G575" s="22" t="s">
        <v>26</v>
      </c>
      <c r="H575" s="22" t="s">
        <v>241</v>
      </c>
      <c r="I575" s="22" t="s">
        <v>70</v>
      </c>
      <c r="J575" s="22" t="s">
        <v>71</v>
      </c>
      <c r="K575" s="22" t="s">
        <v>42</v>
      </c>
      <c r="L575" s="21">
        <v>1</v>
      </c>
      <c r="M575" s="22" t="s">
        <v>1657</v>
      </c>
      <c r="N575" s="22" t="s">
        <v>1052</v>
      </c>
      <c r="O575" s="22" t="s">
        <v>1100</v>
      </c>
      <c r="P575" s="22"/>
      <c r="Q575" s="27">
        <v>1</v>
      </c>
      <c r="R575" s="22" t="s">
        <v>30</v>
      </c>
      <c r="S575" s="23" t="s">
        <v>245</v>
      </c>
      <c r="T575" s="24">
        <v>4946.2999999999993</v>
      </c>
      <c r="U575" s="24"/>
      <c r="V575" s="24"/>
      <c r="W575" s="24">
        <v>9042.5</v>
      </c>
      <c r="X575" s="24">
        <v>4096.2000000000007</v>
      </c>
      <c r="Y575" s="24">
        <v>4946.2999999999993</v>
      </c>
    </row>
    <row r="576" spans="1:25" x14ac:dyDescent="0.25">
      <c r="A576" s="27">
        <v>222</v>
      </c>
      <c r="B576" s="22" t="s">
        <v>1803</v>
      </c>
      <c r="C576" s="22" t="s">
        <v>24</v>
      </c>
      <c r="D576" s="22" t="s">
        <v>31</v>
      </c>
      <c r="E576" s="22" t="s">
        <v>94</v>
      </c>
      <c r="F576" s="22" t="s">
        <v>95</v>
      </c>
      <c r="G576" s="22" t="s">
        <v>26</v>
      </c>
      <c r="H576" s="22" t="s">
        <v>241</v>
      </c>
      <c r="I576" s="22" t="s">
        <v>70</v>
      </c>
      <c r="J576" s="22" t="s">
        <v>71</v>
      </c>
      <c r="K576" s="22" t="s">
        <v>42</v>
      </c>
      <c r="L576" s="21">
        <v>1</v>
      </c>
      <c r="M576" s="22" t="s">
        <v>1658</v>
      </c>
      <c r="N576" s="22" t="s">
        <v>1328</v>
      </c>
      <c r="O576" s="22" t="s">
        <v>1182</v>
      </c>
      <c r="P576" s="22"/>
      <c r="Q576" s="27">
        <v>1</v>
      </c>
      <c r="R576" s="22" t="s">
        <v>30</v>
      </c>
      <c r="S576" s="23" t="s">
        <v>245</v>
      </c>
      <c r="T576" s="24">
        <v>4533.6999999999989</v>
      </c>
      <c r="U576" s="24"/>
      <c r="V576" s="24"/>
      <c r="W576" s="24">
        <v>9042.5</v>
      </c>
      <c r="X576" s="24">
        <v>4508.8000000000011</v>
      </c>
      <c r="Y576" s="24">
        <v>4533.6999999999989</v>
      </c>
    </row>
    <row r="577" spans="1:25" x14ac:dyDescent="0.25">
      <c r="A577" s="27">
        <v>223</v>
      </c>
      <c r="B577" s="22" t="s">
        <v>1803</v>
      </c>
      <c r="C577" s="22" t="s">
        <v>24</v>
      </c>
      <c r="D577" s="22" t="s">
        <v>31</v>
      </c>
      <c r="E577" s="22" t="s">
        <v>158</v>
      </c>
      <c r="F577" s="22" t="s">
        <v>159</v>
      </c>
      <c r="G577" s="22" t="s">
        <v>26</v>
      </c>
      <c r="H577" s="22" t="s">
        <v>241</v>
      </c>
      <c r="I577" s="22" t="s">
        <v>70</v>
      </c>
      <c r="J577" s="22" t="s">
        <v>71</v>
      </c>
      <c r="K577" s="22" t="s">
        <v>42</v>
      </c>
      <c r="L577" s="21">
        <v>1</v>
      </c>
      <c r="M577" s="22" t="s">
        <v>1659</v>
      </c>
      <c r="N577" s="22" t="s">
        <v>243</v>
      </c>
      <c r="O577" s="22" t="s">
        <v>1188</v>
      </c>
      <c r="P577" s="22"/>
      <c r="Q577" s="27">
        <v>1</v>
      </c>
      <c r="R577" s="22" t="s">
        <v>30</v>
      </c>
      <c r="S577" s="23" t="s">
        <v>245</v>
      </c>
      <c r="T577" s="24">
        <v>6454.5399999999991</v>
      </c>
      <c r="U577" s="24"/>
      <c r="V577" s="24"/>
      <c r="W577" s="24">
        <v>9042.5</v>
      </c>
      <c r="X577" s="24">
        <v>2587.9600000000005</v>
      </c>
      <c r="Y577" s="24">
        <v>6454.5399999999991</v>
      </c>
    </row>
    <row r="578" spans="1:25" x14ac:dyDescent="0.25">
      <c r="A578" s="27">
        <v>224</v>
      </c>
      <c r="B578" s="22" t="s">
        <v>1803</v>
      </c>
      <c r="C578" s="22" t="s">
        <v>24</v>
      </c>
      <c r="D578" s="22" t="s">
        <v>31</v>
      </c>
      <c r="E578" s="22" t="s">
        <v>158</v>
      </c>
      <c r="F578" s="22" t="s">
        <v>159</v>
      </c>
      <c r="G578" s="22" t="s">
        <v>26</v>
      </c>
      <c r="H578" s="22" t="s">
        <v>233</v>
      </c>
      <c r="I578" s="22" t="s">
        <v>62</v>
      </c>
      <c r="J578" s="22" t="s">
        <v>46</v>
      </c>
      <c r="K578" s="22" t="s">
        <v>42</v>
      </c>
      <c r="L578" s="21">
        <v>1</v>
      </c>
      <c r="M578" s="22" t="s">
        <v>1660</v>
      </c>
      <c r="N578" s="22" t="s">
        <v>612</v>
      </c>
      <c r="O578" s="22" t="s">
        <v>256</v>
      </c>
      <c r="P578" s="22"/>
      <c r="Q578" s="27">
        <v>1</v>
      </c>
      <c r="R578" s="22" t="s">
        <v>30</v>
      </c>
      <c r="S578" s="23" t="s">
        <v>245</v>
      </c>
      <c r="T578" s="24">
        <v>2204.1800000000003</v>
      </c>
      <c r="U578" s="24"/>
      <c r="V578" s="24"/>
      <c r="W578" s="24">
        <v>8647.35</v>
      </c>
      <c r="X578" s="24">
        <v>6443.17</v>
      </c>
      <c r="Y578" s="24">
        <v>2204.1800000000003</v>
      </c>
    </row>
    <row r="579" spans="1:25" x14ac:dyDescent="0.25">
      <c r="A579" s="27">
        <v>225</v>
      </c>
      <c r="B579" s="22" t="s">
        <v>1803</v>
      </c>
      <c r="C579" s="22" t="s">
        <v>24</v>
      </c>
      <c r="D579" s="22" t="s">
        <v>31</v>
      </c>
      <c r="E579" s="22" t="s">
        <v>158</v>
      </c>
      <c r="F579" s="22" t="s">
        <v>159</v>
      </c>
      <c r="G579" s="22" t="s">
        <v>26</v>
      </c>
      <c r="H579" s="22" t="s">
        <v>233</v>
      </c>
      <c r="I579" s="22" t="s">
        <v>62</v>
      </c>
      <c r="J579" s="22" t="s">
        <v>46</v>
      </c>
      <c r="K579" s="22" t="s">
        <v>42</v>
      </c>
      <c r="L579" s="21">
        <v>1</v>
      </c>
      <c r="M579" s="22" t="s">
        <v>1661</v>
      </c>
      <c r="N579" s="22" t="s">
        <v>709</v>
      </c>
      <c r="O579" s="22" t="s">
        <v>283</v>
      </c>
      <c r="P579" s="22"/>
      <c r="Q579" s="27">
        <v>1</v>
      </c>
      <c r="R579" s="22" t="s">
        <v>30</v>
      </c>
      <c r="S579" s="23" t="s">
        <v>245</v>
      </c>
      <c r="T579" s="24">
        <v>1600.1800000000012</v>
      </c>
      <c r="U579" s="24"/>
      <c r="V579" s="24"/>
      <c r="W579" s="24">
        <v>8647.35</v>
      </c>
      <c r="X579" s="24">
        <v>7047.1699999999992</v>
      </c>
      <c r="Y579" s="24">
        <v>1600.1800000000012</v>
      </c>
    </row>
    <row r="580" spans="1:25" x14ac:dyDescent="0.25">
      <c r="A580" s="27">
        <v>226</v>
      </c>
      <c r="B580" s="22" t="s">
        <v>1803</v>
      </c>
      <c r="C580" s="22" t="s">
        <v>24</v>
      </c>
      <c r="D580" s="22" t="s">
        <v>31</v>
      </c>
      <c r="E580" s="22" t="s">
        <v>158</v>
      </c>
      <c r="F580" s="22" t="s">
        <v>159</v>
      </c>
      <c r="G580" s="22" t="s">
        <v>26</v>
      </c>
      <c r="H580" s="22" t="s">
        <v>233</v>
      </c>
      <c r="I580" s="22" t="s">
        <v>62</v>
      </c>
      <c r="J580" s="22" t="s">
        <v>46</v>
      </c>
      <c r="K580" s="22" t="s">
        <v>42</v>
      </c>
      <c r="L580" s="21">
        <v>1</v>
      </c>
      <c r="M580" s="22" t="s">
        <v>1662</v>
      </c>
      <c r="N580" s="22" t="s">
        <v>847</v>
      </c>
      <c r="O580" s="22" t="s">
        <v>307</v>
      </c>
      <c r="P580" s="22"/>
      <c r="Q580" s="27">
        <v>1</v>
      </c>
      <c r="R580" s="22" t="s">
        <v>30</v>
      </c>
      <c r="S580" s="23" t="s">
        <v>245</v>
      </c>
      <c r="T580" s="24">
        <v>6197.9900000000007</v>
      </c>
      <c r="U580" s="24"/>
      <c r="V580" s="24"/>
      <c r="W580" s="24">
        <v>8647.35</v>
      </c>
      <c r="X580" s="24">
        <v>2449.3599999999997</v>
      </c>
      <c r="Y580" s="24">
        <v>6197.9900000000007</v>
      </c>
    </row>
    <row r="581" spans="1:25" x14ac:dyDescent="0.25">
      <c r="A581" s="27">
        <v>227</v>
      </c>
      <c r="B581" s="22" t="s">
        <v>1803</v>
      </c>
      <c r="C581" s="22" t="s">
        <v>24</v>
      </c>
      <c r="D581" s="22" t="s">
        <v>31</v>
      </c>
      <c r="E581" s="22" t="s">
        <v>158</v>
      </c>
      <c r="F581" s="22" t="s">
        <v>159</v>
      </c>
      <c r="G581" s="22" t="s">
        <v>26</v>
      </c>
      <c r="H581" s="22" t="s">
        <v>233</v>
      </c>
      <c r="I581" s="22" t="s">
        <v>62</v>
      </c>
      <c r="J581" s="22" t="s">
        <v>46</v>
      </c>
      <c r="K581" s="22" t="s">
        <v>42</v>
      </c>
      <c r="L581" s="21">
        <v>1</v>
      </c>
      <c r="M581" s="22" t="s">
        <v>1663</v>
      </c>
      <c r="N581" s="22" t="s">
        <v>1062</v>
      </c>
      <c r="O581" s="22" t="s">
        <v>405</v>
      </c>
      <c r="P581" s="22"/>
      <c r="Q581" s="27">
        <v>1</v>
      </c>
      <c r="R581" s="22" t="s">
        <v>30</v>
      </c>
      <c r="S581" s="23" t="s">
        <v>245</v>
      </c>
      <c r="T581" s="24">
        <v>5036.7900000000009</v>
      </c>
      <c r="U581" s="24"/>
      <c r="V581" s="24"/>
      <c r="W581" s="24">
        <v>8647.35</v>
      </c>
      <c r="X581" s="24">
        <v>3610.5599999999995</v>
      </c>
      <c r="Y581" s="24">
        <v>5036.7900000000009</v>
      </c>
    </row>
    <row r="582" spans="1:25" x14ac:dyDescent="0.25">
      <c r="A582" s="27">
        <v>228</v>
      </c>
      <c r="B582" s="22" t="s">
        <v>1803</v>
      </c>
      <c r="C582" s="22" t="s">
        <v>24</v>
      </c>
      <c r="D582" s="22" t="s">
        <v>31</v>
      </c>
      <c r="E582" s="22" t="s">
        <v>158</v>
      </c>
      <c r="F582" s="22" t="s">
        <v>159</v>
      </c>
      <c r="G582" s="22" t="s">
        <v>26</v>
      </c>
      <c r="H582" s="22" t="s">
        <v>233</v>
      </c>
      <c r="I582" s="22" t="s">
        <v>62</v>
      </c>
      <c r="J582" s="22" t="s">
        <v>46</v>
      </c>
      <c r="K582" s="22" t="s">
        <v>42</v>
      </c>
      <c r="L582" s="21">
        <v>1</v>
      </c>
      <c r="M582" s="22" t="s">
        <v>1664</v>
      </c>
      <c r="N582" s="22" t="s">
        <v>1090</v>
      </c>
      <c r="O582" s="22" t="s">
        <v>815</v>
      </c>
      <c r="P582" s="22"/>
      <c r="Q582" s="27">
        <v>1</v>
      </c>
      <c r="R582" s="22" t="s">
        <v>30</v>
      </c>
      <c r="S582" s="23" t="s">
        <v>245</v>
      </c>
      <c r="T582" s="24">
        <v>5975.5700000000015</v>
      </c>
      <c r="U582" s="24"/>
      <c r="V582" s="24"/>
      <c r="W582" s="24">
        <v>8647.35</v>
      </c>
      <c r="X582" s="24">
        <v>2671.7799999999993</v>
      </c>
      <c r="Y582" s="24">
        <v>5975.5700000000015</v>
      </c>
    </row>
    <row r="583" spans="1:25" x14ac:dyDescent="0.25">
      <c r="A583" s="27">
        <v>229</v>
      </c>
      <c r="B583" s="22" t="s">
        <v>1803</v>
      </c>
      <c r="C583" s="22" t="s">
        <v>24</v>
      </c>
      <c r="D583" s="22" t="s">
        <v>31</v>
      </c>
      <c r="E583" s="22" t="s">
        <v>158</v>
      </c>
      <c r="F583" s="22" t="s">
        <v>159</v>
      </c>
      <c r="G583" s="22" t="s">
        <v>26</v>
      </c>
      <c r="H583" s="22" t="s">
        <v>233</v>
      </c>
      <c r="I583" s="22" t="s">
        <v>62</v>
      </c>
      <c r="J583" s="22" t="s">
        <v>46</v>
      </c>
      <c r="K583" s="22" t="s">
        <v>42</v>
      </c>
      <c r="L583" s="21">
        <v>1</v>
      </c>
      <c r="M583" s="22" t="s">
        <v>1665</v>
      </c>
      <c r="N583" s="22" t="s">
        <v>1292</v>
      </c>
      <c r="O583" s="22" t="s">
        <v>974</v>
      </c>
      <c r="P583" s="22"/>
      <c r="Q583" s="27">
        <v>1</v>
      </c>
      <c r="R583" s="22" t="s">
        <v>30</v>
      </c>
      <c r="S583" s="23" t="s">
        <v>271</v>
      </c>
      <c r="T583" s="24">
        <v>6347.3900000000012</v>
      </c>
      <c r="U583" s="24"/>
      <c r="V583" s="24"/>
      <c r="W583" s="24">
        <v>8647.35</v>
      </c>
      <c r="X583" s="24">
        <v>2299.9599999999996</v>
      </c>
      <c r="Y583" s="24">
        <v>6347.3900000000012</v>
      </c>
    </row>
    <row r="584" spans="1:25" x14ac:dyDescent="0.25">
      <c r="A584" s="27">
        <v>230</v>
      </c>
      <c r="B584" s="22" t="s">
        <v>1803</v>
      </c>
      <c r="C584" s="22" t="s">
        <v>24</v>
      </c>
      <c r="D584" s="22" t="s">
        <v>31</v>
      </c>
      <c r="E584" s="22" t="s">
        <v>158</v>
      </c>
      <c r="F584" s="22" t="s">
        <v>159</v>
      </c>
      <c r="G584" s="22" t="s">
        <v>26</v>
      </c>
      <c r="H584" s="22" t="s">
        <v>233</v>
      </c>
      <c r="I584" s="22" t="s">
        <v>62</v>
      </c>
      <c r="J584" s="22" t="s">
        <v>46</v>
      </c>
      <c r="K584" s="22" t="s">
        <v>42</v>
      </c>
      <c r="L584" s="21">
        <v>1</v>
      </c>
      <c r="M584" s="22" t="s">
        <v>1666</v>
      </c>
      <c r="N584" s="22" t="s">
        <v>1396</v>
      </c>
      <c r="O584" s="22" t="s">
        <v>1085</v>
      </c>
      <c r="P584" s="22"/>
      <c r="Q584" s="27">
        <v>1</v>
      </c>
      <c r="R584" s="22" t="s">
        <v>30</v>
      </c>
      <c r="S584" s="23" t="s">
        <v>245</v>
      </c>
      <c r="T584" s="24">
        <v>3398.4300000000012</v>
      </c>
      <c r="U584" s="24"/>
      <c r="V584" s="24"/>
      <c r="W584" s="24">
        <v>8647.35</v>
      </c>
      <c r="X584" s="24">
        <v>5248.9199999999992</v>
      </c>
      <c r="Y584" s="24">
        <v>3398.4300000000012</v>
      </c>
    </row>
    <row r="585" spans="1:25" x14ac:dyDescent="0.25">
      <c r="A585" s="27">
        <v>231</v>
      </c>
      <c r="B585" s="22" t="s">
        <v>1803</v>
      </c>
      <c r="C585" s="22" t="s">
        <v>24</v>
      </c>
      <c r="D585" s="22" t="s">
        <v>31</v>
      </c>
      <c r="E585" s="22" t="s">
        <v>124</v>
      </c>
      <c r="F585" s="22" t="s">
        <v>125</v>
      </c>
      <c r="G585" s="22" t="s">
        <v>26</v>
      </c>
      <c r="H585" s="22" t="s">
        <v>241</v>
      </c>
      <c r="I585" s="22" t="s">
        <v>70</v>
      </c>
      <c r="J585" s="22" t="s">
        <v>71</v>
      </c>
      <c r="K585" s="22" t="s">
        <v>42</v>
      </c>
      <c r="L585" s="21">
        <v>1</v>
      </c>
      <c r="M585" s="22" t="s">
        <v>1667</v>
      </c>
      <c r="N585" s="22" t="s">
        <v>331</v>
      </c>
      <c r="O585" s="22" t="s">
        <v>1242</v>
      </c>
      <c r="P585" s="22"/>
      <c r="Q585" s="27">
        <v>1</v>
      </c>
      <c r="R585" s="22" t="s">
        <v>30</v>
      </c>
      <c r="S585" s="23" t="s">
        <v>245</v>
      </c>
      <c r="T585" s="24">
        <v>4568.4099999999989</v>
      </c>
      <c r="U585" s="24"/>
      <c r="V585" s="24"/>
      <c r="W585" s="24">
        <v>9042.5</v>
      </c>
      <c r="X585" s="24">
        <v>4474.0900000000011</v>
      </c>
      <c r="Y585" s="24">
        <v>4568.4099999999989</v>
      </c>
    </row>
    <row r="586" spans="1:25" x14ac:dyDescent="0.25">
      <c r="A586" s="27">
        <v>232</v>
      </c>
      <c r="B586" s="22" t="s">
        <v>1803</v>
      </c>
      <c r="C586" s="22" t="s">
        <v>24</v>
      </c>
      <c r="D586" s="22" t="s">
        <v>31</v>
      </c>
      <c r="E586" s="22" t="s">
        <v>124</v>
      </c>
      <c r="F586" s="22" t="s">
        <v>125</v>
      </c>
      <c r="G586" s="22" t="s">
        <v>26</v>
      </c>
      <c r="H586" s="22" t="s">
        <v>233</v>
      </c>
      <c r="I586" s="22" t="s">
        <v>62</v>
      </c>
      <c r="J586" s="22" t="s">
        <v>46</v>
      </c>
      <c r="K586" s="22" t="s">
        <v>42</v>
      </c>
      <c r="L586" s="21">
        <v>1</v>
      </c>
      <c r="M586" s="22" t="s">
        <v>1668</v>
      </c>
      <c r="N586" s="22" t="s">
        <v>473</v>
      </c>
      <c r="O586" s="22" t="s">
        <v>1296</v>
      </c>
      <c r="P586" s="22"/>
      <c r="Q586" s="27">
        <v>1</v>
      </c>
      <c r="R586" s="22" t="s">
        <v>30</v>
      </c>
      <c r="S586" s="23" t="s">
        <v>245</v>
      </c>
      <c r="T586" s="24">
        <v>6361.51</v>
      </c>
      <c r="U586" s="24"/>
      <c r="V586" s="24"/>
      <c r="W586" s="24">
        <v>8647.35</v>
      </c>
      <c r="X586" s="24">
        <v>2285.8399999999997</v>
      </c>
      <c r="Y586" s="24">
        <v>6361.51</v>
      </c>
    </row>
    <row r="587" spans="1:25" x14ac:dyDescent="0.25">
      <c r="A587" s="27">
        <v>233</v>
      </c>
      <c r="B587" s="22" t="s">
        <v>1803</v>
      </c>
      <c r="C587" s="22" t="s">
        <v>24</v>
      </c>
      <c r="D587" s="22" t="s">
        <v>31</v>
      </c>
      <c r="E587" s="22" t="s">
        <v>124</v>
      </c>
      <c r="F587" s="22" t="s">
        <v>125</v>
      </c>
      <c r="G587" s="22" t="s">
        <v>26</v>
      </c>
      <c r="H587" s="22" t="s">
        <v>233</v>
      </c>
      <c r="I587" s="22" t="s">
        <v>62</v>
      </c>
      <c r="J587" s="22" t="s">
        <v>46</v>
      </c>
      <c r="K587" s="22" t="s">
        <v>42</v>
      </c>
      <c r="L587" s="21">
        <v>1</v>
      </c>
      <c r="M587" s="22" t="s">
        <v>1669</v>
      </c>
      <c r="N587" s="22" t="s">
        <v>1002</v>
      </c>
      <c r="O587" s="22" t="s">
        <v>1311</v>
      </c>
      <c r="P587" s="22"/>
      <c r="Q587" s="27">
        <v>1</v>
      </c>
      <c r="R587" s="22" t="s">
        <v>30</v>
      </c>
      <c r="S587" s="23">
        <v>39326</v>
      </c>
      <c r="T587" s="24">
        <v>4812.8600000000006</v>
      </c>
      <c r="U587" s="24"/>
      <c r="V587" s="24"/>
      <c r="W587" s="24">
        <v>8647.35</v>
      </c>
      <c r="X587" s="24">
        <v>3834.49</v>
      </c>
      <c r="Y587" s="24">
        <v>4812.8600000000006</v>
      </c>
    </row>
    <row r="588" spans="1:25" x14ac:dyDescent="0.25">
      <c r="A588" s="27">
        <v>234</v>
      </c>
      <c r="B588" s="22" t="s">
        <v>1803</v>
      </c>
      <c r="C588" s="22" t="s">
        <v>24</v>
      </c>
      <c r="D588" s="22" t="s">
        <v>31</v>
      </c>
      <c r="E588" s="22" t="s">
        <v>124</v>
      </c>
      <c r="F588" s="22" t="s">
        <v>125</v>
      </c>
      <c r="G588" s="22" t="s">
        <v>26</v>
      </c>
      <c r="H588" s="22" t="s">
        <v>233</v>
      </c>
      <c r="I588" s="22" t="s">
        <v>62</v>
      </c>
      <c r="J588" s="22" t="s">
        <v>46</v>
      </c>
      <c r="K588" s="22" t="s">
        <v>42</v>
      </c>
      <c r="L588" s="21">
        <v>1</v>
      </c>
      <c r="M588" s="22" t="s">
        <v>1670</v>
      </c>
      <c r="N588" s="22" t="s">
        <v>1081</v>
      </c>
      <c r="O588" s="22" t="s">
        <v>1378</v>
      </c>
      <c r="P588" s="22"/>
      <c r="Q588" s="27">
        <v>1</v>
      </c>
      <c r="R588" s="22" t="s">
        <v>30</v>
      </c>
      <c r="S588" s="23" t="s">
        <v>245</v>
      </c>
      <c r="T588" s="24">
        <v>5050.6600000000017</v>
      </c>
      <c r="U588" s="24"/>
      <c r="V588" s="24"/>
      <c r="W588" s="24">
        <v>8647.35</v>
      </c>
      <c r="X588" s="24">
        <v>3596.6899999999991</v>
      </c>
      <c r="Y588" s="24">
        <v>5050.6600000000017</v>
      </c>
    </row>
    <row r="589" spans="1:25" x14ac:dyDescent="0.25">
      <c r="A589" s="27">
        <v>235</v>
      </c>
      <c r="B589" s="22" t="s">
        <v>1803</v>
      </c>
      <c r="C589" s="22" t="s">
        <v>24</v>
      </c>
      <c r="D589" s="22" t="s">
        <v>31</v>
      </c>
      <c r="E589" s="22" t="s">
        <v>124</v>
      </c>
      <c r="F589" s="22" t="s">
        <v>125</v>
      </c>
      <c r="G589" s="22" t="s">
        <v>26</v>
      </c>
      <c r="H589" s="22" t="s">
        <v>233</v>
      </c>
      <c r="I589" s="22" t="s">
        <v>62</v>
      </c>
      <c r="J589" s="22" t="s">
        <v>46</v>
      </c>
      <c r="K589" s="22" t="s">
        <v>42</v>
      </c>
      <c r="L589" s="21">
        <v>1</v>
      </c>
      <c r="M589" s="22" t="s">
        <v>1671</v>
      </c>
      <c r="N589" s="22" t="s">
        <v>1229</v>
      </c>
      <c r="O589" s="22" t="s">
        <v>1427</v>
      </c>
      <c r="P589" s="22"/>
      <c r="Q589" s="27">
        <v>1</v>
      </c>
      <c r="R589" s="22" t="s">
        <v>30</v>
      </c>
      <c r="S589" s="23" t="s">
        <v>257</v>
      </c>
      <c r="T589" s="24">
        <v>1176.8900000000003</v>
      </c>
      <c r="U589" s="24"/>
      <c r="V589" s="24"/>
      <c r="W589" s="24">
        <v>8647.35</v>
      </c>
      <c r="X589" s="24">
        <v>7470.46</v>
      </c>
      <c r="Y589" s="24">
        <v>1176.8900000000003</v>
      </c>
    </row>
    <row r="590" spans="1:25" x14ac:dyDescent="0.25">
      <c r="A590" s="27">
        <v>236</v>
      </c>
      <c r="B590" s="22" t="s">
        <v>1803</v>
      </c>
      <c r="C590" s="22" t="s">
        <v>24</v>
      </c>
      <c r="D590" s="22" t="s">
        <v>31</v>
      </c>
      <c r="E590" s="22" t="s">
        <v>166</v>
      </c>
      <c r="F590" s="22" t="s">
        <v>167</v>
      </c>
      <c r="G590" s="22" t="s">
        <v>26</v>
      </c>
      <c r="H590" s="22" t="s">
        <v>233</v>
      </c>
      <c r="I590" s="22" t="s">
        <v>62</v>
      </c>
      <c r="J590" s="22" t="s">
        <v>46</v>
      </c>
      <c r="K590" s="22" t="s">
        <v>42</v>
      </c>
      <c r="L590" s="21">
        <v>1</v>
      </c>
      <c r="M590" s="22" t="s">
        <v>1672</v>
      </c>
      <c r="N590" s="22" t="s">
        <v>371</v>
      </c>
      <c r="O590" s="22" t="s">
        <v>444</v>
      </c>
      <c r="P590" s="22"/>
      <c r="Q590" s="27">
        <v>1</v>
      </c>
      <c r="R590" s="22" t="s">
        <v>30</v>
      </c>
      <c r="S590" s="23" t="s">
        <v>245</v>
      </c>
      <c r="T590" s="24">
        <v>2246.670000000001</v>
      </c>
      <c r="U590" s="24"/>
      <c r="V590" s="24"/>
      <c r="W590" s="24">
        <v>8647.35</v>
      </c>
      <c r="X590" s="24">
        <v>6400.6799999999994</v>
      </c>
      <c r="Y590" s="24">
        <v>2246.670000000001</v>
      </c>
    </row>
    <row r="591" spans="1:25" x14ac:dyDescent="0.25">
      <c r="A591" s="27">
        <v>237</v>
      </c>
      <c r="B591" s="22" t="s">
        <v>1803</v>
      </c>
      <c r="C591" s="22" t="s">
        <v>24</v>
      </c>
      <c r="D591" s="22" t="s">
        <v>31</v>
      </c>
      <c r="E591" s="22" t="s">
        <v>166</v>
      </c>
      <c r="F591" s="22" t="s">
        <v>167</v>
      </c>
      <c r="G591" s="22" t="s">
        <v>26</v>
      </c>
      <c r="H591" s="22" t="s">
        <v>233</v>
      </c>
      <c r="I591" s="22" t="s">
        <v>62</v>
      </c>
      <c r="J591" s="22" t="s">
        <v>46</v>
      </c>
      <c r="K591" s="22" t="s">
        <v>42</v>
      </c>
      <c r="L591" s="21">
        <v>1</v>
      </c>
      <c r="M591" s="22" t="s">
        <v>1673</v>
      </c>
      <c r="N591" s="22" t="s">
        <v>644</v>
      </c>
      <c r="O591" s="22" t="s">
        <v>632</v>
      </c>
      <c r="P591" s="22"/>
      <c r="Q591" s="27">
        <v>1</v>
      </c>
      <c r="R591" s="22" t="s">
        <v>30</v>
      </c>
      <c r="S591" s="23" t="s">
        <v>245</v>
      </c>
      <c r="T591" s="24">
        <v>5068.1500000000015</v>
      </c>
      <c r="U591" s="24"/>
      <c r="V591" s="24"/>
      <c r="W591" s="24">
        <v>8647.35</v>
      </c>
      <c r="X591" s="24">
        <v>3579.1999999999994</v>
      </c>
      <c r="Y591" s="24">
        <v>5068.1500000000015</v>
      </c>
    </row>
    <row r="592" spans="1:25" x14ac:dyDescent="0.25">
      <c r="A592" s="27">
        <v>238</v>
      </c>
      <c r="B592" s="22" t="s">
        <v>1803</v>
      </c>
      <c r="C592" s="22" t="s">
        <v>24</v>
      </c>
      <c r="D592" s="22" t="s">
        <v>31</v>
      </c>
      <c r="E592" s="22" t="s">
        <v>166</v>
      </c>
      <c r="F592" s="22" t="s">
        <v>167</v>
      </c>
      <c r="G592" s="22" t="s">
        <v>26</v>
      </c>
      <c r="H592" s="22" t="s">
        <v>233</v>
      </c>
      <c r="I592" s="22" t="s">
        <v>62</v>
      </c>
      <c r="J592" s="22" t="s">
        <v>46</v>
      </c>
      <c r="K592" s="22" t="s">
        <v>42</v>
      </c>
      <c r="L592" s="21">
        <v>1</v>
      </c>
      <c r="M592" s="22" t="s">
        <v>1674</v>
      </c>
      <c r="N592" s="22" t="s">
        <v>902</v>
      </c>
      <c r="O592" s="22" t="s">
        <v>1416</v>
      </c>
      <c r="P592" s="22"/>
      <c r="Q592" s="27">
        <v>1</v>
      </c>
      <c r="R592" s="22" t="s">
        <v>30</v>
      </c>
      <c r="S592" s="23" t="s">
        <v>245</v>
      </c>
      <c r="T592" s="24">
        <v>6377.3600000000006</v>
      </c>
      <c r="U592" s="24"/>
      <c r="V592" s="24"/>
      <c r="W592" s="24">
        <v>8647.35</v>
      </c>
      <c r="X592" s="24">
        <v>2269.9899999999998</v>
      </c>
      <c r="Y592" s="24">
        <v>6377.3600000000006</v>
      </c>
    </row>
    <row r="593" spans="1:25" x14ac:dyDescent="0.25">
      <c r="A593" s="27">
        <v>239</v>
      </c>
      <c r="B593" s="22" t="s">
        <v>1803</v>
      </c>
      <c r="C593" s="22" t="s">
        <v>24</v>
      </c>
      <c r="D593" s="22" t="s">
        <v>31</v>
      </c>
      <c r="E593" s="22" t="s">
        <v>166</v>
      </c>
      <c r="F593" s="22" t="s">
        <v>167</v>
      </c>
      <c r="G593" s="22" t="s">
        <v>26</v>
      </c>
      <c r="H593" s="22" t="s">
        <v>241</v>
      </c>
      <c r="I593" s="22" t="s">
        <v>70</v>
      </c>
      <c r="J593" s="22" t="s">
        <v>71</v>
      </c>
      <c r="K593" s="22" t="s">
        <v>42</v>
      </c>
      <c r="L593" s="21">
        <v>1</v>
      </c>
      <c r="M593" s="22" t="s">
        <v>1675</v>
      </c>
      <c r="N593" s="22" t="s">
        <v>999</v>
      </c>
      <c r="O593" s="22" t="s">
        <v>758</v>
      </c>
      <c r="P593" s="22"/>
      <c r="Q593" s="27">
        <v>1</v>
      </c>
      <c r="R593" s="22" t="s">
        <v>30</v>
      </c>
      <c r="S593" s="23" t="s">
        <v>245</v>
      </c>
      <c r="T593" s="24">
        <v>5169.99</v>
      </c>
      <c r="U593" s="24"/>
      <c r="V593" s="24"/>
      <c r="W593" s="24">
        <v>9042.5</v>
      </c>
      <c r="X593" s="24">
        <v>3872.51</v>
      </c>
      <c r="Y593" s="24">
        <v>5169.99</v>
      </c>
    </row>
    <row r="594" spans="1:25" x14ac:dyDescent="0.25">
      <c r="A594" s="27">
        <v>240</v>
      </c>
      <c r="B594" s="22" t="s">
        <v>1803</v>
      </c>
      <c r="C594" s="22" t="s">
        <v>24</v>
      </c>
      <c r="D594" s="22" t="s">
        <v>31</v>
      </c>
      <c r="E594" s="22" t="s">
        <v>166</v>
      </c>
      <c r="F594" s="22" t="s">
        <v>167</v>
      </c>
      <c r="G594" s="22" t="s">
        <v>26</v>
      </c>
      <c r="H594" s="22" t="s">
        <v>233</v>
      </c>
      <c r="I594" s="22" t="s">
        <v>62</v>
      </c>
      <c r="J594" s="22" t="s">
        <v>46</v>
      </c>
      <c r="K594" s="22" t="s">
        <v>42</v>
      </c>
      <c r="L594" s="21">
        <v>1</v>
      </c>
      <c r="M594" s="22" t="s">
        <v>1676</v>
      </c>
      <c r="N594" s="22" t="s">
        <v>1099</v>
      </c>
      <c r="O594" s="22" t="s">
        <v>923</v>
      </c>
      <c r="P594" s="22"/>
      <c r="Q594" s="27">
        <v>1</v>
      </c>
      <c r="R594" s="22" t="s">
        <v>30</v>
      </c>
      <c r="S594" s="23" t="s">
        <v>257</v>
      </c>
      <c r="T594" s="24">
        <v>5564.0700000000006</v>
      </c>
      <c r="U594" s="24"/>
      <c r="V594" s="24"/>
      <c r="W594" s="24">
        <v>8647.35</v>
      </c>
      <c r="X594" s="24">
        <v>3083.2799999999997</v>
      </c>
      <c r="Y594" s="24">
        <v>5564.0700000000006</v>
      </c>
    </row>
    <row r="595" spans="1:25" x14ac:dyDescent="0.25">
      <c r="A595" s="27">
        <v>241</v>
      </c>
      <c r="B595" s="22" t="s">
        <v>1803</v>
      </c>
      <c r="C595" s="22" t="s">
        <v>24</v>
      </c>
      <c r="D595" s="22" t="s">
        <v>31</v>
      </c>
      <c r="E595" s="22" t="s">
        <v>166</v>
      </c>
      <c r="F595" s="22" t="s">
        <v>167</v>
      </c>
      <c r="G595" s="22" t="s">
        <v>26</v>
      </c>
      <c r="H595" s="22" t="s">
        <v>233</v>
      </c>
      <c r="I595" s="22" t="s">
        <v>62</v>
      </c>
      <c r="J595" s="22" t="s">
        <v>46</v>
      </c>
      <c r="K595" s="22" t="s">
        <v>42</v>
      </c>
      <c r="L595" s="21">
        <v>1</v>
      </c>
      <c r="M595" s="22" t="s">
        <v>1677</v>
      </c>
      <c r="N595" s="22" t="s">
        <v>1181</v>
      </c>
      <c r="O595" s="22" t="s">
        <v>1040</v>
      </c>
      <c r="P595" s="22"/>
      <c r="Q595" s="27">
        <v>1</v>
      </c>
      <c r="R595" s="22" t="s">
        <v>30</v>
      </c>
      <c r="S595" s="23" t="s">
        <v>245</v>
      </c>
      <c r="T595" s="24">
        <v>6422.5600000000013</v>
      </c>
      <c r="U595" s="24"/>
      <c r="V595" s="24"/>
      <c r="W595" s="24">
        <v>8647.35</v>
      </c>
      <c r="X595" s="24">
        <v>2224.7899999999995</v>
      </c>
      <c r="Y595" s="24">
        <v>6422.5600000000013</v>
      </c>
    </row>
    <row r="596" spans="1:25" x14ac:dyDescent="0.25">
      <c r="A596" s="27">
        <v>242</v>
      </c>
      <c r="B596" s="22" t="s">
        <v>1803</v>
      </c>
      <c r="C596" s="22" t="s">
        <v>24</v>
      </c>
      <c r="D596" s="22" t="s">
        <v>31</v>
      </c>
      <c r="E596" s="22" t="s">
        <v>166</v>
      </c>
      <c r="F596" s="22" t="s">
        <v>167</v>
      </c>
      <c r="G596" s="22" t="s">
        <v>26</v>
      </c>
      <c r="H596" s="22" t="s">
        <v>233</v>
      </c>
      <c r="I596" s="22" t="s">
        <v>62</v>
      </c>
      <c r="J596" s="22" t="s">
        <v>46</v>
      </c>
      <c r="K596" s="22" t="s">
        <v>42</v>
      </c>
      <c r="L596" s="21">
        <v>1</v>
      </c>
      <c r="M596" s="22" t="s">
        <v>1678</v>
      </c>
      <c r="N596" s="22" t="s">
        <v>1187</v>
      </c>
      <c r="O596" s="22" t="s">
        <v>398</v>
      </c>
      <c r="P596" s="22"/>
      <c r="Q596" s="27">
        <v>1</v>
      </c>
      <c r="R596" s="22" t="s">
        <v>30</v>
      </c>
      <c r="S596" s="23" t="s">
        <v>245</v>
      </c>
      <c r="T596" s="24">
        <v>4829.2300000000005</v>
      </c>
      <c r="U596" s="24"/>
      <c r="V596" s="24"/>
      <c r="W596" s="24">
        <v>8647.35</v>
      </c>
      <c r="X596" s="24">
        <v>3818.12</v>
      </c>
      <c r="Y596" s="24">
        <v>4829.2300000000005</v>
      </c>
    </row>
    <row r="597" spans="1:25" x14ac:dyDescent="0.25">
      <c r="A597" s="27">
        <v>243</v>
      </c>
      <c r="B597" s="22" t="s">
        <v>1803</v>
      </c>
      <c r="C597" s="22" t="s">
        <v>24</v>
      </c>
      <c r="D597" s="22" t="s">
        <v>54</v>
      </c>
      <c r="E597" s="22" t="s">
        <v>139</v>
      </c>
      <c r="F597" s="22" t="s">
        <v>140</v>
      </c>
      <c r="G597" s="22" t="s">
        <v>26</v>
      </c>
      <c r="H597" s="22" t="s">
        <v>253</v>
      </c>
      <c r="I597" s="22" t="s">
        <v>34</v>
      </c>
      <c r="J597" s="22" t="s">
        <v>28</v>
      </c>
      <c r="K597" s="22" t="s">
        <v>29</v>
      </c>
      <c r="L597" s="21">
        <v>1</v>
      </c>
      <c r="M597" s="22" t="s">
        <v>1679</v>
      </c>
      <c r="N597" s="22" t="s">
        <v>255</v>
      </c>
      <c r="O597" s="22" t="s">
        <v>1034</v>
      </c>
      <c r="P597" s="22"/>
      <c r="Q597" s="27">
        <v>1</v>
      </c>
      <c r="R597" s="22" t="s">
        <v>30</v>
      </c>
      <c r="S597" s="23" t="s">
        <v>257</v>
      </c>
      <c r="T597" s="24">
        <v>10006.82</v>
      </c>
      <c r="U597" s="24"/>
      <c r="V597" s="24"/>
      <c r="W597" s="24">
        <v>15911.9</v>
      </c>
      <c r="X597" s="24">
        <v>5905.0800000000008</v>
      </c>
      <c r="Y597" s="24">
        <v>10006.82</v>
      </c>
    </row>
    <row r="598" spans="1:25" x14ac:dyDescent="0.25">
      <c r="A598" s="27">
        <v>244</v>
      </c>
      <c r="B598" s="22" t="s">
        <v>1803</v>
      </c>
      <c r="C598" s="22" t="s">
        <v>24</v>
      </c>
      <c r="D598" s="22" t="s">
        <v>54</v>
      </c>
      <c r="E598" s="22" t="s">
        <v>139</v>
      </c>
      <c r="F598" s="22" t="s">
        <v>140</v>
      </c>
      <c r="G598" s="22" t="s">
        <v>26</v>
      </c>
      <c r="H598" s="22" t="s">
        <v>233</v>
      </c>
      <c r="I598" s="22" t="s">
        <v>62</v>
      </c>
      <c r="J598" s="22" t="s">
        <v>46</v>
      </c>
      <c r="K598" s="22" t="s">
        <v>42</v>
      </c>
      <c r="L598" s="21">
        <v>1</v>
      </c>
      <c r="M598" s="22" t="s">
        <v>1680</v>
      </c>
      <c r="N598" s="22" t="s">
        <v>282</v>
      </c>
      <c r="O598" s="22" t="s">
        <v>1245</v>
      </c>
      <c r="P598" s="22"/>
      <c r="Q598" s="27">
        <v>1</v>
      </c>
      <c r="R598" s="22" t="s">
        <v>30</v>
      </c>
      <c r="S598" s="23">
        <v>39448</v>
      </c>
      <c r="T598" s="24">
        <v>6353.76</v>
      </c>
      <c r="U598" s="24"/>
      <c r="V598" s="24"/>
      <c r="W598" s="24">
        <v>8647.35</v>
      </c>
      <c r="X598" s="24">
        <v>2293.5899999999997</v>
      </c>
      <c r="Y598" s="24">
        <v>6353.76</v>
      </c>
    </row>
    <row r="599" spans="1:25" x14ac:dyDescent="0.25">
      <c r="A599" s="27">
        <v>245</v>
      </c>
      <c r="B599" s="22" t="s">
        <v>1803</v>
      </c>
      <c r="C599" s="22" t="s">
        <v>24</v>
      </c>
      <c r="D599" s="22" t="s">
        <v>54</v>
      </c>
      <c r="E599" s="22" t="s">
        <v>139</v>
      </c>
      <c r="F599" s="22" t="s">
        <v>140</v>
      </c>
      <c r="G599" s="22" t="s">
        <v>26</v>
      </c>
      <c r="H599" s="22" t="s">
        <v>233</v>
      </c>
      <c r="I599" s="22" t="s">
        <v>62</v>
      </c>
      <c r="J599" s="22" t="s">
        <v>46</v>
      </c>
      <c r="K599" s="22" t="s">
        <v>42</v>
      </c>
      <c r="L599" s="21">
        <v>1</v>
      </c>
      <c r="M599" s="22" t="s">
        <v>1681</v>
      </c>
      <c r="N599" s="22" t="s">
        <v>306</v>
      </c>
      <c r="O599" s="22" t="s">
        <v>1009</v>
      </c>
      <c r="P599" s="22"/>
      <c r="Q599" s="27">
        <v>1</v>
      </c>
      <c r="R599" s="22" t="s">
        <v>30</v>
      </c>
      <c r="S599" s="23" t="s">
        <v>245</v>
      </c>
      <c r="T599" s="24">
        <v>5128.4500000000007</v>
      </c>
      <c r="U599" s="24"/>
      <c r="V599" s="24"/>
      <c r="W599" s="24">
        <v>8647.35</v>
      </c>
      <c r="X599" s="24">
        <v>3518.8999999999992</v>
      </c>
      <c r="Y599" s="24">
        <v>5128.4500000000007</v>
      </c>
    </row>
    <row r="600" spans="1:25" x14ac:dyDescent="0.25">
      <c r="A600" s="27">
        <v>246</v>
      </c>
      <c r="B600" s="22" t="s">
        <v>1803</v>
      </c>
      <c r="C600" s="22" t="s">
        <v>24</v>
      </c>
      <c r="D600" s="22" t="s">
        <v>54</v>
      </c>
      <c r="E600" s="22" t="s">
        <v>139</v>
      </c>
      <c r="F600" s="22" t="s">
        <v>140</v>
      </c>
      <c r="G600" s="22" t="s">
        <v>26</v>
      </c>
      <c r="H600" s="22" t="s">
        <v>233</v>
      </c>
      <c r="I600" s="22" t="s">
        <v>62</v>
      </c>
      <c r="J600" s="22" t="s">
        <v>46</v>
      </c>
      <c r="K600" s="22" t="s">
        <v>42</v>
      </c>
      <c r="L600" s="21">
        <v>1</v>
      </c>
      <c r="M600" s="22" t="s">
        <v>1682</v>
      </c>
      <c r="N600" s="22" t="s">
        <v>404</v>
      </c>
      <c r="O600" s="22" t="s">
        <v>394</v>
      </c>
      <c r="P600" s="22"/>
      <c r="Q600" s="27">
        <v>1</v>
      </c>
      <c r="R600" s="22" t="s">
        <v>30</v>
      </c>
      <c r="S600" s="23">
        <v>42186</v>
      </c>
      <c r="T600" s="24">
        <v>6311.54</v>
      </c>
      <c r="U600" s="24"/>
      <c r="V600" s="24"/>
      <c r="W600" s="24">
        <v>8207.5</v>
      </c>
      <c r="X600" s="24">
        <v>1895.9599999999998</v>
      </c>
      <c r="Y600" s="24">
        <v>6311.54</v>
      </c>
    </row>
    <row r="601" spans="1:25" x14ac:dyDescent="0.25">
      <c r="A601" s="27">
        <v>247</v>
      </c>
      <c r="B601" s="22" t="s">
        <v>1803</v>
      </c>
      <c r="C601" s="22" t="s">
        <v>24</v>
      </c>
      <c r="D601" s="22" t="s">
        <v>54</v>
      </c>
      <c r="E601" s="22" t="s">
        <v>139</v>
      </c>
      <c r="F601" s="22" t="s">
        <v>140</v>
      </c>
      <c r="G601" s="22" t="s">
        <v>26</v>
      </c>
      <c r="H601" s="22" t="s">
        <v>233</v>
      </c>
      <c r="I601" s="22" t="s">
        <v>62</v>
      </c>
      <c r="J601" s="22" t="s">
        <v>46</v>
      </c>
      <c r="K601" s="22" t="s">
        <v>42</v>
      </c>
      <c r="L601" s="21">
        <v>1</v>
      </c>
      <c r="M601" s="22" t="s">
        <v>1683</v>
      </c>
      <c r="N601" s="22" t="s">
        <v>814</v>
      </c>
      <c r="O601" s="22" t="s">
        <v>1387</v>
      </c>
      <c r="P601" s="22"/>
      <c r="Q601" s="27">
        <v>1</v>
      </c>
      <c r="R601" s="22" t="s">
        <v>30</v>
      </c>
      <c r="S601" s="23" t="s">
        <v>245</v>
      </c>
      <c r="T601" s="24">
        <v>5186.7100000000009</v>
      </c>
      <c r="U601" s="24"/>
      <c r="V601" s="24"/>
      <c r="W601" s="24">
        <v>8647.35</v>
      </c>
      <c r="X601" s="24">
        <v>3460.6399999999994</v>
      </c>
      <c r="Y601" s="24">
        <v>5186.7100000000009</v>
      </c>
    </row>
    <row r="602" spans="1:25" x14ac:dyDescent="0.25">
      <c r="A602" s="27">
        <v>248</v>
      </c>
      <c r="B602" s="22" t="s">
        <v>1803</v>
      </c>
      <c r="C602" s="22" t="s">
        <v>24</v>
      </c>
      <c r="D602" s="22" t="s">
        <v>54</v>
      </c>
      <c r="E602" s="22" t="s">
        <v>139</v>
      </c>
      <c r="F602" s="22" t="s">
        <v>140</v>
      </c>
      <c r="G602" s="22" t="s">
        <v>26</v>
      </c>
      <c r="H602" s="22" t="s">
        <v>233</v>
      </c>
      <c r="I602" s="22" t="s">
        <v>62</v>
      </c>
      <c r="J602" s="22" t="s">
        <v>46</v>
      </c>
      <c r="K602" s="22" t="s">
        <v>42</v>
      </c>
      <c r="L602" s="21">
        <v>1</v>
      </c>
      <c r="M602" s="22" t="s">
        <v>1684</v>
      </c>
      <c r="N602" s="22" t="s">
        <v>973</v>
      </c>
      <c r="O602" s="22" t="s">
        <v>440</v>
      </c>
      <c r="P602" s="22"/>
      <c r="Q602" s="27">
        <v>1</v>
      </c>
      <c r="R602" s="22" t="s">
        <v>30</v>
      </c>
      <c r="S602" s="23" t="s">
        <v>245</v>
      </c>
      <c r="T602" s="24">
        <v>5172.0300000000007</v>
      </c>
      <c r="U602" s="24"/>
      <c r="V602" s="24"/>
      <c r="W602" s="24">
        <v>8647.35</v>
      </c>
      <c r="X602" s="24">
        <v>3475.3199999999997</v>
      </c>
      <c r="Y602" s="24">
        <v>5172.0300000000007</v>
      </c>
    </row>
    <row r="603" spans="1:25" x14ac:dyDescent="0.25">
      <c r="A603" s="27">
        <v>249</v>
      </c>
      <c r="B603" s="22" t="s">
        <v>1803</v>
      </c>
      <c r="C603" s="22" t="s">
        <v>24</v>
      </c>
      <c r="D603" s="22" t="s">
        <v>54</v>
      </c>
      <c r="E603" s="22" t="s">
        <v>139</v>
      </c>
      <c r="F603" s="22" t="s">
        <v>140</v>
      </c>
      <c r="G603" s="22" t="s">
        <v>26</v>
      </c>
      <c r="H603" s="22" t="s">
        <v>233</v>
      </c>
      <c r="I603" s="22" t="s">
        <v>62</v>
      </c>
      <c r="J603" s="22" t="s">
        <v>46</v>
      </c>
      <c r="K603" s="22" t="s">
        <v>42</v>
      </c>
      <c r="L603" s="21">
        <v>1</v>
      </c>
      <c r="M603" s="22" t="s">
        <v>1685</v>
      </c>
      <c r="N603" s="22" t="s">
        <v>1084</v>
      </c>
      <c r="O603" s="22" t="s">
        <v>425</v>
      </c>
      <c r="P603" s="22"/>
      <c r="Q603" s="27">
        <v>1</v>
      </c>
      <c r="R603" s="22" t="s">
        <v>30</v>
      </c>
      <c r="S603" s="23" t="s">
        <v>257</v>
      </c>
      <c r="T603" s="24">
        <v>3408.2200000000012</v>
      </c>
      <c r="U603" s="24"/>
      <c r="V603" s="24"/>
      <c r="W603" s="24">
        <v>8647.35</v>
      </c>
      <c r="X603" s="24">
        <v>5239.1299999999992</v>
      </c>
      <c r="Y603" s="24">
        <v>3408.2200000000012</v>
      </c>
    </row>
    <row r="604" spans="1:25" x14ac:dyDescent="0.25">
      <c r="A604" s="27">
        <v>250</v>
      </c>
      <c r="B604" s="22" t="s">
        <v>1803</v>
      </c>
      <c r="C604" s="22" t="s">
        <v>24</v>
      </c>
      <c r="D604" s="22" t="s">
        <v>54</v>
      </c>
      <c r="E604" s="22" t="s">
        <v>139</v>
      </c>
      <c r="F604" s="22" t="s">
        <v>140</v>
      </c>
      <c r="G604" s="22" t="s">
        <v>26</v>
      </c>
      <c r="H604" s="22" t="s">
        <v>233</v>
      </c>
      <c r="I604" s="22" t="s">
        <v>62</v>
      </c>
      <c r="J604" s="22" t="s">
        <v>46</v>
      </c>
      <c r="K604" s="22" t="s">
        <v>42</v>
      </c>
      <c r="L604" s="21">
        <v>1</v>
      </c>
      <c r="M604" s="22" t="s">
        <v>1686</v>
      </c>
      <c r="N604" s="22" t="s">
        <v>1241</v>
      </c>
      <c r="O604" s="22" t="s">
        <v>602</v>
      </c>
      <c r="P604" s="22"/>
      <c r="Q604" s="27">
        <v>1</v>
      </c>
      <c r="R604" s="22" t="s">
        <v>30</v>
      </c>
      <c r="S604" s="23" t="s">
        <v>245</v>
      </c>
      <c r="T604" s="24">
        <v>6397.0300000000007</v>
      </c>
      <c r="U604" s="24"/>
      <c r="V604" s="24"/>
      <c r="W604" s="24">
        <v>8647.35</v>
      </c>
      <c r="X604" s="24">
        <v>2250.3199999999997</v>
      </c>
      <c r="Y604" s="24">
        <v>6397.0300000000007</v>
      </c>
    </row>
    <row r="605" spans="1:25" x14ac:dyDescent="0.25">
      <c r="A605" s="27">
        <v>251</v>
      </c>
      <c r="B605" s="22" t="s">
        <v>1803</v>
      </c>
      <c r="C605" s="22" t="s">
        <v>24</v>
      </c>
      <c r="D605" s="22" t="s">
        <v>54</v>
      </c>
      <c r="E605" s="22" t="s">
        <v>139</v>
      </c>
      <c r="F605" s="22" t="s">
        <v>140</v>
      </c>
      <c r="G605" s="22" t="s">
        <v>26</v>
      </c>
      <c r="H605" s="22" t="s">
        <v>241</v>
      </c>
      <c r="I605" s="22" t="s">
        <v>70</v>
      </c>
      <c r="J605" s="22" t="s">
        <v>71</v>
      </c>
      <c r="K605" s="22" t="s">
        <v>42</v>
      </c>
      <c r="L605" s="21">
        <v>1</v>
      </c>
      <c r="M605" s="22" t="s">
        <v>1687</v>
      </c>
      <c r="N605" s="22" t="s">
        <v>1295</v>
      </c>
      <c r="O605" s="22" t="s">
        <v>900</v>
      </c>
      <c r="P605" s="22"/>
      <c r="Q605" s="27">
        <v>1</v>
      </c>
      <c r="R605" s="22" t="s">
        <v>30</v>
      </c>
      <c r="S605" s="23" t="s">
        <v>245</v>
      </c>
      <c r="T605" s="24">
        <v>5202.0399999999991</v>
      </c>
      <c r="U605" s="24"/>
      <c r="V605" s="24"/>
      <c r="W605" s="24">
        <v>9042.5</v>
      </c>
      <c r="X605" s="24">
        <v>3840.4600000000005</v>
      </c>
      <c r="Y605" s="24">
        <v>5202.0399999999991</v>
      </c>
    </row>
    <row r="606" spans="1:25" x14ac:dyDescent="0.25">
      <c r="A606" s="27">
        <v>252</v>
      </c>
      <c r="B606" s="22" t="s">
        <v>1803</v>
      </c>
      <c r="C606" s="22" t="s">
        <v>24</v>
      </c>
      <c r="D606" s="22" t="s">
        <v>54</v>
      </c>
      <c r="E606" s="22" t="s">
        <v>139</v>
      </c>
      <c r="F606" s="22" t="s">
        <v>140</v>
      </c>
      <c r="G606" s="22" t="s">
        <v>26</v>
      </c>
      <c r="H606" s="22" t="s">
        <v>233</v>
      </c>
      <c r="I606" s="22" t="s">
        <v>62</v>
      </c>
      <c r="J606" s="22" t="s">
        <v>46</v>
      </c>
      <c r="K606" s="22" t="s">
        <v>42</v>
      </c>
      <c r="L606" s="21">
        <v>1</v>
      </c>
      <c r="M606" s="22" t="s">
        <v>1689</v>
      </c>
      <c r="N606" s="22" t="s">
        <v>1310</v>
      </c>
      <c r="O606" s="22" t="s">
        <v>1027</v>
      </c>
      <c r="P606" s="22"/>
      <c r="Q606" s="27">
        <v>1</v>
      </c>
      <c r="R606" s="22" t="s">
        <v>30</v>
      </c>
      <c r="S606" s="23" t="s">
        <v>245</v>
      </c>
      <c r="T606" s="24">
        <v>4242.9900000000016</v>
      </c>
      <c r="U606" s="24"/>
      <c r="V606" s="24"/>
      <c r="W606" s="24">
        <v>8647.35</v>
      </c>
      <c r="X606" s="24">
        <v>4404.3599999999988</v>
      </c>
      <c r="Y606" s="24">
        <v>4242.9900000000016</v>
      </c>
    </row>
    <row r="607" spans="1:25" x14ac:dyDescent="0.25">
      <c r="A607" s="27">
        <v>253</v>
      </c>
      <c r="B607" s="22" t="s">
        <v>1803</v>
      </c>
      <c r="C607" s="22" t="s">
        <v>24</v>
      </c>
      <c r="D607" s="22" t="s">
        <v>54</v>
      </c>
      <c r="E607" s="22" t="s">
        <v>139</v>
      </c>
      <c r="F607" s="22" t="s">
        <v>140</v>
      </c>
      <c r="G607" s="22" t="s">
        <v>26</v>
      </c>
      <c r="H607" s="22" t="s">
        <v>233</v>
      </c>
      <c r="I607" s="22" t="s">
        <v>62</v>
      </c>
      <c r="J607" s="22" t="s">
        <v>46</v>
      </c>
      <c r="K607" s="22" t="s">
        <v>42</v>
      </c>
      <c r="L607" s="21">
        <v>1</v>
      </c>
      <c r="M607" s="22" t="s">
        <v>1690</v>
      </c>
      <c r="N607" s="22" t="s">
        <v>1377</v>
      </c>
      <c r="O607" s="22" t="s">
        <v>808</v>
      </c>
      <c r="P607" s="22"/>
      <c r="Q607" s="27">
        <v>1</v>
      </c>
      <c r="R607" s="22" t="s">
        <v>30</v>
      </c>
      <c r="S607" s="23" t="s">
        <v>296</v>
      </c>
      <c r="T607" s="24">
        <v>6342.3700000000008</v>
      </c>
      <c r="U607" s="24"/>
      <c r="V607" s="24"/>
      <c r="W607" s="24">
        <v>8597.35</v>
      </c>
      <c r="X607" s="24">
        <v>2254.98</v>
      </c>
      <c r="Y607" s="24">
        <v>6342.3700000000008</v>
      </c>
    </row>
    <row r="608" spans="1:25" x14ac:dyDescent="0.25">
      <c r="A608" s="27">
        <v>254</v>
      </c>
      <c r="B608" s="22" t="s">
        <v>1803</v>
      </c>
      <c r="C608" s="22" t="s">
        <v>24</v>
      </c>
      <c r="D608" s="22" t="s">
        <v>54</v>
      </c>
      <c r="E608" s="22" t="s">
        <v>139</v>
      </c>
      <c r="F608" s="22" t="s">
        <v>140</v>
      </c>
      <c r="G608" s="22" t="s">
        <v>26</v>
      </c>
      <c r="H608" s="22" t="s">
        <v>233</v>
      </c>
      <c r="I608" s="22" t="s">
        <v>62</v>
      </c>
      <c r="J608" s="22" t="s">
        <v>46</v>
      </c>
      <c r="K608" s="22" t="s">
        <v>42</v>
      </c>
      <c r="L608" s="21">
        <v>1</v>
      </c>
      <c r="M608" s="22" t="s">
        <v>1425</v>
      </c>
      <c r="N608" s="22" t="s">
        <v>1426</v>
      </c>
      <c r="O608" s="22" t="s">
        <v>336</v>
      </c>
      <c r="P608" s="22"/>
      <c r="Q608" s="27">
        <v>1</v>
      </c>
      <c r="R608" s="22" t="s">
        <v>30</v>
      </c>
      <c r="S608" s="23">
        <v>42293</v>
      </c>
      <c r="T608" s="24">
        <v>6096.16</v>
      </c>
      <c r="U608" s="24"/>
      <c r="V608" s="24"/>
      <c r="W608" s="24">
        <v>8207.5</v>
      </c>
      <c r="X608" s="24">
        <v>2111.3399999999997</v>
      </c>
      <c r="Y608" s="24">
        <v>6096.16</v>
      </c>
    </row>
    <row r="609" spans="1:25" x14ac:dyDescent="0.25">
      <c r="A609" s="27">
        <v>255</v>
      </c>
      <c r="B609" s="22" t="s">
        <v>1803</v>
      </c>
      <c r="C609" s="22" t="s">
        <v>24</v>
      </c>
      <c r="D609" s="22" t="s">
        <v>31</v>
      </c>
      <c r="E609" s="22" t="s">
        <v>143</v>
      </c>
      <c r="F609" s="22" t="s">
        <v>144</v>
      </c>
      <c r="G609" s="22" t="s">
        <v>26</v>
      </c>
      <c r="H609" s="22" t="s">
        <v>233</v>
      </c>
      <c r="I609" s="22" t="s">
        <v>62</v>
      </c>
      <c r="J609" s="22" t="s">
        <v>46</v>
      </c>
      <c r="K609" s="22" t="s">
        <v>42</v>
      </c>
      <c r="L609" s="21">
        <v>1</v>
      </c>
      <c r="M609" s="22" t="s">
        <v>1691</v>
      </c>
      <c r="N609" s="22" t="s">
        <v>443</v>
      </c>
      <c r="O609" s="22" t="s">
        <v>879</v>
      </c>
      <c r="P609" s="22"/>
      <c r="Q609" s="27">
        <v>1</v>
      </c>
      <c r="R609" s="22" t="s">
        <v>30</v>
      </c>
      <c r="S609" s="23" t="s">
        <v>257</v>
      </c>
      <c r="T609" s="24">
        <v>6009.4800000000014</v>
      </c>
      <c r="U609" s="24"/>
      <c r="V609" s="24"/>
      <c r="W609" s="24">
        <v>8647.35</v>
      </c>
      <c r="X609" s="24">
        <v>2637.8699999999994</v>
      </c>
      <c r="Y609" s="24">
        <v>6009.4800000000014</v>
      </c>
    </row>
    <row r="610" spans="1:25" x14ac:dyDescent="0.25">
      <c r="A610" s="27">
        <v>256</v>
      </c>
      <c r="B610" s="22" t="s">
        <v>1803</v>
      </c>
      <c r="C610" s="22" t="s">
        <v>24</v>
      </c>
      <c r="D610" s="22" t="s">
        <v>31</v>
      </c>
      <c r="E610" s="22" t="s">
        <v>143</v>
      </c>
      <c r="F610" s="22" t="s">
        <v>144</v>
      </c>
      <c r="G610" s="22" t="s">
        <v>26</v>
      </c>
      <c r="H610" s="22" t="s">
        <v>233</v>
      </c>
      <c r="I610" s="22" t="s">
        <v>62</v>
      </c>
      <c r="J610" s="22" t="s">
        <v>46</v>
      </c>
      <c r="K610" s="22" t="s">
        <v>42</v>
      </c>
      <c r="L610" s="21">
        <v>1</v>
      </c>
      <c r="M610" s="22" t="s">
        <v>1692</v>
      </c>
      <c r="N610" s="22" t="s">
        <v>631</v>
      </c>
      <c r="O610" s="22" t="s">
        <v>786</v>
      </c>
      <c r="P610" s="22"/>
      <c r="Q610" s="27">
        <v>1</v>
      </c>
      <c r="R610" s="22" t="s">
        <v>30</v>
      </c>
      <c r="S610" s="23" t="s">
        <v>633</v>
      </c>
      <c r="T610" s="24">
        <v>5084.3600000000006</v>
      </c>
      <c r="U610" s="24"/>
      <c r="V610" s="24"/>
      <c r="W610" s="24">
        <v>8597.35</v>
      </c>
      <c r="X610" s="24">
        <v>3512.99</v>
      </c>
      <c r="Y610" s="24">
        <v>5084.3600000000006</v>
      </c>
    </row>
    <row r="611" spans="1:25" x14ac:dyDescent="0.25">
      <c r="A611" s="27">
        <v>257</v>
      </c>
      <c r="B611" s="22" t="s">
        <v>1803</v>
      </c>
      <c r="C611" s="22" t="s">
        <v>24</v>
      </c>
      <c r="D611" s="22" t="s">
        <v>31</v>
      </c>
      <c r="E611" s="22" t="s">
        <v>180</v>
      </c>
      <c r="F611" s="22" t="s">
        <v>181</v>
      </c>
      <c r="G611" s="22" t="s">
        <v>26</v>
      </c>
      <c r="H611" s="22" t="s">
        <v>253</v>
      </c>
      <c r="I611" s="22" t="s">
        <v>34</v>
      </c>
      <c r="J611" s="22" t="s">
        <v>28</v>
      </c>
      <c r="K611" s="22" t="s">
        <v>29</v>
      </c>
      <c r="L611" s="21">
        <v>1</v>
      </c>
      <c r="M611" s="22" t="s">
        <v>1693</v>
      </c>
      <c r="N611" s="22" t="s">
        <v>1415</v>
      </c>
      <c r="O611" s="22" t="s">
        <v>798</v>
      </c>
      <c r="P611" s="22"/>
      <c r="Q611" s="27">
        <v>1</v>
      </c>
      <c r="R611" s="22" t="s">
        <v>30</v>
      </c>
      <c r="S611" s="23" t="s">
        <v>1417</v>
      </c>
      <c r="T611" s="24">
        <v>10673.21</v>
      </c>
      <c r="U611" s="24"/>
      <c r="V611" s="24"/>
      <c r="W611" s="24">
        <v>15911.9</v>
      </c>
      <c r="X611" s="24">
        <v>5238.6900000000014</v>
      </c>
      <c r="Y611" s="24">
        <v>10673.21</v>
      </c>
    </row>
    <row r="612" spans="1:25" x14ac:dyDescent="0.25">
      <c r="A612" s="27">
        <v>258</v>
      </c>
      <c r="B612" s="22" t="s">
        <v>1803</v>
      </c>
      <c r="C612" s="22" t="s">
        <v>24</v>
      </c>
      <c r="D612" s="22" t="s">
        <v>31</v>
      </c>
      <c r="E612" s="22" t="s">
        <v>180</v>
      </c>
      <c r="F612" s="22" t="s">
        <v>181</v>
      </c>
      <c r="G612" s="22" t="s">
        <v>26</v>
      </c>
      <c r="H612" s="22" t="s">
        <v>233</v>
      </c>
      <c r="I612" s="22" t="s">
        <v>62</v>
      </c>
      <c r="J612" s="22" t="s">
        <v>46</v>
      </c>
      <c r="K612" s="22" t="s">
        <v>42</v>
      </c>
      <c r="L612" s="21">
        <v>1</v>
      </c>
      <c r="M612" s="22" t="s">
        <v>1694</v>
      </c>
      <c r="N612" s="22" t="s">
        <v>757</v>
      </c>
      <c r="O612" s="22" t="s">
        <v>1290</v>
      </c>
      <c r="P612" s="22"/>
      <c r="Q612" s="27">
        <v>1</v>
      </c>
      <c r="R612" s="22" t="s">
        <v>30</v>
      </c>
      <c r="S612" s="23" t="s">
        <v>245</v>
      </c>
      <c r="T612" s="24">
        <v>5094.1000000000004</v>
      </c>
      <c r="U612" s="24"/>
      <c r="V612" s="24"/>
      <c r="W612" s="24">
        <v>8647.35</v>
      </c>
      <c r="X612" s="24">
        <v>3553.2499999999995</v>
      </c>
      <c r="Y612" s="24">
        <v>5094.1000000000004</v>
      </c>
    </row>
    <row r="613" spans="1:25" x14ac:dyDescent="0.25">
      <c r="A613" s="27">
        <v>259</v>
      </c>
      <c r="B613" s="22" t="s">
        <v>1803</v>
      </c>
      <c r="C613" s="22" t="s">
        <v>24</v>
      </c>
      <c r="D613" s="22" t="s">
        <v>31</v>
      </c>
      <c r="E613" s="22" t="s">
        <v>180</v>
      </c>
      <c r="F613" s="22" t="s">
        <v>181</v>
      </c>
      <c r="G613" s="22" t="s">
        <v>26</v>
      </c>
      <c r="H613" s="22" t="s">
        <v>233</v>
      </c>
      <c r="I613" s="22" t="s">
        <v>62</v>
      </c>
      <c r="J613" s="22" t="s">
        <v>46</v>
      </c>
      <c r="K613" s="22" t="s">
        <v>42</v>
      </c>
      <c r="L613" s="21">
        <v>1</v>
      </c>
      <c r="M613" s="22" t="s">
        <v>1695</v>
      </c>
      <c r="N613" s="22" t="s">
        <v>922</v>
      </c>
      <c r="O613" s="22" t="s">
        <v>525</v>
      </c>
      <c r="P613" s="22"/>
      <c r="Q613" s="27">
        <v>1</v>
      </c>
      <c r="R613" s="22" t="s">
        <v>30</v>
      </c>
      <c r="S613" s="23" t="s">
        <v>245</v>
      </c>
      <c r="T613" s="24">
        <v>5920.9300000000012</v>
      </c>
      <c r="U613" s="24"/>
      <c r="V613" s="24"/>
      <c r="W613" s="24">
        <v>8647.35</v>
      </c>
      <c r="X613" s="24">
        <v>2726.4199999999992</v>
      </c>
      <c r="Y613" s="24">
        <v>5920.9300000000012</v>
      </c>
    </row>
    <row r="614" spans="1:25" x14ac:dyDescent="0.25">
      <c r="A614" s="27">
        <v>260</v>
      </c>
      <c r="B614" s="22" t="s">
        <v>1803</v>
      </c>
      <c r="C614" s="22" t="s">
        <v>24</v>
      </c>
      <c r="D614" s="22" t="s">
        <v>31</v>
      </c>
      <c r="E614" s="22" t="s">
        <v>180</v>
      </c>
      <c r="F614" s="22" t="s">
        <v>181</v>
      </c>
      <c r="G614" s="22" t="s">
        <v>26</v>
      </c>
      <c r="H614" s="22" t="s">
        <v>233</v>
      </c>
      <c r="I614" s="22" t="s">
        <v>62</v>
      </c>
      <c r="J614" s="22" t="s">
        <v>46</v>
      </c>
      <c r="K614" s="22" t="s">
        <v>42</v>
      </c>
      <c r="L614" s="21">
        <v>1</v>
      </c>
      <c r="M614" s="22" t="s">
        <v>1696</v>
      </c>
      <c r="N614" s="22" t="s">
        <v>1039</v>
      </c>
      <c r="O614" s="22" t="s">
        <v>620</v>
      </c>
      <c r="P614" s="22"/>
      <c r="Q614" s="27">
        <v>1</v>
      </c>
      <c r="R614" s="22" t="s">
        <v>30</v>
      </c>
      <c r="S614" s="23" t="s">
        <v>245</v>
      </c>
      <c r="T614" s="24">
        <v>6438.4500000000007</v>
      </c>
      <c r="U614" s="24"/>
      <c r="V614" s="24"/>
      <c r="W614" s="24">
        <v>8647.35</v>
      </c>
      <c r="X614" s="24">
        <v>2208.8999999999996</v>
      </c>
      <c r="Y614" s="24">
        <v>6438.4500000000007</v>
      </c>
    </row>
    <row r="615" spans="1:25" x14ac:dyDescent="0.25">
      <c r="A615" s="27">
        <v>261</v>
      </c>
      <c r="B615" s="22" t="s">
        <v>1803</v>
      </c>
      <c r="C615" s="22" t="s">
        <v>24</v>
      </c>
      <c r="D615" s="22" t="s">
        <v>54</v>
      </c>
      <c r="E615" s="22" t="s">
        <v>141</v>
      </c>
      <c r="F615" s="22" t="s">
        <v>142</v>
      </c>
      <c r="G615" s="22" t="s">
        <v>26</v>
      </c>
      <c r="H615" s="22" t="s">
        <v>233</v>
      </c>
      <c r="I615" s="22" t="s">
        <v>62</v>
      </c>
      <c r="J615" s="22" t="s">
        <v>46</v>
      </c>
      <c r="K615" s="22" t="s">
        <v>42</v>
      </c>
      <c r="L615" s="21">
        <v>1</v>
      </c>
      <c r="M615" s="22" t="s">
        <v>1697</v>
      </c>
      <c r="N615" s="22" t="s">
        <v>397</v>
      </c>
      <c r="O615" s="22" t="s">
        <v>861</v>
      </c>
      <c r="P615" s="22"/>
      <c r="Q615" s="27">
        <v>1</v>
      </c>
      <c r="R615" s="22" t="s">
        <v>30</v>
      </c>
      <c r="S615" s="23" t="s">
        <v>245</v>
      </c>
      <c r="T615" s="24">
        <v>3955.1400000000003</v>
      </c>
      <c r="U615" s="24"/>
      <c r="V615" s="24"/>
      <c r="W615" s="24">
        <v>8647.35</v>
      </c>
      <c r="X615" s="24">
        <v>4692.21</v>
      </c>
      <c r="Y615" s="24">
        <v>3955.1400000000003</v>
      </c>
    </row>
    <row r="616" spans="1:25" x14ac:dyDescent="0.25">
      <c r="A616" s="27">
        <v>262</v>
      </c>
      <c r="B616" s="22" t="s">
        <v>1803</v>
      </c>
      <c r="C616" s="22" t="s">
        <v>24</v>
      </c>
      <c r="D616" s="22" t="s">
        <v>54</v>
      </c>
      <c r="E616" s="22" t="s">
        <v>141</v>
      </c>
      <c r="F616" s="22" t="s">
        <v>142</v>
      </c>
      <c r="G616" s="22" t="s">
        <v>26</v>
      </c>
      <c r="H616" s="22" t="s">
        <v>233</v>
      </c>
      <c r="I616" s="22" t="s">
        <v>62</v>
      </c>
      <c r="J616" s="22" t="s">
        <v>46</v>
      </c>
      <c r="K616" s="22" t="s">
        <v>42</v>
      </c>
      <c r="L616" s="21">
        <v>1</v>
      </c>
      <c r="M616" s="22" t="s">
        <v>1698</v>
      </c>
      <c r="N616" s="22" t="s">
        <v>1033</v>
      </c>
      <c r="O616" s="22" t="s">
        <v>477</v>
      </c>
      <c r="P616" s="22"/>
      <c r="Q616" s="27">
        <v>1</v>
      </c>
      <c r="R616" s="22" t="s">
        <v>30</v>
      </c>
      <c r="S616" s="23" t="s">
        <v>245</v>
      </c>
      <c r="T616" s="24">
        <v>6328.8700000000008</v>
      </c>
      <c r="U616" s="24"/>
      <c r="V616" s="24"/>
      <c r="W616" s="24">
        <v>8647.35</v>
      </c>
      <c r="X616" s="24">
        <v>2318.4799999999996</v>
      </c>
      <c r="Y616" s="24">
        <v>6328.8700000000008</v>
      </c>
    </row>
    <row r="617" spans="1:25" x14ac:dyDescent="0.25">
      <c r="A617" s="27">
        <v>263</v>
      </c>
      <c r="B617" s="22" t="s">
        <v>1803</v>
      </c>
      <c r="C617" s="22" t="s">
        <v>24</v>
      </c>
      <c r="D617" s="22" t="s">
        <v>54</v>
      </c>
      <c r="E617" s="22" t="s">
        <v>141</v>
      </c>
      <c r="F617" s="22" t="s">
        <v>142</v>
      </c>
      <c r="G617" s="22" t="s">
        <v>26</v>
      </c>
      <c r="H617" s="22" t="s">
        <v>233</v>
      </c>
      <c r="I617" s="22" t="s">
        <v>62</v>
      </c>
      <c r="J617" s="22" t="s">
        <v>46</v>
      </c>
      <c r="K617" s="22" t="s">
        <v>42</v>
      </c>
      <c r="L617" s="21">
        <v>1</v>
      </c>
      <c r="M617" s="22" t="s">
        <v>1699</v>
      </c>
      <c r="N617" s="22" t="s">
        <v>1244</v>
      </c>
      <c r="O617" s="22" t="s">
        <v>962</v>
      </c>
      <c r="P617" s="22"/>
      <c r="Q617" s="27">
        <v>1</v>
      </c>
      <c r="R617" s="22" t="s">
        <v>30</v>
      </c>
      <c r="S617" s="23" t="s">
        <v>245</v>
      </c>
      <c r="T617" s="24">
        <v>5829.3100000000013</v>
      </c>
      <c r="U617" s="24"/>
      <c r="V617" s="24"/>
      <c r="W617" s="24">
        <v>8647.35</v>
      </c>
      <c r="X617" s="24">
        <v>2818.0399999999995</v>
      </c>
      <c r="Y617" s="24">
        <v>5829.3100000000013</v>
      </c>
    </row>
    <row r="618" spans="1:25" x14ac:dyDescent="0.25">
      <c r="A618" s="27">
        <v>264</v>
      </c>
      <c r="B618" s="22" t="s">
        <v>1803</v>
      </c>
      <c r="C618" s="22" t="s">
        <v>24</v>
      </c>
      <c r="D618" s="22" t="s">
        <v>61</v>
      </c>
      <c r="E618" s="22" t="s">
        <v>172</v>
      </c>
      <c r="F618" s="22" t="s">
        <v>173</v>
      </c>
      <c r="G618" s="22" t="s">
        <v>26</v>
      </c>
      <c r="H618" s="22" t="s">
        <v>253</v>
      </c>
      <c r="I618" s="22" t="s">
        <v>34</v>
      </c>
      <c r="J618" s="22" t="s">
        <v>28</v>
      </c>
      <c r="K618" s="22" t="s">
        <v>29</v>
      </c>
      <c r="L618" s="21">
        <v>1</v>
      </c>
      <c r="M618" s="22" t="s">
        <v>1700</v>
      </c>
      <c r="N618" s="22" t="s">
        <v>1008</v>
      </c>
      <c r="O618" s="22" t="s">
        <v>936</v>
      </c>
      <c r="P618" s="22"/>
      <c r="Q618" s="27">
        <v>1</v>
      </c>
      <c r="R618" s="22" t="s">
        <v>30</v>
      </c>
      <c r="S618" s="23" t="s">
        <v>257</v>
      </c>
      <c r="T618" s="24">
        <v>11098.57</v>
      </c>
      <c r="U618" s="24"/>
      <c r="V618" s="24"/>
      <c r="W618" s="24">
        <v>15210</v>
      </c>
      <c r="X618" s="24">
        <v>4111.43</v>
      </c>
      <c r="Y618" s="24">
        <v>11098.57</v>
      </c>
    </row>
    <row r="619" spans="1:25" x14ac:dyDescent="0.25">
      <c r="A619" s="27">
        <v>265</v>
      </c>
      <c r="B619" s="22" t="s">
        <v>1803</v>
      </c>
      <c r="C619" s="22" t="s">
        <v>24</v>
      </c>
      <c r="D619" s="22" t="s">
        <v>61</v>
      </c>
      <c r="E619" s="22" t="s">
        <v>172</v>
      </c>
      <c r="F619" s="22" t="s">
        <v>173</v>
      </c>
      <c r="G619" s="22" t="s">
        <v>26</v>
      </c>
      <c r="H619" s="22" t="s">
        <v>233</v>
      </c>
      <c r="I619" s="22" t="s">
        <v>62</v>
      </c>
      <c r="J619" s="22" t="s">
        <v>46</v>
      </c>
      <c r="K619" s="22" t="s">
        <v>42</v>
      </c>
      <c r="L619" s="21">
        <v>1</v>
      </c>
      <c r="M619" s="22" t="s">
        <v>1701</v>
      </c>
      <c r="N619" s="22" t="s">
        <v>393</v>
      </c>
      <c r="O619" s="22" t="s">
        <v>1369</v>
      </c>
      <c r="P619" s="22"/>
      <c r="Q619" s="27">
        <v>1</v>
      </c>
      <c r="R619" s="22" t="s">
        <v>30</v>
      </c>
      <c r="S619" s="23" t="s">
        <v>245</v>
      </c>
      <c r="T619" s="24">
        <v>6320.9500000000007</v>
      </c>
      <c r="U619" s="24"/>
      <c r="V619" s="24"/>
      <c r="W619" s="24">
        <v>8647.35</v>
      </c>
      <c r="X619" s="24">
        <v>2326.3999999999996</v>
      </c>
      <c r="Y619" s="24">
        <v>6320.9500000000007</v>
      </c>
    </row>
    <row r="620" spans="1:25" x14ac:dyDescent="0.25">
      <c r="A620" s="27">
        <v>266</v>
      </c>
      <c r="B620" s="22" t="s">
        <v>1803</v>
      </c>
      <c r="C620" s="22" t="s">
        <v>24</v>
      </c>
      <c r="D620" s="22" t="s">
        <v>61</v>
      </c>
      <c r="E620" s="22" t="s">
        <v>172</v>
      </c>
      <c r="F620" s="22" t="s">
        <v>173</v>
      </c>
      <c r="G620" s="22" t="s">
        <v>26</v>
      </c>
      <c r="H620" s="22" t="s">
        <v>233</v>
      </c>
      <c r="I620" s="22" t="s">
        <v>62</v>
      </c>
      <c r="J620" s="22" t="s">
        <v>46</v>
      </c>
      <c r="K620" s="22" t="s">
        <v>42</v>
      </c>
      <c r="L620" s="21">
        <v>1</v>
      </c>
      <c r="M620" s="22" t="s">
        <v>1702</v>
      </c>
      <c r="N620" s="22" t="s">
        <v>1386</v>
      </c>
      <c r="O620" s="22" t="s">
        <v>1115</v>
      </c>
      <c r="P620" s="22"/>
      <c r="Q620" s="27">
        <v>1</v>
      </c>
      <c r="R620" s="22" t="s">
        <v>30</v>
      </c>
      <c r="S620" s="23" t="s">
        <v>226</v>
      </c>
      <c r="T620" s="24">
        <v>4877.33</v>
      </c>
      <c r="U620" s="24"/>
      <c r="V620" s="24"/>
      <c r="W620" s="24">
        <v>8597.35</v>
      </c>
      <c r="X620" s="24">
        <v>3720.02</v>
      </c>
      <c r="Y620" s="24">
        <v>4877.33</v>
      </c>
    </row>
    <row r="621" spans="1:25" x14ac:dyDescent="0.25">
      <c r="A621" s="27">
        <v>267</v>
      </c>
      <c r="B621" s="22" t="s">
        <v>1803</v>
      </c>
      <c r="C621" s="22" t="s">
        <v>24</v>
      </c>
      <c r="D621" s="22" t="s">
        <v>47</v>
      </c>
      <c r="E621" s="22" t="s">
        <v>106</v>
      </c>
      <c r="F621" s="22" t="s">
        <v>107</v>
      </c>
      <c r="G621" s="22" t="s">
        <v>26</v>
      </c>
      <c r="H621" s="22" t="s">
        <v>253</v>
      </c>
      <c r="I621" s="22" t="s">
        <v>34</v>
      </c>
      <c r="J621" s="22" t="s">
        <v>28</v>
      </c>
      <c r="K621" s="22" t="s">
        <v>29</v>
      </c>
      <c r="L621" s="21">
        <v>1</v>
      </c>
      <c r="M621" s="22" t="s">
        <v>1703</v>
      </c>
      <c r="N621" s="22" t="s">
        <v>439</v>
      </c>
      <c r="O621" s="22" t="s">
        <v>791</v>
      </c>
      <c r="P621" s="22"/>
      <c r="Q621" s="27">
        <v>1</v>
      </c>
      <c r="R621" s="22" t="s">
        <v>30</v>
      </c>
      <c r="S621" s="23" t="s">
        <v>257</v>
      </c>
      <c r="T621" s="24">
        <v>11810.809999999998</v>
      </c>
      <c r="U621" s="24"/>
      <c r="V621" s="24"/>
      <c r="W621" s="24">
        <v>15911.9</v>
      </c>
      <c r="X621" s="24">
        <v>4101.0900000000011</v>
      </c>
      <c r="Y621" s="24">
        <v>11810.809999999998</v>
      </c>
    </row>
    <row r="622" spans="1:25" x14ac:dyDescent="0.25">
      <c r="A622" s="27">
        <v>268</v>
      </c>
      <c r="B622" s="22" t="s">
        <v>1803</v>
      </c>
      <c r="C622" s="22" t="s">
        <v>24</v>
      </c>
      <c r="D622" s="22" t="s">
        <v>47</v>
      </c>
      <c r="E622" s="22" t="s">
        <v>106</v>
      </c>
      <c r="F622" s="22" t="s">
        <v>107</v>
      </c>
      <c r="G622" s="22" t="s">
        <v>26</v>
      </c>
      <c r="H622" s="22" t="s">
        <v>233</v>
      </c>
      <c r="I622" s="22" t="s">
        <v>62</v>
      </c>
      <c r="J622" s="22" t="s">
        <v>46</v>
      </c>
      <c r="K622" s="22" t="s">
        <v>42</v>
      </c>
      <c r="L622" s="21">
        <v>1</v>
      </c>
      <c r="M622" s="22" t="s">
        <v>1704</v>
      </c>
      <c r="N622" s="22" t="s">
        <v>424</v>
      </c>
      <c r="O622" s="22" t="s">
        <v>897</v>
      </c>
      <c r="P622" s="22"/>
      <c r="Q622" s="27">
        <v>1</v>
      </c>
      <c r="R622" s="22" t="s">
        <v>30</v>
      </c>
      <c r="S622" s="23" t="s">
        <v>245</v>
      </c>
      <c r="T622" s="24">
        <v>6336.0300000000007</v>
      </c>
      <c r="U622" s="24"/>
      <c r="V622" s="24"/>
      <c r="W622" s="24">
        <v>8647.35</v>
      </c>
      <c r="X622" s="24">
        <v>2311.3199999999997</v>
      </c>
      <c r="Y622" s="24">
        <v>6336.0300000000007</v>
      </c>
    </row>
    <row r="623" spans="1:25" x14ac:dyDescent="0.25">
      <c r="A623" s="27">
        <v>269</v>
      </c>
      <c r="B623" s="22" t="s">
        <v>1803</v>
      </c>
      <c r="C623" s="22" t="s">
        <v>24</v>
      </c>
      <c r="D623" s="22" t="s">
        <v>67</v>
      </c>
      <c r="E623" s="22" t="s">
        <v>118</v>
      </c>
      <c r="F623" s="22" t="s">
        <v>119</v>
      </c>
      <c r="G623" s="22" t="s">
        <v>26</v>
      </c>
      <c r="H623" s="22" t="s">
        <v>233</v>
      </c>
      <c r="I623" s="22" t="s">
        <v>62</v>
      </c>
      <c r="J623" s="22" t="s">
        <v>46</v>
      </c>
      <c r="K623" s="22" t="s">
        <v>42</v>
      </c>
      <c r="L623" s="21">
        <v>1</v>
      </c>
      <c r="M623" s="22" t="s">
        <v>1705</v>
      </c>
      <c r="N623" s="22" t="s">
        <v>601</v>
      </c>
      <c r="O623" s="22" t="s">
        <v>1125</v>
      </c>
      <c r="P623" s="22"/>
      <c r="Q623" s="27">
        <v>1</v>
      </c>
      <c r="R623" s="22" t="s">
        <v>30</v>
      </c>
      <c r="S623" s="23" t="s">
        <v>245</v>
      </c>
      <c r="T623" s="24">
        <v>4965.380000000001</v>
      </c>
      <c r="U623" s="24"/>
      <c r="V623" s="24"/>
      <c r="W623" s="24">
        <v>8647.35</v>
      </c>
      <c r="X623" s="24">
        <v>3681.97</v>
      </c>
      <c r="Y623" s="24">
        <v>4965.380000000001</v>
      </c>
    </row>
    <row r="624" spans="1:25" x14ac:dyDescent="0.25">
      <c r="A624" s="27">
        <v>270</v>
      </c>
      <c r="B624" s="22" t="s">
        <v>1803</v>
      </c>
      <c r="C624" s="22" t="s">
        <v>24</v>
      </c>
      <c r="D624" s="22" t="s">
        <v>67</v>
      </c>
      <c r="E624" s="22" t="s">
        <v>118</v>
      </c>
      <c r="F624" s="22" t="s">
        <v>119</v>
      </c>
      <c r="G624" s="22" t="s">
        <v>26</v>
      </c>
      <c r="H624" s="22" t="s">
        <v>233</v>
      </c>
      <c r="I624" s="22" t="s">
        <v>62</v>
      </c>
      <c r="J624" s="22" t="s">
        <v>46</v>
      </c>
      <c r="K624" s="22" t="s">
        <v>42</v>
      </c>
      <c r="L624" s="21">
        <v>1</v>
      </c>
      <c r="M624" s="22" t="s">
        <v>1706</v>
      </c>
      <c r="N624" s="22" t="s">
        <v>899</v>
      </c>
      <c r="O624" s="22" t="s">
        <v>1173</v>
      </c>
      <c r="P624" s="22"/>
      <c r="Q624" s="27">
        <v>1</v>
      </c>
      <c r="R624" s="22" t="s">
        <v>30</v>
      </c>
      <c r="S624" s="23" t="s">
        <v>245</v>
      </c>
      <c r="T624" s="24">
        <v>5355.5700000000006</v>
      </c>
      <c r="U624" s="24"/>
      <c r="V624" s="24"/>
      <c r="W624" s="24">
        <v>8647.35</v>
      </c>
      <c r="X624" s="24">
        <v>3291.7799999999997</v>
      </c>
      <c r="Y624" s="24">
        <v>5355.5700000000006</v>
      </c>
    </row>
    <row r="625" spans="1:25" x14ac:dyDescent="0.25">
      <c r="A625" s="27">
        <v>271</v>
      </c>
      <c r="B625" s="22" t="s">
        <v>1803</v>
      </c>
      <c r="C625" s="22" t="s">
        <v>24</v>
      </c>
      <c r="D625" s="22" t="s">
        <v>67</v>
      </c>
      <c r="E625" s="22" t="s">
        <v>118</v>
      </c>
      <c r="F625" s="22" t="s">
        <v>119</v>
      </c>
      <c r="G625" s="22" t="s">
        <v>26</v>
      </c>
      <c r="H625" s="22" t="s">
        <v>233</v>
      </c>
      <c r="I625" s="22" t="s">
        <v>62</v>
      </c>
      <c r="J625" s="22" t="s">
        <v>46</v>
      </c>
      <c r="K625" s="22" t="s">
        <v>42</v>
      </c>
      <c r="L625" s="21">
        <v>1</v>
      </c>
      <c r="M625" s="22" t="s">
        <v>1707</v>
      </c>
      <c r="N625" s="22" t="s">
        <v>1026</v>
      </c>
      <c r="O625" s="22" t="s">
        <v>1305</v>
      </c>
      <c r="P625" s="22"/>
      <c r="Q625" s="27">
        <v>1</v>
      </c>
      <c r="R625" s="22" t="s">
        <v>30</v>
      </c>
      <c r="S625" s="23" t="s">
        <v>271</v>
      </c>
      <c r="T625" s="24">
        <v>6372.3200000000006</v>
      </c>
      <c r="U625" s="24"/>
      <c r="V625" s="24"/>
      <c r="W625" s="24">
        <v>8647.35</v>
      </c>
      <c r="X625" s="24">
        <v>2275.0299999999997</v>
      </c>
      <c r="Y625" s="24">
        <v>6372.3200000000006</v>
      </c>
    </row>
    <row r="626" spans="1:25" x14ac:dyDescent="0.25">
      <c r="A626" s="27">
        <v>272</v>
      </c>
      <c r="B626" s="22" t="s">
        <v>1803</v>
      </c>
      <c r="C626" s="22" t="s">
        <v>24</v>
      </c>
      <c r="D626" s="22" t="s">
        <v>25</v>
      </c>
      <c r="E626" s="22" t="s">
        <v>43</v>
      </c>
      <c r="F626" s="22" t="s">
        <v>44</v>
      </c>
      <c r="G626" s="22" t="s">
        <v>26</v>
      </c>
      <c r="H626" s="22" t="s">
        <v>253</v>
      </c>
      <c r="I626" s="22" t="s">
        <v>34</v>
      </c>
      <c r="J626" s="22" t="s">
        <v>28</v>
      </c>
      <c r="K626" s="22" t="s">
        <v>29</v>
      </c>
      <c r="L626" s="21">
        <v>1</v>
      </c>
      <c r="M626" s="22" t="s">
        <v>1708</v>
      </c>
      <c r="N626" s="22" t="s">
        <v>807</v>
      </c>
      <c r="O626" s="22" t="s">
        <v>1320</v>
      </c>
      <c r="P626" s="22"/>
      <c r="Q626" s="27">
        <v>1</v>
      </c>
      <c r="R626" s="22" t="s">
        <v>30</v>
      </c>
      <c r="S626" s="23" t="s">
        <v>257</v>
      </c>
      <c r="T626" s="24">
        <v>7037.6499999999978</v>
      </c>
      <c r="U626" s="24"/>
      <c r="V626" s="24"/>
      <c r="W626" s="24">
        <v>15911.9</v>
      </c>
      <c r="X626" s="24">
        <v>8874.2500000000018</v>
      </c>
      <c r="Y626" s="24">
        <v>7037.6499999999978</v>
      </c>
    </row>
    <row r="627" spans="1:25" x14ac:dyDescent="0.25">
      <c r="A627" s="27">
        <v>273</v>
      </c>
      <c r="B627" s="22" t="s">
        <v>1803</v>
      </c>
      <c r="C627" s="22" t="s">
        <v>24</v>
      </c>
      <c r="D627" s="22" t="s">
        <v>38</v>
      </c>
      <c r="E627" s="22" t="s">
        <v>79</v>
      </c>
      <c r="F627" s="22" t="s">
        <v>80</v>
      </c>
      <c r="G627" s="22" t="s">
        <v>26</v>
      </c>
      <c r="H627" s="22" t="s">
        <v>233</v>
      </c>
      <c r="I627" s="22" t="s">
        <v>62</v>
      </c>
      <c r="J627" s="22" t="s">
        <v>46</v>
      </c>
      <c r="K627" s="22" t="s">
        <v>42</v>
      </c>
      <c r="L627" s="21">
        <v>1</v>
      </c>
      <c r="M627" s="22" t="s">
        <v>1709</v>
      </c>
      <c r="N627" s="22" t="s">
        <v>335</v>
      </c>
      <c r="O627" s="22" t="s">
        <v>638</v>
      </c>
      <c r="P627" s="22"/>
      <c r="Q627" s="27">
        <v>1</v>
      </c>
      <c r="R627" s="22" t="s">
        <v>30</v>
      </c>
      <c r="S627" s="23" t="s">
        <v>245</v>
      </c>
      <c r="T627" s="24">
        <v>2005.3400000000011</v>
      </c>
      <c r="U627" s="24"/>
      <c r="V627" s="24"/>
      <c r="W627" s="24">
        <v>8647.35</v>
      </c>
      <c r="X627" s="24">
        <v>6642.0099999999993</v>
      </c>
      <c r="Y627" s="24">
        <v>2005.3400000000011</v>
      </c>
    </row>
    <row r="628" spans="1:25" x14ac:dyDescent="0.25">
      <c r="A628" s="27">
        <v>274</v>
      </c>
      <c r="B628" s="22" t="s">
        <v>1803</v>
      </c>
      <c r="C628" s="22" t="s">
        <v>24</v>
      </c>
      <c r="D628" s="22" t="s">
        <v>38</v>
      </c>
      <c r="E628" s="22" t="s">
        <v>79</v>
      </c>
      <c r="F628" s="22" t="s">
        <v>80</v>
      </c>
      <c r="G628" s="22" t="s">
        <v>26</v>
      </c>
      <c r="H628" s="22" t="s">
        <v>292</v>
      </c>
      <c r="I628" s="22" t="s">
        <v>45</v>
      </c>
      <c r="J628" s="22" t="s">
        <v>46</v>
      </c>
      <c r="K628" s="22" t="s">
        <v>42</v>
      </c>
      <c r="L628" s="21">
        <v>1</v>
      </c>
      <c r="M628" s="22" t="s">
        <v>1710</v>
      </c>
      <c r="N628" s="22" t="s">
        <v>878</v>
      </c>
      <c r="O628" s="22" t="s">
        <v>804</v>
      </c>
      <c r="P628" s="22"/>
      <c r="Q628" s="27">
        <v>1</v>
      </c>
      <c r="R628" s="22" t="s">
        <v>30</v>
      </c>
      <c r="S628" s="23" t="s">
        <v>257</v>
      </c>
      <c r="T628" s="24">
        <v>7058.85</v>
      </c>
      <c r="U628" s="24"/>
      <c r="V628" s="24"/>
      <c r="W628" s="24">
        <v>9985.6</v>
      </c>
      <c r="X628" s="24">
        <v>2926.7499999999995</v>
      </c>
      <c r="Y628" s="24">
        <v>7058.85</v>
      </c>
    </row>
    <row r="629" spans="1:25" x14ac:dyDescent="0.25">
      <c r="A629" s="27">
        <v>275</v>
      </c>
      <c r="B629" s="22" t="s">
        <v>1803</v>
      </c>
      <c r="C629" s="22" t="s">
        <v>24</v>
      </c>
      <c r="D629" s="22" t="s">
        <v>76</v>
      </c>
      <c r="E629" s="22" t="s">
        <v>102</v>
      </c>
      <c r="F629" s="22" t="s">
        <v>103</v>
      </c>
      <c r="G629" s="22" t="s">
        <v>26</v>
      </c>
      <c r="H629" s="22" t="s">
        <v>233</v>
      </c>
      <c r="I629" s="22" t="s">
        <v>62</v>
      </c>
      <c r="J629" s="22" t="s">
        <v>46</v>
      </c>
      <c r="K629" s="22" t="s">
        <v>42</v>
      </c>
      <c r="L629" s="21">
        <v>1</v>
      </c>
      <c r="M629" s="22" t="s">
        <v>1711</v>
      </c>
      <c r="N629" s="22" t="s">
        <v>785</v>
      </c>
      <c r="O629" s="22" t="s">
        <v>429</v>
      </c>
      <c r="P629" s="22"/>
      <c r="Q629" s="27">
        <v>1</v>
      </c>
      <c r="R629" s="22" t="s">
        <v>30</v>
      </c>
      <c r="S629" s="23" t="s">
        <v>245</v>
      </c>
      <c r="T629" s="24">
        <v>4803.4900000000016</v>
      </c>
      <c r="U629" s="24"/>
      <c r="V629" s="24"/>
      <c r="W629" s="24">
        <v>8647.35</v>
      </c>
      <c r="X629" s="24">
        <v>3843.8599999999992</v>
      </c>
      <c r="Y629" s="24">
        <v>4803.4900000000016</v>
      </c>
    </row>
    <row r="630" spans="1:25" x14ac:dyDescent="0.25">
      <c r="A630" s="27">
        <v>276</v>
      </c>
      <c r="B630" s="22" t="s">
        <v>1803</v>
      </c>
      <c r="C630" s="22" t="s">
        <v>24</v>
      </c>
      <c r="D630" s="22" t="s">
        <v>76</v>
      </c>
      <c r="E630" s="22" t="s">
        <v>102</v>
      </c>
      <c r="F630" s="22" t="s">
        <v>103</v>
      </c>
      <c r="G630" s="22" t="s">
        <v>26</v>
      </c>
      <c r="H630" s="22" t="s">
        <v>233</v>
      </c>
      <c r="I630" s="22" t="s">
        <v>62</v>
      </c>
      <c r="J630" s="22" t="s">
        <v>46</v>
      </c>
      <c r="K630" s="22" t="s">
        <v>42</v>
      </c>
      <c r="L630" s="21">
        <v>1</v>
      </c>
      <c r="M630" s="22" t="s">
        <v>1712</v>
      </c>
      <c r="N630" s="22" t="s">
        <v>797</v>
      </c>
      <c r="O630" s="22" t="s">
        <v>987</v>
      </c>
      <c r="P630" s="22"/>
      <c r="Q630" s="27">
        <v>1</v>
      </c>
      <c r="R630" s="22" t="s">
        <v>30</v>
      </c>
      <c r="S630" s="23" t="s">
        <v>245</v>
      </c>
      <c r="T630" s="24">
        <v>1456.3000000000011</v>
      </c>
      <c r="U630" s="24"/>
      <c r="V630" s="24"/>
      <c r="W630" s="24">
        <v>8647.35</v>
      </c>
      <c r="X630" s="24">
        <v>7191.0499999999993</v>
      </c>
      <c r="Y630" s="24">
        <v>1456.3000000000011</v>
      </c>
    </row>
    <row r="631" spans="1:25" x14ac:dyDescent="0.25">
      <c r="A631" s="27">
        <v>277</v>
      </c>
      <c r="B631" s="22" t="s">
        <v>1803</v>
      </c>
      <c r="C631" s="22" t="s">
        <v>24</v>
      </c>
      <c r="D631" s="22" t="s">
        <v>67</v>
      </c>
      <c r="E631" s="22" t="s">
        <v>221</v>
      </c>
      <c r="F631" s="22" t="s">
        <v>222</v>
      </c>
      <c r="G631" s="22" t="s">
        <v>26</v>
      </c>
      <c r="H631" s="22" t="s">
        <v>253</v>
      </c>
      <c r="I631" s="22" t="s">
        <v>34</v>
      </c>
      <c r="J631" s="22" t="s">
        <v>28</v>
      </c>
      <c r="K631" s="22" t="s">
        <v>29</v>
      </c>
      <c r="L631" s="21">
        <v>1</v>
      </c>
      <c r="M631" s="22" t="s">
        <v>1713</v>
      </c>
      <c r="N631" s="22" t="s">
        <v>1289</v>
      </c>
      <c r="O631" s="22" t="s">
        <v>1112</v>
      </c>
      <c r="P631" s="22"/>
      <c r="Q631" s="27">
        <v>1</v>
      </c>
      <c r="R631" s="22" t="s">
        <v>30</v>
      </c>
      <c r="S631" s="23">
        <v>42171</v>
      </c>
      <c r="T631" s="24">
        <v>11777.88</v>
      </c>
      <c r="U631" s="24"/>
      <c r="V631" s="24"/>
      <c r="W631" s="24">
        <v>15861.9</v>
      </c>
      <c r="X631" s="24">
        <v>4084.0200000000004</v>
      </c>
      <c r="Y631" s="24">
        <v>11777.88</v>
      </c>
    </row>
    <row r="632" spans="1:25" x14ac:dyDescent="0.25">
      <c r="A632" s="27">
        <v>278</v>
      </c>
      <c r="B632" s="22" t="s">
        <v>1803</v>
      </c>
      <c r="C632" s="22" t="s">
        <v>24</v>
      </c>
      <c r="D632" s="22" t="s">
        <v>35</v>
      </c>
      <c r="E632" s="22" t="s">
        <v>36</v>
      </c>
      <c r="F632" s="22" t="s">
        <v>37</v>
      </c>
      <c r="G632" s="22" t="s">
        <v>26</v>
      </c>
      <c r="H632" s="22" t="s">
        <v>253</v>
      </c>
      <c r="I632" s="22" t="s">
        <v>34</v>
      </c>
      <c r="J632" s="22" t="s">
        <v>28</v>
      </c>
      <c r="K632" s="22" t="s">
        <v>29</v>
      </c>
      <c r="L632" s="21">
        <v>1</v>
      </c>
      <c r="M632" s="22" t="s">
        <v>1715</v>
      </c>
      <c r="N632" s="22" t="s">
        <v>524</v>
      </c>
      <c r="O632" s="22" t="s">
        <v>913</v>
      </c>
      <c r="P632" s="22"/>
      <c r="Q632" s="27">
        <v>1</v>
      </c>
      <c r="R632" s="22" t="s">
        <v>30</v>
      </c>
      <c r="S632" s="23" t="s">
        <v>257</v>
      </c>
      <c r="T632" s="24">
        <v>7785.4199999999992</v>
      </c>
      <c r="U632" s="24"/>
      <c r="V632" s="24"/>
      <c r="W632" s="24">
        <v>15911.9</v>
      </c>
      <c r="X632" s="24">
        <v>8126.4800000000005</v>
      </c>
      <c r="Y632" s="24">
        <v>7785.4199999999992</v>
      </c>
    </row>
    <row r="633" spans="1:25" x14ac:dyDescent="0.25">
      <c r="A633" s="27">
        <v>279</v>
      </c>
      <c r="B633" s="22" t="s">
        <v>1803</v>
      </c>
      <c r="C633" s="22" t="s">
        <v>24</v>
      </c>
      <c r="D633" s="22" t="s">
        <v>67</v>
      </c>
      <c r="E633" s="22" t="s">
        <v>120</v>
      </c>
      <c r="F633" s="22" t="s">
        <v>121</v>
      </c>
      <c r="G633" s="22" t="s">
        <v>26</v>
      </c>
      <c r="H633" s="22" t="s">
        <v>233</v>
      </c>
      <c r="I633" s="22" t="s">
        <v>62</v>
      </c>
      <c r="J633" s="22" t="s">
        <v>46</v>
      </c>
      <c r="K633" s="22" t="s">
        <v>42</v>
      </c>
      <c r="L633" s="21">
        <v>1</v>
      </c>
      <c r="M633" s="22" t="s">
        <v>1716</v>
      </c>
      <c r="N633" s="22" t="s">
        <v>619</v>
      </c>
      <c r="O633" s="22" t="s">
        <v>1122</v>
      </c>
      <c r="P633" s="22"/>
      <c r="Q633" s="27">
        <v>1</v>
      </c>
      <c r="R633" s="22" t="s">
        <v>30</v>
      </c>
      <c r="S633" s="23" t="s">
        <v>257</v>
      </c>
      <c r="T633" s="24">
        <v>3978.3999999999996</v>
      </c>
      <c r="U633" s="24"/>
      <c r="V633" s="24"/>
      <c r="W633" s="24">
        <v>8647.35</v>
      </c>
      <c r="X633" s="24">
        <v>4668.9500000000007</v>
      </c>
      <c r="Y633" s="24">
        <v>3978.3999999999996</v>
      </c>
    </row>
    <row r="634" spans="1:25" x14ac:dyDescent="0.25">
      <c r="A634" s="27">
        <v>280</v>
      </c>
      <c r="B634" s="22" t="s">
        <v>1803</v>
      </c>
      <c r="C634" s="22" t="s">
        <v>24</v>
      </c>
      <c r="D634" s="22" t="s">
        <v>67</v>
      </c>
      <c r="E634" s="22" t="s">
        <v>120</v>
      </c>
      <c r="F634" s="22" t="s">
        <v>121</v>
      </c>
      <c r="G634" s="22" t="s">
        <v>26</v>
      </c>
      <c r="H634" s="22" t="s">
        <v>233</v>
      </c>
      <c r="I634" s="22" t="s">
        <v>62</v>
      </c>
      <c r="J634" s="22" t="s">
        <v>46</v>
      </c>
      <c r="K634" s="22" t="s">
        <v>42</v>
      </c>
      <c r="L634" s="21">
        <v>1</v>
      </c>
      <c r="M634" s="22" t="s">
        <v>1717</v>
      </c>
      <c r="N634" s="22" t="s">
        <v>860</v>
      </c>
      <c r="O634" s="22" t="s">
        <v>1802</v>
      </c>
      <c r="P634" s="22"/>
      <c r="Q634" s="27">
        <v>1</v>
      </c>
      <c r="R634" s="22" t="s">
        <v>30</v>
      </c>
      <c r="S634" s="23" t="s">
        <v>257</v>
      </c>
      <c r="T634" s="24">
        <v>4333.68</v>
      </c>
      <c r="U634" s="24"/>
      <c r="V634" s="24"/>
      <c r="W634" s="24">
        <v>8647.35</v>
      </c>
      <c r="X634" s="24">
        <v>4313.67</v>
      </c>
      <c r="Y634" s="24">
        <v>4333.68</v>
      </c>
    </row>
    <row r="635" spans="1:25" x14ac:dyDescent="0.25">
      <c r="A635" s="27">
        <v>281</v>
      </c>
      <c r="B635" s="22" t="s">
        <v>1803</v>
      </c>
      <c r="C635" s="22" t="s">
        <v>24</v>
      </c>
      <c r="D635" s="22" t="s">
        <v>25</v>
      </c>
      <c r="E635" s="22" t="s">
        <v>96</v>
      </c>
      <c r="F635" s="22" t="s">
        <v>97</v>
      </c>
      <c r="G635" s="22" t="s">
        <v>26</v>
      </c>
      <c r="H635" s="22" t="s">
        <v>241</v>
      </c>
      <c r="I635" s="22" t="s">
        <v>70</v>
      </c>
      <c r="J635" s="22" t="s">
        <v>71</v>
      </c>
      <c r="K635" s="22" t="s">
        <v>42</v>
      </c>
      <c r="L635" s="21">
        <v>1</v>
      </c>
      <c r="M635" s="22" t="s">
        <v>1718</v>
      </c>
      <c r="N635" s="22" t="s">
        <v>476</v>
      </c>
      <c r="O635" s="22" t="s">
        <v>867</v>
      </c>
      <c r="P635" s="22"/>
      <c r="Q635" s="27">
        <v>1</v>
      </c>
      <c r="R635" s="22" t="s">
        <v>30</v>
      </c>
      <c r="S635" s="23" t="s">
        <v>245</v>
      </c>
      <c r="T635" s="24">
        <v>1479.6099999999997</v>
      </c>
      <c r="U635" s="24"/>
      <c r="V635" s="24"/>
      <c r="W635" s="24">
        <v>9042.5</v>
      </c>
      <c r="X635" s="24">
        <v>7562.89</v>
      </c>
      <c r="Y635" s="24">
        <v>1479.6099999999997</v>
      </c>
    </row>
    <row r="636" spans="1:25" x14ac:dyDescent="0.25">
      <c r="A636" s="27">
        <v>282</v>
      </c>
      <c r="B636" s="22" t="s">
        <v>1803</v>
      </c>
      <c r="C636" s="22" t="s">
        <v>24</v>
      </c>
      <c r="D636" s="22" t="s">
        <v>175</v>
      </c>
      <c r="E636" s="22" t="s">
        <v>176</v>
      </c>
      <c r="F636" s="22" t="s">
        <v>177</v>
      </c>
      <c r="G636" s="22" t="s">
        <v>26</v>
      </c>
      <c r="H636" s="22" t="s">
        <v>233</v>
      </c>
      <c r="I636" s="22" t="s">
        <v>62</v>
      </c>
      <c r="J636" s="22" t="s">
        <v>46</v>
      </c>
      <c r="K636" s="22" t="s">
        <v>42</v>
      </c>
      <c r="L636" s="21">
        <v>1</v>
      </c>
      <c r="M636" s="22" t="s">
        <v>1719</v>
      </c>
      <c r="N636" s="22" t="s">
        <v>961</v>
      </c>
      <c r="O636" s="22" t="s">
        <v>300</v>
      </c>
      <c r="P636" s="22"/>
      <c r="Q636" s="27">
        <v>1</v>
      </c>
      <c r="R636" s="22" t="s">
        <v>30</v>
      </c>
      <c r="S636" s="23" t="s">
        <v>257</v>
      </c>
      <c r="T636" s="24">
        <v>5859.630000000001</v>
      </c>
      <c r="U636" s="24"/>
      <c r="V636" s="24"/>
      <c r="W636" s="24">
        <v>8647.35</v>
      </c>
      <c r="X636" s="24">
        <v>2787.72</v>
      </c>
      <c r="Y636" s="24">
        <v>5859.630000000001</v>
      </c>
    </row>
    <row r="637" spans="1:25" x14ac:dyDescent="0.25">
      <c r="A637" s="27">
        <v>283</v>
      </c>
      <c r="B637" s="22" t="s">
        <v>1803</v>
      </c>
      <c r="C637" s="22" t="s">
        <v>24</v>
      </c>
      <c r="D637" s="22" t="s">
        <v>67</v>
      </c>
      <c r="E637" s="22" t="s">
        <v>184</v>
      </c>
      <c r="F637" s="22" t="s">
        <v>185</v>
      </c>
      <c r="G637" s="22" t="s">
        <v>26</v>
      </c>
      <c r="H637" s="22" t="s">
        <v>253</v>
      </c>
      <c r="I637" s="22" t="s">
        <v>34</v>
      </c>
      <c r="J637" s="22" t="s">
        <v>28</v>
      </c>
      <c r="K637" s="22" t="s">
        <v>29</v>
      </c>
      <c r="L637" s="21">
        <v>1</v>
      </c>
      <c r="M637" s="22" t="s">
        <v>1720</v>
      </c>
      <c r="N637" s="22" t="s">
        <v>935</v>
      </c>
      <c r="O637" s="22" t="s">
        <v>358</v>
      </c>
      <c r="P637" s="22"/>
      <c r="Q637" s="27">
        <v>1</v>
      </c>
      <c r="R637" s="22" t="s">
        <v>30</v>
      </c>
      <c r="S637" s="23" t="s">
        <v>257</v>
      </c>
      <c r="T637" s="24">
        <v>8731.5499999999993</v>
      </c>
      <c r="U637" s="24"/>
      <c r="V637" s="24"/>
      <c r="W637" s="24">
        <v>15924.4</v>
      </c>
      <c r="X637" s="24">
        <v>7192.85</v>
      </c>
      <c r="Y637" s="24">
        <v>8731.5499999999993</v>
      </c>
    </row>
    <row r="638" spans="1:25" x14ac:dyDescent="0.25">
      <c r="A638" s="27">
        <v>284</v>
      </c>
      <c r="B638" s="22" t="s">
        <v>1803</v>
      </c>
      <c r="C638" s="22" t="s">
        <v>24</v>
      </c>
      <c r="D638" s="22" t="s">
        <v>67</v>
      </c>
      <c r="E638" s="22" t="s">
        <v>184</v>
      </c>
      <c r="F638" s="22" t="s">
        <v>185</v>
      </c>
      <c r="G638" s="22" t="s">
        <v>26</v>
      </c>
      <c r="H638" s="22" t="s">
        <v>253</v>
      </c>
      <c r="I638" s="22" t="s">
        <v>34</v>
      </c>
      <c r="J638" s="22" t="s">
        <v>28</v>
      </c>
      <c r="K638" s="22" t="s">
        <v>29</v>
      </c>
      <c r="L638" s="21">
        <v>1</v>
      </c>
      <c r="M638" s="22" t="s">
        <v>1721</v>
      </c>
      <c r="N638" s="22" t="s">
        <v>1368</v>
      </c>
      <c r="O638" s="22" t="s">
        <v>1031</v>
      </c>
      <c r="P638" s="22"/>
      <c r="Q638" s="27">
        <v>1</v>
      </c>
      <c r="R638" s="22" t="s">
        <v>30</v>
      </c>
      <c r="S638" s="23" t="s">
        <v>257</v>
      </c>
      <c r="T638" s="24">
        <v>9612.4399999999987</v>
      </c>
      <c r="U638" s="24"/>
      <c r="V638" s="24"/>
      <c r="W638" s="24">
        <v>15911.9</v>
      </c>
      <c r="X638" s="24">
        <v>6299.4600000000009</v>
      </c>
      <c r="Y638" s="24">
        <v>9612.4399999999987</v>
      </c>
    </row>
    <row r="639" spans="1:25" x14ac:dyDescent="0.25">
      <c r="A639" s="27">
        <v>285</v>
      </c>
      <c r="B639" s="22" t="s">
        <v>1803</v>
      </c>
      <c r="C639" s="22" t="s">
        <v>24</v>
      </c>
      <c r="D639" s="22" t="s">
        <v>67</v>
      </c>
      <c r="E639" s="22" t="s">
        <v>184</v>
      </c>
      <c r="F639" s="22" t="s">
        <v>185</v>
      </c>
      <c r="G639" s="22" t="s">
        <v>26</v>
      </c>
      <c r="H639" s="22" t="s">
        <v>233</v>
      </c>
      <c r="I639" s="22" t="s">
        <v>62</v>
      </c>
      <c r="J639" s="22" t="s">
        <v>46</v>
      </c>
      <c r="K639" s="22" t="s">
        <v>42</v>
      </c>
      <c r="L639" s="21">
        <v>1</v>
      </c>
      <c r="M639" s="22" t="s">
        <v>1722</v>
      </c>
      <c r="N639" s="22" t="s">
        <v>1114</v>
      </c>
      <c r="O639" s="22" t="s">
        <v>362</v>
      </c>
      <c r="P639" s="22"/>
      <c r="Q639" s="27">
        <v>1</v>
      </c>
      <c r="R639" s="22" t="s">
        <v>30</v>
      </c>
      <c r="S639" s="23" t="s">
        <v>245</v>
      </c>
      <c r="T639" s="24">
        <v>6043.3900000000012</v>
      </c>
      <c r="U639" s="24"/>
      <c r="V639" s="24"/>
      <c r="W639" s="24">
        <v>8647.35</v>
      </c>
      <c r="X639" s="24">
        <v>2603.9599999999996</v>
      </c>
      <c r="Y639" s="24">
        <v>6043.3900000000012</v>
      </c>
    </row>
    <row r="640" spans="1:25" x14ac:dyDescent="0.25">
      <c r="A640" s="27">
        <v>286</v>
      </c>
      <c r="B640" s="22" t="s">
        <v>1803</v>
      </c>
      <c r="C640" s="22" t="s">
        <v>24</v>
      </c>
      <c r="D640" s="22" t="s">
        <v>88</v>
      </c>
      <c r="E640" s="22" t="s">
        <v>116</v>
      </c>
      <c r="F640" s="22" t="s">
        <v>117</v>
      </c>
      <c r="G640" s="22" t="s">
        <v>26</v>
      </c>
      <c r="H640" s="22" t="s">
        <v>1723</v>
      </c>
      <c r="I640" s="22" t="s">
        <v>788</v>
      </c>
      <c r="J640" s="22" t="s">
        <v>28</v>
      </c>
      <c r="K640" s="22" t="s">
        <v>42</v>
      </c>
      <c r="L640" s="21">
        <v>1</v>
      </c>
      <c r="M640" s="22" t="s">
        <v>1724</v>
      </c>
      <c r="N640" s="22" t="s">
        <v>790</v>
      </c>
      <c r="O640" s="22" t="s">
        <v>1390</v>
      </c>
      <c r="P640" s="22"/>
      <c r="Q640" s="27">
        <v>1</v>
      </c>
      <c r="R640" s="22" t="s">
        <v>30</v>
      </c>
      <c r="S640" s="23" t="s">
        <v>317</v>
      </c>
      <c r="T640" s="24">
        <v>12348.43</v>
      </c>
      <c r="U640" s="24"/>
      <c r="V640" s="24"/>
      <c r="W640" s="24">
        <v>17003</v>
      </c>
      <c r="X640" s="24">
        <v>4654.5700000000006</v>
      </c>
      <c r="Y640" s="24">
        <v>12348.43</v>
      </c>
    </row>
    <row r="641" spans="1:25" x14ac:dyDescent="0.25">
      <c r="A641" s="27">
        <v>287</v>
      </c>
      <c r="B641" s="22" t="s">
        <v>1803</v>
      </c>
      <c r="C641" s="22" t="s">
        <v>24</v>
      </c>
      <c r="D641" s="22" t="s">
        <v>88</v>
      </c>
      <c r="E641" s="22" t="s">
        <v>116</v>
      </c>
      <c r="F641" s="22" t="s">
        <v>117</v>
      </c>
      <c r="G641" s="22" t="s">
        <v>26</v>
      </c>
      <c r="H641" s="22" t="s">
        <v>1723</v>
      </c>
      <c r="I641" s="22" t="s">
        <v>788</v>
      </c>
      <c r="J641" s="22" t="s">
        <v>28</v>
      </c>
      <c r="K641" s="22" t="s">
        <v>42</v>
      </c>
      <c r="L641" s="21">
        <v>1</v>
      </c>
      <c r="M641" s="22" t="s">
        <v>1725</v>
      </c>
      <c r="N641" s="22" t="s">
        <v>896</v>
      </c>
      <c r="O641" s="22" t="s">
        <v>1351</v>
      </c>
      <c r="P641" s="22"/>
      <c r="Q641" s="27">
        <v>1</v>
      </c>
      <c r="R641" s="22" t="s">
        <v>30</v>
      </c>
      <c r="S641" s="23" t="s">
        <v>317</v>
      </c>
      <c r="T641" s="24">
        <v>12348.43</v>
      </c>
      <c r="U641" s="24"/>
      <c r="V641" s="24"/>
      <c r="W641" s="24">
        <v>17003</v>
      </c>
      <c r="X641" s="24">
        <v>4654.5700000000006</v>
      </c>
      <c r="Y641" s="24">
        <v>12348.43</v>
      </c>
    </row>
    <row r="642" spans="1:25" x14ac:dyDescent="0.25">
      <c r="A642" s="27">
        <v>288</v>
      </c>
      <c r="B642" s="22" t="s">
        <v>1803</v>
      </c>
      <c r="C642" s="22" t="s">
        <v>24</v>
      </c>
      <c r="D642" s="22" t="s">
        <v>88</v>
      </c>
      <c r="E642" s="22" t="s">
        <v>116</v>
      </c>
      <c r="F642" s="22" t="s">
        <v>117</v>
      </c>
      <c r="G642" s="22" t="s">
        <v>26</v>
      </c>
      <c r="H642" s="22" t="s">
        <v>253</v>
      </c>
      <c r="I642" s="22" t="s">
        <v>34</v>
      </c>
      <c r="J642" s="22" t="s">
        <v>28</v>
      </c>
      <c r="K642" s="22" t="s">
        <v>29</v>
      </c>
      <c r="L642" s="21">
        <v>1</v>
      </c>
      <c r="M642" s="22" t="s">
        <v>1726</v>
      </c>
      <c r="N642" s="22" t="s">
        <v>1124</v>
      </c>
      <c r="O642" s="22" t="s">
        <v>412</v>
      </c>
      <c r="P642" s="22"/>
      <c r="Q642" s="27">
        <v>1</v>
      </c>
      <c r="R642" s="22" t="s">
        <v>30</v>
      </c>
      <c r="S642" s="23" t="s">
        <v>317</v>
      </c>
      <c r="T642" s="24">
        <v>9471.0399999999991</v>
      </c>
      <c r="U642" s="24"/>
      <c r="V642" s="24"/>
      <c r="W642" s="24">
        <v>15911.9</v>
      </c>
      <c r="X642" s="24">
        <v>6440.8600000000006</v>
      </c>
      <c r="Y642" s="24">
        <v>9471.0399999999991</v>
      </c>
    </row>
    <row r="643" spans="1:25" x14ac:dyDescent="0.25">
      <c r="A643" s="27">
        <v>289</v>
      </c>
      <c r="B643" s="22" t="s">
        <v>1803</v>
      </c>
      <c r="C643" s="22" t="s">
        <v>24</v>
      </c>
      <c r="D643" s="22" t="s">
        <v>88</v>
      </c>
      <c r="E643" s="22" t="s">
        <v>116</v>
      </c>
      <c r="F643" s="22" t="s">
        <v>117</v>
      </c>
      <c r="G643" s="22" t="s">
        <v>26</v>
      </c>
      <c r="H643" s="22" t="s">
        <v>1723</v>
      </c>
      <c r="I643" s="22" t="s">
        <v>788</v>
      </c>
      <c r="J643" s="22" t="s">
        <v>28</v>
      </c>
      <c r="K643" s="22" t="s">
        <v>42</v>
      </c>
      <c r="L643" s="21">
        <v>1</v>
      </c>
      <c r="M643" s="22" t="s">
        <v>1727</v>
      </c>
      <c r="N643" s="22" t="s">
        <v>1172</v>
      </c>
      <c r="O643" s="22" t="s">
        <v>1128</v>
      </c>
      <c r="P643" s="22"/>
      <c r="Q643" s="27">
        <v>1</v>
      </c>
      <c r="R643" s="22" t="s">
        <v>30</v>
      </c>
      <c r="S643" s="23" t="s">
        <v>317</v>
      </c>
      <c r="T643" s="24">
        <v>9981.2999999999993</v>
      </c>
      <c r="U643" s="24"/>
      <c r="V643" s="24"/>
      <c r="W643" s="24">
        <v>17003</v>
      </c>
      <c r="X643" s="24">
        <v>7021.7000000000007</v>
      </c>
      <c r="Y643" s="24">
        <v>9981.2999999999993</v>
      </c>
    </row>
    <row r="644" spans="1:25" x14ac:dyDescent="0.25">
      <c r="A644" s="27">
        <v>290</v>
      </c>
      <c r="B644" s="22" t="s">
        <v>1803</v>
      </c>
      <c r="C644" s="22" t="s">
        <v>24</v>
      </c>
      <c r="D644" s="22" t="s">
        <v>88</v>
      </c>
      <c r="E644" s="22" t="s">
        <v>116</v>
      </c>
      <c r="F644" s="22" t="s">
        <v>117</v>
      </c>
      <c r="G644" s="22" t="s">
        <v>26</v>
      </c>
      <c r="H644" s="22" t="s">
        <v>253</v>
      </c>
      <c r="I644" s="22" t="s">
        <v>34</v>
      </c>
      <c r="J644" s="22" t="s">
        <v>28</v>
      </c>
      <c r="K644" s="22" t="s">
        <v>29</v>
      </c>
      <c r="L644" s="21">
        <v>1</v>
      </c>
      <c r="M644" s="22" t="s">
        <v>1728</v>
      </c>
      <c r="N644" s="22" t="s">
        <v>1304</v>
      </c>
      <c r="O644" s="22" t="s">
        <v>304</v>
      </c>
      <c r="P644" s="22"/>
      <c r="Q644" s="27">
        <v>1</v>
      </c>
      <c r="R644" s="22" t="s">
        <v>30</v>
      </c>
      <c r="S644" s="23" t="s">
        <v>317</v>
      </c>
      <c r="T644" s="24">
        <v>8681.07</v>
      </c>
      <c r="U644" s="24"/>
      <c r="V644" s="24"/>
      <c r="W644" s="24">
        <v>15911.9</v>
      </c>
      <c r="X644" s="24">
        <v>7230.8300000000008</v>
      </c>
      <c r="Y644" s="24">
        <v>8681.07</v>
      </c>
    </row>
    <row r="645" spans="1:25" x14ac:dyDescent="0.25">
      <c r="A645" s="27">
        <v>291</v>
      </c>
      <c r="B645" s="22" t="s">
        <v>1803</v>
      </c>
      <c r="C645" s="22" t="s">
        <v>24</v>
      </c>
      <c r="D645" s="22" t="s">
        <v>88</v>
      </c>
      <c r="E645" s="22" t="s">
        <v>116</v>
      </c>
      <c r="F645" s="22" t="s">
        <v>117</v>
      </c>
      <c r="G645" s="22" t="s">
        <v>26</v>
      </c>
      <c r="H645" s="22" t="s">
        <v>253</v>
      </c>
      <c r="I645" s="22" t="s">
        <v>34</v>
      </c>
      <c r="J645" s="22" t="s">
        <v>28</v>
      </c>
      <c r="K645" s="22" t="s">
        <v>29</v>
      </c>
      <c r="L645" s="21">
        <v>1</v>
      </c>
      <c r="M645" s="22" t="s">
        <v>1729</v>
      </c>
      <c r="N645" s="22" t="s">
        <v>1319</v>
      </c>
      <c r="O645" s="22" t="s">
        <v>375</v>
      </c>
      <c r="P645" s="22"/>
      <c r="Q645" s="27">
        <v>1</v>
      </c>
      <c r="R645" s="22" t="s">
        <v>30</v>
      </c>
      <c r="S645" s="23" t="s">
        <v>245</v>
      </c>
      <c r="T645" s="24">
        <v>9011.6699999999983</v>
      </c>
      <c r="U645" s="24"/>
      <c r="V645" s="24"/>
      <c r="W645" s="24">
        <v>15911.9</v>
      </c>
      <c r="X645" s="24">
        <v>6900.2300000000014</v>
      </c>
      <c r="Y645" s="24">
        <v>9011.6699999999983</v>
      </c>
    </row>
    <row r="646" spans="1:25" x14ac:dyDescent="0.25">
      <c r="A646" s="27">
        <v>292</v>
      </c>
      <c r="B646" s="22" t="s">
        <v>1803</v>
      </c>
      <c r="C646" s="22" t="s">
        <v>24</v>
      </c>
      <c r="D646" s="22" t="s">
        <v>88</v>
      </c>
      <c r="E646" s="22" t="s">
        <v>116</v>
      </c>
      <c r="F646" s="22" t="s">
        <v>117</v>
      </c>
      <c r="G646" s="22" t="s">
        <v>26</v>
      </c>
      <c r="H646" s="22" t="s">
        <v>635</v>
      </c>
      <c r="I646" s="22" t="s">
        <v>81</v>
      </c>
      <c r="J646" s="22" t="s">
        <v>78</v>
      </c>
      <c r="K646" s="22" t="s">
        <v>42</v>
      </c>
      <c r="L646" s="21">
        <v>1</v>
      </c>
      <c r="M646" s="22" t="s">
        <v>1730</v>
      </c>
      <c r="N646" s="22" t="s">
        <v>637</v>
      </c>
      <c r="O646" s="22" t="s">
        <v>464</v>
      </c>
      <c r="P646" s="22"/>
      <c r="Q646" s="27">
        <v>1</v>
      </c>
      <c r="R646" s="22" t="s">
        <v>30</v>
      </c>
      <c r="S646" s="23" t="s">
        <v>560</v>
      </c>
      <c r="T646" s="24">
        <v>4544</v>
      </c>
      <c r="U646" s="24"/>
      <c r="V646" s="24"/>
      <c r="W646" s="24">
        <v>8139.9</v>
      </c>
      <c r="X646" s="24">
        <v>3595.8999999999996</v>
      </c>
      <c r="Y646" s="24">
        <v>4544</v>
      </c>
    </row>
    <row r="647" spans="1:25" x14ac:dyDescent="0.25">
      <c r="A647" s="27">
        <v>293</v>
      </c>
      <c r="B647" s="22" t="s">
        <v>1803</v>
      </c>
      <c r="C647" s="22" t="s">
        <v>24</v>
      </c>
      <c r="D647" s="22" t="s">
        <v>88</v>
      </c>
      <c r="E647" s="22" t="s">
        <v>116</v>
      </c>
      <c r="F647" s="22" t="s">
        <v>117</v>
      </c>
      <c r="G647" s="22" t="s">
        <v>26</v>
      </c>
      <c r="H647" s="22" t="s">
        <v>233</v>
      </c>
      <c r="I647" s="22" t="s">
        <v>62</v>
      </c>
      <c r="J647" s="22" t="s">
        <v>46</v>
      </c>
      <c r="K647" s="22" t="s">
        <v>42</v>
      </c>
      <c r="L647" s="21">
        <v>1</v>
      </c>
      <c r="M647" s="22" t="s">
        <v>1731</v>
      </c>
      <c r="N647" s="22" t="s">
        <v>803</v>
      </c>
      <c r="O647" s="22" t="s">
        <v>480</v>
      </c>
      <c r="P647" s="22"/>
      <c r="Q647" s="27">
        <v>1</v>
      </c>
      <c r="R647" s="22" t="s">
        <v>30</v>
      </c>
      <c r="S647" s="23" t="s">
        <v>245</v>
      </c>
      <c r="T647" s="24">
        <v>6261.7800000000007</v>
      </c>
      <c r="U647" s="24"/>
      <c r="V647" s="24"/>
      <c r="W647" s="24">
        <v>8647.35</v>
      </c>
      <c r="X647" s="24">
        <v>2385.5699999999997</v>
      </c>
      <c r="Y647" s="24">
        <v>6261.7800000000007</v>
      </c>
    </row>
    <row r="648" spans="1:25" x14ac:dyDescent="0.25">
      <c r="A648" s="27">
        <v>294</v>
      </c>
      <c r="B648" s="22" t="s">
        <v>1803</v>
      </c>
      <c r="C648" s="22" t="s">
        <v>24</v>
      </c>
      <c r="D648" s="22" t="s">
        <v>25</v>
      </c>
      <c r="E648" s="22" t="s">
        <v>198</v>
      </c>
      <c r="F648" s="22" t="s">
        <v>199</v>
      </c>
      <c r="G648" s="22" t="s">
        <v>26</v>
      </c>
      <c r="H648" s="22" t="s">
        <v>233</v>
      </c>
      <c r="I648" s="22" t="s">
        <v>62</v>
      </c>
      <c r="J648" s="22" t="s">
        <v>46</v>
      </c>
      <c r="K648" s="22" t="s">
        <v>42</v>
      </c>
      <c r="L648" s="21">
        <v>1</v>
      </c>
      <c r="M648" s="22" t="s">
        <v>1732</v>
      </c>
      <c r="N648" s="22" t="s">
        <v>428</v>
      </c>
      <c r="O648" s="22" t="s">
        <v>378</v>
      </c>
      <c r="P648" s="22"/>
      <c r="Q648" s="27">
        <v>1</v>
      </c>
      <c r="R648" s="22" t="s">
        <v>30</v>
      </c>
      <c r="S648" s="23" t="s">
        <v>245</v>
      </c>
      <c r="T648" s="24">
        <v>5463.79</v>
      </c>
      <c r="U648" s="24"/>
      <c r="V648" s="24"/>
      <c r="W648" s="24">
        <v>8647.35</v>
      </c>
      <c r="X648" s="24">
        <v>3183.5600000000004</v>
      </c>
      <c r="Y648" s="24">
        <v>5463.79</v>
      </c>
    </row>
    <row r="649" spans="1:25" x14ac:dyDescent="0.25">
      <c r="A649" s="27">
        <v>295</v>
      </c>
      <c r="B649" s="22" t="s">
        <v>1803</v>
      </c>
      <c r="C649" s="22" t="s">
        <v>24</v>
      </c>
      <c r="D649" s="22" t="s">
        <v>31</v>
      </c>
      <c r="E649" s="22" t="s">
        <v>110</v>
      </c>
      <c r="F649" s="22" t="s">
        <v>111</v>
      </c>
      <c r="G649" s="22" t="s">
        <v>26</v>
      </c>
      <c r="H649" s="22" t="s">
        <v>233</v>
      </c>
      <c r="I649" s="22" t="s">
        <v>62</v>
      </c>
      <c r="J649" s="22" t="s">
        <v>46</v>
      </c>
      <c r="K649" s="22" t="s">
        <v>42</v>
      </c>
      <c r="L649" s="21">
        <v>1</v>
      </c>
      <c r="M649" s="22" t="s">
        <v>1733</v>
      </c>
      <c r="N649" s="22" t="s">
        <v>986</v>
      </c>
      <c r="O649" s="22" t="s">
        <v>349</v>
      </c>
      <c r="P649" s="22"/>
      <c r="Q649" s="27">
        <v>1</v>
      </c>
      <c r="R649" s="22" t="s">
        <v>30</v>
      </c>
      <c r="S649" s="23" t="s">
        <v>245</v>
      </c>
      <c r="T649" s="24">
        <v>6422.5600000000013</v>
      </c>
      <c r="U649" s="24"/>
      <c r="V649" s="24"/>
      <c r="W649" s="24">
        <v>8647.35</v>
      </c>
      <c r="X649" s="24">
        <v>2224.7899999999995</v>
      </c>
      <c r="Y649" s="24">
        <v>6422.5600000000013</v>
      </c>
    </row>
    <row r="650" spans="1:25" x14ac:dyDescent="0.25">
      <c r="A650" s="27">
        <v>296</v>
      </c>
      <c r="B650" s="22" t="s">
        <v>1803</v>
      </c>
      <c r="C650" s="22" t="s">
        <v>24</v>
      </c>
      <c r="D650" s="22" t="s">
        <v>31</v>
      </c>
      <c r="E650" s="22" t="s">
        <v>110</v>
      </c>
      <c r="F650" s="22" t="s">
        <v>111</v>
      </c>
      <c r="G650" s="22" t="s">
        <v>26</v>
      </c>
      <c r="H650" s="22" t="s">
        <v>233</v>
      </c>
      <c r="I650" s="22" t="s">
        <v>62</v>
      </c>
      <c r="J650" s="22" t="s">
        <v>46</v>
      </c>
      <c r="K650" s="22" t="s">
        <v>42</v>
      </c>
      <c r="L650" s="21">
        <v>1</v>
      </c>
      <c r="M650" s="22" t="s">
        <v>1734</v>
      </c>
      <c r="N650" s="22" t="s">
        <v>1111</v>
      </c>
      <c r="O650" s="22" t="s">
        <v>665</v>
      </c>
      <c r="P650" s="22"/>
      <c r="Q650" s="27">
        <v>1</v>
      </c>
      <c r="R650" s="22" t="s">
        <v>30</v>
      </c>
      <c r="S650" s="23" t="s">
        <v>245</v>
      </c>
      <c r="T650" s="24">
        <v>5054.130000000001</v>
      </c>
      <c r="U650" s="24"/>
      <c r="V650" s="24"/>
      <c r="W650" s="24">
        <v>8647.35</v>
      </c>
      <c r="X650" s="24">
        <v>3593.2199999999993</v>
      </c>
      <c r="Y650" s="24">
        <v>5054.130000000001</v>
      </c>
    </row>
    <row r="651" spans="1:25" x14ac:dyDescent="0.25">
      <c r="A651" s="27">
        <v>297</v>
      </c>
      <c r="B651" s="22" t="s">
        <v>1803</v>
      </c>
      <c r="C651" s="22" t="s">
        <v>24</v>
      </c>
      <c r="D651" s="22" t="s">
        <v>38</v>
      </c>
      <c r="E651" s="22" t="s">
        <v>39</v>
      </c>
      <c r="F651" s="22" t="s">
        <v>40</v>
      </c>
      <c r="G651" s="22" t="s">
        <v>26</v>
      </c>
      <c r="H651" s="22" t="s">
        <v>233</v>
      </c>
      <c r="I651" s="22" t="s">
        <v>62</v>
      </c>
      <c r="J651" s="22" t="s">
        <v>46</v>
      </c>
      <c r="K651" s="22" t="s">
        <v>42</v>
      </c>
      <c r="L651" s="21">
        <v>1</v>
      </c>
      <c r="M651" s="22" t="s">
        <v>1735</v>
      </c>
      <c r="N651" s="22" t="s">
        <v>912</v>
      </c>
      <c r="O651" s="22" t="s">
        <v>695</v>
      </c>
      <c r="P651" s="22"/>
      <c r="Q651" s="27">
        <v>1</v>
      </c>
      <c r="R651" s="22" t="s">
        <v>30</v>
      </c>
      <c r="S651" s="23" t="s">
        <v>914</v>
      </c>
      <c r="T651" s="24">
        <v>3770.6100000000024</v>
      </c>
      <c r="U651" s="24"/>
      <c r="V651" s="24"/>
      <c r="W651" s="24">
        <v>8987.2000000000007</v>
      </c>
      <c r="X651" s="24">
        <v>5216.5899999999983</v>
      </c>
      <c r="Y651" s="24">
        <v>3770.6100000000024</v>
      </c>
    </row>
    <row r="652" spans="1:25" x14ac:dyDescent="0.25">
      <c r="A652" s="27">
        <v>298</v>
      </c>
      <c r="B652" s="22" t="s">
        <v>1803</v>
      </c>
      <c r="C652" s="22" t="s">
        <v>24</v>
      </c>
      <c r="D652" s="22" t="s">
        <v>61</v>
      </c>
      <c r="E652" s="22" t="s">
        <v>186</v>
      </c>
      <c r="F652" s="22" t="s">
        <v>187</v>
      </c>
      <c r="G652" s="22" t="s">
        <v>26</v>
      </c>
      <c r="H652" s="22" t="s">
        <v>653</v>
      </c>
      <c r="I652" s="22" t="s">
        <v>27</v>
      </c>
      <c r="J652" s="22" t="s">
        <v>28</v>
      </c>
      <c r="K652" s="22" t="s">
        <v>29</v>
      </c>
      <c r="L652" s="21">
        <v>1</v>
      </c>
      <c r="M652" s="22" t="s">
        <v>1736</v>
      </c>
      <c r="N652" s="22" t="s">
        <v>1121</v>
      </c>
      <c r="O652" s="22" t="s">
        <v>1394</v>
      </c>
      <c r="P652" s="22"/>
      <c r="Q652" s="27">
        <v>1</v>
      </c>
      <c r="R652" s="22" t="s">
        <v>30</v>
      </c>
      <c r="S652" s="23" t="s">
        <v>271</v>
      </c>
      <c r="T652" s="24">
        <v>10956.07</v>
      </c>
      <c r="U652" s="24"/>
      <c r="V652" s="24"/>
      <c r="W652" s="24">
        <v>18714.599999999999</v>
      </c>
      <c r="X652" s="24">
        <v>7758.53</v>
      </c>
      <c r="Y652" s="24">
        <v>10956.07</v>
      </c>
    </row>
    <row r="653" spans="1:25" x14ac:dyDescent="0.25">
      <c r="A653" s="27">
        <v>299</v>
      </c>
      <c r="B653" s="22" t="s">
        <v>1803</v>
      </c>
      <c r="C653" s="22" t="s">
        <v>24</v>
      </c>
      <c r="D653" s="22" t="s">
        <v>54</v>
      </c>
      <c r="E653" s="22" t="s">
        <v>219</v>
      </c>
      <c r="F653" s="22" t="s">
        <v>220</v>
      </c>
      <c r="G653" s="22" t="s">
        <v>26</v>
      </c>
      <c r="H653" s="22" t="s">
        <v>253</v>
      </c>
      <c r="I653" s="22" t="s">
        <v>34</v>
      </c>
      <c r="J653" s="22" t="s">
        <v>28</v>
      </c>
      <c r="K653" s="22" t="s">
        <v>29</v>
      </c>
      <c r="L653" s="21">
        <v>1</v>
      </c>
      <c r="M653" s="22" t="s">
        <v>1800</v>
      </c>
      <c r="N653" s="22" t="s">
        <v>1801</v>
      </c>
      <c r="O653" s="22" t="s">
        <v>460</v>
      </c>
      <c r="P653" s="22"/>
      <c r="Q653" s="27">
        <v>1</v>
      </c>
      <c r="R653" s="22" t="s">
        <v>30</v>
      </c>
      <c r="S653" s="23">
        <v>40467</v>
      </c>
      <c r="T653" s="24">
        <v>11380.8</v>
      </c>
      <c r="U653" s="24"/>
      <c r="V653" s="24"/>
      <c r="W653" s="24">
        <v>15160</v>
      </c>
      <c r="X653" s="24">
        <v>3779.2</v>
      </c>
      <c r="Y653" s="24">
        <v>11380.8</v>
      </c>
    </row>
    <row r="654" spans="1:25" x14ac:dyDescent="0.25">
      <c r="A654" s="27">
        <v>300</v>
      </c>
      <c r="B654" s="22" t="s">
        <v>1803</v>
      </c>
      <c r="C654" s="22" t="s">
        <v>24</v>
      </c>
      <c r="D654" s="22" t="s">
        <v>54</v>
      </c>
      <c r="E654" s="22" t="s">
        <v>219</v>
      </c>
      <c r="F654" s="22" t="s">
        <v>220</v>
      </c>
      <c r="G654" s="22" t="s">
        <v>26</v>
      </c>
      <c r="H654" s="22" t="s">
        <v>253</v>
      </c>
      <c r="I654" s="22" t="s">
        <v>34</v>
      </c>
      <c r="J654" s="22" t="s">
        <v>28</v>
      </c>
      <c r="K654" s="22" t="s">
        <v>29</v>
      </c>
      <c r="L654" s="21">
        <v>1</v>
      </c>
      <c r="M654" s="22" t="s">
        <v>1737</v>
      </c>
      <c r="N654" s="22" t="s">
        <v>866</v>
      </c>
      <c r="O654" s="22" t="s">
        <v>782</v>
      </c>
      <c r="P654" s="22"/>
      <c r="Q654" s="27">
        <v>1</v>
      </c>
      <c r="R654" s="22" t="s">
        <v>30</v>
      </c>
      <c r="S654" s="23" t="s">
        <v>257</v>
      </c>
      <c r="T654" s="24">
        <v>11810.809999999998</v>
      </c>
      <c r="U654" s="24"/>
      <c r="V654" s="24"/>
      <c r="W654" s="24">
        <v>15911.9</v>
      </c>
      <c r="X654" s="24">
        <v>4101.0900000000011</v>
      </c>
      <c r="Y654" s="24">
        <v>11810.809999999998</v>
      </c>
    </row>
    <row r="655" spans="1:25" x14ac:dyDescent="0.25">
      <c r="A655" s="27">
        <v>301</v>
      </c>
      <c r="B655" s="22" t="s">
        <v>1803</v>
      </c>
      <c r="C655" s="22" t="s">
        <v>24</v>
      </c>
      <c r="D655" s="22" t="s">
        <v>54</v>
      </c>
      <c r="E655" s="22" t="s">
        <v>219</v>
      </c>
      <c r="F655" s="22" t="s">
        <v>220</v>
      </c>
      <c r="G655" s="22" t="s">
        <v>26</v>
      </c>
      <c r="H655" s="22" t="s">
        <v>233</v>
      </c>
      <c r="I655" s="22" t="s">
        <v>62</v>
      </c>
      <c r="J655" s="22" t="s">
        <v>46</v>
      </c>
      <c r="K655" s="22" t="s">
        <v>42</v>
      </c>
      <c r="L655" s="21">
        <v>1</v>
      </c>
      <c r="M655" s="22" t="s">
        <v>1738</v>
      </c>
      <c r="N655" s="22" t="s">
        <v>299</v>
      </c>
      <c r="O655" s="22" t="s">
        <v>420</v>
      </c>
      <c r="P655" s="22"/>
      <c r="Q655" s="27">
        <v>1</v>
      </c>
      <c r="R655" s="22" t="s">
        <v>30</v>
      </c>
      <c r="S655" s="23" t="s">
        <v>257</v>
      </c>
      <c r="T655" s="24">
        <v>63.360000000000582</v>
      </c>
      <c r="U655" s="24"/>
      <c r="V655" s="24"/>
      <c r="W655" s="24">
        <v>8647.35</v>
      </c>
      <c r="X655" s="24">
        <v>8583.99</v>
      </c>
      <c r="Y655" s="24">
        <v>63.360000000000582</v>
      </c>
    </row>
    <row r="656" spans="1:25" x14ac:dyDescent="0.25">
      <c r="A656" s="27">
        <v>302</v>
      </c>
      <c r="B656" s="22" t="s">
        <v>1803</v>
      </c>
      <c r="C656" s="22" t="s">
        <v>24</v>
      </c>
      <c r="D656" s="22" t="s">
        <v>54</v>
      </c>
      <c r="E656" s="22" t="s">
        <v>219</v>
      </c>
      <c r="F656" s="22" t="s">
        <v>220</v>
      </c>
      <c r="G656" s="22" t="s">
        <v>26</v>
      </c>
      <c r="H656" s="22" t="s">
        <v>241</v>
      </c>
      <c r="I656" s="22" t="s">
        <v>70</v>
      </c>
      <c r="J656" s="22" t="s">
        <v>71</v>
      </c>
      <c r="K656" s="22" t="s">
        <v>42</v>
      </c>
      <c r="L656" s="21">
        <v>1</v>
      </c>
      <c r="M656" s="22" t="s">
        <v>1739</v>
      </c>
      <c r="N656" s="22" t="s">
        <v>357</v>
      </c>
      <c r="O656" s="22" t="s">
        <v>747</v>
      </c>
      <c r="P656" s="22"/>
      <c r="Q656" s="27">
        <v>1</v>
      </c>
      <c r="R656" s="22" t="s">
        <v>30</v>
      </c>
      <c r="S656" s="23" t="s">
        <v>271</v>
      </c>
      <c r="T656" s="24">
        <v>5853.11</v>
      </c>
      <c r="U656" s="24"/>
      <c r="V656" s="24"/>
      <c r="W656" s="24">
        <v>9042.5</v>
      </c>
      <c r="X656" s="24">
        <v>3189.3900000000003</v>
      </c>
      <c r="Y656" s="24">
        <v>5853.11</v>
      </c>
    </row>
    <row r="657" spans="1:25" x14ac:dyDescent="0.25">
      <c r="A657" s="27">
        <v>303</v>
      </c>
      <c r="B657" s="22" t="s">
        <v>1803</v>
      </c>
      <c r="C657" s="22" t="s">
        <v>24</v>
      </c>
      <c r="D657" s="22" t="s">
        <v>54</v>
      </c>
      <c r="E657" s="22" t="s">
        <v>55</v>
      </c>
      <c r="F657" s="22" t="s">
        <v>56</v>
      </c>
      <c r="G657" s="22" t="s">
        <v>26</v>
      </c>
      <c r="H657" s="22" t="s">
        <v>233</v>
      </c>
      <c r="I657" s="22" t="s">
        <v>62</v>
      </c>
      <c r="J657" s="22" t="s">
        <v>46</v>
      </c>
      <c r="K657" s="22" t="s">
        <v>42</v>
      </c>
      <c r="L657" s="21">
        <v>1</v>
      </c>
      <c r="M657" s="22" t="s">
        <v>1740</v>
      </c>
      <c r="N657" s="22" t="s">
        <v>1030</v>
      </c>
      <c r="O657" s="22" t="s">
        <v>1069</v>
      </c>
      <c r="P657" s="22"/>
      <c r="Q657" s="27">
        <v>1</v>
      </c>
      <c r="R657" s="22" t="s">
        <v>30</v>
      </c>
      <c r="S657" s="23" t="s">
        <v>271</v>
      </c>
      <c r="T657" s="24">
        <v>4631.8000000000011</v>
      </c>
      <c r="U657" s="24"/>
      <c r="V657" s="24"/>
      <c r="W657" s="24">
        <v>8647.35</v>
      </c>
      <c r="X657" s="24">
        <v>4015.5499999999993</v>
      </c>
      <c r="Y657" s="24">
        <v>4631.8000000000011</v>
      </c>
    </row>
    <row r="658" spans="1:25" x14ac:dyDescent="0.25">
      <c r="A658" s="27">
        <v>304</v>
      </c>
      <c r="B658" s="22" t="s">
        <v>1803</v>
      </c>
      <c r="C658" s="22" t="s">
        <v>24</v>
      </c>
      <c r="D658" s="22" t="s">
        <v>47</v>
      </c>
      <c r="E658" s="22" t="s">
        <v>65</v>
      </c>
      <c r="F658" s="22" t="s">
        <v>66</v>
      </c>
      <c r="G658" s="22" t="s">
        <v>26</v>
      </c>
      <c r="H658" s="22" t="s">
        <v>233</v>
      </c>
      <c r="I658" s="22" t="s">
        <v>62</v>
      </c>
      <c r="J658" s="22" t="s">
        <v>46</v>
      </c>
      <c r="K658" s="22" t="s">
        <v>42</v>
      </c>
      <c r="L658" s="21">
        <v>1</v>
      </c>
      <c r="M658" s="22" t="s">
        <v>1741</v>
      </c>
      <c r="N658" s="22" t="s">
        <v>361</v>
      </c>
      <c r="O658" s="22" t="s">
        <v>1761</v>
      </c>
      <c r="P658" s="22"/>
      <c r="Q658" s="27">
        <v>1</v>
      </c>
      <c r="R658" s="22" t="s">
        <v>30</v>
      </c>
      <c r="S658" s="23" t="s">
        <v>271</v>
      </c>
      <c r="T658" s="24">
        <v>5041.420000000001</v>
      </c>
      <c r="U658" s="24"/>
      <c r="V658" s="24"/>
      <c r="W658" s="24">
        <v>8647.35</v>
      </c>
      <c r="X658" s="24">
        <v>3605.9299999999994</v>
      </c>
      <c r="Y658" s="24">
        <v>5041.420000000001</v>
      </c>
    </row>
    <row r="659" spans="1:25" x14ac:dyDescent="0.25">
      <c r="A659" s="27">
        <v>305</v>
      </c>
      <c r="B659" s="22" t="s">
        <v>1803</v>
      </c>
      <c r="C659" s="22" t="s">
        <v>24</v>
      </c>
      <c r="D659" s="22" t="s">
        <v>47</v>
      </c>
      <c r="E659" s="22" t="s">
        <v>65</v>
      </c>
      <c r="F659" s="22" t="s">
        <v>66</v>
      </c>
      <c r="G659" s="22" t="s">
        <v>26</v>
      </c>
      <c r="H659" s="22" t="s">
        <v>233</v>
      </c>
      <c r="I659" s="22" t="s">
        <v>62</v>
      </c>
      <c r="J659" s="22" t="s">
        <v>46</v>
      </c>
      <c r="K659" s="22" t="s">
        <v>42</v>
      </c>
      <c r="L659" s="21">
        <v>1</v>
      </c>
      <c r="M659" s="22" t="s">
        <v>1742</v>
      </c>
      <c r="N659" s="22" t="s">
        <v>1389</v>
      </c>
      <c r="O659" s="22" t="s">
        <v>1060</v>
      </c>
      <c r="P659" s="22"/>
      <c r="Q659" s="27">
        <v>1</v>
      </c>
      <c r="R659" s="22" t="s">
        <v>30</v>
      </c>
      <c r="S659" s="23" t="s">
        <v>1391</v>
      </c>
      <c r="T659" s="24">
        <v>6705.83</v>
      </c>
      <c r="U659" s="24"/>
      <c r="V659" s="24"/>
      <c r="W659" s="24">
        <v>8597.35</v>
      </c>
      <c r="X659" s="24">
        <v>1891.52</v>
      </c>
      <c r="Y659" s="24">
        <v>6705.83</v>
      </c>
    </row>
    <row r="660" spans="1:25" x14ac:dyDescent="0.25">
      <c r="A660" s="27">
        <v>306</v>
      </c>
      <c r="B660" s="22" t="s">
        <v>1803</v>
      </c>
      <c r="C660" s="22" t="s">
        <v>24</v>
      </c>
      <c r="D660" s="22" t="s">
        <v>31</v>
      </c>
      <c r="E660" s="22" t="s">
        <v>59</v>
      </c>
      <c r="F660" s="22" t="s">
        <v>60</v>
      </c>
      <c r="G660" s="22" t="s">
        <v>26</v>
      </c>
      <c r="H660" s="22" t="s">
        <v>253</v>
      </c>
      <c r="I660" s="22" t="s">
        <v>34</v>
      </c>
      <c r="J660" s="22" t="s">
        <v>28</v>
      </c>
      <c r="K660" s="22" t="s">
        <v>29</v>
      </c>
      <c r="L660" s="21">
        <v>1</v>
      </c>
      <c r="M660" s="22" t="s">
        <v>1743</v>
      </c>
      <c r="N660" s="22" t="s">
        <v>1350</v>
      </c>
      <c r="O660" s="22" t="s">
        <v>586</v>
      </c>
      <c r="P660" s="22"/>
      <c r="Q660" s="27">
        <v>1</v>
      </c>
      <c r="R660" s="22" t="s">
        <v>30</v>
      </c>
      <c r="S660" s="23" t="s">
        <v>245</v>
      </c>
      <c r="T660" s="24">
        <v>11185.52</v>
      </c>
      <c r="U660" s="24"/>
      <c r="V660" s="24"/>
      <c r="W660" s="24">
        <v>15160</v>
      </c>
      <c r="X660" s="24">
        <v>3974.48</v>
      </c>
      <c r="Y660" s="24">
        <v>11185.52</v>
      </c>
    </row>
    <row r="661" spans="1:25" x14ac:dyDescent="0.25">
      <c r="A661" s="27">
        <v>307</v>
      </c>
      <c r="B661" s="22" t="s">
        <v>1803</v>
      </c>
      <c r="C661" s="22" t="s">
        <v>24</v>
      </c>
      <c r="D661" s="22" t="s">
        <v>31</v>
      </c>
      <c r="E661" s="22" t="s">
        <v>59</v>
      </c>
      <c r="F661" s="22" t="s">
        <v>60</v>
      </c>
      <c r="G661" s="22" t="s">
        <v>26</v>
      </c>
      <c r="H661" s="22" t="s">
        <v>233</v>
      </c>
      <c r="I661" s="22" t="s">
        <v>62</v>
      </c>
      <c r="J661" s="22" t="s">
        <v>46</v>
      </c>
      <c r="K661" s="22" t="s">
        <v>42</v>
      </c>
      <c r="L661" s="21">
        <v>1</v>
      </c>
      <c r="M661" s="22" t="s">
        <v>1744</v>
      </c>
      <c r="N661" s="22" t="s">
        <v>411</v>
      </c>
      <c r="O661" s="22" t="s">
        <v>487</v>
      </c>
      <c r="P661" s="22"/>
      <c r="Q661" s="27">
        <v>1</v>
      </c>
      <c r="R661" s="22" t="s">
        <v>30</v>
      </c>
      <c r="S661" s="23" t="s">
        <v>271</v>
      </c>
      <c r="T661" s="24">
        <v>6289.8000000000011</v>
      </c>
      <c r="U661" s="24"/>
      <c r="V661" s="24"/>
      <c r="W661" s="24">
        <v>8647.35</v>
      </c>
      <c r="X661" s="24">
        <v>2357.5499999999997</v>
      </c>
      <c r="Y661" s="24">
        <v>6289.8000000000011</v>
      </c>
    </row>
    <row r="662" spans="1:25" x14ac:dyDescent="0.25">
      <c r="A662" s="27">
        <v>308</v>
      </c>
      <c r="B662" s="22" t="s">
        <v>1803</v>
      </c>
      <c r="C662" s="22" t="s">
        <v>24</v>
      </c>
      <c r="D662" s="22" t="s">
        <v>31</v>
      </c>
      <c r="E662" s="22" t="s">
        <v>59</v>
      </c>
      <c r="F662" s="22" t="s">
        <v>60</v>
      </c>
      <c r="G662" s="22" t="s">
        <v>26</v>
      </c>
      <c r="H662" s="22" t="s">
        <v>233</v>
      </c>
      <c r="I662" s="22" t="s">
        <v>62</v>
      </c>
      <c r="J662" s="22" t="s">
        <v>46</v>
      </c>
      <c r="K662" s="22" t="s">
        <v>42</v>
      </c>
      <c r="L662" s="21">
        <v>1</v>
      </c>
      <c r="M662" s="22" t="s">
        <v>1745</v>
      </c>
      <c r="N662" s="22" t="s">
        <v>1127</v>
      </c>
      <c r="O662" s="22" t="s">
        <v>556</v>
      </c>
      <c r="P662" s="22"/>
      <c r="Q662" s="27">
        <v>1</v>
      </c>
      <c r="R662" s="22" t="s">
        <v>30</v>
      </c>
      <c r="S662" s="23" t="s">
        <v>245</v>
      </c>
      <c r="T662" s="24">
        <v>5106.4000000000015</v>
      </c>
      <c r="U662" s="24"/>
      <c r="V662" s="24"/>
      <c r="W662" s="24">
        <v>8647.35</v>
      </c>
      <c r="X662" s="24">
        <v>3540.9499999999994</v>
      </c>
      <c r="Y662" s="24">
        <v>5106.4000000000015</v>
      </c>
    </row>
    <row r="663" spans="1:25" x14ac:dyDescent="0.25">
      <c r="A663" s="27">
        <v>309</v>
      </c>
      <c r="B663" s="22" t="s">
        <v>1803</v>
      </c>
      <c r="C663" s="22" t="s">
        <v>24</v>
      </c>
      <c r="D663" s="22" t="s">
        <v>88</v>
      </c>
      <c r="E663" s="22" t="s">
        <v>152</v>
      </c>
      <c r="F663" s="22" t="s">
        <v>153</v>
      </c>
      <c r="G663" s="22" t="s">
        <v>26</v>
      </c>
      <c r="H663" s="22" t="s">
        <v>253</v>
      </c>
      <c r="I663" s="22" t="s">
        <v>34</v>
      </c>
      <c r="J663" s="22" t="s">
        <v>28</v>
      </c>
      <c r="K663" s="22" t="s">
        <v>29</v>
      </c>
      <c r="L663" s="21">
        <v>1</v>
      </c>
      <c r="M663" s="22" t="s">
        <v>1746</v>
      </c>
      <c r="N663" s="22" t="s">
        <v>303</v>
      </c>
      <c r="O663" s="22" t="s">
        <v>1161</v>
      </c>
      <c r="P663" s="22"/>
      <c r="Q663" s="27">
        <v>1</v>
      </c>
      <c r="R663" s="22" t="s">
        <v>30</v>
      </c>
      <c r="S663" s="23" t="s">
        <v>257</v>
      </c>
      <c r="T663" s="24">
        <v>8565.7899999999991</v>
      </c>
      <c r="U663" s="24"/>
      <c r="V663" s="24"/>
      <c r="W663" s="24">
        <v>15949.4</v>
      </c>
      <c r="X663" s="24">
        <v>7383.6100000000006</v>
      </c>
      <c r="Y663" s="24">
        <v>8565.7899999999991</v>
      </c>
    </row>
    <row r="664" spans="1:25" x14ac:dyDescent="0.25">
      <c r="A664" s="27">
        <v>310</v>
      </c>
      <c r="B664" s="22" t="s">
        <v>1803</v>
      </c>
      <c r="C664" s="22" t="s">
        <v>24</v>
      </c>
      <c r="D664" s="22" t="s">
        <v>88</v>
      </c>
      <c r="E664" s="22" t="s">
        <v>152</v>
      </c>
      <c r="F664" s="22" t="s">
        <v>153</v>
      </c>
      <c r="G664" s="22" t="s">
        <v>26</v>
      </c>
      <c r="H664" s="22" t="s">
        <v>233</v>
      </c>
      <c r="I664" s="22" t="s">
        <v>62</v>
      </c>
      <c r="J664" s="22" t="s">
        <v>46</v>
      </c>
      <c r="K664" s="22" t="s">
        <v>42</v>
      </c>
      <c r="L664" s="21">
        <v>1</v>
      </c>
      <c r="M664" s="22" t="s">
        <v>1747</v>
      </c>
      <c r="N664" s="22" t="s">
        <v>374</v>
      </c>
      <c r="O664" s="22" t="s">
        <v>656</v>
      </c>
      <c r="P664" s="22"/>
      <c r="Q664" s="27">
        <v>1</v>
      </c>
      <c r="R664" s="22" t="s">
        <v>30</v>
      </c>
      <c r="S664" s="23" t="s">
        <v>245</v>
      </c>
      <c r="T664" s="24">
        <v>3237.7200000000003</v>
      </c>
      <c r="U664" s="24"/>
      <c r="V664" s="24"/>
      <c r="W664" s="24">
        <v>8647.35</v>
      </c>
      <c r="X664" s="24">
        <v>5409.63</v>
      </c>
      <c r="Y664" s="24">
        <v>3237.7200000000003</v>
      </c>
    </row>
    <row r="665" spans="1:25" x14ac:dyDescent="0.25">
      <c r="A665" s="27">
        <v>311</v>
      </c>
      <c r="B665" s="22" t="s">
        <v>1803</v>
      </c>
      <c r="C665" s="22" t="s">
        <v>24</v>
      </c>
      <c r="D665" s="22" t="s">
        <v>91</v>
      </c>
      <c r="E665" s="22" t="s">
        <v>92</v>
      </c>
      <c r="F665" s="22" t="s">
        <v>93</v>
      </c>
      <c r="G665" s="22" t="s">
        <v>26</v>
      </c>
      <c r="H665" s="22" t="s">
        <v>233</v>
      </c>
      <c r="I665" s="22" t="s">
        <v>62</v>
      </c>
      <c r="J665" s="22" t="s">
        <v>46</v>
      </c>
      <c r="K665" s="22" t="s">
        <v>42</v>
      </c>
      <c r="L665" s="21">
        <v>1</v>
      </c>
      <c r="M665" s="22" t="s">
        <v>1748</v>
      </c>
      <c r="N665" s="22" t="s">
        <v>463</v>
      </c>
      <c r="O665" s="22" t="s">
        <v>1200</v>
      </c>
      <c r="P665" s="22"/>
      <c r="Q665" s="27">
        <v>1</v>
      </c>
      <c r="R665" s="22" t="s">
        <v>30</v>
      </c>
      <c r="S665" s="23" t="s">
        <v>271</v>
      </c>
      <c r="T665" s="24">
        <v>6407.7500000000009</v>
      </c>
      <c r="U665" s="24"/>
      <c r="V665" s="24"/>
      <c r="W665" s="24">
        <v>8647.35</v>
      </c>
      <c r="X665" s="24">
        <v>2239.5999999999995</v>
      </c>
      <c r="Y665" s="24">
        <v>6407.7500000000009</v>
      </c>
    </row>
    <row r="666" spans="1:25" x14ac:dyDescent="0.25">
      <c r="A666" s="27">
        <v>312</v>
      </c>
      <c r="B666" s="22" t="s">
        <v>1803</v>
      </c>
      <c r="C666" s="22" t="s">
        <v>24</v>
      </c>
      <c r="D666" s="22" t="s">
        <v>91</v>
      </c>
      <c r="E666" s="22" t="s">
        <v>92</v>
      </c>
      <c r="F666" s="22" t="s">
        <v>93</v>
      </c>
      <c r="G666" s="22" t="s">
        <v>26</v>
      </c>
      <c r="H666" s="22" t="s">
        <v>233</v>
      </c>
      <c r="I666" s="22" t="s">
        <v>62</v>
      </c>
      <c r="J666" s="22" t="s">
        <v>46</v>
      </c>
      <c r="K666" s="22" t="s">
        <v>42</v>
      </c>
      <c r="L666" s="21">
        <v>1</v>
      </c>
      <c r="M666" s="22" t="s">
        <v>1749</v>
      </c>
      <c r="N666" s="22" t="s">
        <v>479</v>
      </c>
      <c r="O666" s="22" t="s">
        <v>237</v>
      </c>
      <c r="P666" s="22"/>
      <c r="Q666" s="27">
        <v>1</v>
      </c>
      <c r="R666" s="22" t="s">
        <v>30</v>
      </c>
      <c r="S666" s="23" t="s">
        <v>245</v>
      </c>
      <c r="T666" s="24">
        <v>5436.6100000000006</v>
      </c>
      <c r="U666" s="24"/>
      <c r="V666" s="24"/>
      <c r="W666" s="24">
        <v>8647.35</v>
      </c>
      <c r="X666" s="24">
        <v>3210.7399999999993</v>
      </c>
      <c r="Y666" s="24">
        <v>5436.6100000000006</v>
      </c>
    </row>
    <row r="667" spans="1:25" x14ac:dyDescent="0.25">
      <c r="A667" s="27">
        <v>313</v>
      </c>
      <c r="B667" s="22" t="s">
        <v>1803</v>
      </c>
      <c r="C667" s="22" t="s">
        <v>24</v>
      </c>
      <c r="D667" s="22" t="s">
        <v>61</v>
      </c>
      <c r="E667" s="22" t="s">
        <v>156</v>
      </c>
      <c r="F667" s="22" t="s">
        <v>157</v>
      </c>
      <c r="G667" s="22" t="s">
        <v>26</v>
      </c>
      <c r="H667" s="22" t="s">
        <v>253</v>
      </c>
      <c r="I667" s="22" t="s">
        <v>34</v>
      </c>
      <c r="J667" s="22" t="s">
        <v>28</v>
      </c>
      <c r="K667" s="22" t="s">
        <v>29</v>
      </c>
      <c r="L667" s="21">
        <v>1</v>
      </c>
      <c r="M667" s="22" t="s">
        <v>1750</v>
      </c>
      <c r="N667" s="22" t="s">
        <v>377</v>
      </c>
      <c r="O667" s="22" t="s">
        <v>270</v>
      </c>
      <c r="P667" s="22"/>
      <c r="Q667" s="27">
        <v>1</v>
      </c>
      <c r="R667" s="22" t="s">
        <v>30</v>
      </c>
      <c r="S667" s="23" t="s">
        <v>257</v>
      </c>
      <c r="T667" s="24">
        <v>889</v>
      </c>
      <c r="U667" s="24"/>
      <c r="V667" s="24"/>
      <c r="W667" s="24">
        <v>15911.9</v>
      </c>
      <c r="X667" s="24">
        <v>15022.9</v>
      </c>
      <c r="Y667" s="24">
        <v>889</v>
      </c>
    </row>
    <row r="668" spans="1:25" x14ac:dyDescent="0.25">
      <c r="A668" s="27">
        <v>314</v>
      </c>
      <c r="B668" s="22" t="s">
        <v>1803</v>
      </c>
      <c r="C668" s="22" t="s">
        <v>24</v>
      </c>
      <c r="D668" s="22" t="s">
        <v>61</v>
      </c>
      <c r="E668" s="22" t="s">
        <v>156</v>
      </c>
      <c r="F668" s="22" t="s">
        <v>157</v>
      </c>
      <c r="G668" s="22" t="s">
        <v>26</v>
      </c>
      <c r="H668" s="22" t="s">
        <v>233</v>
      </c>
      <c r="I668" s="22" t="s">
        <v>62</v>
      </c>
      <c r="J668" s="22" t="s">
        <v>46</v>
      </c>
      <c r="K668" s="22" t="s">
        <v>42</v>
      </c>
      <c r="L668" s="21">
        <v>1</v>
      </c>
      <c r="M668" s="22" t="s">
        <v>1751</v>
      </c>
      <c r="N668" s="22" t="s">
        <v>348</v>
      </c>
      <c r="O668" s="22" t="s">
        <v>295</v>
      </c>
      <c r="P668" s="22"/>
      <c r="Q668" s="27">
        <v>1</v>
      </c>
      <c r="R668" s="22" t="s">
        <v>30</v>
      </c>
      <c r="S668" s="23" t="s">
        <v>271</v>
      </c>
      <c r="T668" s="24">
        <v>6099.170000000001</v>
      </c>
      <c r="U668" s="24"/>
      <c r="V668" s="24"/>
      <c r="W668" s="24">
        <v>8647.35</v>
      </c>
      <c r="X668" s="24">
        <v>2548.1799999999994</v>
      </c>
      <c r="Y668" s="24">
        <v>6099.170000000001</v>
      </c>
    </row>
    <row r="669" spans="1:25" x14ac:dyDescent="0.25">
      <c r="A669" s="27">
        <v>315</v>
      </c>
      <c r="B669" s="22" t="s">
        <v>1803</v>
      </c>
      <c r="C669" s="22" t="s">
        <v>24</v>
      </c>
      <c r="D669" s="22" t="s">
        <v>61</v>
      </c>
      <c r="E669" s="22" t="s">
        <v>156</v>
      </c>
      <c r="F669" s="22" t="s">
        <v>157</v>
      </c>
      <c r="G669" s="22" t="s">
        <v>26</v>
      </c>
      <c r="H669" s="22" t="s">
        <v>241</v>
      </c>
      <c r="I669" s="22" t="s">
        <v>70</v>
      </c>
      <c r="J669" s="22" t="s">
        <v>71</v>
      </c>
      <c r="K669" s="22" t="s">
        <v>42</v>
      </c>
      <c r="L669" s="21">
        <v>1</v>
      </c>
      <c r="M669" s="22" t="s">
        <v>1752</v>
      </c>
      <c r="N669" s="22" t="s">
        <v>664</v>
      </c>
      <c r="O669" s="22" t="s">
        <v>437</v>
      </c>
      <c r="P669" s="22"/>
      <c r="Q669" s="27">
        <v>1</v>
      </c>
      <c r="R669" s="22" t="s">
        <v>30</v>
      </c>
      <c r="S669" s="23" t="s">
        <v>245</v>
      </c>
      <c r="T669" s="24">
        <v>2146.3999999999996</v>
      </c>
      <c r="U669" s="24"/>
      <c r="V669" s="24"/>
      <c r="W669" s="24">
        <v>9042.5</v>
      </c>
      <c r="X669" s="24">
        <v>6896.1</v>
      </c>
      <c r="Y669" s="24">
        <v>2146.3999999999996</v>
      </c>
    </row>
    <row r="670" spans="1:25" x14ac:dyDescent="0.25">
      <c r="A670" s="27">
        <v>316</v>
      </c>
      <c r="B670" s="22" t="s">
        <v>1803</v>
      </c>
      <c r="C670" s="22" t="s">
        <v>24</v>
      </c>
      <c r="D670" s="22" t="s">
        <v>61</v>
      </c>
      <c r="E670" s="22" t="s">
        <v>156</v>
      </c>
      <c r="F670" s="22" t="s">
        <v>157</v>
      </c>
      <c r="G670" s="22" t="s">
        <v>26</v>
      </c>
      <c r="H670" s="22" t="s">
        <v>233</v>
      </c>
      <c r="I670" s="22" t="s">
        <v>62</v>
      </c>
      <c r="J670" s="22" t="s">
        <v>46</v>
      </c>
      <c r="K670" s="22" t="s">
        <v>42</v>
      </c>
      <c r="L670" s="21">
        <v>1</v>
      </c>
      <c r="M670" s="22" t="s">
        <v>1753</v>
      </c>
      <c r="N670" s="22" t="s">
        <v>694</v>
      </c>
      <c r="O670" s="22" t="s">
        <v>546</v>
      </c>
      <c r="P670" s="22"/>
      <c r="Q670" s="27">
        <v>1</v>
      </c>
      <c r="R670" s="22" t="s">
        <v>30</v>
      </c>
      <c r="S670" s="23" t="s">
        <v>245</v>
      </c>
      <c r="T670" s="24">
        <v>5846.59</v>
      </c>
      <c r="U670" s="24"/>
      <c r="V670" s="24"/>
      <c r="W670" s="24">
        <v>8647.35</v>
      </c>
      <c r="X670" s="24">
        <v>2800.7599999999998</v>
      </c>
      <c r="Y670" s="24">
        <v>5846.59</v>
      </c>
    </row>
    <row r="671" spans="1:25" x14ac:dyDescent="0.25">
      <c r="A671" s="27">
        <v>317</v>
      </c>
      <c r="B671" s="22" t="s">
        <v>1803</v>
      </c>
      <c r="C671" s="22" t="s">
        <v>24</v>
      </c>
      <c r="D671" s="22" t="s">
        <v>61</v>
      </c>
      <c r="E671" s="22" t="s">
        <v>156</v>
      </c>
      <c r="F671" s="22" t="s">
        <v>157</v>
      </c>
      <c r="G671" s="22" t="s">
        <v>26</v>
      </c>
      <c r="H671" s="22" t="s">
        <v>233</v>
      </c>
      <c r="I671" s="22" t="s">
        <v>62</v>
      </c>
      <c r="J671" s="22" t="s">
        <v>46</v>
      </c>
      <c r="K671" s="22" t="s">
        <v>42</v>
      </c>
      <c r="L671" s="21">
        <v>1</v>
      </c>
      <c r="M671" s="22" t="s">
        <v>1754</v>
      </c>
      <c r="N671" s="22" t="s">
        <v>1393</v>
      </c>
      <c r="O671" s="22" t="s">
        <v>563</v>
      </c>
      <c r="P671" s="22"/>
      <c r="Q671" s="27">
        <v>1</v>
      </c>
      <c r="R671" s="22" t="s">
        <v>30</v>
      </c>
      <c r="S671" s="23" t="s">
        <v>245</v>
      </c>
      <c r="T671" s="24">
        <v>32.299999999997453</v>
      </c>
      <c r="U671" s="24"/>
      <c r="V671" s="24"/>
      <c r="W671" s="24">
        <v>8647.35</v>
      </c>
      <c r="X671" s="24">
        <v>8615.0500000000029</v>
      </c>
      <c r="Y671" s="24">
        <v>32.299999999997453</v>
      </c>
    </row>
    <row r="672" spans="1:25" x14ac:dyDescent="0.25">
      <c r="A672" s="27">
        <v>318</v>
      </c>
      <c r="B672" s="22" t="s">
        <v>1803</v>
      </c>
      <c r="C672" s="22" t="s">
        <v>24</v>
      </c>
      <c r="D672" s="22" t="s">
        <v>54</v>
      </c>
      <c r="E672" s="22" t="s">
        <v>192</v>
      </c>
      <c r="F672" s="22" t="s">
        <v>193</v>
      </c>
      <c r="G672" s="22" t="s">
        <v>26</v>
      </c>
      <c r="H672" s="22" t="s">
        <v>233</v>
      </c>
      <c r="I672" s="22" t="s">
        <v>62</v>
      </c>
      <c r="J672" s="22" t="s">
        <v>46</v>
      </c>
      <c r="K672" s="22" t="s">
        <v>42</v>
      </c>
      <c r="L672" s="21">
        <v>1</v>
      </c>
      <c r="M672" s="22" t="s">
        <v>1755</v>
      </c>
      <c r="N672" s="22" t="s">
        <v>459</v>
      </c>
      <c r="O672" s="22" t="s">
        <v>659</v>
      </c>
      <c r="P672" s="22"/>
      <c r="Q672" s="27">
        <v>1</v>
      </c>
      <c r="R672" s="22" t="s">
        <v>30</v>
      </c>
      <c r="S672" s="23" t="s">
        <v>245</v>
      </c>
      <c r="T672" s="24">
        <v>5112.5500000000011</v>
      </c>
      <c r="U672" s="24"/>
      <c r="V672" s="24"/>
      <c r="W672" s="24">
        <v>8647.35</v>
      </c>
      <c r="X672" s="24">
        <v>3534.7999999999993</v>
      </c>
      <c r="Y672" s="24">
        <v>5112.5500000000011</v>
      </c>
    </row>
    <row r="673" spans="1:25" x14ac:dyDescent="0.25">
      <c r="A673" s="27">
        <v>319</v>
      </c>
      <c r="B673" s="22" t="s">
        <v>1803</v>
      </c>
      <c r="C673" s="22" t="s">
        <v>24</v>
      </c>
      <c r="D673" s="22" t="s">
        <v>54</v>
      </c>
      <c r="E673" s="22" t="s">
        <v>192</v>
      </c>
      <c r="F673" s="22" t="s">
        <v>193</v>
      </c>
      <c r="G673" s="22" t="s">
        <v>26</v>
      </c>
      <c r="H673" s="22" t="s">
        <v>233</v>
      </c>
      <c r="I673" s="22" t="s">
        <v>62</v>
      </c>
      <c r="J673" s="22" t="s">
        <v>46</v>
      </c>
      <c r="K673" s="22" t="s">
        <v>42</v>
      </c>
      <c r="L673" s="21">
        <v>1</v>
      </c>
      <c r="M673" s="22" t="s">
        <v>1757</v>
      </c>
      <c r="N673" s="22" t="s">
        <v>781</v>
      </c>
      <c r="O673" s="22" t="s">
        <v>682</v>
      </c>
      <c r="P673" s="22"/>
      <c r="Q673" s="27">
        <v>1</v>
      </c>
      <c r="R673" s="22" t="s">
        <v>30</v>
      </c>
      <c r="S673" s="23" t="s">
        <v>245</v>
      </c>
      <c r="T673" s="24">
        <v>5229.8000000000011</v>
      </c>
      <c r="U673" s="24"/>
      <c r="V673" s="24"/>
      <c r="W673" s="24">
        <v>8647.35</v>
      </c>
      <c r="X673" s="24">
        <v>3417.5499999999993</v>
      </c>
      <c r="Y673" s="24">
        <v>5229.8000000000011</v>
      </c>
    </row>
    <row r="674" spans="1:25" x14ac:dyDescent="0.25">
      <c r="A674" s="27">
        <v>320</v>
      </c>
      <c r="B674" s="22" t="s">
        <v>1803</v>
      </c>
      <c r="C674" s="22" t="s">
        <v>24</v>
      </c>
      <c r="D674" s="22" t="s">
        <v>67</v>
      </c>
      <c r="E674" s="22" t="s">
        <v>215</v>
      </c>
      <c r="F674" s="22" t="s">
        <v>216</v>
      </c>
      <c r="G674" s="22" t="s">
        <v>26</v>
      </c>
      <c r="H674" s="22" t="s">
        <v>233</v>
      </c>
      <c r="I674" s="22" t="s">
        <v>62</v>
      </c>
      <c r="J674" s="22" t="s">
        <v>46</v>
      </c>
      <c r="K674" s="22" t="s">
        <v>42</v>
      </c>
      <c r="L674" s="21">
        <v>1</v>
      </c>
      <c r="M674" s="22" t="s">
        <v>1758</v>
      </c>
      <c r="N674" s="22" t="s">
        <v>419</v>
      </c>
      <c r="O674" s="22" t="s">
        <v>764</v>
      </c>
      <c r="P674" s="22"/>
      <c r="Q674" s="27">
        <v>1</v>
      </c>
      <c r="R674" s="22" t="s">
        <v>30</v>
      </c>
      <c r="S674" s="23" t="s">
        <v>245</v>
      </c>
      <c r="T674" s="24">
        <v>3069</v>
      </c>
      <c r="U674" s="24"/>
      <c r="V674" s="24"/>
      <c r="W674" s="24">
        <v>8647.35</v>
      </c>
      <c r="X674" s="24">
        <v>5578.35</v>
      </c>
      <c r="Y674" s="24">
        <v>3069</v>
      </c>
    </row>
    <row r="675" spans="1:25" x14ac:dyDescent="0.25">
      <c r="A675" s="27">
        <v>321</v>
      </c>
      <c r="B675" s="22" t="s">
        <v>1803</v>
      </c>
      <c r="C675" s="22" t="s">
        <v>24</v>
      </c>
      <c r="D675" s="22" t="s">
        <v>67</v>
      </c>
      <c r="E675" s="22" t="s">
        <v>215</v>
      </c>
      <c r="F675" s="22" t="s">
        <v>216</v>
      </c>
      <c r="G675" s="22" t="s">
        <v>26</v>
      </c>
      <c r="H675" s="22" t="s">
        <v>233</v>
      </c>
      <c r="I675" s="22" t="s">
        <v>62</v>
      </c>
      <c r="J675" s="22" t="s">
        <v>46</v>
      </c>
      <c r="K675" s="22" t="s">
        <v>42</v>
      </c>
      <c r="L675" s="21">
        <v>1</v>
      </c>
      <c r="M675" s="22" t="s">
        <v>1759</v>
      </c>
      <c r="N675" s="22" t="s">
        <v>746</v>
      </c>
      <c r="O675" s="22" t="s">
        <v>870</v>
      </c>
      <c r="P675" s="22"/>
      <c r="Q675" s="27">
        <v>1</v>
      </c>
      <c r="R675" s="22" t="s">
        <v>30</v>
      </c>
      <c r="S675" s="23" t="s">
        <v>126</v>
      </c>
      <c r="T675" s="24">
        <v>6401.74</v>
      </c>
      <c r="U675" s="24"/>
      <c r="V675" s="24"/>
      <c r="W675" s="24">
        <v>8597.35</v>
      </c>
      <c r="X675" s="24">
        <v>2195.61</v>
      </c>
      <c r="Y675" s="24">
        <v>6401.74</v>
      </c>
    </row>
    <row r="676" spans="1:25" x14ac:dyDescent="0.25">
      <c r="A676" s="27">
        <v>322</v>
      </c>
      <c r="B676" s="22" t="s">
        <v>1803</v>
      </c>
      <c r="C676" s="22" t="s">
        <v>24</v>
      </c>
      <c r="D676" s="22" t="s">
        <v>67</v>
      </c>
      <c r="E676" s="22" t="s">
        <v>215</v>
      </c>
      <c r="F676" s="22" t="s">
        <v>216</v>
      </c>
      <c r="G676" s="22" t="s">
        <v>26</v>
      </c>
      <c r="H676" s="22" t="s">
        <v>233</v>
      </c>
      <c r="I676" s="22" t="s">
        <v>62</v>
      </c>
      <c r="J676" s="22" t="s">
        <v>46</v>
      </c>
      <c r="K676" s="22" t="s">
        <v>42</v>
      </c>
      <c r="L676" s="21">
        <v>1</v>
      </c>
      <c r="M676" s="22" t="s">
        <v>1760</v>
      </c>
      <c r="N676" s="22" t="s">
        <v>1068</v>
      </c>
      <c r="O676" s="22" t="s">
        <v>882</v>
      </c>
      <c r="P676" s="22"/>
      <c r="Q676" s="27">
        <v>1</v>
      </c>
      <c r="R676" s="22" t="s">
        <v>30</v>
      </c>
      <c r="S676" s="23" t="s">
        <v>245</v>
      </c>
      <c r="T676" s="24">
        <v>3029.3700000000008</v>
      </c>
      <c r="U676" s="24"/>
      <c r="V676" s="24"/>
      <c r="W676" s="24">
        <v>8647.35</v>
      </c>
      <c r="X676" s="24">
        <v>5617.98</v>
      </c>
      <c r="Y676" s="24">
        <v>3029.3700000000008</v>
      </c>
    </row>
    <row r="677" spans="1:25" x14ac:dyDescent="0.25">
      <c r="A677" s="27">
        <v>323</v>
      </c>
      <c r="B677" s="22" t="s">
        <v>1803</v>
      </c>
      <c r="C677" s="22" t="s">
        <v>24</v>
      </c>
      <c r="D677" s="22" t="s">
        <v>38</v>
      </c>
      <c r="E677" s="22" t="s">
        <v>160</v>
      </c>
      <c r="F677" s="22" t="s">
        <v>161</v>
      </c>
      <c r="G677" s="22" t="s">
        <v>26</v>
      </c>
      <c r="H677" s="22" t="s">
        <v>253</v>
      </c>
      <c r="I677" s="22" t="s">
        <v>34</v>
      </c>
      <c r="J677" s="22" t="s">
        <v>28</v>
      </c>
      <c r="K677" s="22" t="s">
        <v>29</v>
      </c>
      <c r="L677" s="21">
        <v>1</v>
      </c>
      <c r="M677" s="22" t="s">
        <v>1379</v>
      </c>
      <c r="N677" s="22" t="s">
        <v>1380</v>
      </c>
      <c r="O677" s="22" t="s">
        <v>1037</v>
      </c>
      <c r="P677" s="22"/>
      <c r="Q677" s="27">
        <v>1</v>
      </c>
      <c r="R677" s="22" t="s">
        <v>30</v>
      </c>
      <c r="S677" s="23" t="s">
        <v>1381</v>
      </c>
      <c r="T677" s="24">
        <v>11315.65</v>
      </c>
      <c r="U677" s="24"/>
      <c r="V677" s="24"/>
      <c r="W677" s="24">
        <v>15160</v>
      </c>
      <c r="X677" s="24">
        <v>3844.35</v>
      </c>
      <c r="Y677" s="24">
        <v>11315.65</v>
      </c>
    </row>
    <row r="678" spans="1:25" x14ac:dyDescent="0.25">
      <c r="A678" s="27">
        <v>324</v>
      </c>
      <c r="B678" s="22" t="s">
        <v>1803</v>
      </c>
      <c r="C678" s="22" t="s">
        <v>24</v>
      </c>
      <c r="D678" s="22" t="s">
        <v>38</v>
      </c>
      <c r="E678" s="22" t="s">
        <v>160</v>
      </c>
      <c r="F678" s="22" t="s">
        <v>161</v>
      </c>
      <c r="G678" s="22" t="s">
        <v>26</v>
      </c>
      <c r="H678" s="22" t="s">
        <v>233</v>
      </c>
      <c r="I678" s="22" t="s">
        <v>62</v>
      </c>
      <c r="J678" s="22" t="s">
        <v>46</v>
      </c>
      <c r="K678" s="22" t="s">
        <v>42</v>
      </c>
      <c r="L678" s="21">
        <v>1</v>
      </c>
      <c r="M678" s="22" t="s">
        <v>1762</v>
      </c>
      <c r="N678" s="22" t="s">
        <v>1059</v>
      </c>
      <c r="O678" s="22" t="s">
        <v>1079</v>
      </c>
      <c r="P678" s="22"/>
      <c r="Q678" s="27">
        <v>1</v>
      </c>
      <c r="R678" s="22" t="s">
        <v>30</v>
      </c>
      <c r="S678" s="23" t="s">
        <v>245</v>
      </c>
      <c r="T678" s="24">
        <v>605.3799999999992</v>
      </c>
      <c r="U678" s="24"/>
      <c r="V678" s="24"/>
      <c r="W678" s="24">
        <v>8647.35</v>
      </c>
      <c r="X678" s="24">
        <v>8041.9700000000012</v>
      </c>
      <c r="Y678" s="24">
        <v>605.3799999999992</v>
      </c>
    </row>
    <row r="679" spans="1:25" x14ac:dyDescent="0.25">
      <c r="A679" s="27">
        <v>325</v>
      </c>
      <c r="B679" s="22" t="s">
        <v>1803</v>
      </c>
      <c r="C679" s="22" t="s">
        <v>24</v>
      </c>
      <c r="D679" s="22" t="s">
        <v>67</v>
      </c>
      <c r="E679" s="22" t="s">
        <v>223</v>
      </c>
      <c r="F679" s="22" t="s">
        <v>224</v>
      </c>
      <c r="G679" s="22" t="s">
        <v>26</v>
      </c>
      <c r="H679" s="22" t="s">
        <v>233</v>
      </c>
      <c r="I679" s="22" t="s">
        <v>62</v>
      </c>
      <c r="J679" s="22" t="s">
        <v>46</v>
      </c>
      <c r="K679" s="22" t="s">
        <v>42</v>
      </c>
      <c r="L679" s="21">
        <v>1</v>
      </c>
      <c r="M679" s="22" t="s">
        <v>1763</v>
      </c>
      <c r="N679" s="22" t="s">
        <v>585</v>
      </c>
      <c r="O679" s="22" t="s">
        <v>1149</v>
      </c>
      <c r="P679" s="22"/>
      <c r="Q679" s="27">
        <v>1</v>
      </c>
      <c r="R679" s="22" t="s">
        <v>30</v>
      </c>
      <c r="S679" s="23" t="s">
        <v>245</v>
      </c>
      <c r="T679" s="24">
        <v>4692.2700000000004</v>
      </c>
      <c r="U679" s="24"/>
      <c r="V679" s="24"/>
      <c r="W679" s="24">
        <v>8647.35</v>
      </c>
      <c r="X679" s="24">
        <v>3955.0799999999995</v>
      </c>
      <c r="Y679" s="24">
        <v>4692.2700000000004</v>
      </c>
    </row>
    <row r="680" spans="1:25" x14ac:dyDescent="0.25">
      <c r="A680" s="27">
        <v>326</v>
      </c>
      <c r="B680" s="22" t="s">
        <v>1803</v>
      </c>
      <c r="C680" s="22" t="s">
        <v>24</v>
      </c>
      <c r="D680" s="22" t="s">
        <v>25</v>
      </c>
      <c r="E680" s="22" t="s">
        <v>1764</v>
      </c>
      <c r="F680" s="22" t="s">
        <v>1765</v>
      </c>
      <c r="G680" s="22" t="s">
        <v>26</v>
      </c>
      <c r="H680" s="22" t="s">
        <v>233</v>
      </c>
      <c r="I680" s="22" t="s">
        <v>62</v>
      </c>
      <c r="J680" s="22" t="s">
        <v>46</v>
      </c>
      <c r="K680" s="22" t="s">
        <v>42</v>
      </c>
      <c r="L680" s="21">
        <v>1</v>
      </c>
      <c r="M680" s="22" t="s">
        <v>1576</v>
      </c>
      <c r="N680" s="22" t="s">
        <v>486</v>
      </c>
      <c r="O680" s="22" t="s">
        <v>1206</v>
      </c>
      <c r="P680" s="22"/>
      <c r="Q680" s="27">
        <v>1</v>
      </c>
      <c r="R680" s="22" t="s">
        <v>30</v>
      </c>
      <c r="S680" s="23" t="s">
        <v>257</v>
      </c>
      <c r="T680" s="24">
        <v>3550.7400000000007</v>
      </c>
      <c r="U680" s="24"/>
      <c r="V680" s="24"/>
      <c r="W680" s="24">
        <v>8647.35</v>
      </c>
      <c r="X680" s="24">
        <v>5096.6099999999997</v>
      </c>
      <c r="Y680" s="24">
        <v>3550.7400000000007</v>
      </c>
    </row>
    <row r="681" spans="1:25" x14ac:dyDescent="0.25">
      <c r="A681" s="27">
        <v>327</v>
      </c>
      <c r="B681" s="22" t="s">
        <v>1803</v>
      </c>
      <c r="C681" s="22" t="s">
        <v>24</v>
      </c>
      <c r="D681" s="22" t="s">
        <v>25</v>
      </c>
      <c r="E681" s="22" t="s">
        <v>1764</v>
      </c>
      <c r="F681" s="22" t="s">
        <v>1765</v>
      </c>
      <c r="G681" s="22" t="s">
        <v>26</v>
      </c>
      <c r="H681" s="22" t="s">
        <v>233</v>
      </c>
      <c r="I681" s="22" t="s">
        <v>62</v>
      </c>
      <c r="J681" s="22" t="s">
        <v>46</v>
      </c>
      <c r="K681" s="22" t="s">
        <v>42</v>
      </c>
      <c r="L681" s="21">
        <v>1</v>
      </c>
      <c r="M681" s="22" t="s">
        <v>1766</v>
      </c>
      <c r="N681" s="22" t="s">
        <v>555</v>
      </c>
      <c r="O681" s="22" t="s">
        <v>1227</v>
      </c>
      <c r="P681" s="22"/>
      <c r="Q681" s="27">
        <v>1</v>
      </c>
      <c r="R681" s="22" t="s">
        <v>30</v>
      </c>
      <c r="S681" s="23" t="s">
        <v>245</v>
      </c>
      <c r="T681" s="24">
        <v>5650.7300000000005</v>
      </c>
      <c r="U681" s="24"/>
      <c r="V681" s="24"/>
      <c r="W681" s="24">
        <v>8647.35</v>
      </c>
      <c r="X681" s="24">
        <v>2996.62</v>
      </c>
      <c r="Y681" s="24">
        <v>5650.7300000000005</v>
      </c>
    </row>
    <row r="682" spans="1:25" x14ac:dyDescent="0.25">
      <c r="A682" s="27">
        <v>328</v>
      </c>
      <c r="B682" s="22" t="s">
        <v>1803</v>
      </c>
      <c r="C682" s="22" t="s">
        <v>24</v>
      </c>
      <c r="D682" s="22" t="s">
        <v>25</v>
      </c>
      <c r="E682" s="22" t="s">
        <v>1764</v>
      </c>
      <c r="F682" s="22" t="s">
        <v>1765</v>
      </c>
      <c r="G682" s="22" t="s">
        <v>26</v>
      </c>
      <c r="H682" s="22" t="s">
        <v>233</v>
      </c>
      <c r="I682" s="22" t="s">
        <v>62</v>
      </c>
      <c r="J682" s="22" t="s">
        <v>46</v>
      </c>
      <c r="K682" s="22" t="s">
        <v>42</v>
      </c>
      <c r="L682" s="21">
        <v>1</v>
      </c>
      <c r="M682" s="22" t="s">
        <v>1767</v>
      </c>
      <c r="N682" s="22" t="s">
        <v>1160</v>
      </c>
      <c r="O682" s="22" t="s">
        <v>1261</v>
      </c>
      <c r="P682" s="22"/>
      <c r="Q682" s="27">
        <v>1</v>
      </c>
      <c r="R682" s="22" t="s">
        <v>30</v>
      </c>
      <c r="S682" s="23" t="s">
        <v>245</v>
      </c>
      <c r="T682" s="24">
        <v>2219.5500000000002</v>
      </c>
      <c r="U682" s="24"/>
      <c r="V682" s="24"/>
      <c r="W682" s="24">
        <v>8647.35</v>
      </c>
      <c r="X682" s="24">
        <v>6427.8</v>
      </c>
      <c r="Y682" s="24">
        <v>2219.5500000000002</v>
      </c>
    </row>
    <row r="683" spans="1:25" x14ac:dyDescent="0.25">
      <c r="A683" s="27">
        <v>329</v>
      </c>
      <c r="B683" s="22" t="s">
        <v>1803</v>
      </c>
      <c r="C683" s="22" t="s">
        <v>24</v>
      </c>
      <c r="D683" s="22" t="s">
        <v>82</v>
      </c>
      <c r="E683" s="22" t="s">
        <v>83</v>
      </c>
      <c r="F683" s="22" t="s">
        <v>84</v>
      </c>
      <c r="G683" s="22" t="s">
        <v>85</v>
      </c>
      <c r="H683" s="22" t="s">
        <v>653</v>
      </c>
      <c r="I683" s="22" t="s">
        <v>27</v>
      </c>
      <c r="J683" s="22" t="s">
        <v>28</v>
      </c>
      <c r="K683" s="22" t="s">
        <v>29</v>
      </c>
      <c r="L683" s="21">
        <v>1</v>
      </c>
      <c r="M683" s="22" t="s">
        <v>1768</v>
      </c>
      <c r="N683" s="22" t="s">
        <v>655</v>
      </c>
      <c r="O683" s="22" t="s">
        <v>1326</v>
      </c>
      <c r="P683" s="22"/>
      <c r="Q683" s="27">
        <v>1</v>
      </c>
      <c r="R683" s="22" t="s">
        <v>30</v>
      </c>
      <c r="S683" s="23" t="s">
        <v>245</v>
      </c>
      <c r="T683" s="24">
        <v>10661.609999999999</v>
      </c>
      <c r="U683" s="24"/>
      <c r="V683" s="24"/>
      <c r="W683" s="24">
        <v>18714.599999999999</v>
      </c>
      <c r="X683" s="24">
        <v>8052.99</v>
      </c>
      <c r="Y683" s="24">
        <v>10661.609999999999</v>
      </c>
    </row>
    <row r="684" spans="1:25" x14ac:dyDescent="0.25">
      <c r="A684" s="27">
        <v>330</v>
      </c>
      <c r="B684" s="22" t="s">
        <v>1803</v>
      </c>
      <c r="C684" s="22" t="s">
        <v>24</v>
      </c>
      <c r="D684" s="22" t="s">
        <v>82</v>
      </c>
      <c r="E684" s="22" t="s">
        <v>83</v>
      </c>
      <c r="F684" s="22" t="s">
        <v>84</v>
      </c>
      <c r="G684" s="22" t="s">
        <v>85</v>
      </c>
      <c r="H684" s="22" t="s">
        <v>653</v>
      </c>
      <c r="I684" s="22" t="s">
        <v>27</v>
      </c>
      <c r="J684" s="22" t="s">
        <v>28</v>
      </c>
      <c r="K684" s="22" t="s">
        <v>29</v>
      </c>
      <c r="L684" s="21">
        <v>1</v>
      </c>
      <c r="M684" s="22" t="s">
        <v>1769</v>
      </c>
      <c r="N684" s="22" t="s">
        <v>1199</v>
      </c>
      <c r="O684" s="22" t="s">
        <v>1366</v>
      </c>
      <c r="P684" s="22"/>
      <c r="Q684" s="27">
        <v>1</v>
      </c>
      <c r="R684" s="22" t="s">
        <v>30</v>
      </c>
      <c r="S684" s="23" t="s">
        <v>245</v>
      </c>
      <c r="T684" s="24">
        <v>13398.680000000002</v>
      </c>
      <c r="U684" s="24"/>
      <c r="V684" s="24"/>
      <c r="W684" s="24">
        <v>19528.2</v>
      </c>
      <c r="X684" s="24">
        <v>6129.5199999999986</v>
      </c>
      <c r="Y684" s="24">
        <v>13398.680000000002</v>
      </c>
    </row>
    <row r="685" spans="1:25" x14ac:dyDescent="0.25">
      <c r="A685" s="27">
        <v>331</v>
      </c>
      <c r="B685" s="22" t="s">
        <v>1803</v>
      </c>
      <c r="C685" s="22" t="s">
        <v>24</v>
      </c>
      <c r="D685" s="22" t="s">
        <v>82</v>
      </c>
      <c r="E685" s="22" t="s">
        <v>83</v>
      </c>
      <c r="F685" s="22" t="s">
        <v>84</v>
      </c>
      <c r="G685" s="22" t="s">
        <v>85</v>
      </c>
      <c r="H685" s="22" t="s">
        <v>233</v>
      </c>
      <c r="I685" s="22" t="s">
        <v>62</v>
      </c>
      <c r="J685" s="22" t="s">
        <v>46</v>
      </c>
      <c r="K685" s="22" t="s">
        <v>42</v>
      </c>
      <c r="L685" s="21">
        <v>1</v>
      </c>
      <c r="M685" s="22" t="s">
        <v>1770</v>
      </c>
      <c r="N685" s="22" t="s">
        <v>236</v>
      </c>
      <c r="O685" s="22" t="s">
        <v>1409</v>
      </c>
      <c r="P685" s="22"/>
      <c r="Q685" s="27">
        <v>1</v>
      </c>
      <c r="R685" s="22" t="s">
        <v>30</v>
      </c>
      <c r="S685" s="23" t="s">
        <v>238</v>
      </c>
      <c r="T685" s="24">
        <v>6800.9400000000005</v>
      </c>
      <c r="U685" s="24"/>
      <c r="V685" s="24"/>
      <c r="W685" s="24">
        <v>8727.3000000000011</v>
      </c>
      <c r="X685" s="24">
        <v>1926.3600000000001</v>
      </c>
      <c r="Y685" s="24">
        <v>6800.9400000000005</v>
      </c>
    </row>
    <row r="686" spans="1:25" x14ac:dyDescent="0.25">
      <c r="A686" s="27">
        <v>332</v>
      </c>
      <c r="B686" s="22" t="s">
        <v>1803</v>
      </c>
      <c r="C686" s="22" t="s">
        <v>24</v>
      </c>
      <c r="D686" s="22" t="s">
        <v>82</v>
      </c>
      <c r="E686" s="22" t="s">
        <v>83</v>
      </c>
      <c r="F686" s="22" t="s">
        <v>84</v>
      </c>
      <c r="G686" s="22" t="s">
        <v>85</v>
      </c>
      <c r="H686" s="22" t="s">
        <v>233</v>
      </c>
      <c r="I686" s="22" t="s">
        <v>62</v>
      </c>
      <c r="J686" s="22" t="s">
        <v>46</v>
      </c>
      <c r="K686" s="22" t="s">
        <v>42</v>
      </c>
      <c r="L686" s="21">
        <v>1</v>
      </c>
      <c r="M686" s="22" t="s">
        <v>1771</v>
      </c>
      <c r="N686" s="22" t="s">
        <v>269</v>
      </c>
      <c r="O686" s="22" t="s">
        <v>270</v>
      </c>
      <c r="P686" s="22"/>
      <c r="Q686" s="27">
        <v>1</v>
      </c>
      <c r="R686" s="22" t="s">
        <v>30</v>
      </c>
      <c r="S686" s="23" t="s">
        <v>271</v>
      </c>
      <c r="T686" s="24">
        <v>2398.5000000000009</v>
      </c>
      <c r="U686" s="24"/>
      <c r="V686" s="24"/>
      <c r="W686" s="24">
        <v>8777.3000000000011</v>
      </c>
      <c r="X686" s="24">
        <v>6378.8</v>
      </c>
      <c r="Y686" s="24">
        <v>2398.5000000000009</v>
      </c>
    </row>
    <row r="687" spans="1:25" x14ac:dyDescent="0.25">
      <c r="A687" s="27">
        <v>333</v>
      </c>
      <c r="B687" s="22" t="s">
        <v>1803</v>
      </c>
      <c r="C687" s="22" t="s">
        <v>24</v>
      </c>
      <c r="D687" s="22" t="s">
        <v>82</v>
      </c>
      <c r="E687" s="22" t="s">
        <v>83</v>
      </c>
      <c r="F687" s="22" t="s">
        <v>84</v>
      </c>
      <c r="G687" s="22" t="s">
        <v>85</v>
      </c>
      <c r="H687" s="22" t="s">
        <v>292</v>
      </c>
      <c r="I687" s="22" t="s">
        <v>45</v>
      </c>
      <c r="J687" s="22" t="s">
        <v>46</v>
      </c>
      <c r="K687" s="22" t="s">
        <v>42</v>
      </c>
      <c r="L687" s="21">
        <v>1</v>
      </c>
      <c r="M687" s="22" t="s">
        <v>1772</v>
      </c>
      <c r="N687" s="22" t="s">
        <v>294</v>
      </c>
      <c r="O687" s="22" t="s">
        <v>295</v>
      </c>
      <c r="P687" s="22"/>
      <c r="Q687" s="27">
        <v>1</v>
      </c>
      <c r="R687" s="22" t="s">
        <v>30</v>
      </c>
      <c r="S687" s="23" t="s">
        <v>296</v>
      </c>
      <c r="T687" s="24">
        <v>6641.66</v>
      </c>
      <c r="U687" s="24"/>
      <c r="V687" s="24"/>
      <c r="W687" s="24">
        <v>10085.800000000001</v>
      </c>
      <c r="X687" s="24">
        <v>3444.1400000000017</v>
      </c>
      <c r="Y687" s="24">
        <v>6641.66</v>
      </c>
    </row>
    <row r="688" spans="1:25" x14ac:dyDescent="0.25">
      <c r="A688" s="27">
        <v>334</v>
      </c>
      <c r="B688" s="22" t="s">
        <v>1803</v>
      </c>
      <c r="C688" s="22" t="s">
        <v>24</v>
      </c>
      <c r="D688" s="22" t="s">
        <v>82</v>
      </c>
      <c r="E688" s="22" t="s">
        <v>83</v>
      </c>
      <c r="F688" s="22" t="s">
        <v>84</v>
      </c>
      <c r="G688" s="22" t="s">
        <v>85</v>
      </c>
      <c r="H688" s="22" t="s">
        <v>434</v>
      </c>
      <c r="I688" s="22" t="s">
        <v>206</v>
      </c>
      <c r="J688" s="22" t="s">
        <v>207</v>
      </c>
      <c r="K688" s="22" t="s">
        <v>42</v>
      </c>
      <c r="L688" s="21">
        <v>1</v>
      </c>
      <c r="M688" s="22" t="s">
        <v>1773</v>
      </c>
      <c r="N688" s="22" t="s">
        <v>436</v>
      </c>
      <c r="O688" s="22" t="s">
        <v>437</v>
      </c>
      <c r="P688" s="22"/>
      <c r="Q688" s="27">
        <v>1</v>
      </c>
      <c r="R688" s="22" t="s">
        <v>30</v>
      </c>
      <c r="S688" s="23" t="s">
        <v>245</v>
      </c>
      <c r="T688" s="24">
        <v>4420.71</v>
      </c>
      <c r="U688" s="24"/>
      <c r="V688" s="24"/>
      <c r="W688" s="24">
        <v>7917.2699999999995</v>
      </c>
      <c r="X688" s="24">
        <v>3496.5599999999995</v>
      </c>
      <c r="Y688" s="24">
        <v>4420.71</v>
      </c>
    </row>
    <row r="689" spans="1:25" x14ac:dyDescent="0.25">
      <c r="A689" s="27">
        <v>335</v>
      </c>
      <c r="B689" s="22" t="s">
        <v>1803</v>
      </c>
      <c r="C689" s="22" t="s">
        <v>24</v>
      </c>
      <c r="D689" s="22" t="s">
        <v>82</v>
      </c>
      <c r="E689" s="22" t="s">
        <v>83</v>
      </c>
      <c r="F689" s="22" t="s">
        <v>84</v>
      </c>
      <c r="G689" s="22" t="s">
        <v>85</v>
      </c>
      <c r="H689" s="22" t="s">
        <v>233</v>
      </c>
      <c r="I689" s="22" t="s">
        <v>62</v>
      </c>
      <c r="J689" s="22" t="s">
        <v>46</v>
      </c>
      <c r="K689" s="22" t="s">
        <v>42</v>
      </c>
      <c r="L689" s="21">
        <v>1</v>
      </c>
      <c r="M689" s="22" t="s">
        <v>1774</v>
      </c>
      <c r="N689" s="22" t="s">
        <v>545</v>
      </c>
      <c r="O689" s="22" t="s">
        <v>546</v>
      </c>
      <c r="P689" s="22"/>
      <c r="Q689" s="27">
        <v>1</v>
      </c>
      <c r="R689" s="22" t="s">
        <v>30</v>
      </c>
      <c r="S689" s="23" t="s">
        <v>271</v>
      </c>
      <c r="T689" s="24">
        <v>4663.7400000000016</v>
      </c>
      <c r="U689" s="24"/>
      <c r="V689" s="24"/>
      <c r="W689" s="24">
        <v>8777.3000000000011</v>
      </c>
      <c r="X689" s="24">
        <v>4113.5599999999995</v>
      </c>
      <c r="Y689" s="24">
        <v>4663.7400000000016</v>
      </c>
    </row>
    <row r="690" spans="1:25" x14ac:dyDescent="0.25">
      <c r="A690" s="27">
        <v>336</v>
      </c>
      <c r="B690" s="22" t="s">
        <v>1803</v>
      </c>
      <c r="C690" s="22" t="s">
        <v>24</v>
      </c>
      <c r="D690" s="22" t="s">
        <v>82</v>
      </c>
      <c r="E690" s="22" t="s">
        <v>83</v>
      </c>
      <c r="F690" s="22" t="s">
        <v>84</v>
      </c>
      <c r="G690" s="22" t="s">
        <v>85</v>
      </c>
      <c r="H690" s="22" t="s">
        <v>292</v>
      </c>
      <c r="I690" s="22" t="s">
        <v>45</v>
      </c>
      <c r="J690" s="22" t="s">
        <v>46</v>
      </c>
      <c r="K690" s="22" t="s">
        <v>42</v>
      </c>
      <c r="L690" s="21">
        <v>1</v>
      </c>
      <c r="M690" s="22" t="s">
        <v>1775</v>
      </c>
      <c r="N690" s="22" t="s">
        <v>562</v>
      </c>
      <c r="O690" s="22" t="s">
        <v>563</v>
      </c>
      <c r="P690" s="22"/>
      <c r="Q690" s="27">
        <v>1</v>
      </c>
      <c r="R690" s="22" t="s">
        <v>30</v>
      </c>
      <c r="S690" s="23" t="s">
        <v>245</v>
      </c>
      <c r="T690" s="24">
        <v>7371.59</v>
      </c>
      <c r="U690" s="24"/>
      <c r="V690" s="24"/>
      <c r="W690" s="24">
        <v>9985.6</v>
      </c>
      <c r="X690" s="24">
        <v>2614.0099999999998</v>
      </c>
      <c r="Y690" s="24">
        <v>7371.59</v>
      </c>
    </row>
    <row r="691" spans="1:25" x14ac:dyDescent="0.25">
      <c r="A691" s="27">
        <v>337</v>
      </c>
      <c r="B691" s="22" t="s">
        <v>1803</v>
      </c>
      <c r="C691" s="22" t="s">
        <v>24</v>
      </c>
      <c r="D691" s="22" t="s">
        <v>82</v>
      </c>
      <c r="E691" s="22" t="s">
        <v>83</v>
      </c>
      <c r="F691" s="22" t="s">
        <v>84</v>
      </c>
      <c r="G691" s="22" t="s">
        <v>85</v>
      </c>
      <c r="H691" s="22" t="s">
        <v>233</v>
      </c>
      <c r="I691" s="22" t="s">
        <v>62</v>
      </c>
      <c r="J691" s="22" t="s">
        <v>46</v>
      </c>
      <c r="K691" s="22" t="s">
        <v>42</v>
      </c>
      <c r="L691" s="21">
        <v>1</v>
      </c>
      <c r="M691" s="22" t="s">
        <v>1776</v>
      </c>
      <c r="N691" s="22" t="s">
        <v>658</v>
      </c>
      <c r="O691" s="22" t="s">
        <v>659</v>
      </c>
      <c r="P691" s="22"/>
      <c r="Q691" s="27">
        <v>1</v>
      </c>
      <c r="R691" s="22" t="s">
        <v>30</v>
      </c>
      <c r="S691" s="23" t="s">
        <v>271</v>
      </c>
      <c r="T691" s="24">
        <v>775.41999999999916</v>
      </c>
      <c r="U691" s="24"/>
      <c r="V691" s="24"/>
      <c r="W691" s="24">
        <v>8712.33</v>
      </c>
      <c r="X691" s="24">
        <v>7936.9100000000008</v>
      </c>
      <c r="Y691" s="24">
        <v>775.41999999999916</v>
      </c>
    </row>
    <row r="692" spans="1:25" x14ac:dyDescent="0.25">
      <c r="A692" s="27">
        <v>338</v>
      </c>
      <c r="B692" s="22" t="s">
        <v>1803</v>
      </c>
      <c r="C692" s="22" t="s">
        <v>24</v>
      </c>
      <c r="D692" s="22" t="s">
        <v>82</v>
      </c>
      <c r="E692" s="22" t="s">
        <v>83</v>
      </c>
      <c r="F692" s="22" t="s">
        <v>84</v>
      </c>
      <c r="G692" s="22" t="s">
        <v>85</v>
      </c>
      <c r="H692" s="22" t="s">
        <v>292</v>
      </c>
      <c r="I692" s="22" t="s">
        <v>45</v>
      </c>
      <c r="J692" s="22" t="s">
        <v>46</v>
      </c>
      <c r="K692" s="22" t="s">
        <v>42</v>
      </c>
      <c r="L692" s="21">
        <v>1</v>
      </c>
      <c r="M692" s="22" t="s">
        <v>1777</v>
      </c>
      <c r="N692" s="22" t="s">
        <v>681</v>
      </c>
      <c r="O692" s="22" t="s">
        <v>682</v>
      </c>
      <c r="P692" s="22"/>
      <c r="Q692" s="27">
        <v>1</v>
      </c>
      <c r="R692" s="22" t="s">
        <v>30</v>
      </c>
      <c r="S692" s="23" t="s">
        <v>683</v>
      </c>
      <c r="T692" s="24">
        <v>5957.06</v>
      </c>
      <c r="U692" s="24"/>
      <c r="V692" s="24"/>
      <c r="W692" s="24">
        <v>10085.800000000001</v>
      </c>
      <c r="X692" s="24">
        <v>4128.7400000000007</v>
      </c>
      <c r="Y692" s="24">
        <v>5957.06</v>
      </c>
    </row>
    <row r="693" spans="1:25" x14ac:dyDescent="0.25">
      <c r="A693" s="27">
        <v>339</v>
      </c>
      <c r="B693" s="22" t="s">
        <v>1803</v>
      </c>
      <c r="C693" s="22" t="s">
        <v>24</v>
      </c>
      <c r="D693" s="22" t="s">
        <v>82</v>
      </c>
      <c r="E693" s="22" t="s">
        <v>83</v>
      </c>
      <c r="F693" s="22" t="s">
        <v>84</v>
      </c>
      <c r="G693" s="22" t="s">
        <v>85</v>
      </c>
      <c r="H693" s="22" t="s">
        <v>233</v>
      </c>
      <c r="I693" s="22" t="s">
        <v>62</v>
      </c>
      <c r="J693" s="22" t="s">
        <v>46</v>
      </c>
      <c r="K693" s="22" t="s">
        <v>42</v>
      </c>
      <c r="L693" s="21">
        <v>1</v>
      </c>
      <c r="M693" s="22" t="s">
        <v>1778</v>
      </c>
      <c r="N693" s="22" t="s">
        <v>763</v>
      </c>
      <c r="O693" s="22" t="s">
        <v>764</v>
      </c>
      <c r="P693" s="22"/>
      <c r="Q693" s="27">
        <v>1</v>
      </c>
      <c r="R693" s="22" t="s">
        <v>30</v>
      </c>
      <c r="S693" s="23" t="s">
        <v>271</v>
      </c>
      <c r="T693" s="24">
        <v>4595.9600000000009</v>
      </c>
      <c r="U693" s="24"/>
      <c r="V693" s="24"/>
      <c r="W693" s="24">
        <v>8777.3000000000011</v>
      </c>
      <c r="X693" s="24">
        <v>4181.34</v>
      </c>
      <c r="Y693" s="24">
        <v>4595.9600000000009</v>
      </c>
    </row>
    <row r="694" spans="1:25" x14ac:dyDescent="0.25">
      <c r="A694" s="27">
        <v>340</v>
      </c>
      <c r="B694" s="22" t="s">
        <v>1803</v>
      </c>
      <c r="C694" s="22" t="s">
        <v>24</v>
      </c>
      <c r="D694" s="22" t="s">
        <v>82</v>
      </c>
      <c r="E694" s="22" t="s">
        <v>83</v>
      </c>
      <c r="F694" s="22" t="s">
        <v>84</v>
      </c>
      <c r="G694" s="22" t="s">
        <v>85</v>
      </c>
      <c r="H694" s="22" t="s">
        <v>292</v>
      </c>
      <c r="I694" s="22" t="s">
        <v>45</v>
      </c>
      <c r="J694" s="22" t="s">
        <v>46</v>
      </c>
      <c r="K694" s="22" t="s">
        <v>42</v>
      </c>
      <c r="L694" s="21">
        <v>1</v>
      </c>
      <c r="M694" s="22" t="s">
        <v>1779</v>
      </c>
      <c r="N694" s="22" t="s">
        <v>869</v>
      </c>
      <c r="O694" s="22" t="s">
        <v>870</v>
      </c>
      <c r="P694" s="22"/>
      <c r="Q694" s="27">
        <v>1</v>
      </c>
      <c r="R694" s="22" t="s">
        <v>30</v>
      </c>
      <c r="S694" s="23" t="s">
        <v>245</v>
      </c>
      <c r="T694" s="24">
        <v>4663.22</v>
      </c>
      <c r="U694" s="24"/>
      <c r="V694" s="24"/>
      <c r="W694" s="24">
        <v>9985.6</v>
      </c>
      <c r="X694" s="24">
        <v>5322.38</v>
      </c>
      <c r="Y694" s="24">
        <v>4663.22</v>
      </c>
    </row>
    <row r="695" spans="1:25" x14ac:dyDescent="0.25">
      <c r="A695" s="27">
        <v>341</v>
      </c>
      <c r="B695" s="22" t="s">
        <v>1803</v>
      </c>
      <c r="C695" s="22" t="s">
        <v>24</v>
      </c>
      <c r="D695" s="22" t="s">
        <v>82</v>
      </c>
      <c r="E695" s="22" t="s">
        <v>83</v>
      </c>
      <c r="F695" s="22" t="s">
        <v>84</v>
      </c>
      <c r="G695" s="22" t="s">
        <v>85</v>
      </c>
      <c r="H695" s="22" t="s">
        <v>233</v>
      </c>
      <c r="I695" s="22" t="s">
        <v>62</v>
      </c>
      <c r="J695" s="22" t="s">
        <v>46</v>
      </c>
      <c r="K695" s="22" t="s">
        <v>42</v>
      </c>
      <c r="L695" s="21">
        <v>1</v>
      </c>
      <c r="M695" s="22" t="s">
        <v>1780</v>
      </c>
      <c r="N695" s="22" t="s">
        <v>881</v>
      </c>
      <c r="O695" s="22" t="s">
        <v>882</v>
      </c>
      <c r="P695" s="22"/>
      <c r="Q695" s="27">
        <v>1</v>
      </c>
      <c r="R695" s="22" t="s">
        <v>30</v>
      </c>
      <c r="S695" s="23" t="s">
        <v>271</v>
      </c>
      <c r="T695" s="24">
        <v>2374.8200000000015</v>
      </c>
      <c r="U695" s="24"/>
      <c r="V695" s="24"/>
      <c r="W695" s="24">
        <v>8777.3000000000011</v>
      </c>
      <c r="X695" s="24">
        <v>6402.48</v>
      </c>
      <c r="Y695" s="24">
        <v>2374.8200000000015</v>
      </c>
    </row>
    <row r="696" spans="1:25" x14ac:dyDescent="0.25">
      <c r="A696" s="27">
        <v>342</v>
      </c>
      <c r="B696" s="22" t="s">
        <v>1803</v>
      </c>
      <c r="C696" s="22" t="s">
        <v>24</v>
      </c>
      <c r="D696" s="22" t="s">
        <v>82</v>
      </c>
      <c r="E696" s="22" t="s">
        <v>83</v>
      </c>
      <c r="F696" s="22" t="s">
        <v>84</v>
      </c>
      <c r="G696" s="22" t="s">
        <v>85</v>
      </c>
      <c r="H696" s="22" t="s">
        <v>292</v>
      </c>
      <c r="I696" s="22" t="s">
        <v>45</v>
      </c>
      <c r="J696" s="22" t="s">
        <v>46</v>
      </c>
      <c r="K696" s="22" t="s">
        <v>42</v>
      </c>
      <c r="L696" s="21">
        <v>1</v>
      </c>
      <c r="M696" s="22" t="s">
        <v>1781</v>
      </c>
      <c r="N696" s="22" t="s">
        <v>1036</v>
      </c>
      <c r="O696" s="22" t="s">
        <v>1037</v>
      </c>
      <c r="P696" s="22"/>
      <c r="Q696" s="27">
        <v>1</v>
      </c>
      <c r="R696" s="22" t="s">
        <v>30</v>
      </c>
      <c r="S696" s="23" t="s">
        <v>245</v>
      </c>
      <c r="T696" s="24">
        <v>6968.369999999999</v>
      </c>
      <c r="U696" s="24"/>
      <c r="V696" s="24"/>
      <c r="W696" s="24">
        <v>10135.800000000001</v>
      </c>
      <c r="X696" s="24">
        <v>3167.4300000000017</v>
      </c>
      <c r="Y696" s="24">
        <v>6968.369999999999</v>
      </c>
    </row>
    <row r="697" spans="1:25" x14ac:dyDescent="0.25">
      <c r="A697" s="27">
        <v>343</v>
      </c>
      <c r="B697" s="22" t="s">
        <v>1803</v>
      </c>
      <c r="C697" s="22" t="s">
        <v>24</v>
      </c>
      <c r="D697" s="22" t="s">
        <v>82</v>
      </c>
      <c r="E697" s="22" t="s">
        <v>83</v>
      </c>
      <c r="F697" s="22" t="s">
        <v>84</v>
      </c>
      <c r="G697" s="22" t="s">
        <v>85</v>
      </c>
      <c r="H697" s="22" t="s">
        <v>233</v>
      </c>
      <c r="I697" s="22" t="s">
        <v>62</v>
      </c>
      <c r="J697" s="22" t="s">
        <v>46</v>
      </c>
      <c r="K697" s="22" t="s">
        <v>42</v>
      </c>
      <c r="L697" s="21">
        <v>1</v>
      </c>
      <c r="M697" s="22" t="s">
        <v>1782</v>
      </c>
      <c r="N697" s="22" t="s">
        <v>1078</v>
      </c>
      <c r="O697" s="22" t="s">
        <v>1079</v>
      </c>
      <c r="P697" s="22"/>
      <c r="Q697" s="27">
        <v>1</v>
      </c>
      <c r="R697" s="22" t="s">
        <v>30</v>
      </c>
      <c r="S697" s="23" t="s">
        <v>245</v>
      </c>
      <c r="T697" s="24">
        <v>5675.9900000000007</v>
      </c>
      <c r="U697" s="24"/>
      <c r="V697" s="24"/>
      <c r="W697" s="24">
        <v>8647.35</v>
      </c>
      <c r="X697" s="24">
        <v>2971.3599999999997</v>
      </c>
      <c r="Y697" s="24">
        <v>5675.9900000000007</v>
      </c>
    </row>
    <row r="698" spans="1:25" x14ac:dyDescent="0.25">
      <c r="A698" s="27">
        <v>344</v>
      </c>
      <c r="B698" s="22" t="s">
        <v>1803</v>
      </c>
      <c r="C698" s="22" t="s">
        <v>24</v>
      </c>
      <c r="D698" s="22" t="s">
        <v>82</v>
      </c>
      <c r="E698" s="22" t="s">
        <v>83</v>
      </c>
      <c r="F698" s="22" t="s">
        <v>84</v>
      </c>
      <c r="G698" s="22" t="s">
        <v>85</v>
      </c>
      <c r="H698" s="22" t="s">
        <v>233</v>
      </c>
      <c r="I698" s="22" t="s">
        <v>62</v>
      </c>
      <c r="J698" s="22" t="s">
        <v>46</v>
      </c>
      <c r="K698" s="22" t="s">
        <v>42</v>
      </c>
      <c r="L698" s="21">
        <v>1</v>
      </c>
      <c r="M698" s="22" t="s">
        <v>1783</v>
      </c>
      <c r="N698" s="22" t="s">
        <v>1148</v>
      </c>
      <c r="O698" s="22" t="s">
        <v>1149</v>
      </c>
      <c r="P698" s="22"/>
      <c r="Q698" s="27">
        <v>1</v>
      </c>
      <c r="R698" s="22" t="s">
        <v>30</v>
      </c>
      <c r="S698" s="23" t="s">
        <v>271</v>
      </c>
      <c r="T698" s="24">
        <v>6407.1900000000005</v>
      </c>
      <c r="U698" s="24"/>
      <c r="V698" s="24"/>
      <c r="W698" s="24">
        <v>8712.33</v>
      </c>
      <c r="X698" s="24">
        <v>2305.1399999999994</v>
      </c>
      <c r="Y698" s="24">
        <v>6407.1900000000005</v>
      </c>
    </row>
    <row r="699" spans="1:25" x14ac:dyDescent="0.25">
      <c r="A699" s="27">
        <v>345</v>
      </c>
      <c r="B699" s="22" t="s">
        <v>1803</v>
      </c>
      <c r="C699" s="22" t="s">
        <v>24</v>
      </c>
      <c r="D699" s="22" t="s">
        <v>82</v>
      </c>
      <c r="E699" s="22" t="s">
        <v>83</v>
      </c>
      <c r="F699" s="22" t="s">
        <v>84</v>
      </c>
      <c r="G699" s="22" t="s">
        <v>85</v>
      </c>
      <c r="H699" s="22" t="s">
        <v>292</v>
      </c>
      <c r="I699" s="22" t="s">
        <v>45</v>
      </c>
      <c r="J699" s="22" t="s">
        <v>46</v>
      </c>
      <c r="K699" s="22" t="s">
        <v>42</v>
      </c>
      <c r="L699" s="21">
        <v>1</v>
      </c>
      <c r="M699" s="22" t="s">
        <v>1784</v>
      </c>
      <c r="N699" s="22" t="s">
        <v>1205</v>
      </c>
      <c r="O699" s="22" t="s">
        <v>1206</v>
      </c>
      <c r="P699" s="22"/>
      <c r="Q699" s="27">
        <v>1</v>
      </c>
      <c r="R699" s="22" t="s">
        <v>30</v>
      </c>
      <c r="S699" s="23" t="s">
        <v>245</v>
      </c>
      <c r="T699" s="24">
        <v>7529.5</v>
      </c>
      <c r="U699" s="24"/>
      <c r="V699" s="24"/>
      <c r="W699" s="24">
        <v>10135.800000000001</v>
      </c>
      <c r="X699" s="24">
        <v>2606.3000000000006</v>
      </c>
      <c r="Y699" s="24">
        <v>7529.5</v>
      </c>
    </row>
    <row r="700" spans="1:25" x14ac:dyDescent="0.25">
      <c r="A700" s="27">
        <v>346</v>
      </c>
      <c r="B700" s="22" t="s">
        <v>1803</v>
      </c>
      <c r="C700" s="22" t="s">
        <v>24</v>
      </c>
      <c r="D700" s="22" t="s">
        <v>82</v>
      </c>
      <c r="E700" s="22" t="s">
        <v>83</v>
      </c>
      <c r="F700" s="22" t="s">
        <v>84</v>
      </c>
      <c r="G700" s="22" t="s">
        <v>85</v>
      </c>
      <c r="H700" s="22" t="s">
        <v>434</v>
      </c>
      <c r="I700" s="22" t="s">
        <v>206</v>
      </c>
      <c r="J700" s="22" t="s">
        <v>207</v>
      </c>
      <c r="K700" s="22" t="s">
        <v>42</v>
      </c>
      <c r="L700" s="21">
        <v>1</v>
      </c>
      <c r="M700" s="22" t="s">
        <v>1785</v>
      </c>
      <c r="N700" s="22" t="s">
        <v>1226</v>
      </c>
      <c r="O700" s="22" t="s">
        <v>1227</v>
      </c>
      <c r="P700" s="22"/>
      <c r="Q700" s="27">
        <v>1</v>
      </c>
      <c r="R700" s="22" t="s">
        <v>30</v>
      </c>
      <c r="S700" s="23" t="s">
        <v>245</v>
      </c>
      <c r="T700" s="24">
        <v>5584.96</v>
      </c>
      <c r="U700" s="24"/>
      <c r="V700" s="24"/>
      <c r="W700" s="24">
        <v>7780.95</v>
      </c>
      <c r="X700" s="24">
        <v>2195.9899999999998</v>
      </c>
      <c r="Y700" s="24">
        <v>5584.96</v>
      </c>
    </row>
    <row r="701" spans="1:25" x14ac:dyDescent="0.25">
      <c r="A701" s="27">
        <v>347</v>
      </c>
      <c r="B701" s="22" t="s">
        <v>1803</v>
      </c>
      <c r="C701" s="22" t="s">
        <v>24</v>
      </c>
      <c r="D701" s="22" t="s">
        <v>82</v>
      </c>
      <c r="E701" s="22" t="s">
        <v>83</v>
      </c>
      <c r="F701" s="22" t="s">
        <v>84</v>
      </c>
      <c r="G701" s="22" t="s">
        <v>85</v>
      </c>
      <c r="H701" s="22" t="s">
        <v>292</v>
      </c>
      <c r="I701" s="22" t="s">
        <v>45</v>
      </c>
      <c r="J701" s="22" t="s">
        <v>46</v>
      </c>
      <c r="K701" s="22" t="s">
        <v>42</v>
      </c>
      <c r="L701" s="21">
        <v>1</v>
      </c>
      <c r="M701" s="22" t="s">
        <v>1786</v>
      </c>
      <c r="N701" s="22" t="s">
        <v>1260</v>
      </c>
      <c r="O701" s="22" t="s">
        <v>1261</v>
      </c>
      <c r="P701" s="22"/>
      <c r="Q701" s="27">
        <v>1</v>
      </c>
      <c r="R701" s="22" t="s">
        <v>30</v>
      </c>
      <c r="S701" s="23" t="s">
        <v>245</v>
      </c>
      <c r="T701" s="24">
        <v>7126.65</v>
      </c>
      <c r="U701" s="24"/>
      <c r="V701" s="24"/>
      <c r="W701" s="24">
        <v>10060.700000000001</v>
      </c>
      <c r="X701" s="24">
        <v>2934.0500000000011</v>
      </c>
      <c r="Y701" s="24">
        <v>7126.65</v>
      </c>
    </row>
    <row r="702" spans="1:25" x14ac:dyDescent="0.25">
      <c r="A702" s="27">
        <v>348</v>
      </c>
      <c r="B702" s="22" t="s">
        <v>1803</v>
      </c>
      <c r="C702" s="22" t="s">
        <v>24</v>
      </c>
      <c r="D702" s="22" t="s">
        <v>82</v>
      </c>
      <c r="E702" s="22" t="s">
        <v>83</v>
      </c>
      <c r="F702" s="22" t="s">
        <v>84</v>
      </c>
      <c r="G702" s="22" t="s">
        <v>85</v>
      </c>
      <c r="H702" s="22" t="s">
        <v>434</v>
      </c>
      <c r="I702" s="22" t="s">
        <v>206</v>
      </c>
      <c r="J702" s="22" t="s">
        <v>207</v>
      </c>
      <c r="K702" s="22" t="s">
        <v>42</v>
      </c>
      <c r="L702" s="21">
        <v>1</v>
      </c>
      <c r="M702" s="22" t="s">
        <v>1787</v>
      </c>
      <c r="N702" s="22" t="s">
        <v>1325</v>
      </c>
      <c r="O702" s="22" t="s">
        <v>1326</v>
      </c>
      <c r="P702" s="22"/>
      <c r="Q702" s="27">
        <v>1</v>
      </c>
      <c r="R702" s="22" t="s">
        <v>30</v>
      </c>
      <c r="S702" s="23" t="s">
        <v>245</v>
      </c>
      <c r="T702" s="24">
        <v>5075.29</v>
      </c>
      <c r="U702" s="24"/>
      <c r="V702" s="24"/>
      <c r="W702" s="24">
        <v>7780.95</v>
      </c>
      <c r="X702" s="24">
        <v>2705.66</v>
      </c>
      <c r="Y702" s="24">
        <v>5075.29</v>
      </c>
    </row>
    <row r="703" spans="1:25" x14ac:dyDescent="0.25">
      <c r="A703" s="27">
        <v>349</v>
      </c>
      <c r="B703" s="22" t="s">
        <v>1803</v>
      </c>
      <c r="C703" s="22" t="s">
        <v>24</v>
      </c>
      <c r="D703" s="22" t="s">
        <v>82</v>
      </c>
      <c r="E703" s="22" t="s">
        <v>83</v>
      </c>
      <c r="F703" s="22" t="s">
        <v>84</v>
      </c>
      <c r="G703" s="22" t="s">
        <v>85</v>
      </c>
      <c r="H703" s="22" t="s">
        <v>233</v>
      </c>
      <c r="I703" s="22" t="s">
        <v>62</v>
      </c>
      <c r="J703" s="22" t="s">
        <v>46</v>
      </c>
      <c r="K703" s="22" t="s">
        <v>42</v>
      </c>
      <c r="L703" s="21">
        <v>1</v>
      </c>
      <c r="M703" s="22" t="s">
        <v>1788</v>
      </c>
      <c r="N703" s="22" t="s">
        <v>1365</v>
      </c>
      <c r="O703" s="22" t="s">
        <v>1366</v>
      </c>
      <c r="P703" s="22"/>
      <c r="Q703" s="27">
        <v>1</v>
      </c>
      <c r="R703" s="22" t="s">
        <v>30</v>
      </c>
      <c r="S703" s="23" t="s">
        <v>271</v>
      </c>
      <c r="T703" s="24">
        <v>6027.22</v>
      </c>
      <c r="U703" s="24"/>
      <c r="V703" s="24"/>
      <c r="W703" s="24">
        <v>8712.33</v>
      </c>
      <c r="X703" s="24">
        <v>2685.1099999999997</v>
      </c>
      <c r="Y703" s="24">
        <v>6027.22</v>
      </c>
    </row>
    <row r="704" spans="1:25" x14ac:dyDescent="0.25">
      <c r="A704" s="27">
        <v>350</v>
      </c>
      <c r="B704" s="22" t="s">
        <v>1803</v>
      </c>
      <c r="C704" s="22" t="s">
        <v>24</v>
      </c>
      <c r="D704" s="22" t="s">
        <v>82</v>
      </c>
      <c r="E704" s="22" t="s">
        <v>83</v>
      </c>
      <c r="F704" s="22" t="s">
        <v>84</v>
      </c>
      <c r="G704" s="22" t="s">
        <v>85</v>
      </c>
      <c r="H704" s="22" t="s">
        <v>292</v>
      </c>
      <c r="I704" s="22" t="s">
        <v>45</v>
      </c>
      <c r="J704" s="22" t="s">
        <v>46</v>
      </c>
      <c r="K704" s="22" t="s">
        <v>42</v>
      </c>
      <c r="L704" s="21">
        <v>1</v>
      </c>
      <c r="M704" s="22" t="s">
        <v>1789</v>
      </c>
      <c r="N704" s="22" t="s">
        <v>1408</v>
      </c>
      <c r="O704" s="22" t="s">
        <v>1409</v>
      </c>
      <c r="P704" s="22"/>
      <c r="Q704" s="27">
        <v>1</v>
      </c>
      <c r="R704" s="22" t="s">
        <v>30</v>
      </c>
      <c r="S704" s="23" t="s">
        <v>245</v>
      </c>
      <c r="T704" s="24">
        <v>1015.4799999999996</v>
      </c>
      <c r="U704" s="24"/>
      <c r="V704" s="24"/>
      <c r="W704" s="24">
        <v>9985.6</v>
      </c>
      <c r="X704" s="24">
        <v>8970.1200000000008</v>
      </c>
      <c r="Y704" s="24">
        <v>1015.4799999999996</v>
      </c>
    </row>
    <row r="705" spans="1:25" x14ac:dyDescent="0.25">
      <c r="T705" s="15">
        <f>SUM(T355:T704)</f>
        <v>1901925.3199999998</v>
      </c>
      <c r="U705" s="16"/>
      <c r="V705" s="16"/>
      <c r="W705" s="15">
        <f t="shared" ref="W705:Y705" si="0">SUM(W355:W704)</f>
        <v>3380985.3100000094</v>
      </c>
      <c r="X705" s="15">
        <f t="shared" si="0"/>
        <v>1479059.9900000012</v>
      </c>
      <c r="Y705" s="15">
        <f t="shared" si="0"/>
        <v>1901925.3199999998</v>
      </c>
    </row>
    <row r="708" spans="1:25" x14ac:dyDescent="0.25">
      <c r="A708" s="27">
        <v>110</v>
      </c>
      <c r="B708" s="22" t="s">
        <v>1803</v>
      </c>
      <c r="C708" s="22" t="s">
        <v>24</v>
      </c>
      <c r="D708" s="22" t="s">
        <v>61</v>
      </c>
      <c r="E708" s="22" t="s">
        <v>211</v>
      </c>
      <c r="F708" s="22" t="s">
        <v>212</v>
      </c>
      <c r="G708" s="22" t="s">
        <v>26</v>
      </c>
      <c r="H708" s="22" t="s">
        <v>233</v>
      </c>
      <c r="I708" s="22" t="s">
        <v>62</v>
      </c>
      <c r="J708" s="22" t="s">
        <v>46</v>
      </c>
      <c r="K708" s="22" t="s">
        <v>42</v>
      </c>
      <c r="L708" s="21">
        <v>1</v>
      </c>
      <c r="M708" s="22" t="s">
        <v>1541</v>
      </c>
      <c r="N708" s="22" t="s">
        <v>351</v>
      </c>
      <c r="O708" s="22" t="s">
        <v>280</v>
      </c>
      <c r="P708" s="22"/>
      <c r="Q708" s="27">
        <v>1</v>
      </c>
      <c r="R708" s="22" t="s">
        <v>30</v>
      </c>
      <c r="S708" s="23" t="s">
        <v>245</v>
      </c>
      <c r="T708" s="24">
        <v>730</v>
      </c>
      <c r="U708" s="24"/>
      <c r="V708" s="24"/>
      <c r="W708" s="24">
        <v>886</v>
      </c>
      <c r="X708" s="24">
        <v>156</v>
      </c>
      <c r="Y708" s="24">
        <v>730</v>
      </c>
    </row>
    <row r="709" spans="1:25" x14ac:dyDescent="0.25">
      <c r="A709" s="27">
        <v>73</v>
      </c>
      <c r="B709" s="22" t="s">
        <v>1803</v>
      </c>
      <c r="C709" s="22" t="s">
        <v>24</v>
      </c>
      <c r="D709" s="22" t="s">
        <v>31</v>
      </c>
      <c r="E709" s="22" t="s">
        <v>50</v>
      </c>
      <c r="F709" s="22" t="s">
        <v>51</v>
      </c>
      <c r="G709" s="22" t="s">
        <v>26</v>
      </c>
      <c r="H709" s="22" t="s">
        <v>233</v>
      </c>
      <c r="I709" s="22" t="s">
        <v>62</v>
      </c>
      <c r="J709" s="22" t="s">
        <v>46</v>
      </c>
      <c r="K709" s="22" t="s">
        <v>42</v>
      </c>
      <c r="L709" s="21">
        <v>1</v>
      </c>
      <c r="M709" s="22" t="s">
        <v>1504</v>
      </c>
      <c r="N709" s="22" t="s">
        <v>407</v>
      </c>
      <c r="O709" s="22" t="s">
        <v>1152</v>
      </c>
      <c r="P709" s="22"/>
      <c r="Q709" s="27">
        <v>1</v>
      </c>
      <c r="R709" s="22" t="s">
        <v>30</v>
      </c>
      <c r="S709" s="23" t="s">
        <v>245</v>
      </c>
      <c r="T709" s="24">
        <v>730</v>
      </c>
      <c r="U709" s="24"/>
      <c r="V709" s="24"/>
      <c r="W709" s="24">
        <v>886</v>
      </c>
      <c r="X709" s="24">
        <v>156</v>
      </c>
      <c r="Y709" s="24">
        <v>730</v>
      </c>
    </row>
    <row r="710" spans="1:25" x14ac:dyDescent="0.25">
      <c r="A710" s="27">
        <v>318</v>
      </c>
      <c r="B710" s="22" t="s">
        <v>1803</v>
      </c>
      <c r="C710" s="22" t="s">
        <v>24</v>
      </c>
      <c r="D710" s="22" t="s">
        <v>54</v>
      </c>
      <c r="E710" s="22" t="s">
        <v>192</v>
      </c>
      <c r="F710" s="22" t="s">
        <v>193</v>
      </c>
      <c r="G710" s="22" t="s">
        <v>26</v>
      </c>
      <c r="H710" s="22" t="s">
        <v>233</v>
      </c>
      <c r="I710" s="22" t="s">
        <v>62</v>
      </c>
      <c r="J710" s="22" t="s">
        <v>46</v>
      </c>
      <c r="K710" s="22" t="s">
        <v>42</v>
      </c>
      <c r="L710" s="21">
        <v>1</v>
      </c>
      <c r="M710" s="22" t="s">
        <v>1755</v>
      </c>
      <c r="N710" s="22" t="s">
        <v>459</v>
      </c>
      <c r="O710" s="22" t="s">
        <v>659</v>
      </c>
      <c r="P710" s="22"/>
      <c r="Q710" s="27">
        <v>1</v>
      </c>
      <c r="R710" s="22" t="s">
        <v>30</v>
      </c>
      <c r="S710" s="23" t="s">
        <v>245</v>
      </c>
      <c r="T710" s="24">
        <v>730</v>
      </c>
      <c r="U710" s="24"/>
      <c r="V710" s="24"/>
      <c r="W710" s="24">
        <v>886</v>
      </c>
      <c r="X710" s="24">
        <v>156</v>
      </c>
      <c r="Y710" s="24">
        <v>730</v>
      </c>
    </row>
    <row r="711" spans="1:25" x14ac:dyDescent="0.25">
      <c r="A711" s="27">
        <v>185</v>
      </c>
      <c r="B711" s="22" t="s">
        <v>1803</v>
      </c>
      <c r="C711" s="22" t="s">
        <v>24</v>
      </c>
      <c r="D711" s="22" t="s">
        <v>31</v>
      </c>
      <c r="E711" s="22" t="s">
        <v>63</v>
      </c>
      <c r="F711" s="22" t="s">
        <v>64</v>
      </c>
      <c r="G711" s="22" t="s">
        <v>26</v>
      </c>
      <c r="H711" s="22" t="s">
        <v>233</v>
      </c>
      <c r="I711" s="22" t="s">
        <v>62</v>
      </c>
      <c r="J711" s="22" t="s">
        <v>46</v>
      </c>
      <c r="K711" s="22" t="s">
        <v>42</v>
      </c>
      <c r="L711" s="21">
        <v>1</v>
      </c>
      <c r="M711" s="22" t="s">
        <v>1622</v>
      </c>
      <c r="N711" s="22" t="s">
        <v>510</v>
      </c>
      <c r="O711" s="22" t="s">
        <v>1323</v>
      </c>
      <c r="P711" s="22"/>
      <c r="Q711" s="27">
        <v>1</v>
      </c>
      <c r="R711" s="22" t="s">
        <v>30</v>
      </c>
      <c r="S711" s="23" t="s">
        <v>245</v>
      </c>
      <c r="T711" s="24">
        <v>730</v>
      </c>
      <c r="U711" s="24"/>
      <c r="V711" s="24"/>
      <c r="W711" s="24">
        <v>886</v>
      </c>
      <c r="X711" s="24">
        <v>156</v>
      </c>
      <c r="Y711" s="24">
        <v>730</v>
      </c>
    </row>
    <row r="712" spans="1:25" x14ac:dyDescent="0.25">
      <c r="A712" s="27">
        <v>224</v>
      </c>
      <c r="B712" s="22" t="s">
        <v>1803</v>
      </c>
      <c r="C712" s="22" t="s">
        <v>24</v>
      </c>
      <c r="D712" s="22" t="s">
        <v>31</v>
      </c>
      <c r="E712" s="22" t="s">
        <v>158</v>
      </c>
      <c r="F712" s="22" t="s">
        <v>159</v>
      </c>
      <c r="G712" s="22" t="s">
        <v>26</v>
      </c>
      <c r="H712" s="22" t="s">
        <v>233</v>
      </c>
      <c r="I712" s="22" t="s">
        <v>62</v>
      </c>
      <c r="J712" s="22" t="s">
        <v>46</v>
      </c>
      <c r="K712" s="22" t="s">
        <v>42</v>
      </c>
      <c r="L712" s="21">
        <v>1</v>
      </c>
      <c r="M712" s="22" t="s">
        <v>1660</v>
      </c>
      <c r="N712" s="22" t="s">
        <v>612</v>
      </c>
      <c r="O712" s="22" t="s">
        <v>256</v>
      </c>
      <c r="P712" s="22"/>
      <c r="Q712" s="27">
        <v>1</v>
      </c>
      <c r="R712" s="22" t="s">
        <v>30</v>
      </c>
      <c r="S712" s="23" t="s">
        <v>245</v>
      </c>
      <c r="T712" s="24">
        <v>730</v>
      </c>
      <c r="U712" s="24"/>
      <c r="V712" s="24"/>
      <c r="W712" s="24">
        <v>886</v>
      </c>
      <c r="X712" s="24">
        <v>156</v>
      </c>
      <c r="Y712" s="24">
        <v>730</v>
      </c>
    </row>
    <row r="713" spans="1:25" x14ac:dyDescent="0.25">
      <c r="A713" s="27">
        <v>44</v>
      </c>
      <c r="B713" s="22" t="s">
        <v>1803</v>
      </c>
      <c r="C713" s="22" t="s">
        <v>24</v>
      </c>
      <c r="D713" s="22" t="s">
        <v>38</v>
      </c>
      <c r="E713" s="22" t="s">
        <v>196</v>
      </c>
      <c r="F713" s="22" t="s">
        <v>197</v>
      </c>
      <c r="G713" s="22" t="s">
        <v>26</v>
      </c>
      <c r="H713" s="22" t="s">
        <v>233</v>
      </c>
      <c r="I713" s="22" t="s">
        <v>62</v>
      </c>
      <c r="J713" s="22" t="s">
        <v>46</v>
      </c>
      <c r="K713" s="22" t="s">
        <v>42</v>
      </c>
      <c r="L713" s="21">
        <v>1</v>
      </c>
      <c r="M713" s="22" t="s">
        <v>1475</v>
      </c>
      <c r="N713" s="22" t="s">
        <v>651</v>
      </c>
      <c r="O713" s="22" t="s">
        <v>704</v>
      </c>
      <c r="P713" s="22"/>
      <c r="Q713" s="27">
        <v>1</v>
      </c>
      <c r="R713" s="22" t="s">
        <v>30</v>
      </c>
      <c r="S713" s="23" t="s">
        <v>245</v>
      </c>
      <c r="T713" s="24">
        <v>730</v>
      </c>
      <c r="U713" s="24"/>
      <c r="V713" s="24"/>
      <c r="W713" s="24">
        <v>886</v>
      </c>
      <c r="X713" s="24">
        <v>156</v>
      </c>
      <c r="Y713" s="24">
        <v>730</v>
      </c>
    </row>
    <row r="714" spans="1:25" x14ac:dyDescent="0.25">
      <c r="A714" s="27">
        <v>340</v>
      </c>
      <c r="B714" s="22" t="s">
        <v>1803</v>
      </c>
      <c r="C714" s="22" t="s">
        <v>24</v>
      </c>
      <c r="D714" s="22" t="s">
        <v>82</v>
      </c>
      <c r="E714" s="22" t="s">
        <v>83</v>
      </c>
      <c r="F714" s="22" t="s">
        <v>84</v>
      </c>
      <c r="G714" s="22" t="s">
        <v>85</v>
      </c>
      <c r="H714" s="22" t="s">
        <v>292</v>
      </c>
      <c r="I714" s="22" t="s">
        <v>45</v>
      </c>
      <c r="J714" s="22" t="s">
        <v>46</v>
      </c>
      <c r="K714" s="22" t="s">
        <v>42</v>
      </c>
      <c r="L714" s="21">
        <v>1</v>
      </c>
      <c r="M714" s="22" t="s">
        <v>1779</v>
      </c>
      <c r="N714" s="22" t="s">
        <v>869</v>
      </c>
      <c r="O714" s="22" t="s">
        <v>870</v>
      </c>
      <c r="P714" s="22"/>
      <c r="Q714" s="27">
        <v>1</v>
      </c>
      <c r="R714" s="22" t="s">
        <v>30</v>
      </c>
      <c r="S714" s="23" t="s">
        <v>245</v>
      </c>
      <c r="T714" s="24">
        <v>730</v>
      </c>
      <c r="U714" s="24"/>
      <c r="V714" s="24"/>
      <c r="W714" s="24">
        <v>886</v>
      </c>
      <c r="X714" s="24">
        <v>156</v>
      </c>
      <c r="Y714" s="24">
        <v>730</v>
      </c>
    </row>
    <row r="715" spans="1:25" x14ac:dyDescent="0.25">
      <c r="A715" s="27">
        <v>29</v>
      </c>
      <c r="B715" s="22" t="s">
        <v>1803</v>
      </c>
      <c r="C715" s="22" t="s">
        <v>24</v>
      </c>
      <c r="D715" s="22" t="s">
        <v>31</v>
      </c>
      <c r="E715" s="22" t="s">
        <v>57</v>
      </c>
      <c r="F715" s="22" t="s">
        <v>58</v>
      </c>
      <c r="G715" s="22" t="s">
        <v>26</v>
      </c>
      <c r="H715" s="22" t="s">
        <v>253</v>
      </c>
      <c r="I715" s="22" t="s">
        <v>34</v>
      </c>
      <c r="J715" s="22" t="s">
        <v>28</v>
      </c>
      <c r="K715" s="22" t="s">
        <v>29</v>
      </c>
      <c r="L715" s="21">
        <v>1</v>
      </c>
      <c r="M715" s="22" t="s">
        <v>1460</v>
      </c>
      <c r="N715" s="22" t="s">
        <v>967</v>
      </c>
      <c r="O715" s="22" t="s">
        <v>1185</v>
      </c>
      <c r="P715" s="22"/>
      <c r="Q715" s="27">
        <v>1</v>
      </c>
      <c r="R715" s="22" t="s">
        <v>30</v>
      </c>
      <c r="S715" s="23" t="s">
        <v>226</v>
      </c>
      <c r="T715" s="24">
        <v>730</v>
      </c>
      <c r="U715" s="24"/>
      <c r="V715" s="24"/>
      <c r="W715" s="24">
        <v>902</v>
      </c>
      <c r="X715" s="24">
        <v>172</v>
      </c>
      <c r="Y715" s="24">
        <v>730</v>
      </c>
    </row>
    <row r="716" spans="1:25" x14ac:dyDescent="0.25">
      <c r="A716" s="27">
        <v>271</v>
      </c>
      <c r="B716" s="22" t="s">
        <v>1803</v>
      </c>
      <c r="C716" s="22" t="s">
        <v>24</v>
      </c>
      <c r="D716" s="22" t="s">
        <v>67</v>
      </c>
      <c r="E716" s="22" t="s">
        <v>118</v>
      </c>
      <c r="F716" s="22" t="s">
        <v>119</v>
      </c>
      <c r="G716" s="22" t="s">
        <v>26</v>
      </c>
      <c r="H716" s="22" t="s">
        <v>233</v>
      </c>
      <c r="I716" s="22" t="s">
        <v>62</v>
      </c>
      <c r="J716" s="22" t="s">
        <v>46</v>
      </c>
      <c r="K716" s="22" t="s">
        <v>42</v>
      </c>
      <c r="L716" s="21">
        <v>1</v>
      </c>
      <c r="M716" s="22" t="s">
        <v>1707</v>
      </c>
      <c r="N716" s="22" t="s">
        <v>1026</v>
      </c>
      <c r="O716" s="22" t="s">
        <v>1305</v>
      </c>
      <c r="P716" s="22"/>
      <c r="Q716" s="27">
        <v>1</v>
      </c>
      <c r="R716" s="22" t="s">
        <v>30</v>
      </c>
      <c r="S716" s="23" t="s">
        <v>271</v>
      </c>
      <c r="T716" s="24">
        <v>730</v>
      </c>
      <c r="U716" s="24"/>
      <c r="V716" s="24"/>
      <c r="W716" s="24">
        <v>886</v>
      </c>
      <c r="X716" s="24">
        <v>156</v>
      </c>
      <c r="Y716" s="24">
        <v>730</v>
      </c>
    </row>
    <row r="717" spans="1:25" x14ac:dyDescent="0.25">
      <c r="A717" s="27">
        <v>260</v>
      </c>
      <c r="B717" s="22" t="s">
        <v>1803</v>
      </c>
      <c r="C717" s="22" t="s">
        <v>24</v>
      </c>
      <c r="D717" s="22" t="s">
        <v>31</v>
      </c>
      <c r="E717" s="22" t="s">
        <v>180</v>
      </c>
      <c r="F717" s="22" t="s">
        <v>181</v>
      </c>
      <c r="G717" s="22" t="s">
        <v>26</v>
      </c>
      <c r="H717" s="22" t="s">
        <v>233</v>
      </c>
      <c r="I717" s="22" t="s">
        <v>62</v>
      </c>
      <c r="J717" s="22" t="s">
        <v>46</v>
      </c>
      <c r="K717" s="22" t="s">
        <v>42</v>
      </c>
      <c r="L717" s="21">
        <v>1</v>
      </c>
      <c r="M717" s="22" t="s">
        <v>1696</v>
      </c>
      <c r="N717" s="22" t="s">
        <v>1039</v>
      </c>
      <c r="O717" s="22" t="s">
        <v>620</v>
      </c>
      <c r="P717" s="22"/>
      <c r="Q717" s="27">
        <v>1</v>
      </c>
      <c r="R717" s="22" t="s">
        <v>30</v>
      </c>
      <c r="S717" s="23" t="s">
        <v>245</v>
      </c>
      <c r="T717" s="24">
        <v>730</v>
      </c>
      <c r="U717" s="24"/>
      <c r="V717" s="24"/>
      <c r="W717" s="24">
        <v>886</v>
      </c>
      <c r="X717" s="24">
        <v>156</v>
      </c>
      <c r="Y717" s="24">
        <v>730</v>
      </c>
    </row>
    <row r="718" spans="1:25" x14ac:dyDescent="0.25">
      <c r="A718" s="27">
        <v>168</v>
      </c>
      <c r="B718" s="22" t="s">
        <v>1803</v>
      </c>
      <c r="C718" s="22" t="s">
        <v>24</v>
      </c>
      <c r="D718" s="22" t="s">
        <v>31</v>
      </c>
      <c r="E718" s="22" t="s">
        <v>170</v>
      </c>
      <c r="F718" s="22" t="s">
        <v>171</v>
      </c>
      <c r="G718" s="22" t="s">
        <v>26</v>
      </c>
      <c r="H718" s="22" t="s">
        <v>233</v>
      </c>
      <c r="I718" s="22" t="s">
        <v>62</v>
      </c>
      <c r="J718" s="22" t="s">
        <v>46</v>
      </c>
      <c r="K718" s="22" t="s">
        <v>42</v>
      </c>
      <c r="L718" s="21">
        <v>1</v>
      </c>
      <c r="M718" s="22" t="s">
        <v>1603</v>
      </c>
      <c r="N718" s="22" t="s">
        <v>1117</v>
      </c>
      <c r="O718" s="22" t="s">
        <v>540</v>
      </c>
      <c r="P718" s="22"/>
      <c r="Q718" s="27">
        <v>1</v>
      </c>
      <c r="R718" s="22" t="s">
        <v>30</v>
      </c>
      <c r="S718" s="23" t="s">
        <v>245</v>
      </c>
      <c r="T718" s="24">
        <v>730</v>
      </c>
      <c r="U718" s="24"/>
      <c r="V718" s="24"/>
      <c r="W718" s="24">
        <v>886</v>
      </c>
      <c r="X718" s="24">
        <v>156</v>
      </c>
      <c r="Y718" s="24">
        <v>730</v>
      </c>
    </row>
    <row r="719" spans="1:25" x14ac:dyDescent="0.25">
      <c r="A719" s="27">
        <v>298</v>
      </c>
      <c r="B719" s="22" t="s">
        <v>1803</v>
      </c>
      <c r="C719" s="22" t="s">
        <v>24</v>
      </c>
      <c r="D719" s="22" t="s">
        <v>61</v>
      </c>
      <c r="E719" s="22" t="s">
        <v>186</v>
      </c>
      <c r="F719" s="22" t="s">
        <v>187</v>
      </c>
      <c r="G719" s="22" t="s">
        <v>26</v>
      </c>
      <c r="H719" s="22" t="s">
        <v>653</v>
      </c>
      <c r="I719" s="22" t="s">
        <v>27</v>
      </c>
      <c r="J719" s="22" t="s">
        <v>28</v>
      </c>
      <c r="K719" s="22" t="s">
        <v>29</v>
      </c>
      <c r="L719" s="21">
        <v>1</v>
      </c>
      <c r="M719" s="22" t="s">
        <v>1736</v>
      </c>
      <c r="N719" s="22" t="s">
        <v>1121</v>
      </c>
      <c r="O719" s="22" t="s">
        <v>1394</v>
      </c>
      <c r="P719" s="22"/>
      <c r="Q719" s="27">
        <v>1</v>
      </c>
      <c r="R719" s="22" t="s">
        <v>30</v>
      </c>
      <c r="S719" s="23" t="s">
        <v>271</v>
      </c>
      <c r="T719" s="24">
        <v>730</v>
      </c>
      <c r="U719" s="24"/>
      <c r="V719" s="24"/>
      <c r="W719" s="24">
        <v>949</v>
      </c>
      <c r="X719" s="24">
        <v>219</v>
      </c>
      <c r="Y719" s="24">
        <v>730</v>
      </c>
    </row>
    <row r="720" spans="1:25" x14ac:dyDescent="0.25">
      <c r="A720" s="27">
        <v>289</v>
      </c>
      <c r="B720" s="22" t="s">
        <v>1803</v>
      </c>
      <c r="C720" s="22" t="s">
        <v>24</v>
      </c>
      <c r="D720" s="22" t="s">
        <v>88</v>
      </c>
      <c r="E720" s="22" t="s">
        <v>116</v>
      </c>
      <c r="F720" s="22" t="s">
        <v>117</v>
      </c>
      <c r="G720" s="22" t="s">
        <v>26</v>
      </c>
      <c r="H720" s="22" t="s">
        <v>1723</v>
      </c>
      <c r="I720" s="22" t="s">
        <v>788</v>
      </c>
      <c r="J720" s="22" t="s">
        <v>28</v>
      </c>
      <c r="K720" s="22" t="s">
        <v>42</v>
      </c>
      <c r="L720" s="21">
        <v>1</v>
      </c>
      <c r="M720" s="22" t="s">
        <v>1727</v>
      </c>
      <c r="N720" s="22" t="s">
        <v>1172</v>
      </c>
      <c r="O720" s="22" t="s">
        <v>1128</v>
      </c>
      <c r="P720" s="22"/>
      <c r="Q720" s="27">
        <v>1</v>
      </c>
      <c r="R720" s="22" t="s">
        <v>30</v>
      </c>
      <c r="S720" s="23" t="s">
        <v>317</v>
      </c>
      <c r="T720" s="24">
        <v>730</v>
      </c>
      <c r="U720" s="24"/>
      <c r="V720" s="24"/>
      <c r="W720" s="24">
        <v>949</v>
      </c>
      <c r="X720" s="24">
        <v>219</v>
      </c>
      <c r="Y720" s="24">
        <v>730</v>
      </c>
    </row>
    <row r="721" spans="1:25" x14ac:dyDescent="0.25">
      <c r="A721" s="27">
        <v>40</v>
      </c>
      <c r="B721" s="22" t="s">
        <v>1803</v>
      </c>
      <c r="C721" s="22" t="s">
        <v>24</v>
      </c>
      <c r="D721" s="22" t="s">
        <v>31</v>
      </c>
      <c r="E721" s="22" t="s">
        <v>135</v>
      </c>
      <c r="F721" s="22" t="s">
        <v>136</v>
      </c>
      <c r="G721" s="22" t="s">
        <v>26</v>
      </c>
      <c r="H721" s="22" t="s">
        <v>233</v>
      </c>
      <c r="I721" s="22" t="s">
        <v>62</v>
      </c>
      <c r="J721" s="22" t="s">
        <v>46</v>
      </c>
      <c r="K721" s="22" t="s">
        <v>42</v>
      </c>
      <c r="L721" s="21">
        <v>1</v>
      </c>
      <c r="M721" s="22" t="s">
        <v>1471</v>
      </c>
      <c r="N721" s="22" t="s">
        <v>1175</v>
      </c>
      <c r="O721" s="22" t="s">
        <v>345</v>
      </c>
      <c r="P721" s="22"/>
      <c r="Q721" s="27">
        <v>1</v>
      </c>
      <c r="R721" s="22" t="s">
        <v>30</v>
      </c>
      <c r="S721" s="23" t="s">
        <v>245</v>
      </c>
      <c r="T721" s="24">
        <v>730</v>
      </c>
      <c r="U721" s="24"/>
      <c r="V721" s="24"/>
      <c r="W721" s="24">
        <v>886</v>
      </c>
      <c r="X721" s="24">
        <v>156</v>
      </c>
      <c r="Y721" s="24">
        <v>730</v>
      </c>
    </row>
    <row r="722" spans="1:25" x14ac:dyDescent="0.25">
      <c r="A722" s="27">
        <v>196</v>
      </c>
      <c r="B722" s="22" t="s">
        <v>1803</v>
      </c>
      <c r="C722" s="22" t="s">
        <v>24</v>
      </c>
      <c r="D722" s="22" t="s">
        <v>31</v>
      </c>
      <c r="E722" s="22" t="s">
        <v>63</v>
      </c>
      <c r="F722" s="22" t="s">
        <v>64</v>
      </c>
      <c r="G722" s="22" t="s">
        <v>26</v>
      </c>
      <c r="H722" s="22" t="s">
        <v>233</v>
      </c>
      <c r="I722" s="22" t="s">
        <v>62</v>
      </c>
      <c r="J722" s="22" t="s">
        <v>46</v>
      </c>
      <c r="K722" s="22" t="s">
        <v>42</v>
      </c>
      <c r="L722" s="21">
        <v>1</v>
      </c>
      <c r="M722" s="22" t="s">
        <v>1632</v>
      </c>
      <c r="N722" s="22" t="s">
        <v>1257</v>
      </c>
      <c r="O722" s="22" t="s">
        <v>754</v>
      </c>
      <c r="P722" s="22"/>
      <c r="Q722" s="27">
        <v>1</v>
      </c>
      <c r="R722" s="22" t="s">
        <v>30</v>
      </c>
      <c r="S722" s="23" t="s">
        <v>245</v>
      </c>
      <c r="T722" s="24">
        <v>730</v>
      </c>
      <c r="U722" s="24"/>
      <c r="V722" s="24"/>
      <c r="W722" s="24">
        <v>886</v>
      </c>
      <c r="X722" s="24">
        <v>156</v>
      </c>
      <c r="Y722" s="24">
        <v>730</v>
      </c>
    </row>
    <row r="723" spans="1:25" x14ac:dyDescent="0.25">
      <c r="A723" s="21">
        <v>121</v>
      </c>
      <c r="B723" s="22" t="s">
        <v>1858</v>
      </c>
      <c r="C723" s="22" t="s">
        <v>24</v>
      </c>
      <c r="D723" s="22" t="s">
        <v>31</v>
      </c>
      <c r="E723" s="22" t="s">
        <v>32</v>
      </c>
      <c r="F723" s="22" t="s">
        <v>33</v>
      </c>
      <c r="G723" s="22" t="s">
        <v>26</v>
      </c>
      <c r="H723" s="22" t="s">
        <v>233</v>
      </c>
      <c r="I723" s="22" t="s">
        <v>62</v>
      </c>
      <c r="J723" s="22" t="s">
        <v>46</v>
      </c>
      <c r="K723" s="22" t="s">
        <v>42</v>
      </c>
      <c r="L723" s="21">
        <v>1</v>
      </c>
      <c r="M723" s="22" t="s">
        <v>1552</v>
      </c>
      <c r="N723" s="22" t="s">
        <v>1353</v>
      </c>
      <c r="O723" s="22" t="s">
        <v>1354</v>
      </c>
      <c r="P723" s="22"/>
      <c r="Q723" s="21">
        <v>1</v>
      </c>
      <c r="R723" s="22" t="s">
        <v>30</v>
      </c>
      <c r="S723" s="23" t="s">
        <v>317</v>
      </c>
      <c r="T723" s="24">
        <v>730</v>
      </c>
      <c r="U723" s="57"/>
      <c r="V723" s="57"/>
      <c r="W723" s="24">
        <v>886</v>
      </c>
      <c r="X723" s="24">
        <v>156</v>
      </c>
      <c r="Y723" s="24">
        <v>730</v>
      </c>
    </row>
    <row r="724" spans="1:25" x14ac:dyDescent="0.25">
      <c r="A724" s="21">
        <v>71</v>
      </c>
      <c r="B724" s="22" t="s">
        <v>1803</v>
      </c>
      <c r="C724" s="22" t="s">
        <v>24</v>
      </c>
      <c r="D724" s="22" t="s">
        <v>31</v>
      </c>
      <c r="E724" s="22" t="s">
        <v>72</v>
      </c>
      <c r="F724" s="22" t="s">
        <v>73</v>
      </c>
      <c r="G724" s="22" t="s">
        <v>26</v>
      </c>
      <c r="H724" s="22" t="s">
        <v>233</v>
      </c>
      <c r="I724" s="22" t="s">
        <v>62</v>
      </c>
      <c r="J724" s="22" t="s">
        <v>46</v>
      </c>
      <c r="K724" s="22" t="s">
        <v>42</v>
      </c>
      <c r="L724" s="21">
        <v>1</v>
      </c>
      <c r="M724" s="22" t="s">
        <v>1502</v>
      </c>
      <c r="N724" s="22" t="s">
        <v>1383</v>
      </c>
      <c r="O724" s="22" t="s">
        <v>958</v>
      </c>
      <c r="P724" s="22"/>
      <c r="Q724" s="21">
        <v>1</v>
      </c>
      <c r="R724" s="22" t="s">
        <v>30</v>
      </c>
      <c r="S724" s="23" t="s">
        <v>245</v>
      </c>
      <c r="T724" s="24">
        <v>547</v>
      </c>
      <c r="U724" s="57"/>
      <c r="V724" s="57"/>
      <c r="W724" s="24">
        <v>886</v>
      </c>
      <c r="X724" s="24">
        <v>339</v>
      </c>
      <c r="Y724" s="24">
        <v>547</v>
      </c>
    </row>
    <row r="725" spans="1:25" x14ac:dyDescent="0.25">
      <c r="T725" s="15">
        <f>SUM(T708:T724)</f>
        <v>12227</v>
      </c>
      <c r="U725" s="16"/>
      <c r="V725" s="16"/>
      <c r="W725" s="15">
        <f>SUM(W708:W724)</f>
        <v>15204</v>
      </c>
      <c r="X725" s="15">
        <f t="shared" ref="X725:Y725" si="1">SUM(X708:X724)</f>
        <v>2977</v>
      </c>
      <c r="Y725" s="15">
        <f t="shared" si="1"/>
        <v>12227</v>
      </c>
    </row>
    <row r="727" spans="1:25" x14ac:dyDescent="0.25">
      <c r="A727" s="27">
        <v>1</v>
      </c>
      <c r="B727" s="22" t="s">
        <v>1803</v>
      </c>
      <c r="C727" s="22" t="s">
        <v>24</v>
      </c>
      <c r="D727" s="22" t="s">
        <v>31</v>
      </c>
      <c r="E727" s="22" t="s">
        <v>200</v>
      </c>
      <c r="F727" s="22" t="s">
        <v>201</v>
      </c>
      <c r="G727" s="22" t="s">
        <v>26</v>
      </c>
      <c r="H727" s="22" t="s">
        <v>233</v>
      </c>
      <c r="I727" s="22" t="s">
        <v>62</v>
      </c>
      <c r="J727" s="22" t="s">
        <v>46</v>
      </c>
      <c r="K727" s="22" t="s">
        <v>42</v>
      </c>
      <c r="L727" s="21">
        <v>1</v>
      </c>
      <c r="M727" s="22" t="s">
        <v>1480</v>
      </c>
      <c r="N727" s="22" t="s">
        <v>1285</v>
      </c>
      <c r="O727" s="22" t="s">
        <v>1170</v>
      </c>
      <c r="P727" s="22"/>
      <c r="Q727" s="27">
        <v>1</v>
      </c>
      <c r="R727" s="22" t="s">
        <v>30</v>
      </c>
      <c r="S727" s="23" t="s">
        <v>257</v>
      </c>
      <c r="T727" s="24">
        <v>462.23</v>
      </c>
      <c r="U727" s="24"/>
      <c r="V727" s="24"/>
      <c r="W727" s="24">
        <v>701.9</v>
      </c>
      <c r="X727" s="24">
        <v>239.67</v>
      </c>
      <c r="Y727" s="24">
        <v>462.23</v>
      </c>
    </row>
    <row r="728" spans="1:25" x14ac:dyDescent="0.25">
      <c r="T728" s="15">
        <f>SUM(T727)</f>
        <v>462.23</v>
      </c>
      <c r="U728" s="16"/>
      <c r="V728" s="16"/>
      <c r="W728" s="15">
        <f t="shared" ref="W728:Y728" si="2">SUM(W727)</f>
        <v>701.9</v>
      </c>
      <c r="X728" s="15">
        <f t="shared" si="2"/>
        <v>239.67</v>
      </c>
      <c r="Y728" s="15">
        <f t="shared" si="2"/>
        <v>462.23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00"/>
  <sheetViews>
    <sheetView topLeftCell="A330" workbookViewId="0">
      <selection activeCell="W350" sqref="W350"/>
    </sheetView>
  </sheetViews>
  <sheetFormatPr baseColWidth="10" defaultRowHeight="15" x14ac:dyDescent="0.25"/>
  <cols>
    <col min="20" max="20" width="14.140625" bestFit="1" customWidth="1"/>
    <col min="23" max="25" width="14.140625" bestFit="1" customWidth="1"/>
  </cols>
  <sheetData>
    <row r="1" spans="1:25" ht="31.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4" t="s">
        <v>5</v>
      </c>
      <c r="G1" s="5" t="s">
        <v>6</v>
      </c>
      <c r="H1" s="5" t="s">
        <v>7</v>
      </c>
      <c r="I1" s="3" t="s">
        <v>8</v>
      </c>
      <c r="J1" s="5" t="s">
        <v>9</v>
      </c>
      <c r="K1" s="3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29" t="s">
        <v>18</v>
      </c>
      <c r="T1" s="6" t="s">
        <v>23</v>
      </c>
      <c r="U1" s="5" t="s">
        <v>19</v>
      </c>
      <c r="V1" s="5" t="s">
        <v>20</v>
      </c>
      <c r="W1" s="5" t="s">
        <v>21</v>
      </c>
      <c r="X1" s="5" t="s">
        <v>22</v>
      </c>
      <c r="Y1" s="6" t="s">
        <v>23</v>
      </c>
    </row>
    <row r="2" spans="1:25" x14ac:dyDescent="0.25">
      <c r="A2" s="21">
        <v>1</v>
      </c>
      <c r="B2" s="22" t="s">
        <v>1805</v>
      </c>
      <c r="C2" s="22" t="s">
        <v>24</v>
      </c>
      <c r="D2" s="22" t="s">
        <v>31</v>
      </c>
      <c r="E2" s="22" t="s">
        <v>98</v>
      </c>
      <c r="F2" s="22" t="s">
        <v>99</v>
      </c>
      <c r="G2" s="22" t="s">
        <v>26</v>
      </c>
      <c r="H2" s="22" t="s">
        <v>253</v>
      </c>
      <c r="I2" s="22" t="s">
        <v>34</v>
      </c>
      <c r="J2" s="22" t="s">
        <v>28</v>
      </c>
      <c r="K2" s="22" t="s">
        <v>29</v>
      </c>
      <c r="L2" s="21">
        <v>1</v>
      </c>
      <c r="M2" s="22" t="s">
        <v>1432</v>
      </c>
      <c r="N2" s="22" t="s">
        <v>450</v>
      </c>
      <c r="O2" s="22" t="str">
        <f>MID(N2,1,10)</f>
        <v>CAVL580908</v>
      </c>
      <c r="P2" s="22"/>
      <c r="Q2" s="21">
        <v>1</v>
      </c>
      <c r="R2" s="22" t="s">
        <v>30</v>
      </c>
      <c r="S2" s="23" t="str">
        <f>VLOOKUP(N2,[4]Hoja1!N$6:S$355,6,0)</f>
        <v>01/07/2008</v>
      </c>
      <c r="T2" s="24">
        <v>2643.58</v>
      </c>
      <c r="U2" s="24"/>
      <c r="V2" s="24"/>
      <c r="W2" s="24">
        <v>15911.9</v>
      </c>
      <c r="X2" s="24">
        <v>13268.32</v>
      </c>
      <c r="Y2" s="24">
        <v>2643.58</v>
      </c>
    </row>
    <row r="3" spans="1:25" x14ac:dyDescent="0.25">
      <c r="A3" s="21">
        <v>2</v>
      </c>
      <c r="B3" s="22" t="s">
        <v>1805</v>
      </c>
      <c r="C3" s="22" t="s">
        <v>24</v>
      </c>
      <c r="D3" s="22" t="s">
        <v>31</v>
      </c>
      <c r="E3" s="22" t="s">
        <v>98</v>
      </c>
      <c r="F3" s="22" t="s">
        <v>99</v>
      </c>
      <c r="G3" s="22" t="s">
        <v>26</v>
      </c>
      <c r="H3" s="22" t="s">
        <v>653</v>
      </c>
      <c r="I3" s="22" t="s">
        <v>27</v>
      </c>
      <c r="J3" s="22" t="s">
        <v>28</v>
      </c>
      <c r="K3" s="22" t="s">
        <v>29</v>
      </c>
      <c r="L3" s="21">
        <v>1</v>
      </c>
      <c r="M3" s="22" t="s">
        <v>1433</v>
      </c>
      <c r="N3" s="22" t="s">
        <v>884</v>
      </c>
      <c r="O3" s="22" t="str">
        <f t="shared" ref="O3:O66" si="0">MID(N3,1,10)</f>
        <v>MACC790711</v>
      </c>
      <c r="P3" s="22"/>
      <c r="Q3" s="21">
        <v>1</v>
      </c>
      <c r="R3" s="22" t="s">
        <v>30</v>
      </c>
      <c r="S3" s="23" t="str">
        <f>VLOOKUP(N3,[4]Hoja1!N$6:S$355,6,0)</f>
        <v>16/07/2009</v>
      </c>
      <c r="T3" s="24">
        <v>11868.42</v>
      </c>
      <c r="U3" s="24"/>
      <c r="V3" s="24"/>
      <c r="W3" s="24">
        <v>20341.8</v>
      </c>
      <c r="X3" s="24">
        <v>8473.3799999999992</v>
      </c>
      <c r="Y3" s="24">
        <v>11868.42</v>
      </c>
    </row>
    <row r="4" spans="1:25" x14ac:dyDescent="0.25">
      <c r="A4" s="21">
        <v>3</v>
      </c>
      <c r="B4" s="22" t="s">
        <v>1805</v>
      </c>
      <c r="C4" s="22" t="s">
        <v>24</v>
      </c>
      <c r="D4" s="22" t="s">
        <v>31</v>
      </c>
      <c r="E4" s="22" t="s">
        <v>98</v>
      </c>
      <c r="F4" s="22" t="s">
        <v>99</v>
      </c>
      <c r="G4" s="22" t="s">
        <v>26</v>
      </c>
      <c r="H4" s="22" t="s">
        <v>241</v>
      </c>
      <c r="I4" s="22" t="s">
        <v>70</v>
      </c>
      <c r="J4" s="22" t="s">
        <v>71</v>
      </c>
      <c r="K4" s="22" t="s">
        <v>42</v>
      </c>
      <c r="L4" s="21">
        <v>1</v>
      </c>
      <c r="M4" s="22" t="s">
        <v>1434</v>
      </c>
      <c r="N4" s="22" t="s">
        <v>415</v>
      </c>
      <c r="O4" s="22" t="str">
        <f t="shared" si="0"/>
        <v>CAGJ730410</v>
      </c>
      <c r="P4" s="22"/>
      <c r="Q4" s="21">
        <v>1</v>
      </c>
      <c r="R4" s="22" t="s">
        <v>30</v>
      </c>
      <c r="S4" s="23" t="str">
        <f>VLOOKUP(N4,[4]Hoja1!N$6:S$355,6,0)</f>
        <v>01/01/2008</v>
      </c>
      <c r="T4" s="24">
        <v>5703.3599999999988</v>
      </c>
      <c r="U4" s="24"/>
      <c r="V4" s="24"/>
      <c r="W4" s="24">
        <v>9186.5</v>
      </c>
      <c r="X4" s="24">
        <v>3483.1400000000008</v>
      </c>
      <c r="Y4" s="24">
        <v>5703.3599999999988</v>
      </c>
    </row>
    <row r="5" spans="1:25" x14ac:dyDescent="0.25">
      <c r="A5" s="21">
        <v>4</v>
      </c>
      <c r="B5" s="22" t="s">
        <v>1805</v>
      </c>
      <c r="C5" s="22" t="s">
        <v>24</v>
      </c>
      <c r="D5" s="22" t="s">
        <v>31</v>
      </c>
      <c r="E5" s="22" t="s">
        <v>98</v>
      </c>
      <c r="F5" s="22" t="s">
        <v>99</v>
      </c>
      <c r="G5" s="22" t="s">
        <v>26</v>
      </c>
      <c r="H5" s="22" t="s">
        <v>233</v>
      </c>
      <c r="I5" s="22" t="s">
        <v>62</v>
      </c>
      <c r="J5" s="22" t="s">
        <v>46</v>
      </c>
      <c r="K5" s="22" t="s">
        <v>42</v>
      </c>
      <c r="L5" s="21">
        <v>1</v>
      </c>
      <c r="M5" s="22" t="s">
        <v>1435</v>
      </c>
      <c r="N5" s="22" t="s">
        <v>517</v>
      </c>
      <c r="O5" s="22" t="str">
        <f t="shared" si="0"/>
        <v>DOER760926</v>
      </c>
      <c r="P5" s="22"/>
      <c r="Q5" s="21">
        <v>1</v>
      </c>
      <c r="R5" s="22" t="s">
        <v>30</v>
      </c>
      <c r="S5" s="23" t="str">
        <f>VLOOKUP(N5,[4]Hoja1!N$6:S$355,6,0)</f>
        <v>01/01/2008</v>
      </c>
      <c r="T5" s="24">
        <v>5687.23</v>
      </c>
      <c r="U5" s="24"/>
      <c r="V5" s="24"/>
      <c r="W5" s="24">
        <v>9427.0500000000011</v>
      </c>
      <c r="X5" s="24">
        <v>3739.8200000000015</v>
      </c>
      <c r="Y5" s="24">
        <v>5687.23</v>
      </c>
    </row>
    <row r="6" spans="1:25" x14ac:dyDescent="0.25">
      <c r="A6" s="21">
        <v>5</v>
      </c>
      <c r="B6" s="22" t="s">
        <v>1805</v>
      </c>
      <c r="C6" s="22" t="s">
        <v>24</v>
      </c>
      <c r="D6" s="22" t="s">
        <v>31</v>
      </c>
      <c r="E6" s="22" t="s">
        <v>98</v>
      </c>
      <c r="F6" s="22" t="s">
        <v>99</v>
      </c>
      <c r="G6" s="22" t="s">
        <v>26</v>
      </c>
      <c r="H6" s="22" t="s">
        <v>241</v>
      </c>
      <c r="I6" s="22" t="s">
        <v>70</v>
      </c>
      <c r="J6" s="22" t="s">
        <v>71</v>
      </c>
      <c r="K6" s="22" t="s">
        <v>42</v>
      </c>
      <c r="L6" s="21">
        <v>1</v>
      </c>
      <c r="M6" s="22" t="s">
        <v>1436</v>
      </c>
      <c r="N6" s="22" t="s">
        <v>671</v>
      </c>
      <c r="O6" s="22" t="str">
        <f t="shared" si="0"/>
        <v>GOJL721124</v>
      </c>
      <c r="P6" s="22"/>
      <c r="Q6" s="21">
        <v>1</v>
      </c>
      <c r="R6" s="22" t="s">
        <v>30</v>
      </c>
      <c r="S6" s="23" t="str">
        <f>VLOOKUP(N6,[4]Hoja1!N$6:S$355,6,0)</f>
        <v>01/01/2008</v>
      </c>
      <c r="T6" s="24">
        <v>219.23999999999978</v>
      </c>
      <c r="U6" s="24"/>
      <c r="V6" s="24"/>
      <c r="W6" s="24">
        <v>9042.5</v>
      </c>
      <c r="X6" s="24">
        <v>8823.26</v>
      </c>
      <c r="Y6" s="24">
        <v>219.23999999999978</v>
      </c>
    </row>
    <row r="7" spans="1:25" x14ac:dyDescent="0.25">
      <c r="A7" s="21">
        <v>6</v>
      </c>
      <c r="B7" s="22" t="s">
        <v>1805</v>
      </c>
      <c r="C7" s="22" t="s">
        <v>24</v>
      </c>
      <c r="D7" s="22" t="s">
        <v>31</v>
      </c>
      <c r="E7" s="22" t="s">
        <v>98</v>
      </c>
      <c r="F7" s="22" t="s">
        <v>99</v>
      </c>
      <c r="G7" s="22" t="s">
        <v>26</v>
      </c>
      <c r="H7" s="22" t="s">
        <v>233</v>
      </c>
      <c r="I7" s="22" t="s">
        <v>62</v>
      </c>
      <c r="J7" s="22" t="s">
        <v>46</v>
      </c>
      <c r="K7" s="22" t="s">
        <v>42</v>
      </c>
      <c r="L7" s="21">
        <v>1</v>
      </c>
      <c r="M7" s="22" t="s">
        <v>1437</v>
      </c>
      <c r="N7" s="22" t="s">
        <v>725</v>
      </c>
      <c r="O7" s="22" t="str">
        <f t="shared" si="0"/>
        <v>HEEA820804</v>
      </c>
      <c r="P7" s="22"/>
      <c r="Q7" s="21">
        <v>1</v>
      </c>
      <c r="R7" s="22" t="s">
        <v>30</v>
      </c>
      <c r="S7" s="23" t="str">
        <f>VLOOKUP(N7,[4]Hoja1!N$6:S$355,6,0)</f>
        <v>01/01/2008</v>
      </c>
      <c r="T7" s="24">
        <v>4653.34</v>
      </c>
      <c r="U7" s="24"/>
      <c r="V7" s="24"/>
      <c r="W7" s="24">
        <v>8907.25</v>
      </c>
      <c r="X7" s="24">
        <v>4253.91</v>
      </c>
      <c r="Y7" s="24">
        <v>4653.34</v>
      </c>
    </row>
    <row r="8" spans="1:25" x14ac:dyDescent="0.25">
      <c r="A8" s="21">
        <v>7</v>
      </c>
      <c r="B8" s="22" t="s">
        <v>1805</v>
      </c>
      <c r="C8" s="22" t="s">
        <v>24</v>
      </c>
      <c r="D8" s="22" t="s">
        <v>31</v>
      </c>
      <c r="E8" s="22" t="s">
        <v>98</v>
      </c>
      <c r="F8" s="22" t="s">
        <v>99</v>
      </c>
      <c r="G8" s="22" t="s">
        <v>26</v>
      </c>
      <c r="H8" s="22" t="s">
        <v>233</v>
      </c>
      <c r="I8" s="22" t="s">
        <v>62</v>
      </c>
      <c r="J8" s="22" t="s">
        <v>46</v>
      </c>
      <c r="K8" s="22" t="s">
        <v>42</v>
      </c>
      <c r="L8" s="21">
        <v>1</v>
      </c>
      <c r="M8" s="22" t="s">
        <v>1438</v>
      </c>
      <c r="N8" s="22" t="s">
        <v>737</v>
      </c>
      <c r="O8" s="22" t="str">
        <f t="shared" si="0"/>
        <v>HEMH780307</v>
      </c>
      <c r="P8" s="22"/>
      <c r="Q8" s="21">
        <v>1</v>
      </c>
      <c r="R8" s="22" t="s">
        <v>30</v>
      </c>
      <c r="S8" s="23" t="str">
        <f>VLOOKUP(N8,[4]Hoja1!N$6:S$355,6,0)</f>
        <v>01/01/2008</v>
      </c>
      <c r="T8" s="24">
        <v>6625.41</v>
      </c>
      <c r="U8" s="24"/>
      <c r="V8" s="24"/>
      <c r="W8" s="24">
        <v>8907.25</v>
      </c>
      <c r="X8" s="24">
        <v>2281.84</v>
      </c>
      <c r="Y8" s="24">
        <v>6625.41</v>
      </c>
    </row>
    <row r="9" spans="1:25" x14ac:dyDescent="0.25">
      <c r="A9" s="21">
        <v>8</v>
      </c>
      <c r="B9" s="22" t="s">
        <v>1805</v>
      </c>
      <c r="C9" s="22" t="s">
        <v>24</v>
      </c>
      <c r="D9" s="22" t="s">
        <v>31</v>
      </c>
      <c r="E9" s="22" t="s">
        <v>98</v>
      </c>
      <c r="F9" s="22" t="s">
        <v>99</v>
      </c>
      <c r="G9" s="22" t="s">
        <v>26</v>
      </c>
      <c r="H9" s="22" t="s">
        <v>241</v>
      </c>
      <c r="I9" s="22" t="s">
        <v>70</v>
      </c>
      <c r="J9" s="22" t="s">
        <v>71</v>
      </c>
      <c r="K9" s="22" t="s">
        <v>42</v>
      </c>
      <c r="L9" s="21">
        <v>1</v>
      </c>
      <c r="M9" s="22" t="s">
        <v>1439</v>
      </c>
      <c r="N9" s="22" t="s">
        <v>743</v>
      </c>
      <c r="O9" s="22" t="str">
        <f t="shared" si="0"/>
        <v>HEMM811112</v>
      </c>
      <c r="P9" s="22"/>
      <c r="Q9" s="21">
        <v>1</v>
      </c>
      <c r="R9" s="22" t="s">
        <v>30</v>
      </c>
      <c r="S9" s="23" t="str">
        <f>VLOOKUP(N9,[4]Hoja1!N$6:S$355,6,0)</f>
        <v>01/01/2008</v>
      </c>
      <c r="T9" s="24">
        <v>6605.5599999999995</v>
      </c>
      <c r="U9" s="24"/>
      <c r="V9" s="24"/>
      <c r="W9" s="24">
        <v>9906.5</v>
      </c>
      <c r="X9" s="24">
        <v>3300.94</v>
      </c>
      <c r="Y9" s="24">
        <v>6605.5599999999995</v>
      </c>
    </row>
    <row r="10" spans="1:25" x14ac:dyDescent="0.25">
      <c r="A10" s="21">
        <v>9</v>
      </c>
      <c r="B10" s="22" t="s">
        <v>1805</v>
      </c>
      <c r="C10" s="22" t="s">
        <v>24</v>
      </c>
      <c r="D10" s="22" t="s">
        <v>31</v>
      </c>
      <c r="E10" s="22" t="s">
        <v>98</v>
      </c>
      <c r="F10" s="22" t="s">
        <v>99</v>
      </c>
      <c r="G10" s="22" t="s">
        <v>26</v>
      </c>
      <c r="H10" s="22" t="s">
        <v>241</v>
      </c>
      <c r="I10" s="22" t="s">
        <v>70</v>
      </c>
      <c r="J10" s="22" t="s">
        <v>71</v>
      </c>
      <c r="K10" s="22" t="s">
        <v>42</v>
      </c>
      <c r="L10" s="21">
        <v>1</v>
      </c>
      <c r="M10" s="22" t="s">
        <v>1440</v>
      </c>
      <c r="N10" s="22" t="s">
        <v>875</v>
      </c>
      <c r="O10" s="22" t="str">
        <f t="shared" si="0"/>
        <v>LUZL840319</v>
      </c>
      <c r="P10" s="22"/>
      <c r="Q10" s="21">
        <v>1</v>
      </c>
      <c r="R10" s="22" t="s">
        <v>30</v>
      </c>
      <c r="S10" s="23" t="str">
        <f>VLOOKUP(N10,[4]Hoja1!N$6:S$355,6,0)</f>
        <v>01/01/2008</v>
      </c>
      <c r="T10" s="24">
        <v>5709.07</v>
      </c>
      <c r="U10" s="24"/>
      <c r="V10" s="24"/>
      <c r="W10" s="24">
        <v>9042.5</v>
      </c>
      <c r="X10" s="24">
        <v>3333.4300000000007</v>
      </c>
      <c r="Y10" s="24">
        <v>5709.07</v>
      </c>
    </row>
    <row r="11" spans="1:25" x14ac:dyDescent="0.25">
      <c r="A11" s="21">
        <v>10</v>
      </c>
      <c r="B11" s="22" t="s">
        <v>1805</v>
      </c>
      <c r="C11" s="22" t="s">
        <v>24</v>
      </c>
      <c r="D11" s="22" t="s">
        <v>31</v>
      </c>
      <c r="E11" s="22" t="s">
        <v>98</v>
      </c>
      <c r="F11" s="22" t="s">
        <v>99</v>
      </c>
      <c r="G11" s="22" t="s">
        <v>26</v>
      </c>
      <c r="H11" s="22" t="s">
        <v>241</v>
      </c>
      <c r="I11" s="22" t="s">
        <v>70</v>
      </c>
      <c r="J11" s="22" t="s">
        <v>71</v>
      </c>
      <c r="K11" s="22" t="s">
        <v>42</v>
      </c>
      <c r="L11" s="21">
        <v>1</v>
      </c>
      <c r="M11" s="22" t="s">
        <v>1441</v>
      </c>
      <c r="N11" s="22" t="s">
        <v>970</v>
      </c>
      <c r="O11" s="22" t="str">
        <f t="shared" si="0"/>
        <v>MEMA620802</v>
      </c>
      <c r="P11" s="22"/>
      <c r="Q11" s="21">
        <v>1</v>
      </c>
      <c r="R11" s="22" t="s">
        <v>30</v>
      </c>
      <c r="S11" s="23" t="str">
        <f>VLOOKUP(N11,[4]Hoja1!N$6:S$355,6,0)</f>
        <v>01/01/2008</v>
      </c>
      <c r="T11" s="24">
        <v>879.51000000000022</v>
      </c>
      <c r="U11" s="24"/>
      <c r="V11" s="24"/>
      <c r="W11" s="24">
        <v>9906.5</v>
      </c>
      <c r="X11" s="24">
        <v>9026.99</v>
      </c>
      <c r="Y11" s="24">
        <v>879.51000000000022</v>
      </c>
    </row>
    <row r="12" spans="1:25" x14ac:dyDescent="0.25">
      <c r="A12" s="21">
        <v>11</v>
      </c>
      <c r="B12" s="22" t="s">
        <v>1805</v>
      </c>
      <c r="C12" s="22" t="s">
        <v>24</v>
      </c>
      <c r="D12" s="22" t="s">
        <v>31</v>
      </c>
      <c r="E12" s="22" t="s">
        <v>98</v>
      </c>
      <c r="F12" s="22" t="s">
        <v>99</v>
      </c>
      <c r="G12" s="22" t="s">
        <v>26</v>
      </c>
      <c r="H12" s="22" t="s">
        <v>233</v>
      </c>
      <c r="I12" s="22" t="s">
        <v>62</v>
      </c>
      <c r="J12" s="22" t="s">
        <v>46</v>
      </c>
      <c r="K12" s="22" t="s">
        <v>42</v>
      </c>
      <c r="L12" s="21">
        <v>1</v>
      </c>
      <c r="M12" s="22" t="s">
        <v>1442</v>
      </c>
      <c r="N12" s="22" t="s">
        <v>989</v>
      </c>
      <c r="O12" s="22" t="str">
        <f t="shared" si="0"/>
        <v>MOCE790426</v>
      </c>
      <c r="P12" s="22"/>
      <c r="Q12" s="21">
        <v>1</v>
      </c>
      <c r="R12" s="22" t="s">
        <v>30</v>
      </c>
      <c r="S12" s="23" t="str">
        <f>VLOOKUP(N12,[4]Hoja1!N$6:S$355,6,0)</f>
        <v>01/01/2008</v>
      </c>
      <c r="T12" s="24">
        <v>6352.4800000000014</v>
      </c>
      <c r="U12" s="24"/>
      <c r="V12" s="24"/>
      <c r="W12" s="24">
        <v>8647.35</v>
      </c>
      <c r="X12" s="24">
        <v>2294.8699999999994</v>
      </c>
      <c r="Y12" s="24">
        <v>6352.4800000000014</v>
      </c>
    </row>
    <row r="13" spans="1:25" x14ac:dyDescent="0.25">
      <c r="A13" s="21">
        <v>12</v>
      </c>
      <c r="B13" s="22" t="s">
        <v>1805</v>
      </c>
      <c r="C13" s="22" t="s">
        <v>24</v>
      </c>
      <c r="D13" s="22" t="s">
        <v>31</v>
      </c>
      <c r="E13" s="22" t="s">
        <v>98</v>
      </c>
      <c r="F13" s="22" t="s">
        <v>99</v>
      </c>
      <c r="G13" s="22" t="s">
        <v>26</v>
      </c>
      <c r="H13" s="22" t="s">
        <v>233</v>
      </c>
      <c r="I13" s="22" t="s">
        <v>62</v>
      </c>
      <c r="J13" s="22" t="s">
        <v>46</v>
      </c>
      <c r="K13" s="22" t="s">
        <v>42</v>
      </c>
      <c r="L13" s="21">
        <v>1</v>
      </c>
      <c r="M13" s="22" t="s">
        <v>1443</v>
      </c>
      <c r="N13" s="22" t="s">
        <v>1049</v>
      </c>
      <c r="O13" s="22" t="str">
        <f t="shared" si="0"/>
        <v>OBBE810311</v>
      </c>
      <c r="P13" s="22"/>
      <c r="Q13" s="21">
        <v>1</v>
      </c>
      <c r="R13" s="22" t="s">
        <v>30</v>
      </c>
      <c r="S13" s="23">
        <f>VLOOKUP(N13,[4]Hoja1!N$6:S$355,6,0)</f>
        <v>40664</v>
      </c>
      <c r="T13" s="24">
        <v>6404.01</v>
      </c>
      <c r="U13" s="24"/>
      <c r="V13" s="24"/>
      <c r="W13" s="24">
        <v>8597.35</v>
      </c>
      <c r="X13" s="24">
        <v>2193.34</v>
      </c>
      <c r="Y13" s="24">
        <v>6404.01</v>
      </c>
    </row>
    <row r="14" spans="1:25" x14ac:dyDescent="0.25">
      <c r="A14" s="21">
        <v>13</v>
      </c>
      <c r="B14" s="22" t="s">
        <v>1805</v>
      </c>
      <c r="C14" s="22" t="s">
        <v>24</v>
      </c>
      <c r="D14" s="22" t="s">
        <v>31</v>
      </c>
      <c r="E14" s="22" t="s">
        <v>98</v>
      </c>
      <c r="F14" s="22" t="s">
        <v>99</v>
      </c>
      <c r="G14" s="22" t="s">
        <v>26</v>
      </c>
      <c r="H14" s="22" t="s">
        <v>233</v>
      </c>
      <c r="I14" s="22" t="s">
        <v>62</v>
      </c>
      <c r="J14" s="22" t="s">
        <v>46</v>
      </c>
      <c r="K14" s="22" t="s">
        <v>42</v>
      </c>
      <c r="L14" s="21">
        <v>1</v>
      </c>
      <c r="M14" s="22" t="s">
        <v>1444</v>
      </c>
      <c r="N14" s="22" t="s">
        <v>1087</v>
      </c>
      <c r="O14" s="22" t="str">
        <f t="shared" si="0"/>
        <v>PASK800722</v>
      </c>
      <c r="P14" s="22"/>
      <c r="Q14" s="21">
        <v>1</v>
      </c>
      <c r="R14" s="22" t="s">
        <v>30</v>
      </c>
      <c r="S14" s="23" t="str">
        <f>VLOOKUP(N14,[4]Hoja1!N$6:S$355,6,0)</f>
        <v>01/01/2008</v>
      </c>
      <c r="T14" s="24">
        <v>6034.7300000000005</v>
      </c>
      <c r="U14" s="24"/>
      <c r="V14" s="24"/>
      <c r="W14" s="24">
        <v>8647.35</v>
      </c>
      <c r="X14" s="24">
        <v>2612.62</v>
      </c>
      <c r="Y14" s="24">
        <v>6034.7300000000005</v>
      </c>
    </row>
    <row r="15" spans="1:25" x14ac:dyDescent="0.25">
      <c r="A15" s="21">
        <v>14</v>
      </c>
      <c r="B15" s="22" t="s">
        <v>1805</v>
      </c>
      <c r="C15" s="22" t="s">
        <v>24</v>
      </c>
      <c r="D15" s="22" t="s">
        <v>31</v>
      </c>
      <c r="E15" s="22" t="s">
        <v>98</v>
      </c>
      <c r="F15" s="22" t="s">
        <v>99</v>
      </c>
      <c r="G15" s="22" t="s">
        <v>26</v>
      </c>
      <c r="H15" s="22" t="s">
        <v>241</v>
      </c>
      <c r="I15" s="22" t="s">
        <v>70</v>
      </c>
      <c r="J15" s="22" t="s">
        <v>71</v>
      </c>
      <c r="K15" s="22" t="s">
        <v>42</v>
      </c>
      <c r="L15" s="21">
        <v>1</v>
      </c>
      <c r="M15" s="22" t="s">
        <v>1445</v>
      </c>
      <c r="N15" s="22" t="s">
        <v>1105</v>
      </c>
      <c r="O15" s="22" t="str">
        <f t="shared" si="0"/>
        <v>PEME780822</v>
      </c>
      <c r="P15" s="22"/>
      <c r="Q15" s="21">
        <v>1</v>
      </c>
      <c r="R15" s="22" t="s">
        <v>30</v>
      </c>
      <c r="S15" s="23" t="str">
        <f>VLOOKUP(N15,[4]Hoja1!N$6:S$355,6,0)</f>
        <v>01/01/2008</v>
      </c>
      <c r="T15" s="24">
        <v>1334.6800000000003</v>
      </c>
      <c r="U15" s="24"/>
      <c r="V15" s="24"/>
      <c r="W15" s="24">
        <v>9042.5</v>
      </c>
      <c r="X15" s="24">
        <v>7707.82</v>
      </c>
      <c r="Y15" s="24">
        <v>1334.6800000000003</v>
      </c>
    </row>
    <row r="16" spans="1:25" x14ac:dyDescent="0.25">
      <c r="A16" s="21">
        <v>15</v>
      </c>
      <c r="B16" s="22" t="s">
        <v>1805</v>
      </c>
      <c r="C16" s="22" t="s">
        <v>24</v>
      </c>
      <c r="D16" s="22" t="s">
        <v>31</v>
      </c>
      <c r="E16" s="22" t="s">
        <v>98</v>
      </c>
      <c r="F16" s="22" t="s">
        <v>99</v>
      </c>
      <c r="G16" s="22" t="s">
        <v>26</v>
      </c>
      <c r="H16" s="22" t="s">
        <v>233</v>
      </c>
      <c r="I16" s="22" t="s">
        <v>62</v>
      </c>
      <c r="J16" s="22" t="s">
        <v>46</v>
      </c>
      <c r="K16" s="22" t="s">
        <v>42</v>
      </c>
      <c r="L16" s="21">
        <v>1</v>
      </c>
      <c r="M16" s="22" t="s">
        <v>1446</v>
      </c>
      <c r="N16" s="22" t="s">
        <v>1145</v>
      </c>
      <c r="O16" s="22" t="str">
        <f t="shared" si="0"/>
        <v>RAGR820716</v>
      </c>
      <c r="P16" s="22"/>
      <c r="Q16" s="21">
        <v>1</v>
      </c>
      <c r="R16" s="22" t="s">
        <v>30</v>
      </c>
      <c r="S16" s="23" t="str">
        <f>VLOOKUP(N16,[4]Hoja1!N$6:S$355,6,0)</f>
        <v>01/01/2008</v>
      </c>
      <c r="T16" s="24">
        <v>6609</v>
      </c>
      <c r="U16" s="24"/>
      <c r="V16" s="24"/>
      <c r="W16" s="24">
        <v>9427.0500000000011</v>
      </c>
      <c r="X16" s="24">
        <v>2818.0500000000011</v>
      </c>
      <c r="Y16" s="24">
        <v>6609</v>
      </c>
    </row>
    <row r="17" spans="1:25" x14ac:dyDescent="0.25">
      <c r="A17" s="21">
        <v>16</v>
      </c>
      <c r="B17" s="22" t="s">
        <v>1805</v>
      </c>
      <c r="C17" s="22" t="s">
        <v>24</v>
      </c>
      <c r="D17" s="22" t="s">
        <v>31</v>
      </c>
      <c r="E17" s="22" t="s">
        <v>98</v>
      </c>
      <c r="F17" s="22" t="s">
        <v>99</v>
      </c>
      <c r="G17" s="22" t="s">
        <v>26</v>
      </c>
      <c r="H17" s="22" t="s">
        <v>233</v>
      </c>
      <c r="I17" s="22" t="s">
        <v>62</v>
      </c>
      <c r="J17" s="22" t="s">
        <v>46</v>
      </c>
      <c r="K17" s="22" t="s">
        <v>42</v>
      </c>
      <c r="L17" s="21">
        <v>1</v>
      </c>
      <c r="M17" s="22" t="s">
        <v>1447</v>
      </c>
      <c r="N17" s="22" t="s">
        <v>1429</v>
      </c>
      <c r="O17" s="22" t="str">
        <f t="shared" si="0"/>
        <v>SAAJ810607</v>
      </c>
      <c r="P17" s="22"/>
      <c r="Q17" s="21">
        <v>1</v>
      </c>
      <c r="R17" s="22" t="s">
        <v>30</v>
      </c>
      <c r="S17" s="23" t="str">
        <f>VLOOKUP(N17,[4]Hoja1!N$6:S$355,6,0)</f>
        <v>01/01/2008</v>
      </c>
      <c r="T17" s="24">
        <v>6278.6</v>
      </c>
      <c r="U17" s="24"/>
      <c r="V17" s="24"/>
      <c r="W17" s="24">
        <v>8647.35</v>
      </c>
      <c r="X17" s="24">
        <v>2368.75</v>
      </c>
      <c r="Y17" s="24">
        <v>6278.6</v>
      </c>
    </row>
    <row r="18" spans="1:25" x14ac:dyDescent="0.25">
      <c r="A18" s="21">
        <v>17</v>
      </c>
      <c r="B18" s="22" t="s">
        <v>1805</v>
      </c>
      <c r="C18" s="22" t="s">
        <v>24</v>
      </c>
      <c r="D18" s="22" t="s">
        <v>88</v>
      </c>
      <c r="E18" s="22" t="s">
        <v>154</v>
      </c>
      <c r="F18" s="22" t="s">
        <v>155</v>
      </c>
      <c r="G18" s="22" t="s">
        <v>26</v>
      </c>
      <c r="H18" s="22" t="s">
        <v>233</v>
      </c>
      <c r="I18" s="22" t="s">
        <v>62</v>
      </c>
      <c r="J18" s="22" t="s">
        <v>46</v>
      </c>
      <c r="K18" s="22" t="s">
        <v>42</v>
      </c>
      <c r="L18" s="21">
        <v>1</v>
      </c>
      <c r="M18" s="22" t="s">
        <v>1448</v>
      </c>
      <c r="N18" s="22" t="s">
        <v>365</v>
      </c>
      <c r="O18" s="22" t="str">
        <f t="shared" si="0"/>
        <v>BEDA810917</v>
      </c>
      <c r="P18" s="22"/>
      <c r="Q18" s="21">
        <v>1</v>
      </c>
      <c r="R18" s="22" t="s">
        <v>30</v>
      </c>
      <c r="S18" s="23" t="str">
        <f>VLOOKUP(N18,[4]Hoja1!N$6:S$355,6,0)</f>
        <v>01/01/2008</v>
      </c>
      <c r="T18" s="24">
        <v>1747.9700000000012</v>
      </c>
      <c r="U18" s="24"/>
      <c r="V18" s="24"/>
      <c r="W18" s="24">
        <v>8647.35</v>
      </c>
      <c r="X18" s="24">
        <v>6899.3799999999992</v>
      </c>
      <c r="Y18" s="24">
        <v>1747.9700000000012</v>
      </c>
    </row>
    <row r="19" spans="1:25" x14ac:dyDescent="0.25">
      <c r="A19" s="21">
        <v>18</v>
      </c>
      <c r="B19" s="22" t="s">
        <v>1805</v>
      </c>
      <c r="C19" s="22" t="s">
        <v>24</v>
      </c>
      <c r="D19" s="22" t="s">
        <v>88</v>
      </c>
      <c r="E19" s="22" t="s">
        <v>154</v>
      </c>
      <c r="F19" s="22" t="s">
        <v>155</v>
      </c>
      <c r="G19" s="22" t="s">
        <v>26</v>
      </c>
      <c r="H19" s="22" t="s">
        <v>233</v>
      </c>
      <c r="I19" s="22" t="s">
        <v>62</v>
      </c>
      <c r="J19" s="22" t="s">
        <v>46</v>
      </c>
      <c r="K19" s="22" t="s">
        <v>42</v>
      </c>
      <c r="L19" s="21">
        <v>1</v>
      </c>
      <c r="M19" s="22" t="s">
        <v>1449</v>
      </c>
      <c r="N19" s="22" t="s">
        <v>492</v>
      </c>
      <c r="O19" s="22" t="str">
        <f t="shared" si="0"/>
        <v>CULV830203</v>
      </c>
      <c r="P19" s="22"/>
      <c r="Q19" s="21">
        <v>1</v>
      </c>
      <c r="R19" s="22" t="s">
        <v>30</v>
      </c>
      <c r="S19" s="23" t="str">
        <f>VLOOKUP(N19,[4]Hoja1!N$6:S$355,6,0)</f>
        <v>01/01/2008</v>
      </c>
      <c r="T19" s="24">
        <v>5504.7500000000009</v>
      </c>
      <c r="U19" s="24"/>
      <c r="V19" s="24"/>
      <c r="W19" s="24">
        <v>8647.35</v>
      </c>
      <c r="X19" s="24">
        <v>3142.5999999999995</v>
      </c>
      <c r="Y19" s="24">
        <v>5504.7500000000009</v>
      </c>
    </row>
    <row r="20" spans="1:25" x14ac:dyDescent="0.25">
      <c r="A20" s="21">
        <v>19</v>
      </c>
      <c r="B20" s="22" t="s">
        <v>1805</v>
      </c>
      <c r="C20" s="22" t="s">
        <v>24</v>
      </c>
      <c r="D20" s="22" t="s">
        <v>88</v>
      </c>
      <c r="E20" s="22" t="s">
        <v>154</v>
      </c>
      <c r="F20" s="22" t="s">
        <v>155</v>
      </c>
      <c r="G20" s="22" t="s">
        <v>26</v>
      </c>
      <c r="H20" s="22" t="s">
        <v>233</v>
      </c>
      <c r="I20" s="22" t="s">
        <v>62</v>
      </c>
      <c r="J20" s="22" t="s">
        <v>46</v>
      </c>
      <c r="K20" s="22" t="s">
        <v>42</v>
      </c>
      <c r="L20" s="21">
        <v>1</v>
      </c>
      <c r="M20" s="22" t="s">
        <v>1450</v>
      </c>
      <c r="N20" s="22" t="s">
        <v>536</v>
      </c>
      <c r="O20" s="22" t="str">
        <f t="shared" si="0"/>
        <v>EAZA810527</v>
      </c>
      <c r="P20" s="22"/>
      <c r="Q20" s="21">
        <v>1</v>
      </c>
      <c r="R20" s="22" t="s">
        <v>30</v>
      </c>
      <c r="S20" s="23" t="str">
        <f>VLOOKUP(N20,[4]Hoja1!N$6:S$355,6,0)</f>
        <v>01/01/2008</v>
      </c>
      <c r="T20" s="24">
        <v>6109.73</v>
      </c>
      <c r="U20" s="24"/>
      <c r="V20" s="24"/>
      <c r="W20" s="24">
        <v>8647.35</v>
      </c>
      <c r="X20" s="24">
        <v>2537.6200000000003</v>
      </c>
      <c r="Y20" s="24">
        <v>6109.73</v>
      </c>
    </row>
    <row r="21" spans="1:25" x14ac:dyDescent="0.25">
      <c r="A21" s="21">
        <v>20</v>
      </c>
      <c r="B21" s="22" t="s">
        <v>1805</v>
      </c>
      <c r="C21" s="22" t="s">
        <v>24</v>
      </c>
      <c r="D21" s="22" t="s">
        <v>88</v>
      </c>
      <c r="E21" s="22" t="s">
        <v>154</v>
      </c>
      <c r="F21" s="22" t="s">
        <v>155</v>
      </c>
      <c r="G21" s="22" t="s">
        <v>26</v>
      </c>
      <c r="H21" s="22" t="s">
        <v>233</v>
      </c>
      <c r="I21" s="22" t="s">
        <v>62</v>
      </c>
      <c r="J21" s="22" t="s">
        <v>46</v>
      </c>
      <c r="K21" s="22" t="s">
        <v>42</v>
      </c>
      <c r="L21" s="21">
        <v>1</v>
      </c>
      <c r="M21" s="22" t="s">
        <v>1451</v>
      </c>
      <c r="N21" s="22" t="s">
        <v>615</v>
      </c>
      <c r="O21" s="22" t="str">
        <f t="shared" si="0"/>
        <v>GAMM821217</v>
      </c>
      <c r="P21" s="22"/>
      <c r="Q21" s="21">
        <v>1</v>
      </c>
      <c r="R21" s="22" t="s">
        <v>30</v>
      </c>
      <c r="S21" s="23" t="str">
        <f>VLOOKUP(N21,[4]Hoja1!N$6:S$355,6,0)</f>
        <v>01/01/2008</v>
      </c>
      <c r="T21" s="24">
        <v>6015.85</v>
      </c>
      <c r="U21" s="24"/>
      <c r="V21" s="24"/>
      <c r="W21" s="24">
        <v>8647.35</v>
      </c>
      <c r="X21" s="24">
        <v>2631.4999999999995</v>
      </c>
      <c r="Y21" s="24">
        <v>6015.85</v>
      </c>
    </row>
    <row r="22" spans="1:25" x14ac:dyDescent="0.25">
      <c r="A22" s="21">
        <v>21</v>
      </c>
      <c r="B22" s="22" t="s">
        <v>1805</v>
      </c>
      <c r="C22" s="22" t="s">
        <v>24</v>
      </c>
      <c r="D22" s="22" t="s">
        <v>88</v>
      </c>
      <c r="E22" s="22" t="s">
        <v>154</v>
      </c>
      <c r="F22" s="22" t="s">
        <v>155</v>
      </c>
      <c r="G22" s="22" t="s">
        <v>26</v>
      </c>
      <c r="H22" s="22" t="s">
        <v>233</v>
      </c>
      <c r="I22" s="22" t="s">
        <v>62</v>
      </c>
      <c r="J22" s="22" t="s">
        <v>46</v>
      </c>
      <c r="K22" s="22" t="s">
        <v>42</v>
      </c>
      <c r="L22" s="21">
        <v>1</v>
      </c>
      <c r="M22" s="22" t="s">
        <v>1452</v>
      </c>
      <c r="N22" s="22" t="s">
        <v>628</v>
      </c>
      <c r="O22" s="22" t="str">
        <f t="shared" si="0"/>
        <v>GARM821028</v>
      </c>
      <c r="P22" s="22"/>
      <c r="Q22" s="21">
        <v>1</v>
      </c>
      <c r="R22" s="22" t="s">
        <v>30</v>
      </c>
      <c r="S22" s="23" t="str">
        <f>VLOOKUP(N22,[4]Hoja1!N$6:S$355,6,0)</f>
        <v>01/01/2008</v>
      </c>
      <c r="T22" s="24">
        <v>6351.68</v>
      </c>
      <c r="U22" s="24"/>
      <c r="V22" s="24"/>
      <c r="W22" s="24">
        <v>8647.35</v>
      </c>
      <c r="X22" s="24">
        <v>2295.6699999999996</v>
      </c>
      <c r="Y22" s="24">
        <v>6351.68</v>
      </c>
    </row>
    <row r="23" spans="1:25" x14ac:dyDescent="0.25">
      <c r="A23" s="21">
        <v>22</v>
      </c>
      <c r="B23" s="22" t="s">
        <v>1805</v>
      </c>
      <c r="C23" s="22" t="s">
        <v>24</v>
      </c>
      <c r="D23" s="22" t="s">
        <v>88</v>
      </c>
      <c r="E23" s="22" t="s">
        <v>154</v>
      </c>
      <c r="F23" s="22" t="s">
        <v>155</v>
      </c>
      <c r="G23" s="22" t="s">
        <v>26</v>
      </c>
      <c r="H23" s="22" t="s">
        <v>233</v>
      </c>
      <c r="I23" s="22" t="s">
        <v>62</v>
      </c>
      <c r="J23" s="22" t="s">
        <v>46</v>
      </c>
      <c r="K23" s="22" t="s">
        <v>42</v>
      </c>
      <c r="L23" s="21">
        <v>1</v>
      </c>
      <c r="M23" s="22" t="s">
        <v>691</v>
      </c>
      <c r="N23" s="22" t="s">
        <v>692</v>
      </c>
      <c r="O23" s="22" t="str">
        <f t="shared" si="0"/>
        <v>GUCB780709</v>
      </c>
      <c r="P23" s="22"/>
      <c r="Q23" s="21">
        <v>1</v>
      </c>
      <c r="R23" s="22" t="s">
        <v>30</v>
      </c>
      <c r="S23" s="23">
        <f>VLOOKUP(N23,[4]Hoja1!N$6:S$355,6,0)</f>
        <v>39448</v>
      </c>
      <c r="T23" s="24">
        <v>6142.27</v>
      </c>
      <c r="U23" s="24"/>
      <c r="V23" s="24"/>
      <c r="W23" s="24">
        <v>8647.35</v>
      </c>
      <c r="X23" s="24">
        <v>2505.0799999999995</v>
      </c>
      <c r="Y23" s="24">
        <v>6142.27</v>
      </c>
    </row>
    <row r="24" spans="1:25" x14ac:dyDescent="0.25">
      <c r="A24" s="21">
        <v>23</v>
      </c>
      <c r="B24" s="22" t="s">
        <v>1805</v>
      </c>
      <c r="C24" s="22" t="s">
        <v>24</v>
      </c>
      <c r="D24" s="22" t="s">
        <v>88</v>
      </c>
      <c r="E24" s="22" t="s">
        <v>154</v>
      </c>
      <c r="F24" s="22" t="s">
        <v>155</v>
      </c>
      <c r="G24" s="22" t="s">
        <v>26</v>
      </c>
      <c r="H24" s="22" t="s">
        <v>233</v>
      </c>
      <c r="I24" s="22" t="s">
        <v>62</v>
      </c>
      <c r="J24" s="22" t="s">
        <v>46</v>
      </c>
      <c r="K24" s="22" t="s">
        <v>42</v>
      </c>
      <c r="L24" s="21">
        <v>1</v>
      </c>
      <c r="M24" s="22" t="s">
        <v>1454</v>
      </c>
      <c r="N24" s="22" t="s">
        <v>728</v>
      </c>
      <c r="O24" s="22" t="str">
        <f t="shared" si="0"/>
        <v>HELC840422</v>
      </c>
      <c r="P24" s="22"/>
      <c r="Q24" s="21">
        <v>1</v>
      </c>
      <c r="R24" s="22" t="s">
        <v>30</v>
      </c>
      <c r="S24" s="23" t="str">
        <f>VLOOKUP(N24,[4]Hoja1!N$6:S$355,6,0)</f>
        <v>01/08/2011</v>
      </c>
      <c r="T24" s="24">
        <v>5744.7100000000009</v>
      </c>
      <c r="U24" s="24"/>
      <c r="V24" s="24"/>
      <c r="W24" s="24">
        <v>8597.35</v>
      </c>
      <c r="X24" s="24">
        <v>2852.64</v>
      </c>
      <c r="Y24" s="24">
        <v>5744.7100000000009</v>
      </c>
    </row>
    <row r="25" spans="1:25" x14ac:dyDescent="0.25">
      <c r="A25" s="21">
        <v>24</v>
      </c>
      <c r="B25" s="22" t="s">
        <v>1805</v>
      </c>
      <c r="C25" s="22" t="s">
        <v>24</v>
      </c>
      <c r="D25" s="22" t="s">
        <v>88</v>
      </c>
      <c r="E25" s="22" t="s">
        <v>154</v>
      </c>
      <c r="F25" s="22" t="s">
        <v>155</v>
      </c>
      <c r="G25" s="22" t="s">
        <v>26</v>
      </c>
      <c r="H25" s="22" t="s">
        <v>233</v>
      </c>
      <c r="I25" s="22" t="s">
        <v>62</v>
      </c>
      <c r="J25" s="22" t="s">
        <v>46</v>
      </c>
      <c r="K25" s="22" t="s">
        <v>42</v>
      </c>
      <c r="L25" s="21">
        <v>1</v>
      </c>
      <c r="M25" s="22" t="s">
        <v>1455</v>
      </c>
      <c r="N25" s="22" t="s">
        <v>731</v>
      </c>
      <c r="O25" s="22" t="str">
        <f t="shared" si="0"/>
        <v>HEMC860902</v>
      </c>
      <c r="P25" s="22"/>
      <c r="Q25" s="21">
        <v>1</v>
      </c>
      <c r="R25" s="22" t="s">
        <v>30</v>
      </c>
      <c r="S25" s="23" t="str">
        <f>VLOOKUP(N25,[4]Hoja1!N$6:S$355,6,0)</f>
        <v>01/01/2008</v>
      </c>
      <c r="T25" s="24">
        <v>5533.5800000000008</v>
      </c>
      <c r="U25" s="24"/>
      <c r="V25" s="24"/>
      <c r="W25" s="24">
        <v>8647.35</v>
      </c>
      <c r="X25" s="24">
        <v>3113.7699999999995</v>
      </c>
      <c r="Y25" s="24">
        <v>5533.5800000000008</v>
      </c>
    </row>
    <row r="26" spans="1:25" x14ac:dyDescent="0.25">
      <c r="A26" s="21">
        <v>25</v>
      </c>
      <c r="B26" s="22" t="s">
        <v>1805</v>
      </c>
      <c r="C26" s="22" t="s">
        <v>24</v>
      </c>
      <c r="D26" s="22" t="s">
        <v>88</v>
      </c>
      <c r="E26" s="22" t="s">
        <v>154</v>
      </c>
      <c r="F26" s="22" t="s">
        <v>155</v>
      </c>
      <c r="G26" s="22" t="s">
        <v>26</v>
      </c>
      <c r="H26" s="22" t="s">
        <v>233</v>
      </c>
      <c r="I26" s="22" t="s">
        <v>62</v>
      </c>
      <c r="J26" s="22" t="s">
        <v>46</v>
      </c>
      <c r="K26" s="22" t="s">
        <v>42</v>
      </c>
      <c r="L26" s="21">
        <v>1</v>
      </c>
      <c r="M26" s="22" t="s">
        <v>1456</v>
      </c>
      <c r="N26" s="22" t="s">
        <v>1023</v>
      </c>
      <c r="O26" s="22" t="str">
        <f t="shared" si="0"/>
        <v>MOVL820220</v>
      </c>
      <c r="P26" s="22"/>
      <c r="Q26" s="21">
        <v>1</v>
      </c>
      <c r="R26" s="22" t="s">
        <v>30</v>
      </c>
      <c r="S26" s="23" t="str">
        <f>VLOOKUP(N26,[4]Hoja1!N$6:S$355,6,0)</f>
        <v>01/01/2008</v>
      </c>
      <c r="T26" s="24">
        <v>5673.7400000000016</v>
      </c>
      <c r="U26" s="24"/>
      <c r="V26" s="24"/>
      <c r="W26" s="24">
        <v>8647.35</v>
      </c>
      <c r="X26" s="24">
        <v>2973.6099999999992</v>
      </c>
      <c r="Y26" s="24">
        <v>5673.7400000000016</v>
      </c>
    </row>
    <row r="27" spans="1:25" x14ac:dyDescent="0.25">
      <c r="A27" s="21">
        <v>26</v>
      </c>
      <c r="B27" s="22" t="s">
        <v>1805</v>
      </c>
      <c r="C27" s="22" t="s">
        <v>24</v>
      </c>
      <c r="D27" s="22" t="s">
        <v>88</v>
      </c>
      <c r="E27" s="22" t="s">
        <v>154</v>
      </c>
      <c r="F27" s="22" t="s">
        <v>155</v>
      </c>
      <c r="G27" s="22" t="s">
        <v>26</v>
      </c>
      <c r="H27" s="22" t="s">
        <v>233</v>
      </c>
      <c r="I27" s="22" t="s">
        <v>62</v>
      </c>
      <c r="J27" s="22" t="s">
        <v>46</v>
      </c>
      <c r="K27" s="22" t="s">
        <v>42</v>
      </c>
      <c r="L27" s="21">
        <v>1</v>
      </c>
      <c r="M27" s="22" t="s">
        <v>1457</v>
      </c>
      <c r="N27" s="22" t="s">
        <v>1166</v>
      </c>
      <c r="O27" s="22" t="str">
        <f t="shared" si="0"/>
        <v>RASJ710501</v>
      </c>
      <c r="P27" s="22"/>
      <c r="Q27" s="21">
        <v>1</v>
      </c>
      <c r="R27" s="22" t="s">
        <v>30</v>
      </c>
      <c r="S27" s="23" t="str">
        <f>VLOOKUP(N27,[4]Hoja1!N$6:S$355,6,0)</f>
        <v>01/01/2008</v>
      </c>
      <c r="T27" s="24">
        <v>3103.5300000000007</v>
      </c>
      <c r="U27" s="24"/>
      <c r="V27" s="24"/>
      <c r="W27" s="24">
        <v>8597.35</v>
      </c>
      <c r="X27" s="24">
        <v>5493.82</v>
      </c>
      <c r="Y27" s="24">
        <v>3103.5300000000007</v>
      </c>
    </row>
    <row r="28" spans="1:25" x14ac:dyDescent="0.25">
      <c r="A28" s="21">
        <v>27</v>
      </c>
      <c r="B28" s="22" t="s">
        <v>1805</v>
      </c>
      <c r="C28" s="22" t="s">
        <v>24</v>
      </c>
      <c r="D28" s="22" t="s">
        <v>88</v>
      </c>
      <c r="E28" s="22" t="s">
        <v>154</v>
      </c>
      <c r="F28" s="22" t="s">
        <v>155</v>
      </c>
      <c r="G28" s="22" t="s">
        <v>26</v>
      </c>
      <c r="H28" s="22" t="s">
        <v>233</v>
      </c>
      <c r="I28" s="22" t="s">
        <v>62</v>
      </c>
      <c r="J28" s="22" t="s">
        <v>46</v>
      </c>
      <c r="K28" s="22" t="s">
        <v>42</v>
      </c>
      <c r="L28" s="21">
        <v>1</v>
      </c>
      <c r="M28" s="22" t="s">
        <v>1458</v>
      </c>
      <c r="N28" s="22" t="s">
        <v>1193</v>
      </c>
      <c r="O28" s="22" t="str">
        <f t="shared" si="0"/>
        <v>RIGC820908</v>
      </c>
      <c r="P28" s="22"/>
      <c r="Q28" s="21">
        <v>1</v>
      </c>
      <c r="R28" s="22" t="s">
        <v>30</v>
      </c>
      <c r="S28" s="23" t="str">
        <f>VLOOKUP(N28,[4]Hoja1!N$6:S$355,6,0)</f>
        <v>01/01/2008</v>
      </c>
      <c r="T28" s="24">
        <v>6059.7</v>
      </c>
      <c r="U28" s="24"/>
      <c r="V28" s="24"/>
      <c r="W28" s="24">
        <v>8907.25</v>
      </c>
      <c r="X28" s="24">
        <v>2847.55</v>
      </c>
      <c r="Y28" s="24">
        <v>6059.7</v>
      </c>
    </row>
    <row r="29" spans="1:25" x14ac:dyDescent="0.25">
      <c r="A29" s="21">
        <v>28</v>
      </c>
      <c r="B29" s="22" t="s">
        <v>1805</v>
      </c>
      <c r="C29" s="22" t="s">
        <v>24</v>
      </c>
      <c r="D29" s="22" t="s">
        <v>88</v>
      </c>
      <c r="E29" s="22" t="s">
        <v>154</v>
      </c>
      <c r="F29" s="22" t="s">
        <v>155</v>
      </c>
      <c r="G29" s="22" t="s">
        <v>26</v>
      </c>
      <c r="H29" s="22" t="s">
        <v>233</v>
      </c>
      <c r="I29" s="22" t="s">
        <v>62</v>
      </c>
      <c r="J29" s="22" t="s">
        <v>46</v>
      </c>
      <c r="K29" s="22" t="s">
        <v>42</v>
      </c>
      <c r="L29" s="21">
        <v>1</v>
      </c>
      <c r="M29" s="22" t="s">
        <v>1459</v>
      </c>
      <c r="N29" s="22" t="s">
        <v>1362</v>
      </c>
      <c r="O29" s="22" t="str">
        <f t="shared" si="0"/>
        <v>TOVA720112</v>
      </c>
      <c r="P29" s="22"/>
      <c r="Q29" s="21">
        <v>1</v>
      </c>
      <c r="R29" s="22" t="s">
        <v>30</v>
      </c>
      <c r="S29" s="23" t="str">
        <f>VLOOKUP(N29,[4]Hoja1!N$6:S$355,6,0)</f>
        <v>16/07/2009</v>
      </c>
      <c r="T29" s="24">
        <v>6170.7000000000007</v>
      </c>
      <c r="U29" s="24"/>
      <c r="V29" s="24"/>
      <c r="W29" s="24">
        <v>8647.35</v>
      </c>
      <c r="X29" s="24">
        <v>2476.6499999999996</v>
      </c>
      <c r="Y29" s="24">
        <v>6170.7000000000007</v>
      </c>
    </row>
    <row r="30" spans="1:25" x14ac:dyDescent="0.25">
      <c r="A30" s="21">
        <v>29</v>
      </c>
      <c r="B30" s="22" t="s">
        <v>1805</v>
      </c>
      <c r="C30" s="22" t="s">
        <v>24</v>
      </c>
      <c r="D30" s="22" t="s">
        <v>31</v>
      </c>
      <c r="E30" s="22" t="s">
        <v>57</v>
      </c>
      <c r="F30" s="22" t="s">
        <v>58</v>
      </c>
      <c r="G30" s="22" t="s">
        <v>26</v>
      </c>
      <c r="H30" s="22" t="s">
        <v>253</v>
      </c>
      <c r="I30" s="22" t="s">
        <v>34</v>
      </c>
      <c r="J30" s="22" t="s">
        <v>28</v>
      </c>
      <c r="K30" s="22" t="s">
        <v>29</v>
      </c>
      <c r="L30" s="21">
        <v>1</v>
      </c>
      <c r="M30" s="22" t="s">
        <v>1460</v>
      </c>
      <c r="N30" s="22" t="s">
        <v>967</v>
      </c>
      <c r="O30" s="22" t="str">
        <f t="shared" si="0"/>
        <v>MELM550731</v>
      </c>
      <c r="P30" s="22"/>
      <c r="Q30" s="21">
        <v>1</v>
      </c>
      <c r="R30" s="22" t="s">
        <v>30</v>
      </c>
      <c r="S30" s="23" t="str">
        <f>VLOOKUP(N30,[4]Hoja1!N$6:S$355,6,0)</f>
        <v>16/10/2010</v>
      </c>
      <c r="T30" s="24">
        <v>11942.04</v>
      </c>
      <c r="U30" s="24"/>
      <c r="V30" s="24"/>
      <c r="W30" s="24">
        <v>16329.83</v>
      </c>
      <c r="X30" s="24">
        <v>4387.7899999999991</v>
      </c>
      <c r="Y30" s="24">
        <v>11942.04</v>
      </c>
    </row>
    <row r="31" spans="1:25" x14ac:dyDescent="0.25">
      <c r="A31" s="21">
        <v>30</v>
      </c>
      <c r="B31" s="22" t="s">
        <v>1805</v>
      </c>
      <c r="C31" s="22" t="s">
        <v>24</v>
      </c>
      <c r="D31" s="22" t="s">
        <v>31</v>
      </c>
      <c r="E31" s="22" t="s">
        <v>57</v>
      </c>
      <c r="F31" s="22" t="s">
        <v>58</v>
      </c>
      <c r="G31" s="22" t="s">
        <v>26</v>
      </c>
      <c r="H31" s="22" t="s">
        <v>233</v>
      </c>
      <c r="I31" s="22" t="s">
        <v>62</v>
      </c>
      <c r="J31" s="22" t="s">
        <v>46</v>
      </c>
      <c r="K31" s="22" t="s">
        <v>42</v>
      </c>
      <c r="L31" s="21">
        <v>1</v>
      </c>
      <c r="M31" s="22" t="s">
        <v>1461</v>
      </c>
      <c r="N31" s="22" t="s">
        <v>340</v>
      </c>
      <c r="O31" s="22" t="str">
        <f t="shared" si="0"/>
        <v>BAHC820419</v>
      </c>
      <c r="P31" s="22"/>
      <c r="Q31" s="21">
        <v>1</v>
      </c>
      <c r="R31" s="22" t="s">
        <v>30</v>
      </c>
      <c r="S31" s="23" t="str">
        <f>VLOOKUP(N31,[4]Hoja1!N$6:S$355,6,0)</f>
        <v>01/01/2008</v>
      </c>
      <c r="T31" s="24">
        <v>5007.9100000000008</v>
      </c>
      <c r="U31" s="24"/>
      <c r="V31" s="24"/>
      <c r="W31" s="24">
        <v>8647.35</v>
      </c>
      <c r="X31" s="24">
        <v>3639.4399999999996</v>
      </c>
      <c r="Y31" s="24">
        <v>5007.9100000000008</v>
      </c>
    </row>
    <row r="32" spans="1:25" x14ac:dyDescent="0.25">
      <c r="A32" s="21">
        <v>31</v>
      </c>
      <c r="B32" s="22" t="s">
        <v>1805</v>
      </c>
      <c r="C32" s="22" t="s">
        <v>24</v>
      </c>
      <c r="D32" s="22" t="s">
        <v>31</v>
      </c>
      <c r="E32" s="22" t="s">
        <v>57</v>
      </c>
      <c r="F32" s="22" t="s">
        <v>58</v>
      </c>
      <c r="G32" s="22" t="s">
        <v>26</v>
      </c>
      <c r="H32" s="22" t="s">
        <v>233</v>
      </c>
      <c r="I32" s="22" t="s">
        <v>62</v>
      </c>
      <c r="J32" s="22" t="s">
        <v>46</v>
      </c>
      <c r="K32" s="22" t="s">
        <v>42</v>
      </c>
      <c r="L32" s="21">
        <v>1</v>
      </c>
      <c r="M32" s="22" t="s">
        <v>1462</v>
      </c>
      <c r="N32" s="22" t="s">
        <v>527</v>
      </c>
      <c r="O32" s="22" t="str">
        <f t="shared" si="0"/>
        <v>EACS750710</v>
      </c>
      <c r="P32" s="22"/>
      <c r="Q32" s="21">
        <v>1</v>
      </c>
      <c r="R32" s="22" t="s">
        <v>30</v>
      </c>
      <c r="S32" s="23" t="str">
        <f>VLOOKUP(N32,[4]Hoja1!N$6:S$355,6,0)</f>
        <v>01/01/2008</v>
      </c>
      <c r="T32" s="24">
        <v>4880.6600000000008</v>
      </c>
      <c r="U32" s="24"/>
      <c r="V32" s="24"/>
      <c r="W32" s="24">
        <v>8647.35</v>
      </c>
      <c r="X32" s="24">
        <v>3766.6899999999996</v>
      </c>
      <c r="Y32" s="24">
        <v>4880.6600000000008</v>
      </c>
    </row>
    <row r="33" spans="1:25" x14ac:dyDescent="0.25">
      <c r="A33" s="21">
        <v>32</v>
      </c>
      <c r="B33" s="22" t="s">
        <v>1805</v>
      </c>
      <c r="C33" s="22" t="s">
        <v>24</v>
      </c>
      <c r="D33" s="22" t="s">
        <v>31</v>
      </c>
      <c r="E33" s="22" t="s">
        <v>57</v>
      </c>
      <c r="F33" s="22" t="s">
        <v>58</v>
      </c>
      <c r="G33" s="22" t="s">
        <v>26</v>
      </c>
      <c r="H33" s="22" t="s">
        <v>233</v>
      </c>
      <c r="I33" s="22" t="s">
        <v>62</v>
      </c>
      <c r="J33" s="22" t="s">
        <v>46</v>
      </c>
      <c r="K33" s="22" t="s">
        <v>42</v>
      </c>
      <c r="L33" s="21">
        <v>1</v>
      </c>
      <c r="M33" s="22" t="s">
        <v>1463</v>
      </c>
      <c r="N33" s="22" t="s">
        <v>685</v>
      </c>
      <c r="O33" s="22" t="str">
        <f t="shared" si="0"/>
        <v>GOTA800203</v>
      </c>
      <c r="P33" s="22"/>
      <c r="Q33" s="21">
        <v>1</v>
      </c>
      <c r="R33" s="22" t="s">
        <v>30</v>
      </c>
      <c r="S33" s="23" t="str">
        <f>VLOOKUP(N33,[4]Hoja1!N$6:S$355,6,0)</f>
        <v>01/01/2008</v>
      </c>
      <c r="T33" s="24">
        <v>4987.72</v>
      </c>
      <c r="U33" s="24"/>
      <c r="V33" s="24"/>
      <c r="W33" s="24">
        <v>9167.15</v>
      </c>
      <c r="X33" s="24">
        <v>4179.4299999999994</v>
      </c>
      <c r="Y33" s="24">
        <v>4987.72</v>
      </c>
    </row>
    <row r="34" spans="1:25" x14ac:dyDescent="0.25">
      <c r="A34" s="21">
        <v>33</v>
      </c>
      <c r="B34" s="22" t="s">
        <v>1805</v>
      </c>
      <c r="C34" s="22" t="s">
        <v>24</v>
      </c>
      <c r="D34" s="22" t="s">
        <v>31</v>
      </c>
      <c r="E34" s="22" t="s">
        <v>57</v>
      </c>
      <c r="F34" s="22" t="s">
        <v>58</v>
      </c>
      <c r="G34" s="22" t="s">
        <v>26</v>
      </c>
      <c r="H34" s="22" t="s">
        <v>233</v>
      </c>
      <c r="I34" s="22" t="s">
        <v>62</v>
      </c>
      <c r="J34" s="22" t="s">
        <v>46</v>
      </c>
      <c r="K34" s="22" t="s">
        <v>42</v>
      </c>
      <c r="L34" s="21">
        <v>1</v>
      </c>
      <c r="M34" s="22" t="s">
        <v>1464</v>
      </c>
      <c r="N34" s="22" t="s">
        <v>1130</v>
      </c>
      <c r="O34" s="22" t="str">
        <f t="shared" si="0"/>
        <v>QUVE860914</v>
      </c>
      <c r="P34" s="22"/>
      <c r="Q34" s="21">
        <v>1</v>
      </c>
      <c r="R34" s="22" t="s">
        <v>30</v>
      </c>
      <c r="S34" s="23" t="str">
        <f>VLOOKUP(N34,[4]Hoja1!N$6:S$355,6,0)</f>
        <v>01/06/2013</v>
      </c>
      <c r="T34" s="24">
        <v>5835.7899999999991</v>
      </c>
      <c r="U34" s="24"/>
      <c r="V34" s="24"/>
      <c r="W34" s="24">
        <v>8597.35</v>
      </c>
      <c r="X34" s="24">
        <v>2761.5600000000009</v>
      </c>
      <c r="Y34" s="24">
        <v>5835.7899999999991</v>
      </c>
    </row>
    <row r="35" spans="1:25" x14ac:dyDescent="0.25">
      <c r="A35" s="21">
        <v>34</v>
      </c>
      <c r="B35" s="22" t="s">
        <v>1805</v>
      </c>
      <c r="C35" s="22" t="s">
        <v>24</v>
      </c>
      <c r="D35" s="22" t="s">
        <v>31</v>
      </c>
      <c r="E35" s="22" t="s">
        <v>57</v>
      </c>
      <c r="F35" s="22" t="s">
        <v>58</v>
      </c>
      <c r="G35" s="22" t="s">
        <v>26</v>
      </c>
      <c r="H35" s="22" t="s">
        <v>233</v>
      </c>
      <c r="I35" s="22" t="s">
        <v>62</v>
      </c>
      <c r="J35" s="22" t="s">
        <v>46</v>
      </c>
      <c r="K35" s="22" t="s">
        <v>42</v>
      </c>
      <c r="L35" s="21">
        <v>1</v>
      </c>
      <c r="M35" s="22" t="s">
        <v>1465</v>
      </c>
      <c r="N35" s="22" t="s">
        <v>1282</v>
      </c>
      <c r="O35" s="22" t="str">
        <f t="shared" si="0"/>
        <v>SAHY821013</v>
      </c>
      <c r="P35" s="22"/>
      <c r="Q35" s="21">
        <v>1</v>
      </c>
      <c r="R35" s="22" t="s">
        <v>30</v>
      </c>
      <c r="S35" s="23">
        <f>VLOOKUP(N35,[4]Hoja1!N$6:S$355,6,0)</f>
        <v>39630</v>
      </c>
      <c r="T35" s="24">
        <v>5418.6</v>
      </c>
      <c r="U35" s="24"/>
      <c r="V35" s="24"/>
      <c r="W35" s="24">
        <v>8647.35</v>
      </c>
      <c r="X35" s="24">
        <v>3228.75</v>
      </c>
      <c r="Y35" s="24">
        <v>5418.6</v>
      </c>
    </row>
    <row r="36" spans="1:25" x14ac:dyDescent="0.25">
      <c r="A36" s="21">
        <v>35</v>
      </c>
      <c r="B36" s="22" t="s">
        <v>1805</v>
      </c>
      <c r="C36" s="22" t="s">
        <v>24</v>
      </c>
      <c r="D36" s="22" t="s">
        <v>31</v>
      </c>
      <c r="E36" s="22" t="s">
        <v>135</v>
      </c>
      <c r="F36" s="22" t="s">
        <v>136</v>
      </c>
      <c r="G36" s="22" t="s">
        <v>26</v>
      </c>
      <c r="H36" s="22" t="s">
        <v>233</v>
      </c>
      <c r="I36" s="22" t="s">
        <v>62</v>
      </c>
      <c r="J36" s="22" t="s">
        <v>46</v>
      </c>
      <c r="K36" s="22" t="s">
        <v>42</v>
      </c>
      <c r="L36" s="21">
        <v>1</v>
      </c>
      <c r="M36" s="22" t="s">
        <v>1466</v>
      </c>
      <c r="N36" s="22" t="s">
        <v>503</v>
      </c>
      <c r="O36" s="22" t="str">
        <f t="shared" si="0"/>
        <v>CUPF800309</v>
      </c>
      <c r="P36" s="22"/>
      <c r="Q36" s="21">
        <v>1</v>
      </c>
      <c r="R36" s="22" t="s">
        <v>30</v>
      </c>
      <c r="S36" s="23" t="str">
        <f>VLOOKUP(N36,[4]Hoja1!N$6:S$355,6,0)</f>
        <v>01/01/2008</v>
      </c>
      <c r="T36" s="24">
        <v>4655.7400000000016</v>
      </c>
      <c r="U36" s="24"/>
      <c r="V36" s="24"/>
      <c r="W36" s="24">
        <v>8647.35</v>
      </c>
      <c r="X36" s="24">
        <v>3991.6099999999992</v>
      </c>
      <c r="Y36" s="24">
        <v>4655.7400000000016</v>
      </c>
    </row>
    <row r="37" spans="1:25" x14ac:dyDescent="0.25">
      <c r="A37" s="21">
        <v>36</v>
      </c>
      <c r="B37" s="22" t="s">
        <v>1805</v>
      </c>
      <c r="C37" s="22" t="s">
        <v>24</v>
      </c>
      <c r="D37" s="22" t="s">
        <v>31</v>
      </c>
      <c r="E37" s="22" t="s">
        <v>135</v>
      </c>
      <c r="F37" s="22" t="s">
        <v>136</v>
      </c>
      <c r="G37" s="22" t="s">
        <v>26</v>
      </c>
      <c r="H37" s="22" t="s">
        <v>233</v>
      </c>
      <c r="I37" s="22" t="s">
        <v>62</v>
      </c>
      <c r="J37" s="22" t="s">
        <v>46</v>
      </c>
      <c r="K37" s="22" t="s">
        <v>42</v>
      </c>
      <c r="L37" s="21">
        <v>1</v>
      </c>
      <c r="M37" s="22" t="s">
        <v>1467</v>
      </c>
      <c r="N37" s="22" t="s">
        <v>548</v>
      </c>
      <c r="O37" s="22" t="str">
        <f t="shared" si="0"/>
        <v>EIMJ821007</v>
      </c>
      <c r="P37" s="22"/>
      <c r="Q37" s="21">
        <v>1</v>
      </c>
      <c r="R37" s="22" t="s">
        <v>30</v>
      </c>
      <c r="S37" s="23" t="str">
        <f>VLOOKUP(N37,[4]Hoja1!N$6:S$355,6,0)</f>
        <v>01/01/2008</v>
      </c>
      <c r="T37" s="24">
        <v>5202.2200000000012</v>
      </c>
      <c r="U37" s="24"/>
      <c r="V37" s="24"/>
      <c r="W37" s="24">
        <v>8647.35</v>
      </c>
      <c r="X37" s="24">
        <v>3445.1299999999997</v>
      </c>
      <c r="Y37" s="24">
        <v>5202.2200000000012</v>
      </c>
    </row>
    <row r="38" spans="1:25" x14ac:dyDescent="0.25">
      <c r="A38" s="21">
        <v>37</v>
      </c>
      <c r="B38" s="22" t="s">
        <v>1805</v>
      </c>
      <c r="C38" s="22" t="s">
        <v>24</v>
      </c>
      <c r="D38" s="22" t="s">
        <v>31</v>
      </c>
      <c r="E38" s="22" t="s">
        <v>135</v>
      </c>
      <c r="F38" s="22" t="s">
        <v>136</v>
      </c>
      <c r="G38" s="22" t="s">
        <v>26</v>
      </c>
      <c r="H38" s="22" t="s">
        <v>233</v>
      </c>
      <c r="I38" s="22" t="s">
        <v>62</v>
      </c>
      <c r="J38" s="22" t="s">
        <v>46</v>
      </c>
      <c r="K38" s="22" t="s">
        <v>42</v>
      </c>
      <c r="L38" s="21">
        <v>1</v>
      </c>
      <c r="M38" s="22" t="s">
        <v>1468</v>
      </c>
      <c r="N38" s="22" t="s">
        <v>622</v>
      </c>
      <c r="O38" s="22" t="str">
        <f t="shared" si="0"/>
        <v>GAMV791023</v>
      </c>
      <c r="P38" s="22"/>
      <c r="Q38" s="21">
        <v>1</v>
      </c>
      <c r="R38" s="22" t="s">
        <v>30</v>
      </c>
      <c r="S38" s="23" t="str">
        <f>VLOOKUP(N38,[4]Hoja1!N$6:S$355,6,0)</f>
        <v>01/01/2008</v>
      </c>
      <c r="T38" s="24">
        <v>6325.5300000000007</v>
      </c>
      <c r="U38" s="24"/>
      <c r="V38" s="24"/>
      <c r="W38" s="24">
        <v>9427.0500000000011</v>
      </c>
      <c r="X38" s="24">
        <v>3101.5200000000009</v>
      </c>
      <c r="Y38" s="24">
        <v>6325.5300000000007</v>
      </c>
    </row>
    <row r="39" spans="1:25" x14ac:dyDescent="0.25">
      <c r="A39" s="21">
        <v>38</v>
      </c>
      <c r="B39" s="22" t="s">
        <v>1805</v>
      </c>
      <c r="C39" s="22" t="s">
        <v>24</v>
      </c>
      <c r="D39" s="22" t="s">
        <v>31</v>
      </c>
      <c r="E39" s="22" t="s">
        <v>135</v>
      </c>
      <c r="F39" s="22" t="s">
        <v>136</v>
      </c>
      <c r="G39" s="22" t="s">
        <v>26</v>
      </c>
      <c r="H39" s="22" t="s">
        <v>233</v>
      </c>
      <c r="I39" s="22" t="s">
        <v>62</v>
      </c>
      <c r="J39" s="22" t="s">
        <v>46</v>
      </c>
      <c r="K39" s="22" t="s">
        <v>42</v>
      </c>
      <c r="L39" s="21">
        <v>1</v>
      </c>
      <c r="M39" s="22" t="s">
        <v>1469</v>
      </c>
      <c r="N39" s="22" t="s">
        <v>749</v>
      </c>
      <c r="O39" s="22" t="str">
        <f t="shared" si="0"/>
        <v>HERL810320</v>
      </c>
      <c r="P39" s="22"/>
      <c r="Q39" s="21">
        <v>1</v>
      </c>
      <c r="R39" s="22" t="s">
        <v>30</v>
      </c>
      <c r="S39" s="23" t="str">
        <f>VLOOKUP(N39,[4]Hoja1!N$6:S$355,6,0)</f>
        <v>01/01/2008</v>
      </c>
      <c r="T39" s="24">
        <v>4276.97</v>
      </c>
      <c r="U39" s="24"/>
      <c r="V39" s="24"/>
      <c r="W39" s="24">
        <v>9167.15</v>
      </c>
      <c r="X39" s="24">
        <v>4890.1799999999994</v>
      </c>
      <c r="Y39" s="24">
        <v>4276.97</v>
      </c>
    </row>
    <row r="40" spans="1:25" x14ac:dyDescent="0.25">
      <c r="A40" s="21">
        <v>39</v>
      </c>
      <c r="B40" s="22" t="s">
        <v>1805</v>
      </c>
      <c r="C40" s="22" t="s">
        <v>24</v>
      </c>
      <c r="D40" s="22" t="s">
        <v>31</v>
      </c>
      <c r="E40" s="22" t="s">
        <v>135</v>
      </c>
      <c r="F40" s="22" t="s">
        <v>136</v>
      </c>
      <c r="G40" s="22" t="s">
        <v>26</v>
      </c>
      <c r="H40" s="22" t="s">
        <v>233</v>
      </c>
      <c r="I40" s="22" t="s">
        <v>62</v>
      </c>
      <c r="J40" s="22" t="s">
        <v>46</v>
      </c>
      <c r="K40" s="22" t="s">
        <v>42</v>
      </c>
      <c r="L40" s="21">
        <v>1</v>
      </c>
      <c r="M40" s="22" t="s">
        <v>1470</v>
      </c>
      <c r="N40" s="22" t="s">
        <v>992</v>
      </c>
      <c r="O40" s="22" t="str">
        <f t="shared" si="0"/>
        <v>MOCM840212</v>
      </c>
      <c r="P40" s="22"/>
      <c r="Q40" s="21">
        <v>1</v>
      </c>
      <c r="R40" s="22" t="s">
        <v>30</v>
      </c>
      <c r="S40" s="23" t="str">
        <f>VLOOKUP(N40,[4]Hoja1!N$6:S$355,6,0)</f>
        <v>01/08/2011</v>
      </c>
      <c r="T40" s="24">
        <v>2831.119999999999</v>
      </c>
      <c r="U40" s="24"/>
      <c r="V40" s="24"/>
      <c r="W40" s="24">
        <v>8857.25</v>
      </c>
      <c r="X40" s="24">
        <v>6026.130000000001</v>
      </c>
      <c r="Y40" s="24">
        <v>2831.119999999999</v>
      </c>
    </row>
    <row r="41" spans="1:25" x14ac:dyDescent="0.25">
      <c r="A41" s="21">
        <v>40</v>
      </c>
      <c r="B41" s="22" t="s">
        <v>1805</v>
      </c>
      <c r="C41" s="22" t="s">
        <v>24</v>
      </c>
      <c r="D41" s="22" t="s">
        <v>31</v>
      </c>
      <c r="E41" s="22" t="s">
        <v>135</v>
      </c>
      <c r="F41" s="22" t="s">
        <v>136</v>
      </c>
      <c r="G41" s="22" t="s">
        <v>26</v>
      </c>
      <c r="H41" s="22" t="s">
        <v>233</v>
      </c>
      <c r="I41" s="22" t="s">
        <v>62</v>
      </c>
      <c r="J41" s="22" t="s">
        <v>46</v>
      </c>
      <c r="K41" s="22" t="s">
        <v>42</v>
      </c>
      <c r="L41" s="21">
        <v>1</v>
      </c>
      <c r="M41" s="22" t="s">
        <v>1471</v>
      </c>
      <c r="N41" s="22" t="s">
        <v>1175</v>
      </c>
      <c r="O41" s="22" t="str">
        <f t="shared" si="0"/>
        <v>REDE820326</v>
      </c>
      <c r="P41" s="22"/>
      <c r="Q41" s="21">
        <v>1</v>
      </c>
      <c r="R41" s="22" t="s">
        <v>30</v>
      </c>
      <c r="S41" s="23" t="str">
        <f>VLOOKUP(N41,[4]Hoja1!N$6:S$355,6,0)</f>
        <v>01/01/2008</v>
      </c>
      <c r="T41" s="24">
        <v>5157.67</v>
      </c>
      <c r="U41" s="24"/>
      <c r="V41" s="24"/>
      <c r="W41" s="24">
        <v>9427.0500000000011</v>
      </c>
      <c r="X41" s="24">
        <v>4269.380000000001</v>
      </c>
      <c r="Y41" s="24">
        <v>5157.67</v>
      </c>
    </row>
    <row r="42" spans="1:25" x14ac:dyDescent="0.25">
      <c r="A42" s="21">
        <v>41</v>
      </c>
      <c r="B42" s="22" t="s">
        <v>1805</v>
      </c>
      <c r="C42" s="22" t="s">
        <v>24</v>
      </c>
      <c r="D42" s="22" t="s">
        <v>31</v>
      </c>
      <c r="E42" s="22" t="s">
        <v>135</v>
      </c>
      <c r="F42" s="22" t="s">
        <v>136</v>
      </c>
      <c r="G42" s="22" t="s">
        <v>26</v>
      </c>
      <c r="H42" s="22" t="s">
        <v>233</v>
      </c>
      <c r="I42" s="22" t="s">
        <v>62</v>
      </c>
      <c r="J42" s="22" t="s">
        <v>46</v>
      </c>
      <c r="K42" s="22" t="s">
        <v>42</v>
      </c>
      <c r="L42" s="21">
        <v>1</v>
      </c>
      <c r="M42" s="22" t="s">
        <v>1472</v>
      </c>
      <c r="N42" s="22" t="s">
        <v>1343</v>
      </c>
      <c r="O42" s="22" t="str">
        <f t="shared" si="0"/>
        <v>TECG791122</v>
      </c>
      <c r="P42" s="22"/>
      <c r="Q42" s="21">
        <v>1</v>
      </c>
      <c r="R42" s="22" t="s">
        <v>30</v>
      </c>
      <c r="S42" s="23" t="str">
        <f>VLOOKUP(N42,[4]Hoja1!N$6:S$355,6,0)</f>
        <v>01/01/2008</v>
      </c>
      <c r="T42" s="24">
        <v>4542.4900000000007</v>
      </c>
      <c r="U42" s="24"/>
      <c r="V42" s="24"/>
      <c r="W42" s="24">
        <v>8647.35</v>
      </c>
      <c r="X42" s="24">
        <v>4104.8599999999997</v>
      </c>
      <c r="Y42" s="24">
        <v>4542.4900000000007</v>
      </c>
    </row>
    <row r="43" spans="1:25" x14ac:dyDescent="0.25">
      <c r="A43" s="21">
        <v>42</v>
      </c>
      <c r="B43" s="22" t="s">
        <v>1805</v>
      </c>
      <c r="C43" s="22" t="s">
        <v>24</v>
      </c>
      <c r="D43" s="22" t="s">
        <v>31</v>
      </c>
      <c r="E43" s="22" t="s">
        <v>135</v>
      </c>
      <c r="F43" s="22" t="s">
        <v>136</v>
      </c>
      <c r="G43" s="22" t="s">
        <v>26</v>
      </c>
      <c r="H43" s="22" t="s">
        <v>233</v>
      </c>
      <c r="I43" s="22" t="s">
        <v>62</v>
      </c>
      <c r="J43" s="22" t="s">
        <v>46</v>
      </c>
      <c r="K43" s="22" t="s">
        <v>42</v>
      </c>
      <c r="L43" s="21">
        <v>1</v>
      </c>
      <c r="M43" s="22" t="s">
        <v>1473</v>
      </c>
      <c r="N43" s="22" t="s">
        <v>1374</v>
      </c>
      <c r="O43" s="22" t="str">
        <f t="shared" si="0"/>
        <v>VALE800606</v>
      </c>
      <c r="P43" s="22"/>
      <c r="Q43" s="21">
        <v>1</v>
      </c>
      <c r="R43" s="22" t="s">
        <v>30</v>
      </c>
      <c r="S43" s="23" t="str">
        <f>VLOOKUP(N43,[4]Hoja1!N$6:S$355,6,0)</f>
        <v>01/01/2008</v>
      </c>
      <c r="T43" s="24">
        <v>91.040000000000873</v>
      </c>
      <c r="U43" s="24"/>
      <c r="V43" s="24"/>
      <c r="W43" s="24">
        <v>8647.35</v>
      </c>
      <c r="X43" s="24">
        <v>8556.31</v>
      </c>
      <c r="Y43" s="24">
        <v>91.040000000000873</v>
      </c>
    </row>
    <row r="44" spans="1:25" x14ac:dyDescent="0.25">
      <c r="A44" s="21">
        <v>43</v>
      </c>
      <c r="B44" s="22" t="s">
        <v>1805</v>
      </c>
      <c r="C44" s="22" t="s">
        <v>24</v>
      </c>
      <c r="D44" s="22" t="s">
        <v>31</v>
      </c>
      <c r="E44" s="22" t="s">
        <v>135</v>
      </c>
      <c r="F44" s="22" t="s">
        <v>136</v>
      </c>
      <c r="G44" s="22" t="s">
        <v>26</v>
      </c>
      <c r="H44" s="22" t="s">
        <v>233</v>
      </c>
      <c r="I44" s="22" t="s">
        <v>62</v>
      </c>
      <c r="J44" s="22" t="s">
        <v>46</v>
      </c>
      <c r="K44" s="22" t="s">
        <v>42</v>
      </c>
      <c r="L44" s="21">
        <v>1</v>
      </c>
      <c r="M44" s="22" t="s">
        <v>1474</v>
      </c>
      <c r="N44" s="22" t="s">
        <v>1411</v>
      </c>
      <c r="O44" s="22" t="str">
        <f t="shared" si="0"/>
        <v>VICY781217</v>
      </c>
      <c r="P44" s="22"/>
      <c r="Q44" s="21">
        <v>1</v>
      </c>
      <c r="R44" s="22" t="s">
        <v>30</v>
      </c>
      <c r="S44" s="23" t="str">
        <f>VLOOKUP(N44,[4]Hoja1!N$6:S$355,6,0)</f>
        <v>16/09/2011</v>
      </c>
      <c r="T44" s="24">
        <v>2865.1000000000004</v>
      </c>
      <c r="U44" s="24"/>
      <c r="V44" s="24"/>
      <c r="W44" s="24">
        <v>8857.25</v>
      </c>
      <c r="X44" s="24">
        <v>5992.15</v>
      </c>
      <c r="Y44" s="24">
        <v>2865.1000000000004</v>
      </c>
    </row>
    <row r="45" spans="1:25" x14ac:dyDescent="0.25">
      <c r="A45" s="21">
        <v>44</v>
      </c>
      <c r="B45" s="22" t="s">
        <v>1805</v>
      </c>
      <c r="C45" s="22" t="s">
        <v>24</v>
      </c>
      <c r="D45" s="22" t="s">
        <v>38</v>
      </c>
      <c r="E45" s="22" t="s">
        <v>196</v>
      </c>
      <c r="F45" s="22" t="s">
        <v>197</v>
      </c>
      <c r="G45" s="22" t="s">
        <v>26</v>
      </c>
      <c r="H45" s="22" t="s">
        <v>233</v>
      </c>
      <c r="I45" s="22" t="s">
        <v>62</v>
      </c>
      <c r="J45" s="22" t="s">
        <v>46</v>
      </c>
      <c r="K45" s="22" t="s">
        <v>42</v>
      </c>
      <c r="L45" s="21">
        <v>1</v>
      </c>
      <c r="M45" s="22" t="s">
        <v>1475</v>
      </c>
      <c r="N45" s="22" t="s">
        <v>651</v>
      </c>
      <c r="O45" s="22" t="str">
        <f t="shared" si="0"/>
        <v>GOCA820703</v>
      </c>
      <c r="P45" s="22"/>
      <c r="Q45" s="21">
        <v>1</v>
      </c>
      <c r="R45" s="22" t="s">
        <v>30</v>
      </c>
      <c r="S45" s="23" t="str">
        <f>VLOOKUP(N45,[4]Hoja1!N$6:S$355,6,0)</f>
        <v>01/01/2008</v>
      </c>
      <c r="T45" s="24">
        <v>5010.5100000000011</v>
      </c>
      <c r="U45" s="24"/>
      <c r="V45" s="24"/>
      <c r="W45" s="24">
        <v>8647.35</v>
      </c>
      <c r="X45" s="24">
        <v>3636.8399999999992</v>
      </c>
      <c r="Y45" s="24">
        <v>5010.5100000000011</v>
      </c>
    </row>
    <row r="46" spans="1:25" x14ac:dyDescent="0.25">
      <c r="A46" s="21">
        <v>45</v>
      </c>
      <c r="B46" s="22" t="s">
        <v>1805</v>
      </c>
      <c r="C46" s="22" t="s">
        <v>24</v>
      </c>
      <c r="D46" s="22" t="s">
        <v>38</v>
      </c>
      <c r="E46" s="22" t="s">
        <v>196</v>
      </c>
      <c r="F46" s="22" t="s">
        <v>197</v>
      </c>
      <c r="G46" s="22" t="s">
        <v>26</v>
      </c>
      <c r="H46" s="22" t="s">
        <v>233</v>
      </c>
      <c r="I46" s="22" t="s">
        <v>62</v>
      </c>
      <c r="J46" s="22" t="s">
        <v>46</v>
      </c>
      <c r="K46" s="22" t="s">
        <v>42</v>
      </c>
      <c r="L46" s="21">
        <v>1</v>
      </c>
      <c r="M46" s="22" t="s">
        <v>1476</v>
      </c>
      <c r="N46" s="22" t="s">
        <v>661</v>
      </c>
      <c r="O46" s="22" t="str">
        <f t="shared" si="0"/>
        <v>GOFN811128</v>
      </c>
      <c r="P46" s="22"/>
      <c r="Q46" s="21">
        <v>1</v>
      </c>
      <c r="R46" s="22" t="s">
        <v>30</v>
      </c>
      <c r="S46" s="23" t="str">
        <f>VLOOKUP(N46,[4]Hoja1!N$6:S$355,6,0)</f>
        <v>01/01/2008</v>
      </c>
      <c r="T46" s="24">
        <v>6720.63</v>
      </c>
      <c r="U46" s="24"/>
      <c r="V46" s="24"/>
      <c r="W46" s="24">
        <v>9427.0500000000011</v>
      </c>
      <c r="X46" s="24">
        <v>2706.420000000001</v>
      </c>
      <c r="Y46" s="24">
        <v>6720.63</v>
      </c>
    </row>
    <row r="47" spans="1:25" x14ac:dyDescent="0.25">
      <c r="A47" s="21">
        <v>46</v>
      </c>
      <c r="B47" s="22" t="s">
        <v>1805</v>
      </c>
      <c r="C47" s="22" t="s">
        <v>24</v>
      </c>
      <c r="D47" s="22" t="s">
        <v>31</v>
      </c>
      <c r="E47" s="22" t="s">
        <v>200</v>
      </c>
      <c r="F47" s="22" t="s">
        <v>201</v>
      </c>
      <c r="G47" s="22" t="s">
        <v>26</v>
      </c>
      <c r="H47" s="22" t="s">
        <v>233</v>
      </c>
      <c r="I47" s="22" t="s">
        <v>62</v>
      </c>
      <c r="J47" s="22" t="s">
        <v>46</v>
      </c>
      <c r="K47" s="22" t="s">
        <v>42</v>
      </c>
      <c r="L47" s="21">
        <v>1</v>
      </c>
      <c r="M47" s="22" t="s">
        <v>1477</v>
      </c>
      <c r="N47" s="22" t="s">
        <v>507</v>
      </c>
      <c r="O47" s="22" t="str">
        <f t="shared" si="0"/>
        <v>CUPJ820307</v>
      </c>
      <c r="P47" s="22"/>
      <c r="Q47" s="21">
        <v>1</v>
      </c>
      <c r="R47" s="22" t="s">
        <v>30</v>
      </c>
      <c r="S47" s="23" t="str">
        <f>VLOOKUP(N47,[4]Hoja1!N$6:S$355,6,0)</f>
        <v>01/01/2008</v>
      </c>
      <c r="T47" s="24">
        <v>5530.9699999999993</v>
      </c>
      <c r="U47" s="24"/>
      <c r="V47" s="24"/>
      <c r="W47" s="24">
        <v>9427.0500000000011</v>
      </c>
      <c r="X47" s="24">
        <v>3896.0800000000013</v>
      </c>
      <c r="Y47" s="24">
        <v>5530.9699999999993</v>
      </c>
    </row>
    <row r="48" spans="1:25" x14ac:dyDescent="0.25">
      <c r="A48" s="21">
        <v>47</v>
      </c>
      <c r="B48" s="22" t="s">
        <v>1805</v>
      </c>
      <c r="C48" s="22" t="s">
        <v>24</v>
      </c>
      <c r="D48" s="22" t="s">
        <v>31</v>
      </c>
      <c r="E48" s="22" t="s">
        <v>200</v>
      </c>
      <c r="F48" s="22" t="s">
        <v>201</v>
      </c>
      <c r="G48" s="22" t="s">
        <v>26</v>
      </c>
      <c r="H48" s="22" t="s">
        <v>233</v>
      </c>
      <c r="I48" s="22" t="s">
        <v>62</v>
      </c>
      <c r="J48" s="22" t="s">
        <v>46</v>
      </c>
      <c r="K48" s="22" t="s">
        <v>42</v>
      </c>
      <c r="L48" s="21">
        <v>1</v>
      </c>
      <c r="M48" s="22" t="s">
        <v>1478</v>
      </c>
      <c r="N48" s="22" t="s">
        <v>734</v>
      </c>
      <c r="O48" s="22" t="str">
        <f t="shared" si="0"/>
        <v>HEME820302</v>
      </c>
      <c r="P48" s="22"/>
      <c r="Q48" s="21">
        <v>1</v>
      </c>
      <c r="R48" s="22" t="s">
        <v>30</v>
      </c>
      <c r="S48" s="23" t="str">
        <f>VLOOKUP(N48,[4]Hoja1!N$6:S$355,6,0)</f>
        <v>01/01/2008</v>
      </c>
      <c r="T48" s="24">
        <v>5455.15</v>
      </c>
      <c r="U48" s="24"/>
      <c r="V48" s="24"/>
      <c r="W48" s="24">
        <v>9427.0500000000011</v>
      </c>
      <c r="X48" s="24">
        <v>3971.9000000000019</v>
      </c>
      <c r="Y48" s="24">
        <v>5455.15</v>
      </c>
    </row>
    <row r="49" spans="1:25" x14ac:dyDescent="0.25">
      <c r="A49" s="21">
        <v>48</v>
      </c>
      <c r="B49" s="22" t="s">
        <v>1805</v>
      </c>
      <c r="C49" s="22" t="s">
        <v>24</v>
      </c>
      <c r="D49" s="22" t="s">
        <v>31</v>
      </c>
      <c r="E49" s="22" t="s">
        <v>200</v>
      </c>
      <c r="F49" s="22" t="s">
        <v>201</v>
      </c>
      <c r="G49" s="22" t="s">
        <v>26</v>
      </c>
      <c r="H49" s="22" t="s">
        <v>233</v>
      </c>
      <c r="I49" s="22" t="s">
        <v>62</v>
      </c>
      <c r="J49" s="22" t="s">
        <v>46</v>
      </c>
      <c r="K49" s="22" t="s">
        <v>42</v>
      </c>
      <c r="L49" s="21">
        <v>1</v>
      </c>
      <c r="M49" s="22" t="s">
        <v>1479</v>
      </c>
      <c r="N49" s="22" t="s">
        <v>1184</v>
      </c>
      <c r="O49" s="22" t="str">
        <f t="shared" si="0"/>
        <v>RERA820804</v>
      </c>
      <c r="P49" s="22"/>
      <c r="Q49" s="21">
        <v>1</v>
      </c>
      <c r="R49" s="22" t="s">
        <v>30</v>
      </c>
      <c r="S49" s="23" t="str">
        <f>VLOOKUP(N49,[4]Hoja1!N$6:S$355,6,0)</f>
        <v>01/01/2008</v>
      </c>
      <c r="T49" s="24">
        <v>6794.99</v>
      </c>
      <c r="U49" s="24"/>
      <c r="V49" s="24"/>
      <c r="W49" s="24">
        <v>9427.0500000000011</v>
      </c>
      <c r="X49" s="24">
        <v>2632.0600000000013</v>
      </c>
      <c r="Y49" s="24">
        <v>6794.99</v>
      </c>
    </row>
    <row r="50" spans="1:25" x14ac:dyDescent="0.25">
      <c r="A50" s="21">
        <v>49</v>
      </c>
      <c r="B50" s="22" t="s">
        <v>1805</v>
      </c>
      <c r="C50" s="22" t="s">
        <v>24</v>
      </c>
      <c r="D50" s="22" t="s">
        <v>31</v>
      </c>
      <c r="E50" s="22" t="s">
        <v>200</v>
      </c>
      <c r="F50" s="22" t="s">
        <v>201</v>
      </c>
      <c r="G50" s="22" t="s">
        <v>26</v>
      </c>
      <c r="H50" s="22" t="s">
        <v>233</v>
      </c>
      <c r="I50" s="22" t="s">
        <v>62</v>
      </c>
      <c r="J50" s="22" t="s">
        <v>46</v>
      </c>
      <c r="K50" s="22" t="s">
        <v>42</v>
      </c>
      <c r="L50" s="21">
        <v>1</v>
      </c>
      <c r="M50" s="22" t="s">
        <v>1480</v>
      </c>
      <c r="N50" s="22" t="s">
        <v>1285</v>
      </c>
      <c r="O50" s="22" t="str">
        <f t="shared" si="0"/>
        <v>SAMI811013</v>
      </c>
      <c r="P50" s="22"/>
      <c r="Q50" s="21">
        <v>1</v>
      </c>
      <c r="R50" s="22" t="s">
        <v>30</v>
      </c>
      <c r="S50" s="23" t="str">
        <f>VLOOKUP(N50,[4]Hoja1!N$6:S$355,6,0)</f>
        <v>01/07/2008</v>
      </c>
      <c r="T50" s="24">
        <v>5577.91</v>
      </c>
      <c r="U50" s="24"/>
      <c r="V50" s="24"/>
      <c r="W50" s="24">
        <v>9427.0500000000011</v>
      </c>
      <c r="X50" s="24">
        <v>3849.1400000000012</v>
      </c>
      <c r="Y50" s="24">
        <v>5577.91</v>
      </c>
    </row>
    <row r="51" spans="1:25" x14ac:dyDescent="0.25">
      <c r="A51" s="21">
        <v>50</v>
      </c>
      <c r="B51" s="22" t="s">
        <v>1805</v>
      </c>
      <c r="C51" s="22" t="s">
        <v>24</v>
      </c>
      <c r="D51" s="22" t="s">
        <v>67</v>
      </c>
      <c r="E51" s="22" t="s">
        <v>188</v>
      </c>
      <c r="F51" s="22" t="s">
        <v>189</v>
      </c>
      <c r="G51" s="22" t="s">
        <v>26</v>
      </c>
      <c r="H51" s="22" t="s">
        <v>233</v>
      </c>
      <c r="I51" s="22" t="s">
        <v>62</v>
      </c>
      <c r="J51" s="22" t="s">
        <v>46</v>
      </c>
      <c r="K51" s="22" t="s">
        <v>42</v>
      </c>
      <c r="L51" s="21">
        <v>1</v>
      </c>
      <c r="M51" s="22" t="s">
        <v>1481</v>
      </c>
      <c r="N51" s="22" t="s">
        <v>311</v>
      </c>
      <c r="O51" s="22" t="str">
        <f t="shared" si="0"/>
        <v>AIPA780218</v>
      </c>
      <c r="P51" s="22"/>
      <c r="Q51" s="21">
        <v>1</v>
      </c>
      <c r="R51" s="22" t="s">
        <v>30</v>
      </c>
      <c r="S51" s="23" t="str">
        <f>VLOOKUP(N51,[4]Hoja1!N$6:S$355,6,0)</f>
        <v>01/01/2008</v>
      </c>
      <c r="T51" s="24">
        <v>3189.8899999999994</v>
      </c>
      <c r="U51" s="24"/>
      <c r="V51" s="24"/>
      <c r="W51" s="24">
        <v>9427.0500000000011</v>
      </c>
      <c r="X51" s="24">
        <v>6237.1600000000017</v>
      </c>
      <c r="Y51" s="24">
        <v>3189.8899999999994</v>
      </c>
    </row>
    <row r="52" spans="1:25" x14ac:dyDescent="0.25">
      <c r="A52" s="21">
        <v>51</v>
      </c>
      <c r="B52" s="22" t="s">
        <v>1805</v>
      </c>
      <c r="C52" s="22" t="s">
        <v>24</v>
      </c>
      <c r="D52" s="22" t="s">
        <v>67</v>
      </c>
      <c r="E52" s="22" t="s">
        <v>188</v>
      </c>
      <c r="F52" s="22" t="s">
        <v>189</v>
      </c>
      <c r="G52" s="22" t="s">
        <v>26</v>
      </c>
      <c r="H52" s="22" t="s">
        <v>233</v>
      </c>
      <c r="I52" s="22" t="s">
        <v>62</v>
      </c>
      <c r="J52" s="22" t="s">
        <v>46</v>
      </c>
      <c r="K52" s="22" t="s">
        <v>42</v>
      </c>
      <c r="L52" s="21">
        <v>1</v>
      </c>
      <c r="M52" s="22" t="s">
        <v>1483</v>
      </c>
      <c r="N52" s="22" t="s">
        <v>609</v>
      </c>
      <c r="O52" s="22" t="str">
        <f t="shared" si="0"/>
        <v>GAGM820507</v>
      </c>
      <c r="P52" s="22"/>
      <c r="Q52" s="21">
        <v>1</v>
      </c>
      <c r="R52" s="22" t="s">
        <v>30</v>
      </c>
      <c r="S52" s="23" t="str">
        <f>VLOOKUP(N52,[4]Hoja1!N$6:S$355,6,0)</f>
        <v>01/01/2008</v>
      </c>
      <c r="T52" s="24">
        <v>5678.93</v>
      </c>
      <c r="U52" s="24"/>
      <c r="V52" s="24"/>
      <c r="W52" s="24">
        <v>8647.35</v>
      </c>
      <c r="X52" s="24">
        <v>2968.4199999999996</v>
      </c>
      <c r="Y52" s="24">
        <v>5678.93</v>
      </c>
    </row>
    <row r="53" spans="1:25" x14ac:dyDescent="0.25">
      <c r="A53" s="21">
        <v>52</v>
      </c>
      <c r="B53" s="22" t="s">
        <v>1805</v>
      </c>
      <c r="C53" s="22" t="s">
        <v>24</v>
      </c>
      <c r="D53" s="22" t="s">
        <v>67</v>
      </c>
      <c r="E53" s="22" t="s">
        <v>188</v>
      </c>
      <c r="F53" s="22" t="s">
        <v>189</v>
      </c>
      <c r="G53" s="22" t="s">
        <v>26</v>
      </c>
      <c r="H53" s="22" t="s">
        <v>233</v>
      </c>
      <c r="I53" s="22" t="s">
        <v>62</v>
      </c>
      <c r="J53" s="22" t="s">
        <v>46</v>
      </c>
      <c r="K53" s="22" t="s">
        <v>42</v>
      </c>
      <c r="L53" s="21">
        <v>1</v>
      </c>
      <c r="M53" s="22" t="s">
        <v>1484</v>
      </c>
      <c r="N53" s="22" t="s">
        <v>715</v>
      </c>
      <c r="O53" s="22" t="str">
        <f t="shared" si="0"/>
        <v>HAAD820611</v>
      </c>
      <c r="P53" s="22"/>
      <c r="Q53" s="21">
        <v>1</v>
      </c>
      <c r="R53" s="22" t="s">
        <v>30</v>
      </c>
      <c r="S53" s="23" t="str">
        <f>VLOOKUP(N53,[4]Hoja1!N$6:S$355,6,0)</f>
        <v>01/01/2008</v>
      </c>
      <c r="T53" s="24">
        <v>5656.58</v>
      </c>
      <c r="U53" s="24"/>
      <c r="V53" s="24"/>
      <c r="W53" s="24">
        <v>9427.0500000000011</v>
      </c>
      <c r="X53" s="24">
        <v>3770.4700000000007</v>
      </c>
      <c r="Y53" s="24">
        <v>5656.58</v>
      </c>
    </row>
    <row r="54" spans="1:25" x14ac:dyDescent="0.25">
      <c r="A54" s="21">
        <v>53</v>
      </c>
      <c r="B54" s="22" t="s">
        <v>1805</v>
      </c>
      <c r="C54" s="22" t="s">
        <v>24</v>
      </c>
      <c r="D54" s="22" t="s">
        <v>76</v>
      </c>
      <c r="E54" s="22" t="s">
        <v>208</v>
      </c>
      <c r="F54" s="22" t="s">
        <v>209</v>
      </c>
      <c r="G54" s="22" t="s">
        <v>26</v>
      </c>
      <c r="H54" s="22" t="s">
        <v>233</v>
      </c>
      <c r="I54" s="22" t="s">
        <v>62</v>
      </c>
      <c r="J54" s="22" t="s">
        <v>46</v>
      </c>
      <c r="K54" s="22" t="s">
        <v>42</v>
      </c>
      <c r="L54" s="21">
        <v>1</v>
      </c>
      <c r="M54" s="22" t="s">
        <v>1485</v>
      </c>
      <c r="N54" s="22" t="s">
        <v>766</v>
      </c>
      <c r="O54" s="22" t="str">
        <f t="shared" si="0"/>
        <v>HUPE811213</v>
      </c>
      <c r="P54" s="22"/>
      <c r="Q54" s="21">
        <v>1</v>
      </c>
      <c r="R54" s="22" t="s">
        <v>30</v>
      </c>
      <c r="S54" s="23" t="str">
        <f>VLOOKUP(N54,[4]Hoja1!N$6:S$355,6,0)</f>
        <v>01/01/2008</v>
      </c>
      <c r="T54" s="24">
        <v>5256.7500000000009</v>
      </c>
      <c r="U54" s="24"/>
      <c r="V54" s="24"/>
      <c r="W54" s="24">
        <v>8647.35</v>
      </c>
      <c r="X54" s="24">
        <v>3390.5999999999995</v>
      </c>
      <c r="Y54" s="24">
        <v>5256.7500000000009</v>
      </c>
    </row>
    <row r="55" spans="1:25" x14ac:dyDescent="0.25">
      <c r="A55" s="21">
        <v>54</v>
      </c>
      <c r="B55" s="22" t="s">
        <v>1805</v>
      </c>
      <c r="C55" s="22" t="s">
        <v>24</v>
      </c>
      <c r="D55" s="22" t="s">
        <v>76</v>
      </c>
      <c r="E55" s="22" t="s">
        <v>208</v>
      </c>
      <c r="F55" s="22" t="s">
        <v>209</v>
      </c>
      <c r="G55" s="22" t="s">
        <v>26</v>
      </c>
      <c r="H55" s="22" t="s">
        <v>241</v>
      </c>
      <c r="I55" s="22" t="s">
        <v>70</v>
      </c>
      <c r="J55" s="22" t="s">
        <v>71</v>
      </c>
      <c r="K55" s="22" t="s">
        <v>42</v>
      </c>
      <c r="L55" s="21">
        <v>1</v>
      </c>
      <c r="M55" s="22" t="s">
        <v>1486</v>
      </c>
      <c r="N55" s="22" t="s">
        <v>1043</v>
      </c>
      <c r="O55" s="22" t="str">
        <f t="shared" si="0"/>
        <v>OAFL660526</v>
      </c>
      <c r="P55" s="22"/>
      <c r="Q55" s="21">
        <v>1</v>
      </c>
      <c r="R55" s="22" t="s">
        <v>30</v>
      </c>
      <c r="S55" s="23" t="str">
        <f>VLOOKUP(N55,[4]Hoja1!N$6:S$355,6,0)</f>
        <v>01/01/2008</v>
      </c>
      <c r="T55" s="24">
        <v>6619.0399999999991</v>
      </c>
      <c r="U55" s="24"/>
      <c r="V55" s="24"/>
      <c r="W55" s="24">
        <v>9042.5</v>
      </c>
      <c r="X55" s="24">
        <v>2423.4600000000005</v>
      </c>
      <c r="Y55" s="24">
        <v>6619.0399999999991</v>
      </c>
    </row>
    <row r="56" spans="1:25" x14ac:dyDescent="0.25">
      <c r="A56" s="21">
        <v>55</v>
      </c>
      <c r="B56" s="22" t="s">
        <v>1805</v>
      </c>
      <c r="C56" s="22" t="s">
        <v>24</v>
      </c>
      <c r="D56" s="22" t="s">
        <v>76</v>
      </c>
      <c r="E56" s="22" t="s">
        <v>208</v>
      </c>
      <c r="F56" s="22" t="s">
        <v>209</v>
      </c>
      <c r="G56" s="22" t="s">
        <v>26</v>
      </c>
      <c r="H56" s="22" t="s">
        <v>233</v>
      </c>
      <c r="I56" s="22" t="s">
        <v>62</v>
      </c>
      <c r="J56" s="22" t="s">
        <v>46</v>
      </c>
      <c r="K56" s="22" t="s">
        <v>42</v>
      </c>
      <c r="L56" s="21">
        <v>1</v>
      </c>
      <c r="M56" s="22" t="s">
        <v>1487</v>
      </c>
      <c r="N56" s="22" t="s">
        <v>1214</v>
      </c>
      <c r="O56" s="22" t="str">
        <f t="shared" si="0"/>
        <v>ROEE790719</v>
      </c>
      <c r="P56" s="22"/>
      <c r="Q56" s="21">
        <v>1</v>
      </c>
      <c r="R56" s="22" t="s">
        <v>30</v>
      </c>
      <c r="S56" s="23" t="str">
        <f>VLOOKUP(N56,[4]Hoja1!N$6:S$355,6,0)</f>
        <v>01/07/2008</v>
      </c>
      <c r="T56" s="24">
        <v>852.42000000000007</v>
      </c>
      <c r="U56" s="24"/>
      <c r="V56" s="24"/>
      <c r="W56" s="24">
        <v>8647.35</v>
      </c>
      <c r="X56" s="24">
        <v>7794.93</v>
      </c>
      <c r="Y56" s="24">
        <v>852.42000000000007</v>
      </c>
    </row>
    <row r="57" spans="1:25" x14ac:dyDescent="0.25">
      <c r="A57" s="21">
        <v>56</v>
      </c>
      <c r="B57" s="22" t="s">
        <v>1805</v>
      </c>
      <c r="C57" s="22" t="s">
        <v>24</v>
      </c>
      <c r="D57" s="22" t="s">
        <v>31</v>
      </c>
      <c r="E57" s="22" t="s">
        <v>72</v>
      </c>
      <c r="F57" s="22" t="s">
        <v>73</v>
      </c>
      <c r="G57" s="22" t="s">
        <v>26</v>
      </c>
      <c r="H57" s="22" t="s">
        <v>233</v>
      </c>
      <c r="I57" s="22" t="s">
        <v>62</v>
      </c>
      <c r="J57" s="22" t="s">
        <v>46</v>
      </c>
      <c r="K57" s="22" t="s">
        <v>42</v>
      </c>
      <c r="L57" s="21">
        <v>1</v>
      </c>
      <c r="M57" s="22" t="s">
        <v>1488</v>
      </c>
      <c r="N57" s="22" t="s">
        <v>275</v>
      </c>
      <c r="O57" s="22" t="str">
        <f t="shared" si="0"/>
        <v>AEJJ831017</v>
      </c>
      <c r="P57" s="22"/>
      <c r="Q57" s="21">
        <v>1</v>
      </c>
      <c r="R57" s="22" t="s">
        <v>30</v>
      </c>
      <c r="S57" s="23" t="str">
        <f>VLOOKUP(N57,[4]Hoja1!N$6:S$355,6,0)</f>
        <v>01/01/2008</v>
      </c>
      <c r="T57" s="24">
        <v>1126.3000000000011</v>
      </c>
      <c r="U57" s="24"/>
      <c r="V57" s="24"/>
      <c r="W57" s="24">
        <v>8647.35</v>
      </c>
      <c r="X57" s="24">
        <v>7521.0499999999993</v>
      </c>
      <c r="Y57" s="24">
        <v>1126.3000000000011</v>
      </c>
    </row>
    <row r="58" spans="1:25" x14ac:dyDescent="0.25">
      <c r="A58" s="21">
        <v>57</v>
      </c>
      <c r="B58" s="22" t="s">
        <v>1805</v>
      </c>
      <c r="C58" s="22" t="s">
        <v>24</v>
      </c>
      <c r="D58" s="22" t="s">
        <v>31</v>
      </c>
      <c r="E58" s="22" t="s">
        <v>72</v>
      </c>
      <c r="F58" s="22" t="s">
        <v>73</v>
      </c>
      <c r="G58" s="22" t="s">
        <v>26</v>
      </c>
      <c r="H58" s="22" t="s">
        <v>233</v>
      </c>
      <c r="I58" s="22" t="s">
        <v>62</v>
      </c>
      <c r="J58" s="22" t="s">
        <v>46</v>
      </c>
      <c r="K58" s="22" t="s">
        <v>42</v>
      </c>
      <c r="L58" s="21">
        <v>1</v>
      </c>
      <c r="M58" s="22" t="s">
        <v>1489</v>
      </c>
      <c r="N58" s="22" t="s">
        <v>327</v>
      </c>
      <c r="O58" s="22" t="str">
        <f t="shared" si="0"/>
        <v>BAAE790705</v>
      </c>
      <c r="P58" s="22"/>
      <c r="Q58" s="21">
        <v>1</v>
      </c>
      <c r="R58" s="22" t="s">
        <v>30</v>
      </c>
      <c r="S58" s="23" t="str">
        <f>VLOOKUP(N58,[4]Hoja1!N$6:S$355,6,0)</f>
        <v>01/07/2008</v>
      </c>
      <c r="T58" s="24">
        <v>5631.45</v>
      </c>
      <c r="U58" s="24"/>
      <c r="V58" s="24"/>
      <c r="W58" s="24">
        <v>9427.0500000000011</v>
      </c>
      <c r="X58" s="24">
        <v>3795.6000000000013</v>
      </c>
      <c r="Y58" s="24">
        <v>5631.45</v>
      </c>
    </row>
    <row r="59" spans="1:25" x14ac:dyDescent="0.25">
      <c r="A59" s="21">
        <v>58</v>
      </c>
      <c r="B59" s="22" t="s">
        <v>1805</v>
      </c>
      <c r="C59" s="22" t="s">
        <v>24</v>
      </c>
      <c r="D59" s="22" t="s">
        <v>31</v>
      </c>
      <c r="E59" s="22" t="s">
        <v>72</v>
      </c>
      <c r="F59" s="22" t="s">
        <v>73</v>
      </c>
      <c r="G59" s="22" t="s">
        <v>26</v>
      </c>
      <c r="H59" s="22" t="s">
        <v>233</v>
      </c>
      <c r="I59" s="22" t="s">
        <v>62</v>
      </c>
      <c r="J59" s="22" t="s">
        <v>46</v>
      </c>
      <c r="K59" s="22" t="s">
        <v>42</v>
      </c>
      <c r="L59" s="21">
        <v>1</v>
      </c>
      <c r="M59" s="22" t="s">
        <v>1490</v>
      </c>
      <c r="N59" s="22" t="s">
        <v>344</v>
      </c>
      <c r="O59" s="22" t="str">
        <f t="shared" si="0"/>
        <v>BAHG681202</v>
      </c>
      <c r="P59" s="22"/>
      <c r="Q59" s="21">
        <v>1</v>
      </c>
      <c r="R59" s="22" t="s">
        <v>30</v>
      </c>
      <c r="S59" s="23" t="str">
        <f>VLOOKUP(N59,[4]Hoja1!N$6:S$355,6,0)</f>
        <v>16/11/2013</v>
      </c>
      <c r="T59" s="24">
        <v>4508</v>
      </c>
      <c r="U59" s="24"/>
      <c r="V59" s="24"/>
      <c r="W59" s="24">
        <v>8207.5</v>
      </c>
      <c r="X59" s="24">
        <v>3699.5</v>
      </c>
      <c r="Y59" s="24">
        <v>4508</v>
      </c>
    </row>
    <row r="60" spans="1:25" x14ac:dyDescent="0.25">
      <c r="A60" s="21">
        <v>59</v>
      </c>
      <c r="B60" s="22" t="s">
        <v>1805</v>
      </c>
      <c r="C60" s="22" t="s">
        <v>24</v>
      </c>
      <c r="D60" s="22" t="s">
        <v>31</v>
      </c>
      <c r="E60" s="22" t="s">
        <v>72</v>
      </c>
      <c r="F60" s="22" t="s">
        <v>73</v>
      </c>
      <c r="G60" s="22" t="s">
        <v>26</v>
      </c>
      <c r="H60" s="22" t="s">
        <v>233</v>
      </c>
      <c r="I60" s="22" t="s">
        <v>62</v>
      </c>
      <c r="J60" s="22" t="s">
        <v>46</v>
      </c>
      <c r="K60" s="22" t="s">
        <v>42</v>
      </c>
      <c r="L60" s="21">
        <v>1</v>
      </c>
      <c r="M60" s="22" t="s">
        <v>1491</v>
      </c>
      <c r="N60" s="22" t="s">
        <v>530</v>
      </c>
      <c r="O60" s="22" t="str">
        <f t="shared" si="0"/>
        <v>EAGE800713</v>
      </c>
      <c r="P60" s="22"/>
      <c r="Q60" s="21">
        <v>1</v>
      </c>
      <c r="R60" s="22" t="s">
        <v>30</v>
      </c>
      <c r="S60" s="23" t="str">
        <f>VLOOKUP(N60,[4]Hoja1!N$6:S$355,6,0)</f>
        <v>01/01/2008</v>
      </c>
      <c r="T60" s="24">
        <v>6601.2</v>
      </c>
      <c r="U60" s="24"/>
      <c r="V60" s="24"/>
      <c r="W60" s="24">
        <v>9427.0500000000011</v>
      </c>
      <c r="X60" s="24">
        <v>2825.8500000000013</v>
      </c>
      <c r="Y60" s="24">
        <v>6601.2</v>
      </c>
    </row>
    <row r="61" spans="1:25" x14ac:dyDescent="0.25">
      <c r="A61" s="21">
        <v>60</v>
      </c>
      <c r="B61" s="22" t="s">
        <v>1805</v>
      </c>
      <c r="C61" s="22" t="s">
        <v>24</v>
      </c>
      <c r="D61" s="22" t="s">
        <v>31</v>
      </c>
      <c r="E61" s="22" t="s">
        <v>72</v>
      </c>
      <c r="F61" s="22" t="s">
        <v>73</v>
      </c>
      <c r="G61" s="22" t="s">
        <v>26</v>
      </c>
      <c r="H61" s="22" t="s">
        <v>233</v>
      </c>
      <c r="I61" s="22" t="s">
        <v>62</v>
      </c>
      <c r="J61" s="22" t="s">
        <v>46</v>
      </c>
      <c r="K61" s="22" t="s">
        <v>42</v>
      </c>
      <c r="L61" s="21">
        <v>1</v>
      </c>
      <c r="M61" s="22" t="s">
        <v>1492</v>
      </c>
      <c r="N61" s="22" t="s">
        <v>533</v>
      </c>
      <c r="O61" s="22" t="str">
        <f t="shared" si="0"/>
        <v>EAVE781110</v>
      </c>
      <c r="P61" s="22"/>
      <c r="Q61" s="21">
        <v>1</v>
      </c>
      <c r="R61" s="22" t="s">
        <v>30</v>
      </c>
      <c r="S61" s="23" t="str">
        <f>VLOOKUP(N61,[4]Hoja1!N$6:S$355,6,0)</f>
        <v>01/01/2008</v>
      </c>
      <c r="T61" s="24">
        <v>5456.0400000000009</v>
      </c>
      <c r="U61" s="24"/>
      <c r="V61" s="24"/>
      <c r="W61" s="24">
        <v>9427.0500000000011</v>
      </c>
      <c r="X61" s="24">
        <v>3971.0100000000007</v>
      </c>
      <c r="Y61" s="24">
        <v>5456.0400000000009</v>
      </c>
    </row>
    <row r="62" spans="1:25" x14ac:dyDescent="0.25">
      <c r="A62" s="21">
        <v>61</v>
      </c>
      <c r="B62" s="22" t="s">
        <v>1805</v>
      </c>
      <c r="C62" s="22" t="s">
        <v>24</v>
      </c>
      <c r="D62" s="22" t="s">
        <v>31</v>
      </c>
      <c r="E62" s="22" t="s">
        <v>72</v>
      </c>
      <c r="F62" s="22" t="s">
        <v>73</v>
      </c>
      <c r="G62" s="22" t="s">
        <v>26</v>
      </c>
      <c r="H62" s="22" t="s">
        <v>233</v>
      </c>
      <c r="I62" s="22" t="s">
        <v>62</v>
      </c>
      <c r="J62" s="22" t="s">
        <v>46</v>
      </c>
      <c r="K62" s="22" t="s">
        <v>42</v>
      </c>
      <c r="L62" s="21">
        <v>1</v>
      </c>
      <c r="M62" s="22" t="s">
        <v>1493</v>
      </c>
      <c r="N62" s="22" t="s">
        <v>592</v>
      </c>
      <c r="O62" s="22" t="str">
        <f t="shared" si="0"/>
        <v>GABN831219</v>
      </c>
      <c r="P62" s="22"/>
      <c r="Q62" s="21">
        <v>1</v>
      </c>
      <c r="R62" s="22" t="s">
        <v>30</v>
      </c>
      <c r="S62" s="23" t="str">
        <f>VLOOKUP(N62,[4]Hoja1!N$6:S$355,6,0)</f>
        <v>01/01/2008</v>
      </c>
      <c r="T62" s="24">
        <v>5051.32</v>
      </c>
      <c r="U62" s="24"/>
      <c r="V62" s="24"/>
      <c r="W62" s="24">
        <v>9427.0500000000011</v>
      </c>
      <c r="X62" s="24">
        <v>4375.7300000000014</v>
      </c>
      <c r="Y62" s="24">
        <v>5051.32</v>
      </c>
    </row>
    <row r="63" spans="1:25" x14ac:dyDescent="0.25">
      <c r="A63" s="21">
        <v>62</v>
      </c>
      <c r="B63" s="22" t="s">
        <v>1805</v>
      </c>
      <c r="C63" s="22" t="s">
        <v>24</v>
      </c>
      <c r="D63" s="22" t="s">
        <v>31</v>
      </c>
      <c r="E63" s="22" t="s">
        <v>72</v>
      </c>
      <c r="F63" s="22" t="s">
        <v>73</v>
      </c>
      <c r="G63" s="22" t="s">
        <v>26</v>
      </c>
      <c r="H63" s="22" t="s">
        <v>233</v>
      </c>
      <c r="I63" s="22" t="s">
        <v>62</v>
      </c>
      <c r="J63" s="22" t="s">
        <v>46</v>
      </c>
      <c r="K63" s="22" t="s">
        <v>42</v>
      </c>
      <c r="L63" s="21">
        <v>1</v>
      </c>
      <c r="M63" s="22" t="s">
        <v>1494</v>
      </c>
      <c r="N63" s="22" t="s">
        <v>703</v>
      </c>
      <c r="O63" s="22" t="str">
        <f t="shared" si="0"/>
        <v>GUPR800730</v>
      </c>
      <c r="P63" s="22"/>
      <c r="Q63" s="21">
        <v>1</v>
      </c>
      <c r="R63" s="22" t="s">
        <v>30</v>
      </c>
      <c r="S63" s="23" t="str">
        <f>VLOOKUP(N63,[4]Hoja1!N$6:S$355,6,0)</f>
        <v>01/01/2008</v>
      </c>
      <c r="T63" s="24">
        <v>47.889999999999418</v>
      </c>
      <c r="U63" s="24"/>
      <c r="V63" s="24"/>
      <c r="W63" s="24">
        <v>8647.35</v>
      </c>
      <c r="X63" s="24">
        <v>8599.4600000000009</v>
      </c>
      <c r="Y63" s="24">
        <v>47.889999999999418</v>
      </c>
    </row>
    <row r="64" spans="1:25" x14ac:dyDescent="0.25">
      <c r="A64" s="21">
        <v>63</v>
      </c>
      <c r="B64" s="22" t="s">
        <v>1805</v>
      </c>
      <c r="C64" s="22" t="s">
        <v>24</v>
      </c>
      <c r="D64" s="22" t="s">
        <v>31</v>
      </c>
      <c r="E64" s="22" t="s">
        <v>72</v>
      </c>
      <c r="F64" s="22" t="s">
        <v>73</v>
      </c>
      <c r="G64" s="22" t="s">
        <v>26</v>
      </c>
      <c r="H64" s="22" t="s">
        <v>233</v>
      </c>
      <c r="I64" s="22" t="s">
        <v>62</v>
      </c>
      <c r="J64" s="22" t="s">
        <v>46</v>
      </c>
      <c r="K64" s="22" t="s">
        <v>42</v>
      </c>
      <c r="L64" s="21">
        <v>1</v>
      </c>
      <c r="M64" s="22" t="s">
        <v>1495</v>
      </c>
      <c r="N64" s="22" t="s">
        <v>823</v>
      </c>
      <c r="O64" s="22" t="str">
        <f t="shared" si="0"/>
        <v>JUVL790719</v>
      </c>
      <c r="P64" s="22"/>
      <c r="Q64" s="21">
        <v>1</v>
      </c>
      <c r="R64" s="22" t="s">
        <v>30</v>
      </c>
      <c r="S64" s="23" t="str">
        <f>VLOOKUP(N64,[4]Hoja1!N$6:S$355,6,0)</f>
        <v>01/07/2008</v>
      </c>
      <c r="T64" s="24">
        <v>4903.96</v>
      </c>
      <c r="U64" s="24"/>
      <c r="V64" s="24"/>
      <c r="W64" s="24">
        <v>9427.0500000000011</v>
      </c>
      <c r="X64" s="24">
        <v>4523.0900000000011</v>
      </c>
      <c r="Y64" s="24">
        <v>4903.96</v>
      </c>
    </row>
    <row r="65" spans="1:25" x14ac:dyDescent="0.25">
      <c r="A65" s="21">
        <v>64</v>
      </c>
      <c r="B65" s="22" t="s">
        <v>1805</v>
      </c>
      <c r="C65" s="22" t="s">
        <v>24</v>
      </c>
      <c r="D65" s="22" t="s">
        <v>31</v>
      </c>
      <c r="E65" s="22" t="s">
        <v>72</v>
      </c>
      <c r="F65" s="22" t="s">
        <v>73</v>
      </c>
      <c r="G65" s="22" t="s">
        <v>26</v>
      </c>
      <c r="H65" s="22" t="s">
        <v>233</v>
      </c>
      <c r="I65" s="22" t="s">
        <v>62</v>
      </c>
      <c r="J65" s="22" t="s">
        <v>46</v>
      </c>
      <c r="K65" s="22" t="s">
        <v>42</v>
      </c>
      <c r="L65" s="21">
        <v>1</v>
      </c>
      <c r="M65" s="22" t="s">
        <v>1496</v>
      </c>
      <c r="N65" s="22" t="s">
        <v>893</v>
      </c>
      <c r="O65" s="22" t="str">
        <f t="shared" si="0"/>
        <v>MAGA830808</v>
      </c>
      <c r="P65" s="22"/>
      <c r="Q65" s="21">
        <v>1</v>
      </c>
      <c r="R65" s="22" t="s">
        <v>30</v>
      </c>
      <c r="S65" s="23" t="str">
        <f>VLOOKUP(N65,[4]Hoja1!N$6:S$355,6,0)</f>
        <v>01/01/2008</v>
      </c>
      <c r="T65" s="24">
        <v>5301.14</v>
      </c>
      <c r="U65" s="24"/>
      <c r="V65" s="24"/>
      <c r="W65" s="24">
        <v>9427.0500000000011</v>
      </c>
      <c r="X65" s="24">
        <v>4125.9100000000008</v>
      </c>
      <c r="Y65" s="24">
        <v>5301.14</v>
      </c>
    </row>
    <row r="66" spans="1:25" x14ac:dyDescent="0.25">
      <c r="A66" s="21">
        <v>65</v>
      </c>
      <c r="B66" s="22" t="s">
        <v>1805</v>
      </c>
      <c r="C66" s="22" t="s">
        <v>24</v>
      </c>
      <c r="D66" s="22" t="s">
        <v>31</v>
      </c>
      <c r="E66" s="22" t="s">
        <v>72</v>
      </c>
      <c r="F66" s="22" t="s">
        <v>73</v>
      </c>
      <c r="G66" s="22" t="s">
        <v>26</v>
      </c>
      <c r="H66" s="22" t="s">
        <v>233</v>
      </c>
      <c r="I66" s="22" t="s">
        <v>62</v>
      </c>
      <c r="J66" s="22" t="s">
        <v>46</v>
      </c>
      <c r="K66" s="22" t="s">
        <v>42</v>
      </c>
      <c r="L66" s="21">
        <v>1</v>
      </c>
      <c r="M66" s="22" t="s">
        <v>1497</v>
      </c>
      <c r="N66" s="22" t="s">
        <v>943</v>
      </c>
      <c r="O66" s="22" t="str">
        <f t="shared" si="0"/>
        <v>MASJ821222</v>
      </c>
      <c r="P66" s="22"/>
      <c r="Q66" s="21">
        <v>1</v>
      </c>
      <c r="R66" s="22" t="s">
        <v>30</v>
      </c>
      <c r="S66" s="23" t="str">
        <f>VLOOKUP(N66,[4]Hoja1!N$6:S$355,6,0)</f>
        <v>01/01/2008</v>
      </c>
      <c r="T66" s="24">
        <v>6351.68</v>
      </c>
      <c r="U66" s="24"/>
      <c r="V66" s="24"/>
      <c r="W66" s="24">
        <v>8647.35</v>
      </c>
      <c r="X66" s="24">
        <v>2295.6699999999996</v>
      </c>
      <c r="Y66" s="24">
        <v>6351.68</v>
      </c>
    </row>
    <row r="67" spans="1:25" x14ac:dyDescent="0.25">
      <c r="A67" s="21">
        <v>66</v>
      </c>
      <c r="B67" s="22" t="s">
        <v>1805</v>
      </c>
      <c r="C67" s="22" t="s">
        <v>24</v>
      </c>
      <c r="D67" s="22" t="s">
        <v>31</v>
      </c>
      <c r="E67" s="22" t="s">
        <v>72</v>
      </c>
      <c r="F67" s="22" t="s">
        <v>73</v>
      </c>
      <c r="G67" s="22" t="s">
        <v>26</v>
      </c>
      <c r="H67" s="22" t="s">
        <v>233</v>
      </c>
      <c r="I67" s="22" t="s">
        <v>62</v>
      </c>
      <c r="J67" s="22" t="s">
        <v>46</v>
      </c>
      <c r="K67" s="22" t="s">
        <v>42</v>
      </c>
      <c r="L67" s="21">
        <v>1</v>
      </c>
      <c r="M67" s="22" t="s">
        <v>1498</v>
      </c>
      <c r="N67" s="22" t="s">
        <v>1065</v>
      </c>
      <c r="O67" s="22" t="str">
        <f t="shared" ref="O67:O130" si="1">MID(N67,1,10)</f>
        <v>OILV830129</v>
      </c>
      <c r="P67" s="22"/>
      <c r="Q67" s="21">
        <v>1</v>
      </c>
      <c r="R67" s="22" t="s">
        <v>30</v>
      </c>
      <c r="S67" s="23" t="str">
        <f>VLOOKUP(N67,[4]Hoja1!N$6:S$355,6,0)</f>
        <v>01/01/2008</v>
      </c>
      <c r="T67" s="24">
        <v>6338.1500000000015</v>
      </c>
      <c r="U67" s="24"/>
      <c r="V67" s="24"/>
      <c r="W67" s="24">
        <v>8647.35</v>
      </c>
      <c r="X67" s="24">
        <v>2309.1999999999994</v>
      </c>
      <c r="Y67" s="24">
        <v>6338.1500000000015</v>
      </c>
    </row>
    <row r="68" spans="1:25" x14ac:dyDescent="0.25">
      <c r="A68" s="21">
        <v>67</v>
      </c>
      <c r="B68" s="22" t="s">
        <v>1805</v>
      </c>
      <c r="C68" s="22" t="s">
        <v>24</v>
      </c>
      <c r="D68" s="22" t="s">
        <v>31</v>
      </c>
      <c r="E68" s="22" t="s">
        <v>72</v>
      </c>
      <c r="F68" s="22" t="s">
        <v>73</v>
      </c>
      <c r="G68" s="22" t="s">
        <v>26</v>
      </c>
      <c r="H68" s="22" t="s">
        <v>233</v>
      </c>
      <c r="I68" s="22" t="s">
        <v>62</v>
      </c>
      <c r="J68" s="22" t="s">
        <v>46</v>
      </c>
      <c r="K68" s="22" t="s">
        <v>42</v>
      </c>
      <c r="L68" s="21">
        <v>1</v>
      </c>
      <c r="M68" s="22" t="s">
        <v>1499</v>
      </c>
      <c r="N68" s="22" t="s">
        <v>1169</v>
      </c>
      <c r="O68" s="22" t="str">
        <f t="shared" si="1"/>
        <v>RASS820719</v>
      </c>
      <c r="P68" s="22"/>
      <c r="Q68" s="21">
        <v>1</v>
      </c>
      <c r="R68" s="22" t="s">
        <v>30</v>
      </c>
      <c r="S68" s="23" t="str">
        <f>VLOOKUP(N68,[4]Hoja1!N$6:S$355,6,0)</f>
        <v>01/01/2008</v>
      </c>
      <c r="T68" s="24">
        <v>1038.0400000000009</v>
      </c>
      <c r="U68" s="24"/>
      <c r="V68" s="24"/>
      <c r="W68" s="24">
        <v>8647.35</v>
      </c>
      <c r="X68" s="24">
        <v>7609.3099999999995</v>
      </c>
      <c r="Y68" s="24">
        <v>1038.0400000000009</v>
      </c>
    </row>
    <row r="69" spans="1:25" x14ac:dyDescent="0.25">
      <c r="A69" s="21">
        <v>68</v>
      </c>
      <c r="B69" s="22" t="s">
        <v>1805</v>
      </c>
      <c r="C69" s="22" t="s">
        <v>24</v>
      </c>
      <c r="D69" s="22" t="s">
        <v>31</v>
      </c>
      <c r="E69" s="22" t="s">
        <v>72</v>
      </c>
      <c r="F69" s="22" t="s">
        <v>73</v>
      </c>
      <c r="G69" s="22" t="s">
        <v>26</v>
      </c>
      <c r="H69" s="22" t="s">
        <v>233</v>
      </c>
      <c r="I69" s="22" t="s">
        <v>62</v>
      </c>
      <c r="J69" s="22" t="s">
        <v>46</v>
      </c>
      <c r="K69" s="22" t="s">
        <v>42</v>
      </c>
      <c r="L69" s="21">
        <v>1</v>
      </c>
      <c r="M69" s="22" t="s">
        <v>1500</v>
      </c>
      <c r="N69" s="22" t="s">
        <v>1211</v>
      </c>
      <c r="O69" s="22" t="str">
        <f t="shared" si="1"/>
        <v>ROCJ780416</v>
      </c>
      <c r="P69" s="22"/>
      <c r="Q69" s="21">
        <v>1</v>
      </c>
      <c r="R69" s="22" t="s">
        <v>30</v>
      </c>
      <c r="S69" s="23" t="str">
        <f>VLOOKUP(N69,[4]Hoja1!N$6:S$355,6,0)</f>
        <v>01/07/2008</v>
      </c>
      <c r="T69" s="24">
        <v>4951.8999999999996</v>
      </c>
      <c r="U69" s="24"/>
      <c r="V69" s="24"/>
      <c r="W69" s="24">
        <v>9427.0500000000011</v>
      </c>
      <c r="X69" s="24">
        <v>4475.1500000000015</v>
      </c>
      <c r="Y69" s="24">
        <v>4951.8999999999996</v>
      </c>
    </row>
    <row r="70" spans="1:25" x14ac:dyDescent="0.25">
      <c r="A70" s="21">
        <v>69</v>
      </c>
      <c r="B70" s="22" t="s">
        <v>1805</v>
      </c>
      <c r="C70" s="22" t="s">
        <v>24</v>
      </c>
      <c r="D70" s="22" t="s">
        <v>31</v>
      </c>
      <c r="E70" s="22" t="s">
        <v>72</v>
      </c>
      <c r="F70" s="22" t="s">
        <v>73</v>
      </c>
      <c r="G70" s="22" t="s">
        <v>26</v>
      </c>
      <c r="H70" s="22" t="s">
        <v>233</v>
      </c>
      <c r="I70" s="22" t="s">
        <v>62</v>
      </c>
      <c r="J70" s="22" t="s">
        <v>46</v>
      </c>
      <c r="K70" s="22" t="s">
        <v>42</v>
      </c>
      <c r="L70" s="21">
        <v>1</v>
      </c>
      <c r="M70" s="22" t="s">
        <v>1501</v>
      </c>
      <c r="N70" s="22" t="s">
        <v>1266</v>
      </c>
      <c r="O70" s="22" t="str">
        <f t="shared" si="1"/>
        <v>SACN780821</v>
      </c>
      <c r="P70" s="22"/>
      <c r="Q70" s="21">
        <v>1</v>
      </c>
      <c r="R70" s="22" t="s">
        <v>30</v>
      </c>
      <c r="S70" s="23" t="str">
        <f>VLOOKUP(N70,[4]Hoja1!N$6:S$355,6,0)</f>
        <v>01/01/2008</v>
      </c>
      <c r="T70" s="24">
        <v>6074.0400000000009</v>
      </c>
      <c r="U70" s="24"/>
      <c r="V70" s="24"/>
      <c r="W70" s="24">
        <v>8647.35</v>
      </c>
      <c r="X70" s="24">
        <v>2573.3099999999995</v>
      </c>
      <c r="Y70" s="24">
        <v>6074.0400000000009</v>
      </c>
    </row>
    <row r="71" spans="1:25" x14ac:dyDescent="0.25">
      <c r="A71" s="21">
        <v>70</v>
      </c>
      <c r="B71" s="22" t="s">
        <v>1805</v>
      </c>
      <c r="C71" s="22" t="s">
        <v>24</v>
      </c>
      <c r="D71" s="22" t="s">
        <v>31</v>
      </c>
      <c r="E71" s="22" t="s">
        <v>72</v>
      </c>
      <c r="F71" s="22" t="s">
        <v>73</v>
      </c>
      <c r="G71" s="22" t="s">
        <v>26</v>
      </c>
      <c r="H71" s="22" t="s">
        <v>233</v>
      </c>
      <c r="I71" s="22" t="s">
        <v>62</v>
      </c>
      <c r="J71" s="22" t="s">
        <v>46</v>
      </c>
      <c r="K71" s="22" t="s">
        <v>42</v>
      </c>
      <c r="L71" s="21">
        <v>1</v>
      </c>
      <c r="M71" s="22" t="s">
        <v>1502</v>
      </c>
      <c r="N71" s="22" t="s">
        <v>1383</v>
      </c>
      <c r="O71" s="22" t="str">
        <f t="shared" si="1"/>
        <v>VARJ790614</v>
      </c>
      <c r="P71" s="22"/>
      <c r="Q71" s="21">
        <v>1</v>
      </c>
      <c r="R71" s="22" t="s">
        <v>30</v>
      </c>
      <c r="S71" s="23" t="str">
        <f>VLOOKUP(N71,[4]Hoja1!N$6:S$355,6,0)</f>
        <v>01/01/2008</v>
      </c>
      <c r="T71" s="24">
        <v>1574.5900000000001</v>
      </c>
      <c r="U71" s="24"/>
      <c r="V71" s="24"/>
      <c r="W71" s="24">
        <v>9427.0500000000011</v>
      </c>
      <c r="X71" s="24">
        <v>7852.4600000000009</v>
      </c>
      <c r="Y71" s="24">
        <v>1574.5900000000001</v>
      </c>
    </row>
    <row r="72" spans="1:25" x14ac:dyDescent="0.25">
      <c r="A72" s="21">
        <v>71</v>
      </c>
      <c r="B72" s="22" t="s">
        <v>1805</v>
      </c>
      <c r="C72" s="22" t="s">
        <v>24</v>
      </c>
      <c r="D72" s="22" t="s">
        <v>31</v>
      </c>
      <c r="E72" s="22" t="s">
        <v>50</v>
      </c>
      <c r="F72" s="22" t="s">
        <v>51</v>
      </c>
      <c r="G72" s="22" t="s">
        <v>26</v>
      </c>
      <c r="H72" s="22" t="s">
        <v>233</v>
      </c>
      <c r="I72" s="22" t="s">
        <v>62</v>
      </c>
      <c r="J72" s="22" t="s">
        <v>46</v>
      </c>
      <c r="K72" s="22" t="s">
        <v>42</v>
      </c>
      <c r="L72" s="21">
        <v>1</v>
      </c>
      <c r="M72" s="22" t="s">
        <v>1503</v>
      </c>
      <c r="N72" s="22" t="s">
        <v>401</v>
      </c>
      <c r="O72" s="22" t="str">
        <f t="shared" si="1"/>
        <v>CABD590916</v>
      </c>
      <c r="P72" s="22"/>
      <c r="Q72" s="21">
        <v>1</v>
      </c>
      <c r="R72" s="22" t="s">
        <v>30</v>
      </c>
      <c r="S72" s="23" t="str">
        <f>VLOOKUP(N72,[4]Hoja1!N$6:S$355,6,0)</f>
        <v>01/07/2008</v>
      </c>
      <c r="T72" s="24">
        <v>4589.9000000000015</v>
      </c>
      <c r="U72" s="24"/>
      <c r="V72" s="24"/>
      <c r="W72" s="24">
        <v>8647.35</v>
      </c>
      <c r="X72" s="24">
        <v>4057.4499999999989</v>
      </c>
      <c r="Y72" s="24">
        <v>4589.9000000000015</v>
      </c>
    </row>
    <row r="73" spans="1:25" x14ac:dyDescent="0.25">
      <c r="A73" s="21">
        <v>72</v>
      </c>
      <c r="B73" s="22" t="s">
        <v>1805</v>
      </c>
      <c r="C73" s="22" t="s">
        <v>24</v>
      </c>
      <c r="D73" s="22" t="s">
        <v>31</v>
      </c>
      <c r="E73" s="22" t="s">
        <v>50</v>
      </c>
      <c r="F73" s="22" t="s">
        <v>51</v>
      </c>
      <c r="G73" s="22" t="s">
        <v>26</v>
      </c>
      <c r="H73" s="22" t="s">
        <v>233</v>
      </c>
      <c r="I73" s="22" t="s">
        <v>62</v>
      </c>
      <c r="J73" s="22" t="s">
        <v>46</v>
      </c>
      <c r="K73" s="22" t="s">
        <v>42</v>
      </c>
      <c r="L73" s="21">
        <v>1</v>
      </c>
      <c r="M73" s="22" t="s">
        <v>1504</v>
      </c>
      <c r="N73" s="22" t="s">
        <v>407</v>
      </c>
      <c r="O73" s="22" t="str">
        <f t="shared" si="1"/>
        <v>CAFM780509</v>
      </c>
      <c r="P73" s="22"/>
      <c r="Q73" s="21">
        <v>1</v>
      </c>
      <c r="R73" s="22" t="s">
        <v>30</v>
      </c>
      <c r="S73" s="23" t="str">
        <f>VLOOKUP(N73,[4]Hoja1!N$6:S$355,6,0)</f>
        <v>01/01/2008</v>
      </c>
      <c r="T73" s="24">
        <v>2406.5000000000009</v>
      </c>
      <c r="U73" s="24"/>
      <c r="V73" s="24"/>
      <c r="W73" s="24">
        <v>8647.35</v>
      </c>
      <c r="X73" s="24">
        <v>6240.8499999999995</v>
      </c>
      <c r="Y73" s="24">
        <v>2406.5000000000009</v>
      </c>
    </row>
    <row r="74" spans="1:25" x14ac:dyDescent="0.25">
      <c r="A74" s="21">
        <v>73</v>
      </c>
      <c r="B74" s="22" t="s">
        <v>1805</v>
      </c>
      <c r="C74" s="22" t="s">
        <v>24</v>
      </c>
      <c r="D74" s="22" t="s">
        <v>31</v>
      </c>
      <c r="E74" s="22" t="s">
        <v>50</v>
      </c>
      <c r="F74" s="22" t="s">
        <v>51</v>
      </c>
      <c r="G74" s="22" t="s">
        <v>26</v>
      </c>
      <c r="H74" s="22" t="s">
        <v>233</v>
      </c>
      <c r="I74" s="22" t="s">
        <v>62</v>
      </c>
      <c r="J74" s="22" t="s">
        <v>46</v>
      </c>
      <c r="K74" s="22" t="s">
        <v>42</v>
      </c>
      <c r="L74" s="21">
        <v>1</v>
      </c>
      <c r="M74" s="22" t="s">
        <v>1505</v>
      </c>
      <c r="N74" s="22" t="s">
        <v>572</v>
      </c>
      <c r="O74" s="22" t="str">
        <f t="shared" si="1"/>
        <v>FOCA780628</v>
      </c>
      <c r="P74" s="22"/>
      <c r="Q74" s="21">
        <v>1</v>
      </c>
      <c r="R74" s="22" t="s">
        <v>30</v>
      </c>
      <c r="S74" s="23" t="str">
        <f>VLOOKUP(N74,[4]Hoja1!N$6:S$355,6,0)</f>
        <v>01/01/2008</v>
      </c>
      <c r="T74" s="24">
        <v>4650.7500000000018</v>
      </c>
      <c r="U74" s="24"/>
      <c r="V74" s="24"/>
      <c r="W74" s="24">
        <v>8647.35</v>
      </c>
      <c r="X74" s="24">
        <v>3996.599999999999</v>
      </c>
      <c r="Y74" s="24">
        <v>4650.7500000000018</v>
      </c>
    </row>
    <row r="75" spans="1:25" x14ac:dyDescent="0.25">
      <c r="A75" s="21">
        <v>74</v>
      </c>
      <c r="B75" s="22" t="s">
        <v>1805</v>
      </c>
      <c r="C75" s="22" t="s">
        <v>24</v>
      </c>
      <c r="D75" s="22" t="s">
        <v>31</v>
      </c>
      <c r="E75" s="22" t="s">
        <v>50</v>
      </c>
      <c r="F75" s="22" t="s">
        <v>51</v>
      </c>
      <c r="G75" s="22" t="s">
        <v>26</v>
      </c>
      <c r="H75" s="22" t="s">
        <v>233</v>
      </c>
      <c r="I75" s="22" t="s">
        <v>62</v>
      </c>
      <c r="J75" s="22" t="s">
        <v>46</v>
      </c>
      <c r="K75" s="22" t="s">
        <v>42</v>
      </c>
      <c r="L75" s="21">
        <v>1</v>
      </c>
      <c r="M75" s="22" t="s">
        <v>1506</v>
      </c>
      <c r="N75" s="22" t="s">
        <v>647</v>
      </c>
      <c r="O75" s="22" t="str">
        <f t="shared" si="1"/>
        <v>GOCA810622</v>
      </c>
      <c r="P75" s="22"/>
      <c r="Q75" s="21">
        <v>1</v>
      </c>
      <c r="R75" s="22" t="s">
        <v>30</v>
      </c>
      <c r="S75" s="23" t="str">
        <f>VLOOKUP(N75,[4]Hoja1!N$6:S$355,6,0)</f>
        <v>01/01/2008</v>
      </c>
      <c r="T75" s="24">
        <v>5414.4699999999993</v>
      </c>
      <c r="U75" s="24"/>
      <c r="V75" s="24"/>
      <c r="W75" s="24">
        <v>9427.0500000000011</v>
      </c>
      <c r="X75" s="24">
        <v>4012.5800000000013</v>
      </c>
      <c r="Y75" s="24">
        <v>5414.4699999999993</v>
      </c>
    </row>
    <row r="76" spans="1:25" x14ac:dyDescent="0.25">
      <c r="A76" s="21">
        <v>75</v>
      </c>
      <c r="B76" s="22" t="s">
        <v>1805</v>
      </c>
      <c r="C76" s="22" t="s">
        <v>24</v>
      </c>
      <c r="D76" s="22" t="s">
        <v>31</v>
      </c>
      <c r="E76" s="22" t="s">
        <v>50</v>
      </c>
      <c r="F76" s="22" t="s">
        <v>51</v>
      </c>
      <c r="G76" s="22" t="s">
        <v>26</v>
      </c>
      <c r="H76" s="22" t="s">
        <v>233</v>
      </c>
      <c r="I76" s="22" t="s">
        <v>62</v>
      </c>
      <c r="J76" s="22" t="s">
        <v>46</v>
      </c>
      <c r="K76" s="22" t="s">
        <v>42</v>
      </c>
      <c r="L76" s="21">
        <v>1</v>
      </c>
      <c r="M76" s="22" t="s">
        <v>1507</v>
      </c>
      <c r="N76" s="22" t="s">
        <v>700</v>
      </c>
      <c r="O76" s="22" t="str">
        <f t="shared" si="1"/>
        <v>GUNE801006</v>
      </c>
      <c r="P76" s="22"/>
      <c r="Q76" s="21">
        <v>1</v>
      </c>
      <c r="R76" s="22" t="s">
        <v>30</v>
      </c>
      <c r="S76" s="23" t="str">
        <f>VLOOKUP(N76,[4]Hoja1!N$6:S$355,6,0)</f>
        <v>01/05/2011</v>
      </c>
      <c r="T76" s="24">
        <v>4280.1399999999994</v>
      </c>
      <c r="U76" s="24"/>
      <c r="V76" s="24"/>
      <c r="W76" s="24">
        <v>9377.0500000000011</v>
      </c>
      <c r="X76" s="24">
        <v>5096.9100000000017</v>
      </c>
      <c r="Y76" s="24">
        <v>4280.1399999999994</v>
      </c>
    </row>
    <row r="77" spans="1:25" x14ac:dyDescent="0.25">
      <c r="A77" s="21">
        <v>76</v>
      </c>
      <c r="B77" s="22" t="s">
        <v>1805</v>
      </c>
      <c r="C77" s="22" t="s">
        <v>24</v>
      </c>
      <c r="D77" s="22" t="s">
        <v>31</v>
      </c>
      <c r="E77" s="22" t="s">
        <v>50</v>
      </c>
      <c r="F77" s="22" t="s">
        <v>51</v>
      </c>
      <c r="G77" s="22" t="s">
        <v>26</v>
      </c>
      <c r="H77" s="22" t="s">
        <v>233</v>
      </c>
      <c r="I77" s="22" t="s">
        <v>62</v>
      </c>
      <c r="J77" s="22" t="s">
        <v>46</v>
      </c>
      <c r="K77" s="22" t="s">
        <v>42</v>
      </c>
      <c r="L77" s="21">
        <v>1</v>
      </c>
      <c r="M77" s="22" t="s">
        <v>1508</v>
      </c>
      <c r="N77" s="22" t="s">
        <v>760</v>
      </c>
      <c r="O77" s="22" t="str">
        <f t="shared" si="1"/>
        <v>HEVR840709</v>
      </c>
      <c r="P77" s="22"/>
      <c r="Q77" s="21">
        <v>1</v>
      </c>
      <c r="R77" s="22" t="s">
        <v>30</v>
      </c>
      <c r="S77" s="23" t="str">
        <f>VLOOKUP(N77,[4]Hoja1!N$6:S$355,6,0)</f>
        <v>01/01/2008</v>
      </c>
      <c r="T77" s="24">
        <v>4462.5600000000013</v>
      </c>
      <c r="U77" s="24"/>
      <c r="V77" s="24"/>
      <c r="W77" s="24">
        <v>8647.35</v>
      </c>
      <c r="X77" s="24">
        <v>4184.7899999999991</v>
      </c>
      <c r="Y77" s="24">
        <v>4462.5600000000013</v>
      </c>
    </row>
    <row r="78" spans="1:25" x14ac:dyDescent="0.25">
      <c r="A78" s="21">
        <v>77</v>
      </c>
      <c r="B78" s="22" t="s">
        <v>1805</v>
      </c>
      <c r="C78" s="22" t="s">
        <v>24</v>
      </c>
      <c r="D78" s="22" t="s">
        <v>31</v>
      </c>
      <c r="E78" s="22" t="s">
        <v>50</v>
      </c>
      <c r="F78" s="22" t="s">
        <v>51</v>
      </c>
      <c r="G78" s="22" t="s">
        <v>26</v>
      </c>
      <c r="H78" s="22" t="s">
        <v>233</v>
      </c>
      <c r="I78" s="22" t="s">
        <v>62</v>
      </c>
      <c r="J78" s="22" t="s">
        <v>46</v>
      </c>
      <c r="K78" s="22" t="s">
        <v>42</v>
      </c>
      <c r="L78" s="21">
        <v>1</v>
      </c>
      <c r="M78" s="22" t="s">
        <v>1509</v>
      </c>
      <c r="N78" s="22" t="s">
        <v>853</v>
      </c>
      <c r="O78" s="22" t="str">
        <f t="shared" si="1"/>
        <v>LOME771115</v>
      </c>
      <c r="P78" s="22"/>
      <c r="Q78" s="21">
        <v>1</v>
      </c>
      <c r="R78" s="22" t="s">
        <v>30</v>
      </c>
      <c r="S78" s="23" t="str">
        <f>VLOOKUP(N78,[4]Hoja1!N$6:S$355,6,0)</f>
        <v>01/01/2008</v>
      </c>
      <c r="T78" s="24">
        <v>2843.29</v>
      </c>
      <c r="U78" s="24"/>
      <c r="V78" s="24"/>
      <c r="W78" s="24">
        <v>8907.25</v>
      </c>
      <c r="X78" s="24">
        <v>6063.96</v>
      </c>
      <c r="Y78" s="24">
        <v>2843.29</v>
      </c>
    </row>
    <row r="79" spans="1:25" x14ac:dyDescent="0.25">
      <c r="A79" s="21">
        <v>78</v>
      </c>
      <c r="B79" s="22" t="s">
        <v>1805</v>
      </c>
      <c r="C79" s="22" t="s">
        <v>24</v>
      </c>
      <c r="D79" s="22" t="s">
        <v>31</v>
      </c>
      <c r="E79" s="22" t="s">
        <v>50</v>
      </c>
      <c r="F79" s="22" t="s">
        <v>51</v>
      </c>
      <c r="G79" s="22" t="s">
        <v>26</v>
      </c>
      <c r="H79" s="22" t="s">
        <v>233</v>
      </c>
      <c r="I79" s="22" t="s">
        <v>62</v>
      </c>
      <c r="J79" s="22" t="s">
        <v>46</v>
      </c>
      <c r="K79" s="22" t="s">
        <v>42</v>
      </c>
      <c r="L79" s="21">
        <v>1</v>
      </c>
      <c r="M79" s="22" t="s">
        <v>1510</v>
      </c>
      <c r="N79" s="22" t="s">
        <v>1139</v>
      </c>
      <c r="O79" s="22" t="str">
        <f t="shared" si="1"/>
        <v>RABP811113</v>
      </c>
      <c r="P79" s="22"/>
      <c r="Q79" s="21">
        <v>1</v>
      </c>
      <c r="R79" s="22" t="s">
        <v>30</v>
      </c>
      <c r="S79" s="23" t="str">
        <f>VLOOKUP(N79,[4]Hoja1!N$6:S$355,6,0)</f>
        <v>01/01/2008</v>
      </c>
      <c r="T79" s="24">
        <v>4606.88</v>
      </c>
      <c r="U79" s="24"/>
      <c r="V79" s="24"/>
      <c r="W79" s="24">
        <v>9167.15</v>
      </c>
      <c r="X79" s="24">
        <v>4560.2699999999995</v>
      </c>
      <c r="Y79" s="24">
        <v>4606.88</v>
      </c>
    </row>
    <row r="80" spans="1:25" x14ac:dyDescent="0.25">
      <c r="A80" s="21">
        <v>79</v>
      </c>
      <c r="B80" s="22" t="s">
        <v>1805</v>
      </c>
      <c r="C80" s="22" t="s">
        <v>24</v>
      </c>
      <c r="D80" s="22" t="s">
        <v>31</v>
      </c>
      <c r="E80" s="22" t="s">
        <v>50</v>
      </c>
      <c r="F80" s="22" t="s">
        <v>51</v>
      </c>
      <c r="G80" s="22" t="s">
        <v>26</v>
      </c>
      <c r="H80" s="22" t="s">
        <v>233</v>
      </c>
      <c r="I80" s="22" t="s">
        <v>62</v>
      </c>
      <c r="J80" s="22" t="s">
        <v>46</v>
      </c>
      <c r="K80" s="22" t="s">
        <v>42</v>
      </c>
      <c r="L80" s="21">
        <v>1</v>
      </c>
      <c r="M80" s="22" t="s">
        <v>1511</v>
      </c>
      <c r="N80" s="22" t="s">
        <v>1263</v>
      </c>
      <c r="O80" s="22" t="str">
        <f t="shared" si="1"/>
        <v>SACG771028</v>
      </c>
      <c r="P80" s="22"/>
      <c r="Q80" s="21">
        <v>1</v>
      </c>
      <c r="R80" s="22" t="s">
        <v>30</v>
      </c>
      <c r="S80" s="23" t="str">
        <f>VLOOKUP(N80,[4]Hoja1!N$6:S$355,6,0)</f>
        <v>01/01/2008</v>
      </c>
      <c r="T80" s="24">
        <v>5472.17</v>
      </c>
      <c r="U80" s="24"/>
      <c r="V80" s="24"/>
      <c r="W80" s="24">
        <v>9427.0500000000011</v>
      </c>
      <c r="X80" s="24">
        <v>3954.8800000000006</v>
      </c>
      <c r="Y80" s="24">
        <v>5472.17</v>
      </c>
    </row>
    <row r="81" spans="1:25" x14ac:dyDescent="0.25">
      <c r="A81" s="21">
        <v>80</v>
      </c>
      <c r="B81" s="22" t="s">
        <v>1805</v>
      </c>
      <c r="C81" s="22" t="s">
        <v>24</v>
      </c>
      <c r="D81" s="22" t="s">
        <v>31</v>
      </c>
      <c r="E81" s="22" t="s">
        <v>50</v>
      </c>
      <c r="F81" s="22" t="s">
        <v>51</v>
      </c>
      <c r="G81" s="22" t="s">
        <v>26</v>
      </c>
      <c r="H81" s="22" t="s">
        <v>233</v>
      </c>
      <c r="I81" s="22" t="s">
        <v>62</v>
      </c>
      <c r="J81" s="22" t="s">
        <v>46</v>
      </c>
      <c r="K81" s="22" t="s">
        <v>42</v>
      </c>
      <c r="L81" s="21">
        <v>1</v>
      </c>
      <c r="M81" s="22" t="s">
        <v>1512</v>
      </c>
      <c r="N81" s="22" t="s">
        <v>1279</v>
      </c>
      <c r="O81" s="22" t="str">
        <f t="shared" si="1"/>
        <v>SAHY800118</v>
      </c>
      <c r="P81" s="22"/>
      <c r="Q81" s="21">
        <v>1</v>
      </c>
      <c r="R81" s="22" t="s">
        <v>30</v>
      </c>
      <c r="S81" s="23" t="str">
        <f>VLOOKUP(N81,[4]Hoja1!N$6:S$355,6,0)</f>
        <v>01/01/2008</v>
      </c>
      <c r="T81" s="24">
        <v>5257.1100000000006</v>
      </c>
      <c r="U81" s="24"/>
      <c r="V81" s="24"/>
      <c r="W81" s="24">
        <v>8647.35</v>
      </c>
      <c r="X81" s="24">
        <v>3390.24</v>
      </c>
      <c r="Y81" s="24">
        <v>5257.1100000000006</v>
      </c>
    </row>
    <row r="82" spans="1:25" x14ac:dyDescent="0.25">
      <c r="A82" s="21">
        <v>81</v>
      </c>
      <c r="B82" s="22" t="s">
        <v>1805</v>
      </c>
      <c r="C82" s="22" t="s">
        <v>24</v>
      </c>
      <c r="D82" s="22" t="s">
        <v>31</v>
      </c>
      <c r="E82" s="22" t="s">
        <v>50</v>
      </c>
      <c r="F82" s="22" t="s">
        <v>51</v>
      </c>
      <c r="G82" s="22" t="s">
        <v>26</v>
      </c>
      <c r="H82" s="22" t="s">
        <v>233</v>
      </c>
      <c r="I82" s="22" t="s">
        <v>62</v>
      </c>
      <c r="J82" s="22" t="s">
        <v>46</v>
      </c>
      <c r="K82" s="22" t="s">
        <v>42</v>
      </c>
      <c r="L82" s="21">
        <v>1</v>
      </c>
      <c r="M82" s="22" t="s">
        <v>1513</v>
      </c>
      <c r="N82" s="22" t="s">
        <v>1422</v>
      </c>
      <c r="O82" s="22" t="str">
        <f t="shared" si="1"/>
        <v>YEBC790419</v>
      </c>
      <c r="P82" s="22"/>
      <c r="Q82" s="21">
        <v>1</v>
      </c>
      <c r="R82" s="22" t="s">
        <v>30</v>
      </c>
      <c r="S82" s="23" t="str">
        <f>VLOOKUP(N82,[4]Hoja1!N$6:S$355,6,0)</f>
        <v>01/01/2008</v>
      </c>
      <c r="T82" s="24">
        <v>2475.38</v>
      </c>
      <c r="U82" s="24"/>
      <c r="V82" s="24"/>
      <c r="W82" s="24">
        <v>8907.25</v>
      </c>
      <c r="X82" s="24">
        <v>6431.87</v>
      </c>
      <c r="Y82" s="24">
        <v>2475.38</v>
      </c>
    </row>
    <row r="83" spans="1:25" x14ac:dyDescent="0.25">
      <c r="A83" s="21">
        <v>82</v>
      </c>
      <c r="B83" s="22" t="s">
        <v>1805</v>
      </c>
      <c r="C83" s="22" t="s">
        <v>24</v>
      </c>
      <c r="D83" s="22" t="s">
        <v>67</v>
      </c>
      <c r="E83" s="22" t="s">
        <v>68</v>
      </c>
      <c r="F83" s="22" t="s">
        <v>69</v>
      </c>
      <c r="G83" s="22" t="s">
        <v>26</v>
      </c>
      <c r="H83" s="22" t="s">
        <v>233</v>
      </c>
      <c r="I83" s="22" t="s">
        <v>62</v>
      </c>
      <c r="J83" s="22" t="s">
        <v>46</v>
      </c>
      <c r="K83" s="22" t="s">
        <v>42</v>
      </c>
      <c r="L83" s="21">
        <v>1</v>
      </c>
      <c r="M83" s="22" t="s">
        <v>1514</v>
      </c>
      <c r="N83" s="22" t="s">
        <v>542</v>
      </c>
      <c r="O83" s="22" t="str">
        <f t="shared" si="1"/>
        <v>EIIA760327</v>
      </c>
      <c r="P83" s="22"/>
      <c r="Q83" s="21">
        <v>1</v>
      </c>
      <c r="R83" s="22" t="s">
        <v>30</v>
      </c>
      <c r="S83" s="23" t="str">
        <f>VLOOKUP(N83,[4]Hoja1!N$6:S$355,6,0)</f>
        <v>01/01/2008</v>
      </c>
      <c r="T83" s="24">
        <v>5081.6200000000008</v>
      </c>
      <c r="U83" s="24"/>
      <c r="V83" s="24"/>
      <c r="W83" s="24">
        <v>8647.35</v>
      </c>
      <c r="X83" s="24">
        <v>3565.7299999999991</v>
      </c>
      <c r="Y83" s="24">
        <v>5081.6200000000008</v>
      </c>
    </row>
    <row r="84" spans="1:25" x14ac:dyDescent="0.25">
      <c r="A84" s="21">
        <v>83</v>
      </c>
      <c r="B84" s="22" t="s">
        <v>1805</v>
      </c>
      <c r="C84" s="22" t="s">
        <v>24</v>
      </c>
      <c r="D84" s="22" t="s">
        <v>61</v>
      </c>
      <c r="E84" s="22" t="s">
        <v>162</v>
      </c>
      <c r="F84" s="22" t="s">
        <v>163</v>
      </c>
      <c r="G84" s="22" t="s">
        <v>26</v>
      </c>
      <c r="H84" s="22" t="s">
        <v>253</v>
      </c>
      <c r="I84" s="22" t="s">
        <v>34</v>
      </c>
      <c r="J84" s="22" t="s">
        <v>28</v>
      </c>
      <c r="K84" s="22" t="s">
        <v>29</v>
      </c>
      <c r="L84" s="21">
        <v>1</v>
      </c>
      <c r="M84" s="22" t="s">
        <v>1515</v>
      </c>
      <c r="N84" s="22" t="s">
        <v>838</v>
      </c>
      <c r="O84" s="22" t="str">
        <f t="shared" si="1"/>
        <v>LEPJ690111</v>
      </c>
      <c r="P84" s="22"/>
      <c r="Q84" s="21">
        <v>1</v>
      </c>
      <c r="R84" s="22" t="s">
        <v>30</v>
      </c>
      <c r="S84" s="23" t="str">
        <f>VLOOKUP(N84,[4]Hoja1!N$6:S$355,6,0)</f>
        <v>16/10/2010</v>
      </c>
      <c r="T84" s="24">
        <v>12851.510000000002</v>
      </c>
      <c r="U84" s="24"/>
      <c r="V84" s="24"/>
      <c r="W84" s="24">
        <v>17265.7</v>
      </c>
      <c r="X84" s="24">
        <v>4414.1899999999996</v>
      </c>
      <c r="Y84" s="24">
        <v>12851.510000000002</v>
      </c>
    </row>
    <row r="85" spans="1:25" x14ac:dyDescent="0.25">
      <c r="A85" s="21">
        <v>84</v>
      </c>
      <c r="B85" s="22" t="s">
        <v>1805</v>
      </c>
      <c r="C85" s="22" t="s">
        <v>24</v>
      </c>
      <c r="D85" s="22" t="s">
        <v>61</v>
      </c>
      <c r="E85" s="22" t="s">
        <v>162</v>
      </c>
      <c r="F85" s="22" t="s">
        <v>163</v>
      </c>
      <c r="G85" s="22" t="s">
        <v>26</v>
      </c>
      <c r="H85" s="22" t="s">
        <v>233</v>
      </c>
      <c r="I85" s="22" t="s">
        <v>62</v>
      </c>
      <c r="J85" s="22" t="s">
        <v>46</v>
      </c>
      <c r="K85" s="22" t="s">
        <v>42</v>
      </c>
      <c r="L85" s="21">
        <v>1</v>
      </c>
      <c r="M85" s="22" t="s">
        <v>1516</v>
      </c>
      <c r="N85" s="22" t="s">
        <v>576</v>
      </c>
      <c r="O85" s="22" t="str">
        <f t="shared" si="1"/>
        <v>FOCR751127</v>
      </c>
      <c r="P85" s="22"/>
      <c r="Q85" s="21">
        <v>1</v>
      </c>
      <c r="R85" s="22" t="s">
        <v>30</v>
      </c>
      <c r="S85" s="23" t="str">
        <f>VLOOKUP(N85,[4]Hoja1!N$6:S$355,6,0)</f>
        <v>01/01/2008</v>
      </c>
      <c r="T85" s="24">
        <v>5684.2100000000009</v>
      </c>
      <c r="U85" s="24"/>
      <c r="V85" s="24"/>
      <c r="W85" s="24">
        <v>8647.35</v>
      </c>
      <c r="X85" s="24">
        <v>2963.1399999999994</v>
      </c>
      <c r="Y85" s="24">
        <v>5684.2100000000009</v>
      </c>
    </row>
    <row r="86" spans="1:25" x14ac:dyDescent="0.25">
      <c r="A86" s="21">
        <v>85</v>
      </c>
      <c r="B86" s="22" t="s">
        <v>1805</v>
      </c>
      <c r="C86" s="22" t="s">
        <v>24</v>
      </c>
      <c r="D86" s="22" t="s">
        <v>61</v>
      </c>
      <c r="E86" s="22" t="s">
        <v>162</v>
      </c>
      <c r="F86" s="22" t="s">
        <v>163</v>
      </c>
      <c r="G86" s="22" t="s">
        <v>26</v>
      </c>
      <c r="H86" s="22" t="s">
        <v>233</v>
      </c>
      <c r="I86" s="22" t="s">
        <v>62</v>
      </c>
      <c r="J86" s="22" t="s">
        <v>46</v>
      </c>
      <c r="K86" s="22" t="s">
        <v>42</v>
      </c>
      <c r="L86" s="21">
        <v>1</v>
      </c>
      <c r="M86" s="22" t="s">
        <v>1517</v>
      </c>
      <c r="N86" s="22" t="s">
        <v>596</v>
      </c>
      <c r="O86" s="22" t="str">
        <f t="shared" si="1"/>
        <v>GACE601129</v>
      </c>
      <c r="P86" s="22"/>
      <c r="Q86" s="21">
        <v>1</v>
      </c>
      <c r="R86" s="22" t="s">
        <v>30</v>
      </c>
      <c r="S86" s="23" t="str">
        <f>VLOOKUP(N86,[4]Hoja1!N$6:S$355,6,0)</f>
        <v>01/06/2013</v>
      </c>
      <c r="T86" s="24">
        <v>4503.3600000000006</v>
      </c>
      <c r="U86" s="24"/>
      <c r="V86" s="24"/>
      <c r="W86" s="24">
        <v>8597.35</v>
      </c>
      <c r="X86" s="24">
        <v>4093.99</v>
      </c>
      <c r="Y86" s="24">
        <v>4503.3600000000006</v>
      </c>
    </row>
    <row r="87" spans="1:25" x14ac:dyDescent="0.25">
      <c r="A87" s="21">
        <v>86</v>
      </c>
      <c r="B87" s="22" t="s">
        <v>1805</v>
      </c>
      <c r="C87" s="22" t="s">
        <v>24</v>
      </c>
      <c r="D87" s="22" t="s">
        <v>61</v>
      </c>
      <c r="E87" s="22" t="s">
        <v>162</v>
      </c>
      <c r="F87" s="22" t="s">
        <v>163</v>
      </c>
      <c r="G87" s="22" t="s">
        <v>26</v>
      </c>
      <c r="H87" s="22" t="s">
        <v>241</v>
      </c>
      <c r="I87" s="22" t="s">
        <v>70</v>
      </c>
      <c r="J87" s="22" t="s">
        <v>71</v>
      </c>
      <c r="K87" s="22" t="s">
        <v>42</v>
      </c>
      <c r="L87" s="21">
        <v>1</v>
      </c>
      <c r="M87" s="22" t="s">
        <v>1518</v>
      </c>
      <c r="N87" s="22" t="s">
        <v>800</v>
      </c>
      <c r="O87" s="22" t="str">
        <f t="shared" si="1"/>
        <v>JICM630815</v>
      </c>
      <c r="P87" s="22"/>
      <c r="Q87" s="21">
        <v>1</v>
      </c>
      <c r="R87" s="22" t="s">
        <v>30</v>
      </c>
      <c r="S87" s="23" t="str">
        <f>VLOOKUP(N87,[4]Hoja1!N$6:S$355,6,0)</f>
        <v>01/01/2008</v>
      </c>
      <c r="T87" s="24">
        <v>6050.1</v>
      </c>
      <c r="U87" s="24"/>
      <c r="V87" s="24"/>
      <c r="W87" s="24">
        <v>9994</v>
      </c>
      <c r="X87" s="24">
        <v>3943.8999999999996</v>
      </c>
      <c r="Y87" s="24">
        <v>6050.1</v>
      </c>
    </row>
    <row r="88" spans="1:25" x14ac:dyDescent="0.25">
      <c r="A88" s="21">
        <v>87</v>
      </c>
      <c r="B88" s="22" t="s">
        <v>1805</v>
      </c>
      <c r="C88" s="22" t="s">
        <v>24</v>
      </c>
      <c r="D88" s="22" t="s">
        <v>47</v>
      </c>
      <c r="E88" s="22" t="s">
        <v>150</v>
      </c>
      <c r="F88" s="22" t="s">
        <v>151</v>
      </c>
      <c r="G88" s="22" t="s">
        <v>26</v>
      </c>
      <c r="H88" s="22" t="s">
        <v>253</v>
      </c>
      <c r="I88" s="22" t="s">
        <v>34</v>
      </c>
      <c r="J88" s="22" t="s">
        <v>28</v>
      </c>
      <c r="K88" s="22" t="s">
        <v>29</v>
      </c>
      <c r="L88" s="21">
        <v>1</v>
      </c>
      <c r="M88" s="22" t="s">
        <v>1519</v>
      </c>
      <c r="N88" s="22" t="s">
        <v>470</v>
      </c>
      <c r="O88" s="22" t="str">
        <f t="shared" si="1"/>
        <v>COFN680602</v>
      </c>
      <c r="P88" s="22"/>
      <c r="Q88" s="21">
        <v>1</v>
      </c>
      <c r="R88" s="22" t="s">
        <v>30</v>
      </c>
      <c r="S88" s="23" t="str">
        <f>VLOOKUP(N88,[4]Hoja1!N$6:S$355,6,0)</f>
        <v>16/07/2009</v>
      </c>
      <c r="T88" s="24">
        <v>11909.94</v>
      </c>
      <c r="U88" s="24"/>
      <c r="V88" s="24"/>
      <c r="W88" s="24">
        <v>17315.7</v>
      </c>
      <c r="X88" s="24">
        <v>5405.76</v>
      </c>
      <c r="Y88" s="24">
        <v>11909.94</v>
      </c>
    </row>
    <row r="89" spans="1:25" x14ac:dyDescent="0.25">
      <c r="A89" s="21">
        <v>88</v>
      </c>
      <c r="B89" s="22" t="s">
        <v>1805</v>
      </c>
      <c r="C89" s="22" t="s">
        <v>24</v>
      </c>
      <c r="D89" s="22" t="s">
        <v>47</v>
      </c>
      <c r="E89" s="22" t="s">
        <v>150</v>
      </c>
      <c r="F89" s="22" t="s">
        <v>151</v>
      </c>
      <c r="G89" s="22" t="s">
        <v>26</v>
      </c>
      <c r="H89" s="22" t="s">
        <v>233</v>
      </c>
      <c r="I89" s="22" t="s">
        <v>62</v>
      </c>
      <c r="J89" s="22" t="s">
        <v>46</v>
      </c>
      <c r="K89" s="22" t="s">
        <v>42</v>
      </c>
      <c r="L89" s="21">
        <v>1</v>
      </c>
      <c r="M89" s="22" t="s">
        <v>1520</v>
      </c>
      <c r="N89" s="22" t="s">
        <v>850</v>
      </c>
      <c r="O89" s="22" t="str">
        <f t="shared" si="1"/>
        <v>LOGM770513</v>
      </c>
      <c r="P89" s="22"/>
      <c r="Q89" s="21">
        <v>1</v>
      </c>
      <c r="R89" s="22" t="s">
        <v>30</v>
      </c>
      <c r="S89" s="23" t="str">
        <f>VLOOKUP(N89,[4]Hoja1!N$6:S$355,6,0)</f>
        <v>01/01/2008</v>
      </c>
      <c r="T89" s="24">
        <v>3450.4600000000009</v>
      </c>
      <c r="U89" s="24"/>
      <c r="V89" s="24"/>
      <c r="W89" s="24">
        <v>8647.35</v>
      </c>
      <c r="X89" s="24">
        <v>5196.8899999999994</v>
      </c>
      <c r="Y89" s="24">
        <v>3450.4600000000009</v>
      </c>
    </row>
    <row r="90" spans="1:25" x14ac:dyDescent="0.25">
      <c r="A90" s="21">
        <v>89</v>
      </c>
      <c r="B90" s="22" t="s">
        <v>1805</v>
      </c>
      <c r="C90" s="22" t="s">
        <v>24</v>
      </c>
      <c r="D90" s="22" t="s">
        <v>47</v>
      </c>
      <c r="E90" s="22" t="s">
        <v>150</v>
      </c>
      <c r="F90" s="22" t="s">
        <v>151</v>
      </c>
      <c r="G90" s="22" t="s">
        <v>26</v>
      </c>
      <c r="H90" s="22" t="s">
        <v>233</v>
      </c>
      <c r="I90" s="22" t="s">
        <v>62</v>
      </c>
      <c r="J90" s="22" t="s">
        <v>46</v>
      </c>
      <c r="K90" s="22" t="s">
        <v>42</v>
      </c>
      <c r="L90" s="21">
        <v>1</v>
      </c>
      <c r="M90" s="22" t="s">
        <v>1521</v>
      </c>
      <c r="N90" s="22" t="s">
        <v>957</v>
      </c>
      <c r="O90" s="22" t="str">
        <f t="shared" si="1"/>
        <v>MEFA751129</v>
      </c>
      <c r="P90" s="22"/>
      <c r="Q90" s="21">
        <v>1</v>
      </c>
      <c r="R90" s="22" t="s">
        <v>30</v>
      </c>
      <c r="S90" s="23" t="str">
        <f>VLOOKUP(N90,[4]Hoja1!N$6:S$355,6,0)</f>
        <v>01/01/2008</v>
      </c>
      <c r="T90" s="24">
        <v>3596.2100000000009</v>
      </c>
      <c r="U90" s="24"/>
      <c r="V90" s="24"/>
      <c r="W90" s="24">
        <v>8647.35</v>
      </c>
      <c r="X90" s="24">
        <v>5051.1399999999994</v>
      </c>
      <c r="Y90" s="24">
        <v>3596.2100000000009</v>
      </c>
    </row>
    <row r="91" spans="1:25" x14ac:dyDescent="0.25">
      <c r="A91" s="21">
        <v>90</v>
      </c>
      <c r="B91" s="22" t="s">
        <v>1805</v>
      </c>
      <c r="C91" s="22" t="s">
        <v>24</v>
      </c>
      <c r="D91" s="22" t="s">
        <v>47</v>
      </c>
      <c r="E91" s="22" t="s">
        <v>150</v>
      </c>
      <c r="F91" s="22" t="s">
        <v>151</v>
      </c>
      <c r="G91" s="22" t="s">
        <v>26</v>
      </c>
      <c r="H91" s="22" t="s">
        <v>233</v>
      </c>
      <c r="I91" s="22" t="s">
        <v>62</v>
      </c>
      <c r="J91" s="22" t="s">
        <v>46</v>
      </c>
      <c r="K91" s="22" t="s">
        <v>42</v>
      </c>
      <c r="L91" s="21">
        <v>1</v>
      </c>
      <c r="M91" s="22" t="s">
        <v>1522</v>
      </c>
      <c r="N91" s="22" t="s">
        <v>1017</v>
      </c>
      <c r="O91" s="22" t="str">
        <f t="shared" si="1"/>
        <v>MOPM740721</v>
      </c>
      <c r="P91" s="22"/>
      <c r="Q91" s="21">
        <v>1</v>
      </c>
      <c r="R91" s="22" t="s">
        <v>30</v>
      </c>
      <c r="S91" s="23" t="str">
        <f>VLOOKUP(N91,[4]Hoja1!N$6:S$355,6,0)</f>
        <v>01/01/2008</v>
      </c>
      <c r="T91" s="24">
        <v>3033.9000000000005</v>
      </c>
      <c r="U91" s="24"/>
      <c r="V91" s="24"/>
      <c r="W91" s="24">
        <v>8647.35</v>
      </c>
      <c r="X91" s="24">
        <v>5613.45</v>
      </c>
      <c r="Y91" s="24">
        <v>3033.9000000000005</v>
      </c>
    </row>
    <row r="92" spans="1:25" x14ac:dyDescent="0.25">
      <c r="A92" s="21">
        <v>91</v>
      </c>
      <c r="B92" s="22" t="s">
        <v>1805</v>
      </c>
      <c r="C92" s="22" t="s">
        <v>24</v>
      </c>
      <c r="D92" s="22" t="s">
        <v>47</v>
      </c>
      <c r="E92" s="22" t="s">
        <v>150</v>
      </c>
      <c r="F92" s="22" t="s">
        <v>151</v>
      </c>
      <c r="G92" s="22" t="s">
        <v>26</v>
      </c>
      <c r="H92" s="22" t="s">
        <v>233</v>
      </c>
      <c r="I92" s="22" t="s">
        <v>62</v>
      </c>
      <c r="J92" s="22" t="s">
        <v>46</v>
      </c>
      <c r="K92" s="22" t="s">
        <v>42</v>
      </c>
      <c r="L92" s="21">
        <v>1</v>
      </c>
      <c r="M92" s="22" t="s">
        <v>1523</v>
      </c>
      <c r="N92" s="22" t="s">
        <v>1151</v>
      </c>
      <c r="O92" s="22" t="str">
        <f t="shared" si="1"/>
        <v>RAMJ781012</v>
      </c>
      <c r="P92" s="22"/>
      <c r="Q92" s="21">
        <v>1</v>
      </c>
      <c r="R92" s="22" t="s">
        <v>30</v>
      </c>
      <c r="S92" s="23" t="str">
        <f>VLOOKUP(N92,[4]Hoja1!N$6:S$355,6,0)</f>
        <v>01/07/2008</v>
      </c>
      <c r="T92" s="24">
        <v>1166.92</v>
      </c>
      <c r="U92" s="24"/>
      <c r="V92" s="24"/>
      <c r="W92" s="24">
        <v>8647.35</v>
      </c>
      <c r="X92" s="24">
        <v>7480.43</v>
      </c>
      <c r="Y92" s="24">
        <v>1166.92</v>
      </c>
    </row>
    <row r="93" spans="1:25" x14ac:dyDescent="0.25">
      <c r="A93" s="21">
        <v>92</v>
      </c>
      <c r="B93" s="22" t="s">
        <v>1805</v>
      </c>
      <c r="C93" s="22" t="s">
        <v>24</v>
      </c>
      <c r="D93" s="22" t="s">
        <v>47</v>
      </c>
      <c r="E93" s="22" t="s">
        <v>202</v>
      </c>
      <c r="F93" s="22" t="s">
        <v>203</v>
      </c>
      <c r="G93" s="22" t="s">
        <v>26</v>
      </c>
      <c r="H93" s="22" t="s">
        <v>233</v>
      </c>
      <c r="I93" s="22" t="s">
        <v>62</v>
      </c>
      <c r="J93" s="22" t="s">
        <v>46</v>
      </c>
      <c r="K93" s="22" t="s">
        <v>42</v>
      </c>
      <c r="L93" s="21">
        <v>1</v>
      </c>
      <c r="M93" s="22" t="s">
        <v>1524</v>
      </c>
      <c r="N93" s="22" t="s">
        <v>447</v>
      </c>
      <c r="O93" s="22" t="str">
        <f t="shared" si="1"/>
        <v>CAVK810209</v>
      </c>
      <c r="P93" s="22"/>
      <c r="Q93" s="21">
        <v>1</v>
      </c>
      <c r="R93" s="22" t="s">
        <v>30</v>
      </c>
      <c r="S93" s="23" t="str">
        <f>VLOOKUP(N93,[4]Hoja1!N$6:S$355,6,0)</f>
        <v>16/01/2008</v>
      </c>
      <c r="T93" s="24">
        <v>1025.6100000000006</v>
      </c>
      <c r="U93" s="24"/>
      <c r="V93" s="24"/>
      <c r="W93" s="24">
        <v>8647.35</v>
      </c>
      <c r="X93" s="24">
        <v>7621.74</v>
      </c>
      <c r="Y93" s="24">
        <v>1025.6100000000006</v>
      </c>
    </row>
    <row r="94" spans="1:25" x14ac:dyDescent="0.25">
      <c r="A94" s="21">
        <v>93</v>
      </c>
      <c r="B94" s="22" t="s">
        <v>1805</v>
      </c>
      <c r="C94" s="22" t="s">
        <v>24</v>
      </c>
      <c r="D94" s="22" t="s">
        <v>47</v>
      </c>
      <c r="E94" s="22" t="s">
        <v>202</v>
      </c>
      <c r="F94" s="22" t="s">
        <v>203</v>
      </c>
      <c r="G94" s="22" t="s">
        <v>26</v>
      </c>
      <c r="H94" s="22" t="s">
        <v>233</v>
      </c>
      <c r="I94" s="22" t="s">
        <v>62</v>
      </c>
      <c r="J94" s="22" t="s">
        <v>46</v>
      </c>
      <c r="K94" s="22" t="s">
        <v>42</v>
      </c>
      <c r="L94" s="21">
        <v>1</v>
      </c>
      <c r="M94" s="22" t="s">
        <v>1525</v>
      </c>
      <c r="N94" s="22" t="s">
        <v>890</v>
      </c>
      <c r="O94" s="22" t="str">
        <f t="shared" si="1"/>
        <v>MAGA830524</v>
      </c>
      <c r="P94" s="22"/>
      <c r="Q94" s="21">
        <v>1</v>
      </c>
      <c r="R94" s="22" t="s">
        <v>30</v>
      </c>
      <c r="S94" s="23" t="str">
        <f>VLOOKUP(N94,[4]Hoja1!N$6:S$355,6,0)</f>
        <v>01/01/2008</v>
      </c>
      <c r="T94" s="24">
        <v>3033.7699999999995</v>
      </c>
      <c r="U94" s="24"/>
      <c r="V94" s="24"/>
      <c r="W94" s="24">
        <v>9427.0500000000011</v>
      </c>
      <c r="X94" s="24">
        <v>6393.2800000000016</v>
      </c>
      <c r="Y94" s="24">
        <v>3033.7699999999995</v>
      </c>
    </row>
    <row r="95" spans="1:25" x14ac:dyDescent="0.25">
      <c r="A95" s="21">
        <v>94</v>
      </c>
      <c r="B95" s="22" t="s">
        <v>1805</v>
      </c>
      <c r="C95" s="22" t="s">
        <v>24</v>
      </c>
      <c r="D95" s="22" t="s">
        <v>47</v>
      </c>
      <c r="E95" s="22" t="s">
        <v>202</v>
      </c>
      <c r="F95" s="22" t="s">
        <v>203</v>
      </c>
      <c r="G95" s="22" t="s">
        <v>26</v>
      </c>
      <c r="H95" s="22" t="s">
        <v>233</v>
      </c>
      <c r="I95" s="22" t="s">
        <v>62</v>
      </c>
      <c r="J95" s="22" t="s">
        <v>46</v>
      </c>
      <c r="K95" s="22" t="s">
        <v>42</v>
      </c>
      <c r="L95" s="21">
        <v>1</v>
      </c>
      <c r="M95" s="22" t="s">
        <v>1526</v>
      </c>
      <c r="N95" s="22" t="s">
        <v>964</v>
      </c>
      <c r="O95" s="22" t="str">
        <f t="shared" si="1"/>
        <v>MEGJ760704</v>
      </c>
      <c r="P95" s="22"/>
      <c r="Q95" s="21">
        <v>1</v>
      </c>
      <c r="R95" s="22" t="s">
        <v>30</v>
      </c>
      <c r="S95" s="23" t="str">
        <f>VLOOKUP(N95,[4]Hoja1!N$6:S$355,6,0)</f>
        <v>16/07/2009</v>
      </c>
      <c r="T95" s="24">
        <v>5921.26</v>
      </c>
      <c r="U95" s="24"/>
      <c r="V95" s="24"/>
      <c r="W95" s="24">
        <v>8647.35</v>
      </c>
      <c r="X95" s="24">
        <v>2726.0899999999997</v>
      </c>
      <c r="Y95" s="24">
        <v>5921.26</v>
      </c>
    </row>
    <row r="96" spans="1:25" x14ac:dyDescent="0.25">
      <c r="A96" s="21">
        <v>95</v>
      </c>
      <c r="B96" s="22" t="s">
        <v>1805</v>
      </c>
      <c r="C96" s="22" t="s">
        <v>24</v>
      </c>
      <c r="D96" s="22" t="s">
        <v>47</v>
      </c>
      <c r="E96" s="22" t="s">
        <v>202</v>
      </c>
      <c r="F96" s="22" t="s">
        <v>203</v>
      </c>
      <c r="G96" s="22" t="s">
        <v>26</v>
      </c>
      <c r="H96" s="22" t="s">
        <v>233</v>
      </c>
      <c r="I96" s="22" t="s">
        <v>62</v>
      </c>
      <c r="J96" s="22" t="s">
        <v>46</v>
      </c>
      <c r="K96" s="22" t="s">
        <v>42</v>
      </c>
      <c r="L96" s="21">
        <v>1</v>
      </c>
      <c r="M96" s="22" t="s">
        <v>1527</v>
      </c>
      <c r="N96" s="22" t="s">
        <v>1334</v>
      </c>
      <c r="O96" s="22" t="str">
        <f t="shared" si="1"/>
        <v>SOVC800506</v>
      </c>
      <c r="P96" s="22"/>
      <c r="Q96" s="21">
        <v>1</v>
      </c>
      <c r="R96" s="22" t="s">
        <v>30</v>
      </c>
      <c r="S96" s="23" t="str">
        <f>VLOOKUP(N96,[4]Hoja1!N$6:S$355,6,0)</f>
        <v>01/01/2008</v>
      </c>
      <c r="T96" s="24">
        <v>4972.6500000000015</v>
      </c>
      <c r="U96" s="24"/>
      <c r="V96" s="24"/>
      <c r="W96" s="24">
        <v>8647.35</v>
      </c>
      <c r="X96" s="24">
        <v>3674.6999999999994</v>
      </c>
      <c r="Y96" s="24">
        <v>4972.6500000000015</v>
      </c>
    </row>
    <row r="97" spans="1:25" x14ac:dyDescent="0.25">
      <c r="A97" s="21">
        <v>96</v>
      </c>
      <c r="B97" s="22" t="s">
        <v>1805</v>
      </c>
      <c r="C97" s="22" t="s">
        <v>24</v>
      </c>
      <c r="D97" s="22" t="s">
        <v>47</v>
      </c>
      <c r="E97" s="22" t="s">
        <v>194</v>
      </c>
      <c r="F97" s="22" t="s">
        <v>195</v>
      </c>
      <c r="G97" s="22" t="s">
        <v>26</v>
      </c>
      <c r="H97" s="22" t="s">
        <v>233</v>
      </c>
      <c r="I97" s="22" t="s">
        <v>62</v>
      </c>
      <c r="J97" s="22" t="s">
        <v>46</v>
      </c>
      <c r="K97" s="22" t="s">
        <v>42</v>
      </c>
      <c r="L97" s="21">
        <v>1</v>
      </c>
      <c r="M97" s="22" t="s">
        <v>1528</v>
      </c>
      <c r="N97" s="22" t="s">
        <v>668</v>
      </c>
      <c r="O97" s="22" t="str">
        <f t="shared" si="1"/>
        <v>GOGM800411</v>
      </c>
      <c r="P97" s="22"/>
      <c r="Q97" s="21">
        <v>1</v>
      </c>
      <c r="R97" s="22" t="s">
        <v>30</v>
      </c>
      <c r="S97" s="23" t="str">
        <f>VLOOKUP(N97,[4]Hoja1!N$6:S$355,6,0)</f>
        <v>01/01/2008</v>
      </c>
      <c r="T97" s="24">
        <v>5936.7200000000012</v>
      </c>
      <c r="U97" s="24"/>
      <c r="V97" s="24"/>
      <c r="W97" s="24">
        <v>8647.35</v>
      </c>
      <c r="X97" s="24">
        <v>2710.6299999999997</v>
      </c>
      <c r="Y97" s="24">
        <v>5936.7200000000012</v>
      </c>
    </row>
    <row r="98" spans="1:25" x14ac:dyDescent="0.25">
      <c r="A98" s="21">
        <v>97</v>
      </c>
      <c r="B98" s="22" t="s">
        <v>1805</v>
      </c>
      <c r="C98" s="22" t="s">
        <v>24</v>
      </c>
      <c r="D98" s="22" t="s">
        <v>47</v>
      </c>
      <c r="E98" s="22" t="s">
        <v>194</v>
      </c>
      <c r="F98" s="22" t="s">
        <v>195</v>
      </c>
      <c r="G98" s="22" t="s">
        <v>26</v>
      </c>
      <c r="H98" s="22" t="s">
        <v>233</v>
      </c>
      <c r="I98" s="22" t="s">
        <v>62</v>
      </c>
      <c r="J98" s="22" t="s">
        <v>46</v>
      </c>
      <c r="K98" s="22" t="s">
        <v>42</v>
      </c>
      <c r="L98" s="21">
        <v>1</v>
      </c>
      <c r="M98" s="22" t="s">
        <v>1529</v>
      </c>
      <c r="N98" s="22" t="s">
        <v>841</v>
      </c>
      <c r="O98" s="22" t="str">
        <f t="shared" si="1"/>
        <v>LEVJ720523</v>
      </c>
      <c r="P98" s="22"/>
      <c r="Q98" s="21">
        <v>1</v>
      </c>
      <c r="R98" s="22" t="s">
        <v>30</v>
      </c>
      <c r="S98" s="23" t="str">
        <f>VLOOKUP(N98,[4]Hoja1!N$6:S$355,6,0)</f>
        <v>01/01/2008</v>
      </c>
      <c r="T98" s="24">
        <v>6422.8100000000013</v>
      </c>
      <c r="U98" s="24"/>
      <c r="V98" s="24"/>
      <c r="W98" s="24">
        <v>8647.35</v>
      </c>
      <c r="X98" s="24">
        <v>2224.5399999999995</v>
      </c>
      <c r="Y98" s="24">
        <v>6422.8100000000013</v>
      </c>
    </row>
    <row r="99" spans="1:25" x14ac:dyDescent="0.25">
      <c r="A99" s="21">
        <v>98</v>
      </c>
      <c r="B99" s="22" t="s">
        <v>1805</v>
      </c>
      <c r="C99" s="22" t="s">
        <v>24</v>
      </c>
      <c r="D99" s="22" t="s">
        <v>47</v>
      </c>
      <c r="E99" s="22" t="s">
        <v>194</v>
      </c>
      <c r="F99" s="22" t="s">
        <v>195</v>
      </c>
      <c r="G99" s="22" t="s">
        <v>26</v>
      </c>
      <c r="H99" s="22" t="s">
        <v>233</v>
      </c>
      <c r="I99" s="22" t="s">
        <v>62</v>
      </c>
      <c r="J99" s="22" t="s">
        <v>46</v>
      </c>
      <c r="K99" s="22" t="s">
        <v>42</v>
      </c>
      <c r="L99" s="21">
        <v>1</v>
      </c>
      <c r="M99" s="22" t="s">
        <v>1530</v>
      </c>
      <c r="N99" s="22" t="s">
        <v>928</v>
      </c>
      <c r="O99" s="22" t="str">
        <f t="shared" si="1"/>
        <v>MARC780724</v>
      </c>
      <c r="P99" s="22"/>
      <c r="Q99" s="21">
        <v>1</v>
      </c>
      <c r="R99" s="22" t="s">
        <v>30</v>
      </c>
      <c r="S99" s="23" t="str">
        <f>VLOOKUP(N99,[4]Hoja1!N$6:S$355,6,0)</f>
        <v>01/01/2008</v>
      </c>
      <c r="T99" s="24">
        <v>842.1200000000008</v>
      </c>
      <c r="U99" s="24"/>
      <c r="V99" s="24"/>
      <c r="W99" s="24">
        <v>9427.0500000000011</v>
      </c>
      <c r="X99" s="24">
        <v>8584.93</v>
      </c>
      <c r="Y99" s="24">
        <v>842.1200000000008</v>
      </c>
    </row>
    <row r="100" spans="1:25" x14ac:dyDescent="0.25">
      <c r="A100" s="21">
        <v>99</v>
      </c>
      <c r="B100" s="22" t="s">
        <v>1805</v>
      </c>
      <c r="C100" s="22" t="s">
        <v>24</v>
      </c>
      <c r="D100" s="22" t="s">
        <v>47</v>
      </c>
      <c r="E100" s="22" t="s">
        <v>194</v>
      </c>
      <c r="F100" s="22" t="s">
        <v>195</v>
      </c>
      <c r="G100" s="22" t="s">
        <v>26</v>
      </c>
      <c r="H100" s="22" t="s">
        <v>233</v>
      </c>
      <c r="I100" s="22" t="s">
        <v>62</v>
      </c>
      <c r="J100" s="22" t="s">
        <v>46</v>
      </c>
      <c r="K100" s="22" t="s">
        <v>42</v>
      </c>
      <c r="L100" s="21">
        <v>1</v>
      </c>
      <c r="M100" s="22" t="s">
        <v>1531</v>
      </c>
      <c r="N100" s="22" t="s">
        <v>1419</v>
      </c>
      <c r="O100" s="22" t="str">
        <f t="shared" si="1"/>
        <v>VIRA810129</v>
      </c>
      <c r="P100" s="22"/>
      <c r="Q100" s="21">
        <v>1</v>
      </c>
      <c r="R100" s="22" t="s">
        <v>30</v>
      </c>
      <c r="S100" s="23" t="str">
        <f>VLOOKUP(N100,[4]Hoja1!N$6:S$355,6,0)</f>
        <v>01/01/2008</v>
      </c>
      <c r="T100" s="24">
        <v>6168.68</v>
      </c>
      <c r="U100" s="24"/>
      <c r="V100" s="24"/>
      <c r="W100" s="24">
        <v>8907.25</v>
      </c>
      <c r="X100" s="24">
        <v>2738.57</v>
      </c>
      <c r="Y100" s="24">
        <v>6168.68</v>
      </c>
    </row>
    <row r="101" spans="1:25" x14ac:dyDescent="0.25">
      <c r="A101" s="21">
        <v>100</v>
      </c>
      <c r="B101" s="22" t="s">
        <v>1805</v>
      </c>
      <c r="C101" s="22" t="s">
        <v>24</v>
      </c>
      <c r="D101" s="22" t="s">
        <v>67</v>
      </c>
      <c r="E101" s="22" t="s">
        <v>182</v>
      </c>
      <c r="F101" s="22" t="s">
        <v>183</v>
      </c>
      <c r="G101" s="22" t="s">
        <v>26</v>
      </c>
      <c r="H101" s="22" t="s">
        <v>233</v>
      </c>
      <c r="I101" s="22" t="s">
        <v>62</v>
      </c>
      <c r="J101" s="22" t="s">
        <v>46</v>
      </c>
      <c r="K101" s="22" t="s">
        <v>42</v>
      </c>
      <c r="L101" s="21">
        <v>1</v>
      </c>
      <c r="M101" s="22" t="s">
        <v>1532</v>
      </c>
      <c r="N101" s="22" t="s">
        <v>569</v>
      </c>
      <c r="O101" s="22" t="str">
        <f t="shared" si="1"/>
        <v>FOBX790610</v>
      </c>
      <c r="P101" s="22"/>
      <c r="Q101" s="21">
        <v>1</v>
      </c>
      <c r="R101" s="22" t="s">
        <v>30</v>
      </c>
      <c r="S101" s="23" t="str">
        <f>VLOOKUP(N101,[4]Hoja1!N$6:S$355,6,0)</f>
        <v>01/01/2008</v>
      </c>
      <c r="T101" s="24">
        <v>5916.4400000000005</v>
      </c>
      <c r="U101" s="24"/>
      <c r="V101" s="24"/>
      <c r="W101" s="24">
        <v>8647.35</v>
      </c>
      <c r="X101" s="24">
        <v>2730.9099999999994</v>
      </c>
      <c r="Y101" s="24">
        <v>5916.4400000000005</v>
      </c>
    </row>
    <row r="102" spans="1:25" x14ac:dyDescent="0.25">
      <c r="A102" s="21">
        <v>101</v>
      </c>
      <c r="B102" s="22" t="s">
        <v>1805</v>
      </c>
      <c r="C102" s="22" t="s">
        <v>24</v>
      </c>
      <c r="D102" s="22" t="s">
        <v>67</v>
      </c>
      <c r="E102" s="22" t="s">
        <v>182</v>
      </c>
      <c r="F102" s="22" t="s">
        <v>183</v>
      </c>
      <c r="G102" s="22" t="s">
        <v>26</v>
      </c>
      <c r="H102" s="22" t="s">
        <v>233</v>
      </c>
      <c r="I102" s="22" t="s">
        <v>62</v>
      </c>
      <c r="J102" s="22" t="s">
        <v>46</v>
      </c>
      <c r="K102" s="22" t="s">
        <v>42</v>
      </c>
      <c r="L102" s="21">
        <v>1</v>
      </c>
      <c r="M102" s="22" t="s">
        <v>1533</v>
      </c>
      <c r="N102" s="22" t="s">
        <v>916</v>
      </c>
      <c r="O102" s="22" t="str">
        <f t="shared" si="1"/>
        <v>MAMD770219</v>
      </c>
      <c r="P102" s="22"/>
      <c r="Q102" s="21">
        <v>1</v>
      </c>
      <c r="R102" s="22" t="s">
        <v>30</v>
      </c>
      <c r="S102" s="23" t="str">
        <f>VLOOKUP(N102,[4]Hoja1!N$6:S$355,6,0)</f>
        <v>01/01/2008</v>
      </c>
      <c r="T102" s="24">
        <v>5081.07</v>
      </c>
      <c r="U102" s="24"/>
      <c r="V102" s="24"/>
      <c r="W102" s="24">
        <v>9167.15</v>
      </c>
      <c r="X102" s="24">
        <v>4086.08</v>
      </c>
      <c r="Y102" s="24">
        <v>5081.07</v>
      </c>
    </row>
    <row r="103" spans="1:25" x14ac:dyDescent="0.25">
      <c r="A103" s="21">
        <v>102</v>
      </c>
      <c r="B103" s="22" t="s">
        <v>1805</v>
      </c>
      <c r="C103" s="22" t="s">
        <v>24</v>
      </c>
      <c r="D103" s="22" t="s">
        <v>67</v>
      </c>
      <c r="E103" s="22" t="s">
        <v>182</v>
      </c>
      <c r="F103" s="22" t="s">
        <v>183</v>
      </c>
      <c r="G103" s="22" t="s">
        <v>26</v>
      </c>
      <c r="H103" s="22" t="s">
        <v>233</v>
      </c>
      <c r="I103" s="22" t="s">
        <v>62</v>
      </c>
      <c r="J103" s="22" t="s">
        <v>46</v>
      </c>
      <c r="K103" s="22" t="s">
        <v>42</v>
      </c>
      <c r="L103" s="21">
        <v>1</v>
      </c>
      <c r="M103" s="22" t="s">
        <v>1534</v>
      </c>
      <c r="N103" s="22" t="s">
        <v>1136</v>
      </c>
      <c r="O103" s="22" t="str">
        <f t="shared" si="1"/>
        <v>RAAY800822</v>
      </c>
      <c r="P103" s="22"/>
      <c r="Q103" s="21">
        <v>1</v>
      </c>
      <c r="R103" s="22" t="s">
        <v>30</v>
      </c>
      <c r="S103" s="23" t="str">
        <f>VLOOKUP(N103,[4]Hoja1!N$6:S$355,6,0)</f>
        <v>01/01/2008</v>
      </c>
      <c r="T103" s="24">
        <v>6040.41</v>
      </c>
      <c r="U103" s="24"/>
      <c r="V103" s="24"/>
      <c r="W103" s="24">
        <v>9427.0500000000011</v>
      </c>
      <c r="X103" s="24">
        <v>3386.6400000000012</v>
      </c>
      <c r="Y103" s="24">
        <v>6040.41</v>
      </c>
    </row>
    <row r="104" spans="1:25" x14ac:dyDescent="0.25">
      <c r="A104" s="21">
        <v>103</v>
      </c>
      <c r="B104" s="22" t="s">
        <v>1805</v>
      </c>
      <c r="C104" s="22" t="s">
        <v>24</v>
      </c>
      <c r="D104" s="22" t="s">
        <v>67</v>
      </c>
      <c r="E104" s="22" t="s">
        <v>182</v>
      </c>
      <c r="F104" s="22" t="s">
        <v>183</v>
      </c>
      <c r="G104" s="22" t="s">
        <v>26</v>
      </c>
      <c r="H104" s="22" t="s">
        <v>233</v>
      </c>
      <c r="I104" s="22" t="s">
        <v>62</v>
      </c>
      <c r="J104" s="22" t="s">
        <v>46</v>
      </c>
      <c r="K104" s="22" t="s">
        <v>42</v>
      </c>
      <c r="L104" s="21">
        <v>1</v>
      </c>
      <c r="M104" s="22" t="s">
        <v>1535</v>
      </c>
      <c r="N104" s="22" t="s">
        <v>1196</v>
      </c>
      <c r="O104" s="22" t="str">
        <f t="shared" si="1"/>
        <v>RIHA790202</v>
      </c>
      <c r="P104" s="22"/>
      <c r="Q104" s="21">
        <v>1</v>
      </c>
      <c r="R104" s="22" t="s">
        <v>30</v>
      </c>
      <c r="S104" s="23" t="str">
        <f>VLOOKUP(N104,[4]Hoja1!N$6:S$355,6,0)</f>
        <v>01/01/2008</v>
      </c>
      <c r="T104" s="24">
        <v>5097.380000000001</v>
      </c>
      <c r="U104" s="24"/>
      <c r="V104" s="24"/>
      <c r="W104" s="24">
        <v>8647.35</v>
      </c>
      <c r="X104" s="24">
        <v>3549.97</v>
      </c>
      <c r="Y104" s="24">
        <v>5097.380000000001</v>
      </c>
    </row>
    <row r="105" spans="1:25" x14ac:dyDescent="0.25">
      <c r="A105" s="21">
        <v>104</v>
      </c>
      <c r="B105" s="22" t="s">
        <v>1805</v>
      </c>
      <c r="C105" s="22" t="s">
        <v>24</v>
      </c>
      <c r="D105" s="22" t="s">
        <v>67</v>
      </c>
      <c r="E105" s="22" t="s">
        <v>182</v>
      </c>
      <c r="F105" s="22" t="s">
        <v>183</v>
      </c>
      <c r="G105" s="22" t="s">
        <v>26</v>
      </c>
      <c r="H105" s="22" t="s">
        <v>233</v>
      </c>
      <c r="I105" s="22" t="s">
        <v>62</v>
      </c>
      <c r="J105" s="22" t="s">
        <v>46</v>
      </c>
      <c r="K105" s="22" t="s">
        <v>42</v>
      </c>
      <c r="L105" s="21">
        <v>1</v>
      </c>
      <c r="M105" s="22" t="s">
        <v>1536</v>
      </c>
      <c r="N105" s="22" t="s">
        <v>1217</v>
      </c>
      <c r="O105" s="22" t="str">
        <f t="shared" si="1"/>
        <v>ROGH800425</v>
      </c>
      <c r="P105" s="22"/>
      <c r="Q105" s="21">
        <v>1</v>
      </c>
      <c r="R105" s="22" t="s">
        <v>30</v>
      </c>
      <c r="S105" s="23" t="str">
        <f>VLOOKUP(N105,[4]Hoja1!N$6:S$355,6,0)</f>
        <v>01/01/2008</v>
      </c>
      <c r="T105" s="24">
        <v>5574.8700000000008</v>
      </c>
      <c r="U105" s="24"/>
      <c r="V105" s="24"/>
      <c r="W105" s="24">
        <v>8647.35</v>
      </c>
      <c r="X105" s="24">
        <v>3072.4799999999996</v>
      </c>
      <c r="Y105" s="24">
        <v>5574.8700000000008</v>
      </c>
    </row>
    <row r="106" spans="1:25" x14ac:dyDescent="0.25">
      <c r="A106" s="21">
        <v>105</v>
      </c>
      <c r="B106" s="22" t="s">
        <v>1805</v>
      </c>
      <c r="C106" s="22" t="s">
        <v>24</v>
      </c>
      <c r="D106" s="22" t="s">
        <v>31</v>
      </c>
      <c r="E106" s="22" t="s">
        <v>104</v>
      </c>
      <c r="F106" s="22" t="s">
        <v>105</v>
      </c>
      <c r="G106" s="22" t="s">
        <v>26</v>
      </c>
      <c r="H106" s="22" t="s">
        <v>233</v>
      </c>
      <c r="I106" s="22" t="s">
        <v>62</v>
      </c>
      <c r="J106" s="22" t="s">
        <v>46</v>
      </c>
      <c r="K106" s="22" t="s">
        <v>42</v>
      </c>
      <c r="L106" s="21">
        <v>1</v>
      </c>
      <c r="M106" s="22" t="s">
        <v>1537</v>
      </c>
      <c r="N106" s="22" t="s">
        <v>261</v>
      </c>
      <c r="O106" s="22" t="str">
        <f t="shared" si="1"/>
        <v>AATK811005</v>
      </c>
      <c r="P106" s="22"/>
      <c r="Q106" s="21">
        <v>1</v>
      </c>
      <c r="R106" s="22" t="s">
        <v>30</v>
      </c>
      <c r="S106" s="23" t="str">
        <f>VLOOKUP(N106,[4]Hoja1!N$6:S$355,6,0)</f>
        <v>01/01/2008</v>
      </c>
      <c r="T106" s="24">
        <v>1121.1800000000003</v>
      </c>
      <c r="U106" s="24"/>
      <c r="V106" s="24"/>
      <c r="W106" s="24">
        <v>8647.35</v>
      </c>
      <c r="X106" s="24">
        <v>7526.17</v>
      </c>
      <c r="Y106" s="24">
        <v>1121.1800000000003</v>
      </c>
    </row>
    <row r="107" spans="1:25" x14ac:dyDescent="0.25">
      <c r="A107" s="21">
        <v>106</v>
      </c>
      <c r="B107" s="22" t="s">
        <v>1805</v>
      </c>
      <c r="C107" s="22" t="s">
        <v>24</v>
      </c>
      <c r="D107" s="22" t="s">
        <v>31</v>
      </c>
      <c r="E107" s="22" t="s">
        <v>104</v>
      </c>
      <c r="F107" s="22" t="s">
        <v>105</v>
      </c>
      <c r="G107" s="22" t="s">
        <v>26</v>
      </c>
      <c r="H107" s="22" t="s">
        <v>233</v>
      </c>
      <c r="I107" s="22" t="s">
        <v>62</v>
      </c>
      <c r="J107" s="22" t="s">
        <v>46</v>
      </c>
      <c r="K107" s="22" t="s">
        <v>42</v>
      </c>
      <c r="L107" s="21">
        <v>1</v>
      </c>
      <c r="M107" s="22" t="s">
        <v>1538</v>
      </c>
      <c r="N107" s="22" t="s">
        <v>489</v>
      </c>
      <c r="O107" s="22" t="str">
        <f t="shared" si="1"/>
        <v>CUGE800905</v>
      </c>
      <c r="P107" s="22"/>
      <c r="Q107" s="21">
        <v>1</v>
      </c>
      <c r="R107" s="22" t="s">
        <v>30</v>
      </c>
      <c r="S107" s="23">
        <f>VLOOKUP(N107,[4]Hoja1!N$6:S$355,6,0)</f>
        <v>39448</v>
      </c>
      <c r="T107" s="24">
        <v>1197.5400000000009</v>
      </c>
      <c r="U107" s="24"/>
      <c r="V107" s="24"/>
      <c r="W107" s="24">
        <v>8647.35</v>
      </c>
      <c r="X107" s="24">
        <v>7449.8099999999995</v>
      </c>
      <c r="Y107" s="24">
        <v>1197.5400000000009</v>
      </c>
    </row>
    <row r="108" spans="1:25" x14ac:dyDescent="0.25">
      <c r="A108" s="21">
        <v>107</v>
      </c>
      <c r="B108" s="22" t="s">
        <v>1805</v>
      </c>
      <c r="C108" s="22" t="s">
        <v>24</v>
      </c>
      <c r="D108" s="22" t="s">
        <v>31</v>
      </c>
      <c r="E108" s="22" t="s">
        <v>104</v>
      </c>
      <c r="F108" s="22" t="s">
        <v>105</v>
      </c>
      <c r="G108" s="22" t="s">
        <v>26</v>
      </c>
      <c r="H108" s="22" t="s">
        <v>233</v>
      </c>
      <c r="I108" s="22" t="s">
        <v>62</v>
      </c>
      <c r="J108" s="22" t="s">
        <v>46</v>
      </c>
      <c r="K108" s="22" t="s">
        <v>42</v>
      </c>
      <c r="L108" s="21">
        <v>1</v>
      </c>
      <c r="M108" s="22" t="s">
        <v>1539</v>
      </c>
      <c r="N108" s="22" t="s">
        <v>740</v>
      </c>
      <c r="O108" s="22" t="str">
        <f t="shared" si="1"/>
        <v>HEML840107</v>
      </c>
      <c r="P108" s="22"/>
      <c r="Q108" s="21">
        <v>1</v>
      </c>
      <c r="R108" s="22" t="s">
        <v>30</v>
      </c>
      <c r="S108" s="23" t="str">
        <f>VLOOKUP(N108,[4]Hoja1!N$6:S$355,6,0)</f>
        <v>01/01/2008</v>
      </c>
      <c r="T108" s="24">
        <v>4035.8600000000006</v>
      </c>
      <c r="U108" s="24"/>
      <c r="V108" s="24"/>
      <c r="W108" s="24">
        <v>8907.25</v>
      </c>
      <c r="X108" s="24">
        <v>4871.3899999999994</v>
      </c>
      <c r="Y108" s="24">
        <v>4035.8600000000006</v>
      </c>
    </row>
    <row r="109" spans="1:25" x14ac:dyDescent="0.25">
      <c r="A109" s="21">
        <v>108</v>
      </c>
      <c r="B109" s="22" t="s">
        <v>1805</v>
      </c>
      <c r="C109" s="22" t="s">
        <v>24</v>
      </c>
      <c r="D109" s="22" t="s">
        <v>61</v>
      </c>
      <c r="E109" s="22" t="s">
        <v>211</v>
      </c>
      <c r="F109" s="22" t="s">
        <v>212</v>
      </c>
      <c r="G109" s="22" t="s">
        <v>26</v>
      </c>
      <c r="H109" s="22" t="s">
        <v>233</v>
      </c>
      <c r="I109" s="22" t="s">
        <v>62</v>
      </c>
      <c r="J109" s="22" t="s">
        <v>46</v>
      </c>
      <c r="K109" s="22" t="s">
        <v>42</v>
      </c>
      <c r="L109" s="21">
        <v>1</v>
      </c>
      <c r="M109" s="22" t="s">
        <v>1540</v>
      </c>
      <c r="N109" s="22" t="s">
        <v>249</v>
      </c>
      <c r="O109" s="22" t="str">
        <f t="shared" si="1"/>
        <v>AAGF870322</v>
      </c>
      <c r="P109" s="22"/>
      <c r="Q109" s="21">
        <v>1</v>
      </c>
      <c r="R109" s="22" t="s">
        <v>30</v>
      </c>
      <c r="S109" s="23" t="str">
        <f>VLOOKUP(N109,[4]Hoja1!N$6:S$355,6,0)</f>
        <v>16/02/2011</v>
      </c>
      <c r="T109" s="24">
        <v>4577.5700000000006</v>
      </c>
      <c r="U109" s="24"/>
      <c r="V109" s="24"/>
      <c r="W109" s="24">
        <v>8597.35</v>
      </c>
      <c r="X109" s="24">
        <v>4019.7799999999997</v>
      </c>
      <c r="Y109" s="24">
        <v>4577.5700000000006</v>
      </c>
    </row>
    <row r="110" spans="1:25" x14ac:dyDescent="0.25">
      <c r="A110" s="21">
        <v>109</v>
      </c>
      <c r="B110" s="22" t="s">
        <v>1805</v>
      </c>
      <c r="C110" s="22" t="s">
        <v>24</v>
      </c>
      <c r="D110" s="22" t="s">
        <v>61</v>
      </c>
      <c r="E110" s="22" t="s">
        <v>211</v>
      </c>
      <c r="F110" s="22" t="s">
        <v>212</v>
      </c>
      <c r="G110" s="22" t="s">
        <v>26</v>
      </c>
      <c r="H110" s="22" t="s">
        <v>233</v>
      </c>
      <c r="I110" s="22" t="s">
        <v>62</v>
      </c>
      <c r="J110" s="22" t="s">
        <v>46</v>
      </c>
      <c r="K110" s="22" t="s">
        <v>42</v>
      </c>
      <c r="L110" s="21">
        <v>1</v>
      </c>
      <c r="M110" s="22" t="s">
        <v>1541</v>
      </c>
      <c r="N110" s="22" t="s">
        <v>351</v>
      </c>
      <c r="O110" s="22" t="str">
        <f t="shared" si="1"/>
        <v>BASC810630</v>
      </c>
      <c r="P110" s="22"/>
      <c r="Q110" s="21">
        <v>1</v>
      </c>
      <c r="R110" s="22" t="s">
        <v>30</v>
      </c>
      <c r="S110" s="23" t="str">
        <f>VLOOKUP(N110,[4]Hoja1!N$6:S$355,6,0)</f>
        <v>01/01/2008</v>
      </c>
      <c r="T110" s="24">
        <v>5548.3900000000012</v>
      </c>
      <c r="U110" s="24"/>
      <c r="V110" s="24"/>
      <c r="W110" s="24">
        <v>8907.25</v>
      </c>
      <c r="X110" s="24">
        <v>3358.8599999999992</v>
      </c>
      <c r="Y110" s="24">
        <v>5548.3900000000012</v>
      </c>
    </row>
    <row r="111" spans="1:25" x14ac:dyDescent="0.25">
      <c r="A111" s="21">
        <v>110</v>
      </c>
      <c r="B111" s="22" t="s">
        <v>1805</v>
      </c>
      <c r="C111" s="22" t="s">
        <v>24</v>
      </c>
      <c r="D111" s="22" t="s">
        <v>47</v>
      </c>
      <c r="E111" s="22" t="s">
        <v>168</v>
      </c>
      <c r="F111" s="22" t="s">
        <v>169</v>
      </c>
      <c r="G111" s="22" t="s">
        <v>26</v>
      </c>
      <c r="H111" s="22" t="s">
        <v>241</v>
      </c>
      <c r="I111" s="22" t="s">
        <v>70</v>
      </c>
      <c r="J111" s="22" t="s">
        <v>71</v>
      </c>
      <c r="K111" s="22" t="s">
        <v>42</v>
      </c>
      <c r="L111" s="21">
        <v>1</v>
      </c>
      <c r="M111" s="22" t="s">
        <v>1542</v>
      </c>
      <c r="N111" s="22" t="s">
        <v>811</v>
      </c>
      <c r="O111" s="22" t="str">
        <f t="shared" si="1"/>
        <v>JIST621015</v>
      </c>
      <c r="P111" s="22"/>
      <c r="Q111" s="21">
        <v>1</v>
      </c>
      <c r="R111" s="22" t="s">
        <v>30</v>
      </c>
      <c r="S111" s="23">
        <f>VLOOKUP(N111,[4]Hoja1!N$6:S$355,6,0)</f>
        <v>42217</v>
      </c>
      <c r="T111" s="24">
        <v>5661.119999999999</v>
      </c>
      <c r="U111" s="24"/>
      <c r="V111" s="24"/>
      <c r="W111" s="24">
        <v>9280.5</v>
      </c>
      <c r="X111" s="24">
        <v>3619.3800000000006</v>
      </c>
      <c r="Y111" s="24">
        <v>5661.119999999999</v>
      </c>
    </row>
    <row r="112" spans="1:25" x14ac:dyDescent="0.25">
      <c r="A112" s="21">
        <v>111</v>
      </c>
      <c r="B112" s="22" t="s">
        <v>1805</v>
      </c>
      <c r="C112" s="22" t="s">
        <v>24</v>
      </c>
      <c r="D112" s="22" t="s">
        <v>88</v>
      </c>
      <c r="E112" s="22" t="s">
        <v>89</v>
      </c>
      <c r="F112" s="22" t="s">
        <v>90</v>
      </c>
      <c r="G112" s="22" t="s">
        <v>26</v>
      </c>
      <c r="H112" s="22" t="s">
        <v>233</v>
      </c>
      <c r="I112" s="22" t="s">
        <v>62</v>
      </c>
      <c r="J112" s="22" t="s">
        <v>46</v>
      </c>
      <c r="K112" s="22" t="s">
        <v>42</v>
      </c>
      <c r="L112" s="21">
        <v>1</v>
      </c>
      <c r="M112" s="22" t="s">
        <v>1543</v>
      </c>
      <c r="N112" s="22" t="s">
        <v>432</v>
      </c>
      <c r="O112" s="22" t="str">
        <f t="shared" si="1"/>
        <v>CAPI810820</v>
      </c>
      <c r="P112" s="22"/>
      <c r="Q112" s="21">
        <v>1</v>
      </c>
      <c r="R112" s="22" t="s">
        <v>30</v>
      </c>
      <c r="S112" s="23" t="str">
        <f>VLOOKUP(N112,[4]Hoja1!N$6:S$355,6,0)</f>
        <v>01/01/2008</v>
      </c>
      <c r="T112" s="24">
        <v>6438.8600000000006</v>
      </c>
      <c r="U112" s="24"/>
      <c r="V112" s="24"/>
      <c r="W112" s="24">
        <v>8647.35</v>
      </c>
      <c r="X112" s="24">
        <v>2208.4899999999998</v>
      </c>
      <c r="Y112" s="24">
        <v>6438.8600000000006</v>
      </c>
    </row>
    <row r="113" spans="1:25" x14ac:dyDescent="0.25">
      <c r="A113" s="21">
        <v>112</v>
      </c>
      <c r="B113" s="22" t="s">
        <v>1805</v>
      </c>
      <c r="C113" s="22" t="s">
        <v>24</v>
      </c>
      <c r="D113" s="22" t="s">
        <v>38</v>
      </c>
      <c r="E113" s="22" t="s">
        <v>178</v>
      </c>
      <c r="F113" s="22" t="s">
        <v>179</v>
      </c>
      <c r="G113" s="22" t="s">
        <v>26</v>
      </c>
      <c r="H113" s="22" t="s">
        <v>233</v>
      </c>
      <c r="I113" s="22" t="s">
        <v>62</v>
      </c>
      <c r="J113" s="22" t="s">
        <v>46</v>
      </c>
      <c r="K113" s="22" t="s">
        <v>42</v>
      </c>
      <c r="L113" s="21">
        <v>1</v>
      </c>
      <c r="M113" s="22" t="s">
        <v>1544</v>
      </c>
      <c r="N113" s="22" t="s">
        <v>514</v>
      </c>
      <c r="O113" s="22" t="str">
        <f t="shared" si="1"/>
        <v>DIGA830222</v>
      </c>
      <c r="P113" s="22"/>
      <c r="Q113" s="21">
        <v>1</v>
      </c>
      <c r="R113" s="22" t="s">
        <v>30</v>
      </c>
      <c r="S113" s="23" t="str">
        <f>VLOOKUP(N113,[4]Hoja1!N$6:S$355,6,0)</f>
        <v>01/01/2008</v>
      </c>
      <c r="T113" s="24">
        <v>3402.2400000000016</v>
      </c>
      <c r="U113" s="24"/>
      <c r="V113" s="24"/>
      <c r="W113" s="24">
        <v>8647.35</v>
      </c>
      <c r="X113" s="24">
        <v>5245.1099999999988</v>
      </c>
      <c r="Y113" s="24">
        <v>3402.2400000000016</v>
      </c>
    </row>
    <row r="114" spans="1:25" x14ac:dyDescent="0.25">
      <c r="A114" s="21">
        <v>113</v>
      </c>
      <c r="B114" s="22" t="s">
        <v>1805</v>
      </c>
      <c r="C114" s="22" t="s">
        <v>24</v>
      </c>
      <c r="D114" s="22" t="s">
        <v>38</v>
      </c>
      <c r="E114" s="22" t="s">
        <v>178</v>
      </c>
      <c r="F114" s="22" t="s">
        <v>179</v>
      </c>
      <c r="G114" s="22" t="s">
        <v>26</v>
      </c>
      <c r="H114" s="22" t="s">
        <v>233</v>
      </c>
      <c r="I114" s="22" t="s">
        <v>62</v>
      </c>
      <c r="J114" s="22" t="s">
        <v>46</v>
      </c>
      <c r="K114" s="22" t="s">
        <v>42</v>
      </c>
      <c r="L114" s="21">
        <v>1</v>
      </c>
      <c r="M114" s="22" t="s">
        <v>1545</v>
      </c>
      <c r="N114" s="22" t="s">
        <v>712</v>
      </c>
      <c r="O114" s="22" t="str">
        <f t="shared" si="1"/>
        <v>GUVV860306</v>
      </c>
      <c r="P114" s="22"/>
      <c r="Q114" s="21">
        <v>1</v>
      </c>
      <c r="R114" s="22" t="s">
        <v>30</v>
      </c>
      <c r="S114" s="23" t="str">
        <f>VLOOKUP(N114,[4]Hoja1!N$6:S$355,6,0)</f>
        <v>01/01/2008</v>
      </c>
      <c r="T114" s="24">
        <v>4464.130000000001</v>
      </c>
      <c r="U114" s="24"/>
      <c r="V114" s="24"/>
      <c r="W114" s="24">
        <v>9167.15</v>
      </c>
      <c r="X114" s="24">
        <v>4703.0199999999986</v>
      </c>
      <c r="Y114" s="24">
        <v>4464.130000000001</v>
      </c>
    </row>
    <row r="115" spans="1:25" x14ac:dyDescent="0.25">
      <c r="A115" s="21">
        <v>114</v>
      </c>
      <c r="B115" s="22" t="s">
        <v>1805</v>
      </c>
      <c r="C115" s="22" t="s">
        <v>24</v>
      </c>
      <c r="D115" s="22" t="s">
        <v>31</v>
      </c>
      <c r="E115" s="22" t="s">
        <v>133</v>
      </c>
      <c r="F115" s="22" t="s">
        <v>134</v>
      </c>
      <c r="G115" s="22" t="s">
        <v>26</v>
      </c>
      <c r="H115" s="22" t="s">
        <v>233</v>
      </c>
      <c r="I115" s="22" t="s">
        <v>62</v>
      </c>
      <c r="J115" s="22" t="s">
        <v>46</v>
      </c>
      <c r="K115" s="22" t="s">
        <v>42</v>
      </c>
      <c r="L115" s="21">
        <v>1</v>
      </c>
      <c r="M115" s="22" t="s">
        <v>1546</v>
      </c>
      <c r="N115" s="22" t="s">
        <v>1347</v>
      </c>
      <c r="O115" s="22" t="str">
        <f t="shared" si="1"/>
        <v>TEVL860402</v>
      </c>
      <c r="P115" s="22"/>
      <c r="Q115" s="21">
        <v>1</v>
      </c>
      <c r="R115" s="22" t="s">
        <v>30</v>
      </c>
      <c r="S115" s="23" t="str">
        <f>VLOOKUP(N115,[4]Hoja1!N$6:S$355,6,0)</f>
        <v>01/01/2008</v>
      </c>
      <c r="T115" s="24">
        <v>5078.2700000000004</v>
      </c>
      <c r="U115" s="24"/>
      <c r="V115" s="24"/>
      <c r="W115" s="24">
        <v>9167.15</v>
      </c>
      <c r="X115" s="24">
        <v>4088.8799999999992</v>
      </c>
      <c r="Y115" s="24">
        <v>5078.2700000000004</v>
      </c>
    </row>
    <row r="116" spans="1:25" x14ac:dyDescent="0.25">
      <c r="A116" s="21">
        <v>115</v>
      </c>
      <c r="B116" s="22" t="s">
        <v>1805</v>
      </c>
      <c r="C116" s="22" t="s">
        <v>24</v>
      </c>
      <c r="D116" s="22" t="s">
        <v>38</v>
      </c>
      <c r="E116" s="22" t="s">
        <v>127</v>
      </c>
      <c r="F116" s="22" t="s">
        <v>128</v>
      </c>
      <c r="G116" s="22" t="s">
        <v>26</v>
      </c>
      <c r="H116" s="22" t="s">
        <v>233</v>
      </c>
      <c r="I116" s="22" t="s">
        <v>62</v>
      </c>
      <c r="J116" s="22" t="s">
        <v>46</v>
      </c>
      <c r="K116" s="22" t="s">
        <v>42</v>
      </c>
      <c r="L116" s="21">
        <v>1</v>
      </c>
      <c r="M116" s="22" t="s">
        <v>1547</v>
      </c>
      <c r="N116" s="22" t="s">
        <v>1273</v>
      </c>
      <c r="O116" s="22" t="str">
        <f t="shared" si="1"/>
        <v>SAGA790905</v>
      </c>
      <c r="P116" s="22"/>
      <c r="Q116" s="21">
        <v>1</v>
      </c>
      <c r="R116" s="22" t="s">
        <v>30</v>
      </c>
      <c r="S116" s="23" t="str">
        <f>VLOOKUP(N116,[4]Hoja1!N$6:S$355,6,0)</f>
        <v>01/01/2008</v>
      </c>
      <c r="T116" s="24">
        <v>6787.57</v>
      </c>
      <c r="U116" s="24"/>
      <c r="V116" s="24"/>
      <c r="W116" s="24">
        <v>9167.15</v>
      </c>
      <c r="X116" s="24">
        <v>2379.5800000000004</v>
      </c>
      <c r="Y116" s="24">
        <v>6787.57</v>
      </c>
    </row>
    <row r="117" spans="1:25" x14ac:dyDescent="0.25">
      <c r="A117" s="21">
        <v>116</v>
      </c>
      <c r="B117" s="22" t="s">
        <v>1805</v>
      </c>
      <c r="C117" s="22" t="s">
        <v>24</v>
      </c>
      <c r="D117" s="22" t="s">
        <v>38</v>
      </c>
      <c r="E117" s="22" t="s">
        <v>213</v>
      </c>
      <c r="F117" s="22" t="s">
        <v>214</v>
      </c>
      <c r="G117" s="22" t="s">
        <v>26</v>
      </c>
      <c r="H117" s="22" t="s">
        <v>233</v>
      </c>
      <c r="I117" s="22" t="s">
        <v>62</v>
      </c>
      <c r="J117" s="22" t="s">
        <v>46</v>
      </c>
      <c r="K117" s="22" t="s">
        <v>42</v>
      </c>
      <c r="L117" s="21">
        <v>1</v>
      </c>
      <c r="M117" s="22" t="s">
        <v>1548</v>
      </c>
      <c r="N117" s="22" t="s">
        <v>954</v>
      </c>
      <c r="O117" s="22" t="str">
        <f t="shared" si="1"/>
        <v>MEED840609</v>
      </c>
      <c r="P117" s="22"/>
      <c r="Q117" s="21">
        <v>1</v>
      </c>
      <c r="R117" s="22" t="s">
        <v>30</v>
      </c>
      <c r="S117" s="23" t="str">
        <f>VLOOKUP(N117,[4]Hoja1!N$6:S$355,6,0)</f>
        <v>16/01/2008</v>
      </c>
      <c r="T117" s="24">
        <v>1224.25</v>
      </c>
      <c r="U117" s="24"/>
      <c r="V117" s="24"/>
      <c r="W117" s="24">
        <v>8647.35</v>
      </c>
      <c r="X117" s="24">
        <v>7423.1</v>
      </c>
      <c r="Y117" s="24">
        <v>1224.25</v>
      </c>
    </row>
    <row r="118" spans="1:25" x14ac:dyDescent="0.25">
      <c r="A118" s="21">
        <v>117</v>
      </c>
      <c r="B118" s="22" t="s">
        <v>1805</v>
      </c>
      <c r="C118" s="22" t="s">
        <v>24</v>
      </c>
      <c r="D118" s="22" t="s">
        <v>31</v>
      </c>
      <c r="E118" s="22" t="s">
        <v>32</v>
      </c>
      <c r="F118" s="22" t="s">
        <v>33</v>
      </c>
      <c r="G118" s="22" t="s">
        <v>26</v>
      </c>
      <c r="H118" s="22" t="s">
        <v>233</v>
      </c>
      <c r="I118" s="22" t="s">
        <v>62</v>
      </c>
      <c r="J118" s="22" t="s">
        <v>46</v>
      </c>
      <c r="K118" s="22" t="s">
        <v>42</v>
      </c>
      <c r="L118" s="21">
        <v>1</v>
      </c>
      <c r="M118" s="22" t="s">
        <v>1549</v>
      </c>
      <c r="N118" s="22" t="s">
        <v>315</v>
      </c>
      <c r="O118" s="22" t="str">
        <f t="shared" si="1"/>
        <v>AODG831210</v>
      </c>
      <c r="P118" s="22"/>
      <c r="Q118" s="21">
        <v>1</v>
      </c>
      <c r="R118" s="22" t="s">
        <v>30</v>
      </c>
      <c r="S118" s="23" t="str">
        <f>VLOOKUP(N118,[4]Hoja1!N$6:S$355,6,0)</f>
        <v>16/01/2008</v>
      </c>
      <c r="T118" s="24">
        <v>6438.4500000000007</v>
      </c>
      <c r="U118" s="24"/>
      <c r="V118" s="24"/>
      <c r="W118" s="24">
        <v>8647.35</v>
      </c>
      <c r="X118" s="24">
        <v>2208.8999999999996</v>
      </c>
      <c r="Y118" s="24">
        <v>6438.4500000000007</v>
      </c>
    </row>
    <row r="119" spans="1:25" x14ac:dyDescent="0.25">
      <c r="A119" s="21">
        <v>118</v>
      </c>
      <c r="B119" s="22" t="s">
        <v>1805</v>
      </c>
      <c r="C119" s="22" t="s">
        <v>24</v>
      </c>
      <c r="D119" s="22" t="s">
        <v>31</v>
      </c>
      <c r="E119" s="22" t="s">
        <v>32</v>
      </c>
      <c r="F119" s="22" t="s">
        <v>33</v>
      </c>
      <c r="G119" s="22" t="s">
        <v>26</v>
      </c>
      <c r="H119" s="22" t="s">
        <v>233</v>
      </c>
      <c r="I119" s="22" t="s">
        <v>62</v>
      </c>
      <c r="J119" s="22" t="s">
        <v>46</v>
      </c>
      <c r="K119" s="22" t="s">
        <v>42</v>
      </c>
      <c r="L119" s="21">
        <v>1</v>
      </c>
      <c r="M119" s="22" t="s">
        <v>1550</v>
      </c>
      <c r="N119" s="22" t="s">
        <v>1223</v>
      </c>
      <c r="O119" s="22" t="str">
        <f t="shared" si="1"/>
        <v>ROHG810212</v>
      </c>
      <c r="P119" s="22"/>
      <c r="Q119" s="21">
        <v>1</v>
      </c>
      <c r="R119" s="22" t="s">
        <v>30</v>
      </c>
      <c r="S119" s="23" t="str">
        <f>VLOOKUP(N119,[4]Hoja1!N$6:S$355,6,0)</f>
        <v>16/01/2008</v>
      </c>
      <c r="T119" s="24">
        <v>6438.4600000000009</v>
      </c>
      <c r="U119" s="24"/>
      <c r="V119" s="24"/>
      <c r="W119" s="24">
        <v>8647.35</v>
      </c>
      <c r="X119" s="24">
        <v>2208.8899999999994</v>
      </c>
      <c r="Y119" s="24">
        <v>6438.4600000000009</v>
      </c>
    </row>
    <row r="120" spans="1:25" x14ac:dyDescent="0.25">
      <c r="A120" s="21">
        <v>119</v>
      </c>
      <c r="B120" s="22" t="s">
        <v>1805</v>
      </c>
      <c r="C120" s="22" t="s">
        <v>24</v>
      </c>
      <c r="D120" s="22" t="s">
        <v>31</v>
      </c>
      <c r="E120" s="22" t="s">
        <v>32</v>
      </c>
      <c r="F120" s="22" t="s">
        <v>33</v>
      </c>
      <c r="G120" s="22" t="s">
        <v>26</v>
      </c>
      <c r="H120" s="22" t="s">
        <v>233</v>
      </c>
      <c r="I120" s="22" t="s">
        <v>62</v>
      </c>
      <c r="J120" s="22" t="s">
        <v>46</v>
      </c>
      <c r="K120" s="22" t="s">
        <v>42</v>
      </c>
      <c r="L120" s="21">
        <v>1</v>
      </c>
      <c r="M120" s="22" t="s">
        <v>1551</v>
      </c>
      <c r="N120" s="22" t="s">
        <v>1316</v>
      </c>
      <c r="O120" s="22" t="str">
        <f t="shared" si="1"/>
        <v>SICJ830930</v>
      </c>
      <c r="P120" s="22"/>
      <c r="Q120" s="21">
        <v>1</v>
      </c>
      <c r="R120" s="22" t="s">
        <v>30</v>
      </c>
      <c r="S120" s="23" t="str">
        <f>VLOOKUP(N120,[4]Hoja1!N$6:S$355,6,0)</f>
        <v>01/01/2008</v>
      </c>
      <c r="T120" s="24">
        <v>5077.3000000000011</v>
      </c>
      <c r="U120" s="24"/>
      <c r="V120" s="24"/>
      <c r="W120" s="24">
        <v>8907.25</v>
      </c>
      <c r="X120" s="24">
        <v>3829.9499999999994</v>
      </c>
      <c r="Y120" s="24">
        <v>5077.3000000000011</v>
      </c>
    </row>
    <row r="121" spans="1:25" x14ac:dyDescent="0.25">
      <c r="A121" s="21">
        <v>120</v>
      </c>
      <c r="B121" s="22" t="s">
        <v>1805</v>
      </c>
      <c r="C121" s="22" t="s">
        <v>24</v>
      </c>
      <c r="D121" s="22" t="s">
        <v>31</v>
      </c>
      <c r="E121" s="22" t="s">
        <v>32</v>
      </c>
      <c r="F121" s="22" t="s">
        <v>33</v>
      </c>
      <c r="G121" s="22" t="s">
        <v>26</v>
      </c>
      <c r="H121" s="22" t="s">
        <v>241</v>
      </c>
      <c r="I121" s="22" t="s">
        <v>70</v>
      </c>
      <c r="J121" s="22" t="s">
        <v>71</v>
      </c>
      <c r="K121" s="22" t="s">
        <v>42</v>
      </c>
      <c r="L121" s="21">
        <v>1</v>
      </c>
      <c r="M121" s="22" t="s">
        <v>1553</v>
      </c>
      <c r="N121" s="22" t="s">
        <v>1356</v>
      </c>
      <c r="O121" s="22" t="str">
        <f t="shared" si="1"/>
        <v>TIGL730505</v>
      </c>
      <c r="P121" s="22"/>
      <c r="Q121" s="21">
        <v>1</v>
      </c>
      <c r="R121" s="22" t="s">
        <v>30</v>
      </c>
      <c r="S121" s="23" t="str">
        <f>VLOOKUP(N121,[4]Hoja1!N$6:S$355,6,0)</f>
        <v>16/07/2009</v>
      </c>
      <c r="T121" s="24">
        <v>5848.79</v>
      </c>
      <c r="U121" s="24"/>
      <c r="V121" s="24"/>
      <c r="W121" s="24">
        <v>9042.5</v>
      </c>
      <c r="X121" s="24">
        <v>3193.71</v>
      </c>
      <c r="Y121" s="24">
        <v>5848.79</v>
      </c>
    </row>
    <row r="122" spans="1:25" x14ac:dyDescent="0.25">
      <c r="A122" s="21">
        <v>121</v>
      </c>
      <c r="B122" s="22" t="s">
        <v>1805</v>
      </c>
      <c r="C122" s="22" t="s">
        <v>24</v>
      </c>
      <c r="D122" s="22" t="s">
        <v>31</v>
      </c>
      <c r="E122" s="22" t="s">
        <v>137</v>
      </c>
      <c r="F122" s="22" t="s">
        <v>138</v>
      </c>
      <c r="G122" s="22" t="s">
        <v>26</v>
      </c>
      <c r="H122" s="22" t="s">
        <v>233</v>
      </c>
      <c r="I122" s="22" t="s">
        <v>62</v>
      </c>
      <c r="J122" s="22" t="s">
        <v>46</v>
      </c>
      <c r="K122" s="22" t="s">
        <v>42</v>
      </c>
      <c r="L122" s="21">
        <v>1</v>
      </c>
      <c r="M122" s="22" t="s">
        <v>1554</v>
      </c>
      <c r="N122" s="22" t="s">
        <v>499</v>
      </c>
      <c r="O122" s="22" t="str">
        <f t="shared" si="1"/>
        <v>CUMR860308</v>
      </c>
      <c r="P122" s="22"/>
      <c r="Q122" s="21">
        <v>1</v>
      </c>
      <c r="R122" s="22" t="s">
        <v>30</v>
      </c>
      <c r="S122" s="23" t="str">
        <f>VLOOKUP(N122,[4]Hoja1!N$6:S$355,6,0)</f>
        <v>16/11/2014</v>
      </c>
      <c r="T122" s="24">
        <v>7224.48</v>
      </c>
      <c r="U122" s="24"/>
      <c r="V122" s="24"/>
      <c r="W122" s="24">
        <v>9377.0500000000011</v>
      </c>
      <c r="X122" s="24">
        <v>2152.570000000002</v>
      </c>
      <c r="Y122" s="24">
        <v>7224.48</v>
      </c>
    </row>
    <row r="123" spans="1:25" x14ac:dyDescent="0.25">
      <c r="A123" s="21">
        <v>122</v>
      </c>
      <c r="B123" s="22" t="s">
        <v>1805</v>
      </c>
      <c r="C123" s="22" t="s">
        <v>24</v>
      </c>
      <c r="D123" s="22" t="s">
        <v>31</v>
      </c>
      <c r="E123" s="22" t="s">
        <v>108</v>
      </c>
      <c r="F123" s="22" t="s">
        <v>109</v>
      </c>
      <c r="G123" s="22" t="s">
        <v>26</v>
      </c>
      <c r="H123" s="22" t="s">
        <v>233</v>
      </c>
      <c r="I123" s="22" t="s">
        <v>62</v>
      </c>
      <c r="J123" s="22" t="s">
        <v>46</v>
      </c>
      <c r="K123" s="22" t="s">
        <v>42</v>
      </c>
      <c r="L123" s="21">
        <v>1</v>
      </c>
      <c r="M123" s="22" t="s">
        <v>1555</v>
      </c>
      <c r="N123" s="22" t="s">
        <v>1232</v>
      </c>
      <c r="O123" s="22" t="str">
        <f t="shared" si="1"/>
        <v>ROMA800712</v>
      </c>
      <c r="P123" s="22"/>
      <c r="Q123" s="21">
        <v>1</v>
      </c>
      <c r="R123" s="22" t="s">
        <v>30</v>
      </c>
      <c r="S123" s="23" t="str">
        <f>VLOOKUP(N123,[4]Hoja1!N$6:S$355,6,0)</f>
        <v>16/03/2013</v>
      </c>
      <c r="T123" s="24">
        <v>4444.2300000000005</v>
      </c>
      <c r="U123" s="24"/>
      <c r="V123" s="24"/>
      <c r="W123" s="24">
        <v>8597.35</v>
      </c>
      <c r="X123" s="24">
        <v>4153.12</v>
      </c>
      <c r="Y123" s="24">
        <v>4444.2300000000005</v>
      </c>
    </row>
    <row r="124" spans="1:25" x14ac:dyDescent="0.25">
      <c r="A124" s="21">
        <v>123</v>
      </c>
      <c r="B124" s="22" t="s">
        <v>1805</v>
      </c>
      <c r="C124" s="22" t="s">
        <v>24</v>
      </c>
      <c r="D124" s="22" t="s">
        <v>61</v>
      </c>
      <c r="E124" s="22" t="s">
        <v>204</v>
      </c>
      <c r="F124" s="22" t="s">
        <v>205</v>
      </c>
      <c r="G124" s="22" t="s">
        <v>26</v>
      </c>
      <c r="H124" s="22" t="s">
        <v>253</v>
      </c>
      <c r="I124" s="22" t="s">
        <v>34</v>
      </c>
      <c r="J124" s="22" t="s">
        <v>28</v>
      </c>
      <c r="K124" s="22" t="s">
        <v>29</v>
      </c>
      <c r="L124" s="21">
        <v>1</v>
      </c>
      <c r="M124" s="22" t="s">
        <v>1556</v>
      </c>
      <c r="N124" s="22" t="s">
        <v>580</v>
      </c>
      <c r="O124" s="22" t="str">
        <f t="shared" si="1"/>
        <v>FORJ760131</v>
      </c>
      <c r="P124" s="22"/>
      <c r="Q124" s="21">
        <v>1</v>
      </c>
      <c r="R124" s="22" t="s">
        <v>30</v>
      </c>
      <c r="S124" s="23" t="str">
        <f>VLOOKUP(N124,[4]Hoja1!N$6:S$355,6,0)</f>
        <v>01/11/2010</v>
      </c>
      <c r="T124" s="24">
        <v>8625.0399999999991</v>
      </c>
      <c r="U124" s="24"/>
      <c r="V124" s="24"/>
      <c r="W124" s="24">
        <v>15861.9</v>
      </c>
      <c r="X124" s="24">
        <v>7236.8600000000006</v>
      </c>
      <c r="Y124" s="24">
        <v>8625.0399999999991</v>
      </c>
    </row>
    <row r="125" spans="1:25" x14ac:dyDescent="0.25">
      <c r="A125" s="21">
        <v>124</v>
      </c>
      <c r="B125" s="22" t="s">
        <v>1805</v>
      </c>
      <c r="C125" s="22" t="s">
        <v>24</v>
      </c>
      <c r="D125" s="22" t="s">
        <v>61</v>
      </c>
      <c r="E125" s="22" t="s">
        <v>204</v>
      </c>
      <c r="F125" s="22" t="s">
        <v>205</v>
      </c>
      <c r="G125" s="22" t="s">
        <v>26</v>
      </c>
      <c r="H125" s="22" t="s">
        <v>253</v>
      </c>
      <c r="I125" s="22" t="s">
        <v>34</v>
      </c>
      <c r="J125" s="22" t="s">
        <v>28</v>
      </c>
      <c r="K125" s="22" t="s">
        <v>29</v>
      </c>
      <c r="L125" s="21">
        <v>1</v>
      </c>
      <c r="M125" s="22" t="s">
        <v>1557</v>
      </c>
      <c r="N125" s="22" t="s">
        <v>1220</v>
      </c>
      <c r="O125" s="22" t="str">
        <f t="shared" si="1"/>
        <v>ROHG760211</v>
      </c>
      <c r="P125" s="22"/>
      <c r="Q125" s="21">
        <v>1</v>
      </c>
      <c r="R125" s="22" t="s">
        <v>30</v>
      </c>
      <c r="S125" s="23" t="str">
        <f>VLOOKUP(N125,[4]Hoja1!N$6:S$355,6,0)</f>
        <v>01/01/2008</v>
      </c>
      <c r="T125" s="24">
        <v>6211.869999999999</v>
      </c>
      <c r="U125" s="24"/>
      <c r="V125" s="24"/>
      <c r="W125" s="24">
        <v>17315.7</v>
      </c>
      <c r="X125" s="24">
        <v>11103.830000000002</v>
      </c>
      <c r="Y125" s="24">
        <v>6211.869999999999</v>
      </c>
    </row>
    <row r="126" spans="1:25" x14ac:dyDescent="0.25">
      <c r="A126" s="21">
        <v>125</v>
      </c>
      <c r="B126" s="22" t="s">
        <v>1805</v>
      </c>
      <c r="C126" s="22" t="s">
        <v>24</v>
      </c>
      <c r="D126" s="22" t="s">
        <v>61</v>
      </c>
      <c r="E126" s="22" t="s">
        <v>204</v>
      </c>
      <c r="F126" s="22" t="s">
        <v>205</v>
      </c>
      <c r="G126" s="22" t="s">
        <v>26</v>
      </c>
      <c r="H126" s="22" t="s">
        <v>233</v>
      </c>
      <c r="I126" s="22" t="s">
        <v>62</v>
      </c>
      <c r="J126" s="22" t="s">
        <v>46</v>
      </c>
      <c r="K126" s="22" t="s">
        <v>42</v>
      </c>
      <c r="L126" s="21">
        <v>1</v>
      </c>
      <c r="M126" s="22" t="s">
        <v>1558</v>
      </c>
      <c r="N126" s="22" t="s">
        <v>697</v>
      </c>
      <c r="O126" s="22" t="str">
        <f t="shared" si="1"/>
        <v>GUNA870626</v>
      </c>
      <c r="P126" s="22"/>
      <c r="Q126" s="21">
        <v>1</v>
      </c>
      <c r="R126" s="22" t="s">
        <v>30</v>
      </c>
      <c r="S126" s="23" t="str">
        <f>VLOOKUP(N126,[4]Hoja1!N$6:S$355,6,0)</f>
        <v>16/11/2013</v>
      </c>
      <c r="T126" s="24">
        <v>6593.92</v>
      </c>
      <c r="U126" s="24"/>
      <c r="V126" s="24"/>
      <c r="W126" s="24">
        <v>8857.25</v>
      </c>
      <c r="X126" s="24">
        <v>2263.33</v>
      </c>
      <c r="Y126" s="24">
        <v>6593.92</v>
      </c>
    </row>
    <row r="127" spans="1:25" x14ac:dyDescent="0.25">
      <c r="A127" s="21">
        <v>126</v>
      </c>
      <c r="B127" s="22" t="s">
        <v>1805</v>
      </c>
      <c r="C127" s="22" t="s">
        <v>24</v>
      </c>
      <c r="D127" s="22" t="s">
        <v>88</v>
      </c>
      <c r="E127" s="22" t="s">
        <v>100</v>
      </c>
      <c r="F127" s="22" t="s">
        <v>101</v>
      </c>
      <c r="G127" s="22" t="s">
        <v>26</v>
      </c>
      <c r="H127" s="22" t="s">
        <v>233</v>
      </c>
      <c r="I127" s="22" t="s">
        <v>62</v>
      </c>
      <c r="J127" s="22" t="s">
        <v>46</v>
      </c>
      <c r="K127" s="22" t="s">
        <v>42</v>
      </c>
      <c r="L127" s="21">
        <v>1</v>
      </c>
      <c r="M127" s="22" t="s">
        <v>1559</v>
      </c>
      <c r="N127" s="22" t="s">
        <v>689</v>
      </c>
      <c r="O127" s="22" t="str">
        <f t="shared" si="1"/>
        <v>GOTC850724</v>
      </c>
      <c r="P127" s="22"/>
      <c r="Q127" s="21">
        <v>1</v>
      </c>
      <c r="R127" s="22" t="s">
        <v>30</v>
      </c>
      <c r="S127" s="23" t="str">
        <f>VLOOKUP(N127,[4]Hoja1!N$6:S$355,6,0)</f>
        <v>16/01/2008</v>
      </c>
      <c r="T127" s="24">
        <v>6317.130000000001</v>
      </c>
      <c r="U127" s="24"/>
      <c r="V127" s="24"/>
      <c r="W127" s="24">
        <v>8647.35</v>
      </c>
      <c r="X127" s="24">
        <v>2330.2199999999998</v>
      </c>
      <c r="Y127" s="24">
        <v>6317.130000000001</v>
      </c>
    </row>
    <row r="128" spans="1:25" x14ac:dyDescent="0.25">
      <c r="A128" s="21">
        <v>127</v>
      </c>
      <c r="B128" s="22" t="s">
        <v>1805</v>
      </c>
      <c r="C128" s="22" t="s">
        <v>24</v>
      </c>
      <c r="D128" s="22" t="s">
        <v>88</v>
      </c>
      <c r="E128" s="22" t="s">
        <v>100</v>
      </c>
      <c r="F128" s="22" t="s">
        <v>101</v>
      </c>
      <c r="G128" s="22" t="s">
        <v>26</v>
      </c>
      <c r="H128" s="22" t="s">
        <v>233</v>
      </c>
      <c r="I128" s="22" t="s">
        <v>62</v>
      </c>
      <c r="J128" s="22" t="s">
        <v>46</v>
      </c>
      <c r="K128" s="22" t="s">
        <v>42</v>
      </c>
      <c r="L128" s="21">
        <v>1</v>
      </c>
      <c r="M128" s="22" t="s">
        <v>1560</v>
      </c>
      <c r="N128" s="22" t="s">
        <v>1307</v>
      </c>
      <c r="O128" s="22" t="str">
        <f t="shared" si="1"/>
        <v>SEVL780325</v>
      </c>
      <c r="P128" s="22"/>
      <c r="Q128" s="21">
        <v>1</v>
      </c>
      <c r="R128" s="22" t="s">
        <v>30</v>
      </c>
      <c r="S128" s="23" t="str">
        <f>VLOOKUP(N128,[4]Hoja1!N$6:S$355,6,0)</f>
        <v>01/01/2008</v>
      </c>
      <c r="T128" s="24">
        <v>6351.68</v>
      </c>
      <c r="U128" s="24"/>
      <c r="V128" s="24"/>
      <c r="W128" s="24">
        <v>8647.35</v>
      </c>
      <c r="X128" s="24">
        <v>2295.6699999999996</v>
      </c>
      <c r="Y128" s="24">
        <v>6351.68</v>
      </c>
    </row>
    <row r="129" spans="1:25" x14ac:dyDescent="0.25">
      <c r="A129" s="21">
        <v>128</v>
      </c>
      <c r="B129" s="22" t="s">
        <v>1805</v>
      </c>
      <c r="C129" s="22" t="s">
        <v>24</v>
      </c>
      <c r="D129" s="22" t="s">
        <v>31</v>
      </c>
      <c r="E129" s="22" t="s">
        <v>129</v>
      </c>
      <c r="F129" s="22" t="s">
        <v>130</v>
      </c>
      <c r="G129" s="22" t="s">
        <v>26</v>
      </c>
      <c r="H129" s="22" t="s">
        <v>233</v>
      </c>
      <c r="I129" s="22" t="s">
        <v>62</v>
      </c>
      <c r="J129" s="22" t="s">
        <v>46</v>
      </c>
      <c r="K129" s="22" t="s">
        <v>42</v>
      </c>
      <c r="L129" s="21">
        <v>1</v>
      </c>
      <c r="M129" s="22" t="s">
        <v>1561</v>
      </c>
      <c r="N129" s="22" t="s">
        <v>279</v>
      </c>
      <c r="O129" s="22" t="str">
        <f t="shared" si="1"/>
        <v>AELL840427</v>
      </c>
      <c r="P129" s="22"/>
      <c r="Q129" s="21">
        <v>1</v>
      </c>
      <c r="R129" s="22" t="s">
        <v>30</v>
      </c>
      <c r="S129" s="23" t="str">
        <f>VLOOKUP(N129,[4]Hoja1!N$6:S$355,6,0)</f>
        <v>16/07/2009</v>
      </c>
      <c r="T129" s="24">
        <v>5359.630000000001</v>
      </c>
      <c r="U129" s="24"/>
      <c r="V129" s="24"/>
      <c r="W129" s="24">
        <v>9427.0500000000011</v>
      </c>
      <c r="X129" s="24">
        <v>4067.4200000000005</v>
      </c>
      <c r="Y129" s="24">
        <v>5359.630000000001</v>
      </c>
    </row>
    <row r="130" spans="1:25" x14ac:dyDescent="0.25">
      <c r="A130" s="21">
        <v>129</v>
      </c>
      <c r="B130" s="22" t="s">
        <v>1805</v>
      </c>
      <c r="C130" s="22" t="s">
        <v>24</v>
      </c>
      <c r="D130" s="22" t="s">
        <v>31</v>
      </c>
      <c r="E130" s="22" t="s">
        <v>129</v>
      </c>
      <c r="F130" s="22" t="s">
        <v>130</v>
      </c>
      <c r="G130" s="22" t="s">
        <v>26</v>
      </c>
      <c r="H130" s="22" t="s">
        <v>241</v>
      </c>
      <c r="I130" s="22" t="s">
        <v>70</v>
      </c>
      <c r="J130" s="22" t="s">
        <v>71</v>
      </c>
      <c r="K130" s="22" t="s">
        <v>42</v>
      </c>
      <c r="L130" s="21">
        <v>1</v>
      </c>
      <c r="M130" s="22" t="s">
        <v>1562</v>
      </c>
      <c r="N130" s="22" t="s">
        <v>832</v>
      </c>
      <c r="O130" s="22" t="str">
        <f t="shared" si="1"/>
        <v>LATA660508</v>
      </c>
      <c r="P130" s="22"/>
      <c r="Q130" s="21">
        <v>1</v>
      </c>
      <c r="R130" s="22" t="s">
        <v>30</v>
      </c>
      <c r="S130" s="23" t="str">
        <f>VLOOKUP(N130,[4]Hoja1!N$6:S$355,6,0)</f>
        <v>01/01/2008</v>
      </c>
      <c r="T130" s="24">
        <v>4968.34</v>
      </c>
      <c r="U130" s="24"/>
      <c r="V130" s="24"/>
      <c r="W130" s="24">
        <v>9906.5</v>
      </c>
      <c r="X130" s="24">
        <v>4938.16</v>
      </c>
      <c r="Y130" s="24">
        <v>4968.34</v>
      </c>
    </row>
    <row r="131" spans="1:25" x14ac:dyDescent="0.25">
      <c r="A131" s="21">
        <v>130</v>
      </c>
      <c r="B131" s="22" t="s">
        <v>1805</v>
      </c>
      <c r="C131" s="22" t="s">
        <v>24</v>
      </c>
      <c r="D131" s="22" t="s">
        <v>31</v>
      </c>
      <c r="E131" s="22" t="s">
        <v>129</v>
      </c>
      <c r="F131" s="22" t="s">
        <v>130</v>
      </c>
      <c r="G131" s="22" t="s">
        <v>26</v>
      </c>
      <c r="H131" s="22" t="s">
        <v>233</v>
      </c>
      <c r="I131" s="22" t="s">
        <v>62</v>
      </c>
      <c r="J131" s="22" t="s">
        <v>46</v>
      </c>
      <c r="K131" s="22" t="s">
        <v>42</v>
      </c>
      <c r="L131" s="21">
        <v>1</v>
      </c>
      <c r="M131" s="22" t="s">
        <v>1563</v>
      </c>
      <c r="N131" s="22" t="s">
        <v>931</v>
      </c>
      <c r="O131" s="22" t="str">
        <f t="shared" ref="O131:O194" si="2">MID(N131,1,10)</f>
        <v>MARC800716</v>
      </c>
      <c r="P131" s="22"/>
      <c r="Q131" s="21">
        <v>1</v>
      </c>
      <c r="R131" s="22" t="s">
        <v>30</v>
      </c>
      <c r="S131" s="23" t="str">
        <f>VLOOKUP(N131,[4]Hoja1!N$6:S$355,6,0)</f>
        <v>01/01/2008</v>
      </c>
      <c r="T131" s="24">
        <v>3559.9300000000012</v>
      </c>
      <c r="U131" s="24"/>
      <c r="V131" s="24"/>
      <c r="W131" s="24">
        <v>8647.35</v>
      </c>
      <c r="X131" s="24">
        <v>5087.4199999999992</v>
      </c>
      <c r="Y131" s="24">
        <v>3559.9300000000012</v>
      </c>
    </row>
    <row r="132" spans="1:25" x14ac:dyDescent="0.25">
      <c r="A132" s="21">
        <v>131</v>
      </c>
      <c r="B132" s="22" t="s">
        <v>1805</v>
      </c>
      <c r="C132" s="22" t="s">
        <v>24</v>
      </c>
      <c r="D132" s="22" t="s">
        <v>31</v>
      </c>
      <c r="E132" s="22" t="s">
        <v>129</v>
      </c>
      <c r="F132" s="22" t="s">
        <v>130</v>
      </c>
      <c r="G132" s="22" t="s">
        <v>26</v>
      </c>
      <c r="H132" s="22" t="s">
        <v>233</v>
      </c>
      <c r="I132" s="22" t="s">
        <v>62</v>
      </c>
      <c r="J132" s="22" t="s">
        <v>46</v>
      </c>
      <c r="K132" s="22" t="s">
        <v>42</v>
      </c>
      <c r="L132" s="21">
        <v>1</v>
      </c>
      <c r="M132" s="22" t="s">
        <v>1564</v>
      </c>
      <c r="N132" s="22" t="s">
        <v>949</v>
      </c>
      <c r="O132" s="22" t="str">
        <f t="shared" si="2"/>
        <v>MATC870306</v>
      </c>
      <c r="P132" s="22"/>
      <c r="Q132" s="21">
        <v>1</v>
      </c>
      <c r="R132" s="22" t="s">
        <v>30</v>
      </c>
      <c r="S132" s="23" t="str">
        <f>VLOOKUP(N132,[4]Hoja1!N$6:S$355,6,0)</f>
        <v>01/05/2013</v>
      </c>
      <c r="T132" s="24">
        <v>6028.92</v>
      </c>
      <c r="U132" s="24"/>
      <c r="V132" s="24"/>
      <c r="W132" s="24">
        <v>8857.25</v>
      </c>
      <c r="X132" s="24">
        <v>2828.3300000000004</v>
      </c>
      <c r="Y132" s="24">
        <v>6028.92</v>
      </c>
    </row>
    <row r="133" spans="1:25" x14ac:dyDescent="0.25">
      <c r="A133" s="21">
        <v>132</v>
      </c>
      <c r="B133" s="22" t="s">
        <v>1805</v>
      </c>
      <c r="C133" s="22" t="s">
        <v>24</v>
      </c>
      <c r="D133" s="22" t="s">
        <v>31</v>
      </c>
      <c r="E133" s="22" t="s">
        <v>129</v>
      </c>
      <c r="F133" s="22" t="s">
        <v>130</v>
      </c>
      <c r="G133" s="22" t="s">
        <v>26</v>
      </c>
      <c r="H133" s="22" t="s">
        <v>233</v>
      </c>
      <c r="I133" s="22" t="s">
        <v>62</v>
      </c>
      <c r="J133" s="22" t="s">
        <v>46</v>
      </c>
      <c r="K133" s="22" t="s">
        <v>42</v>
      </c>
      <c r="L133" s="21">
        <v>1</v>
      </c>
      <c r="M133" s="22" t="s">
        <v>1565</v>
      </c>
      <c r="N133" s="22" t="s">
        <v>1093</v>
      </c>
      <c r="O133" s="22" t="str">
        <f t="shared" si="2"/>
        <v>PAZM840921</v>
      </c>
      <c r="P133" s="22"/>
      <c r="Q133" s="21">
        <v>1</v>
      </c>
      <c r="R133" s="22" t="s">
        <v>30</v>
      </c>
      <c r="S133" s="23" t="str">
        <f>VLOOKUP(N133,[4]Hoja1!N$6:S$355,6,0)</f>
        <v>16/02/2011</v>
      </c>
      <c r="T133" s="24">
        <v>4941.2400000000007</v>
      </c>
      <c r="U133" s="24"/>
      <c r="V133" s="24"/>
      <c r="W133" s="24">
        <v>8597.35</v>
      </c>
      <c r="X133" s="24">
        <v>3656.1099999999997</v>
      </c>
      <c r="Y133" s="24">
        <v>4941.2400000000007</v>
      </c>
    </row>
    <row r="134" spans="1:25" x14ac:dyDescent="0.25">
      <c r="A134" s="21">
        <v>133</v>
      </c>
      <c r="B134" s="22" t="s">
        <v>1805</v>
      </c>
      <c r="C134" s="22" t="s">
        <v>24</v>
      </c>
      <c r="D134" s="22" t="s">
        <v>54</v>
      </c>
      <c r="E134" s="22" t="s">
        <v>190</v>
      </c>
      <c r="F134" s="22" t="s">
        <v>191</v>
      </c>
      <c r="G134" s="22" t="s">
        <v>26</v>
      </c>
      <c r="H134" s="22" t="s">
        <v>233</v>
      </c>
      <c r="I134" s="22" t="s">
        <v>62</v>
      </c>
      <c r="J134" s="22" t="s">
        <v>46</v>
      </c>
      <c r="K134" s="22" t="s">
        <v>42</v>
      </c>
      <c r="L134" s="21">
        <v>1</v>
      </c>
      <c r="M134" s="22" t="s">
        <v>1566</v>
      </c>
      <c r="N134" s="22" t="s">
        <v>719</v>
      </c>
      <c r="O134" s="22" t="str">
        <f t="shared" si="2"/>
        <v>HEAM760815</v>
      </c>
      <c r="P134" s="22"/>
      <c r="Q134" s="21">
        <v>1</v>
      </c>
      <c r="R134" s="22" t="s">
        <v>30</v>
      </c>
      <c r="S134" s="23" t="str">
        <f>VLOOKUP(N134,[4]Hoja1!N$6:S$355,6,0)</f>
        <v>16/01/2008</v>
      </c>
      <c r="T134" s="24">
        <v>3734.87</v>
      </c>
      <c r="U134" s="24"/>
      <c r="V134" s="24"/>
      <c r="W134" s="24">
        <v>8907.25</v>
      </c>
      <c r="X134" s="24">
        <v>5172.38</v>
      </c>
      <c r="Y134" s="24">
        <v>3734.87</v>
      </c>
    </row>
    <row r="135" spans="1:25" x14ac:dyDescent="0.25">
      <c r="A135" s="21">
        <v>134</v>
      </c>
      <c r="B135" s="22" t="s">
        <v>1805</v>
      </c>
      <c r="C135" s="22" t="s">
        <v>24</v>
      </c>
      <c r="D135" s="22" t="s">
        <v>31</v>
      </c>
      <c r="E135" s="22" t="s">
        <v>52</v>
      </c>
      <c r="F135" s="22" t="s">
        <v>53</v>
      </c>
      <c r="G135" s="22" t="s">
        <v>26</v>
      </c>
      <c r="H135" s="22" t="s">
        <v>233</v>
      </c>
      <c r="I135" s="22" t="s">
        <v>62</v>
      </c>
      <c r="J135" s="22" t="s">
        <v>46</v>
      </c>
      <c r="K135" s="22" t="s">
        <v>42</v>
      </c>
      <c r="L135" s="21">
        <v>1</v>
      </c>
      <c r="M135" s="22" t="s">
        <v>1567</v>
      </c>
      <c r="N135" s="22" t="s">
        <v>385</v>
      </c>
      <c r="O135" s="22" t="str">
        <f t="shared" si="2"/>
        <v>BOSC821109</v>
      </c>
      <c r="P135" s="22"/>
      <c r="Q135" s="21">
        <v>1</v>
      </c>
      <c r="R135" s="22" t="s">
        <v>30</v>
      </c>
      <c r="S135" s="23" t="str">
        <f>VLOOKUP(N135,[4]Hoja1!N$6:S$355,6,0)</f>
        <v>01/07/2008</v>
      </c>
      <c r="T135" s="24">
        <v>4941.4799999999996</v>
      </c>
      <c r="U135" s="24"/>
      <c r="V135" s="24"/>
      <c r="W135" s="24">
        <v>9167.15</v>
      </c>
      <c r="X135" s="24">
        <v>4225.67</v>
      </c>
      <c r="Y135" s="24">
        <v>4941.4799999999996</v>
      </c>
    </row>
    <row r="136" spans="1:25" x14ac:dyDescent="0.25">
      <c r="A136" s="21">
        <v>135</v>
      </c>
      <c r="B136" s="22" t="s">
        <v>1805</v>
      </c>
      <c r="C136" s="22" t="s">
        <v>24</v>
      </c>
      <c r="D136" s="22" t="s">
        <v>31</v>
      </c>
      <c r="E136" s="22" t="s">
        <v>52</v>
      </c>
      <c r="F136" s="22" t="s">
        <v>53</v>
      </c>
      <c r="G136" s="22" t="s">
        <v>26</v>
      </c>
      <c r="H136" s="22" t="s">
        <v>233</v>
      </c>
      <c r="I136" s="22" t="s">
        <v>62</v>
      </c>
      <c r="J136" s="22" t="s">
        <v>46</v>
      </c>
      <c r="K136" s="22" t="s">
        <v>42</v>
      </c>
      <c r="L136" s="21">
        <v>1</v>
      </c>
      <c r="M136" s="22" t="s">
        <v>1568</v>
      </c>
      <c r="N136" s="22" t="s">
        <v>1208</v>
      </c>
      <c r="O136" s="22" t="str">
        <f t="shared" si="2"/>
        <v>ROBL831126</v>
      </c>
      <c r="P136" s="22"/>
      <c r="Q136" s="21">
        <v>1</v>
      </c>
      <c r="R136" s="22" t="s">
        <v>30</v>
      </c>
      <c r="S136" s="23" t="str">
        <f>VLOOKUP(N136,[4]Hoja1!N$6:S$355,6,0)</f>
        <v>01/07/2008</v>
      </c>
      <c r="T136" s="24">
        <v>5184.8700000000008</v>
      </c>
      <c r="U136" s="24"/>
      <c r="V136" s="24"/>
      <c r="W136" s="24">
        <v>8647.35</v>
      </c>
      <c r="X136" s="24">
        <v>3462.4799999999996</v>
      </c>
      <c r="Y136" s="24">
        <v>5184.8700000000008</v>
      </c>
    </row>
    <row r="137" spans="1:25" x14ac:dyDescent="0.25">
      <c r="A137" s="21">
        <v>136</v>
      </c>
      <c r="B137" s="22" t="s">
        <v>1805</v>
      </c>
      <c r="C137" s="22" t="s">
        <v>24</v>
      </c>
      <c r="D137" s="22" t="s">
        <v>47</v>
      </c>
      <c r="E137" s="22" t="s">
        <v>164</v>
      </c>
      <c r="F137" s="22" t="s">
        <v>165</v>
      </c>
      <c r="G137" s="22" t="s">
        <v>26</v>
      </c>
      <c r="H137" s="22" t="s">
        <v>253</v>
      </c>
      <c r="I137" s="22" t="s">
        <v>34</v>
      </c>
      <c r="J137" s="22" t="s">
        <v>28</v>
      </c>
      <c r="K137" s="22" t="s">
        <v>29</v>
      </c>
      <c r="L137" s="21">
        <v>1</v>
      </c>
      <c r="M137" s="22" t="s">
        <v>1569</v>
      </c>
      <c r="N137" s="22" t="s">
        <v>939</v>
      </c>
      <c r="O137" s="22" t="str">
        <f t="shared" si="2"/>
        <v>MASJ801016</v>
      </c>
      <c r="P137" s="22"/>
      <c r="Q137" s="21">
        <v>1</v>
      </c>
      <c r="R137" s="22" t="s">
        <v>30</v>
      </c>
      <c r="S137" s="23" t="str">
        <f>VLOOKUP(N137,[4]Hoja1!N$6:S$355,6,0)</f>
        <v>01/02/2011</v>
      </c>
      <c r="T137" s="24">
        <v>12851.510000000002</v>
      </c>
      <c r="U137" s="24"/>
      <c r="V137" s="24"/>
      <c r="W137" s="24">
        <v>17265.7</v>
      </c>
      <c r="X137" s="24">
        <v>4414.1899999999996</v>
      </c>
      <c r="Y137" s="24">
        <v>12851.510000000002</v>
      </c>
    </row>
    <row r="138" spans="1:25" x14ac:dyDescent="0.25">
      <c r="A138" s="21">
        <v>137</v>
      </c>
      <c r="B138" s="22" t="s">
        <v>1805</v>
      </c>
      <c r="C138" s="22" t="s">
        <v>24</v>
      </c>
      <c r="D138" s="22" t="s">
        <v>54</v>
      </c>
      <c r="E138" s="22" t="s">
        <v>146</v>
      </c>
      <c r="F138" s="22" t="s">
        <v>147</v>
      </c>
      <c r="G138" s="22" t="s">
        <v>26</v>
      </c>
      <c r="H138" s="22" t="s">
        <v>241</v>
      </c>
      <c r="I138" s="22" t="s">
        <v>70</v>
      </c>
      <c r="J138" s="22" t="s">
        <v>71</v>
      </c>
      <c r="K138" s="22" t="s">
        <v>42</v>
      </c>
      <c r="L138" s="21">
        <v>1</v>
      </c>
      <c r="M138" s="22" t="s">
        <v>1570</v>
      </c>
      <c r="N138" s="22" t="s">
        <v>454</v>
      </c>
      <c r="O138" s="22" t="str">
        <f t="shared" si="2"/>
        <v>CEFJ800424</v>
      </c>
      <c r="P138" s="22"/>
      <c r="Q138" s="21">
        <v>1</v>
      </c>
      <c r="R138" s="22" t="s">
        <v>30</v>
      </c>
      <c r="S138" s="23" t="str">
        <f>VLOOKUP(N138,[4]Hoja1!N$6:S$355,6,0)</f>
        <v>16/07/2009</v>
      </c>
      <c r="T138" s="24">
        <v>5850.59</v>
      </c>
      <c r="U138" s="24"/>
      <c r="V138" s="24"/>
      <c r="W138" s="24">
        <v>9906.5</v>
      </c>
      <c r="X138" s="24">
        <v>4055.91</v>
      </c>
      <c r="Y138" s="24">
        <v>5850.59</v>
      </c>
    </row>
    <row r="139" spans="1:25" x14ac:dyDescent="0.25">
      <c r="A139" s="21">
        <v>138</v>
      </c>
      <c r="B139" s="22" t="s">
        <v>1805</v>
      </c>
      <c r="C139" s="22" t="s">
        <v>24</v>
      </c>
      <c r="D139" s="22" t="s">
        <v>54</v>
      </c>
      <c r="E139" s="22" t="s">
        <v>146</v>
      </c>
      <c r="F139" s="22" t="s">
        <v>147</v>
      </c>
      <c r="G139" s="22" t="s">
        <v>26</v>
      </c>
      <c r="H139" s="22" t="s">
        <v>241</v>
      </c>
      <c r="I139" s="22" t="s">
        <v>70</v>
      </c>
      <c r="J139" s="22" t="s">
        <v>71</v>
      </c>
      <c r="K139" s="22" t="s">
        <v>42</v>
      </c>
      <c r="L139" s="21">
        <v>1</v>
      </c>
      <c r="M139" s="22" t="s">
        <v>1571</v>
      </c>
      <c r="N139" s="22" t="s">
        <v>979</v>
      </c>
      <c r="O139" s="22" t="str">
        <f t="shared" si="2"/>
        <v>MIGA820724</v>
      </c>
      <c r="P139" s="22"/>
      <c r="Q139" s="21">
        <v>1</v>
      </c>
      <c r="R139" s="22" t="s">
        <v>30</v>
      </c>
      <c r="S139" s="23" t="str">
        <f>VLOOKUP(N139,[4]Hoja1!N$6:S$355,6,0)</f>
        <v>01/01/2008</v>
      </c>
      <c r="T139" s="24">
        <v>6682.23</v>
      </c>
      <c r="U139" s="24"/>
      <c r="V139" s="24"/>
      <c r="W139" s="24">
        <v>9042.5</v>
      </c>
      <c r="X139" s="24">
        <v>2360.2700000000004</v>
      </c>
      <c r="Y139" s="24">
        <v>6682.23</v>
      </c>
    </row>
    <row r="140" spans="1:25" x14ac:dyDescent="0.25">
      <c r="A140" s="21">
        <v>139</v>
      </c>
      <c r="B140" s="22" t="s">
        <v>1805</v>
      </c>
      <c r="C140" s="22" t="s">
        <v>24</v>
      </c>
      <c r="D140" s="22" t="s">
        <v>54</v>
      </c>
      <c r="E140" s="22" t="s">
        <v>146</v>
      </c>
      <c r="F140" s="22" t="s">
        <v>147</v>
      </c>
      <c r="G140" s="22" t="s">
        <v>26</v>
      </c>
      <c r="H140" s="22" t="s">
        <v>233</v>
      </c>
      <c r="I140" s="22" t="s">
        <v>62</v>
      </c>
      <c r="J140" s="22" t="s">
        <v>46</v>
      </c>
      <c r="K140" s="22" t="s">
        <v>42</v>
      </c>
      <c r="L140" s="21">
        <v>1</v>
      </c>
      <c r="M140" s="22" t="s">
        <v>1572</v>
      </c>
      <c r="N140" s="22" t="s">
        <v>1276</v>
      </c>
      <c r="O140" s="22" t="str">
        <f t="shared" si="2"/>
        <v>SAGG831116</v>
      </c>
      <c r="P140" s="22"/>
      <c r="Q140" s="21">
        <v>1</v>
      </c>
      <c r="R140" s="22" t="s">
        <v>30</v>
      </c>
      <c r="S140" s="23" t="str">
        <f>VLOOKUP(N140,[4]Hoja1!N$6:S$355,6,0)</f>
        <v>16/08/2012</v>
      </c>
      <c r="T140" s="24">
        <v>6510.17</v>
      </c>
      <c r="U140" s="24"/>
      <c r="V140" s="24"/>
      <c r="W140" s="24">
        <v>8727.2999999999993</v>
      </c>
      <c r="X140" s="24">
        <v>2217.1299999999992</v>
      </c>
      <c r="Y140" s="24">
        <v>6510.17</v>
      </c>
    </row>
    <row r="141" spans="1:25" x14ac:dyDescent="0.25">
      <c r="A141" s="21">
        <v>140</v>
      </c>
      <c r="B141" s="22" t="s">
        <v>1805</v>
      </c>
      <c r="C141" s="22" t="s">
        <v>24</v>
      </c>
      <c r="D141" s="22" t="s">
        <v>31</v>
      </c>
      <c r="E141" s="22" t="s">
        <v>114</v>
      </c>
      <c r="F141" s="22" t="s">
        <v>115</v>
      </c>
      <c r="G141" s="22" t="s">
        <v>26</v>
      </c>
      <c r="H141" s="22" t="s">
        <v>253</v>
      </c>
      <c r="I141" s="22" t="s">
        <v>34</v>
      </c>
      <c r="J141" s="22" t="s">
        <v>28</v>
      </c>
      <c r="K141" s="22" t="s">
        <v>29</v>
      </c>
      <c r="L141" s="21">
        <v>1</v>
      </c>
      <c r="M141" s="22" t="s">
        <v>1573</v>
      </c>
      <c r="N141" s="22" t="s">
        <v>1178</v>
      </c>
      <c r="O141" s="22" t="str">
        <f t="shared" si="2"/>
        <v>REMA521221</v>
      </c>
      <c r="P141" s="22"/>
      <c r="Q141" s="21">
        <v>1</v>
      </c>
      <c r="R141" s="22" t="s">
        <v>30</v>
      </c>
      <c r="S141" s="23" t="str">
        <f>VLOOKUP(N141,[4]Hoja1!N$6:S$355,6,0)</f>
        <v>16/07/2009</v>
      </c>
      <c r="T141" s="24">
        <v>8407.630000000001</v>
      </c>
      <c r="U141" s="24"/>
      <c r="V141" s="24"/>
      <c r="W141" s="24">
        <v>11578.130000000001</v>
      </c>
      <c r="X141" s="24">
        <v>3170.5</v>
      </c>
      <c r="Y141" s="24">
        <v>8407.630000000001</v>
      </c>
    </row>
    <row r="142" spans="1:25" x14ac:dyDescent="0.25">
      <c r="A142" s="21">
        <v>141</v>
      </c>
      <c r="B142" s="22" t="s">
        <v>1805</v>
      </c>
      <c r="C142" s="22" t="s">
        <v>24</v>
      </c>
      <c r="D142" s="22" t="s">
        <v>31</v>
      </c>
      <c r="E142" s="22" t="s">
        <v>114</v>
      </c>
      <c r="F142" s="22" t="s">
        <v>115</v>
      </c>
      <c r="G142" s="22" t="s">
        <v>26</v>
      </c>
      <c r="H142" s="22" t="s">
        <v>233</v>
      </c>
      <c r="I142" s="22" t="s">
        <v>62</v>
      </c>
      <c r="J142" s="22" t="s">
        <v>46</v>
      </c>
      <c r="K142" s="22" t="s">
        <v>42</v>
      </c>
      <c r="L142" s="21">
        <v>1</v>
      </c>
      <c r="M142" s="22" t="s">
        <v>1574</v>
      </c>
      <c r="N142" s="22" t="s">
        <v>1075</v>
      </c>
      <c r="O142" s="22" t="str">
        <f t="shared" si="2"/>
        <v>PAAA750101</v>
      </c>
      <c r="P142" s="22"/>
      <c r="Q142" s="21">
        <v>1</v>
      </c>
      <c r="R142" s="22" t="s">
        <v>30</v>
      </c>
      <c r="S142" s="23" t="str">
        <f>VLOOKUP(N142,[4]Hoja1!N$6:S$355,6,0)</f>
        <v>01/01/2008</v>
      </c>
      <c r="T142" s="24">
        <v>5112.5500000000011</v>
      </c>
      <c r="U142" s="24"/>
      <c r="V142" s="24"/>
      <c r="W142" s="24">
        <v>8647.35</v>
      </c>
      <c r="X142" s="24">
        <v>3534.7999999999993</v>
      </c>
      <c r="Y142" s="24">
        <v>5112.5500000000011</v>
      </c>
    </row>
    <row r="143" spans="1:25" x14ac:dyDescent="0.25">
      <c r="A143" s="21">
        <v>142</v>
      </c>
      <c r="B143" s="22" t="s">
        <v>1805</v>
      </c>
      <c r="C143" s="22" t="s">
        <v>24</v>
      </c>
      <c r="D143" s="22" t="s">
        <v>47</v>
      </c>
      <c r="E143" s="22" t="s">
        <v>112</v>
      </c>
      <c r="F143" s="22" t="s">
        <v>113</v>
      </c>
      <c r="G143" s="22" t="s">
        <v>26</v>
      </c>
      <c r="H143" s="22" t="s">
        <v>233</v>
      </c>
      <c r="I143" s="22" t="s">
        <v>62</v>
      </c>
      <c r="J143" s="22" t="s">
        <v>46</v>
      </c>
      <c r="K143" s="22" t="s">
        <v>42</v>
      </c>
      <c r="L143" s="21">
        <v>1</v>
      </c>
      <c r="M143" s="22" t="s">
        <v>1575</v>
      </c>
      <c r="N143" s="22" t="s">
        <v>996</v>
      </c>
      <c r="O143" s="22" t="str">
        <f t="shared" si="2"/>
        <v>MOCS850409</v>
      </c>
      <c r="P143" s="22"/>
      <c r="Q143" s="21">
        <v>1</v>
      </c>
      <c r="R143" s="22" t="s">
        <v>30</v>
      </c>
      <c r="S143" s="23" t="str">
        <f>VLOOKUP(N143,[4]Hoja1!N$6:S$355,6,0)</f>
        <v>01/01/2008</v>
      </c>
      <c r="T143" s="24">
        <v>5.4100000000016735</v>
      </c>
      <c r="U143" s="24"/>
      <c r="V143" s="24"/>
      <c r="W143" s="24">
        <v>8647.35</v>
      </c>
      <c r="X143" s="24">
        <v>8641.9399999999987</v>
      </c>
      <c r="Y143" s="24">
        <v>5.4100000000016735</v>
      </c>
    </row>
    <row r="144" spans="1:25" x14ac:dyDescent="0.25">
      <c r="A144" s="21">
        <v>143</v>
      </c>
      <c r="B144" s="22" t="s">
        <v>1805</v>
      </c>
      <c r="C144" s="22" t="s">
        <v>24</v>
      </c>
      <c r="D144" s="22" t="s">
        <v>38</v>
      </c>
      <c r="E144" s="22" t="s">
        <v>122</v>
      </c>
      <c r="F144" s="22" t="s">
        <v>123</v>
      </c>
      <c r="G144" s="22" t="s">
        <v>26</v>
      </c>
      <c r="H144" s="22" t="s">
        <v>233</v>
      </c>
      <c r="I144" s="22" t="s">
        <v>62</v>
      </c>
      <c r="J144" s="22" t="s">
        <v>46</v>
      </c>
      <c r="K144" s="22" t="s">
        <v>42</v>
      </c>
      <c r="L144" s="21">
        <v>1</v>
      </c>
      <c r="M144" s="22" t="s">
        <v>1577</v>
      </c>
      <c r="N144" s="22" t="s">
        <v>722</v>
      </c>
      <c r="O144" s="22" t="str">
        <f t="shared" si="2"/>
        <v>HECP730311</v>
      </c>
      <c r="P144" s="22"/>
      <c r="Q144" s="21">
        <v>1</v>
      </c>
      <c r="R144" s="22" t="s">
        <v>30</v>
      </c>
      <c r="S144" s="23" t="str">
        <f>VLOOKUP(N144,[4]Hoja1!N$6:S$355,6,0)</f>
        <v>01/01/2008</v>
      </c>
      <c r="T144" s="24">
        <v>1644.2400000000007</v>
      </c>
      <c r="U144" s="24"/>
      <c r="V144" s="24"/>
      <c r="W144" s="24">
        <v>8647.35</v>
      </c>
      <c r="X144" s="24">
        <v>7003.11</v>
      </c>
      <c r="Y144" s="24">
        <v>1644.2400000000007</v>
      </c>
    </row>
    <row r="145" spans="1:25" x14ac:dyDescent="0.25">
      <c r="A145" s="21">
        <v>144</v>
      </c>
      <c r="B145" s="22" t="s">
        <v>1805</v>
      </c>
      <c r="C145" s="22" t="s">
        <v>24</v>
      </c>
      <c r="D145" s="22" t="s">
        <v>38</v>
      </c>
      <c r="E145" s="22" t="s">
        <v>122</v>
      </c>
      <c r="F145" s="22" t="s">
        <v>123</v>
      </c>
      <c r="G145" s="22" t="s">
        <v>26</v>
      </c>
      <c r="H145" s="22" t="s">
        <v>233</v>
      </c>
      <c r="I145" s="22" t="s">
        <v>62</v>
      </c>
      <c r="J145" s="22" t="s">
        <v>46</v>
      </c>
      <c r="K145" s="22" t="s">
        <v>42</v>
      </c>
      <c r="L145" s="21">
        <v>1</v>
      </c>
      <c r="M145" s="22" t="s">
        <v>1578</v>
      </c>
      <c r="N145" s="22" t="s">
        <v>778</v>
      </c>
      <c r="O145" s="22" t="str">
        <f t="shared" si="2"/>
        <v>IAME650706</v>
      </c>
      <c r="P145" s="22"/>
      <c r="Q145" s="21">
        <v>1</v>
      </c>
      <c r="R145" s="22" t="s">
        <v>30</v>
      </c>
      <c r="S145" s="23" t="str">
        <f>VLOOKUP(N145,[4]Hoja1!N$6:S$355,6,0)</f>
        <v>01/01/2008</v>
      </c>
      <c r="T145" s="24">
        <v>5968.1600000000008</v>
      </c>
      <c r="U145" s="24"/>
      <c r="V145" s="24"/>
      <c r="W145" s="24">
        <v>8647.35</v>
      </c>
      <c r="X145" s="24">
        <v>2679.1899999999996</v>
      </c>
      <c r="Y145" s="24">
        <v>5968.1600000000008</v>
      </c>
    </row>
    <row r="146" spans="1:25" x14ac:dyDescent="0.25">
      <c r="A146" s="21">
        <v>145</v>
      </c>
      <c r="B146" s="22" t="s">
        <v>1805</v>
      </c>
      <c r="C146" s="22" t="s">
        <v>24</v>
      </c>
      <c r="D146" s="22" t="s">
        <v>38</v>
      </c>
      <c r="E146" s="22" t="s">
        <v>122</v>
      </c>
      <c r="F146" s="22" t="s">
        <v>123</v>
      </c>
      <c r="G146" s="22" t="s">
        <v>26</v>
      </c>
      <c r="H146" s="22" t="s">
        <v>233</v>
      </c>
      <c r="I146" s="22" t="s">
        <v>62</v>
      </c>
      <c r="J146" s="22" t="s">
        <v>46</v>
      </c>
      <c r="K146" s="22" t="s">
        <v>42</v>
      </c>
      <c r="L146" s="21">
        <v>1</v>
      </c>
      <c r="M146" s="22" t="s">
        <v>1579</v>
      </c>
      <c r="N146" s="22" t="s">
        <v>817</v>
      </c>
      <c r="O146" s="22" t="str">
        <f t="shared" si="2"/>
        <v>JUDY840120</v>
      </c>
      <c r="P146" s="22"/>
      <c r="Q146" s="21">
        <v>1</v>
      </c>
      <c r="R146" s="22" t="s">
        <v>30</v>
      </c>
      <c r="S146" s="23" t="str">
        <f>VLOOKUP(N146,[4]Hoja1!N$6:S$355,6,0)</f>
        <v>01/01/2008</v>
      </c>
      <c r="T146" s="24">
        <v>3903.7200000000012</v>
      </c>
      <c r="U146" s="24"/>
      <c r="V146" s="24"/>
      <c r="W146" s="24">
        <v>8647.35</v>
      </c>
      <c r="X146" s="24">
        <v>4743.6299999999992</v>
      </c>
      <c r="Y146" s="24">
        <v>3903.7200000000012</v>
      </c>
    </row>
    <row r="147" spans="1:25" x14ac:dyDescent="0.25">
      <c r="A147" s="21">
        <v>146</v>
      </c>
      <c r="B147" s="22" t="s">
        <v>1805</v>
      </c>
      <c r="C147" s="22" t="s">
        <v>24</v>
      </c>
      <c r="D147" s="22" t="s">
        <v>38</v>
      </c>
      <c r="E147" s="22" t="s">
        <v>122</v>
      </c>
      <c r="F147" s="22" t="s">
        <v>123</v>
      </c>
      <c r="G147" s="22" t="s">
        <v>26</v>
      </c>
      <c r="H147" s="22" t="s">
        <v>241</v>
      </c>
      <c r="I147" s="22" t="s">
        <v>70</v>
      </c>
      <c r="J147" s="22" t="s">
        <v>71</v>
      </c>
      <c r="K147" s="22" t="s">
        <v>42</v>
      </c>
      <c r="L147" s="21">
        <v>1</v>
      </c>
      <c r="M147" s="22" t="s">
        <v>1580</v>
      </c>
      <c r="N147" s="22" t="s">
        <v>946</v>
      </c>
      <c r="O147" s="22" t="str">
        <f t="shared" si="2"/>
        <v>MASL710424</v>
      </c>
      <c r="P147" s="22"/>
      <c r="Q147" s="21">
        <v>1</v>
      </c>
      <c r="R147" s="22" t="s">
        <v>30</v>
      </c>
      <c r="S147" s="23" t="str">
        <f>VLOOKUP(N147,[4]Hoja1!N$6:S$355,6,0)</f>
        <v>01/01/2008</v>
      </c>
      <c r="T147" s="24">
        <v>7125.5</v>
      </c>
      <c r="U147" s="24"/>
      <c r="V147" s="24"/>
      <c r="W147" s="24">
        <v>9618.5</v>
      </c>
      <c r="X147" s="24">
        <v>2493</v>
      </c>
      <c r="Y147" s="24">
        <v>7125.5</v>
      </c>
    </row>
    <row r="148" spans="1:25" x14ac:dyDescent="0.25">
      <c r="A148" s="21">
        <v>147</v>
      </c>
      <c r="B148" s="22" t="s">
        <v>1805</v>
      </c>
      <c r="C148" s="22" t="s">
        <v>24</v>
      </c>
      <c r="D148" s="22" t="s">
        <v>38</v>
      </c>
      <c r="E148" s="22" t="s">
        <v>122</v>
      </c>
      <c r="F148" s="22" t="s">
        <v>123</v>
      </c>
      <c r="G148" s="22" t="s">
        <v>26</v>
      </c>
      <c r="H148" s="22" t="s">
        <v>253</v>
      </c>
      <c r="I148" s="22" t="s">
        <v>34</v>
      </c>
      <c r="J148" s="22" t="s">
        <v>28</v>
      </c>
      <c r="K148" s="22" t="s">
        <v>29</v>
      </c>
      <c r="L148" s="21">
        <v>1</v>
      </c>
      <c r="M148" s="22" t="s">
        <v>1581</v>
      </c>
      <c r="N148" s="22" t="s">
        <v>589</v>
      </c>
      <c r="O148" s="22" t="str">
        <f t="shared" si="2"/>
        <v>GAAM691230</v>
      </c>
      <c r="P148" s="22"/>
      <c r="Q148" s="21">
        <v>1</v>
      </c>
      <c r="R148" s="22" t="s">
        <v>30</v>
      </c>
      <c r="S148" s="23" t="str">
        <f>VLOOKUP(N148,[4]Hoja1!N$6:S$355,6,0)</f>
        <v>01/07/2008</v>
      </c>
      <c r="T148" s="24">
        <v>12640.970000000001</v>
      </c>
      <c r="U148" s="24"/>
      <c r="V148" s="24"/>
      <c r="W148" s="24">
        <v>17315.7</v>
      </c>
      <c r="X148" s="24">
        <v>4674.7300000000005</v>
      </c>
      <c r="Y148" s="24">
        <v>12640.970000000001</v>
      </c>
    </row>
    <row r="149" spans="1:25" x14ac:dyDescent="0.25">
      <c r="A149" s="21">
        <v>148</v>
      </c>
      <c r="B149" s="22" t="s">
        <v>1805</v>
      </c>
      <c r="C149" s="22" t="s">
        <v>24</v>
      </c>
      <c r="D149" s="22" t="s">
        <v>31</v>
      </c>
      <c r="E149" s="22" t="s">
        <v>74</v>
      </c>
      <c r="F149" s="22" t="s">
        <v>75</v>
      </c>
      <c r="G149" s="22" t="s">
        <v>26</v>
      </c>
      <c r="H149" s="22" t="s">
        <v>253</v>
      </c>
      <c r="I149" s="22" t="s">
        <v>34</v>
      </c>
      <c r="J149" s="22" t="s">
        <v>28</v>
      </c>
      <c r="K149" s="22" t="s">
        <v>29</v>
      </c>
      <c r="L149" s="21">
        <v>1</v>
      </c>
      <c r="M149" s="22" t="s">
        <v>1583</v>
      </c>
      <c r="N149" s="22" t="s">
        <v>1313</v>
      </c>
      <c r="O149" s="22" t="str">
        <f t="shared" si="2"/>
        <v>SICI741207</v>
      </c>
      <c r="P149" s="22"/>
      <c r="Q149" s="21">
        <v>1</v>
      </c>
      <c r="R149" s="22" t="s">
        <v>30</v>
      </c>
      <c r="S149" s="23" t="str">
        <f>VLOOKUP(N149,[4]Hoja1!N$6:S$355,6,0)</f>
        <v>16/07/2009</v>
      </c>
      <c r="T149" s="24">
        <v>9565.7900000000009</v>
      </c>
      <c r="U149" s="24"/>
      <c r="V149" s="24"/>
      <c r="W149" s="24">
        <v>13157.410000000002</v>
      </c>
      <c r="X149" s="24">
        <v>3591.62</v>
      </c>
      <c r="Y149" s="24">
        <v>9565.7900000000009</v>
      </c>
    </row>
    <row r="150" spans="1:25" x14ac:dyDescent="0.25">
      <c r="A150" s="21">
        <v>149</v>
      </c>
      <c r="B150" s="22" t="s">
        <v>1805</v>
      </c>
      <c r="C150" s="22" t="s">
        <v>24</v>
      </c>
      <c r="D150" s="22" t="s">
        <v>31</v>
      </c>
      <c r="E150" s="22" t="s">
        <v>74</v>
      </c>
      <c r="F150" s="22" t="s">
        <v>75</v>
      </c>
      <c r="G150" s="22" t="s">
        <v>26</v>
      </c>
      <c r="H150" s="22" t="s">
        <v>233</v>
      </c>
      <c r="I150" s="22" t="s">
        <v>62</v>
      </c>
      <c r="J150" s="22" t="s">
        <v>46</v>
      </c>
      <c r="K150" s="22" t="s">
        <v>42</v>
      </c>
      <c r="L150" s="21">
        <v>1</v>
      </c>
      <c r="M150" s="22" t="s">
        <v>1584</v>
      </c>
      <c r="N150" s="22" t="s">
        <v>857</v>
      </c>
      <c r="O150" s="22" t="str">
        <f t="shared" si="2"/>
        <v>LOPC760715</v>
      </c>
      <c r="P150" s="22"/>
      <c r="Q150" s="21">
        <v>1</v>
      </c>
      <c r="R150" s="22" t="s">
        <v>30</v>
      </c>
      <c r="S150" s="23" t="str">
        <f>VLOOKUP(N150,[4]Hoja1!N$6:S$355,6,0)</f>
        <v>01/01/2008</v>
      </c>
      <c r="T150" s="24">
        <v>4575.170000000001</v>
      </c>
      <c r="U150" s="24"/>
      <c r="V150" s="24"/>
      <c r="W150" s="24">
        <v>8647.35</v>
      </c>
      <c r="X150" s="24">
        <v>4072.1799999999994</v>
      </c>
      <c r="Y150" s="24">
        <v>4575.170000000001</v>
      </c>
    </row>
    <row r="151" spans="1:25" x14ac:dyDescent="0.25">
      <c r="A151" s="21">
        <v>150</v>
      </c>
      <c r="B151" s="22" t="s">
        <v>1805</v>
      </c>
      <c r="C151" s="22" t="s">
        <v>24</v>
      </c>
      <c r="D151" s="22" t="s">
        <v>31</v>
      </c>
      <c r="E151" s="22" t="s">
        <v>74</v>
      </c>
      <c r="F151" s="22" t="s">
        <v>75</v>
      </c>
      <c r="G151" s="22" t="s">
        <v>26</v>
      </c>
      <c r="H151" s="22" t="s">
        <v>233</v>
      </c>
      <c r="I151" s="22" t="s">
        <v>62</v>
      </c>
      <c r="J151" s="22" t="s">
        <v>46</v>
      </c>
      <c r="K151" s="22" t="s">
        <v>42</v>
      </c>
      <c r="L151" s="21">
        <v>1</v>
      </c>
      <c r="M151" s="22" t="s">
        <v>1585</v>
      </c>
      <c r="N151" s="22" t="s">
        <v>887</v>
      </c>
      <c r="O151" s="22" t="str">
        <f t="shared" si="2"/>
        <v>MACP700313</v>
      </c>
      <c r="P151" s="22"/>
      <c r="Q151" s="21">
        <v>1</v>
      </c>
      <c r="R151" s="22" t="s">
        <v>30</v>
      </c>
      <c r="S151" s="23" t="str">
        <f>VLOOKUP(N151,[4]Hoja1!N$6:S$355,6,0)</f>
        <v>01/01/2008</v>
      </c>
      <c r="T151" s="24">
        <v>6288.3100000000013</v>
      </c>
      <c r="U151" s="24"/>
      <c r="V151" s="24"/>
      <c r="W151" s="24">
        <v>8907.25</v>
      </c>
      <c r="X151" s="24">
        <v>2618.9399999999991</v>
      </c>
      <c r="Y151" s="24">
        <v>6288.3100000000013</v>
      </c>
    </row>
    <row r="152" spans="1:25" x14ac:dyDescent="0.25">
      <c r="A152" s="21">
        <v>151</v>
      </c>
      <c r="B152" s="22" t="s">
        <v>1805</v>
      </c>
      <c r="C152" s="22" t="s">
        <v>24</v>
      </c>
      <c r="D152" s="22" t="s">
        <v>31</v>
      </c>
      <c r="E152" s="22" t="s">
        <v>74</v>
      </c>
      <c r="F152" s="22" t="s">
        <v>75</v>
      </c>
      <c r="G152" s="22" t="s">
        <v>26</v>
      </c>
      <c r="H152" s="22" t="s">
        <v>233</v>
      </c>
      <c r="I152" s="22" t="s">
        <v>62</v>
      </c>
      <c r="J152" s="22" t="s">
        <v>46</v>
      </c>
      <c r="K152" s="22" t="s">
        <v>42</v>
      </c>
      <c r="L152" s="21">
        <v>1</v>
      </c>
      <c r="M152" s="22" t="s">
        <v>1586</v>
      </c>
      <c r="N152" s="22" t="s">
        <v>905</v>
      </c>
      <c r="O152" s="22" t="str">
        <f t="shared" si="2"/>
        <v>MALL750227</v>
      </c>
      <c r="P152" s="22"/>
      <c r="Q152" s="21">
        <v>1</v>
      </c>
      <c r="R152" s="22" t="s">
        <v>30</v>
      </c>
      <c r="S152" s="23" t="str">
        <f>VLOOKUP(N152,[4]Hoja1!N$6:S$355,6,0)</f>
        <v>01/01/2008</v>
      </c>
      <c r="T152" s="24">
        <v>6112.920000000001</v>
      </c>
      <c r="U152" s="24"/>
      <c r="V152" s="24"/>
      <c r="W152" s="24">
        <v>8647.35</v>
      </c>
      <c r="X152" s="24">
        <v>2534.4299999999994</v>
      </c>
      <c r="Y152" s="24">
        <v>6112.920000000001</v>
      </c>
    </row>
    <row r="153" spans="1:25" x14ac:dyDescent="0.25">
      <c r="A153" s="21">
        <v>152</v>
      </c>
      <c r="B153" s="22" t="s">
        <v>1805</v>
      </c>
      <c r="C153" s="22" t="s">
        <v>24</v>
      </c>
      <c r="D153" s="22" t="s">
        <v>31</v>
      </c>
      <c r="E153" s="22" t="s">
        <v>74</v>
      </c>
      <c r="F153" s="22" t="s">
        <v>75</v>
      </c>
      <c r="G153" s="22" t="s">
        <v>26</v>
      </c>
      <c r="H153" s="22" t="s">
        <v>233</v>
      </c>
      <c r="I153" s="22" t="s">
        <v>62</v>
      </c>
      <c r="J153" s="22" t="s">
        <v>46</v>
      </c>
      <c r="K153" s="22" t="s">
        <v>42</v>
      </c>
      <c r="L153" s="21">
        <v>1</v>
      </c>
      <c r="M153" s="22" t="s">
        <v>1587</v>
      </c>
      <c r="N153" s="22" t="s">
        <v>1071</v>
      </c>
      <c r="O153" s="22" t="str">
        <f t="shared" si="2"/>
        <v>OIVB791004</v>
      </c>
      <c r="P153" s="22"/>
      <c r="Q153" s="21">
        <v>1</v>
      </c>
      <c r="R153" s="22" t="s">
        <v>30</v>
      </c>
      <c r="S153" s="23" t="str">
        <f>VLOOKUP(N153,[4]Hoja1!N$6:S$355,6,0)</f>
        <v>01/01/2008</v>
      </c>
      <c r="T153" s="24">
        <v>6653.83</v>
      </c>
      <c r="U153" s="24"/>
      <c r="V153" s="24"/>
      <c r="W153" s="24">
        <v>8907.25</v>
      </c>
      <c r="X153" s="24">
        <v>2253.42</v>
      </c>
      <c r="Y153" s="24">
        <v>6653.83</v>
      </c>
    </row>
    <row r="154" spans="1:25" x14ac:dyDescent="0.25">
      <c r="A154" s="21">
        <v>153</v>
      </c>
      <c r="B154" s="22" t="s">
        <v>1805</v>
      </c>
      <c r="C154" s="22" t="s">
        <v>24</v>
      </c>
      <c r="D154" s="22" t="s">
        <v>31</v>
      </c>
      <c r="E154" s="22" t="s">
        <v>74</v>
      </c>
      <c r="F154" s="22" t="s">
        <v>75</v>
      </c>
      <c r="G154" s="22" t="s">
        <v>26</v>
      </c>
      <c r="H154" s="22" t="s">
        <v>233</v>
      </c>
      <c r="I154" s="22" t="s">
        <v>62</v>
      </c>
      <c r="J154" s="22" t="s">
        <v>46</v>
      </c>
      <c r="K154" s="22" t="s">
        <v>42</v>
      </c>
      <c r="L154" s="21">
        <v>1</v>
      </c>
      <c r="M154" s="22" t="s">
        <v>1588</v>
      </c>
      <c r="N154" s="22" t="s">
        <v>1154</v>
      </c>
      <c r="O154" s="22" t="str">
        <f t="shared" si="2"/>
        <v>RANE620201</v>
      </c>
      <c r="P154" s="22"/>
      <c r="Q154" s="21">
        <v>1</v>
      </c>
      <c r="R154" s="22" t="s">
        <v>30</v>
      </c>
      <c r="S154" s="23" t="str">
        <f>VLOOKUP(N154,[4]Hoja1!N$6:S$355,6,0)</f>
        <v>01/01/2008</v>
      </c>
      <c r="T154" s="24">
        <v>5925.4800000000014</v>
      </c>
      <c r="U154" s="24"/>
      <c r="V154" s="24"/>
      <c r="W154" s="24">
        <v>8647.35</v>
      </c>
      <c r="X154" s="24">
        <v>2721.8699999999994</v>
      </c>
      <c r="Y154" s="24">
        <v>5925.4800000000014</v>
      </c>
    </row>
    <row r="155" spans="1:25" x14ac:dyDescent="0.25">
      <c r="A155" s="21">
        <v>154</v>
      </c>
      <c r="B155" s="22" t="s">
        <v>1805</v>
      </c>
      <c r="C155" s="22" t="s">
        <v>24</v>
      </c>
      <c r="D155" s="22" t="s">
        <v>31</v>
      </c>
      <c r="E155" s="22" t="s">
        <v>74</v>
      </c>
      <c r="F155" s="22" t="s">
        <v>75</v>
      </c>
      <c r="G155" s="22" t="s">
        <v>26</v>
      </c>
      <c r="H155" s="22" t="s">
        <v>233</v>
      </c>
      <c r="I155" s="22" t="s">
        <v>62</v>
      </c>
      <c r="J155" s="22" t="s">
        <v>46</v>
      </c>
      <c r="K155" s="22" t="s">
        <v>42</v>
      </c>
      <c r="L155" s="21">
        <v>1</v>
      </c>
      <c r="M155" s="22" t="s">
        <v>1589</v>
      </c>
      <c r="N155" s="22" t="s">
        <v>1238</v>
      </c>
      <c r="O155" s="22" t="str">
        <f t="shared" si="2"/>
        <v>RORA800828</v>
      </c>
      <c r="P155" s="22"/>
      <c r="Q155" s="21">
        <v>1</v>
      </c>
      <c r="R155" s="22" t="s">
        <v>30</v>
      </c>
      <c r="S155" s="23" t="str">
        <f>VLOOKUP(N155,[4]Hoja1!N$6:S$355,6,0)</f>
        <v>01/01/2008</v>
      </c>
      <c r="T155" s="24">
        <v>6746.63</v>
      </c>
      <c r="U155" s="24"/>
      <c r="V155" s="24"/>
      <c r="W155" s="24">
        <v>9167.15</v>
      </c>
      <c r="X155" s="24">
        <v>2420.5199999999995</v>
      </c>
      <c r="Y155" s="24">
        <v>6746.63</v>
      </c>
    </row>
    <row r="156" spans="1:25" x14ac:dyDescent="0.25">
      <c r="A156" s="21">
        <v>155</v>
      </c>
      <c r="B156" s="22" t="s">
        <v>1805</v>
      </c>
      <c r="C156" s="22" t="s">
        <v>24</v>
      </c>
      <c r="D156" s="22" t="s">
        <v>31</v>
      </c>
      <c r="E156" s="22" t="s">
        <v>74</v>
      </c>
      <c r="F156" s="22" t="s">
        <v>75</v>
      </c>
      <c r="G156" s="22" t="s">
        <v>26</v>
      </c>
      <c r="H156" s="22" t="s">
        <v>233</v>
      </c>
      <c r="I156" s="22" t="s">
        <v>62</v>
      </c>
      <c r="J156" s="22" t="s">
        <v>46</v>
      </c>
      <c r="K156" s="22" t="s">
        <v>42</v>
      </c>
      <c r="L156" s="21">
        <v>1</v>
      </c>
      <c r="M156" s="22" t="s">
        <v>1590</v>
      </c>
      <c r="N156" s="22" t="s">
        <v>1247</v>
      </c>
      <c r="O156" s="22" t="str">
        <f t="shared" si="2"/>
        <v>ROSM770526</v>
      </c>
      <c r="P156" s="22"/>
      <c r="Q156" s="21">
        <v>1</v>
      </c>
      <c r="R156" s="22" t="s">
        <v>30</v>
      </c>
      <c r="S156" s="23">
        <f>VLOOKUP(N156,[4]Hoja1!N$6:S$355,6,0)</f>
        <v>39554</v>
      </c>
      <c r="T156" s="24">
        <v>6410.96</v>
      </c>
      <c r="U156" s="24"/>
      <c r="V156" s="24"/>
      <c r="W156" s="24">
        <v>8907.25</v>
      </c>
      <c r="X156" s="24">
        <v>2496.29</v>
      </c>
      <c r="Y156" s="24">
        <v>6410.96</v>
      </c>
    </row>
    <row r="157" spans="1:25" x14ac:dyDescent="0.25">
      <c r="A157" s="21">
        <v>156</v>
      </c>
      <c r="B157" s="22" t="s">
        <v>1805</v>
      </c>
      <c r="C157" s="22" t="s">
        <v>24</v>
      </c>
      <c r="D157" s="22" t="s">
        <v>31</v>
      </c>
      <c r="E157" s="22" t="s">
        <v>86</v>
      </c>
      <c r="F157" s="22" t="s">
        <v>87</v>
      </c>
      <c r="G157" s="22" t="s">
        <v>26</v>
      </c>
      <c r="H157" s="22" t="s">
        <v>253</v>
      </c>
      <c r="I157" s="22" t="s">
        <v>34</v>
      </c>
      <c r="J157" s="22" t="s">
        <v>28</v>
      </c>
      <c r="K157" s="22" t="s">
        <v>29</v>
      </c>
      <c r="L157" s="21">
        <v>1</v>
      </c>
      <c r="M157" s="22" t="s">
        <v>1591</v>
      </c>
      <c r="N157" s="22" t="s">
        <v>1235</v>
      </c>
      <c r="O157" s="22" t="str">
        <f t="shared" si="2"/>
        <v>ROPA790716</v>
      </c>
      <c r="P157" s="22"/>
      <c r="Q157" s="21">
        <v>1</v>
      </c>
      <c r="R157" s="22" t="s">
        <v>30</v>
      </c>
      <c r="S157" s="23" t="str">
        <f>VLOOKUP(N157,[4]Hoja1!N$6:S$355,6,0)</f>
        <v>01/01/2008</v>
      </c>
      <c r="T157" s="24">
        <v>12882.77</v>
      </c>
      <c r="U157" s="24"/>
      <c r="V157" s="24"/>
      <c r="W157" s="24">
        <v>17315.7</v>
      </c>
      <c r="X157" s="24">
        <v>4432.93</v>
      </c>
      <c r="Y157" s="24">
        <v>12882.77</v>
      </c>
    </row>
    <row r="158" spans="1:25" x14ac:dyDescent="0.25">
      <c r="A158" s="21">
        <v>157</v>
      </c>
      <c r="B158" s="22" t="s">
        <v>1805</v>
      </c>
      <c r="C158" s="22" t="s">
        <v>24</v>
      </c>
      <c r="D158" s="22" t="s">
        <v>31</v>
      </c>
      <c r="E158" s="22" t="s">
        <v>86</v>
      </c>
      <c r="F158" s="22" t="s">
        <v>87</v>
      </c>
      <c r="G158" s="22" t="s">
        <v>26</v>
      </c>
      <c r="H158" s="22" t="s">
        <v>253</v>
      </c>
      <c r="I158" s="22" t="s">
        <v>34</v>
      </c>
      <c r="J158" s="22" t="s">
        <v>28</v>
      </c>
      <c r="K158" s="22" t="s">
        <v>29</v>
      </c>
      <c r="L158" s="21">
        <v>1</v>
      </c>
      <c r="M158" s="22" t="s">
        <v>1592</v>
      </c>
      <c r="N158" s="22" t="s">
        <v>1301</v>
      </c>
      <c r="O158" s="22" t="str">
        <f t="shared" si="2"/>
        <v>SATG690821</v>
      </c>
      <c r="P158" s="22"/>
      <c r="Q158" s="21">
        <v>1</v>
      </c>
      <c r="R158" s="22" t="s">
        <v>30</v>
      </c>
      <c r="S158" s="23" t="str">
        <f>VLOOKUP(N158,[4]Hoja1!N$6:S$355,6,0)</f>
        <v>01/07/2008</v>
      </c>
      <c r="T158" s="24">
        <v>10492.16</v>
      </c>
      <c r="U158" s="24"/>
      <c r="V158" s="24"/>
      <c r="W158" s="24">
        <v>16847.77</v>
      </c>
      <c r="X158" s="24">
        <v>6355.6100000000015</v>
      </c>
      <c r="Y158" s="24">
        <v>10492.16</v>
      </c>
    </row>
    <row r="159" spans="1:25" x14ac:dyDescent="0.25">
      <c r="A159" s="21">
        <v>158</v>
      </c>
      <c r="B159" s="22" t="s">
        <v>1805</v>
      </c>
      <c r="C159" s="22" t="s">
        <v>24</v>
      </c>
      <c r="D159" s="22" t="s">
        <v>31</v>
      </c>
      <c r="E159" s="22" t="s">
        <v>86</v>
      </c>
      <c r="F159" s="22" t="s">
        <v>87</v>
      </c>
      <c r="G159" s="22" t="s">
        <v>26</v>
      </c>
      <c r="H159" s="22" t="s">
        <v>241</v>
      </c>
      <c r="I159" s="22" t="s">
        <v>70</v>
      </c>
      <c r="J159" s="22" t="s">
        <v>71</v>
      </c>
      <c r="K159" s="22" t="s">
        <v>42</v>
      </c>
      <c r="L159" s="21">
        <v>1</v>
      </c>
      <c r="M159" s="22" t="s">
        <v>1593</v>
      </c>
      <c r="N159" s="22" t="s">
        <v>287</v>
      </c>
      <c r="O159" s="22" t="str">
        <f t="shared" si="2"/>
        <v>AEMC710612</v>
      </c>
      <c r="P159" s="22"/>
      <c r="Q159" s="21">
        <v>1</v>
      </c>
      <c r="R159" s="22" t="s">
        <v>30</v>
      </c>
      <c r="S159" s="23" t="str">
        <f>VLOOKUP(N159,[4]Hoja1!N$6:S$355,6,0)</f>
        <v>01/01/2008</v>
      </c>
      <c r="T159" s="24">
        <v>7136.08</v>
      </c>
      <c r="U159" s="24"/>
      <c r="V159" s="24"/>
      <c r="W159" s="24">
        <v>9906.5</v>
      </c>
      <c r="X159" s="24">
        <v>2770.42</v>
      </c>
      <c r="Y159" s="24">
        <v>7136.08</v>
      </c>
    </row>
    <row r="160" spans="1:25" x14ac:dyDescent="0.25">
      <c r="A160" s="21">
        <v>159</v>
      </c>
      <c r="B160" s="22" t="s">
        <v>1805</v>
      </c>
      <c r="C160" s="22" t="s">
        <v>24</v>
      </c>
      <c r="D160" s="22" t="s">
        <v>31</v>
      </c>
      <c r="E160" s="22" t="s">
        <v>86</v>
      </c>
      <c r="F160" s="22" t="s">
        <v>87</v>
      </c>
      <c r="G160" s="22" t="s">
        <v>26</v>
      </c>
      <c r="H160" s="22" t="s">
        <v>233</v>
      </c>
      <c r="I160" s="22" t="s">
        <v>62</v>
      </c>
      <c r="J160" s="22" t="s">
        <v>46</v>
      </c>
      <c r="K160" s="22" t="s">
        <v>42</v>
      </c>
      <c r="L160" s="21">
        <v>1</v>
      </c>
      <c r="M160" s="22" t="s">
        <v>1594</v>
      </c>
      <c r="N160" s="22" t="s">
        <v>380</v>
      </c>
      <c r="O160" s="22" t="str">
        <f t="shared" si="2"/>
        <v>BOOA821015</v>
      </c>
      <c r="P160" s="22"/>
      <c r="Q160" s="21">
        <v>1</v>
      </c>
      <c r="R160" s="22" t="s">
        <v>30</v>
      </c>
      <c r="S160" s="23">
        <f>VLOOKUP(N160,[4]Hoja1!N$6:S$355,6,0)</f>
        <v>39326</v>
      </c>
      <c r="T160" s="24">
        <v>4856.5400000000009</v>
      </c>
      <c r="U160" s="24"/>
      <c r="V160" s="24"/>
      <c r="W160" s="24">
        <v>8647.35</v>
      </c>
      <c r="X160" s="24">
        <v>3790.8099999999995</v>
      </c>
      <c r="Y160" s="24">
        <v>4856.5400000000009</v>
      </c>
    </row>
    <row r="161" spans="1:25" x14ac:dyDescent="0.25">
      <c r="A161" s="21">
        <v>160</v>
      </c>
      <c r="B161" s="22" t="s">
        <v>1805</v>
      </c>
      <c r="C161" s="22" t="s">
        <v>24</v>
      </c>
      <c r="D161" s="22" t="s">
        <v>31</v>
      </c>
      <c r="E161" s="22" t="s">
        <v>86</v>
      </c>
      <c r="F161" s="22" t="s">
        <v>87</v>
      </c>
      <c r="G161" s="22" t="s">
        <v>26</v>
      </c>
      <c r="H161" s="22" t="s">
        <v>233</v>
      </c>
      <c r="I161" s="22" t="s">
        <v>62</v>
      </c>
      <c r="J161" s="22" t="s">
        <v>46</v>
      </c>
      <c r="K161" s="22" t="s">
        <v>42</v>
      </c>
      <c r="L161" s="21">
        <v>1</v>
      </c>
      <c r="M161" s="22" t="s">
        <v>1595</v>
      </c>
      <c r="N161" s="22" t="s">
        <v>1046</v>
      </c>
      <c r="O161" s="22" t="str">
        <f t="shared" si="2"/>
        <v>OARB840409</v>
      </c>
      <c r="P161" s="22"/>
      <c r="Q161" s="21">
        <v>1</v>
      </c>
      <c r="R161" s="22" t="s">
        <v>30</v>
      </c>
      <c r="S161" s="23">
        <f>VLOOKUP(N161,[4]Hoja1!N$6:S$355,6,0)</f>
        <v>39326</v>
      </c>
      <c r="T161" s="24">
        <v>3270.8000000000011</v>
      </c>
      <c r="U161" s="24"/>
      <c r="V161" s="24"/>
      <c r="W161" s="24">
        <v>8647.35</v>
      </c>
      <c r="X161" s="24">
        <v>5376.5499999999993</v>
      </c>
      <c r="Y161" s="24">
        <v>3270.8000000000011</v>
      </c>
    </row>
    <row r="162" spans="1:25" x14ac:dyDescent="0.25">
      <c r="A162" s="21">
        <v>161</v>
      </c>
      <c r="B162" s="22" t="s">
        <v>1805</v>
      </c>
      <c r="C162" s="22" t="s">
        <v>24</v>
      </c>
      <c r="D162" s="22" t="s">
        <v>31</v>
      </c>
      <c r="E162" s="22" t="s">
        <v>170</v>
      </c>
      <c r="F162" s="22" t="s">
        <v>171</v>
      </c>
      <c r="G162" s="22" t="s">
        <v>26</v>
      </c>
      <c r="H162" s="22" t="s">
        <v>253</v>
      </c>
      <c r="I162" s="22" t="s">
        <v>34</v>
      </c>
      <c r="J162" s="22" t="s">
        <v>28</v>
      </c>
      <c r="K162" s="22" t="s">
        <v>29</v>
      </c>
      <c r="L162" s="21">
        <v>1</v>
      </c>
      <c r="M162" s="22" t="s">
        <v>1597</v>
      </c>
      <c r="N162" s="22" t="s">
        <v>1399</v>
      </c>
      <c r="O162" s="22" t="str">
        <f t="shared" si="2"/>
        <v>VERD770916</v>
      </c>
      <c r="P162" s="22"/>
      <c r="Q162" s="21">
        <v>1</v>
      </c>
      <c r="R162" s="22" t="s">
        <v>30</v>
      </c>
      <c r="S162" s="23" t="str">
        <f>VLOOKUP(N162,[4]Hoja1!N$6:S$355,6,0)</f>
        <v>01/01/2008</v>
      </c>
      <c r="T162" s="24">
        <v>11620.32</v>
      </c>
      <c r="U162" s="24"/>
      <c r="V162" s="24"/>
      <c r="W162" s="24">
        <v>15911.9</v>
      </c>
      <c r="X162" s="24">
        <v>4291.5800000000008</v>
      </c>
      <c r="Y162" s="24">
        <v>11620.32</v>
      </c>
    </row>
    <row r="163" spans="1:25" x14ac:dyDescent="0.25">
      <c r="A163" s="21">
        <v>162</v>
      </c>
      <c r="B163" s="22" t="s">
        <v>1805</v>
      </c>
      <c r="C163" s="22" t="s">
        <v>24</v>
      </c>
      <c r="D163" s="22" t="s">
        <v>31</v>
      </c>
      <c r="E163" s="22" t="s">
        <v>170</v>
      </c>
      <c r="F163" s="22" t="s">
        <v>171</v>
      </c>
      <c r="G163" s="22" t="s">
        <v>26</v>
      </c>
      <c r="H163" s="22" t="s">
        <v>241</v>
      </c>
      <c r="I163" s="22" t="s">
        <v>70</v>
      </c>
      <c r="J163" s="22" t="s">
        <v>71</v>
      </c>
      <c r="K163" s="22" t="s">
        <v>42</v>
      </c>
      <c r="L163" s="21">
        <v>1</v>
      </c>
      <c r="M163" s="22" t="s">
        <v>1598</v>
      </c>
      <c r="N163" s="22" t="s">
        <v>389</v>
      </c>
      <c r="O163" s="22" t="str">
        <f t="shared" si="2"/>
        <v>BUOE760610</v>
      </c>
      <c r="P163" s="22"/>
      <c r="Q163" s="21">
        <v>1</v>
      </c>
      <c r="R163" s="22" t="s">
        <v>30</v>
      </c>
      <c r="S163" s="23" t="str">
        <f>VLOOKUP(N163,[4]Hoja1!N$6:S$355,6,0)</f>
        <v>01/01/2008</v>
      </c>
      <c r="T163" s="24">
        <v>4000.6099999999997</v>
      </c>
      <c r="U163" s="24"/>
      <c r="V163" s="24"/>
      <c r="W163" s="24">
        <v>9330.5</v>
      </c>
      <c r="X163" s="24">
        <v>5329.89</v>
      </c>
      <c r="Y163" s="24">
        <v>4000.6099999999997</v>
      </c>
    </row>
    <row r="164" spans="1:25" x14ac:dyDescent="0.25">
      <c r="A164" s="21">
        <v>163</v>
      </c>
      <c r="B164" s="22" t="s">
        <v>1805</v>
      </c>
      <c r="C164" s="22" t="s">
        <v>24</v>
      </c>
      <c r="D164" s="22" t="s">
        <v>31</v>
      </c>
      <c r="E164" s="22" t="s">
        <v>170</v>
      </c>
      <c r="F164" s="22" t="s">
        <v>171</v>
      </c>
      <c r="G164" s="22" t="s">
        <v>26</v>
      </c>
      <c r="H164" s="22" t="s">
        <v>233</v>
      </c>
      <c r="I164" s="22" t="s">
        <v>62</v>
      </c>
      <c r="J164" s="22" t="s">
        <v>46</v>
      </c>
      <c r="K164" s="22" t="s">
        <v>42</v>
      </c>
      <c r="L164" s="21">
        <v>1</v>
      </c>
      <c r="M164" s="22" t="s">
        <v>1599</v>
      </c>
      <c r="N164" s="22" t="s">
        <v>558</v>
      </c>
      <c r="O164" s="22" t="str">
        <f t="shared" si="2"/>
        <v>FIHD870515</v>
      </c>
      <c r="P164" s="22"/>
      <c r="Q164" s="21">
        <v>1</v>
      </c>
      <c r="R164" s="22" t="s">
        <v>30</v>
      </c>
      <c r="S164" s="23" t="str">
        <f>VLOOKUP(N164,[4]Hoja1!N$6:S$355,6,0)</f>
        <v>01/08/2011</v>
      </c>
      <c r="T164" s="24">
        <v>6328.22</v>
      </c>
      <c r="U164" s="24"/>
      <c r="V164" s="24"/>
      <c r="W164" s="24">
        <v>8857.25</v>
      </c>
      <c r="X164" s="24">
        <v>2529.0299999999997</v>
      </c>
      <c r="Y164" s="24">
        <v>6328.22</v>
      </c>
    </row>
    <row r="165" spans="1:25" x14ac:dyDescent="0.25">
      <c r="A165" s="21">
        <v>164</v>
      </c>
      <c r="B165" s="22" t="s">
        <v>1805</v>
      </c>
      <c r="C165" s="22" t="s">
        <v>24</v>
      </c>
      <c r="D165" s="22" t="s">
        <v>31</v>
      </c>
      <c r="E165" s="22" t="s">
        <v>170</v>
      </c>
      <c r="F165" s="22" t="s">
        <v>171</v>
      </c>
      <c r="G165" s="22" t="s">
        <v>26</v>
      </c>
      <c r="H165" s="22" t="s">
        <v>233</v>
      </c>
      <c r="I165" s="22" t="s">
        <v>62</v>
      </c>
      <c r="J165" s="22" t="s">
        <v>46</v>
      </c>
      <c r="K165" s="22" t="s">
        <v>42</v>
      </c>
      <c r="L165" s="21">
        <v>1</v>
      </c>
      <c r="M165" s="22" t="s">
        <v>1600</v>
      </c>
      <c r="N165" s="22" t="s">
        <v>872</v>
      </c>
      <c r="O165" s="22" t="str">
        <f t="shared" si="2"/>
        <v>LUPJ810126</v>
      </c>
      <c r="P165" s="22"/>
      <c r="Q165" s="21">
        <v>1</v>
      </c>
      <c r="R165" s="22" t="s">
        <v>30</v>
      </c>
      <c r="S165" s="23" t="str">
        <f>VLOOKUP(N165,[4]Hoja1!N$6:S$355,6,0)</f>
        <v>01/01/2008</v>
      </c>
      <c r="T165" s="24">
        <v>6836.73</v>
      </c>
      <c r="U165" s="24"/>
      <c r="V165" s="24"/>
      <c r="W165" s="24">
        <v>9167.15</v>
      </c>
      <c r="X165" s="24">
        <v>2330.42</v>
      </c>
      <c r="Y165" s="24">
        <v>6836.73</v>
      </c>
    </row>
    <row r="166" spans="1:25" x14ac:dyDescent="0.25">
      <c r="A166" s="21">
        <v>165</v>
      </c>
      <c r="B166" s="22" t="s">
        <v>1805</v>
      </c>
      <c r="C166" s="22" t="s">
        <v>24</v>
      </c>
      <c r="D166" s="22" t="s">
        <v>31</v>
      </c>
      <c r="E166" s="22" t="s">
        <v>170</v>
      </c>
      <c r="F166" s="22" t="s">
        <v>171</v>
      </c>
      <c r="G166" s="22" t="s">
        <v>26</v>
      </c>
      <c r="H166" s="22" t="s">
        <v>241</v>
      </c>
      <c r="I166" s="22" t="s">
        <v>70</v>
      </c>
      <c r="J166" s="22" t="s">
        <v>71</v>
      </c>
      <c r="K166" s="22" t="s">
        <v>42</v>
      </c>
      <c r="L166" s="21">
        <v>1</v>
      </c>
      <c r="M166" s="22" t="s">
        <v>1601</v>
      </c>
      <c r="N166" s="22" t="s">
        <v>1011</v>
      </c>
      <c r="O166" s="22" t="str">
        <f t="shared" si="2"/>
        <v>MOMR821226</v>
      </c>
      <c r="P166" s="22"/>
      <c r="Q166" s="21">
        <v>1</v>
      </c>
      <c r="R166" s="22" t="s">
        <v>30</v>
      </c>
      <c r="S166" s="23" t="str">
        <f>VLOOKUP(N166,[4]Hoja1!N$6:S$355,6,0)</f>
        <v>16/07/2009</v>
      </c>
      <c r="T166" s="24">
        <v>5187.45</v>
      </c>
      <c r="U166" s="24"/>
      <c r="V166" s="24"/>
      <c r="W166" s="24">
        <v>9042.5</v>
      </c>
      <c r="X166" s="24">
        <v>3855.05</v>
      </c>
      <c r="Y166" s="24">
        <v>5187.45</v>
      </c>
    </row>
    <row r="167" spans="1:25" x14ac:dyDescent="0.25">
      <c r="A167" s="21">
        <v>166</v>
      </c>
      <c r="B167" s="22" t="s">
        <v>1805</v>
      </c>
      <c r="C167" s="22" t="s">
        <v>24</v>
      </c>
      <c r="D167" s="22" t="s">
        <v>31</v>
      </c>
      <c r="E167" s="22" t="s">
        <v>170</v>
      </c>
      <c r="F167" s="22" t="s">
        <v>171</v>
      </c>
      <c r="G167" s="22" t="s">
        <v>26</v>
      </c>
      <c r="H167" s="22" t="s">
        <v>233</v>
      </c>
      <c r="I167" s="22" t="s">
        <v>62</v>
      </c>
      <c r="J167" s="22" t="s">
        <v>46</v>
      </c>
      <c r="K167" s="22" t="s">
        <v>42</v>
      </c>
      <c r="L167" s="21">
        <v>1</v>
      </c>
      <c r="M167" s="22" t="s">
        <v>1602</v>
      </c>
      <c r="N167" s="22" t="s">
        <v>1096</v>
      </c>
      <c r="O167" s="22" t="str">
        <f t="shared" si="2"/>
        <v>PEBA780802</v>
      </c>
      <c r="P167" s="22"/>
      <c r="Q167" s="21">
        <v>1</v>
      </c>
      <c r="R167" s="22" t="s">
        <v>30</v>
      </c>
      <c r="S167" s="23" t="str">
        <f>VLOOKUP(N167,[4]Hoja1!N$6:S$355,6,0)</f>
        <v>01/01/2008</v>
      </c>
      <c r="T167" s="24">
        <v>4968.9000000000005</v>
      </c>
      <c r="U167" s="24"/>
      <c r="V167" s="24"/>
      <c r="W167" s="24">
        <v>8647.35</v>
      </c>
      <c r="X167" s="24">
        <v>3678.45</v>
      </c>
      <c r="Y167" s="24">
        <v>4968.9000000000005</v>
      </c>
    </row>
    <row r="168" spans="1:25" x14ac:dyDescent="0.25">
      <c r="A168" s="21">
        <v>167</v>
      </c>
      <c r="B168" s="22" t="s">
        <v>1805</v>
      </c>
      <c r="C168" s="22" t="s">
        <v>24</v>
      </c>
      <c r="D168" s="22" t="s">
        <v>31</v>
      </c>
      <c r="E168" s="22" t="s">
        <v>170</v>
      </c>
      <c r="F168" s="22" t="s">
        <v>171</v>
      </c>
      <c r="G168" s="22" t="s">
        <v>26</v>
      </c>
      <c r="H168" s="22" t="s">
        <v>233</v>
      </c>
      <c r="I168" s="22" t="s">
        <v>62</v>
      </c>
      <c r="J168" s="22" t="s">
        <v>46</v>
      </c>
      <c r="K168" s="22" t="s">
        <v>42</v>
      </c>
      <c r="L168" s="21">
        <v>1</v>
      </c>
      <c r="M168" s="22" t="s">
        <v>1603</v>
      </c>
      <c r="N168" s="22" t="s">
        <v>1117</v>
      </c>
      <c r="O168" s="22" t="str">
        <f t="shared" si="2"/>
        <v>POIA740809</v>
      </c>
      <c r="P168" s="22"/>
      <c r="Q168" s="21">
        <v>1</v>
      </c>
      <c r="R168" s="22" t="s">
        <v>30</v>
      </c>
      <c r="S168" s="23" t="str">
        <f>VLOOKUP(N168,[4]Hoja1!N$6:S$355,6,0)</f>
        <v>01/01/2008</v>
      </c>
      <c r="T168" s="24">
        <v>7008.85</v>
      </c>
      <c r="U168" s="24"/>
      <c r="V168" s="24"/>
      <c r="W168" s="24">
        <v>9427.0500000000011</v>
      </c>
      <c r="X168" s="24">
        <v>2418.2000000000003</v>
      </c>
      <c r="Y168" s="24">
        <v>7008.85</v>
      </c>
    </row>
    <row r="169" spans="1:25" x14ac:dyDescent="0.25">
      <c r="A169" s="21">
        <v>168</v>
      </c>
      <c r="B169" s="22" t="s">
        <v>1805</v>
      </c>
      <c r="C169" s="22" t="s">
        <v>24</v>
      </c>
      <c r="D169" s="22" t="s">
        <v>31</v>
      </c>
      <c r="E169" s="22" t="s">
        <v>170</v>
      </c>
      <c r="F169" s="22" t="s">
        <v>171</v>
      </c>
      <c r="G169" s="22" t="s">
        <v>26</v>
      </c>
      <c r="H169" s="22" t="s">
        <v>233</v>
      </c>
      <c r="I169" s="22" t="s">
        <v>62</v>
      </c>
      <c r="J169" s="22" t="s">
        <v>46</v>
      </c>
      <c r="K169" s="22" t="s">
        <v>42</v>
      </c>
      <c r="L169" s="21">
        <v>1</v>
      </c>
      <c r="M169" s="22" t="s">
        <v>1604</v>
      </c>
      <c r="N169" s="22" t="s">
        <v>1402</v>
      </c>
      <c r="O169" s="22" t="str">
        <f t="shared" si="2"/>
        <v>VERE810605</v>
      </c>
      <c r="P169" s="22"/>
      <c r="Q169" s="21">
        <v>1</v>
      </c>
      <c r="R169" s="22" t="s">
        <v>30</v>
      </c>
      <c r="S169" s="23" t="str">
        <f>VLOOKUP(N169,[4]Hoja1!N$6:S$355,6,0)</f>
        <v>01/01/2008</v>
      </c>
      <c r="T169" s="24">
        <v>6316.7500000000009</v>
      </c>
      <c r="U169" s="24"/>
      <c r="V169" s="24"/>
      <c r="W169" s="24">
        <v>8647.35</v>
      </c>
      <c r="X169" s="24">
        <v>2330.5999999999995</v>
      </c>
      <c r="Y169" s="24">
        <v>6316.7500000000009</v>
      </c>
    </row>
    <row r="170" spans="1:25" x14ac:dyDescent="0.25">
      <c r="A170" s="21">
        <v>169</v>
      </c>
      <c r="B170" s="22" t="s">
        <v>1805</v>
      </c>
      <c r="C170" s="22" t="s">
        <v>24</v>
      </c>
      <c r="D170" s="22" t="s">
        <v>31</v>
      </c>
      <c r="E170" s="22" t="s">
        <v>170</v>
      </c>
      <c r="F170" s="22" t="s">
        <v>171</v>
      </c>
      <c r="G170" s="22" t="s">
        <v>26</v>
      </c>
      <c r="H170" s="22" t="s">
        <v>233</v>
      </c>
      <c r="I170" s="22" t="s">
        <v>62</v>
      </c>
      <c r="J170" s="22" t="s">
        <v>46</v>
      </c>
      <c r="K170" s="22" t="s">
        <v>42</v>
      </c>
      <c r="L170" s="21">
        <v>1</v>
      </c>
      <c r="M170" s="22" t="s">
        <v>1605</v>
      </c>
      <c r="N170" s="22" t="s">
        <v>1405</v>
      </c>
      <c r="O170" s="22" t="str">
        <f t="shared" si="2"/>
        <v>VESL760408</v>
      </c>
      <c r="P170" s="22"/>
      <c r="Q170" s="21">
        <v>1</v>
      </c>
      <c r="R170" s="22" t="s">
        <v>30</v>
      </c>
      <c r="S170" s="23" t="str">
        <f>VLOOKUP(N170,[4]Hoja1!N$6:S$355,6,0)</f>
        <v>01/01/2008</v>
      </c>
      <c r="T170" s="24">
        <v>6383.59</v>
      </c>
      <c r="U170" s="24"/>
      <c r="V170" s="24"/>
      <c r="W170" s="24">
        <v>8907.25</v>
      </c>
      <c r="X170" s="24">
        <v>2523.66</v>
      </c>
      <c r="Y170" s="24">
        <v>6383.59</v>
      </c>
    </row>
    <row r="171" spans="1:25" x14ac:dyDescent="0.25">
      <c r="A171" s="21">
        <v>170</v>
      </c>
      <c r="B171" s="22" t="s">
        <v>1805</v>
      </c>
      <c r="C171" s="22" t="s">
        <v>24</v>
      </c>
      <c r="D171" s="22" t="s">
        <v>31</v>
      </c>
      <c r="E171" s="22" t="s">
        <v>63</v>
      </c>
      <c r="F171" s="22" t="s">
        <v>64</v>
      </c>
      <c r="G171" s="22" t="s">
        <v>26</v>
      </c>
      <c r="H171" s="22" t="s">
        <v>253</v>
      </c>
      <c r="I171" s="22" t="s">
        <v>34</v>
      </c>
      <c r="J171" s="22" t="s">
        <v>28</v>
      </c>
      <c r="K171" s="22" t="s">
        <v>29</v>
      </c>
      <c r="L171" s="21">
        <v>1</v>
      </c>
      <c r="M171" s="22" t="s">
        <v>1606</v>
      </c>
      <c r="N171" s="22" t="s">
        <v>625</v>
      </c>
      <c r="O171" s="22" t="str">
        <f t="shared" si="2"/>
        <v>GAPJ610501</v>
      </c>
      <c r="P171" s="22"/>
      <c r="Q171" s="21">
        <v>1</v>
      </c>
      <c r="R171" s="22" t="s">
        <v>30</v>
      </c>
      <c r="S171" s="23" t="str">
        <f>VLOOKUP(N171,[4]Hoja1!N$6:S$355,6,0)</f>
        <v>01/01/2008</v>
      </c>
      <c r="T171" s="24">
        <v>9471.0399999999991</v>
      </c>
      <c r="U171" s="24"/>
      <c r="V171" s="24"/>
      <c r="W171" s="24">
        <v>15911.9</v>
      </c>
      <c r="X171" s="24">
        <v>6440.8600000000006</v>
      </c>
      <c r="Y171" s="24">
        <v>9471.0399999999991</v>
      </c>
    </row>
    <row r="172" spans="1:25" x14ac:dyDescent="0.25">
      <c r="A172" s="21">
        <v>171</v>
      </c>
      <c r="B172" s="22" t="s">
        <v>1805</v>
      </c>
      <c r="C172" s="22" t="s">
        <v>24</v>
      </c>
      <c r="D172" s="22" t="s">
        <v>31</v>
      </c>
      <c r="E172" s="22" t="s">
        <v>63</v>
      </c>
      <c r="F172" s="22" t="s">
        <v>64</v>
      </c>
      <c r="G172" s="22" t="s">
        <v>26</v>
      </c>
      <c r="H172" s="22" t="s">
        <v>253</v>
      </c>
      <c r="I172" s="22" t="s">
        <v>34</v>
      </c>
      <c r="J172" s="22" t="s">
        <v>28</v>
      </c>
      <c r="K172" s="22" t="s">
        <v>29</v>
      </c>
      <c r="L172" s="21">
        <v>1</v>
      </c>
      <c r="M172" s="22" t="s">
        <v>1607</v>
      </c>
      <c r="N172" s="22" t="s">
        <v>706</v>
      </c>
      <c r="O172" s="22" t="str">
        <f t="shared" si="2"/>
        <v>GURJ620723</v>
      </c>
      <c r="P172" s="22"/>
      <c r="Q172" s="21">
        <v>1</v>
      </c>
      <c r="R172" s="22" t="s">
        <v>30</v>
      </c>
      <c r="S172" s="23" t="str">
        <f>VLOOKUP(N172,[4]Hoja1!N$6:S$355,6,0)</f>
        <v>01/01/2008</v>
      </c>
      <c r="T172" s="24">
        <v>8693.27</v>
      </c>
      <c r="U172" s="24"/>
      <c r="V172" s="24"/>
      <c r="W172" s="24">
        <v>12104.560000000001</v>
      </c>
      <c r="X172" s="24">
        <v>3411.29</v>
      </c>
      <c r="Y172" s="24">
        <v>8693.27</v>
      </c>
    </row>
    <row r="173" spans="1:25" x14ac:dyDescent="0.25">
      <c r="A173" s="21">
        <v>172</v>
      </c>
      <c r="B173" s="22" t="s">
        <v>1805</v>
      </c>
      <c r="C173" s="22" t="s">
        <v>24</v>
      </c>
      <c r="D173" s="22" t="s">
        <v>31</v>
      </c>
      <c r="E173" s="22" t="s">
        <v>63</v>
      </c>
      <c r="F173" s="22" t="s">
        <v>64</v>
      </c>
      <c r="G173" s="22" t="s">
        <v>26</v>
      </c>
      <c r="H173" s="22" t="s">
        <v>253</v>
      </c>
      <c r="I173" s="22" t="s">
        <v>34</v>
      </c>
      <c r="J173" s="22" t="s">
        <v>28</v>
      </c>
      <c r="K173" s="22" t="s">
        <v>29</v>
      </c>
      <c r="L173" s="21">
        <v>1</v>
      </c>
      <c r="M173" s="22" t="s">
        <v>1608</v>
      </c>
      <c r="N173" s="22" t="s">
        <v>769</v>
      </c>
      <c r="O173" s="22" t="str">
        <f t="shared" si="2"/>
        <v>IAGG720219</v>
      </c>
      <c r="P173" s="22"/>
      <c r="Q173" s="21">
        <v>1</v>
      </c>
      <c r="R173" s="22" t="s">
        <v>30</v>
      </c>
      <c r="S173" s="23" t="str">
        <f>VLOOKUP(N173,[4]Hoja1!N$6:S$355,6,0)</f>
        <v>01/01/2008</v>
      </c>
      <c r="T173" s="24">
        <v>6274.0600000000013</v>
      </c>
      <c r="U173" s="24"/>
      <c r="V173" s="24"/>
      <c r="W173" s="24">
        <v>12104.560000000001</v>
      </c>
      <c r="X173" s="24">
        <v>5830.5</v>
      </c>
      <c r="Y173" s="24">
        <v>6274.0600000000013</v>
      </c>
    </row>
    <row r="174" spans="1:25" x14ac:dyDescent="0.25">
      <c r="A174" s="21">
        <v>173</v>
      </c>
      <c r="B174" s="22" t="s">
        <v>1805</v>
      </c>
      <c r="C174" s="22" t="s">
        <v>24</v>
      </c>
      <c r="D174" s="22" t="s">
        <v>31</v>
      </c>
      <c r="E174" s="22" t="s">
        <v>63</v>
      </c>
      <c r="F174" s="22" t="s">
        <v>64</v>
      </c>
      <c r="G174" s="22" t="s">
        <v>26</v>
      </c>
      <c r="H174" s="22" t="s">
        <v>253</v>
      </c>
      <c r="I174" s="22" t="s">
        <v>34</v>
      </c>
      <c r="J174" s="22" t="s">
        <v>28</v>
      </c>
      <c r="K174" s="22" t="s">
        <v>29</v>
      </c>
      <c r="L174" s="21">
        <v>1</v>
      </c>
      <c r="M174" s="22" t="s">
        <v>1610</v>
      </c>
      <c r="N174" s="22" t="s">
        <v>829</v>
      </c>
      <c r="O174" s="22" t="str">
        <f t="shared" si="2"/>
        <v>LAAA730407</v>
      </c>
      <c r="P174" s="22"/>
      <c r="Q174" s="21">
        <v>1</v>
      </c>
      <c r="R174" s="22" t="s">
        <v>30</v>
      </c>
      <c r="S174" s="23" t="str">
        <f>VLOOKUP(N174,[4]Hoja1!N$6:S$355,6,0)</f>
        <v>01/01/2008</v>
      </c>
      <c r="T174" s="24">
        <v>5544.2900000000018</v>
      </c>
      <c r="U174" s="24"/>
      <c r="V174" s="24"/>
      <c r="W174" s="24">
        <v>12104.560000000001</v>
      </c>
      <c r="X174" s="24">
        <v>6560.2699999999995</v>
      </c>
      <c r="Y174" s="24">
        <v>5544.2900000000018</v>
      </c>
    </row>
    <row r="175" spans="1:25" x14ac:dyDescent="0.25">
      <c r="A175" s="21">
        <v>174</v>
      </c>
      <c r="B175" s="22" t="s">
        <v>1805</v>
      </c>
      <c r="C175" s="22" t="s">
        <v>24</v>
      </c>
      <c r="D175" s="22" t="s">
        <v>31</v>
      </c>
      <c r="E175" s="22" t="s">
        <v>63</v>
      </c>
      <c r="F175" s="22" t="s">
        <v>64</v>
      </c>
      <c r="G175" s="22" t="s">
        <v>26</v>
      </c>
      <c r="H175" s="22" t="s">
        <v>253</v>
      </c>
      <c r="I175" s="22" t="s">
        <v>34</v>
      </c>
      <c r="J175" s="22" t="s">
        <v>28</v>
      </c>
      <c r="K175" s="22" t="s">
        <v>29</v>
      </c>
      <c r="L175" s="21">
        <v>1</v>
      </c>
      <c r="M175" s="22" t="s">
        <v>1611</v>
      </c>
      <c r="N175" s="22" t="s">
        <v>908</v>
      </c>
      <c r="O175" s="22" t="str">
        <f t="shared" si="2"/>
        <v>MAMA800105</v>
      </c>
      <c r="P175" s="22"/>
      <c r="Q175" s="21">
        <v>1</v>
      </c>
      <c r="R175" s="22" t="s">
        <v>30</v>
      </c>
      <c r="S175" s="23" t="str">
        <f>VLOOKUP(N175,[4]Hoja1!N$6:S$355,6,0)</f>
        <v>01/01/2008</v>
      </c>
      <c r="T175" s="24">
        <v>12882.77</v>
      </c>
      <c r="U175" s="24"/>
      <c r="V175" s="24"/>
      <c r="W175" s="24">
        <v>17315.7</v>
      </c>
      <c r="X175" s="24">
        <v>4432.93</v>
      </c>
      <c r="Y175" s="24">
        <v>12882.77</v>
      </c>
    </row>
    <row r="176" spans="1:25" x14ac:dyDescent="0.25">
      <c r="A176" s="21">
        <v>175</v>
      </c>
      <c r="B176" s="22" t="s">
        <v>1805</v>
      </c>
      <c r="C176" s="22" t="s">
        <v>24</v>
      </c>
      <c r="D176" s="22" t="s">
        <v>31</v>
      </c>
      <c r="E176" s="22" t="s">
        <v>63</v>
      </c>
      <c r="F176" s="22" t="s">
        <v>64</v>
      </c>
      <c r="G176" s="22" t="s">
        <v>26</v>
      </c>
      <c r="H176" s="22" t="s">
        <v>253</v>
      </c>
      <c r="I176" s="22" t="s">
        <v>34</v>
      </c>
      <c r="J176" s="22" t="s">
        <v>28</v>
      </c>
      <c r="K176" s="22" t="s">
        <v>29</v>
      </c>
      <c r="L176" s="21">
        <v>1</v>
      </c>
      <c r="M176" s="22" t="s">
        <v>1612</v>
      </c>
      <c r="N176" s="22" t="s">
        <v>1133</v>
      </c>
      <c r="O176" s="22" t="str">
        <f t="shared" si="2"/>
        <v>RAAC671215</v>
      </c>
      <c r="P176" s="22"/>
      <c r="Q176" s="21">
        <v>1</v>
      </c>
      <c r="R176" s="22" t="s">
        <v>30</v>
      </c>
      <c r="S176" s="23" t="str">
        <f>VLOOKUP(N176,[4]Hoja1!N$6:S$355,6,0)</f>
        <v>01/01/2008</v>
      </c>
      <c r="T176" s="24">
        <v>8300.3700000000026</v>
      </c>
      <c r="U176" s="24"/>
      <c r="V176" s="24"/>
      <c r="W176" s="24">
        <v>12104.560000000001</v>
      </c>
      <c r="X176" s="24">
        <v>3804.1899999999996</v>
      </c>
      <c r="Y176" s="24">
        <v>8300.3700000000026</v>
      </c>
    </row>
    <row r="177" spans="1:25" x14ac:dyDescent="0.25">
      <c r="A177" s="21">
        <v>176</v>
      </c>
      <c r="B177" s="22" t="s">
        <v>1805</v>
      </c>
      <c r="C177" s="22" t="s">
        <v>24</v>
      </c>
      <c r="D177" s="22" t="s">
        <v>31</v>
      </c>
      <c r="E177" s="22" t="s">
        <v>63</v>
      </c>
      <c r="F177" s="22" t="s">
        <v>64</v>
      </c>
      <c r="G177" s="22" t="s">
        <v>26</v>
      </c>
      <c r="H177" s="22" t="s">
        <v>253</v>
      </c>
      <c r="I177" s="22" t="s">
        <v>34</v>
      </c>
      <c r="J177" s="22" t="s">
        <v>28</v>
      </c>
      <c r="K177" s="22" t="s">
        <v>29</v>
      </c>
      <c r="L177" s="21">
        <v>1</v>
      </c>
      <c r="M177" s="22" t="s">
        <v>1613</v>
      </c>
      <c r="N177" s="22" t="s">
        <v>1190</v>
      </c>
      <c r="O177" s="22" t="str">
        <f t="shared" si="2"/>
        <v>RIAN790609</v>
      </c>
      <c r="P177" s="22"/>
      <c r="Q177" s="21">
        <v>1</v>
      </c>
      <c r="R177" s="22" t="s">
        <v>30</v>
      </c>
      <c r="S177" s="23" t="str">
        <f>VLOOKUP(N177,[4]Hoja1!N$6:S$355,6,0)</f>
        <v>01/01/2008</v>
      </c>
      <c r="T177" s="24">
        <v>9028.98</v>
      </c>
      <c r="U177" s="24"/>
      <c r="V177" s="24"/>
      <c r="W177" s="24">
        <v>12455.510000000002</v>
      </c>
      <c r="X177" s="24">
        <v>3426.5300000000034</v>
      </c>
      <c r="Y177" s="24">
        <v>9028.98</v>
      </c>
    </row>
    <row r="178" spans="1:25" x14ac:dyDescent="0.25">
      <c r="A178" s="21">
        <v>177</v>
      </c>
      <c r="B178" s="22" t="s">
        <v>1805</v>
      </c>
      <c r="C178" s="22" t="s">
        <v>24</v>
      </c>
      <c r="D178" s="22" t="s">
        <v>31</v>
      </c>
      <c r="E178" s="22" t="s">
        <v>63</v>
      </c>
      <c r="F178" s="22" t="s">
        <v>64</v>
      </c>
      <c r="G178" s="22" t="s">
        <v>26</v>
      </c>
      <c r="H178" s="22" t="s">
        <v>253</v>
      </c>
      <c r="I178" s="22" t="s">
        <v>34</v>
      </c>
      <c r="J178" s="22" t="s">
        <v>28</v>
      </c>
      <c r="K178" s="22" t="s">
        <v>29</v>
      </c>
      <c r="L178" s="21">
        <v>1</v>
      </c>
      <c r="M178" s="22" t="s">
        <v>1614</v>
      </c>
      <c r="N178" s="22" t="s">
        <v>1331</v>
      </c>
      <c r="O178" s="22" t="str">
        <f t="shared" si="2"/>
        <v>SOGS751222</v>
      </c>
      <c r="P178" s="22"/>
      <c r="Q178" s="21">
        <v>1</v>
      </c>
      <c r="R178" s="22" t="s">
        <v>30</v>
      </c>
      <c r="S178" s="23" t="str">
        <f>VLOOKUP(N178,[4]Hoja1!N$6:S$355,6,0)</f>
        <v>01/01/2008</v>
      </c>
      <c r="T178" s="24">
        <v>7693.0400000000018</v>
      </c>
      <c r="U178" s="24"/>
      <c r="V178" s="24"/>
      <c r="W178" s="24">
        <v>12104.560000000001</v>
      </c>
      <c r="X178" s="24">
        <v>4411.5199999999995</v>
      </c>
      <c r="Y178" s="24">
        <v>7693.0400000000018</v>
      </c>
    </row>
    <row r="179" spans="1:25" x14ac:dyDescent="0.25">
      <c r="A179" s="21">
        <v>178</v>
      </c>
      <c r="B179" s="22" t="s">
        <v>1805</v>
      </c>
      <c r="C179" s="22" t="s">
        <v>24</v>
      </c>
      <c r="D179" s="22" t="s">
        <v>31</v>
      </c>
      <c r="E179" s="22" t="s">
        <v>63</v>
      </c>
      <c r="F179" s="22" t="s">
        <v>64</v>
      </c>
      <c r="G179" s="22" t="s">
        <v>26</v>
      </c>
      <c r="H179" s="22" t="s">
        <v>233</v>
      </c>
      <c r="I179" s="22" t="s">
        <v>62</v>
      </c>
      <c r="J179" s="22" t="s">
        <v>46</v>
      </c>
      <c r="K179" s="22" t="s">
        <v>42</v>
      </c>
      <c r="L179" s="21">
        <v>1</v>
      </c>
      <c r="M179" s="22" t="s">
        <v>1615</v>
      </c>
      <c r="N179" s="22" t="s">
        <v>266</v>
      </c>
      <c r="O179" s="22" t="str">
        <f t="shared" si="2"/>
        <v>AEAM740324</v>
      </c>
      <c r="P179" s="22"/>
      <c r="Q179" s="21">
        <v>1</v>
      </c>
      <c r="R179" s="22" t="s">
        <v>30</v>
      </c>
      <c r="S179" s="23" t="str">
        <f>VLOOKUP(N179,[4]Hoja1!N$6:S$355,6,0)</f>
        <v>01/01/2008</v>
      </c>
      <c r="T179" s="24">
        <v>6361.9100000000008</v>
      </c>
      <c r="U179" s="24"/>
      <c r="V179" s="24"/>
      <c r="W179" s="24">
        <v>8647.35</v>
      </c>
      <c r="X179" s="24">
        <v>2285.4399999999996</v>
      </c>
      <c r="Y179" s="24">
        <v>6361.9100000000008</v>
      </c>
    </row>
    <row r="180" spans="1:25" x14ac:dyDescent="0.25">
      <c r="A180" s="21">
        <v>179</v>
      </c>
      <c r="B180" s="22" t="s">
        <v>1805</v>
      </c>
      <c r="C180" s="22" t="s">
        <v>24</v>
      </c>
      <c r="D180" s="22" t="s">
        <v>31</v>
      </c>
      <c r="E180" s="22" t="s">
        <v>63</v>
      </c>
      <c r="F180" s="22" t="s">
        <v>64</v>
      </c>
      <c r="G180" s="22" t="s">
        <v>26</v>
      </c>
      <c r="H180" s="22" t="s">
        <v>233</v>
      </c>
      <c r="I180" s="22" t="s">
        <v>62</v>
      </c>
      <c r="J180" s="22" t="s">
        <v>46</v>
      </c>
      <c r="K180" s="22" t="s">
        <v>42</v>
      </c>
      <c r="L180" s="21">
        <v>1</v>
      </c>
      <c r="M180" s="22" t="s">
        <v>1616</v>
      </c>
      <c r="N180" s="22" t="s">
        <v>290</v>
      </c>
      <c r="O180" s="22" t="str">
        <f t="shared" si="2"/>
        <v>AEPP790420</v>
      </c>
      <c r="P180" s="22"/>
      <c r="Q180" s="21">
        <v>1</v>
      </c>
      <c r="R180" s="22" t="s">
        <v>30</v>
      </c>
      <c r="S180" s="23">
        <f>VLOOKUP(N180,[4]Hoja1!N$6:S$355,6,0)</f>
        <v>39448</v>
      </c>
      <c r="T180" s="24">
        <v>5906.85</v>
      </c>
      <c r="U180" s="24"/>
      <c r="V180" s="24"/>
      <c r="W180" s="24">
        <v>8647.35</v>
      </c>
      <c r="X180" s="24">
        <v>2740.4999999999995</v>
      </c>
      <c r="Y180" s="24">
        <v>5906.85</v>
      </c>
    </row>
    <row r="181" spans="1:25" x14ac:dyDescent="0.25">
      <c r="A181" s="21">
        <v>180</v>
      </c>
      <c r="B181" s="22" t="s">
        <v>1805</v>
      </c>
      <c r="C181" s="22" t="s">
        <v>24</v>
      </c>
      <c r="D181" s="22" t="s">
        <v>31</v>
      </c>
      <c r="E181" s="22" t="s">
        <v>63</v>
      </c>
      <c r="F181" s="22" t="s">
        <v>64</v>
      </c>
      <c r="G181" s="22" t="s">
        <v>26</v>
      </c>
      <c r="H181" s="22" t="s">
        <v>233</v>
      </c>
      <c r="I181" s="22" t="s">
        <v>62</v>
      </c>
      <c r="J181" s="22" t="s">
        <v>46</v>
      </c>
      <c r="K181" s="22" t="s">
        <v>42</v>
      </c>
      <c r="L181" s="21">
        <v>1</v>
      </c>
      <c r="M181" s="22" t="s">
        <v>1617</v>
      </c>
      <c r="N181" s="22" t="s">
        <v>324</v>
      </c>
      <c r="O181" s="22" t="str">
        <f t="shared" si="2"/>
        <v>AUPB820815</v>
      </c>
      <c r="P181" s="22"/>
      <c r="Q181" s="21">
        <v>1</v>
      </c>
      <c r="R181" s="22" t="s">
        <v>30</v>
      </c>
      <c r="S181" s="23" t="str">
        <f>VLOOKUP(N181,[4]Hoja1!N$6:S$355,6,0)</f>
        <v>01/01/2008</v>
      </c>
      <c r="T181" s="24">
        <v>6422.5700000000006</v>
      </c>
      <c r="U181" s="24"/>
      <c r="V181" s="24"/>
      <c r="W181" s="24">
        <v>8647.35</v>
      </c>
      <c r="X181" s="24">
        <v>2224.7799999999997</v>
      </c>
      <c r="Y181" s="24">
        <v>6422.5700000000006</v>
      </c>
    </row>
    <row r="182" spans="1:25" x14ac:dyDescent="0.25">
      <c r="A182" s="21">
        <v>181</v>
      </c>
      <c r="B182" s="22" t="s">
        <v>1805</v>
      </c>
      <c r="C182" s="22" t="s">
        <v>24</v>
      </c>
      <c r="D182" s="22" t="s">
        <v>31</v>
      </c>
      <c r="E182" s="22" t="s">
        <v>63</v>
      </c>
      <c r="F182" s="22" t="s">
        <v>64</v>
      </c>
      <c r="G182" s="22" t="s">
        <v>26</v>
      </c>
      <c r="H182" s="22" t="s">
        <v>233</v>
      </c>
      <c r="I182" s="22" t="s">
        <v>62</v>
      </c>
      <c r="J182" s="22" t="s">
        <v>46</v>
      </c>
      <c r="K182" s="22" t="s">
        <v>42</v>
      </c>
      <c r="L182" s="21">
        <v>1</v>
      </c>
      <c r="M182" s="22" t="s">
        <v>1619</v>
      </c>
      <c r="N182" s="22" t="s">
        <v>368</v>
      </c>
      <c r="O182" s="22" t="str">
        <f t="shared" si="2"/>
        <v>BEGE820507</v>
      </c>
      <c r="P182" s="22"/>
      <c r="Q182" s="21">
        <v>1</v>
      </c>
      <c r="R182" s="22" t="s">
        <v>30</v>
      </c>
      <c r="S182" s="23" t="str">
        <f>VLOOKUP(N182,[4]Hoja1!N$6:S$355,6,0)</f>
        <v>01/01/2008</v>
      </c>
      <c r="T182" s="24">
        <v>5211.3000000000011</v>
      </c>
      <c r="U182" s="24"/>
      <c r="V182" s="24"/>
      <c r="W182" s="24">
        <v>8647.35</v>
      </c>
      <c r="X182" s="24">
        <v>3436.0499999999993</v>
      </c>
      <c r="Y182" s="24">
        <v>5211.3000000000011</v>
      </c>
    </row>
    <row r="183" spans="1:25" x14ac:dyDescent="0.25">
      <c r="A183" s="21">
        <v>182</v>
      </c>
      <c r="B183" s="22" t="s">
        <v>1805</v>
      </c>
      <c r="C183" s="22" t="s">
        <v>24</v>
      </c>
      <c r="D183" s="22" t="s">
        <v>31</v>
      </c>
      <c r="E183" s="22" t="s">
        <v>63</v>
      </c>
      <c r="F183" s="22" t="s">
        <v>64</v>
      </c>
      <c r="G183" s="22" t="s">
        <v>26</v>
      </c>
      <c r="H183" s="22" t="s">
        <v>233</v>
      </c>
      <c r="I183" s="22" t="s">
        <v>62</v>
      </c>
      <c r="J183" s="22" t="s">
        <v>46</v>
      </c>
      <c r="K183" s="22" t="s">
        <v>42</v>
      </c>
      <c r="L183" s="21">
        <v>1</v>
      </c>
      <c r="M183" s="22" t="s">
        <v>1620</v>
      </c>
      <c r="N183" s="22" t="s">
        <v>482</v>
      </c>
      <c r="O183" s="22" t="str">
        <f t="shared" si="2"/>
        <v>CUAD850909</v>
      </c>
      <c r="P183" s="22"/>
      <c r="Q183" s="21">
        <v>1</v>
      </c>
      <c r="R183" s="22" t="s">
        <v>30</v>
      </c>
      <c r="S183" s="23" t="str">
        <f>VLOOKUP(N183,[4]Hoja1!N$6:S$355,6,0)</f>
        <v>01/01/2008</v>
      </c>
      <c r="T183" s="24">
        <v>5037.8500000000013</v>
      </c>
      <c r="U183" s="24"/>
      <c r="V183" s="24"/>
      <c r="W183" s="24">
        <v>8647.35</v>
      </c>
      <c r="X183" s="24">
        <v>3609.4999999999991</v>
      </c>
      <c r="Y183" s="24">
        <v>5037.8500000000013</v>
      </c>
    </row>
    <row r="184" spans="1:25" x14ac:dyDescent="0.25">
      <c r="A184" s="21">
        <v>183</v>
      </c>
      <c r="B184" s="22" t="s">
        <v>1805</v>
      </c>
      <c r="C184" s="22" t="s">
        <v>24</v>
      </c>
      <c r="D184" s="22" t="s">
        <v>31</v>
      </c>
      <c r="E184" s="22" t="s">
        <v>63</v>
      </c>
      <c r="F184" s="22" t="s">
        <v>64</v>
      </c>
      <c r="G184" s="22" t="s">
        <v>26</v>
      </c>
      <c r="H184" s="22" t="s">
        <v>233</v>
      </c>
      <c r="I184" s="22" t="s">
        <v>62</v>
      </c>
      <c r="J184" s="22" t="s">
        <v>46</v>
      </c>
      <c r="K184" s="22" t="s">
        <v>42</v>
      </c>
      <c r="L184" s="21">
        <v>1</v>
      </c>
      <c r="M184" s="22" t="s">
        <v>1621</v>
      </c>
      <c r="N184" s="22" t="s">
        <v>495</v>
      </c>
      <c r="O184" s="22" t="str">
        <f t="shared" si="2"/>
        <v>CUML840123</v>
      </c>
      <c r="P184" s="22"/>
      <c r="Q184" s="21">
        <v>1</v>
      </c>
      <c r="R184" s="22" t="s">
        <v>30</v>
      </c>
      <c r="S184" s="23" t="str">
        <f>VLOOKUP(N184,[4]Hoja1!N$6:S$355,6,0)</f>
        <v>16/10/2010</v>
      </c>
      <c r="T184" s="24">
        <v>5786.33</v>
      </c>
      <c r="U184" s="24"/>
      <c r="V184" s="24"/>
      <c r="W184" s="24">
        <v>8857.25</v>
      </c>
      <c r="X184" s="24">
        <v>3070.92</v>
      </c>
      <c r="Y184" s="24">
        <v>5786.33</v>
      </c>
    </row>
    <row r="185" spans="1:25" x14ac:dyDescent="0.25">
      <c r="A185" s="21">
        <v>184</v>
      </c>
      <c r="B185" s="22" t="s">
        <v>1805</v>
      </c>
      <c r="C185" s="22" t="s">
        <v>24</v>
      </c>
      <c r="D185" s="22" t="s">
        <v>31</v>
      </c>
      <c r="E185" s="22" t="s">
        <v>63</v>
      </c>
      <c r="F185" s="22" t="s">
        <v>64</v>
      </c>
      <c r="G185" s="22" t="s">
        <v>26</v>
      </c>
      <c r="H185" s="22" t="s">
        <v>233</v>
      </c>
      <c r="I185" s="22" t="s">
        <v>62</v>
      </c>
      <c r="J185" s="22" t="s">
        <v>46</v>
      </c>
      <c r="K185" s="22" t="s">
        <v>42</v>
      </c>
      <c r="L185" s="21">
        <v>1</v>
      </c>
      <c r="M185" s="22" t="s">
        <v>1622</v>
      </c>
      <c r="N185" s="22" t="s">
        <v>510</v>
      </c>
      <c r="O185" s="22" t="str">
        <f t="shared" si="2"/>
        <v>CURM840310</v>
      </c>
      <c r="P185" s="22"/>
      <c r="Q185" s="21">
        <v>1</v>
      </c>
      <c r="R185" s="22" t="s">
        <v>30</v>
      </c>
      <c r="S185" s="23" t="str">
        <f>VLOOKUP(N185,[4]Hoja1!N$6:S$355,6,0)</f>
        <v>01/01/2008</v>
      </c>
      <c r="T185" s="24">
        <v>6379.4000000000015</v>
      </c>
      <c r="U185" s="24"/>
      <c r="V185" s="24"/>
      <c r="W185" s="24">
        <v>8647.35</v>
      </c>
      <c r="X185" s="24">
        <v>2267.9499999999994</v>
      </c>
      <c r="Y185" s="24">
        <v>6379.4000000000015</v>
      </c>
    </row>
    <row r="186" spans="1:25" x14ac:dyDescent="0.25">
      <c r="A186" s="21">
        <v>185</v>
      </c>
      <c r="B186" s="22" t="s">
        <v>1805</v>
      </c>
      <c r="C186" s="22" t="s">
        <v>24</v>
      </c>
      <c r="D186" s="22" t="s">
        <v>31</v>
      </c>
      <c r="E186" s="22" t="s">
        <v>63</v>
      </c>
      <c r="F186" s="22" t="s">
        <v>64</v>
      </c>
      <c r="G186" s="22" t="s">
        <v>26</v>
      </c>
      <c r="H186" s="22" t="s">
        <v>233</v>
      </c>
      <c r="I186" s="22" t="s">
        <v>62</v>
      </c>
      <c r="J186" s="22" t="s">
        <v>46</v>
      </c>
      <c r="K186" s="22" t="s">
        <v>42</v>
      </c>
      <c r="L186" s="21">
        <v>1</v>
      </c>
      <c r="M186" s="22" t="s">
        <v>1623</v>
      </c>
      <c r="N186" s="22" t="s">
        <v>520</v>
      </c>
      <c r="O186" s="22" t="str">
        <f t="shared" si="2"/>
        <v>DUPN820925</v>
      </c>
      <c r="P186" s="22"/>
      <c r="Q186" s="21">
        <v>1</v>
      </c>
      <c r="R186" s="22" t="s">
        <v>30</v>
      </c>
      <c r="S186" s="23" t="str">
        <f>VLOOKUP(N186,[4]Hoja1!N$6:S$355,6,0)</f>
        <v>01/01/2008</v>
      </c>
      <c r="T186" s="24">
        <v>96.200000000002547</v>
      </c>
      <c r="U186" s="24"/>
      <c r="V186" s="24"/>
      <c r="W186" s="24">
        <v>8647.35</v>
      </c>
      <c r="X186" s="24">
        <v>8551.1499999999978</v>
      </c>
      <c r="Y186" s="24">
        <v>96.200000000002547</v>
      </c>
    </row>
    <row r="187" spans="1:25" x14ac:dyDescent="0.25">
      <c r="A187" s="21">
        <v>186</v>
      </c>
      <c r="B187" s="22" t="s">
        <v>1805</v>
      </c>
      <c r="C187" s="22" t="s">
        <v>24</v>
      </c>
      <c r="D187" s="22" t="s">
        <v>31</v>
      </c>
      <c r="E187" s="22" t="s">
        <v>63</v>
      </c>
      <c r="F187" s="22" t="s">
        <v>64</v>
      </c>
      <c r="G187" s="22" t="s">
        <v>26</v>
      </c>
      <c r="H187" s="22" t="s">
        <v>233</v>
      </c>
      <c r="I187" s="22" t="s">
        <v>62</v>
      </c>
      <c r="J187" s="22" t="s">
        <v>46</v>
      </c>
      <c r="K187" s="22" t="s">
        <v>42</v>
      </c>
      <c r="L187" s="21">
        <v>1</v>
      </c>
      <c r="M187" s="22" t="s">
        <v>1624</v>
      </c>
      <c r="N187" s="22" t="s">
        <v>539</v>
      </c>
      <c r="O187" s="22" t="str">
        <f t="shared" si="2"/>
        <v>EIFA820517</v>
      </c>
      <c r="P187" s="22"/>
      <c r="Q187" s="21">
        <v>1</v>
      </c>
      <c r="R187" s="22" t="s">
        <v>30</v>
      </c>
      <c r="S187" s="23">
        <f>VLOOKUP(N187,[4]Hoja1!N$6:S$355,6,0)</f>
        <v>39448</v>
      </c>
      <c r="T187" s="24">
        <v>5209.8600000000006</v>
      </c>
      <c r="U187" s="24"/>
      <c r="V187" s="24"/>
      <c r="W187" s="24">
        <v>8647.35</v>
      </c>
      <c r="X187" s="24">
        <v>3437.4899999999993</v>
      </c>
      <c r="Y187" s="24">
        <v>5209.8600000000006</v>
      </c>
    </row>
    <row r="188" spans="1:25" x14ac:dyDescent="0.25">
      <c r="A188" s="21">
        <v>187</v>
      </c>
      <c r="B188" s="22" t="s">
        <v>1805</v>
      </c>
      <c r="C188" s="22" t="s">
        <v>24</v>
      </c>
      <c r="D188" s="22" t="s">
        <v>31</v>
      </c>
      <c r="E188" s="22" t="s">
        <v>63</v>
      </c>
      <c r="F188" s="22" t="s">
        <v>64</v>
      </c>
      <c r="G188" s="22" t="s">
        <v>26</v>
      </c>
      <c r="H188" s="22" t="s">
        <v>233</v>
      </c>
      <c r="I188" s="22" t="s">
        <v>62</v>
      </c>
      <c r="J188" s="22" t="s">
        <v>46</v>
      </c>
      <c r="K188" s="22" t="s">
        <v>42</v>
      </c>
      <c r="L188" s="21">
        <v>1</v>
      </c>
      <c r="M188" s="22" t="s">
        <v>1625</v>
      </c>
      <c r="N188" s="22" t="s">
        <v>551</v>
      </c>
      <c r="O188" s="22" t="str">
        <f t="shared" si="2"/>
        <v>EULM831221</v>
      </c>
      <c r="P188" s="22"/>
      <c r="Q188" s="21">
        <v>1</v>
      </c>
      <c r="R188" s="22" t="s">
        <v>30</v>
      </c>
      <c r="S188" s="23" t="str">
        <f>VLOOKUP(N188,[4]Hoja1!N$6:S$355,6,0)</f>
        <v>01/01/2008</v>
      </c>
      <c r="T188" s="24">
        <v>3100.5900000000011</v>
      </c>
      <c r="U188" s="24"/>
      <c r="V188" s="24"/>
      <c r="W188" s="24">
        <v>8647.35</v>
      </c>
      <c r="X188" s="24">
        <v>5546.7599999999993</v>
      </c>
      <c r="Y188" s="24">
        <v>3100.5900000000011</v>
      </c>
    </row>
    <row r="189" spans="1:25" x14ac:dyDescent="0.25">
      <c r="A189" s="21">
        <v>188</v>
      </c>
      <c r="B189" s="22" t="s">
        <v>1805</v>
      </c>
      <c r="C189" s="22" t="s">
        <v>24</v>
      </c>
      <c r="D189" s="22" t="s">
        <v>31</v>
      </c>
      <c r="E189" s="22" t="s">
        <v>63</v>
      </c>
      <c r="F189" s="22" t="s">
        <v>64</v>
      </c>
      <c r="G189" s="22" t="s">
        <v>26</v>
      </c>
      <c r="H189" s="22" t="s">
        <v>603</v>
      </c>
      <c r="I189" s="22" t="s">
        <v>77</v>
      </c>
      <c r="J189" s="22" t="s">
        <v>78</v>
      </c>
      <c r="K189" s="22" t="s">
        <v>42</v>
      </c>
      <c r="L189" s="21">
        <v>1</v>
      </c>
      <c r="M189" s="22" t="s">
        <v>1626</v>
      </c>
      <c r="N189" s="22" t="s">
        <v>605</v>
      </c>
      <c r="O189" s="22" t="str">
        <f t="shared" si="2"/>
        <v>GAGA770526</v>
      </c>
      <c r="P189" s="22"/>
      <c r="Q189" s="21">
        <v>1</v>
      </c>
      <c r="R189" s="22" t="s">
        <v>30</v>
      </c>
      <c r="S189" s="23" t="str">
        <f>VLOOKUP(N189,[4]Hoja1!N$6:S$355,6,0)</f>
        <v>01/09/2009</v>
      </c>
      <c r="T189" s="24">
        <v>8516.1499999999978</v>
      </c>
      <c r="U189" s="24"/>
      <c r="V189" s="24"/>
      <c r="W189" s="24">
        <v>14983.5</v>
      </c>
      <c r="X189" s="24">
        <v>6467.3500000000013</v>
      </c>
      <c r="Y189" s="24">
        <v>8516.1499999999978</v>
      </c>
    </row>
    <row r="190" spans="1:25" x14ac:dyDescent="0.25">
      <c r="A190" s="21">
        <v>189</v>
      </c>
      <c r="B190" s="22" t="s">
        <v>1805</v>
      </c>
      <c r="C190" s="22" t="s">
        <v>24</v>
      </c>
      <c r="D190" s="22" t="s">
        <v>31</v>
      </c>
      <c r="E190" s="22" t="s">
        <v>63</v>
      </c>
      <c r="F190" s="22" t="s">
        <v>64</v>
      </c>
      <c r="G190" s="22" t="s">
        <v>26</v>
      </c>
      <c r="H190" s="22" t="s">
        <v>233</v>
      </c>
      <c r="I190" s="22" t="s">
        <v>62</v>
      </c>
      <c r="J190" s="22" t="s">
        <v>46</v>
      </c>
      <c r="K190" s="22" t="s">
        <v>42</v>
      </c>
      <c r="L190" s="21">
        <v>1</v>
      </c>
      <c r="M190" s="22" t="s">
        <v>1627</v>
      </c>
      <c r="N190" s="22" t="s">
        <v>640</v>
      </c>
      <c r="O190" s="22" t="str">
        <f t="shared" si="2"/>
        <v>GIEA780525</v>
      </c>
      <c r="P190" s="22"/>
      <c r="Q190" s="21">
        <v>1</v>
      </c>
      <c r="R190" s="22" t="s">
        <v>30</v>
      </c>
      <c r="S190" s="23" t="str">
        <f>VLOOKUP(N190,[4]Hoja1!N$6:S$355,6,0)</f>
        <v>01/01/2008</v>
      </c>
      <c r="T190" s="24">
        <v>5919.43</v>
      </c>
      <c r="U190" s="24"/>
      <c r="V190" s="24"/>
      <c r="W190" s="24">
        <v>8647.35</v>
      </c>
      <c r="X190" s="24">
        <v>2727.9199999999996</v>
      </c>
      <c r="Y190" s="24">
        <v>5919.43</v>
      </c>
    </row>
    <row r="191" spans="1:25" x14ac:dyDescent="0.25">
      <c r="A191" s="21">
        <v>190</v>
      </c>
      <c r="B191" s="22" t="s">
        <v>1805</v>
      </c>
      <c r="C191" s="22" t="s">
        <v>24</v>
      </c>
      <c r="D191" s="22" t="s">
        <v>31</v>
      </c>
      <c r="E191" s="22" t="s">
        <v>63</v>
      </c>
      <c r="F191" s="22" t="s">
        <v>64</v>
      </c>
      <c r="G191" s="22" t="s">
        <v>26</v>
      </c>
      <c r="H191" s="22" t="s">
        <v>241</v>
      </c>
      <c r="I191" s="22" t="s">
        <v>70</v>
      </c>
      <c r="J191" s="22" t="s">
        <v>71</v>
      </c>
      <c r="K191" s="22" t="s">
        <v>42</v>
      </c>
      <c r="L191" s="21">
        <v>1</v>
      </c>
      <c r="M191" s="22" t="s">
        <v>1795</v>
      </c>
      <c r="N191" s="22" t="s">
        <v>1796</v>
      </c>
      <c r="O191" s="22" t="str">
        <f t="shared" si="2"/>
        <v>HEFB890214</v>
      </c>
      <c r="P191" s="22"/>
      <c r="Q191" s="21">
        <v>1</v>
      </c>
      <c r="R191" s="22" t="s">
        <v>30</v>
      </c>
      <c r="S191" s="23">
        <f>VLOOKUP(N191,[4]Hoja1!N$6:S$355,6,0)</f>
        <v>40010</v>
      </c>
      <c r="T191" s="24">
        <v>5497.76</v>
      </c>
      <c r="U191" s="24"/>
      <c r="V191" s="24"/>
      <c r="W191" s="24">
        <v>8898.5</v>
      </c>
      <c r="X191" s="24">
        <v>3400.7400000000002</v>
      </c>
      <c r="Y191" s="24">
        <v>5497.76</v>
      </c>
    </row>
    <row r="192" spans="1:25" x14ac:dyDescent="0.25">
      <c r="A192" s="21">
        <v>191</v>
      </c>
      <c r="B192" s="22" t="s">
        <v>1805</v>
      </c>
      <c r="C192" s="22" t="s">
        <v>24</v>
      </c>
      <c r="D192" s="22" t="s">
        <v>31</v>
      </c>
      <c r="E192" s="22" t="s">
        <v>63</v>
      </c>
      <c r="F192" s="22" t="s">
        <v>64</v>
      </c>
      <c r="G192" s="22" t="s">
        <v>26</v>
      </c>
      <c r="H192" s="22" t="s">
        <v>233</v>
      </c>
      <c r="I192" s="22" t="s">
        <v>62</v>
      </c>
      <c r="J192" s="22" t="s">
        <v>46</v>
      </c>
      <c r="K192" s="22" t="s">
        <v>42</v>
      </c>
      <c r="L192" s="21">
        <v>1</v>
      </c>
      <c r="M192" s="22" t="s">
        <v>1628</v>
      </c>
      <c r="N192" s="22" t="s">
        <v>863</v>
      </c>
      <c r="O192" s="22" t="str">
        <f t="shared" si="2"/>
        <v>LOTG720504</v>
      </c>
      <c r="P192" s="22"/>
      <c r="Q192" s="21">
        <v>1</v>
      </c>
      <c r="R192" s="22" t="s">
        <v>30</v>
      </c>
      <c r="S192" s="23" t="str">
        <f>VLOOKUP(N192,[4]Hoja1!N$6:S$355,6,0)</f>
        <v>01/01/2008</v>
      </c>
      <c r="T192" s="24">
        <v>6042.6900000000005</v>
      </c>
      <c r="U192" s="24"/>
      <c r="V192" s="24"/>
      <c r="W192" s="24">
        <v>8647.35</v>
      </c>
      <c r="X192" s="24">
        <v>2604.6599999999994</v>
      </c>
      <c r="Y192" s="24">
        <v>6042.6900000000005</v>
      </c>
    </row>
    <row r="193" spans="1:25" x14ac:dyDescent="0.25">
      <c r="A193" s="21">
        <v>192</v>
      </c>
      <c r="B193" s="22" t="s">
        <v>1805</v>
      </c>
      <c r="C193" s="22" t="s">
        <v>24</v>
      </c>
      <c r="D193" s="22" t="s">
        <v>31</v>
      </c>
      <c r="E193" s="22" t="s">
        <v>63</v>
      </c>
      <c r="F193" s="22" t="s">
        <v>64</v>
      </c>
      <c r="G193" s="22" t="s">
        <v>26</v>
      </c>
      <c r="H193" s="22" t="s">
        <v>233</v>
      </c>
      <c r="I193" s="22" t="s">
        <v>62</v>
      </c>
      <c r="J193" s="22" t="s">
        <v>46</v>
      </c>
      <c r="K193" s="22" t="s">
        <v>42</v>
      </c>
      <c r="L193" s="21">
        <v>1</v>
      </c>
      <c r="M193" s="22" t="s">
        <v>1629</v>
      </c>
      <c r="N193" s="22" t="s">
        <v>982</v>
      </c>
      <c r="O193" s="22" t="str">
        <f t="shared" si="2"/>
        <v>MIMC820223</v>
      </c>
      <c r="P193" s="22"/>
      <c r="Q193" s="21">
        <v>1</v>
      </c>
      <c r="R193" s="22" t="s">
        <v>30</v>
      </c>
      <c r="S193" s="23" t="str">
        <f>VLOOKUP(N193,[4]Hoja1!N$6:S$355,6,0)</f>
        <v>01/01/2008</v>
      </c>
      <c r="T193" s="24">
        <v>5097.5000000000009</v>
      </c>
      <c r="U193" s="24"/>
      <c r="V193" s="24"/>
      <c r="W193" s="24">
        <v>8647.35</v>
      </c>
      <c r="X193" s="24">
        <v>3549.8499999999995</v>
      </c>
      <c r="Y193" s="24">
        <v>5097.5000000000009</v>
      </c>
    </row>
    <row r="194" spans="1:25" x14ac:dyDescent="0.25">
      <c r="A194" s="21">
        <v>193</v>
      </c>
      <c r="B194" s="22" t="s">
        <v>1805</v>
      </c>
      <c r="C194" s="22" t="s">
        <v>24</v>
      </c>
      <c r="D194" s="22" t="s">
        <v>31</v>
      </c>
      <c r="E194" s="22" t="s">
        <v>63</v>
      </c>
      <c r="F194" s="22" t="s">
        <v>64</v>
      </c>
      <c r="G194" s="22" t="s">
        <v>26</v>
      </c>
      <c r="H194" s="22" t="s">
        <v>233</v>
      </c>
      <c r="I194" s="22" t="s">
        <v>62</v>
      </c>
      <c r="J194" s="22" t="s">
        <v>46</v>
      </c>
      <c r="K194" s="22" t="s">
        <v>42</v>
      </c>
      <c r="L194" s="21">
        <v>1</v>
      </c>
      <c r="M194" s="22" t="s">
        <v>1630</v>
      </c>
      <c r="N194" s="22" t="s">
        <v>1102</v>
      </c>
      <c r="O194" s="22" t="str">
        <f t="shared" si="2"/>
        <v>PELN810630</v>
      </c>
      <c r="P194" s="22"/>
      <c r="Q194" s="21">
        <v>1</v>
      </c>
      <c r="R194" s="22" t="s">
        <v>30</v>
      </c>
      <c r="S194" s="23" t="str">
        <f>VLOOKUP(N194,[4]Hoja1!N$6:S$355,6,0)</f>
        <v>01/01/2008</v>
      </c>
      <c r="T194" s="24">
        <v>34.039999999999054</v>
      </c>
      <c r="U194" s="24"/>
      <c r="V194" s="24"/>
      <c r="W194" s="24">
        <v>8647.35</v>
      </c>
      <c r="X194" s="24">
        <v>8613.3100000000013</v>
      </c>
      <c r="Y194" s="24">
        <v>34.039999999999054</v>
      </c>
    </row>
    <row r="195" spans="1:25" x14ac:dyDescent="0.25">
      <c r="A195" s="21">
        <v>194</v>
      </c>
      <c r="B195" s="22" t="s">
        <v>1805</v>
      </c>
      <c r="C195" s="22" t="s">
        <v>24</v>
      </c>
      <c r="D195" s="22" t="s">
        <v>31</v>
      </c>
      <c r="E195" s="22" t="s">
        <v>63</v>
      </c>
      <c r="F195" s="22" t="s">
        <v>64</v>
      </c>
      <c r="G195" s="22" t="s">
        <v>26</v>
      </c>
      <c r="H195" s="22" t="s">
        <v>233</v>
      </c>
      <c r="I195" s="22" t="s">
        <v>62</v>
      </c>
      <c r="J195" s="22" t="s">
        <v>46</v>
      </c>
      <c r="K195" s="22" t="s">
        <v>42</v>
      </c>
      <c r="L195" s="21">
        <v>1</v>
      </c>
      <c r="M195" s="22" t="s">
        <v>1631</v>
      </c>
      <c r="N195" s="22" t="s">
        <v>1142</v>
      </c>
      <c r="O195" s="22" t="str">
        <f t="shared" ref="O195:O258" si="3">MID(N195,1,10)</f>
        <v>RACK810225</v>
      </c>
      <c r="P195" s="22"/>
      <c r="Q195" s="21">
        <v>1</v>
      </c>
      <c r="R195" s="22" t="s">
        <v>30</v>
      </c>
      <c r="S195" s="23" t="str">
        <f>VLOOKUP(N195,[4]Hoja1!N$6:S$355,6,0)</f>
        <v>01/01/2008</v>
      </c>
      <c r="T195" s="24">
        <v>4832.7700000000004</v>
      </c>
      <c r="U195" s="24"/>
      <c r="V195" s="24"/>
      <c r="W195" s="24">
        <v>8907.25</v>
      </c>
      <c r="X195" s="24">
        <v>4074.4799999999996</v>
      </c>
      <c r="Y195" s="24">
        <v>4832.7700000000004</v>
      </c>
    </row>
    <row r="196" spans="1:25" x14ac:dyDescent="0.25">
      <c r="A196" s="21">
        <v>195</v>
      </c>
      <c r="B196" s="22" t="s">
        <v>1805</v>
      </c>
      <c r="C196" s="22" t="s">
        <v>24</v>
      </c>
      <c r="D196" s="22" t="s">
        <v>31</v>
      </c>
      <c r="E196" s="22" t="s">
        <v>63</v>
      </c>
      <c r="F196" s="22" t="s">
        <v>64</v>
      </c>
      <c r="G196" s="22" t="s">
        <v>26</v>
      </c>
      <c r="H196" s="22" t="s">
        <v>233</v>
      </c>
      <c r="I196" s="22" t="s">
        <v>62</v>
      </c>
      <c r="J196" s="22" t="s">
        <v>46</v>
      </c>
      <c r="K196" s="22" t="s">
        <v>42</v>
      </c>
      <c r="L196" s="21">
        <v>1</v>
      </c>
      <c r="M196" s="22" t="s">
        <v>1632</v>
      </c>
      <c r="N196" s="22" t="s">
        <v>1257</v>
      </c>
      <c r="O196" s="22" t="str">
        <f t="shared" si="3"/>
        <v>SAAL801219</v>
      </c>
      <c r="P196" s="22"/>
      <c r="Q196" s="21">
        <v>1</v>
      </c>
      <c r="R196" s="22" t="s">
        <v>30</v>
      </c>
      <c r="S196" s="23" t="str">
        <f>VLOOKUP(N196,[4]Hoja1!N$6:S$355,6,0)</f>
        <v>01/01/2008</v>
      </c>
      <c r="T196" s="24">
        <v>4693.7500000000009</v>
      </c>
      <c r="U196" s="24"/>
      <c r="V196" s="24"/>
      <c r="W196" s="24">
        <v>8647.35</v>
      </c>
      <c r="X196" s="24">
        <v>3953.5999999999995</v>
      </c>
      <c r="Y196" s="24">
        <v>4693.7500000000009</v>
      </c>
    </row>
    <row r="197" spans="1:25" x14ac:dyDescent="0.25">
      <c r="A197" s="21">
        <v>196</v>
      </c>
      <c r="B197" s="22" t="s">
        <v>1805</v>
      </c>
      <c r="C197" s="22" t="s">
        <v>24</v>
      </c>
      <c r="D197" s="22" t="s">
        <v>31</v>
      </c>
      <c r="E197" s="22" t="s">
        <v>63</v>
      </c>
      <c r="F197" s="22" t="s">
        <v>64</v>
      </c>
      <c r="G197" s="22" t="s">
        <v>26</v>
      </c>
      <c r="H197" s="22" t="s">
        <v>241</v>
      </c>
      <c r="I197" s="22" t="s">
        <v>70</v>
      </c>
      <c r="J197" s="22" t="s">
        <v>71</v>
      </c>
      <c r="K197" s="22" t="s">
        <v>42</v>
      </c>
      <c r="L197" s="21">
        <v>1</v>
      </c>
      <c r="M197" s="22" t="s">
        <v>1633</v>
      </c>
      <c r="N197" s="22" t="s">
        <v>1371</v>
      </c>
      <c r="O197" s="22" t="str">
        <f t="shared" si="3"/>
        <v>VAJL750801</v>
      </c>
      <c r="P197" s="22"/>
      <c r="Q197" s="21">
        <v>1</v>
      </c>
      <c r="R197" s="22" t="s">
        <v>30</v>
      </c>
      <c r="S197" s="23" t="str">
        <f>VLOOKUP(N197,[4]Hoja1!N$6:S$355,6,0)</f>
        <v>01/01/2008</v>
      </c>
      <c r="T197" s="24">
        <v>3462.7699999999995</v>
      </c>
      <c r="U197" s="24"/>
      <c r="V197" s="24"/>
      <c r="W197" s="24">
        <v>9042.5</v>
      </c>
      <c r="X197" s="24">
        <v>5579.7300000000005</v>
      </c>
      <c r="Y197" s="24">
        <v>3462.7699999999995</v>
      </c>
    </row>
    <row r="198" spans="1:25" x14ac:dyDescent="0.25">
      <c r="A198" s="21">
        <v>197</v>
      </c>
      <c r="B198" s="22" t="s">
        <v>1805</v>
      </c>
      <c r="C198" s="22" t="s">
        <v>24</v>
      </c>
      <c r="D198" s="22" t="s">
        <v>31</v>
      </c>
      <c r="E198" s="22" t="s">
        <v>217</v>
      </c>
      <c r="F198" s="22" t="s">
        <v>218</v>
      </c>
      <c r="G198" s="22" t="s">
        <v>26</v>
      </c>
      <c r="H198" s="22" t="s">
        <v>233</v>
      </c>
      <c r="I198" s="22" t="s">
        <v>62</v>
      </c>
      <c r="J198" s="22" t="s">
        <v>46</v>
      </c>
      <c r="K198" s="22" t="s">
        <v>42</v>
      </c>
      <c r="L198" s="21">
        <v>1</v>
      </c>
      <c r="M198" s="22" t="s">
        <v>1634</v>
      </c>
      <c r="N198" s="22" t="s">
        <v>794</v>
      </c>
      <c r="O198" s="22" t="str">
        <f t="shared" si="3"/>
        <v>JACG680216</v>
      </c>
      <c r="P198" s="22"/>
      <c r="Q198" s="21">
        <v>1</v>
      </c>
      <c r="R198" s="22" t="s">
        <v>30</v>
      </c>
      <c r="S198" s="23">
        <f>VLOOKUP(N198,[4]Hoja1!N$6:S$355,6,0)</f>
        <v>39341</v>
      </c>
      <c r="T198" s="24">
        <v>6842.34</v>
      </c>
      <c r="U198" s="24"/>
      <c r="V198" s="24"/>
      <c r="W198" s="24">
        <v>9167.15</v>
      </c>
      <c r="X198" s="24">
        <v>2324.8099999999995</v>
      </c>
      <c r="Y198" s="24">
        <v>6842.34</v>
      </c>
    </row>
    <row r="199" spans="1:25" x14ac:dyDescent="0.25">
      <c r="A199" s="21">
        <v>198</v>
      </c>
      <c r="B199" s="22" t="s">
        <v>1805</v>
      </c>
      <c r="C199" s="22" t="s">
        <v>24</v>
      </c>
      <c r="D199" s="22" t="s">
        <v>31</v>
      </c>
      <c r="E199" s="22" t="s">
        <v>217</v>
      </c>
      <c r="F199" s="22" t="s">
        <v>218</v>
      </c>
      <c r="G199" s="22" t="s">
        <v>26</v>
      </c>
      <c r="H199" s="22" t="s">
        <v>233</v>
      </c>
      <c r="I199" s="22" t="s">
        <v>62</v>
      </c>
      <c r="J199" s="22" t="s">
        <v>46</v>
      </c>
      <c r="K199" s="22" t="s">
        <v>42</v>
      </c>
      <c r="L199" s="21">
        <v>1</v>
      </c>
      <c r="M199" s="22" t="s">
        <v>1635</v>
      </c>
      <c r="N199" s="22" t="s">
        <v>820</v>
      </c>
      <c r="O199" s="22" t="str">
        <f t="shared" si="3"/>
        <v>JUPG800828</v>
      </c>
      <c r="P199" s="22"/>
      <c r="Q199" s="21">
        <v>1</v>
      </c>
      <c r="R199" s="22" t="s">
        <v>30</v>
      </c>
      <c r="S199" s="23" t="str">
        <f>VLOOKUP(N199,[4]Hoja1!N$6:S$355,6,0)</f>
        <v>01/01/2008</v>
      </c>
      <c r="T199" s="24">
        <v>6770.48</v>
      </c>
      <c r="U199" s="24"/>
      <c r="V199" s="24"/>
      <c r="W199" s="24">
        <v>9167.15</v>
      </c>
      <c r="X199" s="24">
        <v>2396.67</v>
      </c>
      <c r="Y199" s="24">
        <v>6770.48</v>
      </c>
    </row>
    <row r="200" spans="1:25" x14ac:dyDescent="0.25">
      <c r="A200" s="21">
        <v>199</v>
      </c>
      <c r="B200" s="22" t="s">
        <v>1805</v>
      </c>
      <c r="C200" s="22" t="s">
        <v>24</v>
      </c>
      <c r="D200" s="22" t="s">
        <v>31</v>
      </c>
      <c r="E200" s="22" t="s">
        <v>217</v>
      </c>
      <c r="F200" s="22" t="s">
        <v>218</v>
      </c>
      <c r="G200" s="22" t="s">
        <v>26</v>
      </c>
      <c r="H200" s="22" t="s">
        <v>233</v>
      </c>
      <c r="I200" s="22" t="s">
        <v>62</v>
      </c>
      <c r="J200" s="22" t="s">
        <v>46</v>
      </c>
      <c r="K200" s="22" t="s">
        <v>42</v>
      </c>
      <c r="L200" s="21">
        <v>1</v>
      </c>
      <c r="M200" s="22" t="s">
        <v>1636</v>
      </c>
      <c r="N200" s="22" t="s">
        <v>919</v>
      </c>
      <c r="O200" s="22" t="str">
        <f t="shared" si="3"/>
        <v>MAML760102</v>
      </c>
      <c r="P200" s="22"/>
      <c r="Q200" s="21">
        <v>1</v>
      </c>
      <c r="R200" s="22" t="s">
        <v>30</v>
      </c>
      <c r="S200" s="23">
        <f>VLOOKUP(N200,[4]Hoja1!N$6:S$355,6,0)</f>
        <v>39448</v>
      </c>
      <c r="T200" s="24">
        <v>5173.4799999999996</v>
      </c>
      <c r="U200" s="24"/>
      <c r="V200" s="24"/>
      <c r="W200" s="24">
        <v>8907.25</v>
      </c>
      <c r="X200" s="24">
        <v>3733.77</v>
      </c>
      <c r="Y200" s="24">
        <v>5173.4799999999996</v>
      </c>
    </row>
    <row r="201" spans="1:25" x14ac:dyDescent="0.25">
      <c r="A201" s="21">
        <v>200</v>
      </c>
      <c r="B201" s="22" t="s">
        <v>1805</v>
      </c>
      <c r="C201" s="22" t="s">
        <v>24</v>
      </c>
      <c r="D201" s="22" t="s">
        <v>31</v>
      </c>
      <c r="E201" s="22" t="s">
        <v>217</v>
      </c>
      <c r="F201" s="22" t="s">
        <v>218</v>
      </c>
      <c r="G201" s="22" t="s">
        <v>26</v>
      </c>
      <c r="H201" s="22" t="s">
        <v>233</v>
      </c>
      <c r="I201" s="22" t="s">
        <v>62</v>
      </c>
      <c r="J201" s="22" t="s">
        <v>46</v>
      </c>
      <c r="K201" s="22" t="s">
        <v>42</v>
      </c>
      <c r="L201" s="21">
        <v>1</v>
      </c>
      <c r="M201" s="22" t="s">
        <v>1637</v>
      </c>
      <c r="N201" s="22" t="s">
        <v>976</v>
      </c>
      <c r="O201" s="22" t="str">
        <f t="shared" si="3"/>
        <v>METE660424</v>
      </c>
      <c r="P201" s="22"/>
      <c r="Q201" s="21">
        <v>1</v>
      </c>
      <c r="R201" s="22" t="s">
        <v>30</v>
      </c>
      <c r="S201" s="23" t="str">
        <f>VLOOKUP(N201,[4]Hoja1!N$6:S$355,6,0)</f>
        <v>16/02/2011</v>
      </c>
      <c r="T201" s="24">
        <v>6402.33</v>
      </c>
      <c r="U201" s="24"/>
      <c r="V201" s="24"/>
      <c r="W201" s="24">
        <v>9117.15</v>
      </c>
      <c r="X201" s="24">
        <v>2714.82</v>
      </c>
      <c r="Y201" s="24">
        <v>6402.33</v>
      </c>
    </row>
    <row r="202" spans="1:25" x14ac:dyDescent="0.25">
      <c r="A202" s="21">
        <v>201</v>
      </c>
      <c r="B202" s="22" t="s">
        <v>1805</v>
      </c>
      <c r="C202" s="22" t="s">
        <v>24</v>
      </c>
      <c r="D202" s="22" t="s">
        <v>31</v>
      </c>
      <c r="E202" s="22" t="s">
        <v>217</v>
      </c>
      <c r="F202" s="22" t="s">
        <v>218</v>
      </c>
      <c r="G202" s="22" t="s">
        <v>26</v>
      </c>
      <c r="H202" s="22" t="s">
        <v>233</v>
      </c>
      <c r="I202" s="22" t="s">
        <v>62</v>
      </c>
      <c r="J202" s="22" t="s">
        <v>46</v>
      </c>
      <c r="K202" s="22" t="s">
        <v>42</v>
      </c>
      <c r="L202" s="21">
        <v>1</v>
      </c>
      <c r="M202" s="22" t="s">
        <v>1638</v>
      </c>
      <c r="N202" s="22" t="s">
        <v>1014</v>
      </c>
      <c r="O202" s="22" t="str">
        <f t="shared" si="3"/>
        <v>MOMY770418</v>
      </c>
      <c r="P202" s="22"/>
      <c r="Q202" s="21">
        <v>1</v>
      </c>
      <c r="R202" s="22" t="s">
        <v>30</v>
      </c>
      <c r="S202" s="23">
        <f>VLOOKUP(N202,[4]Hoja1!N$6:S$355,6,0)</f>
        <v>39341</v>
      </c>
      <c r="T202" s="24">
        <v>3728.8600000000006</v>
      </c>
      <c r="U202" s="24"/>
      <c r="V202" s="24"/>
      <c r="W202" s="24">
        <v>8647.35</v>
      </c>
      <c r="X202" s="24">
        <v>4918.49</v>
      </c>
      <c r="Y202" s="24">
        <v>3728.8600000000006</v>
      </c>
    </row>
    <row r="203" spans="1:25" x14ac:dyDescent="0.25">
      <c r="A203" s="21">
        <v>202</v>
      </c>
      <c r="B203" s="22" t="s">
        <v>1805</v>
      </c>
      <c r="C203" s="22" t="s">
        <v>24</v>
      </c>
      <c r="D203" s="22" t="s">
        <v>31</v>
      </c>
      <c r="E203" s="22" t="s">
        <v>217</v>
      </c>
      <c r="F203" s="22" t="s">
        <v>218</v>
      </c>
      <c r="G203" s="22" t="s">
        <v>26</v>
      </c>
      <c r="H203" s="22" t="s">
        <v>233</v>
      </c>
      <c r="I203" s="22" t="s">
        <v>62</v>
      </c>
      <c r="J203" s="22" t="s">
        <v>46</v>
      </c>
      <c r="K203" s="22" t="s">
        <v>42</v>
      </c>
      <c r="L203" s="21">
        <v>1</v>
      </c>
      <c r="M203" s="22" t="s">
        <v>1639</v>
      </c>
      <c r="N203" s="22" t="s">
        <v>1163</v>
      </c>
      <c r="O203" s="22" t="str">
        <f t="shared" si="3"/>
        <v>RASE701102</v>
      </c>
      <c r="P203" s="22"/>
      <c r="Q203" s="21">
        <v>1</v>
      </c>
      <c r="R203" s="22" t="s">
        <v>30</v>
      </c>
      <c r="S203" s="23" t="str">
        <f>VLOOKUP(N203,[4]Hoja1!N$6:S$355,6,0)</f>
        <v>01/01/2008</v>
      </c>
      <c r="T203" s="24">
        <v>5263.01</v>
      </c>
      <c r="U203" s="24"/>
      <c r="V203" s="24"/>
      <c r="W203" s="24">
        <v>8907.25</v>
      </c>
      <c r="X203" s="24">
        <v>3644.24</v>
      </c>
      <c r="Y203" s="24">
        <v>5263.01</v>
      </c>
    </row>
    <row r="204" spans="1:25" x14ac:dyDescent="0.25">
      <c r="A204" s="21">
        <v>203</v>
      </c>
      <c r="B204" s="22" t="s">
        <v>1805</v>
      </c>
      <c r="C204" s="22" t="s">
        <v>24</v>
      </c>
      <c r="D204" s="22" t="s">
        <v>31</v>
      </c>
      <c r="E204" s="22" t="s">
        <v>217</v>
      </c>
      <c r="F204" s="22" t="s">
        <v>218</v>
      </c>
      <c r="G204" s="22" t="s">
        <v>26</v>
      </c>
      <c r="H204" s="22" t="s">
        <v>233</v>
      </c>
      <c r="I204" s="22" t="s">
        <v>62</v>
      </c>
      <c r="J204" s="22" t="s">
        <v>46</v>
      </c>
      <c r="K204" s="22" t="s">
        <v>42</v>
      </c>
      <c r="L204" s="21">
        <v>1</v>
      </c>
      <c r="M204" s="22" t="s">
        <v>1640</v>
      </c>
      <c r="N204" s="22" t="s">
        <v>1322</v>
      </c>
      <c r="O204" s="22" t="str">
        <f t="shared" si="3"/>
        <v>SIGS811220</v>
      </c>
      <c r="P204" s="22"/>
      <c r="Q204" s="21">
        <v>1</v>
      </c>
      <c r="R204" s="22" t="s">
        <v>30</v>
      </c>
      <c r="S204" s="23" t="str">
        <f>VLOOKUP(N204,[4]Hoja1!N$6:S$355,6,0)</f>
        <v>01/01/2008</v>
      </c>
      <c r="T204" s="24">
        <v>6376.8100000000013</v>
      </c>
      <c r="U204" s="24"/>
      <c r="V204" s="24"/>
      <c r="W204" s="24">
        <v>8647.35</v>
      </c>
      <c r="X204" s="24">
        <v>2270.5399999999995</v>
      </c>
      <c r="Y204" s="24">
        <v>6376.8100000000013</v>
      </c>
    </row>
    <row r="205" spans="1:25" x14ac:dyDescent="0.25">
      <c r="A205" s="21">
        <v>204</v>
      </c>
      <c r="B205" s="22" t="s">
        <v>1805</v>
      </c>
      <c r="C205" s="22" t="s">
        <v>24</v>
      </c>
      <c r="D205" s="22" t="s">
        <v>31</v>
      </c>
      <c r="E205" s="22" t="s">
        <v>148</v>
      </c>
      <c r="F205" s="22" t="s">
        <v>149</v>
      </c>
      <c r="G205" s="22" t="s">
        <v>26</v>
      </c>
      <c r="H205" s="22" t="s">
        <v>253</v>
      </c>
      <c r="I205" s="22" t="s">
        <v>34</v>
      </c>
      <c r="J205" s="22" t="s">
        <v>28</v>
      </c>
      <c r="K205" s="22" t="s">
        <v>29</v>
      </c>
      <c r="L205" s="21">
        <v>1</v>
      </c>
      <c r="M205" s="22" t="s">
        <v>1641</v>
      </c>
      <c r="N205" s="22" t="s">
        <v>835</v>
      </c>
      <c r="O205" s="22" t="str">
        <f t="shared" si="3"/>
        <v>LEAL771219</v>
      </c>
      <c r="P205" s="22"/>
      <c r="Q205" s="21">
        <v>1</v>
      </c>
      <c r="R205" s="22" t="s">
        <v>30</v>
      </c>
      <c r="S205" s="23" t="str">
        <f>VLOOKUP(N205,[4]Hoja1!N$6:S$355,6,0)</f>
        <v>01/01/2008</v>
      </c>
      <c r="T205" s="24">
        <v>12126.23</v>
      </c>
      <c r="U205" s="24"/>
      <c r="V205" s="24"/>
      <c r="W205" s="24">
        <v>16847.77</v>
      </c>
      <c r="X205" s="24">
        <v>4721.5400000000018</v>
      </c>
      <c r="Y205" s="24">
        <v>12126.23</v>
      </c>
    </row>
    <row r="206" spans="1:25" x14ac:dyDescent="0.25">
      <c r="A206" s="21">
        <v>205</v>
      </c>
      <c r="B206" s="22" t="s">
        <v>1805</v>
      </c>
      <c r="C206" s="22" t="s">
        <v>24</v>
      </c>
      <c r="D206" s="22" t="s">
        <v>31</v>
      </c>
      <c r="E206" s="22" t="s">
        <v>148</v>
      </c>
      <c r="F206" s="22" t="s">
        <v>149</v>
      </c>
      <c r="G206" s="22" t="s">
        <v>26</v>
      </c>
      <c r="H206" s="22" t="s">
        <v>253</v>
      </c>
      <c r="I206" s="22" t="s">
        <v>34</v>
      </c>
      <c r="J206" s="22" t="s">
        <v>28</v>
      </c>
      <c r="K206" s="22" t="s">
        <v>29</v>
      </c>
      <c r="L206" s="21">
        <v>1</v>
      </c>
      <c r="M206" s="22" t="s">
        <v>1642</v>
      </c>
      <c r="N206" s="22" t="s">
        <v>1157</v>
      </c>
      <c r="O206" s="22" t="str">
        <f t="shared" si="3"/>
        <v>RARC530728</v>
      </c>
      <c r="P206" s="22"/>
      <c r="Q206" s="21">
        <v>1</v>
      </c>
      <c r="R206" s="22" t="s">
        <v>30</v>
      </c>
      <c r="S206" s="23" t="str">
        <f>VLOOKUP(N206,[4]Hoja1!N$6:S$355,6,0)</f>
        <v>01/07/2008</v>
      </c>
      <c r="T206" s="24">
        <v>3233.75</v>
      </c>
      <c r="U206" s="24"/>
      <c r="V206" s="24"/>
      <c r="W206" s="24">
        <v>16847.77</v>
      </c>
      <c r="X206" s="24">
        <v>13614.02</v>
      </c>
      <c r="Y206" s="24">
        <v>3233.75</v>
      </c>
    </row>
    <row r="207" spans="1:25" x14ac:dyDescent="0.25">
      <c r="A207" s="21">
        <v>206</v>
      </c>
      <c r="B207" s="22" t="s">
        <v>1805</v>
      </c>
      <c r="C207" s="22" t="s">
        <v>24</v>
      </c>
      <c r="D207" s="22" t="s">
        <v>31</v>
      </c>
      <c r="E207" s="22" t="s">
        <v>148</v>
      </c>
      <c r="F207" s="22" t="s">
        <v>149</v>
      </c>
      <c r="G207" s="22" t="s">
        <v>26</v>
      </c>
      <c r="H207" s="22" t="s">
        <v>233</v>
      </c>
      <c r="I207" s="22" t="s">
        <v>62</v>
      </c>
      <c r="J207" s="22" t="s">
        <v>46</v>
      </c>
      <c r="K207" s="22" t="s">
        <v>42</v>
      </c>
      <c r="L207" s="21">
        <v>1</v>
      </c>
      <c r="M207" s="22" t="s">
        <v>1643</v>
      </c>
      <c r="N207" s="22" t="s">
        <v>678</v>
      </c>
      <c r="O207" s="22" t="str">
        <f t="shared" si="3"/>
        <v>GOMM790924</v>
      </c>
      <c r="P207" s="22"/>
      <c r="Q207" s="21">
        <v>1</v>
      </c>
      <c r="R207" s="22" t="s">
        <v>30</v>
      </c>
      <c r="S207" s="23" t="str">
        <f>VLOOKUP(N207,[4]Hoja1!N$6:S$355,6,0)</f>
        <v>01/01/2008</v>
      </c>
      <c r="T207" s="24">
        <v>3739.6600000000008</v>
      </c>
      <c r="U207" s="24"/>
      <c r="V207" s="24"/>
      <c r="W207" s="24">
        <v>8647.35</v>
      </c>
      <c r="X207" s="24">
        <v>4907.6899999999996</v>
      </c>
      <c r="Y207" s="24">
        <v>3739.6600000000008</v>
      </c>
    </row>
    <row r="208" spans="1:25" x14ac:dyDescent="0.25">
      <c r="A208" s="21">
        <v>207</v>
      </c>
      <c r="B208" s="22" t="s">
        <v>1805</v>
      </c>
      <c r="C208" s="22" t="s">
        <v>24</v>
      </c>
      <c r="D208" s="22" t="s">
        <v>31</v>
      </c>
      <c r="E208" s="22" t="s">
        <v>148</v>
      </c>
      <c r="F208" s="22" t="s">
        <v>149</v>
      </c>
      <c r="G208" s="22" t="s">
        <v>26</v>
      </c>
      <c r="H208" s="22" t="s">
        <v>233</v>
      </c>
      <c r="I208" s="22" t="s">
        <v>62</v>
      </c>
      <c r="J208" s="22" t="s">
        <v>46</v>
      </c>
      <c r="K208" s="22" t="s">
        <v>42</v>
      </c>
      <c r="L208" s="21">
        <v>1</v>
      </c>
      <c r="M208" s="22" t="s">
        <v>1644</v>
      </c>
      <c r="N208" s="22" t="s">
        <v>826</v>
      </c>
      <c r="O208" s="22" t="str">
        <f t="shared" si="3"/>
        <v>JUVT821021</v>
      </c>
      <c r="P208" s="22"/>
      <c r="Q208" s="21">
        <v>1</v>
      </c>
      <c r="R208" s="22" t="s">
        <v>30</v>
      </c>
      <c r="S208" s="23" t="str">
        <f>VLOOKUP(N208,[4]Hoja1!N$6:S$355,6,0)</f>
        <v>01/01/2008</v>
      </c>
      <c r="T208" s="24">
        <v>5671.7199999999993</v>
      </c>
      <c r="U208" s="24"/>
      <c r="V208" s="24"/>
      <c r="W208" s="24">
        <v>9037.2000000000007</v>
      </c>
      <c r="X208" s="24">
        <v>3365.4800000000009</v>
      </c>
      <c r="Y208" s="24">
        <v>5671.7199999999993</v>
      </c>
    </row>
    <row r="209" spans="1:25" x14ac:dyDescent="0.25">
      <c r="A209" s="21">
        <v>208</v>
      </c>
      <c r="B209" s="22" t="s">
        <v>1805</v>
      </c>
      <c r="C209" s="22" t="s">
        <v>24</v>
      </c>
      <c r="D209" s="22" t="s">
        <v>31</v>
      </c>
      <c r="E209" s="22" t="s">
        <v>148</v>
      </c>
      <c r="F209" s="22" t="s">
        <v>149</v>
      </c>
      <c r="G209" s="22" t="s">
        <v>26</v>
      </c>
      <c r="H209" s="22" t="s">
        <v>233</v>
      </c>
      <c r="I209" s="22" t="s">
        <v>62</v>
      </c>
      <c r="J209" s="22" t="s">
        <v>46</v>
      </c>
      <c r="K209" s="22" t="s">
        <v>42</v>
      </c>
      <c r="L209" s="21">
        <v>1</v>
      </c>
      <c r="M209" s="22" t="s">
        <v>1645</v>
      </c>
      <c r="N209" s="22" t="s">
        <v>844</v>
      </c>
      <c r="O209" s="22" t="str">
        <f t="shared" si="3"/>
        <v>LOAA841031</v>
      </c>
      <c r="P209" s="22"/>
      <c r="Q209" s="21">
        <v>1</v>
      </c>
      <c r="R209" s="22" t="s">
        <v>30</v>
      </c>
      <c r="S209" s="23">
        <f>VLOOKUP(N209,[4]Hoja1!N$6:S$355,6,0)</f>
        <v>39630</v>
      </c>
      <c r="T209" s="24">
        <v>1954.2800000000007</v>
      </c>
      <c r="U209" s="24"/>
      <c r="V209" s="24"/>
      <c r="W209" s="24">
        <v>8712.33</v>
      </c>
      <c r="X209" s="24">
        <v>6758.0499999999993</v>
      </c>
      <c r="Y209" s="24">
        <v>1954.2800000000007</v>
      </c>
    </row>
    <row r="210" spans="1:25" x14ac:dyDescent="0.25">
      <c r="A210" s="21">
        <v>209</v>
      </c>
      <c r="B210" s="22" t="s">
        <v>1805</v>
      </c>
      <c r="C210" s="22" t="s">
        <v>24</v>
      </c>
      <c r="D210" s="22" t="s">
        <v>31</v>
      </c>
      <c r="E210" s="22" t="s">
        <v>148</v>
      </c>
      <c r="F210" s="22" t="s">
        <v>149</v>
      </c>
      <c r="G210" s="22" t="s">
        <v>26</v>
      </c>
      <c r="H210" s="22" t="s">
        <v>233</v>
      </c>
      <c r="I210" s="22" t="s">
        <v>62</v>
      </c>
      <c r="J210" s="22" t="s">
        <v>46</v>
      </c>
      <c r="K210" s="22" t="s">
        <v>42</v>
      </c>
      <c r="L210" s="21">
        <v>1</v>
      </c>
      <c r="M210" s="22" t="s">
        <v>1646</v>
      </c>
      <c r="N210" s="22" t="s">
        <v>925</v>
      </c>
      <c r="O210" s="22" t="str">
        <f t="shared" si="3"/>
        <v>MAON790310</v>
      </c>
      <c r="P210" s="22"/>
      <c r="Q210" s="21">
        <v>1</v>
      </c>
      <c r="R210" s="22" t="s">
        <v>30</v>
      </c>
      <c r="S210" s="23" t="str">
        <f>VLOOKUP(N210,[4]Hoja1!N$6:S$355,6,0)</f>
        <v>01/01/2008</v>
      </c>
      <c r="T210" s="24">
        <v>5027.8500000000004</v>
      </c>
      <c r="U210" s="24"/>
      <c r="V210" s="24"/>
      <c r="W210" s="24">
        <v>8647.35</v>
      </c>
      <c r="X210" s="24">
        <v>3619.4999999999995</v>
      </c>
      <c r="Y210" s="24">
        <v>5027.8500000000004</v>
      </c>
    </row>
    <row r="211" spans="1:25" x14ac:dyDescent="0.25">
      <c r="A211" s="21">
        <v>210</v>
      </c>
      <c r="B211" s="22" t="s">
        <v>1805</v>
      </c>
      <c r="C211" s="22" t="s">
        <v>24</v>
      </c>
      <c r="D211" s="22" t="s">
        <v>31</v>
      </c>
      <c r="E211" s="22" t="s">
        <v>148</v>
      </c>
      <c r="F211" s="22" t="s">
        <v>149</v>
      </c>
      <c r="G211" s="22" t="s">
        <v>26</v>
      </c>
      <c r="H211" s="22" t="s">
        <v>233</v>
      </c>
      <c r="I211" s="22" t="s">
        <v>62</v>
      </c>
      <c r="J211" s="22" t="s">
        <v>46</v>
      </c>
      <c r="K211" s="22" t="s">
        <v>42</v>
      </c>
      <c r="L211" s="21">
        <v>1</v>
      </c>
      <c r="M211" s="22" t="s">
        <v>1647</v>
      </c>
      <c r="N211" s="22" t="s">
        <v>1202</v>
      </c>
      <c r="O211" s="22" t="str">
        <f t="shared" si="3"/>
        <v>ROAD841223</v>
      </c>
      <c r="P211" s="22"/>
      <c r="Q211" s="21">
        <v>1</v>
      </c>
      <c r="R211" s="22" t="s">
        <v>30</v>
      </c>
      <c r="S211" s="23">
        <f>VLOOKUP(N211,[4]Hoja1!N$6:S$355,6,0)</f>
        <v>40010</v>
      </c>
      <c r="T211" s="24">
        <v>5230.6700000000019</v>
      </c>
      <c r="U211" s="24"/>
      <c r="V211" s="24"/>
      <c r="W211" s="24">
        <v>8777.3000000000011</v>
      </c>
      <c r="X211" s="24">
        <v>3546.6299999999992</v>
      </c>
      <c r="Y211" s="24">
        <v>5230.6700000000019</v>
      </c>
    </row>
    <row r="212" spans="1:25" x14ac:dyDescent="0.25">
      <c r="A212" s="21">
        <v>211</v>
      </c>
      <c r="B212" s="22" t="s">
        <v>1805</v>
      </c>
      <c r="C212" s="22" t="s">
        <v>24</v>
      </c>
      <c r="D212" s="22" t="s">
        <v>31</v>
      </c>
      <c r="E212" s="22" t="s">
        <v>148</v>
      </c>
      <c r="F212" s="22" t="s">
        <v>149</v>
      </c>
      <c r="G212" s="22" t="s">
        <v>26</v>
      </c>
      <c r="H212" s="22" t="s">
        <v>233</v>
      </c>
      <c r="I212" s="22" t="s">
        <v>62</v>
      </c>
      <c r="J212" s="22" t="s">
        <v>46</v>
      </c>
      <c r="K212" s="22" t="s">
        <v>42</v>
      </c>
      <c r="L212" s="21">
        <v>1</v>
      </c>
      <c r="M212" s="22" t="s">
        <v>1648</v>
      </c>
      <c r="N212" s="22" t="s">
        <v>1250</v>
      </c>
      <c r="O212" s="22" t="str">
        <f t="shared" si="3"/>
        <v>SAAC840603</v>
      </c>
      <c r="P212" s="22"/>
      <c r="Q212" s="21">
        <v>1</v>
      </c>
      <c r="R212" s="22" t="s">
        <v>30</v>
      </c>
      <c r="S212" s="23" t="str">
        <f>VLOOKUP(N212,[4]Hoja1!N$6:S$355,6,0)</f>
        <v>16/11/2010</v>
      </c>
      <c r="T212" s="24">
        <v>3271.380000000001</v>
      </c>
      <c r="U212" s="24"/>
      <c r="V212" s="24"/>
      <c r="W212" s="24">
        <v>8597.35</v>
      </c>
      <c r="X212" s="24">
        <v>5325.9699999999993</v>
      </c>
      <c r="Y212" s="24">
        <v>3271.380000000001</v>
      </c>
    </row>
    <row r="213" spans="1:25" x14ac:dyDescent="0.25">
      <c r="A213" s="21">
        <v>212</v>
      </c>
      <c r="B213" s="22" t="s">
        <v>1805</v>
      </c>
      <c r="C213" s="22" t="s">
        <v>24</v>
      </c>
      <c r="D213" s="22" t="s">
        <v>31</v>
      </c>
      <c r="E213" s="22" t="s">
        <v>148</v>
      </c>
      <c r="F213" s="22" t="s">
        <v>149</v>
      </c>
      <c r="G213" s="22" t="s">
        <v>26</v>
      </c>
      <c r="H213" s="22" t="s">
        <v>233</v>
      </c>
      <c r="I213" s="22" t="s">
        <v>62</v>
      </c>
      <c r="J213" s="22" t="s">
        <v>46</v>
      </c>
      <c r="K213" s="22" t="s">
        <v>42</v>
      </c>
      <c r="L213" s="21">
        <v>1</v>
      </c>
      <c r="M213" s="22" t="s">
        <v>1649</v>
      </c>
      <c r="N213" s="22" t="s">
        <v>1254</v>
      </c>
      <c r="O213" s="22" t="str">
        <f t="shared" si="3"/>
        <v>SAAF800419</v>
      </c>
      <c r="P213" s="22"/>
      <c r="Q213" s="21">
        <v>1</v>
      </c>
      <c r="R213" s="22" t="s">
        <v>30</v>
      </c>
      <c r="S213" s="23" t="str">
        <f>VLOOKUP(N213,[4]Hoja1!N$6:S$355,6,0)</f>
        <v>01/01/2008</v>
      </c>
      <c r="T213" s="24">
        <v>5068.920000000001</v>
      </c>
      <c r="U213" s="24"/>
      <c r="V213" s="24"/>
      <c r="W213" s="24">
        <v>8647.35</v>
      </c>
      <c r="X213" s="24">
        <v>3578.4299999999994</v>
      </c>
      <c r="Y213" s="24">
        <v>5068.920000000001</v>
      </c>
    </row>
    <row r="214" spans="1:25" x14ac:dyDescent="0.25">
      <c r="A214" s="21">
        <v>213</v>
      </c>
      <c r="B214" s="22" t="s">
        <v>1805</v>
      </c>
      <c r="C214" s="22" t="s">
        <v>24</v>
      </c>
      <c r="D214" s="22" t="s">
        <v>31</v>
      </c>
      <c r="E214" s="22" t="s">
        <v>148</v>
      </c>
      <c r="F214" s="22" t="s">
        <v>149</v>
      </c>
      <c r="G214" s="22" t="s">
        <v>26</v>
      </c>
      <c r="H214" s="22" t="s">
        <v>241</v>
      </c>
      <c r="I214" s="22" t="s">
        <v>70</v>
      </c>
      <c r="J214" s="22" t="s">
        <v>71</v>
      </c>
      <c r="K214" s="22" t="s">
        <v>42</v>
      </c>
      <c r="L214" s="21">
        <v>1</v>
      </c>
      <c r="M214" s="22" t="s">
        <v>1650</v>
      </c>
      <c r="N214" s="22" t="s">
        <v>1337</v>
      </c>
      <c r="O214" s="22" t="str">
        <f t="shared" si="3"/>
        <v>TACA711014</v>
      </c>
      <c r="P214" s="22"/>
      <c r="Q214" s="21">
        <v>1</v>
      </c>
      <c r="R214" s="22" t="s">
        <v>30</v>
      </c>
      <c r="S214" s="23" t="str">
        <f>VLOOKUP(N214,[4]Hoja1!N$6:S$355,6,0)</f>
        <v>01/01/2008</v>
      </c>
      <c r="T214" s="24">
        <v>5831.2999999999993</v>
      </c>
      <c r="U214" s="24"/>
      <c r="V214" s="24"/>
      <c r="W214" s="24">
        <v>9906.5</v>
      </c>
      <c r="X214" s="24">
        <v>4075.2000000000003</v>
      </c>
      <c r="Y214" s="24">
        <v>5831.2999999999993</v>
      </c>
    </row>
    <row r="215" spans="1:25" x14ac:dyDescent="0.25">
      <c r="A215" s="21">
        <v>214</v>
      </c>
      <c r="B215" s="22" t="s">
        <v>1805</v>
      </c>
      <c r="C215" s="22" t="s">
        <v>24</v>
      </c>
      <c r="D215" s="22" t="s">
        <v>47</v>
      </c>
      <c r="E215" s="22" t="s">
        <v>48</v>
      </c>
      <c r="F215" s="22" t="s">
        <v>49</v>
      </c>
      <c r="G215" s="22" t="s">
        <v>26</v>
      </c>
      <c r="H215" s="22" t="s">
        <v>233</v>
      </c>
      <c r="I215" s="22" t="s">
        <v>62</v>
      </c>
      <c r="J215" s="22" t="s">
        <v>46</v>
      </c>
      <c r="K215" s="22" t="s">
        <v>42</v>
      </c>
      <c r="L215" s="21">
        <v>1</v>
      </c>
      <c r="M215" s="22" t="s">
        <v>1651</v>
      </c>
      <c r="N215" s="22" t="s">
        <v>753</v>
      </c>
      <c r="O215" s="22" t="str">
        <f t="shared" si="3"/>
        <v>HERM810223</v>
      </c>
      <c r="P215" s="22"/>
      <c r="Q215" s="21">
        <v>1</v>
      </c>
      <c r="R215" s="22" t="s">
        <v>30</v>
      </c>
      <c r="S215" s="23" t="str">
        <f>VLOOKUP(N215,[4]Hoja1!N$6:S$355,6,0)</f>
        <v>01/01/2008</v>
      </c>
      <c r="T215" s="24">
        <v>5066.5500000000011</v>
      </c>
      <c r="U215" s="24"/>
      <c r="V215" s="24"/>
      <c r="W215" s="24">
        <v>8647.35</v>
      </c>
      <c r="X215" s="24">
        <v>3580.7999999999993</v>
      </c>
      <c r="Y215" s="24">
        <v>5066.5500000000011</v>
      </c>
    </row>
    <row r="216" spans="1:25" x14ac:dyDescent="0.25">
      <c r="A216" s="21">
        <v>215</v>
      </c>
      <c r="B216" s="22" t="s">
        <v>1805</v>
      </c>
      <c r="C216" s="22" t="s">
        <v>24</v>
      </c>
      <c r="D216" s="22" t="s">
        <v>47</v>
      </c>
      <c r="E216" s="22" t="s">
        <v>48</v>
      </c>
      <c r="F216" s="22" t="s">
        <v>49</v>
      </c>
      <c r="G216" s="22" t="s">
        <v>26</v>
      </c>
      <c r="H216" s="22" t="s">
        <v>233</v>
      </c>
      <c r="I216" s="22" t="s">
        <v>62</v>
      </c>
      <c r="J216" s="22" t="s">
        <v>46</v>
      </c>
      <c r="K216" s="22" t="s">
        <v>42</v>
      </c>
      <c r="L216" s="21">
        <v>1</v>
      </c>
      <c r="M216" s="22" t="s">
        <v>1652</v>
      </c>
      <c r="N216" s="22" t="s">
        <v>772</v>
      </c>
      <c r="O216" s="22" t="str">
        <f t="shared" si="3"/>
        <v>IAJR791204</v>
      </c>
      <c r="P216" s="22"/>
      <c r="Q216" s="21">
        <v>1</v>
      </c>
      <c r="R216" s="22" t="s">
        <v>30</v>
      </c>
      <c r="S216" s="23" t="str">
        <f>VLOOKUP(N216,[4]Hoja1!N$6:S$355,6,0)</f>
        <v>01/01/2008</v>
      </c>
      <c r="T216" s="24">
        <v>6298.8400000000011</v>
      </c>
      <c r="U216" s="24"/>
      <c r="V216" s="24"/>
      <c r="W216" s="24">
        <v>8647.35</v>
      </c>
      <c r="X216" s="24">
        <v>2348.5099999999993</v>
      </c>
      <c r="Y216" s="24">
        <v>6298.8400000000011</v>
      </c>
    </row>
    <row r="217" spans="1:25" x14ac:dyDescent="0.25">
      <c r="A217" s="21">
        <v>216</v>
      </c>
      <c r="B217" s="22" t="s">
        <v>1805</v>
      </c>
      <c r="C217" s="22" t="s">
        <v>24</v>
      </c>
      <c r="D217" s="22" t="s">
        <v>47</v>
      </c>
      <c r="E217" s="22" t="s">
        <v>48</v>
      </c>
      <c r="F217" s="22" t="s">
        <v>49</v>
      </c>
      <c r="G217" s="22" t="s">
        <v>26</v>
      </c>
      <c r="H217" s="22" t="s">
        <v>233</v>
      </c>
      <c r="I217" s="22" t="s">
        <v>62</v>
      </c>
      <c r="J217" s="22" t="s">
        <v>46</v>
      </c>
      <c r="K217" s="22" t="s">
        <v>42</v>
      </c>
      <c r="L217" s="21">
        <v>1</v>
      </c>
      <c r="M217" s="22" t="s">
        <v>1653</v>
      </c>
      <c r="N217" s="22" t="s">
        <v>1269</v>
      </c>
      <c r="O217" s="22" t="str">
        <f t="shared" si="3"/>
        <v>SADA800720</v>
      </c>
      <c r="P217" s="22"/>
      <c r="Q217" s="21">
        <v>1</v>
      </c>
      <c r="R217" s="22" t="s">
        <v>30</v>
      </c>
      <c r="S217" s="23" t="str">
        <f>VLOOKUP(N217,[4]Hoja1!N$6:S$355,6,0)</f>
        <v>01/01/2008</v>
      </c>
      <c r="T217" s="24">
        <v>5278.83</v>
      </c>
      <c r="U217" s="24"/>
      <c r="V217" s="24"/>
      <c r="W217" s="24">
        <v>9167.15</v>
      </c>
      <c r="X217" s="24">
        <v>3888.32</v>
      </c>
      <c r="Y217" s="24">
        <v>5278.83</v>
      </c>
    </row>
    <row r="218" spans="1:25" x14ac:dyDescent="0.25">
      <c r="A218" s="21">
        <v>217</v>
      </c>
      <c r="B218" s="22" t="s">
        <v>1805</v>
      </c>
      <c r="C218" s="22" t="s">
        <v>24</v>
      </c>
      <c r="D218" s="22" t="s">
        <v>47</v>
      </c>
      <c r="E218" s="22" t="s">
        <v>48</v>
      </c>
      <c r="F218" s="22" t="s">
        <v>49</v>
      </c>
      <c r="G218" s="22" t="s">
        <v>26</v>
      </c>
      <c r="H218" s="22" t="s">
        <v>233</v>
      </c>
      <c r="I218" s="22" t="s">
        <v>62</v>
      </c>
      <c r="J218" s="22" t="s">
        <v>46</v>
      </c>
      <c r="K218" s="22" t="s">
        <v>42</v>
      </c>
      <c r="L218" s="21">
        <v>1</v>
      </c>
      <c r="M218" s="22" t="s">
        <v>1654</v>
      </c>
      <c r="N218" s="22" t="s">
        <v>1359</v>
      </c>
      <c r="O218" s="22" t="str">
        <f t="shared" si="3"/>
        <v>TOGF790822</v>
      </c>
      <c r="P218" s="22"/>
      <c r="Q218" s="21">
        <v>1</v>
      </c>
      <c r="R218" s="22" t="s">
        <v>30</v>
      </c>
      <c r="S218" s="23" t="str">
        <f>VLOOKUP(N218,[4]Hoja1!N$6:S$355,6,0)</f>
        <v>01/01/2008</v>
      </c>
      <c r="T218" s="24">
        <v>6376.9700000000012</v>
      </c>
      <c r="U218" s="24"/>
      <c r="V218" s="24"/>
      <c r="W218" s="24">
        <v>8647.35</v>
      </c>
      <c r="X218" s="24">
        <v>2270.3799999999997</v>
      </c>
      <c r="Y218" s="24">
        <v>6376.9700000000012</v>
      </c>
    </row>
    <row r="219" spans="1:25" x14ac:dyDescent="0.25">
      <c r="A219" s="21">
        <v>218</v>
      </c>
      <c r="B219" s="22" t="s">
        <v>1805</v>
      </c>
      <c r="C219" s="22" t="s">
        <v>24</v>
      </c>
      <c r="D219" s="22" t="s">
        <v>31</v>
      </c>
      <c r="E219" s="22" t="s">
        <v>94</v>
      </c>
      <c r="F219" s="22" t="s">
        <v>95</v>
      </c>
      <c r="G219" s="22" t="s">
        <v>26</v>
      </c>
      <c r="H219" s="22" t="s">
        <v>233</v>
      </c>
      <c r="I219" s="22" t="s">
        <v>62</v>
      </c>
      <c r="J219" s="22" t="s">
        <v>46</v>
      </c>
      <c r="K219" s="22" t="s">
        <v>42</v>
      </c>
      <c r="L219" s="21">
        <v>1</v>
      </c>
      <c r="M219" s="22" t="s">
        <v>1655</v>
      </c>
      <c r="N219" s="22" t="s">
        <v>1005</v>
      </c>
      <c r="O219" s="22" t="str">
        <f t="shared" si="3"/>
        <v>MOHC800824</v>
      </c>
      <c r="P219" s="22"/>
      <c r="Q219" s="21">
        <v>1</v>
      </c>
      <c r="R219" s="22" t="s">
        <v>30</v>
      </c>
      <c r="S219" s="23" t="str">
        <f>VLOOKUP(N219,[4]Hoja1!N$6:S$355,6,0)</f>
        <v>01/01/2008</v>
      </c>
      <c r="T219" s="24">
        <v>6095</v>
      </c>
      <c r="U219" s="24"/>
      <c r="V219" s="24"/>
      <c r="W219" s="24">
        <v>9167.15</v>
      </c>
      <c r="X219" s="24">
        <v>3072.1499999999996</v>
      </c>
      <c r="Y219" s="24">
        <v>6095</v>
      </c>
    </row>
    <row r="220" spans="1:25" x14ac:dyDescent="0.25">
      <c r="A220" s="21">
        <v>219</v>
      </c>
      <c r="B220" s="22" t="s">
        <v>1805</v>
      </c>
      <c r="C220" s="22" t="s">
        <v>24</v>
      </c>
      <c r="D220" s="22" t="s">
        <v>31</v>
      </c>
      <c r="E220" s="22" t="s">
        <v>94</v>
      </c>
      <c r="F220" s="22" t="s">
        <v>95</v>
      </c>
      <c r="G220" s="22" t="s">
        <v>26</v>
      </c>
      <c r="H220" s="22" t="s">
        <v>241</v>
      </c>
      <c r="I220" s="22" t="s">
        <v>70</v>
      </c>
      <c r="J220" s="22" t="s">
        <v>71</v>
      </c>
      <c r="K220" s="22" t="s">
        <v>42</v>
      </c>
      <c r="L220" s="21">
        <v>1</v>
      </c>
      <c r="M220" s="22" t="s">
        <v>1657</v>
      </c>
      <c r="N220" s="22" t="s">
        <v>1052</v>
      </c>
      <c r="O220" s="22" t="str">
        <f t="shared" si="3"/>
        <v>OEAB681202</v>
      </c>
      <c r="P220" s="22"/>
      <c r="Q220" s="21">
        <v>1</v>
      </c>
      <c r="R220" s="22" t="s">
        <v>30</v>
      </c>
      <c r="S220" s="23" t="str">
        <f>VLOOKUP(N220,[4]Hoja1!N$6:S$355,6,0)</f>
        <v>01/01/2008</v>
      </c>
      <c r="T220" s="24">
        <v>5731.62</v>
      </c>
      <c r="U220" s="24"/>
      <c r="V220" s="24"/>
      <c r="W220" s="24">
        <v>9906.5</v>
      </c>
      <c r="X220" s="24">
        <v>4174.88</v>
      </c>
      <c r="Y220" s="24">
        <v>5731.62</v>
      </c>
    </row>
    <row r="221" spans="1:25" x14ac:dyDescent="0.25">
      <c r="A221" s="21">
        <v>220</v>
      </c>
      <c r="B221" s="22" t="s">
        <v>1805</v>
      </c>
      <c r="C221" s="22" t="s">
        <v>24</v>
      </c>
      <c r="D221" s="22" t="s">
        <v>31</v>
      </c>
      <c r="E221" s="22" t="s">
        <v>94</v>
      </c>
      <c r="F221" s="22" t="s">
        <v>95</v>
      </c>
      <c r="G221" s="22" t="s">
        <v>26</v>
      </c>
      <c r="H221" s="22" t="s">
        <v>241</v>
      </c>
      <c r="I221" s="22" t="s">
        <v>70</v>
      </c>
      <c r="J221" s="22" t="s">
        <v>71</v>
      </c>
      <c r="K221" s="22" t="s">
        <v>42</v>
      </c>
      <c r="L221" s="21">
        <v>1</v>
      </c>
      <c r="M221" s="22" t="s">
        <v>1658</v>
      </c>
      <c r="N221" s="22" t="s">
        <v>1328</v>
      </c>
      <c r="O221" s="22" t="str">
        <f t="shared" si="3"/>
        <v>SOGM640518</v>
      </c>
      <c r="P221" s="22"/>
      <c r="Q221" s="21">
        <v>1</v>
      </c>
      <c r="R221" s="22" t="s">
        <v>30</v>
      </c>
      <c r="S221" s="23" t="str">
        <f>VLOOKUP(N221,[4]Hoja1!N$6:S$355,6,0)</f>
        <v>01/01/2008</v>
      </c>
      <c r="T221" s="24">
        <v>5213.1499999999996</v>
      </c>
      <c r="U221" s="24"/>
      <c r="V221" s="24"/>
      <c r="W221" s="24">
        <v>9906.5</v>
      </c>
      <c r="X221" s="24">
        <v>4693.3500000000004</v>
      </c>
      <c r="Y221" s="24">
        <v>5213.1499999999996</v>
      </c>
    </row>
    <row r="222" spans="1:25" x14ac:dyDescent="0.25">
      <c r="A222" s="21">
        <v>221</v>
      </c>
      <c r="B222" s="22" t="s">
        <v>1805</v>
      </c>
      <c r="C222" s="22" t="s">
        <v>24</v>
      </c>
      <c r="D222" s="22" t="s">
        <v>31</v>
      </c>
      <c r="E222" s="22" t="s">
        <v>158</v>
      </c>
      <c r="F222" s="22" t="s">
        <v>159</v>
      </c>
      <c r="G222" s="22" t="s">
        <v>26</v>
      </c>
      <c r="H222" s="22" t="s">
        <v>241</v>
      </c>
      <c r="I222" s="22" t="s">
        <v>70</v>
      </c>
      <c r="J222" s="22" t="s">
        <v>71</v>
      </c>
      <c r="K222" s="22" t="s">
        <v>42</v>
      </c>
      <c r="L222" s="21">
        <v>1</v>
      </c>
      <c r="M222" s="22" t="s">
        <v>1659</v>
      </c>
      <c r="N222" s="22" t="s">
        <v>243</v>
      </c>
      <c r="O222" s="22" t="str">
        <f t="shared" si="3"/>
        <v>AACC760430</v>
      </c>
      <c r="P222" s="22"/>
      <c r="Q222" s="21">
        <v>1</v>
      </c>
      <c r="R222" s="22" t="s">
        <v>30</v>
      </c>
      <c r="S222" s="23" t="str">
        <f>VLOOKUP(N222,[4]Hoja1!N$6:S$355,6,0)</f>
        <v>01/01/2008</v>
      </c>
      <c r="T222" s="24">
        <v>5876.28</v>
      </c>
      <c r="U222" s="24"/>
      <c r="V222" s="24"/>
      <c r="W222" s="24">
        <v>9042.5</v>
      </c>
      <c r="X222" s="24">
        <v>3166.2200000000003</v>
      </c>
      <c r="Y222" s="24">
        <v>5876.28</v>
      </c>
    </row>
    <row r="223" spans="1:25" x14ac:dyDescent="0.25">
      <c r="A223" s="21">
        <v>222</v>
      </c>
      <c r="B223" s="22" t="s">
        <v>1805</v>
      </c>
      <c r="C223" s="22" t="s">
        <v>24</v>
      </c>
      <c r="D223" s="22" t="s">
        <v>31</v>
      </c>
      <c r="E223" s="22" t="s">
        <v>158</v>
      </c>
      <c r="F223" s="22" t="s">
        <v>159</v>
      </c>
      <c r="G223" s="22" t="s">
        <v>26</v>
      </c>
      <c r="H223" s="22" t="s">
        <v>233</v>
      </c>
      <c r="I223" s="22" t="s">
        <v>62</v>
      </c>
      <c r="J223" s="22" t="s">
        <v>46</v>
      </c>
      <c r="K223" s="22" t="s">
        <v>42</v>
      </c>
      <c r="L223" s="21">
        <v>1</v>
      </c>
      <c r="M223" s="22" t="s">
        <v>1660</v>
      </c>
      <c r="N223" s="22" t="s">
        <v>612</v>
      </c>
      <c r="O223" s="22" t="str">
        <f t="shared" si="3"/>
        <v>GALC850610</v>
      </c>
      <c r="P223" s="22"/>
      <c r="Q223" s="21">
        <v>1</v>
      </c>
      <c r="R223" s="22" t="s">
        <v>30</v>
      </c>
      <c r="S223" s="23" t="str">
        <f>VLOOKUP(N223,[4]Hoja1!N$6:S$355,6,0)</f>
        <v>01/01/2008</v>
      </c>
      <c r="T223" s="24">
        <v>2743.0700000000006</v>
      </c>
      <c r="U223" s="24"/>
      <c r="V223" s="24"/>
      <c r="W223" s="24">
        <v>8647.35</v>
      </c>
      <c r="X223" s="24">
        <v>5904.28</v>
      </c>
      <c r="Y223" s="24">
        <v>2743.0700000000006</v>
      </c>
    </row>
    <row r="224" spans="1:25" x14ac:dyDescent="0.25">
      <c r="A224" s="21">
        <v>223</v>
      </c>
      <c r="B224" s="22" t="s">
        <v>1805</v>
      </c>
      <c r="C224" s="22" t="s">
        <v>24</v>
      </c>
      <c r="D224" s="22" t="s">
        <v>31</v>
      </c>
      <c r="E224" s="22" t="s">
        <v>158</v>
      </c>
      <c r="F224" s="22" t="s">
        <v>159</v>
      </c>
      <c r="G224" s="22" t="s">
        <v>26</v>
      </c>
      <c r="H224" s="22" t="s">
        <v>233</v>
      </c>
      <c r="I224" s="22" t="s">
        <v>62</v>
      </c>
      <c r="J224" s="22" t="s">
        <v>46</v>
      </c>
      <c r="K224" s="22" t="s">
        <v>42</v>
      </c>
      <c r="L224" s="21">
        <v>1</v>
      </c>
      <c r="M224" s="22" t="s">
        <v>1661</v>
      </c>
      <c r="N224" s="22" t="s">
        <v>709</v>
      </c>
      <c r="O224" s="22" t="str">
        <f t="shared" si="3"/>
        <v>GUSB800802</v>
      </c>
      <c r="P224" s="22"/>
      <c r="Q224" s="21">
        <v>1</v>
      </c>
      <c r="R224" s="22" t="s">
        <v>30</v>
      </c>
      <c r="S224" s="23" t="str">
        <f>VLOOKUP(N224,[4]Hoja1!N$6:S$355,6,0)</f>
        <v>01/01/2008</v>
      </c>
      <c r="T224" s="24">
        <v>1804.5600000000004</v>
      </c>
      <c r="U224" s="24"/>
      <c r="V224" s="24"/>
      <c r="W224" s="24">
        <v>8907.25</v>
      </c>
      <c r="X224" s="24">
        <v>7102.69</v>
      </c>
      <c r="Y224" s="24">
        <v>1804.5600000000004</v>
      </c>
    </row>
    <row r="225" spans="1:25" x14ac:dyDescent="0.25">
      <c r="A225" s="21">
        <v>224</v>
      </c>
      <c r="B225" s="22" t="s">
        <v>1805</v>
      </c>
      <c r="C225" s="22" t="s">
        <v>24</v>
      </c>
      <c r="D225" s="22" t="s">
        <v>31</v>
      </c>
      <c r="E225" s="22" t="s">
        <v>158</v>
      </c>
      <c r="F225" s="22" t="s">
        <v>159</v>
      </c>
      <c r="G225" s="22" t="s">
        <v>26</v>
      </c>
      <c r="H225" s="22" t="s">
        <v>233</v>
      </c>
      <c r="I225" s="22" t="s">
        <v>62</v>
      </c>
      <c r="J225" s="22" t="s">
        <v>46</v>
      </c>
      <c r="K225" s="22" t="s">
        <v>42</v>
      </c>
      <c r="L225" s="21">
        <v>1</v>
      </c>
      <c r="M225" s="22" t="s">
        <v>1662</v>
      </c>
      <c r="N225" s="22" t="s">
        <v>847</v>
      </c>
      <c r="O225" s="22" t="str">
        <f t="shared" si="3"/>
        <v>LOGA790711</v>
      </c>
      <c r="P225" s="22"/>
      <c r="Q225" s="21">
        <v>1</v>
      </c>
      <c r="R225" s="22" t="s">
        <v>30</v>
      </c>
      <c r="S225" s="23" t="str">
        <f>VLOOKUP(N225,[4]Hoja1!N$6:S$355,6,0)</f>
        <v>01/01/2008</v>
      </c>
      <c r="T225" s="24">
        <v>6606.76</v>
      </c>
      <c r="U225" s="24"/>
      <c r="V225" s="24"/>
      <c r="W225" s="24">
        <v>9167.15</v>
      </c>
      <c r="X225" s="24">
        <v>2560.3899999999994</v>
      </c>
      <c r="Y225" s="24">
        <v>6606.76</v>
      </c>
    </row>
    <row r="226" spans="1:25" x14ac:dyDescent="0.25">
      <c r="A226" s="21">
        <v>225</v>
      </c>
      <c r="B226" s="22" t="s">
        <v>1805</v>
      </c>
      <c r="C226" s="22" t="s">
        <v>24</v>
      </c>
      <c r="D226" s="22" t="s">
        <v>31</v>
      </c>
      <c r="E226" s="22" t="s">
        <v>158</v>
      </c>
      <c r="F226" s="22" t="s">
        <v>159</v>
      </c>
      <c r="G226" s="22" t="s">
        <v>26</v>
      </c>
      <c r="H226" s="22" t="s">
        <v>233</v>
      </c>
      <c r="I226" s="22" t="s">
        <v>62</v>
      </c>
      <c r="J226" s="22" t="s">
        <v>46</v>
      </c>
      <c r="K226" s="22" t="s">
        <v>42</v>
      </c>
      <c r="L226" s="21">
        <v>1</v>
      </c>
      <c r="M226" s="22" t="s">
        <v>1663</v>
      </c>
      <c r="N226" s="22" t="s">
        <v>1062</v>
      </c>
      <c r="O226" s="22" t="str">
        <f t="shared" si="3"/>
        <v>OIGA790731</v>
      </c>
      <c r="P226" s="22"/>
      <c r="Q226" s="21">
        <v>1</v>
      </c>
      <c r="R226" s="22" t="s">
        <v>30</v>
      </c>
      <c r="S226" s="23" t="str">
        <f>VLOOKUP(N226,[4]Hoja1!N$6:S$355,6,0)</f>
        <v>01/01/2008</v>
      </c>
      <c r="T226" s="24">
        <v>5649.94</v>
      </c>
      <c r="U226" s="24"/>
      <c r="V226" s="24"/>
      <c r="W226" s="24">
        <v>9427.0500000000011</v>
      </c>
      <c r="X226" s="24">
        <v>3777.1100000000015</v>
      </c>
      <c r="Y226" s="24">
        <v>5649.94</v>
      </c>
    </row>
    <row r="227" spans="1:25" x14ac:dyDescent="0.25">
      <c r="A227" s="21">
        <v>226</v>
      </c>
      <c r="B227" s="22" t="s">
        <v>1805</v>
      </c>
      <c r="C227" s="22" t="s">
        <v>24</v>
      </c>
      <c r="D227" s="22" t="s">
        <v>31</v>
      </c>
      <c r="E227" s="22" t="s">
        <v>158</v>
      </c>
      <c r="F227" s="22" t="s">
        <v>159</v>
      </c>
      <c r="G227" s="22" t="s">
        <v>26</v>
      </c>
      <c r="H227" s="22" t="s">
        <v>233</v>
      </c>
      <c r="I227" s="22" t="s">
        <v>62</v>
      </c>
      <c r="J227" s="22" t="s">
        <v>46</v>
      </c>
      <c r="K227" s="22" t="s">
        <v>42</v>
      </c>
      <c r="L227" s="21">
        <v>1</v>
      </c>
      <c r="M227" s="22" t="s">
        <v>1664</v>
      </c>
      <c r="N227" s="22" t="s">
        <v>1090</v>
      </c>
      <c r="O227" s="22" t="str">
        <f t="shared" si="3"/>
        <v>PASR681214</v>
      </c>
      <c r="P227" s="22"/>
      <c r="Q227" s="21">
        <v>1</v>
      </c>
      <c r="R227" s="22" t="s">
        <v>30</v>
      </c>
      <c r="S227" s="23" t="str">
        <f>VLOOKUP(N227,[4]Hoja1!N$6:S$355,6,0)</f>
        <v>01/01/2008</v>
      </c>
      <c r="T227" s="24">
        <v>6175.5700000000015</v>
      </c>
      <c r="U227" s="24"/>
      <c r="V227" s="24"/>
      <c r="W227" s="24">
        <v>8647.35</v>
      </c>
      <c r="X227" s="24">
        <v>2471.7799999999993</v>
      </c>
      <c r="Y227" s="24">
        <v>6175.5700000000015</v>
      </c>
    </row>
    <row r="228" spans="1:25" x14ac:dyDescent="0.25">
      <c r="A228" s="21">
        <v>227</v>
      </c>
      <c r="B228" s="22" t="s">
        <v>1805</v>
      </c>
      <c r="C228" s="22" t="s">
        <v>24</v>
      </c>
      <c r="D228" s="22" t="s">
        <v>31</v>
      </c>
      <c r="E228" s="22" t="s">
        <v>158</v>
      </c>
      <c r="F228" s="22" t="s">
        <v>159</v>
      </c>
      <c r="G228" s="22" t="s">
        <v>26</v>
      </c>
      <c r="H228" s="22" t="s">
        <v>233</v>
      </c>
      <c r="I228" s="22" t="s">
        <v>62</v>
      </c>
      <c r="J228" s="22" t="s">
        <v>46</v>
      </c>
      <c r="K228" s="22" t="s">
        <v>42</v>
      </c>
      <c r="L228" s="21">
        <v>1</v>
      </c>
      <c r="M228" s="22" t="s">
        <v>1665</v>
      </c>
      <c r="N228" s="22" t="s">
        <v>1292</v>
      </c>
      <c r="O228" s="22" t="str">
        <f t="shared" si="3"/>
        <v>SARY771022</v>
      </c>
      <c r="P228" s="22"/>
      <c r="Q228" s="21">
        <v>1</v>
      </c>
      <c r="R228" s="22" t="s">
        <v>30</v>
      </c>
      <c r="S228" s="23" t="str">
        <f>VLOOKUP(N228,[4]Hoja1!N$6:S$355,6,0)</f>
        <v>16/07/2009</v>
      </c>
      <c r="T228" s="24">
        <v>6960.54</v>
      </c>
      <c r="U228" s="24"/>
      <c r="V228" s="24"/>
      <c r="W228" s="24">
        <v>9427.0500000000011</v>
      </c>
      <c r="X228" s="24">
        <v>2466.5100000000011</v>
      </c>
      <c r="Y228" s="24">
        <v>6960.54</v>
      </c>
    </row>
    <row r="229" spans="1:25" x14ac:dyDescent="0.25">
      <c r="A229" s="21">
        <v>228</v>
      </c>
      <c r="B229" s="22" t="s">
        <v>1805</v>
      </c>
      <c r="C229" s="22" t="s">
        <v>24</v>
      </c>
      <c r="D229" s="22" t="s">
        <v>31</v>
      </c>
      <c r="E229" s="22" t="s">
        <v>158</v>
      </c>
      <c r="F229" s="22" t="s">
        <v>159</v>
      </c>
      <c r="G229" s="22" t="s">
        <v>26</v>
      </c>
      <c r="H229" s="22" t="s">
        <v>233</v>
      </c>
      <c r="I229" s="22" t="s">
        <v>62</v>
      </c>
      <c r="J229" s="22" t="s">
        <v>46</v>
      </c>
      <c r="K229" s="22" t="s">
        <v>42</v>
      </c>
      <c r="L229" s="21">
        <v>1</v>
      </c>
      <c r="M229" s="22" t="s">
        <v>1666</v>
      </c>
      <c r="N229" s="22" t="s">
        <v>1396</v>
      </c>
      <c r="O229" s="22" t="str">
        <f t="shared" si="3"/>
        <v>VEMN780127</v>
      </c>
      <c r="P229" s="22"/>
      <c r="Q229" s="21">
        <v>1</v>
      </c>
      <c r="R229" s="22" t="s">
        <v>30</v>
      </c>
      <c r="S229" s="23" t="str">
        <f>VLOOKUP(N229,[4]Hoja1!N$6:S$355,6,0)</f>
        <v>01/01/2008</v>
      </c>
      <c r="T229" s="24">
        <v>3398.4300000000012</v>
      </c>
      <c r="U229" s="24"/>
      <c r="V229" s="24"/>
      <c r="W229" s="24">
        <v>8647.35</v>
      </c>
      <c r="X229" s="24">
        <v>5248.9199999999992</v>
      </c>
      <c r="Y229" s="24">
        <v>3398.4300000000012</v>
      </c>
    </row>
    <row r="230" spans="1:25" x14ac:dyDescent="0.25">
      <c r="A230" s="21">
        <v>229</v>
      </c>
      <c r="B230" s="22" t="s">
        <v>1805</v>
      </c>
      <c r="C230" s="22" t="s">
        <v>24</v>
      </c>
      <c r="D230" s="22" t="s">
        <v>31</v>
      </c>
      <c r="E230" s="22" t="s">
        <v>124</v>
      </c>
      <c r="F230" s="22" t="s">
        <v>125</v>
      </c>
      <c r="G230" s="22" t="s">
        <v>26</v>
      </c>
      <c r="H230" s="22" t="s">
        <v>241</v>
      </c>
      <c r="I230" s="22" t="s">
        <v>70</v>
      </c>
      <c r="J230" s="22" t="s">
        <v>71</v>
      </c>
      <c r="K230" s="22" t="s">
        <v>42</v>
      </c>
      <c r="L230" s="21">
        <v>1</v>
      </c>
      <c r="M230" s="22" t="s">
        <v>1667</v>
      </c>
      <c r="N230" s="22" t="s">
        <v>331</v>
      </c>
      <c r="O230" s="22" t="str">
        <f t="shared" si="3"/>
        <v>BACM820108</v>
      </c>
      <c r="P230" s="22"/>
      <c r="Q230" s="21">
        <v>1</v>
      </c>
      <c r="R230" s="22" t="s">
        <v>30</v>
      </c>
      <c r="S230" s="23" t="str">
        <f>VLOOKUP(N230,[4]Hoja1!N$6:S$355,6,0)</f>
        <v>01/01/2008</v>
      </c>
      <c r="T230" s="24">
        <v>4568.4099999999989</v>
      </c>
      <c r="U230" s="24"/>
      <c r="V230" s="24"/>
      <c r="W230" s="24">
        <v>9042.5</v>
      </c>
      <c r="X230" s="24">
        <v>4474.0900000000011</v>
      </c>
      <c r="Y230" s="24">
        <v>4568.4099999999989</v>
      </c>
    </row>
    <row r="231" spans="1:25" x14ac:dyDescent="0.25">
      <c r="A231" s="21">
        <v>230</v>
      </c>
      <c r="B231" s="22" t="s">
        <v>1805</v>
      </c>
      <c r="C231" s="22" t="s">
        <v>24</v>
      </c>
      <c r="D231" s="22" t="s">
        <v>31</v>
      </c>
      <c r="E231" s="22" t="s">
        <v>124</v>
      </c>
      <c r="F231" s="22" t="s">
        <v>125</v>
      </c>
      <c r="G231" s="22" t="s">
        <v>26</v>
      </c>
      <c r="H231" s="22" t="s">
        <v>233</v>
      </c>
      <c r="I231" s="22" t="s">
        <v>62</v>
      </c>
      <c r="J231" s="22" t="s">
        <v>46</v>
      </c>
      <c r="K231" s="22" t="s">
        <v>42</v>
      </c>
      <c r="L231" s="21">
        <v>1</v>
      </c>
      <c r="M231" s="22" t="s">
        <v>1668</v>
      </c>
      <c r="N231" s="22" t="s">
        <v>473</v>
      </c>
      <c r="O231" s="22" t="str">
        <f t="shared" si="3"/>
        <v>COGF850526</v>
      </c>
      <c r="P231" s="22"/>
      <c r="Q231" s="21">
        <v>1</v>
      </c>
      <c r="R231" s="22" t="s">
        <v>30</v>
      </c>
      <c r="S231" s="23" t="str">
        <f>VLOOKUP(N231,[4]Hoja1!N$6:S$355,6,0)</f>
        <v>01/01/2008</v>
      </c>
      <c r="T231" s="24">
        <v>6361.51</v>
      </c>
      <c r="U231" s="24"/>
      <c r="V231" s="24"/>
      <c r="W231" s="24">
        <v>8647.35</v>
      </c>
      <c r="X231" s="24">
        <v>2285.8399999999997</v>
      </c>
      <c r="Y231" s="24">
        <v>6361.51</v>
      </c>
    </row>
    <row r="232" spans="1:25" x14ac:dyDescent="0.25">
      <c r="A232" s="21">
        <v>231</v>
      </c>
      <c r="B232" s="22" t="s">
        <v>1805</v>
      </c>
      <c r="C232" s="22" t="s">
        <v>24</v>
      </c>
      <c r="D232" s="22" t="s">
        <v>31</v>
      </c>
      <c r="E232" s="22" t="s">
        <v>124</v>
      </c>
      <c r="F232" s="22" t="s">
        <v>125</v>
      </c>
      <c r="G232" s="22" t="s">
        <v>26</v>
      </c>
      <c r="H232" s="22" t="s">
        <v>233</v>
      </c>
      <c r="I232" s="22" t="s">
        <v>62</v>
      </c>
      <c r="J232" s="22" t="s">
        <v>46</v>
      </c>
      <c r="K232" s="22" t="s">
        <v>42</v>
      </c>
      <c r="L232" s="21">
        <v>1</v>
      </c>
      <c r="M232" s="22" t="s">
        <v>1669</v>
      </c>
      <c r="N232" s="22" t="s">
        <v>1002</v>
      </c>
      <c r="O232" s="22" t="str">
        <f t="shared" si="3"/>
        <v>MOGL671117</v>
      </c>
      <c r="P232" s="22"/>
      <c r="Q232" s="21">
        <v>1</v>
      </c>
      <c r="R232" s="22" t="s">
        <v>30</v>
      </c>
      <c r="S232" s="23">
        <f>VLOOKUP(N232,[4]Hoja1!N$6:S$355,6,0)</f>
        <v>39326</v>
      </c>
      <c r="T232" s="24">
        <v>4812.8600000000006</v>
      </c>
      <c r="U232" s="24"/>
      <c r="V232" s="24"/>
      <c r="W232" s="24">
        <v>8647.35</v>
      </c>
      <c r="X232" s="24">
        <v>3834.49</v>
      </c>
      <c r="Y232" s="24">
        <v>4812.8600000000006</v>
      </c>
    </row>
    <row r="233" spans="1:25" x14ac:dyDescent="0.25">
      <c r="A233" s="21">
        <v>232</v>
      </c>
      <c r="B233" s="22" t="s">
        <v>1805</v>
      </c>
      <c r="C233" s="22" t="s">
        <v>24</v>
      </c>
      <c r="D233" s="22" t="s">
        <v>31</v>
      </c>
      <c r="E233" s="22" t="s">
        <v>124</v>
      </c>
      <c r="F233" s="22" t="s">
        <v>125</v>
      </c>
      <c r="G233" s="22" t="s">
        <v>26</v>
      </c>
      <c r="H233" s="22" t="s">
        <v>233</v>
      </c>
      <c r="I233" s="22" t="s">
        <v>62</v>
      </c>
      <c r="J233" s="22" t="s">
        <v>46</v>
      </c>
      <c r="K233" s="22" t="s">
        <v>42</v>
      </c>
      <c r="L233" s="21">
        <v>1</v>
      </c>
      <c r="M233" s="22" t="s">
        <v>1670</v>
      </c>
      <c r="N233" s="22" t="s">
        <v>1081</v>
      </c>
      <c r="O233" s="22" t="str">
        <f t="shared" si="3"/>
        <v>PAFC830901</v>
      </c>
      <c r="P233" s="22"/>
      <c r="Q233" s="21">
        <v>1</v>
      </c>
      <c r="R233" s="22" t="s">
        <v>30</v>
      </c>
      <c r="S233" s="23" t="str">
        <f>VLOOKUP(N233,[4]Hoja1!N$6:S$355,6,0)</f>
        <v>01/01/2008</v>
      </c>
      <c r="T233" s="24">
        <v>5459.43</v>
      </c>
      <c r="U233" s="24"/>
      <c r="V233" s="24"/>
      <c r="W233" s="24">
        <v>9167.15</v>
      </c>
      <c r="X233" s="24">
        <v>3707.72</v>
      </c>
      <c r="Y233" s="24">
        <v>5459.43</v>
      </c>
    </row>
    <row r="234" spans="1:25" x14ac:dyDescent="0.25">
      <c r="A234" s="21">
        <v>233</v>
      </c>
      <c r="B234" s="22" t="s">
        <v>1805</v>
      </c>
      <c r="C234" s="22" t="s">
        <v>24</v>
      </c>
      <c r="D234" s="22" t="s">
        <v>31</v>
      </c>
      <c r="E234" s="22" t="s">
        <v>124</v>
      </c>
      <c r="F234" s="22" t="s">
        <v>125</v>
      </c>
      <c r="G234" s="22" t="s">
        <v>26</v>
      </c>
      <c r="H234" s="22" t="s">
        <v>233</v>
      </c>
      <c r="I234" s="22" t="s">
        <v>62</v>
      </c>
      <c r="J234" s="22" t="s">
        <v>46</v>
      </c>
      <c r="K234" s="22" t="s">
        <v>42</v>
      </c>
      <c r="L234" s="21">
        <v>1</v>
      </c>
      <c r="M234" s="22" t="s">
        <v>1671</v>
      </c>
      <c r="N234" s="22" t="s">
        <v>1229</v>
      </c>
      <c r="O234" s="22" t="str">
        <f t="shared" si="3"/>
        <v>ROLI830513</v>
      </c>
      <c r="P234" s="22"/>
      <c r="Q234" s="21">
        <v>1</v>
      </c>
      <c r="R234" s="22" t="s">
        <v>30</v>
      </c>
      <c r="S234" s="23" t="str">
        <f>VLOOKUP(N234,[4]Hoja1!N$6:S$355,6,0)</f>
        <v>01/07/2008</v>
      </c>
      <c r="T234" s="24">
        <v>1176.8900000000003</v>
      </c>
      <c r="U234" s="24"/>
      <c r="V234" s="24"/>
      <c r="W234" s="24">
        <v>8647.35</v>
      </c>
      <c r="X234" s="24">
        <v>7470.46</v>
      </c>
      <c r="Y234" s="24">
        <v>1176.8900000000003</v>
      </c>
    </row>
    <row r="235" spans="1:25" x14ac:dyDescent="0.25">
      <c r="A235" s="21">
        <v>234</v>
      </c>
      <c r="B235" s="22" t="s">
        <v>1805</v>
      </c>
      <c r="C235" s="22" t="s">
        <v>24</v>
      </c>
      <c r="D235" s="22" t="s">
        <v>31</v>
      </c>
      <c r="E235" s="22" t="s">
        <v>166</v>
      </c>
      <c r="F235" s="22" t="s">
        <v>167</v>
      </c>
      <c r="G235" s="22" t="s">
        <v>26</v>
      </c>
      <c r="H235" s="22" t="s">
        <v>233</v>
      </c>
      <c r="I235" s="22" t="s">
        <v>62</v>
      </c>
      <c r="J235" s="22" t="s">
        <v>46</v>
      </c>
      <c r="K235" s="22" t="s">
        <v>42</v>
      </c>
      <c r="L235" s="21">
        <v>1</v>
      </c>
      <c r="M235" s="22" t="s">
        <v>1672</v>
      </c>
      <c r="N235" s="22" t="s">
        <v>371</v>
      </c>
      <c r="O235" s="22" t="str">
        <f t="shared" si="3"/>
        <v>BEHE800904</v>
      </c>
      <c r="P235" s="22"/>
      <c r="Q235" s="21">
        <v>1</v>
      </c>
      <c r="R235" s="22" t="s">
        <v>30</v>
      </c>
      <c r="S235" s="23" t="str">
        <f>VLOOKUP(N235,[4]Hoja1!N$6:S$355,6,0)</f>
        <v>01/01/2008</v>
      </c>
      <c r="T235" s="24">
        <v>2246.670000000001</v>
      </c>
      <c r="U235" s="24"/>
      <c r="V235" s="24"/>
      <c r="W235" s="24">
        <v>8647.35</v>
      </c>
      <c r="X235" s="24">
        <v>6400.6799999999994</v>
      </c>
      <c r="Y235" s="24">
        <v>2246.670000000001</v>
      </c>
    </row>
    <row r="236" spans="1:25" x14ac:dyDescent="0.25">
      <c r="A236" s="21">
        <v>235</v>
      </c>
      <c r="B236" s="22" t="s">
        <v>1805</v>
      </c>
      <c r="C236" s="22" t="s">
        <v>24</v>
      </c>
      <c r="D236" s="22" t="s">
        <v>31</v>
      </c>
      <c r="E236" s="22" t="s">
        <v>166</v>
      </c>
      <c r="F236" s="22" t="s">
        <v>167</v>
      </c>
      <c r="G236" s="22" t="s">
        <v>26</v>
      </c>
      <c r="H236" s="22" t="s">
        <v>233</v>
      </c>
      <c r="I236" s="22" t="s">
        <v>62</v>
      </c>
      <c r="J236" s="22" t="s">
        <v>46</v>
      </c>
      <c r="K236" s="22" t="s">
        <v>42</v>
      </c>
      <c r="L236" s="21">
        <v>1</v>
      </c>
      <c r="M236" s="22" t="s">
        <v>1673</v>
      </c>
      <c r="N236" s="22" t="s">
        <v>644</v>
      </c>
      <c r="O236" s="22" t="str">
        <f t="shared" si="3"/>
        <v>GOAB830103</v>
      </c>
      <c r="P236" s="22"/>
      <c r="Q236" s="21">
        <v>1</v>
      </c>
      <c r="R236" s="22" t="s">
        <v>30</v>
      </c>
      <c r="S236" s="23" t="str">
        <f>VLOOKUP(N236,[4]Hoja1!N$6:S$355,6,0)</f>
        <v>01/01/2008</v>
      </c>
      <c r="T236" s="24">
        <v>5068.1500000000015</v>
      </c>
      <c r="U236" s="24"/>
      <c r="V236" s="24"/>
      <c r="W236" s="24">
        <v>8647.35</v>
      </c>
      <c r="X236" s="24">
        <v>3579.1999999999994</v>
      </c>
      <c r="Y236" s="24">
        <v>5068.1500000000015</v>
      </c>
    </row>
    <row r="237" spans="1:25" x14ac:dyDescent="0.25">
      <c r="A237" s="21">
        <v>236</v>
      </c>
      <c r="B237" s="22" t="s">
        <v>1805</v>
      </c>
      <c r="C237" s="22" t="s">
        <v>24</v>
      </c>
      <c r="D237" s="22" t="s">
        <v>31</v>
      </c>
      <c r="E237" s="22" t="s">
        <v>166</v>
      </c>
      <c r="F237" s="22" t="s">
        <v>167</v>
      </c>
      <c r="G237" s="22" t="s">
        <v>26</v>
      </c>
      <c r="H237" s="22" t="s">
        <v>233</v>
      </c>
      <c r="I237" s="22" t="s">
        <v>62</v>
      </c>
      <c r="J237" s="22" t="s">
        <v>46</v>
      </c>
      <c r="K237" s="22" t="s">
        <v>42</v>
      </c>
      <c r="L237" s="21">
        <v>1</v>
      </c>
      <c r="M237" s="22" t="s">
        <v>1674</v>
      </c>
      <c r="N237" s="22" t="s">
        <v>902</v>
      </c>
      <c r="O237" s="22" t="str">
        <f t="shared" si="3"/>
        <v>MAJM800927</v>
      </c>
      <c r="P237" s="22"/>
      <c r="Q237" s="21">
        <v>1</v>
      </c>
      <c r="R237" s="22" t="s">
        <v>30</v>
      </c>
      <c r="S237" s="23" t="str">
        <f>VLOOKUP(N237,[4]Hoja1!N$6:S$355,6,0)</f>
        <v>01/01/2008</v>
      </c>
      <c r="T237" s="24">
        <v>5068.51</v>
      </c>
      <c r="U237" s="24"/>
      <c r="V237" s="24"/>
      <c r="W237" s="24">
        <v>8647.35</v>
      </c>
      <c r="X237" s="24">
        <v>3578.8399999999997</v>
      </c>
      <c r="Y237" s="24">
        <v>5068.51</v>
      </c>
    </row>
    <row r="238" spans="1:25" x14ac:dyDescent="0.25">
      <c r="A238" s="21">
        <v>237</v>
      </c>
      <c r="B238" s="22" t="s">
        <v>1805</v>
      </c>
      <c r="C238" s="22" t="s">
        <v>24</v>
      </c>
      <c r="D238" s="22" t="s">
        <v>31</v>
      </c>
      <c r="E238" s="22" t="s">
        <v>166</v>
      </c>
      <c r="F238" s="22" t="s">
        <v>167</v>
      </c>
      <c r="G238" s="22" t="s">
        <v>26</v>
      </c>
      <c r="H238" s="22" t="s">
        <v>241</v>
      </c>
      <c r="I238" s="22" t="s">
        <v>70</v>
      </c>
      <c r="J238" s="22" t="s">
        <v>71</v>
      </c>
      <c r="K238" s="22" t="s">
        <v>42</v>
      </c>
      <c r="L238" s="21">
        <v>1</v>
      </c>
      <c r="M238" s="22" t="s">
        <v>1675</v>
      </c>
      <c r="N238" s="22" t="s">
        <v>999</v>
      </c>
      <c r="O238" s="22" t="str">
        <f t="shared" si="3"/>
        <v>MOEA820205</v>
      </c>
      <c r="P238" s="22"/>
      <c r="Q238" s="21">
        <v>1</v>
      </c>
      <c r="R238" s="22" t="s">
        <v>30</v>
      </c>
      <c r="S238" s="23" t="str">
        <f>VLOOKUP(N238,[4]Hoja1!N$6:S$355,6,0)</f>
        <v>01/01/2008</v>
      </c>
      <c r="T238" s="24">
        <v>5849.4400000000005</v>
      </c>
      <c r="U238" s="24"/>
      <c r="V238" s="24"/>
      <c r="W238" s="24">
        <v>9906.5</v>
      </c>
      <c r="X238" s="24">
        <v>4057.06</v>
      </c>
      <c r="Y238" s="24">
        <v>5849.4400000000005</v>
      </c>
    </row>
    <row r="239" spans="1:25" x14ac:dyDescent="0.25">
      <c r="A239" s="21">
        <v>238</v>
      </c>
      <c r="B239" s="22" t="s">
        <v>1805</v>
      </c>
      <c r="C239" s="22" t="s">
        <v>24</v>
      </c>
      <c r="D239" s="22" t="s">
        <v>31</v>
      </c>
      <c r="E239" s="22" t="s">
        <v>166</v>
      </c>
      <c r="F239" s="22" t="s">
        <v>167</v>
      </c>
      <c r="G239" s="22" t="s">
        <v>26</v>
      </c>
      <c r="H239" s="22" t="s">
        <v>233</v>
      </c>
      <c r="I239" s="22" t="s">
        <v>62</v>
      </c>
      <c r="J239" s="22" t="s">
        <v>46</v>
      </c>
      <c r="K239" s="22" t="s">
        <v>42</v>
      </c>
      <c r="L239" s="21">
        <v>1</v>
      </c>
      <c r="M239" s="22" t="s">
        <v>1676</v>
      </c>
      <c r="N239" s="22" t="s">
        <v>1099</v>
      </c>
      <c r="O239" s="22" t="str">
        <f t="shared" si="3"/>
        <v>PEGS800407</v>
      </c>
      <c r="P239" s="22"/>
      <c r="Q239" s="21">
        <v>1</v>
      </c>
      <c r="R239" s="22" t="s">
        <v>30</v>
      </c>
      <c r="S239" s="23" t="str">
        <f>VLOOKUP(N239,[4]Hoja1!N$6:S$355,6,0)</f>
        <v>01/07/2008</v>
      </c>
      <c r="T239" s="24">
        <v>6177.2199999999993</v>
      </c>
      <c r="U239" s="24"/>
      <c r="V239" s="24"/>
      <c r="W239" s="24">
        <v>9427.0500000000011</v>
      </c>
      <c r="X239" s="24">
        <v>3249.8300000000013</v>
      </c>
      <c r="Y239" s="24">
        <v>6177.2199999999993</v>
      </c>
    </row>
    <row r="240" spans="1:25" x14ac:dyDescent="0.25">
      <c r="A240" s="21">
        <v>239</v>
      </c>
      <c r="B240" s="22" t="s">
        <v>1805</v>
      </c>
      <c r="C240" s="22" t="s">
        <v>24</v>
      </c>
      <c r="D240" s="22" t="s">
        <v>31</v>
      </c>
      <c r="E240" s="22" t="s">
        <v>166</v>
      </c>
      <c r="F240" s="22" t="s">
        <v>167</v>
      </c>
      <c r="G240" s="22" t="s">
        <v>26</v>
      </c>
      <c r="H240" s="22" t="s">
        <v>233</v>
      </c>
      <c r="I240" s="22" t="s">
        <v>62</v>
      </c>
      <c r="J240" s="22" t="s">
        <v>46</v>
      </c>
      <c r="K240" s="22" t="s">
        <v>42</v>
      </c>
      <c r="L240" s="21">
        <v>1</v>
      </c>
      <c r="M240" s="22" t="s">
        <v>1677</v>
      </c>
      <c r="N240" s="22" t="s">
        <v>1181</v>
      </c>
      <c r="O240" s="22" t="str">
        <f t="shared" si="3"/>
        <v>REMC760626</v>
      </c>
      <c r="P240" s="22"/>
      <c r="Q240" s="21">
        <v>1</v>
      </c>
      <c r="R240" s="22" t="s">
        <v>30</v>
      </c>
      <c r="S240" s="23" t="str">
        <f>VLOOKUP(N240,[4]Hoja1!N$6:S$355,6,0)</f>
        <v>01/01/2008</v>
      </c>
      <c r="T240" s="24">
        <v>6422.5600000000013</v>
      </c>
      <c r="U240" s="24"/>
      <c r="V240" s="24"/>
      <c r="W240" s="24">
        <v>8647.35</v>
      </c>
      <c r="X240" s="24">
        <v>2224.7899999999995</v>
      </c>
      <c r="Y240" s="24">
        <v>6422.5600000000013</v>
      </c>
    </row>
    <row r="241" spans="1:25" x14ac:dyDescent="0.25">
      <c r="A241" s="21">
        <v>240</v>
      </c>
      <c r="B241" s="22" t="s">
        <v>1805</v>
      </c>
      <c r="C241" s="22" t="s">
        <v>24</v>
      </c>
      <c r="D241" s="22" t="s">
        <v>31</v>
      </c>
      <c r="E241" s="22" t="s">
        <v>166</v>
      </c>
      <c r="F241" s="22" t="s">
        <v>167</v>
      </c>
      <c r="G241" s="22" t="s">
        <v>26</v>
      </c>
      <c r="H241" s="22" t="s">
        <v>233</v>
      </c>
      <c r="I241" s="22" t="s">
        <v>62</v>
      </c>
      <c r="J241" s="22" t="s">
        <v>46</v>
      </c>
      <c r="K241" s="22" t="s">
        <v>42</v>
      </c>
      <c r="L241" s="21">
        <v>1</v>
      </c>
      <c r="M241" s="22" t="s">
        <v>1678</v>
      </c>
      <c r="N241" s="22" t="s">
        <v>1187</v>
      </c>
      <c r="O241" s="22" t="str">
        <f t="shared" si="3"/>
        <v>RERL790403</v>
      </c>
      <c r="P241" s="22"/>
      <c r="Q241" s="21">
        <v>1</v>
      </c>
      <c r="R241" s="22" t="s">
        <v>30</v>
      </c>
      <c r="S241" s="23" t="str">
        <f>VLOOKUP(N241,[4]Hoja1!N$6:S$355,6,0)</f>
        <v>01/01/2008</v>
      </c>
      <c r="T241" s="24">
        <v>4829.2300000000005</v>
      </c>
      <c r="U241" s="24"/>
      <c r="V241" s="24"/>
      <c r="W241" s="24">
        <v>8647.35</v>
      </c>
      <c r="X241" s="24">
        <v>3818.12</v>
      </c>
      <c r="Y241" s="24">
        <v>4829.2300000000005</v>
      </c>
    </row>
    <row r="242" spans="1:25" x14ac:dyDescent="0.25">
      <c r="A242" s="21">
        <v>241</v>
      </c>
      <c r="B242" s="22" t="s">
        <v>1805</v>
      </c>
      <c r="C242" s="22" t="s">
        <v>24</v>
      </c>
      <c r="D242" s="22" t="s">
        <v>54</v>
      </c>
      <c r="E242" s="22" t="s">
        <v>139</v>
      </c>
      <c r="F242" s="22" t="s">
        <v>140</v>
      </c>
      <c r="G242" s="22" t="s">
        <v>26</v>
      </c>
      <c r="H242" s="22" t="s">
        <v>253</v>
      </c>
      <c r="I242" s="22" t="s">
        <v>34</v>
      </c>
      <c r="J242" s="22" t="s">
        <v>28</v>
      </c>
      <c r="K242" s="22" t="s">
        <v>29</v>
      </c>
      <c r="L242" s="21">
        <v>1</v>
      </c>
      <c r="M242" s="22" t="s">
        <v>1679</v>
      </c>
      <c r="N242" s="22" t="s">
        <v>255</v>
      </c>
      <c r="O242" s="22" t="str">
        <f t="shared" si="3"/>
        <v>AAIJ630328</v>
      </c>
      <c r="P242" s="22"/>
      <c r="Q242" s="21">
        <v>1</v>
      </c>
      <c r="R242" s="22" t="s">
        <v>30</v>
      </c>
      <c r="S242" s="23" t="str">
        <f>VLOOKUP(N242,[4]Hoja1!N$6:S$355,6,0)</f>
        <v>01/07/2008</v>
      </c>
      <c r="T242" s="24">
        <v>10006.82</v>
      </c>
      <c r="U242" s="24"/>
      <c r="V242" s="24"/>
      <c r="W242" s="24">
        <v>15911.9</v>
      </c>
      <c r="X242" s="24">
        <v>5905.0800000000008</v>
      </c>
      <c r="Y242" s="24">
        <v>10006.82</v>
      </c>
    </row>
    <row r="243" spans="1:25" x14ac:dyDescent="0.25">
      <c r="A243" s="21">
        <v>242</v>
      </c>
      <c r="B243" s="22" t="s">
        <v>1805</v>
      </c>
      <c r="C243" s="22" t="s">
        <v>24</v>
      </c>
      <c r="D243" s="22" t="s">
        <v>54</v>
      </c>
      <c r="E243" s="22" t="s">
        <v>139</v>
      </c>
      <c r="F243" s="22" t="s">
        <v>140</v>
      </c>
      <c r="G243" s="22" t="s">
        <v>26</v>
      </c>
      <c r="H243" s="22" t="s">
        <v>233</v>
      </c>
      <c r="I243" s="22" t="s">
        <v>62</v>
      </c>
      <c r="J243" s="22" t="s">
        <v>46</v>
      </c>
      <c r="K243" s="22" t="s">
        <v>42</v>
      </c>
      <c r="L243" s="21">
        <v>1</v>
      </c>
      <c r="M243" s="22" t="s">
        <v>1680</v>
      </c>
      <c r="N243" s="22" t="s">
        <v>282</v>
      </c>
      <c r="O243" s="22" t="str">
        <f t="shared" si="3"/>
        <v>AEMA800509</v>
      </c>
      <c r="P243" s="22"/>
      <c r="Q243" s="21">
        <v>1</v>
      </c>
      <c r="R243" s="22" t="s">
        <v>30</v>
      </c>
      <c r="S243" s="23">
        <f>VLOOKUP(N243,[4]Hoja1!N$6:S$355,6,0)</f>
        <v>39448</v>
      </c>
      <c r="T243" s="24">
        <v>6353.76</v>
      </c>
      <c r="U243" s="24"/>
      <c r="V243" s="24"/>
      <c r="W243" s="24">
        <v>8647.35</v>
      </c>
      <c r="X243" s="24">
        <v>2293.5899999999997</v>
      </c>
      <c r="Y243" s="24">
        <v>6353.76</v>
      </c>
    </row>
    <row r="244" spans="1:25" x14ac:dyDescent="0.25">
      <c r="A244" s="21">
        <v>243</v>
      </c>
      <c r="B244" s="22" t="s">
        <v>1805</v>
      </c>
      <c r="C244" s="22" t="s">
        <v>24</v>
      </c>
      <c r="D244" s="22" t="s">
        <v>54</v>
      </c>
      <c r="E244" s="22" t="s">
        <v>139</v>
      </c>
      <c r="F244" s="22" t="s">
        <v>140</v>
      </c>
      <c r="G244" s="22" t="s">
        <v>26</v>
      </c>
      <c r="H244" s="22" t="s">
        <v>233</v>
      </c>
      <c r="I244" s="22" t="s">
        <v>62</v>
      </c>
      <c r="J244" s="22" t="s">
        <v>46</v>
      </c>
      <c r="K244" s="22" t="s">
        <v>42</v>
      </c>
      <c r="L244" s="21">
        <v>1</v>
      </c>
      <c r="M244" s="22" t="s">
        <v>1681</v>
      </c>
      <c r="N244" s="22" t="s">
        <v>306</v>
      </c>
      <c r="O244" s="22" t="str">
        <f t="shared" si="3"/>
        <v>AIJC811201</v>
      </c>
      <c r="P244" s="22"/>
      <c r="Q244" s="21">
        <v>1</v>
      </c>
      <c r="R244" s="22" t="s">
        <v>30</v>
      </c>
      <c r="S244" s="23" t="str">
        <f>VLOOKUP(N244,[4]Hoja1!N$6:S$355,6,0)</f>
        <v>01/01/2008</v>
      </c>
      <c r="T244" s="24">
        <v>5128.4500000000007</v>
      </c>
      <c r="U244" s="24"/>
      <c r="V244" s="24"/>
      <c r="W244" s="24">
        <v>8647.35</v>
      </c>
      <c r="X244" s="24">
        <v>3518.8999999999992</v>
      </c>
      <c r="Y244" s="24">
        <v>5128.4500000000007</v>
      </c>
    </row>
    <row r="245" spans="1:25" x14ac:dyDescent="0.25">
      <c r="A245" s="21">
        <v>244</v>
      </c>
      <c r="B245" s="22" t="s">
        <v>1805</v>
      </c>
      <c r="C245" s="22" t="s">
        <v>24</v>
      </c>
      <c r="D245" s="22" t="s">
        <v>54</v>
      </c>
      <c r="E245" s="22" t="s">
        <v>139</v>
      </c>
      <c r="F245" s="22" t="s">
        <v>140</v>
      </c>
      <c r="G245" s="22" t="s">
        <v>26</v>
      </c>
      <c r="H245" s="22" t="s">
        <v>233</v>
      </c>
      <c r="I245" s="22" t="s">
        <v>62</v>
      </c>
      <c r="J245" s="22" t="s">
        <v>46</v>
      </c>
      <c r="K245" s="22" t="s">
        <v>42</v>
      </c>
      <c r="L245" s="21">
        <v>1</v>
      </c>
      <c r="M245" s="22" t="s">
        <v>1682</v>
      </c>
      <c r="N245" s="22" t="s">
        <v>404</v>
      </c>
      <c r="O245" s="22" t="str">
        <f t="shared" si="3"/>
        <v>CAFA851028</v>
      </c>
      <c r="P245" s="22"/>
      <c r="Q245" s="21">
        <v>1</v>
      </c>
      <c r="R245" s="22" t="s">
        <v>30</v>
      </c>
      <c r="S245" s="23">
        <f>VLOOKUP(N245,[4]Hoja1!N$6:S$355,6,0)</f>
        <v>42186</v>
      </c>
      <c r="T245" s="24">
        <v>6572.82</v>
      </c>
      <c r="U245" s="24"/>
      <c r="V245" s="24"/>
      <c r="W245" s="24">
        <v>8597.35</v>
      </c>
      <c r="X245" s="24">
        <v>2024.5300000000002</v>
      </c>
      <c r="Y245" s="24">
        <v>6572.82</v>
      </c>
    </row>
    <row r="246" spans="1:25" x14ac:dyDescent="0.25">
      <c r="A246" s="21">
        <v>245</v>
      </c>
      <c r="B246" s="22" t="s">
        <v>1805</v>
      </c>
      <c r="C246" s="22" t="s">
        <v>24</v>
      </c>
      <c r="D246" s="22" t="s">
        <v>54</v>
      </c>
      <c r="E246" s="22" t="s">
        <v>139</v>
      </c>
      <c r="F246" s="22" t="s">
        <v>140</v>
      </c>
      <c r="G246" s="22" t="s">
        <v>26</v>
      </c>
      <c r="H246" s="22" t="s">
        <v>233</v>
      </c>
      <c r="I246" s="22" t="s">
        <v>62</v>
      </c>
      <c r="J246" s="22" t="s">
        <v>46</v>
      </c>
      <c r="K246" s="22" t="s">
        <v>42</v>
      </c>
      <c r="L246" s="21">
        <v>1</v>
      </c>
      <c r="M246" s="22" t="s">
        <v>1683</v>
      </c>
      <c r="N246" s="22" t="s">
        <v>814</v>
      </c>
      <c r="O246" s="22" t="str">
        <f t="shared" si="3"/>
        <v>JITL810907</v>
      </c>
      <c r="P246" s="22"/>
      <c r="Q246" s="21">
        <v>1</v>
      </c>
      <c r="R246" s="22" t="s">
        <v>30</v>
      </c>
      <c r="S246" s="23" t="str">
        <f>VLOOKUP(N246,[4]Hoja1!N$6:S$355,6,0)</f>
        <v>01/01/2008</v>
      </c>
      <c r="T246" s="24">
        <v>6070.41</v>
      </c>
      <c r="U246" s="24"/>
      <c r="V246" s="24"/>
      <c r="W246" s="24">
        <v>8907.25</v>
      </c>
      <c r="X246" s="24">
        <v>2836.84</v>
      </c>
      <c r="Y246" s="24">
        <v>6070.41</v>
      </c>
    </row>
    <row r="247" spans="1:25" x14ac:dyDescent="0.25">
      <c r="A247" s="21">
        <v>246</v>
      </c>
      <c r="B247" s="22" t="s">
        <v>1805</v>
      </c>
      <c r="C247" s="22" t="s">
        <v>24</v>
      </c>
      <c r="D247" s="22" t="s">
        <v>54</v>
      </c>
      <c r="E247" s="22" t="s">
        <v>139</v>
      </c>
      <c r="F247" s="22" t="s">
        <v>140</v>
      </c>
      <c r="G247" s="22" t="s">
        <v>26</v>
      </c>
      <c r="H247" s="22" t="s">
        <v>233</v>
      </c>
      <c r="I247" s="22" t="s">
        <v>62</v>
      </c>
      <c r="J247" s="22" t="s">
        <v>46</v>
      </c>
      <c r="K247" s="22" t="s">
        <v>42</v>
      </c>
      <c r="L247" s="21">
        <v>1</v>
      </c>
      <c r="M247" s="22" t="s">
        <v>1684</v>
      </c>
      <c r="N247" s="22" t="s">
        <v>973</v>
      </c>
      <c r="O247" s="22" t="str">
        <f t="shared" si="3"/>
        <v>MEMM790319</v>
      </c>
      <c r="P247" s="22"/>
      <c r="Q247" s="21">
        <v>1</v>
      </c>
      <c r="R247" s="22" t="s">
        <v>30</v>
      </c>
      <c r="S247" s="23" t="str">
        <f>VLOOKUP(N247,[4]Hoja1!N$6:S$355,6,0)</f>
        <v>01/01/2008</v>
      </c>
      <c r="T247" s="24">
        <v>5172.0300000000007</v>
      </c>
      <c r="U247" s="24"/>
      <c r="V247" s="24"/>
      <c r="W247" s="24">
        <v>8647.35</v>
      </c>
      <c r="X247" s="24">
        <v>3475.3199999999997</v>
      </c>
      <c r="Y247" s="24">
        <v>5172.0300000000007</v>
      </c>
    </row>
    <row r="248" spans="1:25" x14ac:dyDescent="0.25">
      <c r="A248" s="21">
        <v>247</v>
      </c>
      <c r="B248" s="22" t="s">
        <v>1805</v>
      </c>
      <c r="C248" s="22" t="s">
        <v>24</v>
      </c>
      <c r="D248" s="22" t="s">
        <v>54</v>
      </c>
      <c r="E248" s="22" t="s">
        <v>139</v>
      </c>
      <c r="F248" s="22" t="s">
        <v>140</v>
      </c>
      <c r="G248" s="22" t="s">
        <v>26</v>
      </c>
      <c r="H248" s="22" t="s">
        <v>233</v>
      </c>
      <c r="I248" s="22" t="s">
        <v>62</v>
      </c>
      <c r="J248" s="22" t="s">
        <v>46</v>
      </c>
      <c r="K248" s="22" t="s">
        <v>42</v>
      </c>
      <c r="L248" s="21">
        <v>1</v>
      </c>
      <c r="M248" s="22" t="s">
        <v>1685</v>
      </c>
      <c r="N248" s="22" t="s">
        <v>1084</v>
      </c>
      <c r="O248" s="22" t="str">
        <f t="shared" si="3"/>
        <v>PAGO770606</v>
      </c>
      <c r="P248" s="22"/>
      <c r="Q248" s="21">
        <v>1</v>
      </c>
      <c r="R248" s="22" t="s">
        <v>30</v>
      </c>
      <c r="S248" s="23" t="str">
        <f>VLOOKUP(N248,[4]Hoja1!N$6:S$355,6,0)</f>
        <v>01/07/2008</v>
      </c>
      <c r="T248" s="24">
        <v>3408.2200000000012</v>
      </c>
      <c r="U248" s="24"/>
      <c r="V248" s="24"/>
      <c r="W248" s="24">
        <v>8647.35</v>
      </c>
      <c r="X248" s="24">
        <v>5239.1299999999992</v>
      </c>
      <c r="Y248" s="24">
        <v>3408.2200000000012</v>
      </c>
    </row>
    <row r="249" spans="1:25" x14ac:dyDescent="0.25">
      <c r="A249" s="21">
        <v>248</v>
      </c>
      <c r="B249" s="22" t="s">
        <v>1805</v>
      </c>
      <c r="C249" s="22" t="s">
        <v>24</v>
      </c>
      <c r="D249" s="22" t="s">
        <v>54</v>
      </c>
      <c r="E249" s="22" t="s">
        <v>139</v>
      </c>
      <c r="F249" s="22" t="s">
        <v>140</v>
      </c>
      <c r="G249" s="22" t="s">
        <v>26</v>
      </c>
      <c r="H249" s="22" t="s">
        <v>233</v>
      </c>
      <c r="I249" s="22" t="s">
        <v>62</v>
      </c>
      <c r="J249" s="22" t="s">
        <v>46</v>
      </c>
      <c r="K249" s="22" t="s">
        <v>42</v>
      </c>
      <c r="L249" s="21">
        <v>1</v>
      </c>
      <c r="M249" s="22" t="s">
        <v>1686</v>
      </c>
      <c r="N249" s="22" t="s">
        <v>1241</v>
      </c>
      <c r="O249" s="22" t="str">
        <f t="shared" si="3"/>
        <v>RORI781213</v>
      </c>
      <c r="P249" s="22"/>
      <c r="Q249" s="21">
        <v>1</v>
      </c>
      <c r="R249" s="22" t="s">
        <v>30</v>
      </c>
      <c r="S249" s="23" t="str">
        <f>VLOOKUP(N249,[4]Hoja1!N$6:S$355,6,0)</f>
        <v>01/01/2008</v>
      </c>
      <c r="T249" s="24">
        <v>6601.41</v>
      </c>
      <c r="U249" s="24"/>
      <c r="V249" s="24"/>
      <c r="W249" s="24">
        <v>8907.25</v>
      </c>
      <c r="X249" s="24">
        <v>2305.84</v>
      </c>
      <c r="Y249" s="24">
        <v>6601.41</v>
      </c>
    </row>
    <row r="250" spans="1:25" x14ac:dyDescent="0.25">
      <c r="A250" s="21">
        <v>249</v>
      </c>
      <c r="B250" s="22" t="s">
        <v>1805</v>
      </c>
      <c r="C250" s="22" t="s">
        <v>24</v>
      </c>
      <c r="D250" s="22" t="s">
        <v>54</v>
      </c>
      <c r="E250" s="22" t="s">
        <v>139</v>
      </c>
      <c r="F250" s="22" t="s">
        <v>140</v>
      </c>
      <c r="G250" s="22" t="s">
        <v>26</v>
      </c>
      <c r="H250" s="22" t="s">
        <v>241</v>
      </c>
      <c r="I250" s="22" t="s">
        <v>70</v>
      </c>
      <c r="J250" s="22" t="s">
        <v>71</v>
      </c>
      <c r="K250" s="22" t="s">
        <v>42</v>
      </c>
      <c r="L250" s="21">
        <v>1</v>
      </c>
      <c r="M250" s="22" t="s">
        <v>1687</v>
      </c>
      <c r="N250" s="22" t="s">
        <v>1295</v>
      </c>
      <c r="O250" s="22" t="str">
        <f t="shared" si="3"/>
        <v>SASA671031</v>
      </c>
      <c r="P250" s="22"/>
      <c r="Q250" s="21">
        <v>1</v>
      </c>
      <c r="R250" s="22" t="s">
        <v>30</v>
      </c>
      <c r="S250" s="23" t="str">
        <f>VLOOKUP(N250,[4]Hoja1!N$6:S$355,6,0)</f>
        <v>01/01/2008</v>
      </c>
      <c r="T250" s="24">
        <v>5202.0399999999991</v>
      </c>
      <c r="U250" s="24"/>
      <c r="V250" s="24"/>
      <c r="W250" s="24">
        <v>9042.5</v>
      </c>
      <c r="X250" s="24">
        <v>3840.4600000000005</v>
      </c>
      <c r="Y250" s="24">
        <v>5202.0399999999991</v>
      </c>
    </row>
    <row r="251" spans="1:25" x14ac:dyDescent="0.25">
      <c r="A251" s="21">
        <v>250</v>
      </c>
      <c r="B251" s="22" t="s">
        <v>1805</v>
      </c>
      <c r="C251" s="22" t="s">
        <v>24</v>
      </c>
      <c r="D251" s="22" t="s">
        <v>54</v>
      </c>
      <c r="E251" s="22" t="s">
        <v>139</v>
      </c>
      <c r="F251" s="22" t="s">
        <v>140</v>
      </c>
      <c r="G251" s="22" t="s">
        <v>26</v>
      </c>
      <c r="H251" s="22" t="s">
        <v>233</v>
      </c>
      <c r="I251" s="22" t="s">
        <v>62</v>
      </c>
      <c r="J251" s="22" t="s">
        <v>46</v>
      </c>
      <c r="K251" s="22" t="s">
        <v>42</v>
      </c>
      <c r="L251" s="21">
        <v>1</v>
      </c>
      <c r="M251" s="22" t="s">
        <v>1689</v>
      </c>
      <c r="N251" s="22" t="s">
        <v>1310</v>
      </c>
      <c r="O251" s="22" t="str">
        <f t="shared" si="3"/>
        <v>SICE820720</v>
      </c>
      <c r="P251" s="22"/>
      <c r="Q251" s="21">
        <v>1</v>
      </c>
      <c r="R251" s="22" t="s">
        <v>30</v>
      </c>
      <c r="S251" s="23" t="str">
        <f>VLOOKUP(N251,[4]Hoja1!N$6:S$355,6,0)</f>
        <v>01/01/2008</v>
      </c>
      <c r="T251" s="24">
        <v>4242.9900000000016</v>
      </c>
      <c r="U251" s="24"/>
      <c r="V251" s="24"/>
      <c r="W251" s="24">
        <v>8647.35</v>
      </c>
      <c r="X251" s="24">
        <v>4404.3599999999988</v>
      </c>
      <c r="Y251" s="24">
        <v>4242.9900000000016</v>
      </c>
    </row>
    <row r="252" spans="1:25" x14ac:dyDescent="0.25">
      <c r="A252" s="21">
        <v>251</v>
      </c>
      <c r="B252" s="22" t="s">
        <v>1805</v>
      </c>
      <c r="C252" s="22" t="s">
        <v>24</v>
      </c>
      <c r="D252" s="22" t="s">
        <v>54</v>
      </c>
      <c r="E252" s="22" t="s">
        <v>139</v>
      </c>
      <c r="F252" s="22" t="s">
        <v>140</v>
      </c>
      <c r="G252" s="22" t="s">
        <v>26</v>
      </c>
      <c r="H252" s="22" t="s">
        <v>233</v>
      </c>
      <c r="I252" s="22" t="s">
        <v>62</v>
      </c>
      <c r="J252" s="22" t="s">
        <v>46</v>
      </c>
      <c r="K252" s="22" t="s">
        <v>42</v>
      </c>
      <c r="L252" s="21">
        <v>1</v>
      </c>
      <c r="M252" s="22" t="s">
        <v>1690</v>
      </c>
      <c r="N252" s="22" t="s">
        <v>1377</v>
      </c>
      <c r="O252" s="22" t="str">
        <f t="shared" si="3"/>
        <v>VAOM820119</v>
      </c>
      <c r="P252" s="22"/>
      <c r="Q252" s="21">
        <v>1</v>
      </c>
      <c r="R252" s="22" t="s">
        <v>30</v>
      </c>
      <c r="S252" s="23" t="str">
        <f>VLOOKUP(N252,[4]Hoja1!N$6:S$355,6,0)</f>
        <v>01/05/2011</v>
      </c>
      <c r="T252" s="24">
        <v>6342.3700000000008</v>
      </c>
      <c r="U252" s="24"/>
      <c r="V252" s="24"/>
      <c r="W252" s="24">
        <v>8597.35</v>
      </c>
      <c r="X252" s="24">
        <v>2254.98</v>
      </c>
      <c r="Y252" s="24">
        <v>6342.3700000000008</v>
      </c>
    </row>
    <row r="253" spans="1:25" x14ac:dyDescent="0.25">
      <c r="A253" s="21">
        <v>252</v>
      </c>
      <c r="B253" s="22" t="s">
        <v>1805</v>
      </c>
      <c r="C253" s="22" t="s">
        <v>24</v>
      </c>
      <c r="D253" s="22" t="s">
        <v>54</v>
      </c>
      <c r="E253" s="22" t="s">
        <v>139</v>
      </c>
      <c r="F253" s="22" t="s">
        <v>140</v>
      </c>
      <c r="G253" s="22" t="s">
        <v>26</v>
      </c>
      <c r="H253" s="22" t="s">
        <v>233</v>
      </c>
      <c r="I253" s="22" t="s">
        <v>62</v>
      </c>
      <c r="J253" s="22" t="s">
        <v>46</v>
      </c>
      <c r="K253" s="22" t="s">
        <v>42</v>
      </c>
      <c r="L253" s="21">
        <v>1</v>
      </c>
      <c r="M253" s="22" t="s">
        <v>1425</v>
      </c>
      <c r="N253" s="22" t="s">
        <v>1426</v>
      </c>
      <c r="O253" s="22" t="str">
        <f t="shared" si="3"/>
        <v>ZAMO870523</v>
      </c>
      <c r="P253" s="22"/>
      <c r="Q253" s="21">
        <v>1</v>
      </c>
      <c r="R253" s="22" t="s">
        <v>30</v>
      </c>
      <c r="S253" s="23">
        <f>VLOOKUP(N253,[4]Hoja1!N$6:S$355,6,0)</f>
        <v>42293</v>
      </c>
      <c r="T253" s="24">
        <v>6096.16</v>
      </c>
      <c r="U253" s="24"/>
      <c r="V253" s="24"/>
      <c r="W253" s="24">
        <v>8207.5</v>
      </c>
      <c r="X253" s="24">
        <v>2111.3399999999997</v>
      </c>
      <c r="Y253" s="24">
        <v>6096.16</v>
      </c>
    </row>
    <row r="254" spans="1:25" x14ac:dyDescent="0.25">
      <c r="A254" s="21">
        <v>253</v>
      </c>
      <c r="B254" s="22" t="s">
        <v>1805</v>
      </c>
      <c r="C254" s="22" t="s">
        <v>24</v>
      </c>
      <c r="D254" s="22" t="s">
        <v>31</v>
      </c>
      <c r="E254" s="22" t="s">
        <v>143</v>
      </c>
      <c r="F254" s="22" t="s">
        <v>144</v>
      </c>
      <c r="G254" s="22" t="s">
        <v>26</v>
      </c>
      <c r="H254" s="22" t="s">
        <v>233</v>
      </c>
      <c r="I254" s="22" t="s">
        <v>62</v>
      </c>
      <c r="J254" s="22" t="s">
        <v>46</v>
      </c>
      <c r="K254" s="22" t="s">
        <v>42</v>
      </c>
      <c r="L254" s="21">
        <v>1</v>
      </c>
      <c r="M254" s="22" t="s">
        <v>1691</v>
      </c>
      <c r="N254" s="22" t="s">
        <v>443</v>
      </c>
      <c r="O254" s="22" t="str">
        <f t="shared" si="3"/>
        <v>CATA840309</v>
      </c>
      <c r="P254" s="22"/>
      <c r="Q254" s="21">
        <v>1</v>
      </c>
      <c r="R254" s="22" t="s">
        <v>30</v>
      </c>
      <c r="S254" s="23" t="str">
        <f>VLOOKUP(N254,[4]Hoja1!N$6:S$355,6,0)</f>
        <v>01/07/2008</v>
      </c>
      <c r="T254" s="24">
        <v>6622.63</v>
      </c>
      <c r="U254" s="24"/>
      <c r="V254" s="24"/>
      <c r="W254" s="24">
        <v>9427.0500000000011</v>
      </c>
      <c r="X254" s="24">
        <v>2804.420000000001</v>
      </c>
      <c r="Y254" s="24">
        <v>6622.63</v>
      </c>
    </row>
    <row r="255" spans="1:25" x14ac:dyDescent="0.25">
      <c r="A255" s="21">
        <v>254</v>
      </c>
      <c r="B255" s="22" t="s">
        <v>1805</v>
      </c>
      <c r="C255" s="22" t="s">
        <v>24</v>
      </c>
      <c r="D255" s="22" t="s">
        <v>31</v>
      </c>
      <c r="E255" s="22" t="s">
        <v>143</v>
      </c>
      <c r="F255" s="22" t="s">
        <v>144</v>
      </c>
      <c r="G255" s="22" t="s">
        <v>26</v>
      </c>
      <c r="H255" s="22" t="s">
        <v>233</v>
      </c>
      <c r="I255" s="22" t="s">
        <v>62</v>
      </c>
      <c r="J255" s="22" t="s">
        <v>46</v>
      </c>
      <c r="K255" s="22" t="s">
        <v>42</v>
      </c>
      <c r="L255" s="21">
        <v>1</v>
      </c>
      <c r="M255" s="22" t="s">
        <v>1692</v>
      </c>
      <c r="N255" s="22" t="s">
        <v>631</v>
      </c>
      <c r="O255" s="22" t="str">
        <f t="shared" si="3"/>
        <v>GATR640105</v>
      </c>
      <c r="P255" s="22"/>
      <c r="Q255" s="21">
        <v>1</v>
      </c>
      <c r="R255" s="22" t="s">
        <v>30</v>
      </c>
      <c r="S255" s="23" t="str">
        <f>VLOOKUP(N255,[4]Hoja1!N$6:S$355,6,0)</f>
        <v>16/05/2010</v>
      </c>
      <c r="T255" s="24">
        <v>4925.3200000000006</v>
      </c>
      <c r="U255" s="24"/>
      <c r="V255" s="24"/>
      <c r="W255" s="24">
        <v>8597.35</v>
      </c>
      <c r="X255" s="24">
        <v>3672.0299999999997</v>
      </c>
      <c r="Y255" s="24">
        <v>4925.3200000000006</v>
      </c>
    </row>
    <row r="256" spans="1:25" x14ac:dyDescent="0.25">
      <c r="A256" s="21">
        <v>255</v>
      </c>
      <c r="B256" s="22" t="s">
        <v>1805</v>
      </c>
      <c r="C256" s="22" t="s">
        <v>24</v>
      </c>
      <c r="D256" s="22" t="s">
        <v>31</v>
      </c>
      <c r="E256" s="22" t="s">
        <v>180</v>
      </c>
      <c r="F256" s="22" t="s">
        <v>181</v>
      </c>
      <c r="G256" s="22" t="s">
        <v>26</v>
      </c>
      <c r="H256" s="22" t="s">
        <v>253</v>
      </c>
      <c r="I256" s="22" t="s">
        <v>34</v>
      </c>
      <c r="J256" s="22" t="s">
        <v>28</v>
      </c>
      <c r="K256" s="22" t="s">
        <v>29</v>
      </c>
      <c r="L256" s="21">
        <v>1</v>
      </c>
      <c r="M256" s="22" t="s">
        <v>1693</v>
      </c>
      <c r="N256" s="22" t="s">
        <v>1415</v>
      </c>
      <c r="O256" s="22" t="str">
        <f t="shared" si="3"/>
        <v>VIGI670415</v>
      </c>
      <c r="P256" s="22"/>
      <c r="Q256" s="21">
        <v>1</v>
      </c>
      <c r="R256" s="22" t="s">
        <v>30</v>
      </c>
      <c r="S256" s="23" t="str">
        <f>VLOOKUP(N256,[4]Hoja1!N$6:S$355,6,0)</f>
        <v>16/08/2008</v>
      </c>
      <c r="T256" s="24">
        <v>10673.21</v>
      </c>
      <c r="U256" s="24"/>
      <c r="V256" s="24"/>
      <c r="W256" s="24">
        <v>15911.9</v>
      </c>
      <c r="X256" s="24">
        <v>5238.6900000000014</v>
      </c>
      <c r="Y256" s="24">
        <v>10673.21</v>
      </c>
    </row>
    <row r="257" spans="1:25" x14ac:dyDescent="0.25">
      <c r="A257" s="21">
        <v>256</v>
      </c>
      <c r="B257" s="22" t="s">
        <v>1805</v>
      </c>
      <c r="C257" s="22" t="s">
        <v>24</v>
      </c>
      <c r="D257" s="22" t="s">
        <v>31</v>
      </c>
      <c r="E257" s="22" t="s">
        <v>180</v>
      </c>
      <c r="F257" s="22" t="s">
        <v>181</v>
      </c>
      <c r="G257" s="22" t="s">
        <v>26</v>
      </c>
      <c r="H257" s="22" t="s">
        <v>233</v>
      </c>
      <c r="I257" s="22" t="s">
        <v>62</v>
      </c>
      <c r="J257" s="22" t="s">
        <v>46</v>
      </c>
      <c r="K257" s="22" t="s">
        <v>42</v>
      </c>
      <c r="L257" s="21">
        <v>1</v>
      </c>
      <c r="M257" s="22" t="s">
        <v>1694</v>
      </c>
      <c r="N257" s="22" t="s">
        <v>757</v>
      </c>
      <c r="O257" s="22" t="str">
        <f t="shared" si="3"/>
        <v>HERS830416</v>
      </c>
      <c r="P257" s="22"/>
      <c r="Q257" s="21">
        <v>1</v>
      </c>
      <c r="R257" s="22" t="s">
        <v>30</v>
      </c>
      <c r="S257" s="23" t="str">
        <f>VLOOKUP(N257,[4]Hoja1!N$6:S$355,6,0)</f>
        <v>01/01/2008</v>
      </c>
      <c r="T257" s="24">
        <v>5094.1000000000004</v>
      </c>
      <c r="U257" s="24"/>
      <c r="V257" s="24"/>
      <c r="W257" s="24">
        <v>8647.35</v>
      </c>
      <c r="X257" s="24">
        <v>3553.2499999999995</v>
      </c>
      <c r="Y257" s="24">
        <v>5094.1000000000004</v>
      </c>
    </row>
    <row r="258" spans="1:25" x14ac:dyDescent="0.25">
      <c r="A258" s="21">
        <v>257</v>
      </c>
      <c r="B258" s="22" t="s">
        <v>1805</v>
      </c>
      <c r="C258" s="22" t="s">
        <v>24</v>
      </c>
      <c r="D258" s="22" t="s">
        <v>31</v>
      </c>
      <c r="E258" s="22" t="s">
        <v>180</v>
      </c>
      <c r="F258" s="22" t="s">
        <v>181</v>
      </c>
      <c r="G258" s="22" t="s">
        <v>26</v>
      </c>
      <c r="H258" s="22" t="s">
        <v>233</v>
      </c>
      <c r="I258" s="22" t="s">
        <v>62</v>
      </c>
      <c r="J258" s="22" t="s">
        <v>46</v>
      </c>
      <c r="K258" s="22" t="s">
        <v>42</v>
      </c>
      <c r="L258" s="21">
        <v>1</v>
      </c>
      <c r="M258" s="22" t="s">
        <v>1695</v>
      </c>
      <c r="N258" s="22" t="s">
        <v>922</v>
      </c>
      <c r="O258" s="22" t="str">
        <f t="shared" si="3"/>
        <v>MANM780416</v>
      </c>
      <c r="P258" s="22"/>
      <c r="Q258" s="21">
        <v>1</v>
      </c>
      <c r="R258" s="22" t="s">
        <v>30</v>
      </c>
      <c r="S258" s="23" t="str">
        <f>VLOOKUP(N258,[4]Hoja1!N$6:S$355,6,0)</f>
        <v>01/01/2008</v>
      </c>
      <c r="T258" s="24">
        <v>6329.7</v>
      </c>
      <c r="U258" s="24"/>
      <c r="V258" s="24"/>
      <c r="W258" s="24">
        <v>9167.15</v>
      </c>
      <c r="X258" s="24">
        <v>2837.45</v>
      </c>
      <c r="Y258" s="24">
        <v>6329.7</v>
      </c>
    </row>
    <row r="259" spans="1:25" x14ac:dyDescent="0.25">
      <c r="A259" s="21">
        <v>258</v>
      </c>
      <c r="B259" s="22" t="s">
        <v>1805</v>
      </c>
      <c r="C259" s="22" t="s">
        <v>24</v>
      </c>
      <c r="D259" s="22" t="s">
        <v>31</v>
      </c>
      <c r="E259" s="22" t="s">
        <v>180</v>
      </c>
      <c r="F259" s="22" t="s">
        <v>181</v>
      </c>
      <c r="G259" s="22" t="s">
        <v>26</v>
      </c>
      <c r="H259" s="22" t="s">
        <v>233</v>
      </c>
      <c r="I259" s="22" t="s">
        <v>62</v>
      </c>
      <c r="J259" s="22" t="s">
        <v>46</v>
      </c>
      <c r="K259" s="22" t="s">
        <v>42</v>
      </c>
      <c r="L259" s="21">
        <v>1</v>
      </c>
      <c r="M259" s="22" t="s">
        <v>1696</v>
      </c>
      <c r="N259" s="22" t="s">
        <v>1039</v>
      </c>
      <c r="O259" s="22" t="str">
        <f t="shared" ref="O259:O322" si="4">MID(N259,1,10)</f>
        <v>NUJA810923</v>
      </c>
      <c r="P259" s="22"/>
      <c r="Q259" s="21">
        <v>1</v>
      </c>
      <c r="R259" s="22" t="s">
        <v>30</v>
      </c>
      <c r="S259" s="23" t="str">
        <f>VLOOKUP(N259,[4]Hoja1!N$6:S$355,6,0)</f>
        <v>01/01/2008</v>
      </c>
      <c r="T259" s="24">
        <v>6438.4500000000007</v>
      </c>
      <c r="U259" s="24"/>
      <c r="V259" s="24"/>
      <c r="W259" s="24">
        <v>8647.35</v>
      </c>
      <c r="X259" s="24">
        <v>2208.8999999999996</v>
      </c>
      <c r="Y259" s="24">
        <v>6438.4500000000007</v>
      </c>
    </row>
    <row r="260" spans="1:25" x14ac:dyDescent="0.25">
      <c r="A260" s="21">
        <v>259</v>
      </c>
      <c r="B260" s="22" t="s">
        <v>1805</v>
      </c>
      <c r="C260" s="22" t="s">
        <v>24</v>
      </c>
      <c r="D260" s="22" t="s">
        <v>54</v>
      </c>
      <c r="E260" s="22" t="s">
        <v>141</v>
      </c>
      <c r="F260" s="22" t="s">
        <v>142</v>
      </c>
      <c r="G260" s="22" t="s">
        <v>26</v>
      </c>
      <c r="H260" s="22" t="s">
        <v>233</v>
      </c>
      <c r="I260" s="22" t="s">
        <v>62</v>
      </c>
      <c r="J260" s="22" t="s">
        <v>46</v>
      </c>
      <c r="K260" s="22" t="s">
        <v>42</v>
      </c>
      <c r="L260" s="21">
        <v>1</v>
      </c>
      <c r="M260" s="22" t="s">
        <v>1697</v>
      </c>
      <c r="N260" s="22" t="s">
        <v>397</v>
      </c>
      <c r="O260" s="22" t="str">
        <f t="shared" si="4"/>
        <v>CAAR760108</v>
      </c>
      <c r="P260" s="22"/>
      <c r="Q260" s="21">
        <v>1</v>
      </c>
      <c r="R260" s="22" t="s">
        <v>30</v>
      </c>
      <c r="S260" s="23" t="str">
        <f>VLOOKUP(N260,[4]Hoja1!N$6:S$355,6,0)</f>
        <v>01/01/2008</v>
      </c>
      <c r="T260" s="24">
        <v>4363.91</v>
      </c>
      <c r="U260" s="24"/>
      <c r="V260" s="24"/>
      <c r="W260" s="24">
        <v>9167.15</v>
      </c>
      <c r="X260" s="24">
        <v>4803.24</v>
      </c>
      <c r="Y260" s="24">
        <v>4363.91</v>
      </c>
    </row>
    <row r="261" spans="1:25" x14ac:dyDescent="0.25">
      <c r="A261" s="21">
        <v>260</v>
      </c>
      <c r="B261" s="22" t="s">
        <v>1805</v>
      </c>
      <c r="C261" s="22" t="s">
        <v>24</v>
      </c>
      <c r="D261" s="22" t="s">
        <v>54</v>
      </c>
      <c r="E261" s="22" t="s">
        <v>141</v>
      </c>
      <c r="F261" s="22" t="s">
        <v>142</v>
      </c>
      <c r="G261" s="22" t="s">
        <v>26</v>
      </c>
      <c r="H261" s="22" t="s">
        <v>233</v>
      </c>
      <c r="I261" s="22" t="s">
        <v>62</v>
      </c>
      <c r="J261" s="22" t="s">
        <v>46</v>
      </c>
      <c r="K261" s="22" t="s">
        <v>42</v>
      </c>
      <c r="L261" s="21">
        <v>1</v>
      </c>
      <c r="M261" s="22" t="s">
        <v>1698</v>
      </c>
      <c r="N261" s="22" t="s">
        <v>1033</v>
      </c>
      <c r="O261" s="22" t="str">
        <f t="shared" si="4"/>
        <v>NASP850714</v>
      </c>
      <c r="P261" s="22"/>
      <c r="Q261" s="21">
        <v>1</v>
      </c>
      <c r="R261" s="22" t="s">
        <v>30</v>
      </c>
      <c r="S261" s="23" t="str">
        <f>VLOOKUP(N261,[4]Hoja1!N$6:S$355,6,0)</f>
        <v>01/01/2008</v>
      </c>
      <c r="T261" s="24">
        <v>6328.8700000000008</v>
      </c>
      <c r="U261" s="24"/>
      <c r="V261" s="24"/>
      <c r="W261" s="24">
        <v>8647.35</v>
      </c>
      <c r="X261" s="24">
        <v>2318.4799999999996</v>
      </c>
      <c r="Y261" s="24">
        <v>6328.8700000000008</v>
      </c>
    </row>
    <row r="262" spans="1:25" x14ac:dyDescent="0.25">
      <c r="A262" s="21">
        <v>261</v>
      </c>
      <c r="B262" s="22" t="s">
        <v>1805</v>
      </c>
      <c r="C262" s="22" t="s">
        <v>24</v>
      </c>
      <c r="D262" s="22" t="s">
        <v>54</v>
      </c>
      <c r="E262" s="22" t="s">
        <v>141</v>
      </c>
      <c r="F262" s="22" t="s">
        <v>142</v>
      </c>
      <c r="G262" s="22" t="s">
        <v>26</v>
      </c>
      <c r="H262" s="22" t="s">
        <v>233</v>
      </c>
      <c r="I262" s="22" t="s">
        <v>62</v>
      </c>
      <c r="J262" s="22" t="s">
        <v>46</v>
      </c>
      <c r="K262" s="22" t="s">
        <v>42</v>
      </c>
      <c r="L262" s="21">
        <v>1</v>
      </c>
      <c r="M262" s="22" t="s">
        <v>1699</v>
      </c>
      <c r="N262" s="22" t="s">
        <v>1244</v>
      </c>
      <c r="O262" s="22" t="str">
        <f t="shared" si="4"/>
        <v>RORR800221</v>
      </c>
      <c r="P262" s="22"/>
      <c r="Q262" s="21">
        <v>1</v>
      </c>
      <c r="R262" s="22" t="s">
        <v>30</v>
      </c>
      <c r="S262" s="23" t="str">
        <f>VLOOKUP(N262,[4]Hoja1!N$6:S$355,6,0)</f>
        <v>01/01/2008</v>
      </c>
      <c r="T262" s="24">
        <v>6442.46</v>
      </c>
      <c r="U262" s="24"/>
      <c r="V262" s="24"/>
      <c r="W262" s="24">
        <v>9427.0500000000011</v>
      </c>
      <c r="X262" s="24">
        <v>2984.5900000000011</v>
      </c>
      <c r="Y262" s="24">
        <v>6442.46</v>
      </c>
    </row>
    <row r="263" spans="1:25" x14ac:dyDescent="0.25">
      <c r="A263" s="21">
        <v>262</v>
      </c>
      <c r="B263" s="22" t="s">
        <v>1805</v>
      </c>
      <c r="C263" s="22" t="s">
        <v>24</v>
      </c>
      <c r="D263" s="22" t="s">
        <v>61</v>
      </c>
      <c r="E263" s="22" t="s">
        <v>172</v>
      </c>
      <c r="F263" s="22" t="s">
        <v>173</v>
      </c>
      <c r="G263" s="22" t="s">
        <v>26</v>
      </c>
      <c r="H263" s="22" t="s">
        <v>253</v>
      </c>
      <c r="I263" s="22" t="s">
        <v>34</v>
      </c>
      <c r="J263" s="22" t="s">
        <v>28</v>
      </c>
      <c r="K263" s="22" t="s">
        <v>29</v>
      </c>
      <c r="L263" s="21">
        <v>1</v>
      </c>
      <c r="M263" s="22" t="s">
        <v>1700</v>
      </c>
      <c r="N263" s="22" t="s">
        <v>1008</v>
      </c>
      <c r="O263" s="22" t="str">
        <f t="shared" si="4"/>
        <v>MOJB711027</v>
      </c>
      <c r="P263" s="22"/>
      <c r="Q263" s="21">
        <v>1</v>
      </c>
      <c r="R263" s="22" t="s">
        <v>30</v>
      </c>
      <c r="S263" s="23" t="str">
        <f>VLOOKUP(N263,[4]Hoja1!N$6:S$355,6,0)</f>
        <v>01/07/2008</v>
      </c>
      <c r="T263" s="24">
        <v>12172.19</v>
      </c>
      <c r="U263" s="24"/>
      <c r="V263" s="24"/>
      <c r="W263" s="24">
        <v>16613.8</v>
      </c>
      <c r="X263" s="24">
        <v>4441.6099999999988</v>
      </c>
      <c r="Y263" s="24">
        <v>12172.19</v>
      </c>
    </row>
    <row r="264" spans="1:25" x14ac:dyDescent="0.25">
      <c r="A264" s="21">
        <v>263</v>
      </c>
      <c r="B264" s="22" t="s">
        <v>1805</v>
      </c>
      <c r="C264" s="22" t="s">
        <v>24</v>
      </c>
      <c r="D264" s="22" t="s">
        <v>61</v>
      </c>
      <c r="E264" s="22" t="s">
        <v>172</v>
      </c>
      <c r="F264" s="22" t="s">
        <v>173</v>
      </c>
      <c r="G264" s="22" t="s">
        <v>26</v>
      </c>
      <c r="H264" s="22" t="s">
        <v>233</v>
      </c>
      <c r="I264" s="22" t="s">
        <v>62</v>
      </c>
      <c r="J264" s="22" t="s">
        <v>46</v>
      </c>
      <c r="K264" s="22" t="s">
        <v>42</v>
      </c>
      <c r="L264" s="21">
        <v>1</v>
      </c>
      <c r="M264" s="22" t="s">
        <v>1701</v>
      </c>
      <c r="N264" s="22" t="s">
        <v>393</v>
      </c>
      <c r="O264" s="22" t="str">
        <f t="shared" si="4"/>
        <v>CAAO740313</v>
      </c>
      <c r="P264" s="22"/>
      <c r="Q264" s="21">
        <v>1</v>
      </c>
      <c r="R264" s="22" t="s">
        <v>30</v>
      </c>
      <c r="S264" s="23" t="str">
        <f>VLOOKUP(N264,[4]Hoja1!N$6:S$355,6,0)</f>
        <v>01/01/2008</v>
      </c>
      <c r="T264" s="24">
        <v>6320.9500000000007</v>
      </c>
      <c r="U264" s="24"/>
      <c r="V264" s="24"/>
      <c r="W264" s="24">
        <v>8647.35</v>
      </c>
      <c r="X264" s="24">
        <v>2326.3999999999996</v>
      </c>
      <c r="Y264" s="24">
        <v>6320.9500000000007</v>
      </c>
    </row>
    <row r="265" spans="1:25" x14ac:dyDescent="0.25">
      <c r="A265" s="21">
        <v>264</v>
      </c>
      <c r="B265" s="22" t="s">
        <v>1805</v>
      </c>
      <c r="C265" s="22" t="s">
        <v>24</v>
      </c>
      <c r="D265" s="22" t="s">
        <v>61</v>
      </c>
      <c r="E265" s="22" t="s">
        <v>172</v>
      </c>
      <c r="F265" s="22" t="s">
        <v>173</v>
      </c>
      <c r="G265" s="22" t="s">
        <v>26</v>
      </c>
      <c r="H265" s="22" t="s">
        <v>233</v>
      </c>
      <c r="I265" s="22" t="s">
        <v>62</v>
      </c>
      <c r="J265" s="22" t="s">
        <v>46</v>
      </c>
      <c r="K265" s="22" t="s">
        <v>42</v>
      </c>
      <c r="L265" s="21">
        <v>1</v>
      </c>
      <c r="M265" s="22" t="s">
        <v>1702</v>
      </c>
      <c r="N265" s="22" t="s">
        <v>1386</v>
      </c>
      <c r="O265" s="22" t="str">
        <f t="shared" si="4"/>
        <v>VASS851003</v>
      </c>
      <c r="P265" s="22"/>
      <c r="Q265" s="21">
        <v>1</v>
      </c>
      <c r="R265" s="22" t="s">
        <v>30</v>
      </c>
      <c r="S265" s="23" t="str">
        <f>VLOOKUP(N265,[4]Hoja1!N$6:S$355,6,0)</f>
        <v>16/10/2010</v>
      </c>
      <c r="T265" s="24">
        <v>4877.33</v>
      </c>
      <c r="U265" s="24"/>
      <c r="V265" s="24"/>
      <c r="W265" s="24">
        <v>8597.35</v>
      </c>
      <c r="X265" s="24">
        <v>3720.02</v>
      </c>
      <c r="Y265" s="24">
        <v>4877.33</v>
      </c>
    </row>
    <row r="266" spans="1:25" x14ac:dyDescent="0.25">
      <c r="A266" s="21">
        <v>265</v>
      </c>
      <c r="B266" s="22" t="s">
        <v>1805</v>
      </c>
      <c r="C266" s="22" t="s">
        <v>24</v>
      </c>
      <c r="D266" s="22" t="s">
        <v>47</v>
      </c>
      <c r="E266" s="22" t="s">
        <v>106</v>
      </c>
      <c r="F266" s="22" t="s">
        <v>107</v>
      </c>
      <c r="G266" s="22" t="s">
        <v>26</v>
      </c>
      <c r="H266" s="22" t="s">
        <v>253</v>
      </c>
      <c r="I266" s="22" t="s">
        <v>34</v>
      </c>
      <c r="J266" s="22" t="s">
        <v>28</v>
      </c>
      <c r="K266" s="22" t="s">
        <v>29</v>
      </c>
      <c r="L266" s="21">
        <v>1</v>
      </c>
      <c r="M266" s="22" t="s">
        <v>1703</v>
      </c>
      <c r="N266" s="22" t="s">
        <v>439</v>
      </c>
      <c r="O266" s="22" t="str">
        <f t="shared" si="4"/>
        <v>CASH620331</v>
      </c>
      <c r="P266" s="22"/>
      <c r="Q266" s="21">
        <v>1</v>
      </c>
      <c r="R266" s="22" t="s">
        <v>30</v>
      </c>
      <c r="S266" s="23" t="str">
        <f>VLOOKUP(N266,[4]Hoja1!N$6:S$355,6,0)</f>
        <v>01/07/2008</v>
      </c>
      <c r="T266" s="24">
        <v>11810.809999999998</v>
      </c>
      <c r="U266" s="24"/>
      <c r="V266" s="24"/>
      <c r="W266" s="24">
        <v>15911.9</v>
      </c>
      <c r="X266" s="24">
        <v>4101.0900000000011</v>
      </c>
      <c r="Y266" s="24">
        <v>11810.809999999998</v>
      </c>
    </row>
    <row r="267" spans="1:25" x14ac:dyDescent="0.25">
      <c r="A267" s="21">
        <v>266</v>
      </c>
      <c r="B267" s="22" t="s">
        <v>1805</v>
      </c>
      <c r="C267" s="22" t="s">
        <v>24</v>
      </c>
      <c r="D267" s="22" t="s">
        <v>47</v>
      </c>
      <c r="E267" s="22" t="s">
        <v>106</v>
      </c>
      <c r="F267" s="22" t="s">
        <v>107</v>
      </c>
      <c r="G267" s="22" t="s">
        <v>26</v>
      </c>
      <c r="H267" s="22" t="s">
        <v>233</v>
      </c>
      <c r="I267" s="22" t="s">
        <v>62</v>
      </c>
      <c r="J267" s="22" t="s">
        <v>46</v>
      </c>
      <c r="K267" s="22" t="s">
        <v>42</v>
      </c>
      <c r="L267" s="21">
        <v>1</v>
      </c>
      <c r="M267" s="22" t="s">
        <v>1704</v>
      </c>
      <c r="N267" s="22" t="s">
        <v>424</v>
      </c>
      <c r="O267" s="22" t="str">
        <f t="shared" si="4"/>
        <v>CAMK751129</v>
      </c>
      <c r="P267" s="22"/>
      <c r="Q267" s="21">
        <v>1</v>
      </c>
      <c r="R267" s="22" t="s">
        <v>30</v>
      </c>
      <c r="S267" s="23" t="str">
        <f>VLOOKUP(N267,[4]Hoja1!N$6:S$355,6,0)</f>
        <v>01/01/2008</v>
      </c>
      <c r="T267" s="24">
        <v>6949.18</v>
      </c>
      <c r="U267" s="24"/>
      <c r="V267" s="24"/>
      <c r="W267" s="24">
        <v>9427.0500000000011</v>
      </c>
      <c r="X267" s="24">
        <v>2477.8700000000003</v>
      </c>
      <c r="Y267" s="24">
        <v>6949.18</v>
      </c>
    </row>
    <row r="268" spans="1:25" x14ac:dyDescent="0.25">
      <c r="A268" s="21">
        <v>267</v>
      </c>
      <c r="B268" s="22" t="s">
        <v>1805</v>
      </c>
      <c r="C268" s="22" t="s">
        <v>24</v>
      </c>
      <c r="D268" s="22" t="s">
        <v>67</v>
      </c>
      <c r="E268" s="22" t="s">
        <v>118</v>
      </c>
      <c r="F268" s="22" t="s">
        <v>119</v>
      </c>
      <c r="G268" s="22" t="s">
        <v>26</v>
      </c>
      <c r="H268" s="22" t="s">
        <v>233</v>
      </c>
      <c r="I268" s="22" t="s">
        <v>62</v>
      </c>
      <c r="J268" s="22" t="s">
        <v>46</v>
      </c>
      <c r="K268" s="22" t="s">
        <v>42</v>
      </c>
      <c r="L268" s="21">
        <v>1</v>
      </c>
      <c r="M268" s="22" t="s">
        <v>1705</v>
      </c>
      <c r="N268" s="22" t="s">
        <v>601</v>
      </c>
      <c r="O268" s="22" t="str">
        <f t="shared" si="4"/>
        <v>GADD820502</v>
      </c>
      <c r="P268" s="22"/>
      <c r="Q268" s="21">
        <v>1</v>
      </c>
      <c r="R268" s="22" t="s">
        <v>30</v>
      </c>
      <c r="S268" s="23" t="str">
        <f>VLOOKUP(N268,[4]Hoja1!N$6:S$355,6,0)</f>
        <v>01/01/2008</v>
      </c>
      <c r="T268" s="24">
        <v>4965.380000000001</v>
      </c>
      <c r="U268" s="24"/>
      <c r="V268" s="24"/>
      <c r="W268" s="24">
        <v>8647.35</v>
      </c>
      <c r="X268" s="24">
        <v>3681.97</v>
      </c>
      <c r="Y268" s="24">
        <v>4965.380000000001</v>
      </c>
    </row>
    <row r="269" spans="1:25" x14ac:dyDescent="0.25">
      <c r="A269" s="21">
        <v>268</v>
      </c>
      <c r="B269" s="22" t="s">
        <v>1805</v>
      </c>
      <c r="C269" s="22" t="s">
        <v>24</v>
      </c>
      <c r="D269" s="22" t="s">
        <v>67</v>
      </c>
      <c r="E269" s="22" t="s">
        <v>118</v>
      </c>
      <c r="F269" s="22" t="s">
        <v>119</v>
      </c>
      <c r="G269" s="22" t="s">
        <v>26</v>
      </c>
      <c r="H269" s="22" t="s">
        <v>233</v>
      </c>
      <c r="I269" s="22" t="s">
        <v>62</v>
      </c>
      <c r="J269" s="22" t="s">
        <v>46</v>
      </c>
      <c r="K269" s="22" t="s">
        <v>42</v>
      </c>
      <c r="L269" s="21">
        <v>1</v>
      </c>
      <c r="M269" s="22" t="s">
        <v>1706</v>
      </c>
      <c r="N269" s="22" t="s">
        <v>899</v>
      </c>
      <c r="O269" s="22" t="str">
        <f t="shared" si="4"/>
        <v>MAGY790126</v>
      </c>
      <c r="P269" s="22"/>
      <c r="Q269" s="21">
        <v>1</v>
      </c>
      <c r="R269" s="22" t="s">
        <v>30</v>
      </c>
      <c r="S269" s="23" t="str">
        <f>VLOOKUP(N269,[4]Hoja1!N$6:S$355,6,0)</f>
        <v>01/01/2008</v>
      </c>
      <c r="T269" s="24">
        <v>6442.66</v>
      </c>
      <c r="U269" s="24"/>
      <c r="V269" s="24"/>
      <c r="W269" s="24">
        <v>9167.15</v>
      </c>
      <c r="X269" s="24">
        <v>2724.4900000000002</v>
      </c>
      <c r="Y269" s="24">
        <v>6442.66</v>
      </c>
    </row>
    <row r="270" spans="1:25" x14ac:dyDescent="0.25">
      <c r="A270" s="21">
        <v>269</v>
      </c>
      <c r="B270" s="22" t="s">
        <v>1805</v>
      </c>
      <c r="C270" s="22" t="s">
        <v>24</v>
      </c>
      <c r="D270" s="22" t="s">
        <v>67</v>
      </c>
      <c r="E270" s="22" t="s">
        <v>118</v>
      </c>
      <c r="F270" s="22" t="s">
        <v>119</v>
      </c>
      <c r="G270" s="22" t="s">
        <v>26</v>
      </c>
      <c r="H270" s="22" t="s">
        <v>233</v>
      </c>
      <c r="I270" s="22" t="s">
        <v>62</v>
      </c>
      <c r="J270" s="22" t="s">
        <v>46</v>
      </c>
      <c r="K270" s="22" t="s">
        <v>42</v>
      </c>
      <c r="L270" s="21">
        <v>1</v>
      </c>
      <c r="M270" s="22" t="s">
        <v>1707</v>
      </c>
      <c r="N270" s="22" t="s">
        <v>1026</v>
      </c>
      <c r="O270" s="22" t="str">
        <f t="shared" si="4"/>
        <v>NAFY830930</v>
      </c>
      <c r="P270" s="22"/>
      <c r="Q270" s="21">
        <v>1</v>
      </c>
      <c r="R270" s="22" t="s">
        <v>30</v>
      </c>
      <c r="S270" s="23" t="str">
        <f>VLOOKUP(N270,[4]Hoja1!N$6:S$355,6,0)</f>
        <v>16/07/2009</v>
      </c>
      <c r="T270" s="24">
        <v>6576.7</v>
      </c>
      <c r="U270" s="24"/>
      <c r="V270" s="24"/>
      <c r="W270" s="24">
        <v>8907.25</v>
      </c>
      <c r="X270" s="24">
        <v>2330.5500000000002</v>
      </c>
      <c r="Y270" s="24">
        <v>6576.7</v>
      </c>
    </row>
    <row r="271" spans="1:25" x14ac:dyDescent="0.25">
      <c r="A271" s="21">
        <v>270</v>
      </c>
      <c r="B271" s="22" t="s">
        <v>1805</v>
      </c>
      <c r="C271" s="22" t="s">
        <v>24</v>
      </c>
      <c r="D271" s="22" t="s">
        <v>25</v>
      </c>
      <c r="E271" s="22" t="s">
        <v>43</v>
      </c>
      <c r="F271" s="22" t="s">
        <v>44</v>
      </c>
      <c r="G271" s="22" t="s">
        <v>26</v>
      </c>
      <c r="H271" s="22" t="s">
        <v>253</v>
      </c>
      <c r="I271" s="22" t="s">
        <v>34</v>
      </c>
      <c r="J271" s="22" t="s">
        <v>28</v>
      </c>
      <c r="K271" s="22" t="s">
        <v>29</v>
      </c>
      <c r="L271" s="21">
        <v>1</v>
      </c>
      <c r="M271" s="22" t="s">
        <v>1708</v>
      </c>
      <c r="N271" s="22" t="s">
        <v>807</v>
      </c>
      <c r="O271" s="22" t="str">
        <f t="shared" si="4"/>
        <v>JIQR650418</v>
      </c>
      <c r="P271" s="22"/>
      <c r="Q271" s="21">
        <v>1</v>
      </c>
      <c r="R271" s="22" t="s">
        <v>30</v>
      </c>
      <c r="S271" s="23" t="str">
        <f>VLOOKUP(N271,[4]Hoja1!N$6:S$355,6,0)</f>
        <v>01/07/2008</v>
      </c>
      <c r="T271" s="24">
        <v>7483.91</v>
      </c>
      <c r="U271" s="24"/>
      <c r="V271" s="24"/>
      <c r="W271" s="24">
        <v>17315.7</v>
      </c>
      <c r="X271" s="24">
        <v>9831.7900000000009</v>
      </c>
      <c r="Y271" s="24">
        <v>7483.91</v>
      </c>
    </row>
    <row r="272" spans="1:25" x14ac:dyDescent="0.25">
      <c r="A272" s="21">
        <v>271</v>
      </c>
      <c r="B272" s="22" t="s">
        <v>1805</v>
      </c>
      <c r="C272" s="22" t="s">
        <v>24</v>
      </c>
      <c r="D272" s="22" t="s">
        <v>38</v>
      </c>
      <c r="E272" s="22" t="s">
        <v>79</v>
      </c>
      <c r="F272" s="22" t="s">
        <v>80</v>
      </c>
      <c r="G272" s="22" t="s">
        <v>26</v>
      </c>
      <c r="H272" s="22" t="s">
        <v>233</v>
      </c>
      <c r="I272" s="22" t="s">
        <v>62</v>
      </c>
      <c r="J272" s="22" t="s">
        <v>46</v>
      </c>
      <c r="K272" s="22" t="s">
        <v>42</v>
      </c>
      <c r="L272" s="21">
        <v>1</v>
      </c>
      <c r="M272" s="22" t="s">
        <v>1709</v>
      </c>
      <c r="N272" s="22" t="s">
        <v>335</v>
      </c>
      <c r="O272" s="22" t="str">
        <f t="shared" si="4"/>
        <v>BADV850108</v>
      </c>
      <c r="P272" s="22"/>
      <c r="Q272" s="21">
        <v>1</v>
      </c>
      <c r="R272" s="22" t="s">
        <v>30</v>
      </c>
      <c r="S272" s="23" t="str">
        <f>VLOOKUP(N272,[4]Hoja1!N$6:S$355,6,0)</f>
        <v>01/01/2008</v>
      </c>
      <c r="T272" s="24">
        <v>2005.3400000000011</v>
      </c>
      <c r="U272" s="24"/>
      <c r="V272" s="24"/>
      <c r="W272" s="24">
        <v>8647.35</v>
      </c>
      <c r="X272" s="24">
        <v>6642.0099999999993</v>
      </c>
      <c r="Y272" s="24">
        <v>2005.3400000000011</v>
      </c>
    </row>
    <row r="273" spans="1:25" x14ac:dyDescent="0.25">
      <c r="A273" s="21">
        <v>272</v>
      </c>
      <c r="B273" s="22" t="s">
        <v>1805</v>
      </c>
      <c r="C273" s="22" t="s">
        <v>24</v>
      </c>
      <c r="D273" s="22" t="s">
        <v>38</v>
      </c>
      <c r="E273" s="22" t="s">
        <v>79</v>
      </c>
      <c r="F273" s="22" t="s">
        <v>80</v>
      </c>
      <c r="G273" s="22" t="s">
        <v>26</v>
      </c>
      <c r="H273" s="22" t="s">
        <v>292</v>
      </c>
      <c r="I273" s="22" t="s">
        <v>45</v>
      </c>
      <c r="J273" s="22" t="s">
        <v>46</v>
      </c>
      <c r="K273" s="22" t="s">
        <v>42</v>
      </c>
      <c r="L273" s="21">
        <v>1</v>
      </c>
      <c r="M273" s="22" t="s">
        <v>1710</v>
      </c>
      <c r="N273" s="22" t="s">
        <v>878</v>
      </c>
      <c r="O273" s="22" t="str">
        <f t="shared" si="4"/>
        <v>MAAA771212</v>
      </c>
      <c r="P273" s="22"/>
      <c r="Q273" s="21">
        <v>1</v>
      </c>
      <c r="R273" s="22" t="s">
        <v>30</v>
      </c>
      <c r="S273" s="23" t="str">
        <f>VLOOKUP(N273,[4]Hoja1!N$6:S$355,6,0)</f>
        <v>01/07/2008</v>
      </c>
      <c r="T273" s="24">
        <v>7281.31</v>
      </c>
      <c r="U273" s="24"/>
      <c r="V273" s="24"/>
      <c r="W273" s="24">
        <v>10586.4</v>
      </c>
      <c r="X273" s="24">
        <v>3305.0899999999992</v>
      </c>
      <c r="Y273" s="24">
        <v>7281.31</v>
      </c>
    </row>
    <row r="274" spans="1:25" x14ac:dyDescent="0.25">
      <c r="A274" s="21">
        <v>273</v>
      </c>
      <c r="B274" s="22" t="s">
        <v>1805</v>
      </c>
      <c r="C274" s="22" t="s">
        <v>24</v>
      </c>
      <c r="D274" s="22" t="s">
        <v>76</v>
      </c>
      <c r="E274" s="22" t="s">
        <v>102</v>
      </c>
      <c r="F274" s="22" t="s">
        <v>103</v>
      </c>
      <c r="G274" s="22" t="s">
        <v>26</v>
      </c>
      <c r="H274" s="22" t="s">
        <v>233</v>
      </c>
      <c r="I274" s="22" t="s">
        <v>62</v>
      </c>
      <c r="J274" s="22" t="s">
        <v>46</v>
      </c>
      <c r="K274" s="22" t="s">
        <v>42</v>
      </c>
      <c r="L274" s="21">
        <v>1</v>
      </c>
      <c r="M274" s="22" t="s">
        <v>1711</v>
      </c>
      <c r="N274" s="22" t="s">
        <v>785</v>
      </c>
      <c r="O274" s="22" t="str">
        <f t="shared" si="4"/>
        <v>IEHE811205</v>
      </c>
      <c r="P274" s="22"/>
      <c r="Q274" s="21">
        <v>1</v>
      </c>
      <c r="R274" s="22" t="s">
        <v>30</v>
      </c>
      <c r="S274" s="23" t="str">
        <f>VLOOKUP(N274,[4]Hoja1!N$6:S$355,6,0)</f>
        <v>01/01/2008</v>
      </c>
      <c r="T274" s="24">
        <v>4803.4900000000016</v>
      </c>
      <c r="U274" s="24"/>
      <c r="V274" s="24"/>
      <c r="W274" s="24">
        <v>8647.35</v>
      </c>
      <c r="X274" s="24">
        <v>3843.8599999999992</v>
      </c>
      <c r="Y274" s="24">
        <v>4803.4900000000016</v>
      </c>
    </row>
    <row r="275" spans="1:25" x14ac:dyDescent="0.25">
      <c r="A275" s="21">
        <v>274</v>
      </c>
      <c r="B275" s="22" t="s">
        <v>1805</v>
      </c>
      <c r="C275" s="22" t="s">
        <v>24</v>
      </c>
      <c r="D275" s="22" t="s">
        <v>76</v>
      </c>
      <c r="E275" s="22" t="s">
        <v>102</v>
      </c>
      <c r="F275" s="22" t="s">
        <v>103</v>
      </c>
      <c r="G275" s="22" t="s">
        <v>26</v>
      </c>
      <c r="H275" s="22" t="s">
        <v>233</v>
      </c>
      <c r="I275" s="22" t="s">
        <v>62</v>
      </c>
      <c r="J275" s="22" t="s">
        <v>46</v>
      </c>
      <c r="K275" s="22" t="s">
        <v>42</v>
      </c>
      <c r="L275" s="21">
        <v>1</v>
      </c>
      <c r="M275" s="22" t="s">
        <v>1712</v>
      </c>
      <c r="N275" s="22" t="s">
        <v>797</v>
      </c>
      <c r="O275" s="22" t="str">
        <f t="shared" si="4"/>
        <v>JIBJ760706</v>
      </c>
      <c r="P275" s="22"/>
      <c r="Q275" s="21">
        <v>1</v>
      </c>
      <c r="R275" s="22" t="s">
        <v>30</v>
      </c>
      <c r="S275" s="23" t="str">
        <f>VLOOKUP(N275,[4]Hoja1!N$6:S$355,6,0)</f>
        <v>01/01/2008</v>
      </c>
      <c r="T275" s="24">
        <v>1558.4899999999998</v>
      </c>
      <c r="U275" s="24"/>
      <c r="V275" s="24"/>
      <c r="W275" s="24">
        <v>8907.25</v>
      </c>
      <c r="X275" s="24">
        <v>7348.76</v>
      </c>
      <c r="Y275" s="24">
        <v>1558.4899999999998</v>
      </c>
    </row>
    <row r="276" spans="1:25" x14ac:dyDescent="0.25">
      <c r="A276" s="21">
        <v>275</v>
      </c>
      <c r="B276" s="22" t="s">
        <v>1805</v>
      </c>
      <c r="C276" s="22" t="s">
        <v>24</v>
      </c>
      <c r="D276" s="22" t="s">
        <v>67</v>
      </c>
      <c r="E276" s="22" t="s">
        <v>221</v>
      </c>
      <c r="F276" s="22" t="s">
        <v>222</v>
      </c>
      <c r="G276" s="22" t="s">
        <v>26</v>
      </c>
      <c r="H276" s="22" t="s">
        <v>253</v>
      </c>
      <c r="I276" s="22" t="s">
        <v>34</v>
      </c>
      <c r="J276" s="22" t="s">
        <v>28</v>
      </c>
      <c r="K276" s="22" t="s">
        <v>29</v>
      </c>
      <c r="L276" s="21">
        <v>1</v>
      </c>
      <c r="M276" s="22" t="s">
        <v>1713</v>
      </c>
      <c r="N276" s="22" t="s">
        <v>1289</v>
      </c>
      <c r="O276" s="22" t="str">
        <f t="shared" si="4"/>
        <v>SAMI811113</v>
      </c>
      <c r="P276" s="22"/>
      <c r="Q276" s="21">
        <v>1</v>
      </c>
      <c r="R276" s="22" t="s">
        <v>30</v>
      </c>
      <c r="S276" s="23">
        <f>VLOOKUP(N276,[4]Hoja1!N$6:S$355,6,0)</f>
        <v>42171</v>
      </c>
      <c r="T276" s="24">
        <v>11777.88</v>
      </c>
      <c r="U276" s="24"/>
      <c r="V276" s="24"/>
      <c r="W276" s="24">
        <v>15861.9</v>
      </c>
      <c r="X276" s="24">
        <v>4084.0200000000004</v>
      </c>
      <c r="Y276" s="24">
        <v>11777.88</v>
      </c>
    </row>
    <row r="277" spans="1:25" x14ac:dyDescent="0.25">
      <c r="A277" s="21">
        <v>276</v>
      </c>
      <c r="B277" s="22" t="s">
        <v>1805</v>
      </c>
      <c r="C277" s="22" t="s">
        <v>24</v>
      </c>
      <c r="D277" s="22" t="s">
        <v>35</v>
      </c>
      <c r="E277" s="22" t="s">
        <v>36</v>
      </c>
      <c r="F277" s="22" t="s">
        <v>37</v>
      </c>
      <c r="G277" s="22" t="s">
        <v>26</v>
      </c>
      <c r="H277" s="22" t="s">
        <v>253</v>
      </c>
      <c r="I277" s="22" t="s">
        <v>34</v>
      </c>
      <c r="J277" s="22" t="s">
        <v>28</v>
      </c>
      <c r="K277" s="22" t="s">
        <v>29</v>
      </c>
      <c r="L277" s="21">
        <v>1</v>
      </c>
      <c r="M277" s="22" t="s">
        <v>1715</v>
      </c>
      <c r="N277" s="22" t="s">
        <v>524</v>
      </c>
      <c r="O277" s="22" t="str">
        <f t="shared" si="4"/>
        <v>EACA570108</v>
      </c>
      <c r="P277" s="22"/>
      <c r="Q277" s="21">
        <v>1</v>
      </c>
      <c r="R277" s="22" t="s">
        <v>30</v>
      </c>
      <c r="S277" s="23" t="str">
        <f>VLOOKUP(N277,[4]Hoja1!N$6:S$355,6,0)</f>
        <v>01/07/2008</v>
      </c>
      <c r="T277" s="24">
        <v>7785.4199999999992</v>
      </c>
      <c r="U277" s="24"/>
      <c r="V277" s="24"/>
      <c r="W277" s="24">
        <v>15911.9</v>
      </c>
      <c r="X277" s="24">
        <v>8126.4800000000005</v>
      </c>
      <c r="Y277" s="24">
        <v>7785.4199999999992</v>
      </c>
    </row>
    <row r="278" spans="1:25" x14ac:dyDescent="0.25">
      <c r="A278" s="21">
        <v>277</v>
      </c>
      <c r="B278" s="22" t="s">
        <v>1805</v>
      </c>
      <c r="C278" s="22" t="s">
        <v>24</v>
      </c>
      <c r="D278" s="22" t="s">
        <v>67</v>
      </c>
      <c r="E278" s="22" t="s">
        <v>120</v>
      </c>
      <c r="F278" s="22" t="s">
        <v>121</v>
      </c>
      <c r="G278" s="22" t="s">
        <v>26</v>
      </c>
      <c r="H278" s="22" t="s">
        <v>233</v>
      </c>
      <c r="I278" s="22" t="s">
        <v>62</v>
      </c>
      <c r="J278" s="22" t="s">
        <v>46</v>
      </c>
      <c r="K278" s="22" t="s">
        <v>42</v>
      </c>
      <c r="L278" s="21">
        <v>1</v>
      </c>
      <c r="M278" s="22" t="s">
        <v>1716</v>
      </c>
      <c r="N278" s="22" t="s">
        <v>619</v>
      </c>
      <c r="O278" s="22" t="str">
        <f t="shared" si="4"/>
        <v>GAMM840526</v>
      </c>
      <c r="P278" s="22"/>
      <c r="Q278" s="21">
        <v>1</v>
      </c>
      <c r="R278" s="22" t="s">
        <v>30</v>
      </c>
      <c r="S278" s="23" t="str">
        <f>VLOOKUP(N278,[4]Hoja1!N$6:S$355,6,0)</f>
        <v>01/07/2008</v>
      </c>
      <c r="T278" s="24">
        <v>4264.5400000000009</v>
      </c>
      <c r="U278" s="24"/>
      <c r="V278" s="24"/>
      <c r="W278" s="24">
        <v>8647.35</v>
      </c>
      <c r="X278" s="24">
        <v>4382.8099999999995</v>
      </c>
      <c r="Y278" s="24">
        <v>4264.5400000000009</v>
      </c>
    </row>
    <row r="279" spans="1:25" x14ac:dyDescent="0.25">
      <c r="A279" s="21">
        <v>278</v>
      </c>
      <c r="B279" s="22" t="s">
        <v>1805</v>
      </c>
      <c r="C279" s="22" t="s">
        <v>24</v>
      </c>
      <c r="D279" s="22" t="s">
        <v>67</v>
      </c>
      <c r="E279" s="22" t="s">
        <v>120</v>
      </c>
      <c r="F279" s="22" t="s">
        <v>121</v>
      </c>
      <c r="G279" s="22" t="s">
        <v>26</v>
      </c>
      <c r="H279" s="22" t="s">
        <v>233</v>
      </c>
      <c r="I279" s="22" t="s">
        <v>62</v>
      </c>
      <c r="J279" s="22" t="s">
        <v>46</v>
      </c>
      <c r="K279" s="22" t="s">
        <v>42</v>
      </c>
      <c r="L279" s="21">
        <v>1</v>
      </c>
      <c r="M279" s="22" t="s">
        <v>1717</v>
      </c>
      <c r="N279" s="22" t="s">
        <v>860</v>
      </c>
      <c r="O279" s="22" t="str">
        <f t="shared" si="4"/>
        <v>LOPM840321</v>
      </c>
      <c r="P279" s="22"/>
      <c r="Q279" s="21">
        <v>1</v>
      </c>
      <c r="R279" s="22" t="s">
        <v>30</v>
      </c>
      <c r="S279" s="23" t="str">
        <f>VLOOKUP(N279,[4]Hoja1!N$6:S$355,6,0)</f>
        <v>01/07/2008</v>
      </c>
      <c r="T279" s="24">
        <v>4538.0600000000013</v>
      </c>
      <c r="U279" s="24"/>
      <c r="V279" s="24"/>
      <c r="W279" s="24">
        <v>8907.25</v>
      </c>
      <c r="X279" s="24">
        <v>4369.1899999999987</v>
      </c>
      <c r="Y279" s="24">
        <v>4538.0600000000013</v>
      </c>
    </row>
    <row r="280" spans="1:25" x14ac:dyDescent="0.25">
      <c r="A280" s="21">
        <v>279</v>
      </c>
      <c r="B280" s="22" t="s">
        <v>1805</v>
      </c>
      <c r="C280" s="22" t="s">
        <v>24</v>
      </c>
      <c r="D280" s="22" t="s">
        <v>25</v>
      </c>
      <c r="E280" s="22" t="s">
        <v>96</v>
      </c>
      <c r="F280" s="22" t="s">
        <v>97</v>
      </c>
      <c r="G280" s="22" t="s">
        <v>26</v>
      </c>
      <c r="H280" s="22" t="s">
        <v>241</v>
      </c>
      <c r="I280" s="22" t="s">
        <v>70</v>
      </c>
      <c r="J280" s="22" t="s">
        <v>71</v>
      </c>
      <c r="K280" s="22" t="s">
        <v>42</v>
      </c>
      <c r="L280" s="21">
        <v>1</v>
      </c>
      <c r="M280" s="22" t="s">
        <v>1718</v>
      </c>
      <c r="N280" s="22" t="s">
        <v>476</v>
      </c>
      <c r="O280" s="22" t="str">
        <f t="shared" si="4"/>
        <v>COJL630417</v>
      </c>
      <c r="P280" s="22"/>
      <c r="Q280" s="21">
        <v>1</v>
      </c>
      <c r="R280" s="22" t="s">
        <v>30</v>
      </c>
      <c r="S280" s="23" t="str">
        <f>VLOOKUP(N280,[4]Hoja1!N$6:S$355,6,0)</f>
        <v>01/01/2008</v>
      </c>
      <c r="T280" s="24">
        <v>1656.1900000000005</v>
      </c>
      <c r="U280" s="24"/>
      <c r="V280" s="24"/>
      <c r="W280" s="24">
        <v>9906.5</v>
      </c>
      <c r="X280" s="24">
        <v>8250.31</v>
      </c>
      <c r="Y280" s="24">
        <v>1656.1900000000005</v>
      </c>
    </row>
    <row r="281" spans="1:25" x14ac:dyDescent="0.25">
      <c r="A281" s="21">
        <v>280</v>
      </c>
      <c r="B281" s="22" t="s">
        <v>1805</v>
      </c>
      <c r="C281" s="22" t="s">
        <v>24</v>
      </c>
      <c r="D281" s="22" t="s">
        <v>175</v>
      </c>
      <c r="E281" s="22" t="s">
        <v>176</v>
      </c>
      <c r="F281" s="22" t="s">
        <v>177</v>
      </c>
      <c r="G281" s="22" t="s">
        <v>26</v>
      </c>
      <c r="H281" s="22" t="s">
        <v>233</v>
      </c>
      <c r="I281" s="22" t="s">
        <v>62</v>
      </c>
      <c r="J281" s="22" t="s">
        <v>46</v>
      </c>
      <c r="K281" s="22" t="s">
        <v>42</v>
      </c>
      <c r="L281" s="21">
        <v>1</v>
      </c>
      <c r="M281" s="22" t="s">
        <v>1719</v>
      </c>
      <c r="N281" s="22" t="s">
        <v>961</v>
      </c>
      <c r="O281" s="22" t="str">
        <f t="shared" si="4"/>
        <v>MEFS810622</v>
      </c>
      <c r="P281" s="22"/>
      <c r="Q281" s="21">
        <v>1</v>
      </c>
      <c r="R281" s="22" t="s">
        <v>30</v>
      </c>
      <c r="S281" s="23" t="str">
        <f>VLOOKUP(N281,[4]Hoja1!N$6:S$355,6,0)</f>
        <v>01/07/2008</v>
      </c>
      <c r="T281" s="24">
        <v>6064.01</v>
      </c>
      <c r="U281" s="24"/>
      <c r="V281" s="24"/>
      <c r="W281" s="24">
        <v>8907.25</v>
      </c>
      <c r="X281" s="24">
        <v>2843.2400000000002</v>
      </c>
      <c r="Y281" s="24">
        <v>6064.01</v>
      </c>
    </row>
    <row r="282" spans="1:25" x14ac:dyDescent="0.25">
      <c r="A282" s="21">
        <v>281</v>
      </c>
      <c r="B282" s="22" t="s">
        <v>1805</v>
      </c>
      <c r="C282" s="22" t="s">
        <v>24</v>
      </c>
      <c r="D282" s="22" t="s">
        <v>67</v>
      </c>
      <c r="E282" s="22" t="s">
        <v>184</v>
      </c>
      <c r="F282" s="22" t="s">
        <v>185</v>
      </c>
      <c r="G282" s="22" t="s">
        <v>26</v>
      </c>
      <c r="H282" s="22" t="s">
        <v>253</v>
      </c>
      <c r="I282" s="22" t="s">
        <v>34</v>
      </c>
      <c r="J282" s="22" t="s">
        <v>28</v>
      </c>
      <c r="K282" s="22" t="s">
        <v>29</v>
      </c>
      <c r="L282" s="21">
        <v>1</v>
      </c>
      <c r="M282" s="22" t="s">
        <v>1720</v>
      </c>
      <c r="N282" s="22" t="s">
        <v>935</v>
      </c>
      <c r="O282" s="22" t="str">
        <f t="shared" si="4"/>
        <v>MARM600403</v>
      </c>
      <c r="P282" s="22"/>
      <c r="Q282" s="21">
        <v>1</v>
      </c>
      <c r="R282" s="22" t="s">
        <v>30</v>
      </c>
      <c r="S282" s="23" t="str">
        <f>VLOOKUP(N282,[4]Hoja1!N$6:S$355,6,0)</f>
        <v>01/07/2008</v>
      </c>
      <c r="T282" s="24">
        <v>8731.5499999999993</v>
      </c>
      <c r="U282" s="24"/>
      <c r="V282" s="24"/>
      <c r="W282" s="24">
        <v>15924.4</v>
      </c>
      <c r="X282" s="24">
        <v>7192.85</v>
      </c>
      <c r="Y282" s="24">
        <v>8731.5499999999993</v>
      </c>
    </row>
    <row r="283" spans="1:25" x14ac:dyDescent="0.25">
      <c r="A283" s="21">
        <v>282</v>
      </c>
      <c r="B283" s="22" t="s">
        <v>1805</v>
      </c>
      <c r="C283" s="22" t="s">
        <v>24</v>
      </c>
      <c r="D283" s="22" t="s">
        <v>67</v>
      </c>
      <c r="E283" s="22" t="s">
        <v>184</v>
      </c>
      <c r="F283" s="22" t="s">
        <v>185</v>
      </c>
      <c r="G283" s="22" t="s">
        <v>26</v>
      </c>
      <c r="H283" s="22" t="s">
        <v>253</v>
      </c>
      <c r="I283" s="22" t="s">
        <v>34</v>
      </c>
      <c r="J283" s="22" t="s">
        <v>28</v>
      </c>
      <c r="K283" s="22" t="s">
        <v>29</v>
      </c>
      <c r="L283" s="21">
        <v>1</v>
      </c>
      <c r="M283" s="22" t="s">
        <v>1721</v>
      </c>
      <c r="N283" s="22" t="s">
        <v>1368</v>
      </c>
      <c r="O283" s="22" t="str">
        <f t="shared" si="4"/>
        <v>VAGM630106</v>
      </c>
      <c r="P283" s="22"/>
      <c r="Q283" s="21">
        <v>1</v>
      </c>
      <c r="R283" s="22" t="s">
        <v>30</v>
      </c>
      <c r="S283" s="23" t="str">
        <f>VLOOKUP(N283,[4]Hoja1!N$6:S$355,6,0)</f>
        <v>01/07/2008</v>
      </c>
      <c r="T283" s="24">
        <v>9612.4399999999987</v>
      </c>
      <c r="U283" s="24"/>
      <c r="V283" s="24"/>
      <c r="W283" s="24">
        <v>15911.9</v>
      </c>
      <c r="X283" s="24">
        <v>6299.4600000000009</v>
      </c>
      <c r="Y283" s="24">
        <v>9612.4399999999987</v>
      </c>
    </row>
    <row r="284" spans="1:25" x14ac:dyDescent="0.25">
      <c r="A284" s="21">
        <v>283</v>
      </c>
      <c r="B284" s="22" t="s">
        <v>1805</v>
      </c>
      <c r="C284" s="22" t="s">
        <v>24</v>
      </c>
      <c r="D284" s="22" t="s">
        <v>67</v>
      </c>
      <c r="E284" s="22" t="s">
        <v>184</v>
      </c>
      <c r="F284" s="22" t="s">
        <v>185</v>
      </c>
      <c r="G284" s="22" t="s">
        <v>26</v>
      </c>
      <c r="H284" s="22" t="s">
        <v>233</v>
      </c>
      <c r="I284" s="22" t="s">
        <v>62</v>
      </c>
      <c r="J284" s="22" t="s">
        <v>46</v>
      </c>
      <c r="K284" s="22" t="s">
        <v>42</v>
      </c>
      <c r="L284" s="21">
        <v>1</v>
      </c>
      <c r="M284" s="22" t="s">
        <v>1722</v>
      </c>
      <c r="N284" s="22" t="s">
        <v>1114</v>
      </c>
      <c r="O284" s="22" t="str">
        <f t="shared" si="4"/>
        <v>PISB800325</v>
      </c>
      <c r="P284" s="22"/>
      <c r="Q284" s="21">
        <v>1</v>
      </c>
      <c r="R284" s="22" t="s">
        <v>30</v>
      </c>
      <c r="S284" s="23" t="str">
        <f>VLOOKUP(N284,[4]Hoja1!N$6:S$355,6,0)</f>
        <v>01/01/2008</v>
      </c>
      <c r="T284" s="24">
        <v>6656.54</v>
      </c>
      <c r="U284" s="24"/>
      <c r="V284" s="24"/>
      <c r="W284" s="24">
        <v>9427.0500000000011</v>
      </c>
      <c r="X284" s="24">
        <v>2770.5100000000011</v>
      </c>
      <c r="Y284" s="24">
        <v>6656.54</v>
      </c>
    </row>
    <row r="285" spans="1:25" x14ac:dyDescent="0.25">
      <c r="A285" s="21">
        <v>284</v>
      </c>
      <c r="B285" s="22" t="s">
        <v>1805</v>
      </c>
      <c r="C285" s="22" t="s">
        <v>24</v>
      </c>
      <c r="D285" s="22" t="s">
        <v>88</v>
      </c>
      <c r="E285" s="22" t="s">
        <v>116</v>
      </c>
      <c r="F285" s="22" t="s">
        <v>117</v>
      </c>
      <c r="G285" s="22" t="s">
        <v>26</v>
      </c>
      <c r="H285" s="22" t="s">
        <v>1723</v>
      </c>
      <c r="I285" s="22" t="s">
        <v>788</v>
      </c>
      <c r="J285" s="22" t="s">
        <v>28</v>
      </c>
      <c r="K285" s="22" t="s">
        <v>42</v>
      </c>
      <c r="L285" s="21">
        <v>1</v>
      </c>
      <c r="M285" s="22" t="s">
        <v>1724</v>
      </c>
      <c r="N285" s="22" t="s">
        <v>790</v>
      </c>
      <c r="O285" s="22" t="str">
        <f t="shared" si="4"/>
        <v>IIPO611222</v>
      </c>
      <c r="P285" s="22"/>
      <c r="Q285" s="21">
        <v>1</v>
      </c>
      <c r="R285" s="22" t="s">
        <v>30</v>
      </c>
      <c r="S285" s="23" t="str">
        <f>VLOOKUP(N285,[4]Hoja1!N$6:S$355,6,0)</f>
        <v>16/01/2008</v>
      </c>
      <c r="T285" s="24">
        <v>13352.93</v>
      </c>
      <c r="U285" s="24"/>
      <c r="V285" s="24"/>
      <c r="W285" s="24">
        <v>18438</v>
      </c>
      <c r="X285" s="24">
        <v>5085.0699999999988</v>
      </c>
      <c r="Y285" s="24">
        <v>13352.93</v>
      </c>
    </row>
    <row r="286" spans="1:25" x14ac:dyDescent="0.25">
      <c r="A286" s="21">
        <v>285</v>
      </c>
      <c r="B286" s="22" t="s">
        <v>1805</v>
      </c>
      <c r="C286" s="22" t="s">
        <v>24</v>
      </c>
      <c r="D286" s="22" t="s">
        <v>88</v>
      </c>
      <c r="E286" s="22" t="s">
        <v>116</v>
      </c>
      <c r="F286" s="22" t="s">
        <v>117</v>
      </c>
      <c r="G286" s="22" t="s">
        <v>26</v>
      </c>
      <c r="H286" s="22" t="s">
        <v>1723</v>
      </c>
      <c r="I286" s="22" t="s">
        <v>788</v>
      </c>
      <c r="J286" s="22" t="s">
        <v>28</v>
      </c>
      <c r="K286" s="22" t="s">
        <v>42</v>
      </c>
      <c r="L286" s="21">
        <v>1</v>
      </c>
      <c r="M286" s="22" t="s">
        <v>1725</v>
      </c>
      <c r="N286" s="22" t="s">
        <v>896</v>
      </c>
      <c r="O286" s="22" t="str">
        <f t="shared" si="4"/>
        <v>MAGL640408</v>
      </c>
      <c r="P286" s="22"/>
      <c r="Q286" s="21">
        <v>1</v>
      </c>
      <c r="R286" s="22" t="s">
        <v>30</v>
      </c>
      <c r="S286" s="23" t="str">
        <f>VLOOKUP(N286,[4]Hoja1!N$6:S$355,6,0)</f>
        <v>16/01/2008</v>
      </c>
      <c r="T286" s="24">
        <v>13352.93</v>
      </c>
      <c r="U286" s="24"/>
      <c r="V286" s="24"/>
      <c r="W286" s="24">
        <v>18438</v>
      </c>
      <c r="X286" s="24">
        <v>5085.0699999999988</v>
      </c>
      <c r="Y286" s="24">
        <v>13352.93</v>
      </c>
    </row>
    <row r="287" spans="1:25" x14ac:dyDescent="0.25">
      <c r="A287" s="21">
        <v>286</v>
      </c>
      <c r="B287" s="22" t="s">
        <v>1805</v>
      </c>
      <c r="C287" s="22" t="s">
        <v>24</v>
      </c>
      <c r="D287" s="22" t="s">
        <v>88</v>
      </c>
      <c r="E287" s="22" t="s">
        <v>116</v>
      </c>
      <c r="F287" s="22" t="s">
        <v>117</v>
      </c>
      <c r="G287" s="22" t="s">
        <v>26</v>
      </c>
      <c r="H287" s="22" t="s">
        <v>253</v>
      </c>
      <c r="I287" s="22" t="s">
        <v>34</v>
      </c>
      <c r="J287" s="22" t="s">
        <v>28</v>
      </c>
      <c r="K287" s="22" t="s">
        <v>29</v>
      </c>
      <c r="L287" s="21">
        <v>1</v>
      </c>
      <c r="M287" s="22" t="s">
        <v>1726</v>
      </c>
      <c r="N287" s="22" t="s">
        <v>1124</v>
      </c>
      <c r="O287" s="22" t="str">
        <f t="shared" si="4"/>
        <v>QURG761210</v>
      </c>
      <c r="P287" s="22"/>
      <c r="Q287" s="21">
        <v>1</v>
      </c>
      <c r="R287" s="22" t="s">
        <v>30</v>
      </c>
      <c r="S287" s="23" t="str">
        <f>VLOOKUP(N287,[4]Hoja1!N$6:S$355,6,0)</f>
        <v>16/01/2008</v>
      </c>
      <c r="T287" s="24">
        <v>9471.0399999999991</v>
      </c>
      <c r="U287" s="24"/>
      <c r="V287" s="24"/>
      <c r="W287" s="24">
        <v>15911.9</v>
      </c>
      <c r="X287" s="24">
        <v>6440.8600000000006</v>
      </c>
      <c r="Y287" s="24">
        <v>9471.0399999999991</v>
      </c>
    </row>
    <row r="288" spans="1:25" x14ac:dyDescent="0.25">
      <c r="A288" s="21">
        <v>287</v>
      </c>
      <c r="B288" s="22" t="s">
        <v>1805</v>
      </c>
      <c r="C288" s="22" t="s">
        <v>24</v>
      </c>
      <c r="D288" s="22" t="s">
        <v>88</v>
      </c>
      <c r="E288" s="22" t="s">
        <v>116</v>
      </c>
      <c r="F288" s="22" t="s">
        <v>117</v>
      </c>
      <c r="G288" s="22" t="s">
        <v>26</v>
      </c>
      <c r="H288" s="22" t="s">
        <v>1723</v>
      </c>
      <c r="I288" s="22" t="s">
        <v>788</v>
      </c>
      <c r="J288" s="22" t="s">
        <v>28</v>
      </c>
      <c r="K288" s="22" t="s">
        <v>42</v>
      </c>
      <c r="L288" s="21">
        <v>1</v>
      </c>
      <c r="M288" s="22" t="s">
        <v>1727</v>
      </c>
      <c r="N288" s="22" t="s">
        <v>1172</v>
      </c>
      <c r="O288" s="22" t="str">
        <f t="shared" si="4"/>
        <v>RECG720411</v>
      </c>
      <c r="P288" s="22"/>
      <c r="Q288" s="21">
        <v>1</v>
      </c>
      <c r="R288" s="22" t="s">
        <v>30</v>
      </c>
      <c r="S288" s="23" t="str">
        <f>VLOOKUP(N288,[4]Hoja1!N$6:S$355,6,0)</f>
        <v>16/01/2008</v>
      </c>
      <c r="T288" s="24">
        <v>10985.8</v>
      </c>
      <c r="U288" s="24"/>
      <c r="V288" s="24"/>
      <c r="W288" s="24">
        <v>18438</v>
      </c>
      <c r="X288" s="24">
        <v>7452.2000000000007</v>
      </c>
      <c r="Y288" s="24">
        <v>10985.8</v>
      </c>
    </row>
    <row r="289" spans="1:25" x14ac:dyDescent="0.25">
      <c r="A289" s="21">
        <v>288</v>
      </c>
      <c r="B289" s="22" t="s">
        <v>1805</v>
      </c>
      <c r="C289" s="22" t="s">
        <v>24</v>
      </c>
      <c r="D289" s="22" t="s">
        <v>88</v>
      </c>
      <c r="E289" s="22" t="s">
        <v>116</v>
      </c>
      <c r="F289" s="22" t="s">
        <v>117</v>
      </c>
      <c r="G289" s="22" t="s">
        <v>26</v>
      </c>
      <c r="H289" s="22" t="s">
        <v>253</v>
      </c>
      <c r="I289" s="22" t="s">
        <v>34</v>
      </c>
      <c r="J289" s="22" t="s">
        <v>28</v>
      </c>
      <c r="K289" s="22" t="s">
        <v>29</v>
      </c>
      <c r="L289" s="21">
        <v>1</v>
      </c>
      <c r="M289" s="22" t="s">
        <v>1728</v>
      </c>
      <c r="N289" s="22" t="s">
        <v>1304</v>
      </c>
      <c r="O289" s="22" t="str">
        <f t="shared" si="4"/>
        <v>SAVL610721</v>
      </c>
      <c r="P289" s="22"/>
      <c r="Q289" s="21">
        <v>1</v>
      </c>
      <c r="R289" s="22" t="s">
        <v>30</v>
      </c>
      <c r="S289" s="23" t="str">
        <f>VLOOKUP(N289,[4]Hoja1!N$6:S$355,6,0)</f>
        <v>16/01/2008</v>
      </c>
      <c r="T289" s="24">
        <v>8681.07</v>
      </c>
      <c r="U289" s="24"/>
      <c r="V289" s="24"/>
      <c r="W289" s="24">
        <v>15911.9</v>
      </c>
      <c r="X289" s="24">
        <v>7230.8300000000008</v>
      </c>
      <c r="Y289" s="24">
        <v>8681.07</v>
      </c>
    </row>
    <row r="290" spans="1:25" x14ac:dyDescent="0.25">
      <c r="A290" s="21">
        <v>289</v>
      </c>
      <c r="B290" s="22" t="s">
        <v>1805</v>
      </c>
      <c r="C290" s="22" t="s">
        <v>24</v>
      </c>
      <c r="D290" s="22" t="s">
        <v>88</v>
      </c>
      <c r="E290" s="22" t="s">
        <v>116</v>
      </c>
      <c r="F290" s="22" t="s">
        <v>117</v>
      </c>
      <c r="G290" s="22" t="s">
        <v>26</v>
      </c>
      <c r="H290" s="22" t="s">
        <v>253</v>
      </c>
      <c r="I290" s="22" t="s">
        <v>34</v>
      </c>
      <c r="J290" s="22" t="s">
        <v>28</v>
      </c>
      <c r="K290" s="22" t="s">
        <v>29</v>
      </c>
      <c r="L290" s="21">
        <v>1</v>
      </c>
      <c r="M290" s="22" t="s">
        <v>1729</v>
      </c>
      <c r="N290" s="22" t="s">
        <v>1319</v>
      </c>
      <c r="O290" s="22" t="str">
        <f t="shared" si="4"/>
        <v>SIFI560405</v>
      </c>
      <c r="P290" s="22"/>
      <c r="Q290" s="21">
        <v>1</v>
      </c>
      <c r="R290" s="22" t="s">
        <v>30</v>
      </c>
      <c r="S290" s="23" t="str">
        <f>VLOOKUP(N290,[4]Hoja1!N$6:S$355,6,0)</f>
        <v>01/01/2008</v>
      </c>
      <c r="T290" s="24">
        <v>9369.5499999999993</v>
      </c>
      <c r="U290" s="24"/>
      <c r="V290" s="24"/>
      <c r="W290" s="24">
        <v>16379.83</v>
      </c>
      <c r="X290" s="24">
        <v>7010.2800000000007</v>
      </c>
      <c r="Y290" s="24">
        <v>9369.5499999999993</v>
      </c>
    </row>
    <row r="291" spans="1:25" x14ac:dyDescent="0.25">
      <c r="A291" s="21">
        <v>290</v>
      </c>
      <c r="B291" s="22" t="s">
        <v>1805</v>
      </c>
      <c r="C291" s="22" t="s">
        <v>24</v>
      </c>
      <c r="D291" s="22" t="s">
        <v>88</v>
      </c>
      <c r="E291" s="22" t="s">
        <v>116</v>
      </c>
      <c r="F291" s="22" t="s">
        <v>117</v>
      </c>
      <c r="G291" s="22" t="s">
        <v>26</v>
      </c>
      <c r="H291" s="22" t="s">
        <v>635</v>
      </c>
      <c r="I291" s="22" t="s">
        <v>81</v>
      </c>
      <c r="J291" s="22" t="s">
        <v>78</v>
      </c>
      <c r="K291" s="22" t="s">
        <v>42</v>
      </c>
      <c r="L291" s="21">
        <v>1</v>
      </c>
      <c r="M291" s="22" t="s">
        <v>1730</v>
      </c>
      <c r="N291" s="22" t="s">
        <v>637</v>
      </c>
      <c r="O291" s="22" t="str">
        <f t="shared" si="4"/>
        <v>GAVB860914</v>
      </c>
      <c r="P291" s="22"/>
      <c r="Q291" s="21">
        <v>1</v>
      </c>
      <c r="R291" s="22" t="s">
        <v>30</v>
      </c>
      <c r="S291" s="23" t="str">
        <f>VLOOKUP(N291,[4]Hoja1!N$6:S$355,6,0)</f>
        <v>01/08/2011</v>
      </c>
      <c r="T291" s="24">
        <v>5187.1899999999996</v>
      </c>
      <c r="U291" s="24"/>
      <c r="V291" s="24"/>
      <c r="W291" s="24">
        <v>8957.7999999999993</v>
      </c>
      <c r="X291" s="24">
        <v>3770.6099999999997</v>
      </c>
      <c r="Y291" s="24">
        <v>5187.1899999999996</v>
      </c>
    </row>
    <row r="292" spans="1:25" x14ac:dyDescent="0.25">
      <c r="A292" s="21">
        <v>291</v>
      </c>
      <c r="B292" s="22" t="s">
        <v>1805</v>
      </c>
      <c r="C292" s="22" t="s">
        <v>24</v>
      </c>
      <c r="D292" s="22" t="s">
        <v>88</v>
      </c>
      <c r="E292" s="22" t="s">
        <v>116</v>
      </c>
      <c r="F292" s="22" t="s">
        <v>117</v>
      </c>
      <c r="G292" s="22" t="s">
        <v>26</v>
      </c>
      <c r="H292" s="22" t="s">
        <v>233</v>
      </c>
      <c r="I292" s="22" t="s">
        <v>62</v>
      </c>
      <c r="J292" s="22" t="s">
        <v>46</v>
      </c>
      <c r="K292" s="22" t="s">
        <v>42</v>
      </c>
      <c r="L292" s="21">
        <v>1</v>
      </c>
      <c r="M292" s="22" t="s">
        <v>1731</v>
      </c>
      <c r="N292" s="22" t="s">
        <v>803</v>
      </c>
      <c r="O292" s="22" t="str">
        <f t="shared" si="4"/>
        <v>JIMR791226</v>
      </c>
      <c r="P292" s="22"/>
      <c r="Q292" s="21">
        <v>1</v>
      </c>
      <c r="R292" s="22" t="s">
        <v>30</v>
      </c>
      <c r="S292" s="23" t="str">
        <f>VLOOKUP(N292,[4]Hoja1!N$6:S$355,6,0)</f>
        <v>01/01/2008</v>
      </c>
      <c r="T292" s="24">
        <v>6874.93</v>
      </c>
      <c r="U292" s="24"/>
      <c r="V292" s="24"/>
      <c r="W292" s="24">
        <v>9427.0500000000011</v>
      </c>
      <c r="X292" s="24">
        <v>2552.1200000000008</v>
      </c>
      <c r="Y292" s="24">
        <v>6874.93</v>
      </c>
    </row>
    <row r="293" spans="1:25" x14ac:dyDescent="0.25">
      <c r="A293" s="21">
        <v>292</v>
      </c>
      <c r="B293" s="22" t="s">
        <v>1805</v>
      </c>
      <c r="C293" s="22" t="s">
        <v>24</v>
      </c>
      <c r="D293" s="22" t="s">
        <v>25</v>
      </c>
      <c r="E293" s="22" t="s">
        <v>198</v>
      </c>
      <c r="F293" s="22" t="s">
        <v>199</v>
      </c>
      <c r="G293" s="22" t="s">
        <v>26</v>
      </c>
      <c r="H293" s="22" t="s">
        <v>233</v>
      </c>
      <c r="I293" s="22" t="s">
        <v>62</v>
      </c>
      <c r="J293" s="22" t="s">
        <v>46</v>
      </c>
      <c r="K293" s="22" t="s">
        <v>42</v>
      </c>
      <c r="L293" s="21">
        <v>1</v>
      </c>
      <c r="M293" s="22" t="s">
        <v>1732</v>
      </c>
      <c r="N293" s="22" t="s">
        <v>428</v>
      </c>
      <c r="O293" s="22" t="str">
        <f t="shared" si="4"/>
        <v>CAMY800418</v>
      </c>
      <c r="P293" s="22"/>
      <c r="Q293" s="21">
        <v>1</v>
      </c>
      <c r="R293" s="22" t="s">
        <v>30</v>
      </c>
      <c r="S293" s="23" t="str">
        <f>VLOOKUP(N293,[4]Hoja1!N$6:S$355,6,0)</f>
        <v>01/01/2008</v>
      </c>
      <c r="T293" s="24">
        <v>5749.93</v>
      </c>
      <c r="U293" s="24"/>
      <c r="V293" s="24"/>
      <c r="W293" s="24">
        <v>8647.35</v>
      </c>
      <c r="X293" s="24">
        <v>2897.4199999999996</v>
      </c>
      <c r="Y293" s="24">
        <v>5749.93</v>
      </c>
    </row>
    <row r="294" spans="1:25" x14ac:dyDescent="0.25">
      <c r="A294" s="21">
        <v>293</v>
      </c>
      <c r="B294" s="22" t="s">
        <v>1805</v>
      </c>
      <c r="C294" s="22" t="s">
        <v>24</v>
      </c>
      <c r="D294" s="22" t="s">
        <v>31</v>
      </c>
      <c r="E294" s="22" t="s">
        <v>110</v>
      </c>
      <c r="F294" s="22" t="s">
        <v>111</v>
      </c>
      <c r="G294" s="22" t="s">
        <v>26</v>
      </c>
      <c r="H294" s="22" t="s">
        <v>233</v>
      </c>
      <c r="I294" s="22" t="s">
        <v>62</v>
      </c>
      <c r="J294" s="22" t="s">
        <v>46</v>
      </c>
      <c r="K294" s="22" t="s">
        <v>42</v>
      </c>
      <c r="L294" s="21">
        <v>1</v>
      </c>
      <c r="M294" s="22" t="s">
        <v>1733</v>
      </c>
      <c r="N294" s="22" t="s">
        <v>986</v>
      </c>
      <c r="O294" s="22" t="str">
        <f t="shared" si="4"/>
        <v>MIRN810217</v>
      </c>
      <c r="P294" s="22"/>
      <c r="Q294" s="21">
        <v>1</v>
      </c>
      <c r="R294" s="22" t="s">
        <v>30</v>
      </c>
      <c r="S294" s="23" t="str">
        <f>VLOOKUP(N294,[4]Hoja1!N$6:S$355,6,0)</f>
        <v>01/01/2008</v>
      </c>
      <c r="T294" s="24">
        <v>6831.33</v>
      </c>
      <c r="U294" s="24"/>
      <c r="V294" s="24"/>
      <c r="W294" s="24">
        <v>9167.15</v>
      </c>
      <c r="X294" s="24">
        <v>2335.8200000000002</v>
      </c>
      <c r="Y294" s="24">
        <v>6831.33</v>
      </c>
    </row>
    <row r="295" spans="1:25" x14ac:dyDescent="0.25">
      <c r="A295" s="21">
        <v>294</v>
      </c>
      <c r="B295" s="22" t="s">
        <v>1805</v>
      </c>
      <c r="C295" s="22" t="s">
        <v>24</v>
      </c>
      <c r="D295" s="22" t="s">
        <v>31</v>
      </c>
      <c r="E295" s="22" t="s">
        <v>110</v>
      </c>
      <c r="F295" s="22" t="s">
        <v>111</v>
      </c>
      <c r="G295" s="22" t="s">
        <v>26</v>
      </c>
      <c r="H295" s="22" t="s">
        <v>233</v>
      </c>
      <c r="I295" s="22" t="s">
        <v>62</v>
      </c>
      <c r="J295" s="22" t="s">
        <v>46</v>
      </c>
      <c r="K295" s="22" t="s">
        <v>42</v>
      </c>
      <c r="L295" s="21">
        <v>1</v>
      </c>
      <c r="M295" s="22" t="s">
        <v>1734</v>
      </c>
      <c r="N295" s="22" t="s">
        <v>1111</v>
      </c>
      <c r="O295" s="22" t="str">
        <f t="shared" si="4"/>
        <v>PIHB580716</v>
      </c>
      <c r="P295" s="22"/>
      <c r="Q295" s="21">
        <v>1</v>
      </c>
      <c r="R295" s="22" t="s">
        <v>30</v>
      </c>
      <c r="S295" s="23" t="str">
        <f>VLOOKUP(N295,[4]Hoja1!N$6:S$355,6,0)</f>
        <v>01/01/2008</v>
      </c>
      <c r="T295" s="24">
        <v>5054.130000000001</v>
      </c>
      <c r="U295" s="24"/>
      <c r="V295" s="24"/>
      <c r="W295" s="24">
        <v>8647.35</v>
      </c>
      <c r="X295" s="24">
        <v>3593.2199999999993</v>
      </c>
      <c r="Y295" s="24">
        <v>5054.130000000001</v>
      </c>
    </row>
    <row r="296" spans="1:25" x14ac:dyDescent="0.25">
      <c r="A296" s="21">
        <v>295</v>
      </c>
      <c r="B296" s="22" t="s">
        <v>1805</v>
      </c>
      <c r="C296" s="22" t="s">
        <v>24</v>
      </c>
      <c r="D296" s="22" t="s">
        <v>38</v>
      </c>
      <c r="E296" s="22" t="s">
        <v>39</v>
      </c>
      <c r="F296" s="22" t="s">
        <v>40</v>
      </c>
      <c r="G296" s="22" t="s">
        <v>26</v>
      </c>
      <c r="H296" s="22" t="s">
        <v>233</v>
      </c>
      <c r="I296" s="22" t="s">
        <v>62</v>
      </c>
      <c r="J296" s="22" t="s">
        <v>46</v>
      </c>
      <c r="K296" s="22" t="s">
        <v>42</v>
      </c>
      <c r="L296" s="21">
        <v>1</v>
      </c>
      <c r="M296" s="22" t="s">
        <v>1735</v>
      </c>
      <c r="N296" s="22" t="s">
        <v>912</v>
      </c>
      <c r="O296" s="22" t="str">
        <f t="shared" si="4"/>
        <v>MAMB820627</v>
      </c>
      <c r="P296" s="22"/>
      <c r="Q296" s="21">
        <v>1</v>
      </c>
      <c r="R296" s="22" t="s">
        <v>30</v>
      </c>
      <c r="S296" s="23" t="str">
        <f>VLOOKUP(N296,[4]Hoja1!N$6:S$355,6,0)</f>
        <v>16/07/2011</v>
      </c>
      <c r="T296" s="24">
        <v>4383.7700000000004</v>
      </c>
      <c r="U296" s="24"/>
      <c r="V296" s="24"/>
      <c r="W296" s="24">
        <v>9766.9000000000015</v>
      </c>
      <c r="X296" s="24">
        <v>5383.130000000001</v>
      </c>
      <c r="Y296" s="24">
        <v>4383.7700000000004</v>
      </c>
    </row>
    <row r="297" spans="1:25" x14ac:dyDescent="0.25">
      <c r="A297" s="21">
        <v>296</v>
      </c>
      <c r="B297" s="22" t="s">
        <v>1805</v>
      </c>
      <c r="C297" s="22" t="s">
        <v>24</v>
      </c>
      <c r="D297" s="22" t="s">
        <v>61</v>
      </c>
      <c r="E297" s="22" t="s">
        <v>186</v>
      </c>
      <c r="F297" s="22" t="s">
        <v>187</v>
      </c>
      <c r="G297" s="22" t="s">
        <v>26</v>
      </c>
      <c r="H297" s="22" t="s">
        <v>653</v>
      </c>
      <c r="I297" s="22" t="s">
        <v>27</v>
      </c>
      <c r="J297" s="22" t="s">
        <v>28</v>
      </c>
      <c r="K297" s="22" t="s">
        <v>29</v>
      </c>
      <c r="L297" s="21">
        <v>1</v>
      </c>
      <c r="M297" s="22" t="s">
        <v>1736</v>
      </c>
      <c r="N297" s="22" t="s">
        <v>1121</v>
      </c>
      <c r="O297" s="22" t="str">
        <f t="shared" si="4"/>
        <v>QUPA810827</v>
      </c>
      <c r="P297" s="22"/>
      <c r="Q297" s="21">
        <v>1</v>
      </c>
      <c r="R297" s="22" t="s">
        <v>30</v>
      </c>
      <c r="S297" s="23" t="str">
        <f>VLOOKUP(N297,[4]Hoja1!N$6:S$355,6,0)</f>
        <v>16/07/2009</v>
      </c>
      <c r="T297" s="24">
        <v>10956.07</v>
      </c>
      <c r="U297" s="24"/>
      <c r="V297" s="24"/>
      <c r="W297" s="24">
        <v>18714.599999999999</v>
      </c>
      <c r="X297" s="24">
        <v>7758.53</v>
      </c>
      <c r="Y297" s="24">
        <v>10956.07</v>
      </c>
    </row>
    <row r="298" spans="1:25" x14ac:dyDescent="0.25">
      <c r="A298" s="21">
        <v>297</v>
      </c>
      <c r="B298" s="22" t="s">
        <v>1805</v>
      </c>
      <c r="C298" s="22" t="s">
        <v>24</v>
      </c>
      <c r="D298" s="22" t="s">
        <v>54</v>
      </c>
      <c r="E298" s="22" t="s">
        <v>219</v>
      </c>
      <c r="F298" s="22" t="s">
        <v>220</v>
      </c>
      <c r="G298" s="22" t="s">
        <v>26</v>
      </c>
      <c r="H298" s="22" t="s">
        <v>253</v>
      </c>
      <c r="I298" s="22" t="s">
        <v>34</v>
      </c>
      <c r="J298" s="22" t="s">
        <v>28</v>
      </c>
      <c r="K298" s="22" t="s">
        <v>29</v>
      </c>
      <c r="L298" s="21">
        <v>1</v>
      </c>
      <c r="M298" s="22" t="s">
        <v>1800</v>
      </c>
      <c r="N298" s="22" t="s">
        <v>1801</v>
      </c>
      <c r="O298" s="22" t="str">
        <f t="shared" si="4"/>
        <v>HEDA851224</v>
      </c>
      <c r="P298" s="22"/>
      <c r="Q298" s="21">
        <v>1</v>
      </c>
      <c r="R298" s="22" t="s">
        <v>30</v>
      </c>
      <c r="S298" s="23">
        <f>VLOOKUP(N298,[4]Hoja1!N$6:S$355,6,0)</f>
        <v>40467</v>
      </c>
      <c r="T298" s="24">
        <v>11380.8</v>
      </c>
      <c r="U298" s="24"/>
      <c r="V298" s="24"/>
      <c r="W298" s="24">
        <v>15160</v>
      </c>
      <c r="X298" s="24">
        <v>3779.2</v>
      </c>
      <c r="Y298" s="24">
        <v>11380.8</v>
      </c>
    </row>
    <row r="299" spans="1:25" x14ac:dyDescent="0.25">
      <c r="A299" s="21">
        <v>298</v>
      </c>
      <c r="B299" s="22" t="s">
        <v>1805</v>
      </c>
      <c r="C299" s="22" t="s">
        <v>24</v>
      </c>
      <c r="D299" s="22" t="s">
        <v>54</v>
      </c>
      <c r="E299" s="22" t="s">
        <v>219</v>
      </c>
      <c r="F299" s="22" t="s">
        <v>220</v>
      </c>
      <c r="G299" s="22" t="s">
        <v>26</v>
      </c>
      <c r="H299" s="22" t="s">
        <v>253</v>
      </c>
      <c r="I299" s="22" t="s">
        <v>34</v>
      </c>
      <c r="J299" s="22" t="s">
        <v>28</v>
      </c>
      <c r="K299" s="22" t="s">
        <v>29</v>
      </c>
      <c r="L299" s="21">
        <v>1</v>
      </c>
      <c r="M299" s="22" t="s">
        <v>1737</v>
      </c>
      <c r="N299" s="22" t="s">
        <v>866</v>
      </c>
      <c r="O299" s="22" t="str">
        <f t="shared" si="4"/>
        <v>LUGI681223</v>
      </c>
      <c r="P299" s="22"/>
      <c r="Q299" s="21">
        <v>1</v>
      </c>
      <c r="R299" s="22" t="s">
        <v>30</v>
      </c>
      <c r="S299" s="23" t="str">
        <f>VLOOKUP(N299,[4]Hoja1!N$6:S$355,6,0)</f>
        <v>01/07/2008</v>
      </c>
      <c r="T299" s="24">
        <v>11810.809999999998</v>
      </c>
      <c r="U299" s="24"/>
      <c r="V299" s="24"/>
      <c r="W299" s="24">
        <v>15911.9</v>
      </c>
      <c r="X299" s="24">
        <v>4101.0900000000011</v>
      </c>
      <c r="Y299" s="24">
        <v>11810.809999999998</v>
      </c>
    </row>
    <row r="300" spans="1:25" x14ac:dyDescent="0.25">
      <c r="A300" s="21">
        <v>299</v>
      </c>
      <c r="B300" s="22" t="s">
        <v>1805</v>
      </c>
      <c r="C300" s="22" t="s">
        <v>24</v>
      </c>
      <c r="D300" s="22" t="s">
        <v>54</v>
      </c>
      <c r="E300" s="22" t="s">
        <v>219</v>
      </c>
      <c r="F300" s="22" t="s">
        <v>220</v>
      </c>
      <c r="G300" s="22" t="s">
        <v>26</v>
      </c>
      <c r="H300" s="22" t="s">
        <v>233</v>
      </c>
      <c r="I300" s="22" t="s">
        <v>62</v>
      </c>
      <c r="J300" s="22" t="s">
        <v>46</v>
      </c>
      <c r="K300" s="22" t="s">
        <v>42</v>
      </c>
      <c r="L300" s="21">
        <v>1</v>
      </c>
      <c r="M300" s="22" t="s">
        <v>1738</v>
      </c>
      <c r="N300" s="22" t="s">
        <v>299</v>
      </c>
      <c r="O300" s="22" t="str">
        <f t="shared" si="4"/>
        <v>AIFA840525</v>
      </c>
      <c r="P300" s="22"/>
      <c r="Q300" s="21">
        <v>1</v>
      </c>
      <c r="R300" s="22" t="s">
        <v>30</v>
      </c>
      <c r="S300" s="23" t="str">
        <f>VLOOKUP(N300,[4]Hoja1!N$6:S$355,6,0)</f>
        <v>01/07/2008</v>
      </c>
      <c r="T300" s="24">
        <v>67.309999999999491</v>
      </c>
      <c r="U300" s="24"/>
      <c r="V300" s="24"/>
      <c r="W300" s="24">
        <v>8647.35</v>
      </c>
      <c r="X300" s="24">
        <v>8580.0400000000009</v>
      </c>
      <c r="Y300" s="24">
        <v>67.309999999999491</v>
      </c>
    </row>
    <row r="301" spans="1:25" x14ac:dyDescent="0.25">
      <c r="A301" s="21">
        <v>300</v>
      </c>
      <c r="B301" s="22" t="s">
        <v>1805</v>
      </c>
      <c r="C301" s="22" t="s">
        <v>24</v>
      </c>
      <c r="D301" s="22" t="s">
        <v>54</v>
      </c>
      <c r="E301" s="22" t="s">
        <v>219</v>
      </c>
      <c r="F301" s="22" t="s">
        <v>220</v>
      </c>
      <c r="G301" s="22" t="s">
        <v>26</v>
      </c>
      <c r="H301" s="22" t="s">
        <v>241</v>
      </c>
      <c r="I301" s="22" t="s">
        <v>70</v>
      </c>
      <c r="J301" s="22" t="s">
        <v>71</v>
      </c>
      <c r="K301" s="22" t="s">
        <v>42</v>
      </c>
      <c r="L301" s="21">
        <v>1</v>
      </c>
      <c r="M301" s="22" t="s">
        <v>1739</v>
      </c>
      <c r="N301" s="22" t="s">
        <v>357</v>
      </c>
      <c r="O301" s="22" t="str">
        <f t="shared" si="4"/>
        <v>BATE770715</v>
      </c>
      <c r="P301" s="22"/>
      <c r="Q301" s="21">
        <v>1</v>
      </c>
      <c r="R301" s="22" t="s">
        <v>30</v>
      </c>
      <c r="S301" s="23" t="str">
        <f>VLOOKUP(N301,[4]Hoja1!N$6:S$355,6,0)</f>
        <v>16/07/2009</v>
      </c>
      <c r="T301" s="24">
        <v>5853.11</v>
      </c>
      <c r="U301" s="24"/>
      <c r="V301" s="24"/>
      <c r="W301" s="24">
        <v>9042.5</v>
      </c>
      <c r="X301" s="24">
        <v>3189.3900000000003</v>
      </c>
      <c r="Y301" s="24">
        <v>5853.11</v>
      </c>
    </row>
    <row r="302" spans="1:25" x14ac:dyDescent="0.25">
      <c r="A302" s="21">
        <v>301</v>
      </c>
      <c r="B302" s="22" t="s">
        <v>1805</v>
      </c>
      <c r="C302" s="22" t="s">
        <v>24</v>
      </c>
      <c r="D302" s="22" t="s">
        <v>54</v>
      </c>
      <c r="E302" s="22" t="s">
        <v>55</v>
      </c>
      <c r="F302" s="22" t="s">
        <v>56</v>
      </c>
      <c r="G302" s="22" t="s">
        <v>26</v>
      </c>
      <c r="H302" s="22" t="s">
        <v>233</v>
      </c>
      <c r="I302" s="22" t="s">
        <v>62</v>
      </c>
      <c r="J302" s="22" t="s">
        <v>46</v>
      </c>
      <c r="K302" s="22" t="s">
        <v>42</v>
      </c>
      <c r="L302" s="21">
        <v>1</v>
      </c>
      <c r="M302" s="22" t="s">
        <v>1740</v>
      </c>
      <c r="N302" s="22" t="s">
        <v>1030</v>
      </c>
      <c r="O302" s="22" t="str">
        <f t="shared" si="4"/>
        <v>NARG810418</v>
      </c>
      <c r="P302" s="22"/>
      <c r="Q302" s="21">
        <v>1</v>
      </c>
      <c r="R302" s="22" t="s">
        <v>30</v>
      </c>
      <c r="S302" s="23" t="str">
        <f>VLOOKUP(N302,[4]Hoja1!N$6:S$355,6,0)</f>
        <v>16/07/2009</v>
      </c>
      <c r="T302" s="24">
        <v>5040.57</v>
      </c>
      <c r="U302" s="24"/>
      <c r="V302" s="24"/>
      <c r="W302" s="24">
        <v>9167.15</v>
      </c>
      <c r="X302" s="24">
        <v>4126.58</v>
      </c>
      <c r="Y302" s="24">
        <v>5040.57</v>
      </c>
    </row>
    <row r="303" spans="1:25" x14ac:dyDescent="0.25">
      <c r="A303" s="21">
        <v>302</v>
      </c>
      <c r="B303" s="22" t="s">
        <v>1805</v>
      </c>
      <c r="C303" s="22" t="s">
        <v>24</v>
      </c>
      <c r="D303" s="22" t="s">
        <v>47</v>
      </c>
      <c r="E303" s="22" t="s">
        <v>65</v>
      </c>
      <c r="F303" s="22" t="s">
        <v>66</v>
      </c>
      <c r="G303" s="22" t="s">
        <v>26</v>
      </c>
      <c r="H303" s="22" t="s">
        <v>233</v>
      </c>
      <c r="I303" s="22" t="s">
        <v>62</v>
      </c>
      <c r="J303" s="22" t="s">
        <v>46</v>
      </c>
      <c r="K303" s="22" t="s">
        <v>42</v>
      </c>
      <c r="L303" s="21">
        <v>1</v>
      </c>
      <c r="M303" s="22" t="s">
        <v>1741</v>
      </c>
      <c r="N303" s="22" t="s">
        <v>361</v>
      </c>
      <c r="O303" s="22" t="str">
        <f t="shared" si="4"/>
        <v>BECA740623</v>
      </c>
      <c r="P303" s="22"/>
      <c r="Q303" s="21">
        <v>1</v>
      </c>
      <c r="R303" s="22" t="s">
        <v>30</v>
      </c>
      <c r="S303" s="23" t="str">
        <f>VLOOKUP(N303,[4]Hoja1!N$6:S$355,6,0)</f>
        <v>16/07/2009</v>
      </c>
      <c r="T303" s="24">
        <v>5654.57</v>
      </c>
      <c r="U303" s="24"/>
      <c r="V303" s="24"/>
      <c r="W303" s="24">
        <v>9427.0500000000011</v>
      </c>
      <c r="X303" s="24">
        <v>3772.4800000000018</v>
      </c>
      <c r="Y303" s="24">
        <v>5654.57</v>
      </c>
    </row>
    <row r="304" spans="1:25" x14ac:dyDescent="0.25">
      <c r="A304" s="21">
        <v>303</v>
      </c>
      <c r="B304" s="22" t="s">
        <v>1805</v>
      </c>
      <c r="C304" s="22" t="s">
        <v>24</v>
      </c>
      <c r="D304" s="22" t="s">
        <v>47</v>
      </c>
      <c r="E304" s="22" t="s">
        <v>65</v>
      </c>
      <c r="F304" s="22" t="s">
        <v>66</v>
      </c>
      <c r="G304" s="22" t="s">
        <v>26</v>
      </c>
      <c r="H304" s="22" t="s">
        <v>233</v>
      </c>
      <c r="I304" s="22" t="s">
        <v>62</v>
      </c>
      <c r="J304" s="22" t="s">
        <v>46</v>
      </c>
      <c r="K304" s="22" t="s">
        <v>42</v>
      </c>
      <c r="L304" s="21">
        <v>1</v>
      </c>
      <c r="M304" s="22" t="s">
        <v>1742</v>
      </c>
      <c r="N304" s="22" t="s">
        <v>1389</v>
      </c>
      <c r="O304" s="22" t="str">
        <f t="shared" si="4"/>
        <v>VATK840821</v>
      </c>
      <c r="P304" s="22"/>
      <c r="Q304" s="21">
        <v>1</v>
      </c>
      <c r="R304" s="22" t="s">
        <v>30</v>
      </c>
      <c r="S304" s="23" t="str">
        <f>VLOOKUP(N304,[4]Hoja1!N$6:S$355,6,0)</f>
        <v>01/03/2013</v>
      </c>
      <c r="T304" s="24">
        <v>7024.47</v>
      </c>
      <c r="U304" s="24"/>
      <c r="V304" s="24"/>
      <c r="W304" s="24">
        <v>9117.15</v>
      </c>
      <c r="X304" s="24">
        <v>2092.6799999999994</v>
      </c>
      <c r="Y304" s="24">
        <v>7024.47</v>
      </c>
    </row>
    <row r="305" spans="1:25" x14ac:dyDescent="0.25">
      <c r="A305" s="21">
        <v>304</v>
      </c>
      <c r="B305" s="22" t="s">
        <v>1805</v>
      </c>
      <c r="C305" s="22" t="s">
        <v>24</v>
      </c>
      <c r="D305" s="22" t="s">
        <v>31</v>
      </c>
      <c r="E305" s="22" t="s">
        <v>59</v>
      </c>
      <c r="F305" s="22" t="s">
        <v>60</v>
      </c>
      <c r="G305" s="22" t="s">
        <v>26</v>
      </c>
      <c r="H305" s="22" t="s">
        <v>253</v>
      </c>
      <c r="I305" s="22" t="s">
        <v>34</v>
      </c>
      <c r="J305" s="22" t="s">
        <v>28</v>
      </c>
      <c r="K305" s="22" t="s">
        <v>29</v>
      </c>
      <c r="L305" s="21">
        <v>1</v>
      </c>
      <c r="M305" s="22" t="s">
        <v>1743</v>
      </c>
      <c r="N305" s="22" t="s">
        <v>1350</v>
      </c>
      <c r="O305" s="22" t="str">
        <f t="shared" si="4"/>
        <v>TIDL690117</v>
      </c>
      <c r="P305" s="22"/>
      <c r="Q305" s="21">
        <v>1</v>
      </c>
      <c r="R305" s="22" t="s">
        <v>30</v>
      </c>
      <c r="S305" s="23" t="str">
        <f>VLOOKUP(N305,[4]Hoja1!N$6:S$355,6,0)</f>
        <v>01/01/2008</v>
      </c>
      <c r="T305" s="24">
        <v>12259.14</v>
      </c>
      <c r="U305" s="24"/>
      <c r="V305" s="24"/>
      <c r="W305" s="24">
        <v>16563.8</v>
      </c>
      <c r="X305" s="24">
        <v>4304.66</v>
      </c>
      <c r="Y305" s="24">
        <v>12259.14</v>
      </c>
    </row>
    <row r="306" spans="1:25" x14ac:dyDescent="0.25">
      <c r="A306" s="21">
        <v>305</v>
      </c>
      <c r="B306" s="22" t="s">
        <v>1805</v>
      </c>
      <c r="C306" s="22" t="s">
        <v>24</v>
      </c>
      <c r="D306" s="22" t="s">
        <v>31</v>
      </c>
      <c r="E306" s="22" t="s">
        <v>59</v>
      </c>
      <c r="F306" s="22" t="s">
        <v>60</v>
      </c>
      <c r="G306" s="22" t="s">
        <v>26</v>
      </c>
      <c r="H306" s="22" t="s">
        <v>233</v>
      </c>
      <c r="I306" s="22" t="s">
        <v>62</v>
      </c>
      <c r="J306" s="22" t="s">
        <v>46</v>
      </c>
      <c r="K306" s="22" t="s">
        <v>42</v>
      </c>
      <c r="L306" s="21">
        <v>1</v>
      </c>
      <c r="M306" s="22" t="s">
        <v>1744</v>
      </c>
      <c r="N306" s="22" t="s">
        <v>411</v>
      </c>
      <c r="O306" s="22" t="str">
        <f t="shared" si="4"/>
        <v>CAFN801216</v>
      </c>
      <c r="P306" s="22"/>
      <c r="Q306" s="21">
        <v>1</v>
      </c>
      <c r="R306" s="22" t="s">
        <v>30</v>
      </c>
      <c r="S306" s="23" t="str">
        <f>VLOOKUP(N306,[4]Hoja1!N$6:S$355,6,0)</f>
        <v>16/07/2009</v>
      </c>
      <c r="T306" s="24">
        <v>6289.8000000000011</v>
      </c>
      <c r="U306" s="24"/>
      <c r="V306" s="24"/>
      <c r="W306" s="24">
        <v>8647.35</v>
      </c>
      <c r="X306" s="24">
        <v>2357.5499999999997</v>
      </c>
      <c r="Y306" s="24">
        <v>6289.8000000000011</v>
      </c>
    </row>
    <row r="307" spans="1:25" x14ac:dyDescent="0.25">
      <c r="A307" s="21">
        <v>306</v>
      </c>
      <c r="B307" s="22" t="s">
        <v>1805</v>
      </c>
      <c r="C307" s="22" t="s">
        <v>24</v>
      </c>
      <c r="D307" s="22" t="s">
        <v>31</v>
      </c>
      <c r="E307" s="22" t="s">
        <v>59</v>
      </c>
      <c r="F307" s="22" t="s">
        <v>60</v>
      </c>
      <c r="G307" s="22" t="s">
        <v>26</v>
      </c>
      <c r="H307" s="22" t="s">
        <v>233</v>
      </c>
      <c r="I307" s="22" t="s">
        <v>62</v>
      </c>
      <c r="J307" s="22" t="s">
        <v>46</v>
      </c>
      <c r="K307" s="22" t="s">
        <v>42</v>
      </c>
      <c r="L307" s="21">
        <v>1</v>
      </c>
      <c r="M307" s="22" t="s">
        <v>1745</v>
      </c>
      <c r="N307" s="22" t="s">
        <v>1127</v>
      </c>
      <c r="O307" s="22" t="str">
        <f t="shared" si="4"/>
        <v>QUVC750102</v>
      </c>
      <c r="P307" s="22"/>
      <c r="Q307" s="21">
        <v>1</v>
      </c>
      <c r="R307" s="22" t="s">
        <v>30</v>
      </c>
      <c r="S307" s="23" t="str">
        <f>VLOOKUP(N307,[4]Hoja1!N$6:S$355,6,0)</f>
        <v>01/01/2008</v>
      </c>
      <c r="T307" s="24">
        <v>5106.4000000000015</v>
      </c>
      <c r="U307" s="24"/>
      <c r="V307" s="24"/>
      <c r="W307" s="24">
        <v>8647.35</v>
      </c>
      <c r="X307" s="24">
        <v>3540.9499999999994</v>
      </c>
      <c r="Y307" s="24">
        <v>5106.4000000000015</v>
      </c>
    </row>
    <row r="308" spans="1:25" x14ac:dyDescent="0.25">
      <c r="A308" s="21">
        <v>307</v>
      </c>
      <c r="B308" s="22" t="s">
        <v>1805</v>
      </c>
      <c r="C308" s="22" t="s">
        <v>24</v>
      </c>
      <c r="D308" s="22" t="s">
        <v>88</v>
      </c>
      <c r="E308" s="22" t="s">
        <v>152</v>
      </c>
      <c r="F308" s="22" t="s">
        <v>153</v>
      </c>
      <c r="G308" s="22" t="s">
        <v>26</v>
      </c>
      <c r="H308" s="22" t="s">
        <v>253</v>
      </c>
      <c r="I308" s="22" t="s">
        <v>34</v>
      </c>
      <c r="J308" s="22" t="s">
        <v>28</v>
      </c>
      <c r="K308" s="22" t="s">
        <v>29</v>
      </c>
      <c r="L308" s="21">
        <v>1</v>
      </c>
      <c r="M308" s="22" t="s">
        <v>1746</v>
      </c>
      <c r="N308" s="22" t="s">
        <v>303</v>
      </c>
      <c r="O308" s="22" t="str">
        <f t="shared" si="4"/>
        <v>AIFE490526</v>
      </c>
      <c r="P308" s="22"/>
      <c r="Q308" s="21">
        <v>1</v>
      </c>
      <c r="R308" s="22" t="s">
        <v>30</v>
      </c>
      <c r="S308" s="23" t="str">
        <f>VLOOKUP(N308,[4]Hoja1!N$6:S$355,6,0)</f>
        <v>01/07/2008</v>
      </c>
      <c r="T308" s="24">
        <v>8565.7899999999991</v>
      </c>
      <c r="U308" s="24"/>
      <c r="V308" s="24"/>
      <c r="W308" s="24">
        <v>15949.4</v>
      </c>
      <c r="X308" s="24">
        <v>7383.6100000000006</v>
      </c>
      <c r="Y308" s="24">
        <v>8565.7899999999991</v>
      </c>
    </row>
    <row r="309" spans="1:25" x14ac:dyDescent="0.25">
      <c r="A309" s="21">
        <v>308</v>
      </c>
      <c r="B309" s="22" t="s">
        <v>1805</v>
      </c>
      <c r="C309" s="22" t="s">
        <v>24</v>
      </c>
      <c r="D309" s="22" t="s">
        <v>88</v>
      </c>
      <c r="E309" s="22" t="s">
        <v>152</v>
      </c>
      <c r="F309" s="22" t="s">
        <v>153</v>
      </c>
      <c r="G309" s="22" t="s">
        <v>26</v>
      </c>
      <c r="H309" s="22" t="s">
        <v>233</v>
      </c>
      <c r="I309" s="22" t="s">
        <v>62</v>
      </c>
      <c r="J309" s="22" t="s">
        <v>46</v>
      </c>
      <c r="K309" s="22" t="s">
        <v>42</v>
      </c>
      <c r="L309" s="21">
        <v>1</v>
      </c>
      <c r="M309" s="22" t="s">
        <v>1747</v>
      </c>
      <c r="N309" s="22" t="s">
        <v>374</v>
      </c>
      <c r="O309" s="22" t="str">
        <f t="shared" si="4"/>
        <v>BEME780617</v>
      </c>
      <c r="P309" s="22"/>
      <c r="Q309" s="21">
        <v>1</v>
      </c>
      <c r="R309" s="22" t="s">
        <v>30</v>
      </c>
      <c r="S309" s="23" t="str">
        <f>VLOOKUP(N309,[4]Hoja1!N$6:S$355,6,0)</f>
        <v>01/01/2008</v>
      </c>
      <c r="T309" s="24">
        <v>3850.87</v>
      </c>
      <c r="U309" s="24"/>
      <c r="V309" s="24"/>
      <c r="W309" s="24">
        <v>9427.0500000000011</v>
      </c>
      <c r="X309" s="24">
        <v>5576.1800000000012</v>
      </c>
      <c r="Y309" s="24">
        <v>3850.87</v>
      </c>
    </row>
    <row r="310" spans="1:25" x14ac:dyDescent="0.25">
      <c r="A310" s="21">
        <v>309</v>
      </c>
      <c r="B310" s="22" t="s">
        <v>1805</v>
      </c>
      <c r="C310" s="22" t="s">
        <v>24</v>
      </c>
      <c r="D310" s="22" t="s">
        <v>91</v>
      </c>
      <c r="E310" s="22" t="s">
        <v>92</v>
      </c>
      <c r="F310" s="22" t="s">
        <v>93</v>
      </c>
      <c r="G310" s="22" t="s">
        <v>26</v>
      </c>
      <c r="H310" s="22" t="s">
        <v>233</v>
      </c>
      <c r="I310" s="22" t="s">
        <v>62</v>
      </c>
      <c r="J310" s="22" t="s">
        <v>46</v>
      </c>
      <c r="K310" s="22" t="s">
        <v>42</v>
      </c>
      <c r="L310" s="21">
        <v>1</v>
      </c>
      <c r="M310" s="22" t="s">
        <v>1748</v>
      </c>
      <c r="N310" s="22" t="s">
        <v>463</v>
      </c>
      <c r="O310" s="22" t="str">
        <f t="shared" si="4"/>
        <v>CEMR690608</v>
      </c>
      <c r="P310" s="22"/>
      <c r="Q310" s="21">
        <v>1</v>
      </c>
      <c r="R310" s="22" t="s">
        <v>30</v>
      </c>
      <c r="S310" s="23" t="str">
        <f>VLOOKUP(N310,[4]Hoja1!N$6:S$355,6,0)</f>
        <v>16/07/2009</v>
      </c>
      <c r="T310" s="24">
        <v>7020.9</v>
      </c>
      <c r="U310" s="24"/>
      <c r="V310" s="24"/>
      <c r="W310" s="24">
        <v>9427.0500000000011</v>
      </c>
      <c r="X310" s="24">
        <v>2406.1500000000019</v>
      </c>
      <c r="Y310" s="24">
        <v>7020.9</v>
      </c>
    </row>
    <row r="311" spans="1:25" x14ac:dyDescent="0.25">
      <c r="A311" s="21">
        <v>310</v>
      </c>
      <c r="B311" s="22" t="s">
        <v>1805</v>
      </c>
      <c r="C311" s="22" t="s">
        <v>24</v>
      </c>
      <c r="D311" s="22" t="s">
        <v>91</v>
      </c>
      <c r="E311" s="22" t="s">
        <v>92</v>
      </c>
      <c r="F311" s="22" t="s">
        <v>93</v>
      </c>
      <c r="G311" s="22" t="s">
        <v>26</v>
      </c>
      <c r="H311" s="22" t="s">
        <v>233</v>
      </c>
      <c r="I311" s="22" t="s">
        <v>62</v>
      </c>
      <c r="J311" s="22" t="s">
        <v>46</v>
      </c>
      <c r="K311" s="22" t="s">
        <v>42</v>
      </c>
      <c r="L311" s="21">
        <v>1</v>
      </c>
      <c r="M311" s="22" t="s">
        <v>1749</v>
      </c>
      <c r="N311" s="22" t="s">
        <v>479</v>
      </c>
      <c r="O311" s="22" t="str">
        <f t="shared" si="4"/>
        <v>COLP780119</v>
      </c>
      <c r="P311" s="22"/>
      <c r="Q311" s="21">
        <v>1</v>
      </c>
      <c r="R311" s="22" t="s">
        <v>30</v>
      </c>
      <c r="S311" s="23" t="str">
        <f>VLOOKUP(N311,[4]Hoja1!N$6:S$355,6,0)</f>
        <v>01/01/2008</v>
      </c>
      <c r="T311" s="24">
        <v>5640.99</v>
      </c>
      <c r="U311" s="24"/>
      <c r="V311" s="24"/>
      <c r="W311" s="24">
        <v>8907.25</v>
      </c>
      <c r="X311" s="24">
        <v>3266.2599999999998</v>
      </c>
      <c r="Y311" s="24">
        <v>5640.99</v>
      </c>
    </row>
    <row r="312" spans="1:25" x14ac:dyDescent="0.25">
      <c r="A312" s="21">
        <v>311</v>
      </c>
      <c r="B312" s="22" t="s">
        <v>1805</v>
      </c>
      <c r="C312" s="22" t="s">
        <v>24</v>
      </c>
      <c r="D312" s="22" t="s">
        <v>61</v>
      </c>
      <c r="E312" s="22" t="s">
        <v>156</v>
      </c>
      <c r="F312" s="22" t="s">
        <v>157</v>
      </c>
      <c r="G312" s="22" t="s">
        <v>26</v>
      </c>
      <c r="H312" s="22" t="s">
        <v>253</v>
      </c>
      <c r="I312" s="22" t="s">
        <v>34</v>
      </c>
      <c r="J312" s="22" t="s">
        <v>28</v>
      </c>
      <c r="K312" s="22" t="s">
        <v>29</v>
      </c>
      <c r="L312" s="21">
        <v>1</v>
      </c>
      <c r="M312" s="22" t="s">
        <v>1750</v>
      </c>
      <c r="N312" s="22" t="s">
        <v>377</v>
      </c>
      <c r="O312" s="22" t="str">
        <f t="shared" si="4"/>
        <v>BERR590325</v>
      </c>
      <c r="P312" s="22"/>
      <c r="Q312" s="21">
        <v>1</v>
      </c>
      <c r="R312" s="22" t="s">
        <v>30</v>
      </c>
      <c r="S312" s="23" t="str">
        <f>VLOOKUP(N312,[4]Hoja1!N$6:S$355,6,0)</f>
        <v>01/07/2008</v>
      </c>
      <c r="T312" s="24">
        <v>1390.0199999999986</v>
      </c>
      <c r="U312" s="24"/>
      <c r="V312" s="24"/>
      <c r="W312" s="24">
        <v>15911.9</v>
      </c>
      <c r="X312" s="24">
        <v>14521.880000000001</v>
      </c>
      <c r="Y312" s="24">
        <v>1390.0199999999986</v>
      </c>
    </row>
    <row r="313" spans="1:25" x14ac:dyDescent="0.25">
      <c r="A313" s="21">
        <v>312</v>
      </c>
      <c r="B313" s="22" t="s">
        <v>1805</v>
      </c>
      <c r="C313" s="22" t="s">
        <v>24</v>
      </c>
      <c r="D313" s="22" t="s">
        <v>61</v>
      </c>
      <c r="E313" s="22" t="s">
        <v>156</v>
      </c>
      <c r="F313" s="22" t="s">
        <v>157</v>
      </c>
      <c r="G313" s="22" t="s">
        <v>26</v>
      </c>
      <c r="H313" s="22" t="s">
        <v>233</v>
      </c>
      <c r="I313" s="22" t="s">
        <v>62</v>
      </c>
      <c r="J313" s="22" t="s">
        <v>46</v>
      </c>
      <c r="K313" s="22" t="s">
        <v>42</v>
      </c>
      <c r="L313" s="21">
        <v>1</v>
      </c>
      <c r="M313" s="22" t="s">
        <v>1751</v>
      </c>
      <c r="N313" s="22" t="s">
        <v>348</v>
      </c>
      <c r="O313" s="22" t="str">
        <f t="shared" si="4"/>
        <v>BARB800818</v>
      </c>
      <c r="P313" s="22"/>
      <c r="Q313" s="21">
        <v>1</v>
      </c>
      <c r="R313" s="22" t="s">
        <v>30</v>
      </c>
      <c r="S313" s="23" t="str">
        <f>VLOOKUP(N313,[4]Hoja1!N$6:S$355,6,0)</f>
        <v>16/07/2009</v>
      </c>
      <c r="T313" s="24">
        <v>6712.32</v>
      </c>
      <c r="U313" s="24"/>
      <c r="V313" s="24"/>
      <c r="W313" s="24">
        <v>9427.0500000000011</v>
      </c>
      <c r="X313" s="24">
        <v>2714.7300000000014</v>
      </c>
      <c r="Y313" s="24">
        <v>6712.32</v>
      </c>
    </row>
    <row r="314" spans="1:25" x14ac:dyDescent="0.25">
      <c r="A314" s="21">
        <v>313</v>
      </c>
      <c r="B314" s="22" t="s">
        <v>1805</v>
      </c>
      <c r="C314" s="22" t="s">
        <v>24</v>
      </c>
      <c r="D314" s="22" t="s">
        <v>61</v>
      </c>
      <c r="E314" s="22" t="s">
        <v>156</v>
      </c>
      <c r="F314" s="22" t="s">
        <v>157</v>
      </c>
      <c r="G314" s="22" t="s">
        <v>26</v>
      </c>
      <c r="H314" s="22" t="s">
        <v>241</v>
      </c>
      <c r="I314" s="22" t="s">
        <v>70</v>
      </c>
      <c r="J314" s="22" t="s">
        <v>71</v>
      </c>
      <c r="K314" s="22" t="s">
        <v>42</v>
      </c>
      <c r="L314" s="21">
        <v>1</v>
      </c>
      <c r="M314" s="22" t="s">
        <v>1752</v>
      </c>
      <c r="N314" s="22" t="s">
        <v>664</v>
      </c>
      <c r="O314" s="22" t="str">
        <f t="shared" si="4"/>
        <v>GOGA730307</v>
      </c>
      <c r="P314" s="22"/>
      <c r="Q314" s="21">
        <v>1</v>
      </c>
      <c r="R314" s="22" t="s">
        <v>30</v>
      </c>
      <c r="S314" s="23" t="str">
        <f>VLOOKUP(N314,[4]Hoja1!N$6:S$355,6,0)</f>
        <v>01/01/2008</v>
      </c>
      <c r="T314" s="24">
        <v>2825.8500000000004</v>
      </c>
      <c r="U314" s="24"/>
      <c r="V314" s="24"/>
      <c r="W314" s="24">
        <v>9906.5</v>
      </c>
      <c r="X314" s="24">
        <v>7080.65</v>
      </c>
      <c r="Y314" s="24">
        <v>2825.8500000000004</v>
      </c>
    </row>
    <row r="315" spans="1:25" x14ac:dyDescent="0.25">
      <c r="A315" s="21">
        <v>314</v>
      </c>
      <c r="B315" s="22" t="s">
        <v>1805</v>
      </c>
      <c r="C315" s="22" t="s">
        <v>24</v>
      </c>
      <c r="D315" s="22" t="s">
        <v>61</v>
      </c>
      <c r="E315" s="22" t="s">
        <v>156</v>
      </c>
      <c r="F315" s="22" t="s">
        <v>157</v>
      </c>
      <c r="G315" s="22" t="s">
        <v>26</v>
      </c>
      <c r="H315" s="22" t="s">
        <v>233</v>
      </c>
      <c r="I315" s="22" t="s">
        <v>62</v>
      </c>
      <c r="J315" s="22" t="s">
        <v>46</v>
      </c>
      <c r="K315" s="22" t="s">
        <v>42</v>
      </c>
      <c r="L315" s="21">
        <v>1</v>
      </c>
      <c r="M315" s="22" t="s">
        <v>1753</v>
      </c>
      <c r="N315" s="22" t="s">
        <v>694</v>
      </c>
      <c r="O315" s="22" t="str">
        <f t="shared" si="4"/>
        <v>GUGG791209</v>
      </c>
      <c r="P315" s="22"/>
      <c r="Q315" s="21">
        <v>1</v>
      </c>
      <c r="R315" s="22" t="s">
        <v>30</v>
      </c>
      <c r="S315" s="23" t="str">
        <f>VLOOKUP(N315,[4]Hoja1!N$6:S$355,6,0)</f>
        <v>01/01/2008</v>
      </c>
      <c r="T315" s="24">
        <v>6459.74</v>
      </c>
      <c r="U315" s="24"/>
      <c r="V315" s="24"/>
      <c r="W315" s="24">
        <v>9427.0500000000011</v>
      </c>
      <c r="X315" s="24">
        <v>2967.3100000000013</v>
      </c>
      <c r="Y315" s="24">
        <v>6459.74</v>
      </c>
    </row>
    <row r="316" spans="1:25" x14ac:dyDescent="0.25">
      <c r="A316" s="21">
        <v>315</v>
      </c>
      <c r="B316" s="22" t="s">
        <v>1805</v>
      </c>
      <c r="C316" s="22" t="s">
        <v>24</v>
      </c>
      <c r="D316" s="22" t="s">
        <v>61</v>
      </c>
      <c r="E316" s="22" t="s">
        <v>156</v>
      </c>
      <c r="F316" s="22" t="s">
        <v>157</v>
      </c>
      <c r="G316" s="22" t="s">
        <v>26</v>
      </c>
      <c r="H316" s="22" t="s">
        <v>233</v>
      </c>
      <c r="I316" s="22" t="s">
        <v>62</v>
      </c>
      <c r="J316" s="22" t="s">
        <v>46</v>
      </c>
      <c r="K316" s="22" t="s">
        <v>42</v>
      </c>
      <c r="L316" s="21">
        <v>1</v>
      </c>
      <c r="M316" s="22" t="s">
        <v>1754</v>
      </c>
      <c r="N316" s="22" t="s">
        <v>1393</v>
      </c>
      <c r="O316" s="22" t="str">
        <f t="shared" si="4"/>
        <v>VECE830825</v>
      </c>
      <c r="P316" s="22"/>
      <c r="Q316" s="21">
        <v>1</v>
      </c>
      <c r="R316" s="22" t="s">
        <v>30</v>
      </c>
      <c r="S316" s="23" t="str">
        <f>VLOOKUP(N316,[4]Hoja1!N$6:S$355,6,0)</f>
        <v>01/01/2008</v>
      </c>
      <c r="T316" s="24">
        <v>3.0600000000013097</v>
      </c>
      <c r="U316" s="24"/>
      <c r="V316" s="24"/>
      <c r="W316" s="24">
        <v>8647.35</v>
      </c>
      <c r="X316" s="24">
        <v>8644.2899999999991</v>
      </c>
      <c r="Y316" s="24">
        <v>3.0600000000013097</v>
      </c>
    </row>
    <row r="317" spans="1:25" x14ac:dyDescent="0.25">
      <c r="A317" s="21">
        <v>316</v>
      </c>
      <c r="B317" s="22" t="s">
        <v>1805</v>
      </c>
      <c r="C317" s="22" t="s">
        <v>24</v>
      </c>
      <c r="D317" s="22" t="s">
        <v>54</v>
      </c>
      <c r="E317" s="22" t="s">
        <v>192</v>
      </c>
      <c r="F317" s="22" t="s">
        <v>193</v>
      </c>
      <c r="G317" s="22" t="s">
        <v>26</v>
      </c>
      <c r="H317" s="22" t="s">
        <v>233</v>
      </c>
      <c r="I317" s="22" t="s">
        <v>62</v>
      </c>
      <c r="J317" s="22" t="s">
        <v>46</v>
      </c>
      <c r="K317" s="22" t="s">
        <v>42</v>
      </c>
      <c r="L317" s="21">
        <v>1</v>
      </c>
      <c r="M317" s="22" t="s">
        <v>1755</v>
      </c>
      <c r="N317" s="22" t="s">
        <v>459</v>
      </c>
      <c r="O317" s="22" t="str">
        <f t="shared" si="4"/>
        <v>CELR781007</v>
      </c>
      <c r="P317" s="22"/>
      <c r="Q317" s="21">
        <v>1</v>
      </c>
      <c r="R317" s="22" t="s">
        <v>30</v>
      </c>
      <c r="S317" s="23" t="str">
        <f>VLOOKUP(N317,[4]Hoja1!N$6:S$355,6,0)</f>
        <v>01/01/2008</v>
      </c>
      <c r="T317" s="24">
        <v>5112.5500000000011</v>
      </c>
      <c r="U317" s="24"/>
      <c r="V317" s="24"/>
      <c r="W317" s="24">
        <v>8647.35</v>
      </c>
      <c r="X317" s="24">
        <v>3534.7999999999993</v>
      </c>
      <c r="Y317" s="24">
        <v>5112.5500000000011</v>
      </c>
    </row>
    <row r="318" spans="1:25" x14ac:dyDescent="0.25">
      <c r="A318" s="21">
        <v>317</v>
      </c>
      <c r="B318" s="22" t="s">
        <v>1805</v>
      </c>
      <c r="C318" s="22" t="s">
        <v>24</v>
      </c>
      <c r="D318" s="22" t="s">
        <v>54</v>
      </c>
      <c r="E318" s="22" t="s">
        <v>192</v>
      </c>
      <c r="F318" s="22" t="s">
        <v>193</v>
      </c>
      <c r="G318" s="22" t="s">
        <v>26</v>
      </c>
      <c r="H318" s="22" t="s">
        <v>233</v>
      </c>
      <c r="I318" s="22" t="s">
        <v>62</v>
      </c>
      <c r="J318" s="22" t="s">
        <v>46</v>
      </c>
      <c r="K318" s="22" t="s">
        <v>42</v>
      </c>
      <c r="L318" s="21">
        <v>1</v>
      </c>
      <c r="M318" s="22" t="s">
        <v>1757</v>
      </c>
      <c r="N318" s="22" t="s">
        <v>781</v>
      </c>
      <c r="O318" s="22" t="str">
        <f t="shared" si="4"/>
        <v>IASA850420</v>
      </c>
      <c r="P318" s="22"/>
      <c r="Q318" s="21">
        <v>1</v>
      </c>
      <c r="R318" s="22" t="s">
        <v>30</v>
      </c>
      <c r="S318" s="23" t="str">
        <f>VLOOKUP(N318,[4]Hoja1!N$6:S$355,6,0)</f>
        <v>01/01/2008</v>
      </c>
      <c r="T318" s="24">
        <v>5229.8000000000011</v>
      </c>
      <c r="U318" s="24"/>
      <c r="V318" s="24"/>
      <c r="W318" s="24">
        <v>8647.35</v>
      </c>
      <c r="X318" s="24">
        <v>3417.5499999999993</v>
      </c>
      <c r="Y318" s="24">
        <v>5229.8000000000011</v>
      </c>
    </row>
    <row r="319" spans="1:25" x14ac:dyDescent="0.25">
      <c r="A319" s="21">
        <v>318</v>
      </c>
      <c r="B319" s="22" t="s">
        <v>1805</v>
      </c>
      <c r="C319" s="22" t="s">
        <v>24</v>
      </c>
      <c r="D319" s="22" t="s">
        <v>67</v>
      </c>
      <c r="E319" s="22" t="s">
        <v>215</v>
      </c>
      <c r="F319" s="22" t="s">
        <v>216</v>
      </c>
      <c r="G319" s="22" t="s">
        <v>26</v>
      </c>
      <c r="H319" s="22" t="s">
        <v>233</v>
      </c>
      <c r="I319" s="22" t="s">
        <v>62</v>
      </c>
      <c r="J319" s="22" t="s">
        <v>46</v>
      </c>
      <c r="K319" s="22" t="s">
        <v>42</v>
      </c>
      <c r="L319" s="21">
        <v>1</v>
      </c>
      <c r="M319" s="22" t="s">
        <v>1758</v>
      </c>
      <c r="N319" s="22" t="s">
        <v>419</v>
      </c>
      <c r="O319" s="22" t="str">
        <f t="shared" si="4"/>
        <v>CAHK820522</v>
      </c>
      <c r="P319" s="22"/>
      <c r="Q319" s="21">
        <v>1</v>
      </c>
      <c r="R319" s="22" t="s">
        <v>30</v>
      </c>
      <c r="S319" s="23" t="str">
        <f>VLOOKUP(N319,[4]Hoja1!N$6:S$355,6,0)</f>
        <v>01/01/2008</v>
      </c>
      <c r="T319" s="24">
        <v>3069</v>
      </c>
      <c r="U319" s="24"/>
      <c r="V319" s="24"/>
      <c r="W319" s="24">
        <v>8647.35</v>
      </c>
      <c r="X319" s="24">
        <v>5578.35</v>
      </c>
      <c r="Y319" s="24">
        <v>3069</v>
      </c>
    </row>
    <row r="320" spans="1:25" x14ac:dyDescent="0.25">
      <c r="A320" s="21">
        <v>319</v>
      </c>
      <c r="B320" s="22" t="s">
        <v>1805</v>
      </c>
      <c r="C320" s="22" t="s">
        <v>24</v>
      </c>
      <c r="D320" s="22" t="s">
        <v>67</v>
      </c>
      <c r="E320" s="22" t="s">
        <v>215</v>
      </c>
      <c r="F320" s="22" t="s">
        <v>216</v>
      </c>
      <c r="G320" s="22" t="s">
        <v>26</v>
      </c>
      <c r="H320" s="22" t="s">
        <v>233</v>
      </c>
      <c r="I320" s="22" t="s">
        <v>62</v>
      </c>
      <c r="J320" s="22" t="s">
        <v>46</v>
      </c>
      <c r="K320" s="22" t="s">
        <v>42</v>
      </c>
      <c r="L320" s="21">
        <v>1</v>
      </c>
      <c r="M320" s="22" t="s">
        <v>1759</v>
      </c>
      <c r="N320" s="22" t="s">
        <v>746</v>
      </c>
      <c r="O320" s="22" t="str">
        <f t="shared" si="4"/>
        <v>HERB780731</v>
      </c>
      <c r="P320" s="22"/>
      <c r="Q320" s="21">
        <v>1</v>
      </c>
      <c r="R320" s="22" t="s">
        <v>30</v>
      </c>
      <c r="S320" s="23" t="str">
        <f>VLOOKUP(N320,[4]Hoja1!N$6:S$355,6,0)</f>
        <v>16/02/2014</v>
      </c>
      <c r="T320" s="24">
        <v>7014.8899999999994</v>
      </c>
      <c r="U320" s="24"/>
      <c r="V320" s="24"/>
      <c r="W320" s="24">
        <v>9377.0500000000011</v>
      </c>
      <c r="X320" s="24">
        <v>2362.1600000000012</v>
      </c>
      <c r="Y320" s="24">
        <v>7014.8899999999994</v>
      </c>
    </row>
    <row r="321" spans="1:25" x14ac:dyDescent="0.25">
      <c r="A321" s="21">
        <v>320</v>
      </c>
      <c r="B321" s="22" t="s">
        <v>1805</v>
      </c>
      <c r="C321" s="22" t="s">
        <v>24</v>
      </c>
      <c r="D321" s="22" t="s">
        <v>67</v>
      </c>
      <c r="E321" s="22" t="s">
        <v>215</v>
      </c>
      <c r="F321" s="22" t="s">
        <v>216</v>
      </c>
      <c r="G321" s="22" t="s">
        <v>26</v>
      </c>
      <c r="H321" s="22" t="s">
        <v>233</v>
      </c>
      <c r="I321" s="22" t="s">
        <v>62</v>
      </c>
      <c r="J321" s="22" t="s">
        <v>46</v>
      </c>
      <c r="K321" s="22" t="s">
        <v>42</v>
      </c>
      <c r="L321" s="21">
        <v>1</v>
      </c>
      <c r="M321" s="22" t="s">
        <v>1760</v>
      </c>
      <c r="N321" s="22" t="s">
        <v>1068</v>
      </c>
      <c r="O321" s="22" t="str">
        <f t="shared" si="4"/>
        <v>OITC841122</v>
      </c>
      <c r="P321" s="22"/>
      <c r="Q321" s="21">
        <v>1</v>
      </c>
      <c r="R321" s="22" t="s">
        <v>30</v>
      </c>
      <c r="S321" s="23" t="str">
        <f>VLOOKUP(N321,[4]Hoja1!N$6:S$355,6,0)</f>
        <v>01/01/2008</v>
      </c>
      <c r="T321" s="24">
        <v>3315.51</v>
      </c>
      <c r="U321" s="24"/>
      <c r="V321" s="24"/>
      <c r="W321" s="24">
        <v>8647.35</v>
      </c>
      <c r="X321" s="24">
        <v>5331.84</v>
      </c>
      <c r="Y321" s="24">
        <v>3315.51</v>
      </c>
    </row>
    <row r="322" spans="1:25" x14ac:dyDescent="0.25">
      <c r="A322" s="21">
        <v>321</v>
      </c>
      <c r="B322" s="22" t="s">
        <v>1805</v>
      </c>
      <c r="C322" s="22" t="s">
        <v>24</v>
      </c>
      <c r="D322" s="22" t="s">
        <v>38</v>
      </c>
      <c r="E322" s="22" t="s">
        <v>160</v>
      </c>
      <c r="F322" s="22" t="s">
        <v>161</v>
      </c>
      <c r="G322" s="22" t="s">
        <v>26</v>
      </c>
      <c r="H322" s="22" t="s">
        <v>253</v>
      </c>
      <c r="I322" s="22" t="s">
        <v>34</v>
      </c>
      <c r="J322" s="22" t="s">
        <v>28</v>
      </c>
      <c r="K322" s="22" t="s">
        <v>29</v>
      </c>
      <c r="L322" s="21">
        <v>1</v>
      </c>
      <c r="M322" s="22" t="s">
        <v>1379</v>
      </c>
      <c r="N322" s="22" t="s">
        <v>1380</v>
      </c>
      <c r="O322" s="22" t="str">
        <f t="shared" si="4"/>
        <v>VAPG791212</v>
      </c>
      <c r="P322" s="22"/>
      <c r="Q322" s="21">
        <v>1</v>
      </c>
      <c r="R322" s="22" t="s">
        <v>30</v>
      </c>
      <c r="S322" s="23" t="str">
        <f>VLOOKUP(N322,[4]Hoja1!N$6:S$355,6,0)</f>
        <v>16/1172015</v>
      </c>
      <c r="T322" s="24">
        <v>11315.65</v>
      </c>
      <c r="U322" s="24"/>
      <c r="V322" s="24"/>
      <c r="W322" s="24">
        <v>15160</v>
      </c>
      <c r="X322" s="24">
        <v>3844.35</v>
      </c>
      <c r="Y322" s="24">
        <v>11315.65</v>
      </c>
    </row>
    <row r="323" spans="1:25" x14ac:dyDescent="0.25">
      <c r="A323" s="21">
        <v>322</v>
      </c>
      <c r="B323" s="22" t="s">
        <v>1805</v>
      </c>
      <c r="C323" s="22" t="s">
        <v>24</v>
      </c>
      <c r="D323" s="22" t="s">
        <v>38</v>
      </c>
      <c r="E323" s="22" t="s">
        <v>160</v>
      </c>
      <c r="F323" s="22" t="s">
        <v>161</v>
      </c>
      <c r="G323" s="22" t="s">
        <v>26</v>
      </c>
      <c r="H323" s="22" t="s">
        <v>233</v>
      </c>
      <c r="I323" s="22" t="s">
        <v>62</v>
      </c>
      <c r="J323" s="22" t="s">
        <v>46</v>
      </c>
      <c r="K323" s="22" t="s">
        <v>42</v>
      </c>
      <c r="L323" s="21">
        <v>1</v>
      </c>
      <c r="M323" s="22" t="s">
        <v>1762</v>
      </c>
      <c r="N323" s="22" t="s">
        <v>1059</v>
      </c>
      <c r="O323" s="22" t="str">
        <f t="shared" ref="O323:O349" si="5">MID(N323,1,10)</f>
        <v>OELM831006</v>
      </c>
      <c r="P323" s="22"/>
      <c r="Q323" s="21">
        <v>1</v>
      </c>
      <c r="R323" s="22" t="s">
        <v>30</v>
      </c>
      <c r="S323" s="23" t="str">
        <f>VLOOKUP(N323,[4]Hoja1!N$6:S$355,6,0)</f>
        <v>01/01/2008</v>
      </c>
      <c r="T323" s="24">
        <v>123.18999999999869</v>
      </c>
      <c r="U323" s="24"/>
      <c r="V323" s="24"/>
      <c r="W323" s="24">
        <v>8647.35</v>
      </c>
      <c r="X323" s="24">
        <v>8524.1600000000017</v>
      </c>
      <c r="Y323" s="24">
        <v>123.18999999999869</v>
      </c>
    </row>
    <row r="324" spans="1:25" x14ac:dyDescent="0.25">
      <c r="A324" s="21">
        <v>323</v>
      </c>
      <c r="B324" s="22" t="s">
        <v>1805</v>
      </c>
      <c r="C324" s="22" t="s">
        <v>24</v>
      </c>
      <c r="D324" s="22" t="s">
        <v>67</v>
      </c>
      <c r="E324" s="22" t="s">
        <v>223</v>
      </c>
      <c r="F324" s="22" t="s">
        <v>224</v>
      </c>
      <c r="G324" s="22" t="s">
        <v>26</v>
      </c>
      <c r="H324" s="22" t="s">
        <v>233</v>
      </c>
      <c r="I324" s="22" t="s">
        <v>62</v>
      </c>
      <c r="J324" s="22" t="s">
        <v>46</v>
      </c>
      <c r="K324" s="22" t="s">
        <v>42</v>
      </c>
      <c r="L324" s="21">
        <v>1</v>
      </c>
      <c r="M324" s="22" t="s">
        <v>1763</v>
      </c>
      <c r="N324" s="22" t="s">
        <v>585</v>
      </c>
      <c r="O324" s="22" t="str">
        <f t="shared" si="5"/>
        <v>GAAA860101</v>
      </c>
      <c r="P324" s="22"/>
      <c r="Q324" s="21">
        <v>1</v>
      </c>
      <c r="R324" s="22" t="s">
        <v>30</v>
      </c>
      <c r="S324" s="23" t="str">
        <f>VLOOKUP(N324,[4]Hoja1!N$6:S$355,6,0)</f>
        <v>01/01/2008</v>
      </c>
      <c r="T324" s="24">
        <v>4692.2700000000004</v>
      </c>
      <c r="U324" s="24"/>
      <c r="V324" s="24"/>
      <c r="W324" s="24">
        <v>8647.35</v>
      </c>
      <c r="X324" s="24">
        <v>3955.0799999999995</v>
      </c>
      <c r="Y324" s="24">
        <v>4692.2700000000004</v>
      </c>
    </row>
    <row r="325" spans="1:25" x14ac:dyDescent="0.25">
      <c r="A325" s="21">
        <v>324</v>
      </c>
      <c r="B325" s="22" t="s">
        <v>1805</v>
      </c>
      <c r="C325" s="22" t="s">
        <v>24</v>
      </c>
      <c r="D325" s="22" t="s">
        <v>25</v>
      </c>
      <c r="E325" s="22" t="s">
        <v>1764</v>
      </c>
      <c r="F325" s="22" t="s">
        <v>1765</v>
      </c>
      <c r="G325" s="22" t="s">
        <v>26</v>
      </c>
      <c r="H325" s="22" t="s">
        <v>233</v>
      </c>
      <c r="I325" s="22" t="s">
        <v>62</v>
      </c>
      <c r="J325" s="22" t="s">
        <v>46</v>
      </c>
      <c r="K325" s="22" t="s">
        <v>42</v>
      </c>
      <c r="L325" s="21">
        <v>1</v>
      </c>
      <c r="M325" s="22" t="s">
        <v>1576</v>
      </c>
      <c r="N325" s="22" t="s">
        <v>486</v>
      </c>
      <c r="O325" s="22" t="str">
        <f t="shared" si="5"/>
        <v>CUDJ820815</v>
      </c>
      <c r="P325" s="22"/>
      <c r="Q325" s="21">
        <v>1</v>
      </c>
      <c r="R325" s="22" t="s">
        <v>30</v>
      </c>
      <c r="S325" s="23" t="str">
        <f>VLOOKUP(N325,[4]Hoja1!N$6:S$355,6,0)</f>
        <v>01/07/2008</v>
      </c>
      <c r="T325" s="24">
        <v>4454.3</v>
      </c>
      <c r="U325" s="24"/>
      <c r="V325" s="24"/>
      <c r="W325" s="24">
        <v>8647.35</v>
      </c>
      <c r="X325" s="24">
        <v>4193.05</v>
      </c>
      <c r="Y325" s="24">
        <v>4454.3</v>
      </c>
    </row>
    <row r="326" spans="1:25" x14ac:dyDescent="0.25">
      <c r="A326" s="21">
        <v>325</v>
      </c>
      <c r="B326" s="22" t="s">
        <v>1805</v>
      </c>
      <c r="C326" s="22" t="s">
        <v>24</v>
      </c>
      <c r="D326" s="22" t="s">
        <v>25</v>
      </c>
      <c r="E326" s="22" t="s">
        <v>1764</v>
      </c>
      <c r="F326" s="22" t="s">
        <v>1765</v>
      </c>
      <c r="G326" s="22" t="s">
        <v>26</v>
      </c>
      <c r="H326" s="22" t="s">
        <v>233</v>
      </c>
      <c r="I326" s="22" t="s">
        <v>62</v>
      </c>
      <c r="J326" s="22" t="s">
        <v>46</v>
      </c>
      <c r="K326" s="22" t="s">
        <v>42</v>
      </c>
      <c r="L326" s="21">
        <v>1</v>
      </c>
      <c r="M326" s="22" t="s">
        <v>1766</v>
      </c>
      <c r="N326" s="22" t="s">
        <v>555</v>
      </c>
      <c r="O326" s="22" t="str">
        <f t="shared" si="5"/>
        <v>FEPE831010</v>
      </c>
      <c r="P326" s="22"/>
      <c r="Q326" s="21">
        <v>1</v>
      </c>
      <c r="R326" s="22" t="s">
        <v>30</v>
      </c>
      <c r="S326" s="23" t="str">
        <f>VLOOKUP(N326,[4]Hoja1!N$6:S$355,6,0)</f>
        <v>01/01/2008</v>
      </c>
      <c r="T326" s="24">
        <v>5855.11</v>
      </c>
      <c r="U326" s="24"/>
      <c r="V326" s="24"/>
      <c r="W326" s="24">
        <v>8907.25</v>
      </c>
      <c r="X326" s="24">
        <v>3052.1400000000003</v>
      </c>
      <c r="Y326" s="24">
        <v>5855.11</v>
      </c>
    </row>
    <row r="327" spans="1:25" x14ac:dyDescent="0.25">
      <c r="A327" s="21">
        <v>326</v>
      </c>
      <c r="B327" s="22" t="s">
        <v>1805</v>
      </c>
      <c r="C327" s="22" t="s">
        <v>24</v>
      </c>
      <c r="D327" s="22" t="s">
        <v>25</v>
      </c>
      <c r="E327" s="22" t="s">
        <v>1764</v>
      </c>
      <c r="F327" s="22" t="s">
        <v>1765</v>
      </c>
      <c r="G327" s="22" t="s">
        <v>26</v>
      </c>
      <c r="H327" s="22" t="s">
        <v>233</v>
      </c>
      <c r="I327" s="22" t="s">
        <v>62</v>
      </c>
      <c r="J327" s="22" t="s">
        <v>46</v>
      </c>
      <c r="K327" s="22" t="s">
        <v>42</v>
      </c>
      <c r="L327" s="21">
        <v>1</v>
      </c>
      <c r="M327" s="22" t="s">
        <v>1767</v>
      </c>
      <c r="N327" s="22" t="s">
        <v>1160</v>
      </c>
      <c r="O327" s="22" t="str">
        <f t="shared" si="5"/>
        <v>RARE821009</v>
      </c>
      <c r="P327" s="22"/>
      <c r="Q327" s="21">
        <v>1</v>
      </c>
      <c r="R327" s="22" t="s">
        <v>30</v>
      </c>
      <c r="S327" s="23" t="str">
        <f>VLOOKUP(N327,[4]Hoja1!N$6:S$355,6,0)</f>
        <v>01/01/2008</v>
      </c>
      <c r="T327" s="24">
        <v>2219.5500000000002</v>
      </c>
      <c r="U327" s="24"/>
      <c r="V327" s="24"/>
      <c r="W327" s="24">
        <v>8647.35</v>
      </c>
      <c r="X327" s="24">
        <v>6427.8</v>
      </c>
      <c r="Y327" s="24">
        <v>2219.5500000000002</v>
      </c>
    </row>
    <row r="328" spans="1:25" x14ac:dyDescent="0.25">
      <c r="A328" s="21">
        <v>327</v>
      </c>
      <c r="B328" s="22" t="s">
        <v>1805</v>
      </c>
      <c r="C328" s="22" t="s">
        <v>24</v>
      </c>
      <c r="D328" s="22" t="s">
        <v>82</v>
      </c>
      <c r="E328" s="22" t="s">
        <v>83</v>
      </c>
      <c r="F328" s="22" t="s">
        <v>84</v>
      </c>
      <c r="G328" s="22" t="s">
        <v>85</v>
      </c>
      <c r="H328" s="22" t="s">
        <v>653</v>
      </c>
      <c r="I328" s="22" t="s">
        <v>27</v>
      </c>
      <c r="J328" s="22" t="s">
        <v>28</v>
      </c>
      <c r="K328" s="22" t="s">
        <v>29</v>
      </c>
      <c r="L328" s="21">
        <v>1</v>
      </c>
      <c r="M328" s="22" t="s">
        <v>1768</v>
      </c>
      <c r="N328" s="22" t="s">
        <v>655</v>
      </c>
      <c r="O328" s="22" t="str">
        <f t="shared" si="5"/>
        <v>GODF710818</v>
      </c>
      <c r="P328" s="22"/>
      <c r="Q328" s="21">
        <v>1</v>
      </c>
      <c r="R328" s="22" t="s">
        <v>30</v>
      </c>
      <c r="S328" s="23" t="str">
        <f>VLOOKUP(N328,[4]Hoja1!N$6:S$355,6,0)</f>
        <v>01/01/2008</v>
      </c>
      <c r="T328" s="24">
        <v>10661.609999999999</v>
      </c>
      <c r="U328" s="24"/>
      <c r="V328" s="24"/>
      <c r="W328" s="24">
        <v>18714.599999999999</v>
      </c>
      <c r="X328" s="24">
        <v>8052.99</v>
      </c>
      <c r="Y328" s="24">
        <v>10661.609999999999</v>
      </c>
    </row>
    <row r="329" spans="1:25" x14ac:dyDescent="0.25">
      <c r="A329" s="21">
        <v>328</v>
      </c>
      <c r="B329" s="22" t="s">
        <v>1805</v>
      </c>
      <c r="C329" s="22" t="s">
        <v>24</v>
      </c>
      <c r="D329" s="22" t="s">
        <v>82</v>
      </c>
      <c r="E329" s="22" t="s">
        <v>83</v>
      </c>
      <c r="F329" s="22" t="s">
        <v>84</v>
      </c>
      <c r="G329" s="22" t="s">
        <v>85</v>
      </c>
      <c r="H329" s="22" t="s">
        <v>653</v>
      </c>
      <c r="I329" s="22" t="s">
        <v>27</v>
      </c>
      <c r="J329" s="22" t="s">
        <v>28</v>
      </c>
      <c r="K329" s="22" t="s">
        <v>29</v>
      </c>
      <c r="L329" s="21">
        <v>1</v>
      </c>
      <c r="M329" s="22" t="s">
        <v>1769</v>
      </c>
      <c r="N329" s="22" t="s">
        <v>1199</v>
      </c>
      <c r="O329" s="22" t="str">
        <f t="shared" si="5"/>
        <v>RIJB581130</v>
      </c>
      <c r="P329" s="22"/>
      <c r="Q329" s="21">
        <v>1</v>
      </c>
      <c r="R329" s="22" t="s">
        <v>30</v>
      </c>
      <c r="S329" s="23" t="str">
        <f>VLOOKUP(N329,[4]Hoja1!N$6:S$355,6,0)</f>
        <v>01/01/2008</v>
      </c>
      <c r="T329" s="24">
        <v>13398.680000000002</v>
      </c>
      <c r="U329" s="24"/>
      <c r="V329" s="24"/>
      <c r="W329" s="24">
        <v>19528.2</v>
      </c>
      <c r="X329" s="24">
        <v>6129.5199999999986</v>
      </c>
      <c r="Y329" s="24">
        <v>13398.680000000002</v>
      </c>
    </row>
    <row r="330" spans="1:25" x14ac:dyDescent="0.25">
      <c r="A330" s="21">
        <v>329</v>
      </c>
      <c r="B330" s="22" t="s">
        <v>1805</v>
      </c>
      <c r="C330" s="22" t="s">
        <v>24</v>
      </c>
      <c r="D330" s="22" t="s">
        <v>82</v>
      </c>
      <c r="E330" s="22" t="s">
        <v>83</v>
      </c>
      <c r="F330" s="22" t="s">
        <v>84</v>
      </c>
      <c r="G330" s="22" t="s">
        <v>85</v>
      </c>
      <c r="H330" s="22" t="s">
        <v>233</v>
      </c>
      <c r="I330" s="22" t="s">
        <v>62</v>
      </c>
      <c r="J330" s="22" t="s">
        <v>46</v>
      </c>
      <c r="K330" s="22" t="s">
        <v>42</v>
      </c>
      <c r="L330" s="21">
        <v>1</v>
      </c>
      <c r="M330" s="22" t="s">
        <v>1770</v>
      </c>
      <c r="N330" s="22" t="s">
        <v>236</v>
      </c>
      <c r="O330" s="22" t="str">
        <f t="shared" si="5"/>
        <v>AAAJ910617</v>
      </c>
      <c r="P330" s="22"/>
      <c r="Q330" s="21">
        <v>1</v>
      </c>
      <c r="R330" s="22" t="s">
        <v>30</v>
      </c>
      <c r="S330" s="23" t="str">
        <f>VLOOKUP(N330,[4]Hoja1!N$6:S$355,6,0)</f>
        <v>16/11/2013</v>
      </c>
      <c r="T330" s="24">
        <v>6745.6500000000015</v>
      </c>
      <c r="U330" s="24"/>
      <c r="V330" s="24"/>
      <c r="W330" s="24">
        <v>8727.3000000000011</v>
      </c>
      <c r="X330" s="24">
        <v>1981.65</v>
      </c>
      <c r="Y330" s="24">
        <v>6745.6500000000015</v>
      </c>
    </row>
    <row r="331" spans="1:25" x14ac:dyDescent="0.25">
      <c r="A331" s="21">
        <v>330</v>
      </c>
      <c r="B331" s="22" t="s">
        <v>1805</v>
      </c>
      <c r="C331" s="22" t="s">
        <v>24</v>
      </c>
      <c r="D331" s="22" t="s">
        <v>82</v>
      </c>
      <c r="E331" s="22" t="s">
        <v>83</v>
      </c>
      <c r="F331" s="22" t="s">
        <v>84</v>
      </c>
      <c r="G331" s="22" t="s">
        <v>85</v>
      </c>
      <c r="H331" s="22" t="s">
        <v>233</v>
      </c>
      <c r="I331" s="22" t="s">
        <v>62</v>
      </c>
      <c r="J331" s="22" t="s">
        <v>46</v>
      </c>
      <c r="K331" s="22" t="s">
        <v>42</v>
      </c>
      <c r="L331" s="21">
        <v>1</v>
      </c>
      <c r="M331" s="22" t="s">
        <v>1771</v>
      </c>
      <c r="N331" s="22" t="s">
        <v>269</v>
      </c>
      <c r="O331" s="22" t="str">
        <f t="shared" si="5"/>
        <v>AEFF820523</v>
      </c>
      <c r="P331" s="22"/>
      <c r="Q331" s="21">
        <v>1</v>
      </c>
      <c r="R331" s="22" t="s">
        <v>30</v>
      </c>
      <c r="S331" s="23" t="str">
        <f>VLOOKUP(N331,[4]Hoja1!N$6:S$355,6,0)</f>
        <v>16/07/2009</v>
      </c>
      <c r="T331" s="24">
        <v>1307.5300000000007</v>
      </c>
      <c r="U331" s="24"/>
      <c r="V331" s="24"/>
      <c r="W331" s="24">
        <v>8712.33</v>
      </c>
      <c r="X331" s="24">
        <v>7404.7999999999993</v>
      </c>
      <c r="Y331" s="24">
        <v>1307.5300000000007</v>
      </c>
    </row>
    <row r="332" spans="1:25" x14ac:dyDescent="0.25">
      <c r="A332" s="21">
        <v>331</v>
      </c>
      <c r="B332" s="22" t="s">
        <v>1805</v>
      </c>
      <c r="C332" s="22" t="s">
        <v>24</v>
      </c>
      <c r="D332" s="22" t="s">
        <v>82</v>
      </c>
      <c r="E332" s="22" t="s">
        <v>83</v>
      </c>
      <c r="F332" s="22" t="s">
        <v>84</v>
      </c>
      <c r="G332" s="22" t="s">
        <v>85</v>
      </c>
      <c r="H332" s="22" t="s">
        <v>292</v>
      </c>
      <c r="I332" s="22" t="s">
        <v>45</v>
      </c>
      <c r="J332" s="22" t="s">
        <v>46</v>
      </c>
      <c r="K332" s="22" t="s">
        <v>42</v>
      </c>
      <c r="L332" s="21">
        <v>1</v>
      </c>
      <c r="M332" s="22" t="s">
        <v>1772</v>
      </c>
      <c r="N332" s="22" t="s">
        <v>294</v>
      </c>
      <c r="O332" s="22" t="str">
        <f t="shared" si="5"/>
        <v>AIDE760509</v>
      </c>
      <c r="P332" s="22"/>
      <c r="Q332" s="21">
        <v>1</v>
      </c>
      <c r="R332" s="22" t="s">
        <v>30</v>
      </c>
      <c r="S332" s="23" t="str">
        <f>VLOOKUP(N332,[4]Hoja1!N$6:S$355,6,0)</f>
        <v>01/05/2011</v>
      </c>
      <c r="T332" s="24">
        <v>5978.94</v>
      </c>
      <c r="U332" s="24"/>
      <c r="V332" s="24"/>
      <c r="W332" s="24">
        <v>10085.800000000001</v>
      </c>
      <c r="X332" s="24">
        <v>4106.8600000000015</v>
      </c>
      <c r="Y332" s="24">
        <v>5978.94</v>
      </c>
    </row>
    <row r="333" spans="1:25" x14ac:dyDescent="0.25">
      <c r="A333" s="21">
        <v>332</v>
      </c>
      <c r="B333" s="22" t="s">
        <v>1805</v>
      </c>
      <c r="C333" s="22" t="s">
        <v>24</v>
      </c>
      <c r="D333" s="22" t="s">
        <v>82</v>
      </c>
      <c r="E333" s="22" t="s">
        <v>83</v>
      </c>
      <c r="F333" s="22" t="s">
        <v>84</v>
      </c>
      <c r="G333" s="22" t="s">
        <v>85</v>
      </c>
      <c r="H333" s="22" t="s">
        <v>434</v>
      </c>
      <c r="I333" s="22" t="s">
        <v>206</v>
      </c>
      <c r="J333" s="22" t="s">
        <v>207</v>
      </c>
      <c r="K333" s="22" t="s">
        <v>42</v>
      </c>
      <c r="L333" s="21">
        <v>1</v>
      </c>
      <c r="M333" s="22" t="s">
        <v>1773</v>
      </c>
      <c r="N333" s="22" t="s">
        <v>436</v>
      </c>
      <c r="O333" s="22" t="str">
        <f t="shared" si="5"/>
        <v>CARM740326</v>
      </c>
      <c r="P333" s="22"/>
      <c r="Q333" s="21">
        <v>1</v>
      </c>
      <c r="R333" s="22" t="s">
        <v>30</v>
      </c>
      <c r="S333" s="23" t="str">
        <f>VLOOKUP(N333,[4]Hoja1!N$6:S$355,6,0)</f>
        <v>01/01/2008</v>
      </c>
      <c r="T333" s="24">
        <v>4052.39</v>
      </c>
      <c r="U333" s="24"/>
      <c r="V333" s="24"/>
      <c r="W333" s="24">
        <v>7849.11</v>
      </c>
      <c r="X333" s="24">
        <v>3796.72</v>
      </c>
      <c r="Y333" s="24">
        <v>4052.39</v>
      </c>
    </row>
    <row r="334" spans="1:25" x14ac:dyDescent="0.25">
      <c r="A334" s="21">
        <v>333</v>
      </c>
      <c r="B334" s="22" t="s">
        <v>1805</v>
      </c>
      <c r="C334" s="22" t="s">
        <v>24</v>
      </c>
      <c r="D334" s="22" t="s">
        <v>82</v>
      </c>
      <c r="E334" s="22" t="s">
        <v>83</v>
      </c>
      <c r="F334" s="22" t="s">
        <v>84</v>
      </c>
      <c r="G334" s="22" t="s">
        <v>85</v>
      </c>
      <c r="H334" s="22" t="s">
        <v>233</v>
      </c>
      <c r="I334" s="22" t="s">
        <v>62</v>
      </c>
      <c r="J334" s="22" t="s">
        <v>46</v>
      </c>
      <c r="K334" s="22" t="s">
        <v>42</v>
      </c>
      <c r="L334" s="21">
        <v>1</v>
      </c>
      <c r="M334" s="22" t="s">
        <v>1774</v>
      </c>
      <c r="N334" s="22" t="s">
        <v>545</v>
      </c>
      <c r="O334" s="22" t="str">
        <f t="shared" si="5"/>
        <v>EILJ780830</v>
      </c>
      <c r="P334" s="22"/>
      <c r="Q334" s="21">
        <v>1</v>
      </c>
      <c r="R334" s="22" t="s">
        <v>30</v>
      </c>
      <c r="S334" s="23" t="str">
        <f>VLOOKUP(N334,[4]Hoja1!N$6:S$355,6,0)</f>
        <v>16/07/2009</v>
      </c>
      <c r="T334" s="24">
        <v>4663.7400000000016</v>
      </c>
      <c r="U334" s="24"/>
      <c r="V334" s="24"/>
      <c r="W334" s="24">
        <v>8777.3000000000011</v>
      </c>
      <c r="X334" s="24">
        <v>4113.5599999999995</v>
      </c>
      <c r="Y334" s="24">
        <v>4663.7400000000016</v>
      </c>
    </row>
    <row r="335" spans="1:25" x14ac:dyDescent="0.25">
      <c r="A335" s="21">
        <v>334</v>
      </c>
      <c r="B335" s="22" t="s">
        <v>1805</v>
      </c>
      <c r="C335" s="22" t="s">
        <v>24</v>
      </c>
      <c r="D335" s="22" t="s">
        <v>82</v>
      </c>
      <c r="E335" s="22" t="s">
        <v>83</v>
      </c>
      <c r="F335" s="22" t="s">
        <v>84</v>
      </c>
      <c r="G335" s="22" t="s">
        <v>85</v>
      </c>
      <c r="H335" s="22" t="s">
        <v>292</v>
      </c>
      <c r="I335" s="22" t="s">
        <v>45</v>
      </c>
      <c r="J335" s="22" t="s">
        <v>46</v>
      </c>
      <c r="K335" s="22" t="s">
        <v>42</v>
      </c>
      <c r="L335" s="21">
        <v>1</v>
      </c>
      <c r="M335" s="22" t="s">
        <v>1775</v>
      </c>
      <c r="N335" s="22" t="s">
        <v>562</v>
      </c>
      <c r="O335" s="22" t="str">
        <f t="shared" si="5"/>
        <v>FOAC811016</v>
      </c>
      <c r="P335" s="22"/>
      <c r="Q335" s="21">
        <v>1</v>
      </c>
      <c r="R335" s="22" t="s">
        <v>30</v>
      </c>
      <c r="S335" s="23" t="str">
        <f>VLOOKUP(N335,[4]Hoja1!N$6:S$355,6,0)</f>
        <v>01/01/2008</v>
      </c>
      <c r="T335" s="24">
        <v>7371.59</v>
      </c>
      <c r="U335" s="24"/>
      <c r="V335" s="24"/>
      <c r="W335" s="24">
        <v>9985.6</v>
      </c>
      <c r="X335" s="24">
        <v>2614.0099999999998</v>
      </c>
      <c r="Y335" s="24">
        <v>7371.59</v>
      </c>
    </row>
    <row r="336" spans="1:25" x14ac:dyDescent="0.25">
      <c r="A336" s="21">
        <v>335</v>
      </c>
      <c r="B336" s="22" t="s">
        <v>1805</v>
      </c>
      <c r="C336" s="22" t="s">
        <v>24</v>
      </c>
      <c r="D336" s="22" t="s">
        <v>82</v>
      </c>
      <c r="E336" s="22" t="s">
        <v>83</v>
      </c>
      <c r="F336" s="22" t="s">
        <v>84</v>
      </c>
      <c r="G336" s="22" t="s">
        <v>85</v>
      </c>
      <c r="H336" s="22" t="s">
        <v>233</v>
      </c>
      <c r="I336" s="22" t="s">
        <v>62</v>
      </c>
      <c r="J336" s="22" t="s">
        <v>46</v>
      </c>
      <c r="K336" s="22" t="s">
        <v>42</v>
      </c>
      <c r="L336" s="21">
        <v>1</v>
      </c>
      <c r="M336" s="22" t="s">
        <v>1776</v>
      </c>
      <c r="N336" s="22" t="s">
        <v>658</v>
      </c>
      <c r="O336" s="22" t="str">
        <f t="shared" si="5"/>
        <v>GOER630212</v>
      </c>
      <c r="P336" s="22"/>
      <c r="Q336" s="21">
        <v>1</v>
      </c>
      <c r="R336" s="22" t="s">
        <v>30</v>
      </c>
      <c r="S336" s="23" t="str">
        <f>VLOOKUP(N336,[4]Hoja1!N$6:S$355,6,0)</f>
        <v>16/07/2009</v>
      </c>
      <c r="T336" s="24">
        <v>138.16000000000167</v>
      </c>
      <c r="U336" s="24"/>
      <c r="V336" s="24"/>
      <c r="W336" s="24">
        <v>8647.35</v>
      </c>
      <c r="X336" s="24">
        <v>8509.1899999999987</v>
      </c>
      <c r="Y336" s="24">
        <v>138.16000000000167</v>
      </c>
    </row>
    <row r="337" spans="1:25" x14ac:dyDescent="0.25">
      <c r="A337" s="21">
        <v>336</v>
      </c>
      <c r="B337" s="22" t="s">
        <v>1805</v>
      </c>
      <c r="C337" s="22" t="s">
        <v>24</v>
      </c>
      <c r="D337" s="22" t="s">
        <v>82</v>
      </c>
      <c r="E337" s="22" t="s">
        <v>83</v>
      </c>
      <c r="F337" s="22" t="s">
        <v>84</v>
      </c>
      <c r="G337" s="22" t="s">
        <v>85</v>
      </c>
      <c r="H337" s="22" t="s">
        <v>292</v>
      </c>
      <c r="I337" s="22" t="s">
        <v>45</v>
      </c>
      <c r="J337" s="22" t="s">
        <v>46</v>
      </c>
      <c r="K337" s="22" t="s">
        <v>42</v>
      </c>
      <c r="L337" s="21">
        <v>1</v>
      </c>
      <c r="M337" s="22" t="s">
        <v>1777</v>
      </c>
      <c r="N337" s="22" t="s">
        <v>681</v>
      </c>
      <c r="O337" s="22" t="str">
        <f t="shared" si="5"/>
        <v>GORC880110</v>
      </c>
      <c r="P337" s="22"/>
      <c r="Q337" s="21">
        <v>1</v>
      </c>
      <c r="R337" s="22" t="s">
        <v>30</v>
      </c>
      <c r="S337" s="23" t="str">
        <f>VLOOKUP(N337,[4]Hoja1!N$6:S$355,6,0)</f>
        <v>01/10/2011</v>
      </c>
      <c r="T337" s="24">
        <v>5957.06</v>
      </c>
      <c r="U337" s="24"/>
      <c r="V337" s="24"/>
      <c r="W337" s="24">
        <v>10085.800000000001</v>
      </c>
      <c r="X337" s="24">
        <v>4128.7400000000007</v>
      </c>
      <c r="Y337" s="24">
        <v>5957.06</v>
      </c>
    </row>
    <row r="338" spans="1:25" x14ac:dyDescent="0.25">
      <c r="A338" s="21">
        <v>337</v>
      </c>
      <c r="B338" s="22" t="s">
        <v>1805</v>
      </c>
      <c r="C338" s="22" t="s">
        <v>24</v>
      </c>
      <c r="D338" s="22" t="s">
        <v>82</v>
      </c>
      <c r="E338" s="22" t="s">
        <v>83</v>
      </c>
      <c r="F338" s="22" t="s">
        <v>84</v>
      </c>
      <c r="G338" s="22" t="s">
        <v>85</v>
      </c>
      <c r="H338" s="22" t="s">
        <v>233</v>
      </c>
      <c r="I338" s="22" t="s">
        <v>62</v>
      </c>
      <c r="J338" s="22" t="s">
        <v>46</v>
      </c>
      <c r="K338" s="22" t="s">
        <v>42</v>
      </c>
      <c r="L338" s="21">
        <v>1</v>
      </c>
      <c r="M338" s="22" t="s">
        <v>1778</v>
      </c>
      <c r="N338" s="22" t="s">
        <v>763</v>
      </c>
      <c r="O338" s="22" t="str">
        <f t="shared" si="5"/>
        <v>HIFM840624</v>
      </c>
      <c r="P338" s="22"/>
      <c r="Q338" s="21">
        <v>1</v>
      </c>
      <c r="R338" s="22" t="s">
        <v>30</v>
      </c>
      <c r="S338" s="23" t="str">
        <f>VLOOKUP(N338,[4]Hoja1!N$6:S$355,6,0)</f>
        <v>16/07/2009</v>
      </c>
      <c r="T338" s="24">
        <v>4595.9600000000009</v>
      </c>
      <c r="U338" s="24"/>
      <c r="V338" s="24"/>
      <c r="W338" s="24">
        <v>8777.3000000000011</v>
      </c>
      <c r="X338" s="24">
        <v>4181.34</v>
      </c>
      <c r="Y338" s="24">
        <v>4595.9600000000009</v>
      </c>
    </row>
    <row r="339" spans="1:25" x14ac:dyDescent="0.25">
      <c r="A339" s="21">
        <v>338</v>
      </c>
      <c r="B339" s="22" t="s">
        <v>1805</v>
      </c>
      <c r="C339" s="22" t="s">
        <v>24</v>
      </c>
      <c r="D339" s="22" t="s">
        <v>82</v>
      </c>
      <c r="E339" s="22" t="s">
        <v>83</v>
      </c>
      <c r="F339" s="22" t="s">
        <v>84</v>
      </c>
      <c r="G339" s="22" t="s">
        <v>85</v>
      </c>
      <c r="H339" s="22" t="s">
        <v>292</v>
      </c>
      <c r="I339" s="22" t="s">
        <v>45</v>
      </c>
      <c r="J339" s="22" t="s">
        <v>46</v>
      </c>
      <c r="K339" s="22" t="s">
        <v>42</v>
      </c>
      <c r="L339" s="21">
        <v>1</v>
      </c>
      <c r="M339" s="22" t="s">
        <v>1779</v>
      </c>
      <c r="N339" s="22" t="s">
        <v>869</v>
      </c>
      <c r="O339" s="22" t="str">
        <f t="shared" si="5"/>
        <v>LUHG811124</v>
      </c>
      <c r="P339" s="22"/>
      <c r="Q339" s="21">
        <v>1</v>
      </c>
      <c r="R339" s="22" t="s">
        <v>30</v>
      </c>
      <c r="S339" s="23" t="str">
        <f>VLOOKUP(N339,[4]Hoja1!N$6:S$355,6,0)</f>
        <v>01/01/2008</v>
      </c>
      <c r="T339" s="24">
        <v>7141.92</v>
      </c>
      <c r="U339" s="24"/>
      <c r="V339" s="24"/>
      <c r="W339" s="24">
        <v>10886.800000000001</v>
      </c>
      <c r="X339" s="24">
        <v>3744.880000000001</v>
      </c>
      <c r="Y339" s="24">
        <v>7141.92</v>
      </c>
    </row>
    <row r="340" spans="1:25" x14ac:dyDescent="0.25">
      <c r="A340" s="21">
        <v>339</v>
      </c>
      <c r="B340" s="22" t="s">
        <v>1805</v>
      </c>
      <c r="C340" s="22" t="s">
        <v>24</v>
      </c>
      <c r="D340" s="22" t="s">
        <v>82</v>
      </c>
      <c r="E340" s="22" t="s">
        <v>83</v>
      </c>
      <c r="F340" s="22" t="s">
        <v>84</v>
      </c>
      <c r="G340" s="22" t="s">
        <v>85</v>
      </c>
      <c r="H340" s="22" t="s">
        <v>233</v>
      </c>
      <c r="I340" s="22" t="s">
        <v>62</v>
      </c>
      <c r="J340" s="22" t="s">
        <v>46</v>
      </c>
      <c r="K340" s="22" t="s">
        <v>42</v>
      </c>
      <c r="L340" s="21">
        <v>1</v>
      </c>
      <c r="M340" s="22" t="s">
        <v>1780</v>
      </c>
      <c r="N340" s="22" t="s">
        <v>881</v>
      </c>
      <c r="O340" s="22" t="str">
        <f t="shared" si="5"/>
        <v>MACA800908</v>
      </c>
      <c r="P340" s="22"/>
      <c r="Q340" s="21">
        <v>1</v>
      </c>
      <c r="R340" s="22" t="s">
        <v>30</v>
      </c>
      <c r="S340" s="23" t="str">
        <f>VLOOKUP(N340,[4]Hoja1!N$6:S$355,6,0)</f>
        <v>16/07/2009</v>
      </c>
      <c r="T340" s="24">
        <v>1737.5699999999997</v>
      </c>
      <c r="U340" s="24"/>
      <c r="V340" s="24"/>
      <c r="W340" s="24">
        <v>8712.33</v>
      </c>
      <c r="X340" s="24">
        <v>6974.76</v>
      </c>
      <c r="Y340" s="24">
        <v>1737.5699999999997</v>
      </c>
    </row>
    <row r="341" spans="1:25" x14ac:dyDescent="0.25">
      <c r="A341" s="21">
        <v>340</v>
      </c>
      <c r="B341" s="22" t="s">
        <v>1805</v>
      </c>
      <c r="C341" s="22" t="s">
        <v>24</v>
      </c>
      <c r="D341" s="22" t="s">
        <v>82</v>
      </c>
      <c r="E341" s="22" t="s">
        <v>83</v>
      </c>
      <c r="F341" s="22" t="s">
        <v>84</v>
      </c>
      <c r="G341" s="22" t="s">
        <v>85</v>
      </c>
      <c r="H341" s="22" t="s">
        <v>292</v>
      </c>
      <c r="I341" s="22" t="s">
        <v>45</v>
      </c>
      <c r="J341" s="22" t="s">
        <v>46</v>
      </c>
      <c r="K341" s="22" t="s">
        <v>42</v>
      </c>
      <c r="L341" s="21">
        <v>1</v>
      </c>
      <c r="M341" s="22" t="s">
        <v>1781</v>
      </c>
      <c r="N341" s="22" t="s">
        <v>1036</v>
      </c>
      <c r="O341" s="22" t="str">
        <f t="shared" si="5"/>
        <v>NIZY691219</v>
      </c>
      <c r="P341" s="22"/>
      <c r="Q341" s="21">
        <v>1</v>
      </c>
      <c r="R341" s="22" t="s">
        <v>30</v>
      </c>
      <c r="S341" s="23" t="str">
        <f>VLOOKUP(N341,[4]Hoja1!N$6:S$355,6,0)</f>
        <v>01/01/2008</v>
      </c>
      <c r="T341" s="24">
        <v>6306.91</v>
      </c>
      <c r="U341" s="24"/>
      <c r="V341" s="24"/>
      <c r="W341" s="24">
        <v>10135.800000000001</v>
      </c>
      <c r="X341" s="24">
        <v>3828.8900000000008</v>
      </c>
      <c r="Y341" s="24">
        <v>6306.91</v>
      </c>
    </row>
    <row r="342" spans="1:25" x14ac:dyDescent="0.25">
      <c r="A342" s="21">
        <v>341</v>
      </c>
      <c r="B342" s="22" t="s">
        <v>1805</v>
      </c>
      <c r="C342" s="22" t="s">
        <v>24</v>
      </c>
      <c r="D342" s="22" t="s">
        <v>82</v>
      </c>
      <c r="E342" s="22" t="s">
        <v>83</v>
      </c>
      <c r="F342" s="22" t="s">
        <v>84</v>
      </c>
      <c r="G342" s="22" t="s">
        <v>85</v>
      </c>
      <c r="H342" s="22" t="s">
        <v>233</v>
      </c>
      <c r="I342" s="22" t="s">
        <v>62</v>
      </c>
      <c r="J342" s="22" t="s">
        <v>46</v>
      </c>
      <c r="K342" s="22" t="s">
        <v>42</v>
      </c>
      <c r="L342" s="21">
        <v>1</v>
      </c>
      <c r="M342" s="22" t="s">
        <v>1782</v>
      </c>
      <c r="N342" s="22" t="s">
        <v>1078</v>
      </c>
      <c r="O342" s="22" t="str">
        <f t="shared" si="5"/>
        <v>PACE800402</v>
      </c>
      <c r="P342" s="22"/>
      <c r="Q342" s="21">
        <v>1</v>
      </c>
      <c r="R342" s="22" t="s">
        <v>30</v>
      </c>
      <c r="S342" s="23" t="str">
        <f>VLOOKUP(N342,[4]Hoja1!N$6:S$355,6,0)</f>
        <v>01/01/2008</v>
      </c>
      <c r="T342" s="24">
        <v>5675.9900000000007</v>
      </c>
      <c r="U342" s="24"/>
      <c r="V342" s="24"/>
      <c r="W342" s="24">
        <v>8647.35</v>
      </c>
      <c r="X342" s="24">
        <v>2971.3599999999997</v>
      </c>
      <c r="Y342" s="24">
        <v>5675.9900000000007</v>
      </c>
    </row>
    <row r="343" spans="1:25" x14ac:dyDescent="0.25">
      <c r="A343" s="21">
        <v>342</v>
      </c>
      <c r="B343" s="22" t="s">
        <v>1805</v>
      </c>
      <c r="C343" s="22" t="s">
        <v>24</v>
      </c>
      <c r="D343" s="22" t="s">
        <v>82</v>
      </c>
      <c r="E343" s="22" t="s">
        <v>83</v>
      </c>
      <c r="F343" s="22" t="s">
        <v>84</v>
      </c>
      <c r="G343" s="22" t="s">
        <v>85</v>
      </c>
      <c r="H343" s="22" t="s">
        <v>233</v>
      </c>
      <c r="I343" s="22" t="s">
        <v>62</v>
      </c>
      <c r="J343" s="22" t="s">
        <v>46</v>
      </c>
      <c r="K343" s="22" t="s">
        <v>42</v>
      </c>
      <c r="L343" s="21">
        <v>1</v>
      </c>
      <c r="M343" s="22" t="s">
        <v>1783</v>
      </c>
      <c r="N343" s="22" t="s">
        <v>1148</v>
      </c>
      <c r="O343" s="22" t="str">
        <f t="shared" si="5"/>
        <v>RAIL820218</v>
      </c>
      <c r="P343" s="22"/>
      <c r="Q343" s="21">
        <v>1</v>
      </c>
      <c r="R343" s="22" t="s">
        <v>30</v>
      </c>
      <c r="S343" s="23" t="str">
        <f>VLOOKUP(N343,[4]Hoja1!N$6:S$355,6,0)</f>
        <v>16/07/2009</v>
      </c>
      <c r="T343" s="24">
        <v>6472.1600000000017</v>
      </c>
      <c r="U343" s="24"/>
      <c r="V343" s="24"/>
      <c r="W343" s="24">
        <v>8777.3000000000011</v>
      </c>
      <c r="X343" s="24">
        <v>2305.1399999999994</v>
      </c>
      <c r="Y343" s="24">
        <v>6472.1600000000017</v>
      </c>
    </row>
    <row r="344" spans="1:25" x14ac:dyDescent="0.25">
      <c r="A344" s="21">
        <v>343</v>
      </c>
      <c r="B344" s="22" t="s">
        <v>1805</v>
      </c>
      <c r="C344" s="22" t="s">
        <v>24</v>
      </c>
      <c r="D344" s="22" t="s">
        <v>82</v>
      </c>
      <c r="E344" s="22" t="s">
        <v>83</v>
      </c>
      <c r="F344" s="22" t="s">
        <v>84</v>
      </c>
      <c r="G344" s="22" t="s">
        <v>85</v>
      </c>
      <c r="H344" s="22" t="s">
        <v>292</v>
      </c>
      <c r="I344" s="22" t="s">
        <v>45</v>
      </c>
      <c r="J344" s="22" t="s">
        <v>46</v>
      </c>
      <c r="K344" s="22" t="s">
        <v>42</v>
      </c>
      <c r="L344" s="21">
        <v>1</v>
      </c>
      <c r="M344" s="22" t="s">
        <v>1784</v>
      </c>
      <c r="N344" s="22" t="s">
        <v>1205</v>
      </c>
      <c r="O344" s="22" t="str">
        <f t="shared" si="5"/>
        <v>ROAL551123</v>
      </c>
      <c r="P344" s="22"/>
      <c r="Q344" s="21">
        <v>1</v>
      </c>
      <c r="R344" s="22" t="s">
        <v>30</v>
      </c>
      <c r="S344" s="23" t="str">
        <f>VLOOKUP(N344,[4]Hoja1!N$6:S$355,6,0)</f>
        <v>01/01/2008</v>
      </c>
      <c r="T344" s="24">
        <v>7454.84</v>
      </c>
      <c r="U344" s="24"/>
      <c r="V344" s="24"/>
      <c r="W344" s="24">
        <v>10060.700000000001</v>
      </c>
      <c r="X344" s="24">
        <v>2605.8600000000006</v>
      </c>
      <c r="Y344" s="24">
        <v>7454.84</v>
      </c>
    </row>
    <row r="345" spans="1:25" x14ac:dyDescent="0.25">
      <c r="A345" s="21">
        <v>344</v>
      </c>
      <c r="B345" s="22" t="s">
        <v>1805</v>
      </c>
      <c r="C345" s="22" t="s">
        <v>24</v>
      </c>
      <c r="D345" s="22" t="s">
        <v>82</v>
      </c>
      <c r="E345" s="22" t="s">
        <v>83</v>
      </c>
      <c r="F345" s="22" t="s">
        <v>84</v>
      </c>
      <c r="G345" s="22" t="s">
        <v>85</v>
      </c>
      <c r="H345" s="22" t="s">
        <v>434</v>
      </c>
      <c r="I345" s="22" t="s">
        <v>206</v>
      </c>
      <c r="J345" s="22" t="s">
        <v>207</v>
      </c>
      <c r="K345" s="22" t="s">
        <v>42</v>
      </c>
      <c r="L345" s="21">
        <v>1</v>
      </c>
      <c r="M345" s="22" t="s">
        <v>1785</v>
      </c>
      <c r="N345" s="22" t="s">
        <v>1226</v>
      </c>
      <c r="O345" s="22" t="str">
        <f t="shared" si="5"/>
        <v>ROLF850111</v>
      </c>
      <c r="P345" s="22"/>
      <c r="Q345" s="21">
        <v>1</v>
      </c>
      <c r="R345" s="22" t="s">
        <v>30</v>
      </c>
      <c r="S345" s="23" t="str">
        <f>VLOOKUP(N345,[4]Hoja1!N$6:S$355,6,0)</f>
        <v>01/01/2008</v>
      </c>
      <c r="T345" s="24">
        <v>4950.7100000000009</v>
      </c>
      <c r="U345" s="24"/>
      <c r="V345" s="24"/>
      <c r="W345" s="24">
        <v>7780.95</v>
      </c>
      <c r="X345" s="24">
        <v>2830.2399999999993</v>
      </c>
      <c r="Y345" s="24">
        <v>4950.7100000000009</v>
      </c>
    </row>
    <row r="346" spans="1:25" x14ac:dyDescent="0.25">
      <c r="A346" s="21">
        <v>345</v>
      </c>
      <c r="B346" s="22" t="s">
        <v>1805</v>
      </c>
      <c r="C346" s="22" t="s">
        <v>24</v>
      </c>
      <c r="D346" s="22" t="s">
        <v>82</v>
      </c>
      <c r="E346" s="22" t="s">
        <v>83</v>
      </c>
      <c r="F346" s="22" t="s">
        <v>84</v>
      </c>
      <c r="G346" s="22" t="s">
        <v>85</v>
      </c>
      <c r="H346" s="22" t="s">
        <v>292</v>
      </c>
      <c r="I346" s="22" t="s">
        <v>45</v>
      </c>
      <c r="J346" s="22" t="s">
        <v>46</v>
      </c>
      <c r="K346" s="22" t="s">
        <v>42</v>
      </c>
      <c r="L346" s="21">
        <v>1</v>
      </c>
      <c r="M346" s="22" t="s">
        <v>1786</v>
      </c>
      <c r="N346" s="22" t="s">
        <v>1260</v>
      </c>
      <c r="O346" s="22" t="str">
        <f t="shared" si="5"/>
        <v>SACB810609</v>
      </c>
      <c r="P346" s="22"/>
      <c r="Q346" s="21">
        <v>1</v>
      </c>
      <c r="R346" s="22" t="s">
        <v>30</v>
      </c>
      <c r="S346" s="23" t="str">
        <f>VLOOKUP(N346,[4]Hoja1!N$6:S$355,6,0)</f>
        <v>01/01/2008</v>
      </c>
      <c r="T346" s="24">
        <v>6463.93</v>
      </c>
      <c r="U346" s="24"/>
      <c r="V346" s="24"/>
      <c r="W346" s="24">
        <v>10060.700000000001</v>
      </c>
      <c r="X346" s="24">
        <v>3596.7700000000004</v>
      </c>
      <c r="Y346" s="24">
        <v>6463.93</v>
      </c>
    </row>
    <row r="347" spans="1:25" x14ac:dyDescent="0.25">
      <c r="A347" s="21">
        <v>346</v>
      </c>
      <c r="B347" s="22" t="s">
        <v>1805</v>
      </c>
      <c r="C347" s="22" t="s">
        <v>24</v>
      </c>
      <c r="D347" s="22" t="s">
        <v>82</v>
      </c>
      <c r="E347" s="22" t="s">
        <v>83</v>
      </c>
      <c r="F347" s="22" t="s">
        <v>84</v>
      </c>
      <c r="G347" s="22" t="s">
        <v>85</v>
      </c>
      <c r="H347" s="22" t="s">
        <v>434</v>
      </c>
      <c r="I347" s="22" t="s">
        <v>206</v>
      </c>
      <c r="J347" s="22" t="s">
        <v>207</v>
      </c>
      <c r="K347" s="22" t="s">
        <v>42</v>
      </c>
      <c r="L347" s="21">
        <v>1</v>
      </c>
      <c r="M347" s="22" t="s">
        <v>1787</v>
      </c>
      <c r="N347" s="22" t="s">
        <v>1325</v>
      </c>
      <c r="O347" s="22" t="str">
        <f t="shared" si="5"/>
        <v>SOEN850803</v>
      </c>
      <c r="P347" s="22"/>
      <c r="Q347" s="21">
        <v>1</v>
      </c>
      <c r="R347" s="22" t="s">
        <v>30</v>
      </c>
      <c r="S347" s="23" t="str">
        <f>VLOOKUP(N347,[4]Hoja1!N$6:S$355,6,0)</f>
        <v>01/01/2008</v>
      </c>
      <c r="T347" s="24">
        <v>5075.29</v>
      </c>
      <c r="U347" s="24"/>
      <c r="V347" s="24"/>
      <c r="W347" s="24">
        <v>7780.95</v>
      </c>
      <c r="X347" s="24">
        <v>2705.66</v>
      </c>
      <c r="Y347" s="24">
        <v>5075.29</v>
      </c>
    </row>
    <row r="348" spans="1:25" x14ac:dyDescent="0.25">
      <c r="A348" s="21">
        <v>347</v>
      </c>
      <c r="B348" s="22" t="s">
        <v>1805</v>
      </c>
      <c r="C348" s="22" t="s">
        <v>24</v>
      </c>
      <c r="D348" s="22" t="s">
        <v>82</v>
      </c>
      <c r="E348" s="22" t="s">
        <v>83</v>
      </c>
      <c r="F348" s="22" t="s">
        <v>84</v>
      </c>
      <c r="G348" s="22" t="s">
        <v>85</v>
      </c>
      <c r="H348" s="22" t="s">
        <v>233</v>
      </c>
      <c r="I348" s="22" t="s">
        <v>62</v>
      </c>
      <c r="J348" s="22" t="s">
        <v>46</v>
      </c>
      <c r="K348" s="22" t="s">
        <v>42</v>
      </c>
      <c r="L348" s="21">
        <v>1</v>
      </c>
      <c r="M348" s="22" t="s">
        <v>1788</v>
      </c>
      <c r="N348" s="22" t="s">
        <v>1365</v>
      </c>
      <c r="O348" s="22" t="str">
        <f t="shared" si="5"/>
        <v>UAVC820627</v>
      </c>
      <c r="P348" s="22"/>
      <c r="Q348" s="21">
        <v>1</v>
      </c>
      <c r="R348" s="22" t="s">
        <v>30</v>
      </c>
      <c r="S348" s="23" t="str">
        <f>VLOOKUP(N348,[4]Hoja1!N$6:S$355,6,0)</f>
        <v>16/07/2009</v>
      </c>
      <c r="T348" s="24">
        <v>5519.91</v>
      </c>
      <c r="U348" s="24"/>
      <c r="V348" s="24"/>
      <c r="W348" s="24">
        <v>8777.3000000000011</v>
      </c>
      <c r="X348" s="24">
        <v>3257.3900000000012</v>
      </c>
      <c r="Y348" s="24">
        <v>5519.91</v>
      </c>
    </row>
    <row r="349" spans="1:25" x14ac:dyDescent="0.25">
      <c r="A349" s="21">
        <v>348</v>
      </c>
      <c r="B349" s="22" t="s">
        <v>1805</v>
      </c>
      <c r="C349" s="22" t="s">
        <v>24</v>
      </c>
      <c r="D349" s="22" t="s">
        <v>82</v>
      </c>
      <c r="E349" s="22" t="s">
        <v>83</v>
      </c>
      <c r="F349" s="22" t="s">
        <v>84</v>
      </c>
      <c r="G349" s="22" t="s">
        <v>85</v>
      </c>
      <c r="H349" s="22" t="s">
        <v>292</v>
      </c>
      <c r="I349" s="22" t="s">
        <v>45</v>
      </c>
      <c r="J349" s="22" t="s">
        <v>46</v>
      </c>
      <c r="K349" s="22" t="s">
        <v>42</v>
      </c>
      <c r="L349" s="21">
        <v>1</v>
      </c>
      <c r="M349" s="22" t="s">
        <v>1789</v>
      </c>
      <c r="N349" s="22" t="s">
        <v>1408</v>
      </c>
      <c r="O349" s="22" t="str">
        <f t="shared" si="5"/>
        <v>VETR801224</v>
      </c>
      <c r="P349" s="22"/>
      <c r="Q349" s="21">
        <v>1</v>
      </c>
      <c r="R349" s="22" t="s">
        <v>30</v>
      </c>
      <c r="S349" s="23" t="str">
        <f>VLOOKUP(N349,[4]Hoja1!N$6:S$355,6,0)</f>
        <v>01/01/2008</v>
      </c>
      <c r="T349" s="24">
        <v>1251.7099999999991</v>
      </c>
      <c r="U349" s="24"/>
      <c r="V349" s="24"/>
      <c r="W349" s="24">
        <v>10286</v>
      </c>
      <c r="X349" s="24">
        <v>9034.2900000000009</v>
      </c>
      <c r="Y349" s="24">
        <v>1251.7099999999991</v>
      </c>
    </row>
    <row r="350" spans="1:25" x14ac:dyDescent="0.25">
      <c r="S350" s="1"/>
      <c r="T350" s="15">
        <f>SUM(T2:T349)</f>
        <v>1960816.18</v>
      </c>
      <c r="U350" s="16"/>
      <c r="V350" s="16"/>
      <c r="W350" s="15">
        <f t="shared" ref="W350:Y350" si="6">SUM(W2:W349)</f>
        <v>3459182.3700000015</v>
      </c>
      <c r="X350" s="15">
        <f t="shared" si="6"/>
        <v>1498366.1900000009</v>
      </c>
      <c r="Y350" s="15">
        <f t="shared" si="6"/>
        <v>1960816.18</v>
      </c>
    </row>
    <row r="352" spans="1:25" x14ac:dyDescent="0.25">
      <c r="A352" s="21">
        <v>1</v>
      </c>
      <c r="B352" s="22" t="s">
        <v>1806</v>
      </c>
      <c r="C352" s="22" t="s">
        <v>24</v>
      </c>
      <c r="D352" s="22" t="s">
        <v>31</v>
      </c>
      <c r="E352" s="22" t="s">
        <v>98</v>
      </c>
      <c r="F352" s="22" t="s">
        <v>99</v>
      </c>
      <c r="G352" s="22" t="s">
        <v>26</v>
      </c>
      <c r="H352" s="22" t="s">
        <v>253</v>
      </c>
      <c r="I352" s="22" t="s">
        <v>34</v>
      </c>
      <c r="J352" s="22" t="s">
        <v>28</v>
      </c>
      <c r="K352" s="22" t="s">
        <v>29</v>
      </c>
      <c r="L352" s="21">
        <v>1</v>
      </c>
      <c r="M352" s="22" t="s">
        <v>1432</v>
      </c>
      <c r="N352" s="22" t="s">
        <v>450</v>
      </c>
      <c r="O352" s="22" t="s">
        <v>451</v>
      </c>
      <c r="P352" s="22"/>
      <c r="Q352" s="21">
        <v>1</v>
      </c>
      <c r="R352" s="21" t="s">
        <v>30</v>
      </c>
      <c r="S352" s="23" t="str">
        <f>VLOOKUP(N352,[5]Hoja1!N$6:S$353,6,0)</f>
        <v>01/07/2008</v>
      </c>
      <c r="T352" s="24">
        <v>2643.58</v>
      </c>
      <c r="U352" s="24"/>
      <c r="V352" s="24"/>
      <c r="W352" s="24">
        <v>15911.9</v>
      </c>
      <c r="X352" s="24">
        <v>13268.32</v>
      </c>
      <c r="Y352" s="24">
        <v>2643.58</v>
      </c>
    </row>
    <row r="353" spans="1:25" x14ac:dyDescent="0.25">
      <c r="A353" s="21">
        <v>2</v>
      </c>
      <c r="B353" s="22" t="s">
        <v>1806</v>
      </c>
      <c r="C353" s="22" t="s">
        <v>24</v>
      </c>
      <c r="D353" s="22" t="s">
        <v>31</v>
      </c>
      <c r="E353" s="22" t="s">
        <v>98</v>
      </c>
      <c r="F353" s="22" t="s">
        <v>99</v>
      </c>
      <c r="G353" s="22" t="s">
        <v>26</v>
      </c>
      <c r="H353" s="22" t="s">
        <v>653</v>
      </c>
      <c r="I353" s="22" t="s">
        <v>27</v>
      </c>
      <c r="J353" s="22" t="s">
        <v>28</v>
      </c>
      <c r="K353" s="22" t="s">
        <v>29</v>
      </c>
      <c r="L353" s="21">
        <v>1</v>
      </c>
      <c r="M353" s="22" t="s">
        <v>1433</v>
      </c>
      <c r="N353" s="22" t="s">
        <v>884</v>
      </c>
      <c r="O353" s="22" t="s">
        <v>885</v>
      </c>
      <c r="P353" s="22"/>
      <c r="Q353" s="21">
        <v>1</v>
      </c>
      <c r="R353" s="21" t="s">
        <v>30</v>
      </c>
      <c r="S353" s="23" t="str">
        <f>VLOOKUP(N353,[5]Hoja1!N$6:S$353,6,0)</f>
        <v>16/07/2009</v>
      </c>
      <c r="T353" s="24">
        <v>10729.38</v>
      </c>
      <c r="U353" s="24"/>
      <c r="V353" s="24"/>
      <c r="W353" s="24">
        <v>18714.599999999999</v>
      </c>
      <c r="X353" s="24">
        <v>7985.2199999999993</v>
      </c>
      <c r="Y353" s="24">
        <v>10729.38</v>
      </c>
    </row>
    <row r="354" spans="1:25" x14ac:dyDescent="0.25">
      <c r="A354" s="21">
        <v>3</v>
      </c>
      <c r="B354" s="22" t="s">
        <v>1806</v>
      </c>
      <c r="C354" s="22" t="s">
        <v>24</v>
      </c>
      <c r="D354" s="22" t="s">
        <v>31</v>
      </c>
      <c r="E354" s="22" t="s">
        <v>98</v>
      </c>
      <c r="F354" s="22" t="s">
        <v>99</v>
      </c>
      <c r="G354" s="22" t="s">
        <v>26</v>
      </c>
      <c r="H354" s="22" t="s">
        <v>241</v>
      </c>
      <c r="I354" s="22" t="s">
        <v>70</v>
      </c>
      <c r="J354" s="22" t="s">
        <v>71</v>
      </c>
      <c r="K354" s="22" t="s">
        <v>42</v>
      </c>
      <c r="L354" s="21">
        <v>1</v>
      </c>
      <c r="M354" s="22" t="s">
        <v>1434</v>
      </c>
      <c r="N354" s="22" t="s">
        <v>415</v>
      </c>
      <c r="O354" s="22" t="s">
        <v>416</v>
      </c>
      <c r="P354" s="22"/>
      <c r="Q354" s="21">
        <v>1</v>
      </c>
      <c r="R354" s="21" t="s">
        <v>30</v>
      </c>
      <c r="S354" s="23" t="str">
        <f>VLOOKUP(N354,[5]Hoja1!N$6:S$353,6,0)</f>
        <v>01/01/2008</v>
      </c>
      <c r="T354" s="24">
        <v>5909.6799999999994</v>
      </c>
      <c r="U354" s="24"/>
      <c r="V354" s="24"/>
      <c r="W354" s="24">
        <v>9114.5</v>
      </c>
      <c r="X354" s="24">
        <v>3204.8200000000006</v>
      </c>
      <c r="Y354" s="24">
        <v>5909.6799999999994</v>
      </c>
    </row>
    <row r="355" spans="1:25" x14ac:dyDescent="0.25">
      <c r="A355" s="21">
        <v>4</v>
      </c>
      <c r="B355" s="22" t="s">
        <v>1806</v>
      </c>
      <c r="C355" s="22" t="s">
        <v>24</v>
      </c>
      <c r="D355" s="22" t="s">
        <v>31</v>
      </c>
      <c r="E355" s="22" t="s">
        <v>98</v>
      </c>
      <c r="F355" s="22" t="s">
        <v>99</v>
      </c>
      <c r="G355" s="22" t="s">
        <v>26</v>
      </c>
      <c r="H355" s="22" t="s">
        <v>233</v>
      </c>
      <c r="I355" s="22" t="s">
        <v>62</v>
      </c>
      <c r="J355" s="22" t="s">
        <v>46</v>
      </c>
      <c r="K355" s="22" t="s">
        <v>42</v>
      </c>
      <c r="L355" s="21">
        <v>1</v>
      </c>
      <c r="M355" s="22" t="s">
        <v>1435</v>
      </c>
      <c r="N355" s="22" t="s">
        <v>517</v>
      </c>
      <c r="O355" s="22" t="s">
        <v>518</v>
      </c>
      <c r="P355" s="22"/>
      <c r="Q355" s="21">
        <v>1</v>
      </c>
      <c r="R355" s="21" t="s">
        <v>30</v>
      </c>
      <c r="S355" s="23" t="str">
        <f>VLOOKUP(N355,[5]Hoja1!N$6:S$353,6,0)</f>
        <v>01/01/2008</v>
      </c>
      <c r="T355" s="24">
        <v>5335.3400000000011</v>
      </c>
      <c r="U355" s="24"/>
      <c r="V355" s="24"/>
      <c r="W355" s="24">
        <v>8647.35</v>
      </c>
      <c r="X355" s="24">
        <v>3312.0099999999993</v>
      </c>
      <c r="Y355" s="24">
        <v>5335.3400000000011</v>
      </c>
    </row>
    <row r="356" spans="1:25" x14ac:dyDescent="0.25">
      <c r="A356" s="21">
        <v>5</v>
      </c>
      <c r="B356" s="22" t="s">
        <v>1806</v>
      </c>
      <c r="C356" s="22" t="s">
        <v>24</v>
      </c>
      <c r="D356" s="22" t="s">
        <v>31</v>
      </c>
      <c r="E356" s="22" t="s">
        <v>98</v>
      </c>
      <c r="F356" s="22" t="s">
        <v>99</v>
      </c>
      <c r="G356" s="22" t="s">
        <v>26</v>
      </c>
      <c r="H356" s="22" t="s">
        <v>241</v>
      </c>
      <c r="I356" s="22" t="s">
        <v>70</v>
      </c>
      <c r="J356" s="22" t="s">
        <v>71</v>
      </c>
      <c r="K356" s="22" t="s">
        <v>42</v>
      </c>
      <c r="L356" s="21">
        <v>1</v>
      </c>
      <c r="M356" s="22" t="s">
        <v>1436</v>
      </c>
      <c r="N356" s="22" t="s">
        <v>671</v>
      </c>
      <c r="O356" s="22" t="s">
        <v>672</v>
      </c>
      <c r="P356" s="22"/>
      <c r="Q356" s="21">
        <v>1</v>
      </c>
      <c r="R356" s="21" t="s">
        <v>30</v>
      </c>
      <c r="S356" s="23" t="str">
        <f>VLOOKUP(N356,[5]Hoja1!N$6:S$353,6,0)</f>
        <v>01/01/2008</v>
      </c>
      <c r="T356" s="24">
        <v>501.64000000000124</v>
      </c>
      <c r="U356" s="24"/>
      <c r="V356" s="24"/>
      <c r="W356" s="24">
        <v>9042.5</v>
      </c>
      <c r="X356" s="24">
        <v>8540.8599999999988</v>
      </c>
      <c r="Y356" s="24">
        <v>501.64000000000124</v>
      </c>
    </row>
    <row r="357" spans="1:25" x14ac:dyDescent="0.25">
      <c r="A357" s="21">
        <v>6</v>
      </c>
      <c r="B357" s="22" t="s">
        <v>1806</v>
      </c>
      <c r="C357" s="22" t="s">
        <v>24</v>
      </c>
      <c r="D357" s="22" t="s">
        <v>31</v>
      </c>
      <c r="E357" s="22" t="s">
        <v>98</v>
      </c>
      <c r="F357" s="22" t="s">
        <v>99</v>
      </c>
      <c r="G357" s="22" t="s">
        <v>26</v>
      </c>
      <c r="H357" s="22" t="s">
        <v>233</v>
      </c>
      <c r="I357" s="22" t="s">
        <v>62</v>
      </c>
      <c r="J357" s="22" t="s">
        <v>46</v>
      </c>
      <c r="K357" s="22" t="s">
        <v>42</v>
      </c>
      <c r="L357" s="21">
        <v>1</v>
      </c>
      <c r="M357" s="22" t="s">
        <v>1437</v>
      </c>
      <c r="N357" s="22" t="s">
        <v>725</v>
      </c>
      <c r="O357" s="22" t="s">
        <v>726</v>
      </c>
      <c r="P357" s="22"/>
      <c r="Q357" s="21">
        <v>1</v>
      </c>
      <c r="R357" s="21" t="s">
        <v>30</v>
      </c>
      <c r="S357" s="23" t="str">
        <f>VLOOKUP(N357,[5]Hoja1!N$6:S$353,6,0)</f>
        <v>01/01/2008</v>
      </c>
      <c r="T357" s="24">
        <v>5574.7400000000007</v>
      </c>
      <c r="U357" s="24"/>
      <c r="V357" s="24"/>
      <c r="W357" s="24">
        <v>8647.35</v>
      </c>
      <c r="X357" s="24">
        <v>3072.6099999999997</v>
      </c>
      <c r="Y357" s="24">
        <v>5574.7400000000007</v>
      </c>
    </row>
    <row r="358" spans="1:25" x14ac:dyDescent="0.25">
      <c r="A358" s="21">
        <v>7</v>
      </c>
      <c r="B358" s="22" t="s">
        <v>1806</v>
      </c>
      <c r="C358" s="22" t="s">
        <v>24</v>
      </c>
      <c r="D358" s="22" t="s">
        <v>31</v>
      </c>
      <c r="E358" s="22" t="s">
        <v>98</v>
      </c>
      <c r="F358" s="22" t="s">
        <v>99</v>
      </c>
      <c r="G358" s="22" t="s">
        <v>26</v>
      </c>
      <c r="H358" s="22" t="s">
        <v>233</v>
      </c>
      <c r="I358" s="22" t="s">
        <v>62</v>
      </c>
      <c r="J358" s="22" t="s">
        <v>46</v>
      </c>
      <c r="K358" s="22" t="s">
        <v>42</v>
      </c>
      <c r="L358" s="21">
        <v>1</v>
      </c>
      <c r="M358" s="22" t="s">
        <v>1438</v>
      </c>
      <c r="N358" s="22" t="s">
        <v>737</v>
      </c>
      <c r="O358" s="22" t="s">
        <v>738</v>
      </c>
      <c r="P358" s="22"/>
      <c r="Q358" s="21">
        <v>1</v>
      </c>
      <c r="R358" s="21" t="s">
        <v>30</v>
      </c>
      <c r="S358" s="23" t="str">
        <f>VLOOKUP(N358,[5]Hoja1!N$6:S$353,6,0)</f>
        <v>01/01/2008</v>
      </c>
      <c r="T358" s="24">
        <v>6645.35</v>
      </c>
      <c r="U358" s="24"/>
      <c r="V358" s="24"/>
      <c r="W358" s="24">
        <v>8647.35</v>
      </c>
      <c r="X358" s="24">
        <v>2001.9999999999995</v>
      </c>
      <c r="Y358" s="24">
        <v>6645.35</v>
      </c>
    </row>
    <row r="359" spans="1:25" x14ac:dyDescent="0.25">
      <c r="A359" s="21">
        <v>8</v>
      </c>
      <c r="B359" s="22" t="s">
        <v>1806</v>
      </c>
      <c r="C359" s="22" t="s">
        <v>24</v>
      </c>
      <c r="D359" s="22" t="s">
        <v>31</v>
      </c>
      <c r="E359" s="22" t="s">
        <v>98</v>
      </c>
      <c r="F359" s="22" t="s">
        <v>99</v>
      </c>
      <c r="G359" s="22" t="s">
        <v>26</v>
      </c>
      <c r="H359" s="22" t="s">
        <v>241</v>
      </c>
      <c r="I359" s="22" t="s">
        <v>70</v>
      </c>
      <c r="J359" s="22" t="s">
        <v>71</v>
      </c>
      <c r="K359" s="22" t="s">
        <v>42</v>
      </c>
      <c r="L359" s="21">
        <v>1</v>
      </c>
      <c r="M359" s="22" t="s">
        <v>1439</v>
      </c>
      <c r="N359" s="22" t="s">
        <v>743</v>
      </c>
      <c r="O359" s="22" t="s">
        <v>744</v>
      </c>
      <c r="P359" s="22"/>
      <c r="Q359" s="21">
        <v>1</v>
      </c>
      <c r="R359" s="21" t="s">
        <v>30</v>
      </c>
      <c r="S359" s="23" t="str">
        <f>VLOOKUP(N359,[5]Hoja1!N$6:S$353,6,0)</f>
        <v>01/01/2008</v>
      </c>
      <c r="T359" s="24">
        <v>6143</v>
      </c>
      <c r="U359" s="24"/>
      <c r="V359" s="24"/>
      <c r="W359" s="24">
        <v>9042.5</v>
      </c>
      <c r="X359" s="24">
        <v>2899.5000000000005</v>
      </c>
      <c r="Y359" s="24">
        <v>6143</v>
      </c>
    </row>
    <row r="360" spans="1:25" x14ac:dyDescent="0.25">
      <c r="A360" s="21">
        <v>9</v>
      </c>
      <c r="B360" s="22" t="s">
        <v>1806</v>
      </c>
      <c r="C360" s="22" t="s">
        <v>24</v>
      </c>
      <c r="D360" s="22" t="s">
        <v>31</v>
      </c>
      <c r="E360" s="22" t="s">
        <v>98</v>
      </c>
      <c r="F360" s="22" t="s">
        <v>99</v>
      </c>
      <c r="G360" s="22" t="s">
        <v>26</v>
      </c>
      <c r="H360" s="22" t="s">
        <v>241</v>
      </c>
      <c r="I360" s="22" t="s">
        <v>70</v>
      </c>
      <c r="J360" s="22" t="s">
        <v>71</v>
      </c>
      <c r="K360" s="22" t="s">
        <v>42</v>
      </c>
      <c r="L360" s="21">
        <v>1</v>
      </c>
      <c r="M360" s="22" t="s">
        <v>1440</v>
      </c>
      <c r="N360" s="22" t="s">
        <v>875</v>
      </c>
      <c r="O360" s="22" t="s">
        <v>876</v>
      </c>
      <c r="P360" s="22"/>
      <c r="Q360" s="21">
        <v>1</v>
      </c>
      <c r="R360" s="21" t="s">
        <v>30</v>
      </c>
      <c r="S360" s="23" t="str">
        <f>VLOOKUP(N360,[5]Hoja1!N$6:S$353,6,0)</f>
        <v>01/01/2008</v>
      </c>
      <c r="T360" s="24">
        <v>5991.49</v>
      </c>
      <c r="U360" s="24"/>
      <c r="V360" s="24"/>
      <c r="W360" s="24">
        <v>9042.5</v>
      </c>
      <c r="X360" s="24">
        <v>3051.0100000000007</v>
      </c>
      <c r="Y360" s="24">
        <v>5991.49</v>
      </c>
    </row>
    <row r="361" spans="1:25" x14ac:dyDescent="0.25">
      <c r="A361" s="21">
        <v>10</v>
      </c>
      <c r="B361" s="22" t="s">
        <v>1806</v>
      </c>
      <c r="C361" s="22" t="s">
        <v>24</v>
      </c>
      <c r="D361" s="22" t="s">
        <v>31</v>
      </c>
      <c r="E361" s="22" t="s">
        <v>98</v>
      </c>
      <c r="F361" s="22" t="s">
        <v>99</v>
      </c>
      <c r="G361" s="22" t="s">
        <v>26</v>
      </c>
      <c r="H361" s="22" t="s">
        <v>241</v>
      </c>
      <c r="I361" s="22" t="s">
        <v>70</v>
      </c>
      <c r="J361" s="22" t="s">
        <v>71</v>
      </c>
      <c r="K361" s="22" t="s">
        <v>42</v>
      </c>
      <c r="L361" s="21">
        <v>1</v>
      </c>
      <c r="M361" s="22" t="s">
        <v>1441</v>
      </c>
      <c r="N361" s="22" t="s">
        <v>970</v>
      </c>
      <c r="O361" s="22" t="s">
        <v>971</v>
      </c>
      <c r="P361" s="22"/>
      <c r="Q361" s="21">
        <v>1</v>
      </c>
      <c r="R361" s="21" t="s">
        <v>30</v>
      </c>
      <c r="S361" s="23" t="str">
        <f>VLOOKUP(N361,[5]Hoja1!N$6:S$353,6,0)</f>
        <v>01/01/2008</v>
      </c>
      <c r="T361" s="24">
        <v>489.97999999999956</v>
      </c>
      <c r="U361" s="24"/>
      <c r="V361" s="24"/>
      <c r="W361" s="24">
        <v>9042.5</v>
      </c>
      <c r="X361" s="24">
        <v>8552.52</v>
      </c>
      <c r="Y361" s="24">
        <v>489.97999999999956</v>
      </c>
    </row>
    <row r="362" spans="1:25" x14ac:dyDescent="0.25">
      <c r="A362" s="21">
        <v>11</v>
      </c>
      <c r="B362" s="22" t="s">
        <v>1806</v>
      </c>
      <c r="C362" s="22" t="s">
        <v>24</v>
      </c>
      <c r="D362" s="22" t="s">
        <v>31</v>
      </c>
      <c r="E362" s="22" t="s">
        <v>98</v>
      </c>
      <c r="F362" s="22" t="s">
        <v>99</v>
      </c>
      <c r="G362" s="22" t="s">
        <v>26</v>
      </c>
      <c r="H362" s="22" t="s">
        <v>233</v>
      </c>
      <c r="I362" s="22" t="s">
        <v>62</v>
      </c>
      <c r="J362" s="22" t="s">
        <v>46</v>
      </c>
      <c r="K362" s="22" t="s">
        <v>42</v>
      </c>
      <c r="L362" s="21">
        <v>1</v>
      </c>
      <c r="M362" s="22" t="s">
        <v>1442</v>
      </c>
      <c r="N362" s="22" t="s">
        <v>989</v>
      </c>
      <c r="O362" s="22" t="s">
        <v>990</v>
      </c>
      <c r="P362" s="22"/>
      <c r="Q362" s="21">
        <v>1</v>
      </c>
      <c r="R362" s="21" t="s">
        <v>30</v>
      </c>
      <c r="S362" s="23" t="str">
        <f>VLOOKUP(N362,[5]Hoja1!N$6:S$353,6,0)</f>
        <v>01/01/2008</v>
      </c>
      <c r="T362" s="24">
        <v>6558.5800000000008</v>
      </c>
      <c r="U362" s="24"/>
      <c r="V362" s="24"/>
      <c r="W362" s="24">
        <v>8647.35</v>
      </c>
      <c r="X362" s="24">
        <v>2088.7699999999995</v>
      </c>
      <c r="Y362" s="24">
        <v>6558.5800000000008</v>
      </c>
    </row>
    <row r="363" spans="1:25" x14ac:dyDescent="0.25">
      <c r="A363" s="21">
        <v>12</v>
      </c>
      <c r="B363" s="22" t="s">
        <v>1806</v>
      </c>
      <c r="C363" s="22" t="s">
        <v>24</v>
      </c>
      <c r="D363" s="22" t="s">
        <v>31</v>
      </c>
      <c r="E363" s="22" t="s">
        <v>98</v>
      </c>
      <c r="F363" s="22" t="s">
        <v>99</v>
      </c>
      <c r="G363" s="22" t="s">
        <v>26</v>
      </c>
      <c r="H363" s="22" t="s">
        <v>233</v>
      </c>
      <c r="I363" s="22" t="s">
        <v>62</v>
      </c>
      <c r="J363" s="22" t="s">
        <v>46</v>
      </c>
      <c r="K363" s="22" t="s">
        <v>42</v>
      </c>
      <c r="L363" s="21">
        <v>1</v>
      </c>
      <c r="M363" s="22" t="s">
        <v>1443</v>
      </c>
      <c r="N363" s="22" t="s">
        <v>1049</v>
      </c>
      <c r="O363" s="22" t="s">
        <v>1050</v>
      </c>
      <c r="P363" s="22"/>
      <c r="Q363" s="21">
        <v>1</v>
      </c>
      <c r="R363" s="21" t="s">
        <v>30</v>
      </c>
      <c r="S363" s="23">
        <f>VLOOKUP(N363,[5]Hoja1!N$6:S$353,6,0)</f>
        <v>40664</v>
      </c>
      <c r="T363" s="24">
        <v>6611.33</v>
      </c>
      <c r="U363" s="24"/>
      <c r="V363" s="24"/>
      <c r="W363" s="24">
        <v>8597.35</v>
      </c>
      <c r="X363" s="24">
        <v>1986.02</v>
      </c>
      <c r="Y363" s="24">
        <v>6611.33</v>
      </c>
    </row>
    <row r="364" spans="1:25" x14ac:dyDescent="0.25">
      <c r="A364" s="21">
        <v>13</v>
      </c>
      <c r="B364" s="22" t="s">
        <v>1806</v>
      </c>
      <c r="C364" s="22" t="s">
        <v>24</v>
      </c>
      <c r="D364" s="22" t="s">
        <v>31</v>
      </c>
      <c r="E364" s="22" t="s">
        <v>98</v>
      </c>
      <c r="F364" s="22" t="s">
        <v>99</v>
      </c>
      <c r="G364" s="22" t="s">
        <v>26</v>
      </c>
      <c r="H364" s="22" t="s">
        <v>233</v>
      </c>
      <c r="I364" s="22" t="s">
        <v>62</v>
      </c>
      <c r="J364" s="22" t="s">
        <v>46</v>
      </c>
      <c r="K364" s="22" t="s">
        <v>42</v>
      </c>
      <c r="L364" s="21">
        <v>1</v>
      </c>
      <c r="M364" s="22" t="s">
        <v>1444</v>
      </c>
      <c r="N364" s="22" t="s">
        <v>1087</v>
      </c>
      <c r="O364" s="22" t="s">
        <v>1088</v>
      </c>
      <c r="P364" s="22"/>
      <c r="Q364" s="21">
        <v>1</v>
      </c>
      <c r="R364" s="21" t="s">
        <v>30</v>
      </c>
      <c r="S364" s="23" t="str">
        <f>VLOOKUP(N364,[5]Hoja1!N$6:S$353,6,0)</f>
        <v>01/01/2008</v>
      </c>
      <c r="T364" s="24">
        <v>6277.9700000000012</v>
      </c>
      <c r="U364" s="24"/>
      <c r="V364" s="24"/>
      <c r="W364" s="24">
        <v>8647.35</v>
      </c>
      <c r="X364" s="24">
        <v>2369.3799999999997</v>
      </c>
      <c r="Y364" s="24">
        <v>6277.9700000000012</v>
      </c>
    </row>
    <row r="365" spans="1:25" x14ac:dyDescent="0.25">
      <c r="A365" s="21">
        <v>14</v>
      </c>
      <c r="B365" s="22" t="s">
        <v>1806</v>
      </c>
      <c r="C365" s="22" t="s">
        <v>24</v>
      </c>
      <c r="D365" s="22" t="s">
        <v>31</v>
      </c>
      <c r="E365" s="22" t="s">
        <v>98</v>
      </c>
      <c r="F365" s="22" t="s">
        <v>99</v>
      </c>
      <c r="G365" s="22" t="s">
        <v>26</v>
      </c>
      <c r="H365" s="22" t="s">
        <v>241</v>
      </c>
      <c r="I365" s="22" t="s">
        <v>70</v>
      </c>
      <c r="J365" s="22" t="s">
        <v>71</v>
      </c>
      <c r="K365" s="22" t="s">
        <v>42</v>
      </c>
      <c r="L365" s="21">
        <v>1</v>
      </c>
      <c r="M365" s="22" t="s">
        <v>1445</v>
      </c>
      <c r="N365" s="22" t="s">
        <v>1105</v>
      </c>
      <c r="O365" s="22" t="s">
        <v>1106</v>
      </c>
      <c r="P365" s="22"/>
      <c r="Q365" s="21">
        <v>1</v>
      </c>
      <c r="R365" s="21" t="s">
        <v>30</v>
      </c>
      <c r="S365" s="23" t="str">
        <f>VLOOKUP(N365,[5]Hoja1!N$6:S$353,6,0)</f>
        <v>01/01/2008</v>
      </c>
      <c r="T365" s="24">
        <v>1570.2300000000005</v>
      </c>
      <c r="U365" s="24"/>
      <c r="V365" s="24"/>
      <c r="W365" s="24">
        <v>9042.5</v>
      </c>
      <c r="X365" s="24">
        <v>7472.2699999999995</v>
      </c>
      <c r="Y365" s="24">
        <v>1570.2300000000005</v>
      </c>
    </row>
    <row r="366" spans="1:25" x14ac:dyDescent="0.25">
      <c r="A366" s="21">
        <v>15</v>
      </c>
      <c r="B366" s="22" t="s">
        <v>1806</v>
      </c>
      <c r="C366" s="22" t="s">
        <v>24</v>
      </c>
      <c r="D366" s="22" t="s">
        <v>31</v>
      </c>
      <c r="E366" s="22" t="s">
        <v>98</v>
      </c>
      <c r="F366" s="22" t="s">
        <v>99</v>
      </c>
      <c r="G366" s="22" t="s">
        <v>26</v>
      </c>
      <c r="H366" s="22" t="s">
        <v>233</v>
      </c>
      <c r="I366" s="22" t="s">
        <v>62</v>
      </c>
      <c r="J366" s="22" t="s">
        <v>46</v>
      </c>
      <c r="K366" s="22" t="s">
        <v>42</v>
      </c>
      <c r="L366" s="21">
        <v>1</v>
      </c>
      <c r="M366" s="22" t="s">
        <v>1446</v>
      </c>
      <c r="N366" s="22" t="s">
        <v>1145</v>
      </c>
      <c r="O366" s="22" t="s">
        <v>1146</v>
      </c>
      <c r="P366" s="22"/>
      <c r="Q366" s="21">
        <v>1</v>
      </c>
      <c r="R366" s="21" t="s">
        <v>30</v>
      </c>
      <c r="S366" s="23" t="str">
        <f>VLOOKUP(N366,[5]Hoja1!N$6:S$353,6,0)</f>
        <v>01/01/2008</v>
      </c>
      <c r="T366" s="24">
        <v>6214.5600000000013</v>
      </c>
      <c r="U366" s="24"/>
      <c r="V366" s="24"/>
      <c r="W366" s="24">
        <v>8647.35</v>
      </c>
      <c r="X366" s="24">
        <v>2432.7899999999995</v>
      </c>
      <c r="Y366" s="24">
        <v>6214.5600000000013</v>
      </c>
    </row>
    <row r="367" spans="1:25" x14ac:dyDescent="0.25">
      <c r="A367" s="21">
        <v>16</v>
      </c>
      <c r="B367" s="22" t="s">
        <v>1806</v>
      </c>
      <c r="C367" s="22" t="s">
        <v>24</v>
      </c>
      <c r="D367" s="22" t="s">
        <v>31</v>
      </c>
      <c r="E367" s="22" t="s">
        <v>98</v>
      </c>
      <c r="F367" s="22" t="s">
        <v>99</v>
      </c>
      <c r="G367" s="22" t="s">
        <v>26</v>
      </c>
      <c r="H367" s="22" t="s">
        <v>233</v>
      </c>
      <c r="I367" s="22" t="s">
        <v>62</v>
      </c>
      <c r="J367" s="22" t="s">
        <v>46</v>
      </c>
      <c r="K367" s="22" t="s">
        <v>42</v>
      </c>
      <c r="L367" s="21">
        <v>1</v>
      </c>
      <c r="M367" s="22" t="s">
        <v>1447</v>
      </c>
      <c r="N367" s="22" t="s">
        <v>1429</v>
      </c>
      <c r="O367" s="22" t="s">
        <v>1430</v>
      </c>
      <c r="P367" s="22"/>
      <c r="Q367" s="21">
        <v>1</v>
      </c>
      <c r="R367" s="21" t="s">
        <v>30</v>
      </c>
      <c r="S367" s="23" t="str">
        <f>VLOOKUP(N367,[5]Hoja1!N$6:S$353,6,0)</f>
        <v>01/01/2008</v>
      </c>
      <c r="T367" s="24">
        <v>6850.880000000001</v>
      </c>
      <c r="U367" s="24"/>
      <c r="V367" s="24"/>
      <c r="W367" s="24">
        <v>8647.35</v>
      </c>
      <c r="X367" s="24">
        <v>1796.4699999999996</v>
      </c>
      <c r="Y367" s="24">
        <v>6850.880000000001</v>
      </c>
    </row>
    <row r="368" spans="1:25" x14ac:dyDescent="0.25">
      <c r="A368" s="21">
        <v>17</v>
      </c>
      <c r="B368" s="22" t="s">
        <v>1806</v>
      </c>
      <c r="C368" s="22" t="s">
        <v>24</v>
      </c>
      <c r="D368" s="22" t="s">
        <v>88</v>
      </c>
      <c r="E368" s="22" t="s">
        <v>154</v>
      </c>
      <c r="F368" s="22" t="s">
        <v>155</v>
      </c>
      <c r="G368" s="22" t="s">
        <v>26</v>
      </c>
      <c r="H368" s="22" t="s">
        <v>233</v>
      </c>
      <c r="I368" s="22" t="s">
        <v>62</v>
      </c>
      <c r="J368" s="22" t="s">
        <v>46</v>
      </c>
      <c r="K368" s="22" t="s">
        <v>42</v>
      </c>
      <c r="L368" s="21">
        <v>1</v>
      </c>
      <c r="M368" s="22" t="s">
        <v>1448</v>
      </c>
      <c r="N368" s="22" t="s">
        <v>365</v>
      </c>
      <c r="O368" s="22" t="s">
        <v>366</v>
      </c>
      <c r="P368" s="22"/>
      <c r="Q368" s="21">
        <v>1</v>
      </c>
      <c r="R368" s="21" t="s">
        <v>30</v>
      </c>
      <c r="S368" s="23" t="str">
        <f>VLOOKUP(N368,[5]Hoja1!N$6:S$353,6,0)</f>
        <v>01/01/2008</v>
      </c>
      <c r="T368" s="24">
        <v>1239.2700000000004</v>
      </c>
      <c r="U368" s="24"/>
      <c r="V368" s="24"/>
      <c r="W368" s="24">
        <v>8647.35</v>
      </c>
      <c r="X368" s="24">
        <v>7408.08</v>
      </c>
      <c r="Y368" s="24">
        <v>1239.2700000000004</v>
      </c>
    </row>
    <row r="369" spans="1:25" x14ac:dyDescent="0.25">
      <c r="A369" s="21">
        <v>18</v>
      </c>
      <c r="B369" s="22" t="s">
        <v>1806</v>
      </c>
      <c r="C369" s="22" t="s">
        <v>24</v>
      </c>
      <c r="D369" s="22" t="s">
        <v>88</v>
      </c>
      <c r="E369" s="22" t="s">
        <v>154</v>
      </c>
      <c r="F369" s="22" t="s">
        <v>155</v>
      </c>
      <c r="G369" s="22" t="s">
        <v>26</v>
      </c>
      <c r="H369" s="22" t="s">
        <v>233</v>
      </c>
      <c r="I369" s="22" t="s">
        <v>62</v>
      </c>
      <c r="J369" s="22" t="s">
        <v>46</v>
      </c>
      <c r="K369" s="22" t="s">
        <v>42</v>
      </c>
      <c r="L369" s="21">
        <v>1</v>
      </c>
      <c r="M369" s="22" t="s">
        <v>1449</v>
      </c>
      <c r="N369" s="22" t="s">
        <v>492</v>
      </c>
      <c r="O369" s="22" t="s">
        <v>493</v>
      </c>
      <c r="P369" s="22"/>
      <c r="Q369" s="21">
        <v>1</v>
      </c>
      <c r="R369" s="21" t="s">
        <v>30</v>
      </c>
      <c r="S369" s="23" t="str">
        <f>VLOOKUP(N369,[5]Hoja1!N$6:S$353,6,0)</f>
        <v>01/01/2008</v>
      </c>
      <c r="T369" s="24">
        <v>5789.1900000000005</v>
      </c>
      <c r="U369" s="24"/>
      <c r="V369" s="24"/>
      <c r="W369" s="24">
        <v>8647.35</v>
      </c>
      <c r="X369" s="24">
        <v>2858.1599999999994</v>
      </c>
      <c r="Y369" s="24">
        <v>5789.1900000000005</v>
      </c>
    </row>
    <row r="370" spans="1:25" x14ac:dyDescent="0.25">
      <c r="A370" s="21">
        <v>19</v>
      </c>
      <c r="B370" s="22" t="s">
        <v>1806</v>
      </c>
      <c r="C370" s="22" t="s">
        <v>24</v>
      </c>
      <c r="D370" s="22" t="s">
        <v>88</v>
      </c>
      <c r="E370" s="22" t="s">
        <v>154</v>
      </c>
      <c r="F370" s="22" t="s">
        <v>155</v>
      </c>
      <c r="G370" s="22" t="s">
        <v>26</v>
      </c>
      <c r="H370" s="22" t="s">
        <v>233</v>
      </c>
      <c r="I370" s="22" t="s">
        <v>62</v>
      </c>
      <c r="J370" s="22" t="s">
        <v>46</v>
      </c>
      <c r="K370" s="22" t="s">
        <v>42</v>
      </c>
      <c r="L370" s="21">
        <v>1</v>
      </c>
      <c r="M370" s="22" t="s">
        <v>1450</v>
      </c>
      <c r="N370" s="22" t="s">
        <v>536</v>
      </c>
      <c r="O370" s="22" t="s">
        <v>537</v>
      </c>
      <c r="P370" s="22"/>
      <c r="Q370" s="21">
        <v>1</v>
      </c>
      <c r="R370" s="21" t="s">
        <v>30</v>
      </c>
      <c r="S370" s="23" t="str">
        <f>VLOOKUP(N370,[5]Hoja1!N$6:S$353,6,0)</f>
        <v>01/01/2008</v>
      </c>
      <c r="T370" s="24">
        <v>6601.9700000000012</v>
      </c>
      <c r="U370" s="24"/>
      <c r="V370" s="24"/>
      <c r="W370" s="24">
        <v>8647.35</v>
      </c>
      <c r="X370" s="24">
        <v>2045.3799999999997</v>
      </c>
      <c r="Y370" s="24">
        <v>6601.9700000000012</v>
      </c>
    </row>
    <row r="371" spans="1:25" x14ac:dyDescent="0.25">
      <c r="A371" s="21">
        <v>20</v>
      </c>
      <c r="B371" s="22" t="s">
        <v>1806</v>
      </c>
      <c r="C371" s="22" t="s">
        <v>24</v>
      </c>
      <c r="D371" s="22" t="s">
        <v>88</v>
      </c>
      <c r="E371" s="22" t="s">
        <v>154</v>
      </c>
      <c r="F371" s="22" t="s">
        <v>155</v>
      </c>
      <c r="G371" s="22" t="s">
        <v>26</v>
      </c>
      <c r="H371" s="22" t="s">
        <v>233</v>
      </c>
      <c r="I371" s="22" t="s">
        <v>62</v>
      </c>
      <c r="J371" s="22" t="s">
        <v>46</v>
      </c>
      <c r="K371" s="22" t="s">
        <v>42</v>
      </c>
      <c r="L371" s="21">
        <v>1</v>
      </c>
      <c r="M371" s="22" t="s">
        <v>1451</v>
      </c>
      <c r="N371" s="22" t="s">
        <v>615</v>
      </c>
      <c r="O371" s="22" t="s">
        <v>616</v>
      </c>
      <c r="P371" s="22"/>
      <c r="Q371" s="21">
        <v>1</v>
      </c>
      <c r="R371" s="21" t="s">
        <v>30</v>
      </c>
      <c r="S371" s="23" t="str">
        <f>VLOOKUP(N371,[5]Hoja1!N$6:S$353,6,0)</f>
        <v>01/01/2008</v>
      </c>
      <c r="T371" s="24">
        <v>6253.6900000000005</v>
      </c>
      <c r="U371" s="24"/>
      <c r="V371" s="24"/>
      <c r="W371" s="24">
        <v>8647.35</v>
      </c>
      <c r="X371" s="24">
        <v>2393.6599999999994</v>
      </c>
      <c r="Y371" s="24">
        <v>6253.6900000000005</v>
      </c>
    </row>
    <row r="372" spans="1:25" x14ac:dyDescent="0.25">
      <c r="A372" s="21">
        <v>21</v>
      </c>
      <c r="B372" s="22" t="s">
        <v>1806</v>
      </c>
      <c r="C372" s="22" t="s">
        <v>24</v>
      </c>
      <c r="D372" s="22" t="s">
        <v>88</v>
      </c>
      <c r="E372" s="22" t="s">
        <v>154</v>
      </c>
      <c r="F372" s="22" t="s">
        <v>155</v>
      </c>
      <c r="G372" s="22" t="s">
        <v>26</v>
      </c>
      <c r="H372" s="22" t="s">
        <v>233</v>
      </c>
      <c r="I372" s="22" t="s">
        <v>62</v>
      </c>
      <c r="J372" s="22" t="s">
        <v>46</v>
      </c>
      <c r="K372" s="22" t="s">
        <v>42</v>
      </c>
      <c r="L372" s="21">
        <v>1</v>
      </c>
      <c r="M372" s="22" t="s">
        <v>1452</v>
      </c>
      <c r="N372" s="22" t="s">
        <v>628</v>
      </c>
      <c r="O372" s="22" t="s">
        <v>629</v>
      </c>
      <c r="P372" s="22"/>
      <c r="Q372" s="21">
        <v>1</v>
      </c>
      <c r="R372" s="21" t="s">
        <v>30</v>
      </c>
      <c r="S372" s="23" t="str">
        <f>VLOOKUP(N372,[5]Hoja1!N$6:S$353,6,0)</f>
        <v>01/01/2008</v>
      </c>
      <c r="T372" s="24">
        <v>6558.5800000000008</v>
      </c>
      <c r="U372" s="24"/>
      <c r="V372" s="24"/>
      <c r="W372" s="24">
        <v>8647.35</v>
      </c>
      <c r="X372" s="24">
        <v>2088.7699999999995</v>
      </c>
      <c r="Y372" s="24">
        <v>6558.5800000000008</v>
      </c>
    </row>
    <row r="373" spans="1:25" x14ac:dyDescent="0.25">
      <c r="A373" s="21">
        <v>22</v>
      </c>
      <c r="B373" s="22" t="s">
        <v>1806</v>
      </c>
      <c r="C373" s="22" t="s">
        <v>24</v>
      </c>
      <c r="D373" s="22" t="s">
        <v>88</v>
      </c>
      <c r="E373" s="22" t="s">
        <v>154</v>
      </c>
      <c r="F373" s="22" t="s">
        <v>155</v>
      </c>
      <c r="G373" s="22" t="s">
        <v>26</v>
      </c>
      <c r="H373" s="22" t="s">
        <v>233</v>
      </c>
      <c r="I373" s="22" t="s">
        <v>62</v>
      </c>
      <c r="J373" s="22" t="s">
        <v>46</v>
      </c>
      <c r="K373" s="22" t="s">
        <v>42</v>
      </c>
      <c r="L373" s="21">
        <v>1</v>
      </c>
      <c r="M373" s="22" t="s">
        <v>691</v>
      </c>
      <c r="N373" s="22" t="s">
        <v>692</v>
      </c>
      <c r="O373" s="22" t="s">
        <v>1453</v>
      </c>
      <c r="P373" s="22"/>
      <c r="Q373" s="21">
        <v>1</v>
      </c>
      <c r="R373" s="21" t="s">
        <v>30</v>
      </c>
      <c r="S373" s="23">
        <f>VLOOKUP(N373,[5]Hoja1!N$6:S$353,6,0)</f>
        <v>39448</v>
      </c>
      <c r="T373" s="24">
        <v>6142.27</v>
      </c>
      <c r="U373" s="24"/>
      <c r="V373" s="24"/>
      <c r="W373" s="24">
        <v>8647.35</v>
      </c>
      <c r="X373" s="24">
        <v>2505.0799999999995</v>
      </c>
      <c r="Y373" s="24">
        <v>6142.27</v>
      </c>
    </row>
    <row r="374" spans="1:25" x14ac:dyDescent="0.25">
      <c r="A374" s="21">
        <v>23</v>
      </c>
      <c r="B374" s="22" t="s">
        <v>1806</v>
      </c>
      <c r="C374" s="22" t="s">
        <v>24</v>
      </c>
      <c r="D374" s="22" t="s">
        <v>88</v>
      </c>
      <c r="E374" s="22" t="s">
        <v>154</v>
      </c>
      <c r="F374" s="22" t="s">
        <v>155</v>
      </c>
      <c r="G374" s="22" t="s">
        <v>26</v>
      </c>
      <c r="H374" s="22" t="s">
        <v>233</v>
      </c>
      <c r="I374" s="22" t="s">
        <v>62</v>
      </c>
      <c r="J374" s="22" t="s">
        <v>46</v>
      </c>
      <c r="K374" s="22" t="s">
        <v>42</v>
      </c>
      <c r="L374" s="21">
        <v>1</v>
      </c>
      <c r="M374" s="22" t="s">
        <v>1454</v>
      </c>
      <c r="N374" s="22" t="s">
        <v>728</v>
      </c>
      <c r="O374" s="22" t="s">
        <v>729</v>
      </c>
      <c r="P374" s="22"/>
      <c r="Q374" s="21">
        <v>1</v>
      </c>
      <c r="R374" s="21" t="s">
        <v>30</v>
      </c>
      <c r="S374" s="23" t="str">
        <f>VLOOKUP(N374,[5]Hoja1!N$6:S$353,6,0)</f>
        <v>01/08/2011</v>
      </c>
      <c r="T374" s="24">
        <v>6013.67</v>
      </c>
      <c r="U374" s="24"/>
      <c r="V374" s="24"/>
      <c r="W374" s="24">
        <v>8597.35</v>
      </c>
      <c r="X374" s="24">
        <v>2583.6799999999998</v>
      </c>
      <c r="Y374" s="24">
        <v>6013.67</v>
      </c>
    </row>
    <row r="375" spans="1:25" x14ac:dyDescent="0.25">
      <c r="A375" s="21">
        <v>24</v>
      </c>
      <c r="B375" s="22" t="s">
        <v>1806</v>
      </c>
      <c r="C375" s="22" t="s">
        <v>24</v>
      </c>
      <c r="D375" s="22" t="s">
        <v>88</v>
      </c>
      <c r="E375" s="22" t="s">
        <v>154</v>
      </c>
      <c r="F375" s="22" t="s">
        <v>155</v>
      </c>
      <c r="G375" s="22" t="s">
        <v>26</v>
      </c>
      <c r="H375" s="22" t="s">
        <v>233</v>
      </c>
      <c r="I375" s="22" t="s">
        <v>62</v>
      </c>
      <c r="J375" s="22" t="s">
        <v>46</v>
      </c>
      <c r="K375" s="22" t="s">
        <v>42</v>
      </c>
      <c r="L375" s="21">
        <v>1</v>
      </c>
      <c r="M375" s="22" t="s">
        <v>1455</v>
      </c>
      <c r="N375" s="22" t="s">
        <v>731</v>
      </c>
      <c r="O375" s="22" t="s">
        <v>732</v>
      </c>
      <c r="P375" s="22"/>
      <c r="Q375" s="21">
        <v>1</v>
      </c>
      <c r="R375" s="21" t="s">
        <v>30</v>
      </c>
      <c r="S375" s="23" t="str">
        <f>VLOOKUP(N375,[5]Hoja1!N$6:S$353,6,0)</f>
        <v>01/01/2008</v>
      </c>
      <c r="T375" s="24">
        <v>5754.01</v>
      </c>
      <c r="U375" s="24"/>
      <c r="V375" s="24"/>
      <c r="W375" s="24">
        <v>8647.35</v>
      </c>
      <c r="X375" s="24">
        <v>2893.3399999999997</v>
      </c>
      <c r="Y375" s="24">
        <v>5754.01</v>
      </c>
    </row>
    <row r="376" spans="1:25" x14ac:dyDescent="0.25">
      <c r="A376" s="21">
        <v>25</v>
      </c>
      <c r="B376" s="22" t="s">
        <v>1806</v>
      </c>
      <c r="C376" s="22" t="s">
        <v>24</v>
      </c>
      <c r="D376" s="22" t="s">
        <v>88</v>
      </c>
      <c r="E376" s="22" t="s">
        <v>154</v>
      </c>
      <c r="F376" s="22" t="s">
        <v>155</v>
      </c>
      <c r="G376" s="22" t="s">
        <v>26</v>
      </c>
      <c r="H376" s="22" t="s">
        <v>233</v>
      </c>
      <c r="I376" s="22" t="s">
        <v>62</v>
      </c>
      <c r="J376" s="22" t="s">
        <v>46</v>
      </c>
      <c r="K376" s="22" t="s">
        <v>42</v>
      </c>
      <c r="L376" s="21">
        <v>1</v>
      </c>
      <c r="M376" s="22" t="s">
        <v>1456</v>
      </c>
      <c r="N376" s="22" t="s">
        <v>1023</v>
      </c>
      <c r="O376" s="22" t="s">
        <v>1024</v>
      </c>
      <c r="P376" s="22"/>
      <c r="Q376" s="21">
        <v>1</v>
      </c>
      <c r="R376" s="21" t="s">
        <v>30</v>
      </c>
      <c r="S376" s="23" t="str">
        <f>VLOOKUP(N376,[5]Hoja1!N$6:S$353,6,0)</f>
        <v>01/01/2008</v>
      </c>
      <c r="T376" s="24">
        <v>5894.170000000001</v>
      </c>
      <c r="U376" s="24"/>
      <c r="V376" s="24"/>
      <c r="W376" s="24">
        <v>8647.35</v>
      </c>
      <c r="X376" s="24">
        <v>2753.1799999999994</v>
      </c>
      <c r="Y376" s="24">
        <v>5894.170000000001</v>
      </c>
    </row>
    <row r="377" spans="1:25" x14ac:dyDescent="0.25">
      <c r="A377" s="21">
        <v>26</v>
      </c>
      <c r="B377" s="22" t="s">
        <v>1806</v>
      </c>
      <c r="C377" s="22" t="s">
        <v>24</v>
      </c>
      <c r="D377" s="22" t="s">
        <v>88</v>
      </c>
      <c r="E377" s="22" t="s">
        <v>154</v>
      </c>
      <c r="F377" s="22" t="s">
        <v>155</v>
      </c>
      <c r="G377" s="22" t="s">
        <v>26</v>
      </c>
      <c r="H377" s="22" t="s">
        <v>233</v>
      </c>
      <c r="I377" s="22" t="s">
        <v>62</v>
      </c>
      <c r="J377" s="22" t="s">
        <v>46</v>
      </c>
      <c r="K377" s="22" t="s">
        <v>42</v>
      </c>
      <c r="L377" s="21">
        <v>1</v>
      </c>
      <c r="M377" s="22" t="s">
        <v>1457</v>
      </c>
      <c r="N377" s="22" t="s">
        <v>1166</v>
      </c>
      <c r="O377" s="22" t="s">
        <v>1167</v>
      </c>
      <c r="P377" s="22"/>
      <c r="Q377" s="21">
        <v>1</v>
      </c>
      <c r="R377" s="21" t="s">
        <v>30</v>
      </c>
      <c r="S377" s="23" t="str">
        <f>VLOOKUP(N377,[5]Hoja1!N$6:S$353,6,0)</f>
        <v>01/01/2008</v>
      </c>
      <c r="T377" s="24">
        <v>3103.5300000000016</v>
      </c>
      <c r="U377" s="24"/>
      <c r="V377" s="24"/>
      <c r="W377" s="24">
        <v>8597.35</v>
      </c>
      <c r="X377" s="24">
        <v>5493.8199999999988</v>
      </c>
      <c r="Y377" s="24">
        <v>3103.5300000000016</v>
      </c>
    </row>
    <row r="378" spans="1:25" x14ac:dyDescent="0.25">
      <c r="A378" s="21">
        <v>27</v>
      </c>
      <c r="B378" s="22" t="s">
        <v>1806</v>
      </c>
      <c r="C378" s="22" t="s">
        <v>24</v>
      </c>
      <c r="D378" s="22" t="s">
        <v>88</v>
      </c>
      <c r="E378" s="22" t="s">
        <v>154</v>
      </c>
      <c r="F378" s="22" t="s">
        <v>155</v>
      </c>
      <c r="G378" s="22" t="s">
        <v>26</v>
      </c>
      <c r="H378" s="22" t="s">
        <v>233</v>
      </c>
      <c r="I378" s="22" t="s">
        <v>62</v>
      </c>
      <c r="J378" s="22" t="s">
        <v>46</v>
      </c>
      <c r="K378" s="22" t="s">
        <v>42</v>
      </c>
      <c r="L378" s="21">
        <v>1</v>
      </c>
      <c r="M378" s="22" t="s">
        <v>1458</v>
      </c>
      <c r="N378" s="22" t="s">
        <v>1193</v>
      </c>
      <c r="O378" s="22" t="s">
        <v>1194</v>
      </c>
      <c r="P378" s="22"/>
      <c r="Q378" s="21">
        <v>1</v>
      </c>
      <c r="R378" s="21" t="s">
        <v>30</v>
      </c>
      <c r="S378" s="23" t="str">
        <f>VLOOKUP(N378,[5]Hoja1!N$6:S$353,6,0)</f>
        <v>01/01/2008</v>
      </c>
      <c r="T378" s="24">
        <v>6139.9900000000007</v>
      </c>
      <c r="U378" s="24"/>
      <c r="V378" s="24"/>
      <c r="W378" s="24">
        <v>8647.35</v>
      </c>
      <c r="X378" s="24">
        <v>2507.3599999999997</v>
      </c>
      <c r="Y378" s="24">
        <v>6139.9900000000007</v>
      </c>
    </row>
    <row r="379" spans="1:25" x14ac:dyDescent="0.25">
      <c r="A379" s="21">
        <v>28</v>
      </c>
      <c r="B379" s="22" t="s">
        <v>1806</v>
      </c>
      <c r="C379" s="22" t="s">
        <v>24</v>
      </c>
      <c r="D379" s="22" t="s">
        <v>88</v>
      </c>
      <c r="E379" s="22" t="s">
        <v>154</v>
      </c>
      <c r="F379" s="22" t="s">
        <v>155</v>
      </c>
      <c r="G379" s="22" t="s">
        <v>26</v>
      </c>
      <c r="H379" s="22" t="s">
        <v>233</v>
      </c>
      <c r="I379" s="22" t="s">
        <v>62</v>
      </c>
      <c r="J379" s="22" t="s">
        <v>46</v>
      </c>
      <c r="K379" s="22" t="s">
        <v>42</v>
      </c>
      <c r="L379" s="21">
        <v>1</v>
      </c>
      <c r="M379" s="22" t="s">
        <v>1459</v>
      </c>
      <c r="N379" s="22" t="s">
        <v>1362</v>
      </c>
      <c r="O379" s="22" t="s">
        <v>1363</v>
      </c>
      <c r="P379" s="22"/>
      <c r="Q379" s="21">
        <v>1</v>
      </c>
      <c r="R379" s="21" t="s">
        <v>30</v>
      </c>
      <c r="S379" s="23" t="str">
        <f>VLOOKUP(N379,[5]Hoja1!N$6:S$353,6,0)</f>
        <v>16/07/2009</v>
      </c>
      <c r="T379" s="24">
        <v>6439.4800000000014</v>
      </c>
      <c r="U379" s="24"/>
      <c r="V379" s="24"/>
      <c r="W379" s="24">
        <v>8647.35</v>
      </c>
      <c r="X379" s="24">
        <v>2207.8699999999994</v>
      </c>
      <c r="Y379" s="24">
        <v>6439.4800000000014</v>
      </c>
    </row>
    <row r="380" spans="1:25" x14ac:dyDescent="0.25">
      <c r="A380" s="21">
        <v>29</v>
      </c>
      <c r="B380" s="22" t="s">
        <v>1806</v>
      </c>
      <c r="C380" s="22" t="s">
        <v>24</v>
      </c>
      <c r="D380" s="22" t="s">
        <v>31</v>
      </c>
      <c r="E380" s="22" t="s">
        <v>57</v>
      </c>
      <c r="F380" s="22" t="s">
        <v>58</v>
      </c>
      <c r="G380" s="22" t="s">
        <v>26</v>
      </c>
      <c r="H380" s="22" t="s">
        <v>253</v>
      </c>
      <c r="I380" s="22" t="s">
        <v>34</v>
      </c>
      <c r="J380" s="22" t="s">
        <v>28</v>
      </c>
      <c r="K380" s="22" t="s">
        <v>29</v>
      </c>
      <c r="L380" s="21">
        <v>1</v>
      </c>
      <c r="M380" s="22" t="s">
        <v>1460</v>
      </c>
      <c r="N380" s="22" t="s">
        <v>967</v>
      </c>
      <c r="O380" s="22" t="s">
        <v>968</v>
      </c>
      <c r="P380" s="22"/>
      <c r="Q380" s="21">
        <v>1</v>
      </c>
      <c r="R380" s="21" t="s">
        <v>30</v>
      </c>
      <c r="S380" s="23" t="str">
        <f>VLOOKUP(N380,[5]Hoja1!N$6:S$353,6,0)</f>
        <v>16/10/2010</v>
      </c>
      <c r="T380" s="24">
        <v>11584.16</v>
      </c>
      <c r="U380" s="24"/>
      <c r="V380" s="24"/>
      <c r="W380" s="24">
        <v>15861.9</v>
      </c>
      <c r="X380" s="24">
        <v>4277.7400000000007</v>
      </c>
      <c r="Y380" s="24">
        <v>11584.16</v>
      </c>
    </row>
    <row r="381" spans="1:25" x14ac:dyDescent="0.25">
      <c r="A381" s="21">
        <v>30</v>
      </c>
      <c r="B381" s="22" t="s">
        <v>1806</v>
      </c>
      <c r="C381" s="22" t="s">
        <v>24</v>
      </c>
      <c r="D381" s="22" t="s">
        <v>31</v>
      </c>
      <c r="E381" s="22" t="s">
        <v>57</v>
      </c>
      <c r="F381" s="22" t="s">
        <v>58</v>
      </c>
      <c r="G381" s="22" t="s">
        <v>26</v>
      </c>
      <c r="H381" s="22" t="s">
        <v>233</v>
      </c>
      <c r="I381" s="22" t="s">
        <v>62</v>
      </c>
      <c r="J381" s="22" t="s">
        <v>46</v>
      </c>
      <c r="K381" s="22" t="s">
        <v>42</v>
      </c>
      <c r="L381" s="21">
        <v>1</v>
      </c>
      <c r="M381" s="22" t="s">
        <v>1461</v>
      </c>
      <c r="N381" s="22" t="s">
        <v>340</v>
      </c>
      <c r="O381" s="22" t="s">
        <v>341</v>
      </c>
      <c r="P381" s="22"/>
      <c r="Q381" s="21">
        <v>1</v>
      </c>
      <c r="R381" s="21" t="s">
        <v>30</v>
      </c>
      <c r="S381" s="23" t="str">
        <f>VLOOKUP(N381,[5]Hoja1!N$6:S$353,6,0)</f>
        <v>01/01/2008</v>
      </c>
      <c r="T381" s="24">
        <v>5291.9600000000009</v>
      </c>
      <c r="U381" s="24"/>
      <c r="V381" s="24"/>
      <c r="W381" s="24">
        <v>8647.35</v>
      </c>
      <c r="X381" s="24">
        <v>3355.3899999999994</v>
      </c>
      <c r="Y381" s="24">
        <v>5291.9600000000009</v>
      </c>
    </row>
    <row r="382" spans="1:25" x14ac:dyDescent="0.25">
      <c r="A382" s="21">
        <v>31</v>
      </c>
      <c r="B382" s="22" t="s">
        <v>1806</v>
      </c>
      <c r="C382" s="22" t="s">
        <v>24</v>
      </c>
      <c r="D382" s="22" t="s">
        <v>31</v>
      </c>
      <c r="E382" s="22" t="s">
        <v>57</v>
      </c>
      <c r="F382" s="22" t="s">
        <v>58</v>
      </c>
      <c r="G382" s="22" t="s">
        <v>26</v>
      </c>
      <c r="H382" s="22" t="s">
        <v>233</v>
      </c>
      <c r="I382" s="22" t="s">
        <v>62</v>
      </c>
      <c r="J382" s="22" t="s">
        <v>46</v>
      </c>
      <c r="K382" s="22" t="s">
        <v>42</v>
      </c>
      <c r="L382" s="21">
        <v>1</v>
      </c>
      <c r="M382" s="22" t="s">
        <v>1462</v>
      </c>
      <c r="N382" s="22" t="s">
        <v>527</v>
      </c>
      <c r="O382" s="22" t="s">
        <v>528</v>
      </c>
      <c r="P382" s="22"/>
      <c r="Q382" s="21">
        <v>1</v>
      </c>
      <c r="R382" s="21" t="s">
        <v>30</v>
      </c>
      <c r="S382" s="23" t="str">
        <f>VLOOKUP(N382,[5]Hoja1!N$6:S$353,6,0)</f>
        <v>01/01/2008</v>
      </c>
      <c r="T382" s="24">
        <v>5087.5600000000013</v>
      </c>
      <c r="U382" s="24"/>
      <c r="V382" s="24"/>
      <c r="W382" s="24">
        <v>8647.35</v>
      </c>
      <c r="X382" s="24">
        <v>3559.7899999999991</v>
      </c>
      <c r="Y382" s="24">
        <v>5087.5600000000013</v>
      </c>
    </row>
    <row r="383" spans="1:25" x14ac:dyDescent="0.25">
      <c r="A383" s="21">
        <v>32</v>
      </c>
      <c r="B383" s="22" t="s">
        <v>1806</v>
      </c>
      <c r="C383" s="22" t="s">
        <v>24</v>
      </c>
      <c r="D383" s="22" t="s">
        <v>31</v>
      </c>
      <c r="E383" s="22" t="s">
        <v>57</v>
      </c>
      <c r="F383" s="22" t="s">
        <v>58</v>
      </c>
      <c r="G383" s="22" t="s">
        <v>26</v>
      </c>
      <c r="H383" s="22" t="s">
        <v>233</v>
      </c>
      <c r="I383" s="22" t="s">
        <v>62</v>
      </c>
      <c r="J383" s="22" t="s">
        <v>46</v>
      </c>
      <c r="K383" s="22" t="s">
        <v>42</v>
      </c>
      <c r="L383" s="21">
        <v>1</v>
      </c>
      <c r="M383" s="22" t="s">
        <v>1463</v>
      </c>
      <c r="N383" s="22" t="s">
        <v>685</v>
      </c>
      <c r="O383" s="22" t="s">
        <v>686</v>
      </c>
      <c r="P383" s="22"/>
      <c r="Q383" s="21">
        <v>1</v>
      </c>
      <c r="R383" s="21" t="s">
        <v>30</v>
      </c>
      <c r="S383" s="23" t="str">
        <f>VLOOKUP(N383,[5]Hoja1!N$6:S$353,6,0)</f>
        <v>01/01/2008</v>
      </c>
      <c r="T383" s="24">
        <v>4821.5600000000004</v>
      </c>
      <c r="U383" s="24"/>
      <c r="V383" s="24"/>
      <c r="W383" s="24">
        <v>8647.35</v>
      </c>
      <c r="X383" s="24">
        <v>3825.79</v>
      </c>
      <c r="Y383" s="24">
        <v>4821.5600000000004</v>
      </c>
    </row>
    <row r="384" spans="1:25" x14ac:dyDescent="0.25">
      <c r="A384" s="21">
        <v>33</v>
      </c>
      <c r="B384" s="22" t="s">
        <v>1806</v>
      </c>
      <c r="C384" s="22" t="s">
        <v>24</v>
      </c>
      <c r="D384" s="22" t="s">
        <v>31</v>
      </c>
      <c r="E384" s="22" t="s">
        <v>57</v>
      </c>
      <c r="F384" s="22" t="s">
        <v>58</v>
      </c>
      <c r="G384" s="22" t="s">
        <v>26</v>
      </c>
      <c r="H384" s="22" t="s">
        <v>233</v>
      </c>
      <c r="I384" s="22" t="s">
        <v>62</v>
      </c>
      <c r="J384" s="22" t="s">
        <v>46</v>
      </c>
      <c r="K384" s="22" t="s">
        <v>42</v>
      </c>
      <c r="L384" s="21">
        <v>1</v>
      </c>
      <c r="M384" s="22" t="s">
        <v>1464</v>
      </c>
      <c r="N384" s="22" t="s">
        <v>1130</v>
      </c>
      <c r="O384" s="22" t="s">
        <v>1131</v>
      </c>
      <c r="P384" s="22"/>
      <c r="Q384" s="21">
        <v>1</v>
      </c>
      <c r="R384" s="21" t="s">
        <v>30</v>
      </c>
      <c r="S384" s="23" t="str">
        <f>VLOOKUP(N384,[5]Hoja1!N$6:S$353,6,0)</f>
        <v>01/06/2013</v>
      </c>
      <c r="T384" s="24">
        <v>5585.79</v>
      </c>
      <c r="U384" s="24"/>
      <c r="V384" s="24"/>
      <c r="W384" s="24">
        <v>8597.35</v>
      </c>
      <c r="X384" s="24">
        <v>3011.5600000000004</v>
      </c>
      <c r="Y384" s="24">
        <v>5585.79</v>
      </c>
    </row>
    <row r="385" spans="1:25" x14ac:dyDescent="0.25">
      <c r="A385" s="21">
        <v>34</v>
      </c>
      <c r="B385" s="22" t="s">
        <v>1806</v>
      </c>
      <c r="C385" s="22" t="s">
        <v>24</v>
      </c>
      <c r="D385" s="22" t="s">
        <v>31</v>
      </c>
      <c r="E385" s="22" t="s">
        <v>57</v>
      </c>
      <c r="F385" s="22" t="s">
        <v>58</v>
      </c>
      <c r="G385" s="22" t="s">
        <v>26</v>
      </c>
      <c r="H385" s="22" t="s">
        <v>233</v>
      </c>
      <c r="I385" s="22" t="s">
        <v>62</v>
      </c>
      <c r="J385" s="22" t="s">
        <v>46</v>
      </c>
      <c r="K385" s="22" t="s">
        <v>42</v>
      </c>
      <c r="L385" s="21">
        <v>1</v>
      </c>
      <c r="M385" s="22" t="s">
        <v>1465</v>
      </c>
      <c r="N385" s="22" t="s">
        <v>1282</v>
      </c>
      <c r="O385" s="22" t="s">
        <v>1283</v>
      </c>
      <c r="P385" s="22"/>
      <c r="Q385" s="21">
        <v>1</v>
      </c>
      <c r="R385" s="21" t="s">
        <v>30</v>
      </c>
      <c r="S385" s="23">
        <f>VLOOKUP(N385,[5]Hoja1!N$6:S$353,6,0)</f>
        <v>39630</v>
      </c>
      <c r="T385" s="24">
        <v>5432.53</v>
      </c>
      <c r="U385" s="24"/>
      <c r="V385" s="24"/>
      <c r="W385" s="24">
        <v>8647.35</v>
      </c>
      <c r="X385" s="24">
        <v>3214.8200000000006</v>
      </c>
      <c r="Y385" s="24">
        <v>5432.53</v>
      </c>
    </row>
    <row r="386" spans="1:25" x14ac:dyDescent="0.25">
      <c r="A386" s="21">
        <v>35</v>
      </c>
      <c r="B386" s="22" t="s">
        <v>1806</v>
      </c>
      <c r="C386" s="22" t="s">
        <v>24</v>
      </c>
      <c r="D386" s="22" t="s">
        <v>31</v>
      </c>
      <c r="E386" s="22" t="s">
        <v>135</v>
      </c>
      <c r="F386" s="22" t="s">
        <v>136</v>
      </c>
      <c r="G386" s="22" t="s">
        <v>26</v>
      </c>
      <c r="H386" s="22" t="s">
        <v>233</v>
      </c>
      <c r="I386" s="22" t="s">
        <v>62</v>
      </c>
      <c r="J386" s="22" t="s">
        <v>46</v>
      </c>
      <c r="K386" s="22" t="s">
        <v>42</v>
      </c>
      <c r="L386" s="21">
        <v>1</v>
      </c>
      <c r="M386" s="22" t="s">
        <v>1466</v>
      </c>
      <c r="N386" s="22" t="s">
        <v>503</v>
      </c>
      <c r="O386" s="22" t="s">
        <v>504</v>
      </c>
      <c r="P386" s="22"/>
      <c r="Q386" s="21">
        <v>1</v>
      </c>
      <c r="R386" s="21" t="s">
        <v>30</v>
      </c>
      <c r="S386" s="23" t="str">
        <f>VLOOKUP(N386,[5]Hoja1!N$6:S$353,6,0)</f>
        <v>01/01/2008</v>
      </c>
      <c r="T386" s="24">
        <v>4940.4000000000015</v>
      </c>
      <c r="U386" s="24"/>
      <c r="V386" s="24"/>
      <c r="W386" s="24">
        <v>8647.35</v>
      </c>
      <c r="X386" s="24">
        <v>3706.9499999999994</v>
      </c>
      <c r="Y386" s="24">
        <v>4940.4000000000015</v>
      </c>
    </row>
    <row r="387" spans="1:25" x14ac:dyDescent="0.25">
      <c r="A387" s="21">
        <v>36</v>
      </c>
      <c r="B387" s="22" t="s">
        <v>1806</v>
      </c>
      <c r="C387" s="22" t="s">
        <v>24</v>
      </c>
      <c r="D387" s="22" t="s">
        <v>31</v>
      </c>
      <c r="E387" s="22" t="s">
        <v>135</v>
      </c>
      <c r="F387" s="22" t="s">
        <v>136</v>
      </c>
      <c r="G387" s="22" t="s">
        <v>26</v>
      </c>
      <c r="H387" s="22" t="s">
        <v>233</v>
      </c>
      <c r="I387" s="22" t="s">
        <v>62</v>
      </c>
      <c r="J387" s="22" t="s">
        <v>46</v>
      </c>
      <c r="K387" s="22" t="s">
        <v>42</v>
      </c>
      <c r="L387" s="21">
        <v>1</v>
      </c>
      <c r="M387" s="22" t="s">
        <v>1467</v>
      </c>
      <c r="N387" s="22" t="s">
        <v>548</v>
      </c>
      <c r="O387" s="22" t="s">
        <v>549</v>
      </c>
      <c r="P387" s="22"/>
      <c r="Q387" s="21">
        <v>1</v>
      </c>
      <c r="R387" s="21" t="s">
        <v>30</v>
      </c>
      <c r="S387" s="23" t="str">
        <f>VLOOKUP(N387,[5]Hoja1!N$6:S$353,6,0)</f>
        <v>01/01/2008</v>
      </c>
      <c r="T387" s="24">
        <v>5486.880000000001</v>
      </c>
      <c r="U387" s="24"/>
      <c r="V387" s="24"/>
      <c r="W387" s="24">
        <v>8647.35</v>
      </c>
      <c r="X387" s="24">
        <v>3160.47</v>
      </c>
      <c r="Y387" s="24">
        <v>5486.880000000001</v>
      </c>
    </row>
    <row r="388" spans="1:25" x14ac:dyDescent="0.25">
      <c r="A388" s="21">
        <v>37</v>
      </c>
      <c r="B388" s="22" t="s">
        <v>1806</v>
      </c>
      <c r="C388" s="22" t="s">
        <v>24</v>
      </c>
      <c r="D388" s="22" t="s">
        <v>31</v>
      </c>
      <c r="E388" s="22" t="s">
        <v>135</v>
      </c>
      <c r="F388" s="22" t="s">
        <v>136</v>
      </c>
      <c r="G388" s="22" t="s">
        <v>26</v>
      </c>
      <c r="H388" s="22" t="s">
        <v>233</v>
      </c>
      <c r="I388" s="22" t="s">
        <v>62</v>
      </c>
      <c r="J388" s="22" t="s">
        <v>46</v>
      </c>
      <c r="K388" s="22" t="s">
        <v>42</v>
      </c>
      <c r="L388" s="21">
        <v>1</v>
      </c>
      <c r="M388" s="22" t="s">
        <v>1468</v>
      </c>
      <c r="N388" s="22" t="s">
        <v>622</v>
      </c>
      <c r="O388" s="22" t="s">
        <v>623</v>
      </c>
      <c r="P388" s="22"/>
      <c r="Q388" s="21">
        <v>1</v>
      </c>
      <c r="R388" s="21" t="s">
        <v>30</v>
      </c>
      <c r="S388" s="23" t="str">
        <f>VLOOKUP(N388,[5]Hoja1!N$6:S$353,6,0)</f>
        <v>01/01/2008</v>
      </c>
      <c r="T388" s="24">
        <v>5981.1600000000008</v>
      </c>
      <c r="U388" s="24"/>
      <c r="V388" s="24"/>
      <c r="W388" s="24">
        <v>8647.35</v>
      </c>
      <c r="X388" s="24">
        <v>2666.1899999999996</v>
      </c>
      <c r="Y388" s="24">
        <v>5981.1600000000008</v>
      </c>
    </row>
    <row r="389" spans="1:25" x14ac:dyDescent="0.25">
      <c r="A389" s="21">
        <v>38</v>
      </c>
      <c r="B389" s="22" t="s">
        <v>1806</v>
      </c>
      <c r="C389" s="22" t="s">
        <v>24</v>
      </c>
      <c r="D389" s="22" t="s">
        <v>31</v>
      </c>
      <c r="E389" s="22" t="s">
        <v>135</v>
      </c>
      <c r="F389" s="22" t="s">
        <v>136</v>
      </c>
      <c r="G389" s="22" t="s">
        <v>26</v>
      </c>
      <c r="H389" s="22" t="s">
        <v>233</v>
      </c>
      <c r="I389" s="22" t="s">
        <v>62</v>
      </c>
      <c r="J389" s="22" t="s">
        <v>46</v>
      </c>
      <c r="K389" s="22" t="s">
        <v>42</v>
      </c>
      <c r="L389" s="21">
        <v>1</v>
      </c>
      <c r="M389" s="22" t="s">
        <v>1469</v>
      </c>
      <c r="N389" s="22" t="s">
        <v>749</v>
      </c>
      <c r="O389" s="22" t="s">
        <v>750</v>
      </c>
      <c r="P389" s="22"/>
      <c r="Q389" s="21">
        <v>1</v>
      </c>
      <c r="R389" s="21" t="s">
        <v>30</v>
      </c>
      <c r="S389" s="23" t="str">
        <f>VLOOKUP(N389,[5]Hoja1!N$6:S$353,6,0)</f>
        <v>01/01/2008</v>
      </c>
      <c r="T389" s="24">
        <v>4074.9000000000005</v>
      </c>
      <c r="U389" s="24"/>
      <c r="V389" s="24"/>
      <c r="W389" s="24">
        <v>8647.35</v>
      </c>
      <c r="X389" s="24">
        <v>4572.45</v>
      </c>
      <c r="Y389" s="24">
        <v>4074.9000000000005</v>
      </c>
    </row>
    <row r="390" spans="1:25" x14ac:dyDescent="0.25">
      <c r="A390" s="21">
        <v>39</v>
      </c>
      <c r="B390" s="22" t="s">
        <v>1806</v>
      </c>
      <c r="C390" s="22" t="s">
        <v>24</v>
      </c>
      <c r="D390" s="22" t="s">
        <v>31</v>
      </c>
      <c r="E390" s="22" t="s">
        <v>135</v>
      </c>
      <c r="F390" s="22" t="s">
        <v>136</v>
      </c>
      <c r="G390" s="22" t="s">
        <v>26</v>
      </c>
      <c r="H390" s="22" t="s">
        <v>233</v>
      </c>
      <c r="I390" s="22" t="s">
        <v>62</v>
      </c>
      <c r="J390" s="22" t="s">
        <v>46</v>
      </c>
      <c r="K390" s="22" t="s">
        <v>42</v>
      </c>
      <c r="L390" s="21">
        <v>1</v>
      </c>
      <c r="M390" s="22" t="s">
        <v>1470</v>
      </c>
      <c r="N390" s="22" t="s">
        <v>992</v>
      </c>
      <c r="O390" s="22" t="s">
        <v>993</v>
      </c>
      <c r="P390" s="22"/>
      <c r="Q390" s="21">
        <v>1</v>
      </c>
      <c r="R390" s="21" t="s">
        <v>30</v>
      </c>
      <c r="S390" s="23" t="str">
        <f>VLOOKUP(N390,[5]Hoja1!N$6:S$353,6,0)</f>
        <v>01/08/2011</v>
      </c>
      <c r="T390" s="24">
        <v>2911.0200000000004</v>
      </c>
      <c r="U390" s="24"/>
      <c r="V390" s="24"/>
      <c r="W390" s="24">
        <v>8597.35</v>
      </c>
      <c r="X390" s="24">
        <v>5686.33</v>
      </c>
      <c r="Y390" s="24">
        <v>2911.0200000000004</v>
      </c>
    </row>
    <row r="391" spans="1:25" x14ac:dyDescent="0.25">
      <c r="A391" s="21">
        <v>40</v>
      </c>
      <c r="B391" s="22" t="s">
        <v>1806</v>
      </c>
      <c r="C391" s="22" t="s">
        <v>24</v>
      </c>
      <c r="D391" s="22" t="s">
        <v>31</v>
      </c>
      <c r="E391" s="22" t="s">
        <v>135</v>
      </c>
      <c r="F391" s="22" t="s">
        <v>136</v>
      </c>
      <c r="G391" s="22" t="s">
        <v>26</v>
      </c>
      <c r="H391" s="22" t="s">
        <v>233</v>
      </c>
      <c r="I391" s="22" t="s">
        <v>62</v>
      </c>
      <c r="J391" s="22" t="s">
        <v>46</v>
      </c>
      <c r="K391" s="22" t="s">
        <v>42</v>
      </c>
      <c r="L391" s="21">
        <v>1</v>
      </c>
      <c r="M391" s="22" t="s">
        <v>1471</v>
      </c>
      <c r="N391" s="22" t="s">
        <v>1175</v>
      </c>
      <c r="O391" s="22" t="s">
        <v>1176</v>
      </c>
      <c r="P391" s="22"/>
      <c r="Q391" s="21">
        <v>1</v>
      </c>
      <c r="R391" s="21" t="s">
        <v>30</v>
      </c>
      <c r="S391" s="23" t="str">
        <f>VLOOKUP(N391,[5]Hoja1!N$6:S$353,6,0)</f>
        <v>01/01/2008</v>
      </c>
      <c r="T391" s="24">
        <v>4058.1800000000003</v>
      </c>
      <c r="U391" s="24"/>
      <c r="V391" s="24"/>
      <c r="W391" s="24">
        <v>8647.35</v>
      </c>
      <c r="X391" s="24">
        <v>4589.17</v>
      </c>
      <c r="Y391" s="24">
        <v>4058.1800000000003</v>
      </c>
    </row>
    <row r="392" spans="1:25" x14ac:dyDescent="0.25">
      <c r="A392" s="21">
        <v>41</v>
      </c>
      <c r="B392" s="22" t="s">
        <v>1806</v>
      </c>
      <c r="C392" s="22" t="s">
        <v>24</v>
      </c>
      <c r="D392" s="22" t="s">
        <v>31</v>
      </c>
      <c r="E392" s="22" t="s">
        <v>135</v>
      </c>
      <c r="F392" s="22" t="s">
        <v>136</v>
      </c>
      <c r="G392" s="22" t="s">
        <v>26</v>
      </c>
      <c r="H392" s="22" t="s">
        <v>233</v>
      </c>
      <c r="I392" s="22" t="s">
        <v>62</v>
      </c>
      <c r="J392" s="22" t="s">
        <v>46</v>
      </c>
      <c r="K392" s="22" t="s">
        <v>42</v>
      </c>
      <c r="L392" s="21">
        <v>1</v>
      </c>
      <c r="M392" s="22" t="s">
        <v>1472</v>
      </c>
      <c r="N392" s="22" t="s">
        <v>1343</v>
      </c>
      <c r="O392" s="22" t="s">
        <v>1344</v>
      </c>
      <c r="P392" s="22"/>
      <c r="Q392" s="21">
        <v>1</v>
      </c>
      <c r="R392" s="21" t="s">
        <v>30</v>
      </c>
      <c r="S392" s="23" t="str">
        <f>VLOOKUP(N392,[5]Hoja1!N$6:S$353,6,0)</f>
        <v>01/01/2008</v>
      </c>
      <c r="T392" s="24">
        <v>4827.1500000000005</v>
      </c>
      <c r="U392" s="24"/>
      <c r="V392" s="24"/>
      <c r="W392" s="24">
        <v>8647.35</v>
      </c>
      <c r="X392" s="24">
        <v>3820.2</v>
      </c>
      <c r="Y392" s="24">
        <v>4827.1500000000005</v>
      </c>
    </row>
    <row r="393" spans="1:25" x14ac:dyDescent="0.25">
      <c r="A393" s="21">
        <v>42</v>
      </c>
      <c r="B393" s="22" t="s">
        <v>1806</v>
      </c>
      <c r="C393" s="22" t="s">
        <v>24</v>
      </c>
      <c r="D393" s="22" t="s">
        <v>31</v>
      </c>
      <c r="E393" s="22" t="s">
        <v>135</v>
      </c>
      <c r="F393" s="22" t="s">
        <v>136</v>
      </c>
      <c r="G393" s="22" t="s">
        <v>26</v>
      </c>
      <c r="H393" s="22" t="s">
        <v>233</v>
      </c>
      <c r="I393" s="22" t="s">
        <v>62</v>
      </c>
      <c r="J393" s="22" t="s">
        <v>46</v>
      </c>
      <c r="K393" s="22" t="s">
        <v>42</v>
      </c>
      <c r="L393" s="21">
        <v>1</v>
      </c>
      <c r="M393" s="22" t="s">
        <v>1473</v>
      </c>
      <c r="N393" s="22" t="s">
        <v>1374</v>
      </c>
      <c r="O393" s="22" t="s">
        <v>1375</v>
      </c>
      <c r="P393" s="22"/>
      <c r="Q393" s="21">
        <v>1</v>
      </c>
      <c r="R393" s="21" t="s">
        <v>30</v>
      </c>
      <c r="S393" s="23" t="str">
        <f>VLOOKUP(N393,[5]Hoja1!N$6:S$353,6,0)</f>
        <v>01/01/2008</v>
      </c>
      <c r="T393" s="24">
        <v>435.80999999999949</v>
      </c>
      <c r="U393" s="24"/>
      <c r="V393" s="24"/>
      <c r="W393" s="24">
        <v>8647.35</v>
      </c>
      <c r="X393" s="24">
        <v>8211.5400000000009</v>
      </c>
      <c r="Y393" s="24">
        <v>435.80999999999949</v>
      </c>
    </row>
    <row r="394" spans="1:25" x14ac:dyDescent="0.25">
      <c r="A394" s="21">
        <v>43</v>
      </c>
      <c r="B394" s="22" t="s">
        <v>1806</v>
      </c>
      <c r="C394" s="22" t="s">
        <v>24</v>
      </c>
      <c r="D394" s="22" t="s">
        <v>31</v>
      </c>
      <c r="E394" s="22" t="s">
        <v>135</v>
      </c>
      <c r="F394" s="22" t="s">
        <v>136</v>
      </c>
      <c r="G394" s="22" t="s">
        <v>26</v>
      </c>
      <c r="H394" s="22" t="s">
        <v>233</v>
      </c>
      <c r="I394" s="22" t="s">
        <v>62</v>
      </c>
      <c r="J394" s="22" t="s">
        <v>46</v>
      </c>
      <c r="K394" s="22" t="s">
        <v>42</v>
      </c>
      <c r="L394" s="21">
        <v>1</v>
      </c>
      <c r="M394" s="22" t="s">
        <v>1474</v>
      </c>
      <c r="N394" s="22" t="s">
        <v>1411</v>
      </c>
      <c r="O394" s="22" t="s">
        <v>1412</v>
      </c>
      <c r="P394" s="22"/>
      <c r="Q394" s="21">
        <v>1</v>
      </c>
      <c r="R394" s="21" t="s">
        <v>30</v>
      </c>
      <c r="S394" s="23" t="str">
        <f>VLOOKUP(N394,[5]Hoja1!N$6:S$353,6,0)</f>
        <v>16/09/2011</v>
      </c>
      <c r="T394" s="24">
        <v>4496.68</v>
      </c>
      <c r="U394" s="24"/>
      <c r="V394" s="24"/>
      <c r="W394" s="24">
        <v>8597.35</v>
      </c>
      <c r="X394" s="24">
        <v>4100.67</v>
      </c>
      <c r="Y394" s="24">
        <v>4496.68</v>
      </c>
    </row>
    <row r="395" spans="1:25" x14ac:dyDescent="0.25">
      <c r="A395" s="21">
        <v>44</v>
      </c>
      <c r="B395" s="22" t="s">
        <v>1806</v>
      </c>
      <c r="C395" s="22" t="s">
        <v>24</v>
      </c>
      <c r="D395" s="22" t="s">
        <v>38</v>
      </c>
      <c r="E395" s="22" t="s">
        <v>196</v>
      </c>
      <c r="F395" s="22" t="s">
        <v>197</v>
      </c>
      <c r="G395" s="22" t="s">
        <v>26</v>
      </c>
      <c r="H395" s="22" t="s">
        <v>233</v>
      </c>
      <c r="I395" s="22" t="s">
        <v>62</v>
      </c>
      <c r="J395" s="22" t="s">
        <v>46</v>
      </c>
      <c r="K395" s="22" t="s">
        <v>42</v>
      </c>
      <c r="L395" s="21">
        <v>1</v>
      </c>
      <c r="M395" s="22" t="s">
        <v>1475</v>
      </c>
      <c r="N395" s="22" t="s">
        <v>651</v>
      </c>
      <c r="O395" s="22" t="s">
        <v>652</v>
      </c>
      <c r="P395" s="22"/>
      <c r="Q395" s="21">
        <v>1</v>
      </c>
      <c r="R395" s="21" t="s">
        <v>30</v>
      </c>
      <c r="S395" s="23" t="str">
        <f>VLOOKUP(N395,[5]Hoja1!N$6:S$353,6,0)</f>
        <v>01/01/2008</v>
      </c>
      <c r="T395" s="24">
        <v>5248.5700000000015</v>
      </c>
      <c r="U395" s="24"/>
      <c r="V395" s="24"/>
      <c r="W395" s="24">
        <v>8647.35</v>
      </c>
      <c r="X395" s="24">
        <v>3398.7799999999993</v>
      </c>
      <c r="Y395" s="24">
        <v>5248.5700000000015</v>
      </c>
    </row>
    <row r="396" spans="1:25" x14ac:dyDescent="0.25">
      <c r="A396" s="21">
        <v>45</v>
      </c>
      <c r="B396" s="22" t="s">
        <v>1806</v>
      </c>
      <c r="C396" s="22" t="s">
        <v>24</v>
      </c>
      <c r="D396" s="22" t="s">
        <v>38</v>
      </c>
      <c r="E396" s="22" t="s">
        <v>196</v>
      </c>
      <c r="F396" s="22" t="s">
        <v>197</v>
      </c>
      <c r="G396" s="22" t="s">
        <v>26</v>
      </c>
      <c r="H396" s="22" t="s">
        <v>233</v>
      </c>
      <c r="I396" s="22" t="s">
        <v>62</v>
      </c>
      <c r="J396" s="22" t="s">
        <v>46</v>
      </c>
      <c r="K396" s="22" t="s">
        <v>42</v>
      </c>
      <c r="L396" s="21">
        <v>1</v>
      </c>
      <c r="M396" s="22" t="s">
        <v>1476</v>
      </c>
      <c r="N396" s="22" t="s">
        <v>661</v>
      </c>
      <c r="O396" s="22" t="s">
        <v>662</v>
      </c>
      <c r="P396" s="22"/>
      <c r="Q396" s="21">
        <v>1</v>
      </c>
      <c r="R396" s="21" t="s">
        <v>30</v>
      </c>
      <c r="S396" s="23" t="str">
        <f>VLOOKUP(N396,[5]Hoja1!N$6:S$353,6,0)</f>
        <v>01/01/2008</v>
      </c>
      <c r="T396" s="24">
        <v>6392.1600000000008</v>
      </c>
      <c r="U396" s="24"/>
      <c r="V396" s="24"/>
      <c r="W396" s="24">
        <v>8647.35</v>
      </c>
      <c r="X396" s="24">
        <v>2255.1899999999996</v>
      </c>
      <c r="Y396" s="24">
        <v>6392.1600000000008</v>
      </c>
    </row>
    <row r="397" spans="1:25" x14ac:dyDescent="0.25">
      <c r="A397" s="21">
        <v>46</v>
      </c>
      <c r="B397" s="22" t="s">
        <v>1806</v>
      </c>
      <c r="C397" s="22" t="s">
        <v>24</v>
      </c>
      <c r="D397" s="22" t="s">
        <v>31</v>
      </c>
      <c r="E397" s="22" t="s">
        <v>200</v>
      </c>
      <c r="F397" s="22" t="s">
        <v>201</v>
      </c>
      <c r="G397" s="22" t="s">
        <v>26</v>
      </c>
      <c r="H397" s="22" t="s">
        <v>233</v>
      </c>
      <c r="I397" s="22" t="s">
        <v>62</v>
      </c>
      <c r="J397" s="22" t="s">
        <v>46</v>
      </c>
      <c r="K397" s="22" t="s">
        <v>42</v>
      </c>
      <c r="L397" s="21">
        <v>1</v>
      </c>
      <c r="M397" s="22" t="s">
        <v>1477</v>
      </c>
      <c r="N397" s="22" t="s">
        <v>507</v>
      </c>
      <c r="O397" s="22" t="s">
        <v>508</v>
      </c>
      <c r="P397" s="22"/>
      <c r="Q397" s="21">
        <v>1</v>
      </c>
      <c r="R397" s="21" t="s">
        <v>30</v>
      </c>
      <c r="S397" s="23" t="str">
        <f>VLOOKUP(N397,[5]Hoja1!N$6:S$353,6,0)</f>
        <v>01/01/2008</v>
      </c>
      <c r="T397" s="24">
        <v>5113.7200000000012</v>
      </c>
      <c r="U397" s="24"/>
      <c r="V397" s="24"/>
      <c r="W397" s="24">
        <v>8647.35</v>
      </c>
      <c r="X397" s="24">
        <v>3533.6299999999992</v>
      </c>
      <c r="Y397" s="24">
        <v>5113.7200000000012</v>
      </c>
    </row>
    <row r="398" spans="1:25" x14ac:dyDescent="0.25">
      <c r="A398" s="21">
        <v>47</v>
      </c>
      <c r="B398" s="22" t="s">
        <v>1806</v>
      </c>
      <c r="C398" s="22" t="s">
        <v>24</v>
      </c>
      <c r="D398" s="22" t="s">
        <v>31</v>
      </c>
      <c r="E398" s="22" t="s">
        <v>200</v>
      </c>
      <c r="F398" s="22" t="s">
        <v>201</v>
      </c>
      <c r="G398" s="22" t="s">
        <v>26</v>
      </c>
      <c r="H398" s="22" t="s">
        <v>233</v>
      </c>
      <c r="I398" s="22" t="s">
        <v>62</v>
      </c>
      <c r="J398" s="22" t="s">
        <v>46</v>
      </c>
      <c r="K398" s="22" t="s">
        <v>42</v>
      </c>
      <c r="L398" s="21">
        <v>1</v>
      </c>
      <c r="M398" s="22" t="s">
        <v>1478</v>
      </c>
      <c r="N398" s="22" t="s">
        <v>734</v>
      </c>
      <c r="O398" s="22" t="s">
        <v>735</v>
      </c>
      <c r="P398" s="22"/>
      <c r="Q398" s="21">
        <v>1</v>
      </c>
      <c r="R398" s="21" t="s">
        <v>30</v>
      </c>
      <c r="S398" s="23" t="str">
        <f>VLOOKUP(N398,[5]Hoja1!N$6:S$353,6,0)</f>
        <v>01/01/2008</v>
      </c>
      <c r="T398" s="24">
        <v>4998.6800000000012</v>
      </c>
      <c r="U398" s="24"/>
      <c r="V398" s="24"/>
      <c r="W398" s="24">
        <v>8647.35</v>
      </c>
      <c r="X398" s="24">
        <v>3648.6699999999992</v>
      </c>
      <c r="Y398" s="24">
        <v>4998.6800000000012</v>
      </c>
    </row>
    <row r="399" spans="1:25" x14ac:dyDescent="0.25">
      <c r="A399" s="21">
        <v>48</v>
      </c>
      <c r="B399" s="22" t="s">
        <v>1806</v>
      </c>
      <c r="C399" s="22" t="s">
        <v>24</v>
      </c>
      <c r="D399" s="22" t="s">
        <v>31</v>
      </c>
      <c r="E399" s="22" t="s">
        <v>200</v>
      </c>
      <c r="F399" s="22" t="s">
        <v>201</v>
      </c>
      <c r="G399" s="22" t="s">
        <v>26</v>
      </c>
      <c r="H399" s="22" t="s">
        <v>233</v>
      </c>
      <c r="I399" s="22" t="s">
        <v>62</v>
      </c>
      <c r="J399" s="22" t="s">
        <v>46</v>
      </c>
      <c r="K399" s="22" t="s">
        <v>42</v>
      </c>
      <c r="L399" s="21">
        <v>1</v>
      </c>
      <c r="M399" s="22" t="s">
        <v>1479</v>
      </c>
      <c r="N399" s="22" t="s">
        <v>1184</v>
      </c>
      <c r="O399" s="22" t="s">
        <v>1185</v>
      </c>
      <c r="P399" s="22"/>
      <c r="Q399" s="21">
        <v>1</v>
      </c>
      <c r="R399" s="21" t="s">
        <v>30</v>
      </c>
      <c r="S399" s="23" t="str">
        <f>VLOOKUP(N399,[5]Hoja1!N$6:S$353,6,0)</f>
        <v>01/01/2008</v>
      </c>
      <c r="T399" s="24">
        <v>6402.0500000000011</v>
      </c>
      <c r="U399" s="24"/>
      <c r="V399" s="24"/>
      <c r="W399" s="24">
        <v>8647.35</v>
      </c>
      <c r="X399" s="24">
        <v>2245.2999999999997</v>
      </c>
      <c r="Y399" s="24">
        <v>6402.0500000000011</v>
      </c>
    </row>
    <row r="400" spans="1:25" x14ac:dyDescent="0.25">
      <c r="A400" s="21">
        <v>49</v>
      </c>
      <c r="B400" s="22" t="s">
        <v>1806</v>
      </c>
      <c r="C400" s="22" t="s">
        <v>24</v>
      </c>
      <c r="D400" s="22" t="s">
        <v>31</v>
      </c>
      <c r="E400" s="22" t="s">
        <v>200</v>
      </c>
      <c r="F400" s="22" t="s">
        <v>201</v>
      </c>
      <c r="G400" s="22" t="s">
        <v>26</v>
      </c>
      <c r="H400" s="22" t="s">
        <v>233</v>
      </c>
      <c r="I400" s="22" t="s">
        <v>62</v>
      </c>
      <c r="J400" s="22" t="s">
        <v>46</v>
      </c>
      <c r="K400" s="22" t="s">
        <v>42</v>
      </c>
      <c r="L400" s="21">
        <v>1</v>
      </c>
      <c r="M400" s="22" t="s">
        <v>1480</v>
      </c>
      <c r="N400" s="22" t="s">
        <v>1285</v>
      </c>
      <c r="O400" s="22" t="s">
        <v>1286</v>
      </c>
      <c r="P400" s="22"/>
      <c r="Q400" s="21">
        <v>1</v>
      </c>
      <c r="R400" s="21" t="s">
        <v>30</v>
      </c>
      <c r="S400" s="23" t="str">
        <f>VLOOKUP(N400,[5]Hoja1!N$6:S$353,6,0)</f>
        <v>01/07/2008</v>
      </c>
      <c r="T400" s="24">
        <v>5248.5700000000015</v>
      </c>
      <c r="U400" s="24"/>
      <c r="V400" s="24"/>
      <c r="W400" s="24">
        <v>8647.35</v>
      </c>
      <c r="X400" s="24">
        <v>3398.7799999999993</v>
      </c>
      <c r="Y400" s="24">
        <v>5248.5700000000015</v>
      </c>
    </row>
    <row r="401" spans="1:25" x14ac:dyDescent="0.25">
      <c r="A401" s="21">
        <v>50</v>
      </c>
      <c r="B401" s="22" t="s">
        <v>1806</v>
      </c>
      <c r="C401" s="22" t="s">
        <v>24</v>
      </c>
      <c r="D401" s="22" t="s">
        <v>67</v>
      </c>
      <c r="E401" s="22" t="s">
        <v>188</v>
      </c>
      <c r="F401" s="22" t="s">
        <v>189</v>
      </c>
      <c r="G401" s="22" t="s">
        <v>26</v>
      </c>
      <c r="H401" s="22" t="s">
        <v>233</v>
      </c>
      <c r="I401" s="22" t="s">
        <v>62</v>
      </c>
      <c r="J401" s="22" t="s">
        <v>46</v>
      </c>
      <c r="K401" s="22" t="s">
        <v>42</v>
      </c>
      <c r="L401" s="21">
        <v>1</v>
      </c>
      <c r="M401" s="22" t="s">
        <v>1481</v>
      </c>
      <c r="N401" s="22" t="s">
        <v>311</v>
      </c>
      <c r="O401" s="22" t="s">
        <v>312</v>
      </c>
      <c r="P401" s="22"/>
      <c r="Q401" s="21">
        <v>1</v>
      </c>
      <c r="R401" s="21" t="s">
        <v>30</v>
      </c>
      <c r="S401" s="23" t="str">
        <f>VLOOKUP(N401,[5]Hoja1!N$6:S$353,6,0)</f>
        <v>01/01/2008</v>
      </c>
      <c r="T401" s="24">
        <v>2822.33</v>
      </c>
      <c r="U401" s="24"/>
      <c r="V401" s="24"/>
      <c r="W401" s="24">
        <v>8647.35</v>
      </c>
      <c r="X401" s="24">
        <v>5825.02</v>
      </c>
      <c r="Y401" s="24">
        <v>2822.33</v>
      </c>
    </row>
    <row r="402" spans="1:25" x14ac:dyDescent="0.25">
      <c r="A402" s="21">
        <v>51</v>
      </c>
      <c r="B402" s="22" t="s">
        <v>1806</v>
      </c>
      <c r="C402" s="22" t="s">
        <v>24</v>
      </c>
      <c r="D402" s="22" t="s">
        <v>67</v>
      </c>
      <c r="E402" s="22" t="s">
        <v>188</v>
      </c>
      <c r="F402" s="22" t="s">
        <v>189</v>
      </c>
      <c r="G402" s="22" t="s">
        <v>26</v>
      </c>
      <c r="H402" s="22" t="s">
        <v>233</v>
      </c>
      <c r="I402" s="22" t="s">
        <v>62</v>
      </c>
      <c r="J402" s="22" t="s">
        <v>46</v>
      </c>
      <c r="K402" s="22" t="s">
        <v>42</v>
      </c>
      <c r="L402" s="21">
        <v>1</v>
      </c>
      <c r="M402" s="22" t="s">
        <v>1483</v>
      </c>
      <c r="N402" s="22" t="s">
        <v>609</v>
      </c>
      <c r="O402" s="22" t="s">
        <v>610</v>
      </c>
      <c r="P402" s="22"/>
      <c r="Q402" s="21">
        <v>1</v>
      </c>
      <c r="R402" s="21" t="s">
        <v>30</v>
      </c>
      <c r="S402" s="23" t="str">
        <f>VLOOKUP(N402,[5]Hoja1!N$6:S$353,6,0)</f>
        <v>01/01/2008</v>
      </c>
      <c r="T402" s="24">
        <v>5965.4100000000008</v>
      </c>
      <c r="U402" s="24"/>
      <c r="V402" s="24"/>
      <c r="W402" s="24">
        <v>8647.35</v>
      </c>
      <c r="X402" s="24">
        <v>2681.9399999999996</v>
      </c>
      <c r="Y402" s="24">
        <v>5965.4100000000008</v>
      </c>
    </row>
    <row r="403" spans="1:25" x14ac:dyDescent="0.25">
      <c r="A403" s="21">
        <v>52</v>
      </c>
      <c r="B403" s="22" t="s">
        <v>1806</v>
      </c>
      <c r="C403" s="22" t="s">
        <v>24</v>
      </c>
      <c r="D403" s="22" t="s">
        <v>67</v>
      </c>
      <c r="E403" s="22" t="s">
        <v>188</v>
      </c>
      <c r="F403" s="22" t="s">
        <v>189</v>
      </c>
      <c r="G403" s="22" t="s">
        <v>26</v>
      </c>
      <c r="H403" s="22" t="s">
        <v>233</v>
      </c>
      <c r="I403" s="22" t="s">
        <v>62</v>
      </c>
      <c r="J403" s="22" t="s">
        <v>46</v>
      </c>
      <c r="K403" s="22" t="s">
        <v>42</v>
      </c>
      <c r="L403" s="21">
        <v>1</v>
      </c>
      <c r="M403" s="22" t="s">
        <v>1484</v>
      </c>
      <c r="N403" s="22" t="s">
        <v>715</v>
      </c>
      <c r="O403" s="22" t="s">
        <v>716</v>
      </c>
      <c r="P403" s="22"/>
      <c r="Q403" s="21">
        <v>1</v>
      </c>
      <c r="R403" s="21" t="s">
        <v>30</v>
      </c>
      <c r="S403" s="23" t="str">
        <f>VLOOKUP(N403,[5]Hoja1!N$6:S$353,6,0)</f>
        <v>01/01/2008</v>
      </c>
      <c r="T403" s="24">
        <v>5291.9600000000009</v>
      </c>
      <c r="U403" s="24"/>
      <c r="V403" s="24"/>
      <c r="W403" s="24">
        <v>8647.35</v>
      </c>
      <c r="X403" s="24">
        <v>3355.3899999999994</v>
      </c>
      <c r="Y403" s="24">
        <v>5291.9600000000009</v>
      </c>
    </row>
    <row r="404" spans="1:25" x14ac:dyDescent="0.25">
      <c r="A404" s="21">
        <v>53</v>
      </c>
      <c r="B404" s="22" t="s">
        <v>1806</v>
      </c>
      <c r="C404" s="22" t="s">
        <v>24</v>
      </c>
      <c r="D404" s="22" t="s">
        <v>76</v>
      </c>
      <c r="E404" s="22" t="s">
        <v>208</v>
      </c>
      <c r="F404" s="22" t="s">
        <v>209</v>
      </c>
      <c r="G404" s="22" t="s">
        <v>26</v>
      </c>
      <c r="H404" s="22" t="s">
        <v>233</v>
      </c>
      <c r="I404" s="22" t="s">
        <v>62</v>
      </c>
      <c r="J404" s="22" t="s">
        <v>46</v>
      </c>
      <c r="K404" s="22" t="s">
        <v>42</v>
      </c>
      <c r="L404" s="21">
        <v>1</v>
      </c>
      <c r="M404" s="22" t="s">
        <v>1485</v>
      </c>
      <c r="N404" s="22" t="s">
        <v>766</v>
      </c>
      <c r="O404" s="22" t="s">
        <v>767</v>
      </c>
      <c r="P404" s="22"/>
      <c r="Q404" s="21">
        <v>1</v>
      </c>
      <c r="R404" s="21" t="s">
        <v>30</v>
      </c>
      <c r="S404" s="23" t="str">
        <f>VLOOKUP(N404,[5]Hoja1!N$6:S$353,6,0)</f>
        <v>01/01/2008</v>
      </c>
      <c r="T404" s="24">
        <v>6158.2000000000007</v>
      </c>
      <c r="U404" s="24"/>
      <c r="V404" s="24"/>
      <c r="W404" s="24">
        <v>8647.35</v>
      </c>
      <c r="X404" s="24">
        <v>2489.1499999999996</v>
      </c>
      <c r="Y404" s="24">
        <v>6158.2000000000007</v>
      </c>
    </row>
    <row r="405" spans="1:25" x14ac:dyDescent="0.25">
      <c r="A405" s="21">
        <v>54</v>
      </c>
      <c r="B405" s="22" t="s">
        <v>1806</v>
      </c>
      <c r="C405" s="22" t="s">
        <v>24</v>
      </c>
      <c r="D405" s="22" t="s">
        <v>76</v>
      </c>
      <c r="E405" s="22" t="s">
        <v>208</v>
      </c>
      <c r="F405" s="22" t="s">
        <v>209</v>
      </c>
      <c r="G405" s="22" t="s">
        <v>26</v>
      </c>
      <c r="H405" s="22" t="s">
        <v>241</v>
      </c>
      <c r="I405" s="22" t="s">
        <v>70</v>
      </c>
      <c r="J405" s="22" t="s">
        <v>71</v>
      </c>
      <c r="K405" s="22" t="s">
        <v>42</v>
      </c>
      <c r="L405" s="21">
        <v>1</v>
      </c>
      <c r="M405" s="22" t="s">
        <v>1486</v>
      </c>
      <c r="N405" s="22" t="s">
        <v>1043</v>
      </c>
      <c r="O405" s="22" t="s">
        <v>1044</v>
      </c>
      <c r="P405" s="22"/>
      <c r="Q405" s="21">
        <v>1</v>
      </c>
      <c r="R405" s="21" t="s">
        <v>30</v>
      </c>
      <c r="S405" s="23" t="str">
        <f>VLOOKUP(N405,[5]Hoja1!N$6:S$353,6,0)</f>
        <v>01/01/2008</v>
      </c>
      <c r="T405" s="24">
        <v>6854.73</v>
      </c>
      <c r="U405" s="24"/>
      <c r="V405" s="24"/>
      <c r="W405" s="24">
        <v>9042.5</v>
      </c>
      <c r="X405" s="24">
        <v>2187.7700000000004</v>
      </c>
      <c r="Y405" s="24">
        <v>6854.73</v>
      </c>
    </row>
    <row r="406" spans="1:25" x14ac:dyDescent="0.25">
      <c r="A406" s="21">
        <v>55</v>
      </c>
      <c r="B406" s="22" t="s">
        <v>1806</v>
      </c>
      <c r="C406" s="22" t="s">
        <v>24</v>
      </c>
      <c r="D406" s="22" t="s">
        <v>76</v>
      </c>
      <c r="E406" s="22" t="s">
        <v>208</v>
      </c>
      <c r="F406" s="22" t="s">
        <v>209</v>
      </c>
      <c r="G406" s="22" t="s">
        <v>26</v>
      </c>
      <c r="H406" s="22" t="s">
        <v>233</v>
      </c>
      <c r="I406" s="22" t="s">
        <v>62</v>
      </c>
      <c r="J406" s="22" t="s">
        <v>46</v>
      </c>
      <c r="K406" s="22" t="s">
        <v>42</v>
      </c>
      <c r="L406" s="21">
        <v>1</v>
      </c>
      <c r="M406" s="22" t="s">
        <v>1487</v>
      </c>
      <c r="N406" s="22" t="s">
        <v>1214</v>
      </c>
      <c r="O406" s="22" t="s">
        <v>1215</v>
      </c>
      <c r="P406" s="22"/>
      <c r="Q406" s="21">
        <v>1</v>
      </c>
      <c r="R406" s="21" t="s">
        <v>30</v>
      </c>
      <c r="S406" s="23" t="str">
        <f>VLOOKUP(N406,[5]Hoja1!N$6:S$353,6,0)</f>
        <v>01/07/2008</v>
      </c>
      <c r="T406" s="24">
        <v>1072.5600000000013</v>
      </c>
      <c r="U406" s="24"/>
      <c r="V406" s="24"/>
      <c r="W406" s="24">
        <v>8647.35</v>
      </c>
      <c r="X406" s="24">
        <v>7574.7899999999991</v>
      </c>
      <c r="Y406" s="24">
        <v>1072.5600000000013</v>
      </c>
    </row>
    <row r="407" spans="1:25" x14ac:dyDescent="0.25">
      <c r="A407" s="21">
        <v>56</v>
      </c>
      <c r="B407" s="22" t="s">
        <v>1806</v>
      </c>
      <c r="C407" s="22" t="s">
        <v>24</v>
      </c>
      <c r="D407" s="22" t="s">
        <v>31</v>
      </c>
      <c r="E407" s="22" t="s">
        <v>72</v>
      </c>
      <c r="F407" s="22" t="s">
        <v>73</v>
      </c>
      <c r="G407" s="22" t="s">
        <v>26</v>
      </c>
      <c r="H407" s="22" t="s">
        <v>233</v>
      </c>
      <c r="I407" s="22" t="s">
        <v>62</v>
      </c>
      <c r="J407" s="22" t="s">
        <v>46</v>
      </c>
      <c r="K407" s="22" t="s">
        <v>42</v>
      </c>
      <c r="L407" s="21">
        <v>1</v>
      </c>
      <c r="M407" s="22" t="s">
        <v>1488</v>
      </c>
      <c r="N407" s="22" t="s">
        <v>275</v>
      </c>
      <c r="O407" s="22" t="s">
        <v>276</v>
      </c>
      <c r="P407" s="22"/>
      <c r="Q407" s="21">
        <v>1</v>
      </c>
      <c r="R407" s="21" t="s">
        <v>30</v>
      </c>
      <c r="S407" s="23" t="str">
        <f>VLOOKUP(N407,[5]Hoja1!N$6:S$353,6,0)</f>
        <v>01/01/2008</v>
      </c>
      <c r="T407" s="24">
        <v>1027.5300000000016</v>
      </c>
      <c r="U407" s="24"/>
      <c r="V407" s="24"/>
      <c r="W407" s="24">
        <v>8647.35</v>
      </c>
      <c r="X407" s="24">
        <v>7619.8199999999988</v>
      </c>
      <c r="Y407" s="24">
        <v>1027.5300000000016</v>
      </c>
    </row>
    <row r="408" spans="1:25" x14ac:dyDescent="0.25">
      <c r="A408" s="21">
        <v>57</v>
      </c>
      <c r="B408" s="22" t="s">
        <v>1806</v>
      </c>
      <c r="C408" s="22" t="s">
        <v>24</v>
      </c>
      <c r="D408" s="22" t="s">
        <v>31</v>
      </c>
      <c r="E408" s="22" t="s">
        <v>72</v>
      </c>
      <c r="F408" s="22" t="s">
        <v>73</v>
      </c>
      <c r="G408" s="22" t="s">
        <v>26</v>
      </c>
      <c r="H408" s="22" t="s">
        <v>233</v>
      </c>
      <c r="I408" s="22" t="s">
        <v>62</v>
      </c>
      <c r="J408" s="22" t="s">
        <v>46</v>
      </c>
      <c r="K408" s="22" t="s">
        <v>42</v>
      </c>
      <c r="L408" s="21">
        <v>1</v>
      </c>
      <c r="M408" s="22" t="s">
        <v>1489</v>
      </c>
      <c r="N408" s="22" t="s">
        <v>327</v>
      </c>
      <c r="O408" s="22" t="s">
        <v>328</v>
      </c>
      <c r="P408" s="22"/>
      <c r="Q408" s="21">
        <v>1</v>
      </c>
      <c r="R408" s="21" t="s">
        <v>30</v>
      </c>
      <c r="S408" s="23" t="str">
        <f>VLOOKUP(N408,[5]Hoja1!N$6:S$353,6,0)</f>
        <v>01/07/2008</v>
      </c>
      <c r="T408" s="24">
        <v>5291.9600000000009</v>
      </c>
      <c r="U408" s="24"/>
      <c r="V408" s="24"/>
      <c r="W408" s="24">
        <v>8647.35</v>
      </c>
      <c r="X408" s="24">
        <v>3355.3899999999994</v>
      </c>
      <c r="Y408" s="24">
        <v>5291.9600000000009</v>
      </c>
    </row>
    <row r="409" spans="1:25" x14ac:dyDescent="0.25">
      <c r="A409" s="21">
        <v>58</v>
      </c>
      <c r="B409" s="22" t="s">
        <v>1806</v>
      </c>
      <c r="C409" s="22" t="s">
        <v>24</v>
      </c>
      <c r="D409" s="22" t="s">
        <v>31</v>
      </c>
      <c r="E409" s="22" t="s">
        <v>72</v>
      </c>
      <c r="F409" s="22" t="s">
        <v>73</v>
      </c>
      <c r="G409" s="22" t="s">
        <v>26</v>
      </c>
      <c r="H409" s="22" t="s">
        <v>233</v>
      </c>
      <c r="I409" s="22" t="s">
        <v>62</v>
      </c>
      <c r="J409" s="22" t="s">
        <v>46</v>
      </c>
      <c r="K409" s="22" t="s">
        <v>42</v>
      </c>
      <c r="L409" s="21">
        <v>1</v>
      </c>
      <c r="M409" s="22" t="s">
        <v>1490</v>
      </c>
      <c r="N409" s="22" t="s">
        <v>344</v>
      </c>
      <c r="O409" s="22" t="s">
        <v>345</v>
      </c>
      <c r="P409" s="22"/>
      <c r="Q409" s="21">
        <v>1</v>
      </c>
      <c r="R409" s="21" t="s">
        <v>30</v>
      </c>
      <c r="S409" s="23" t="str">
        <f>VLOOKUP(N409,[5]Hoja1!N$6:S$353,6,0)</f>
        <v>16/11/2013</v>
      </c>
      <c r="T409" s="24">
        <v>4773.17</v>
      </c>
      <c r="U409" s="24"/>
      <c r="V409" s="24"/>
      <c r="W409" s="24">
        <v>8597.35</v>
      </c>
      <c r="X409" s="24">
        <v>3824.1800000000003</v>
      </c>
      <c r="Y409" s="24">
        <v>4773.17</v>
      </c>
    </row>
    <row r="410" spans="1:25" x14ac:dyDescent="0.25">
      <c r="A410" s="21">
        <v>59</v>
      </c>
      <c r="B410" s="22" t="s">
        <v>1806</v>
      </c>
      <c r="C410" s="22" t="s">
        <v>24</v>
      </c>
      <c r="D410" s="22" t="s">
        <v>31</v>
      </c>
      <c r="E410" s="22" t="s">
        <v>72</v>
      </c>
      <c r="F410" s="22" t="s">
        <v>73</v>
      </c>
      <c r="G410" s="22" t="s">
        <v>26</v>
      </c>
      <c r="H410" s="22" t="s">
        <v>233</v>
      </c>
      <c r="I410" s="22" t="s">
        <v>62</v>
      </c>
      <c r="J410" s="22" t="s">
        <v>46</v>
      </c>
      <c r="K410" s="22" t="s">
        <v>42</v>
      </c>
      <c r="L410" s="21">
        <v>1</v>
      </c>
      <c r="M410" s="22" t="s">
        <v>1491</v>
      </c>
      <c r="N410" s="22" t="s">
        <v>530</v>
      </c>
      <c r="O410" s="22" t="s">
        <v>531</v>
      </c>
      <c r="P410" s="22"/>
      <c r="Q410" s="21">
        <v>1</v>
      </c>
      <c r="R410" s="21" t="s">
        <v>30</v>
      </c>
      <c r="S410" s="23" t="str">
        <f>VLOOKUP(N410,[5]Hoja1!N$6:S$353,6,0)</f>
        <v>01/01/2008</v>
      </c>
      <c r="T410" s="24">
        <v>6230.1400000000012</v>
      </c>
      <c r="U410" s="24"/>
      <c r="V410" s="24"/>
      <c r="W410" s="24">
        <v>8647.35</v>
      </c>
      <c r="X410" s="24">
        <v>2417.2099999999996</v>
      </c>
      <c r="Y410" s="24">
        <v>6230.1400000000012</v>
      </c>
    </row>
    <row r="411" spans="1:25" x14ac:dyDescent="0.25">
      <c r="A411" s="21">
        <v>60</v>
      </c>
      <c r="B411" s="22" t="s">
        <v>1806</v>
      </c>
      <c r="C411" s="22" t="s">
        <v>24</v>
      </c>
      <c r="D411" s="22" t="s">
        <v>31</v>
      </c>
      <c r="E411" s="22" t="s">
        <v>72</v>
      </c>
      <c r="F411" s="22" t="s">
        <v>73</v>
      </c>
      <c r="G411" s="22" t="s">
        <v>26</v>
      </c>
      <c r="H411" s="22" t="s">
        <v>233</v>
      </c>
      <c r="I411" s="22" t="s">
        <v>62</v>
      </c>
      <c r="J411" s="22" t="s">
        <v>46</v>
      </c>
      <c r="K411" s="22" t="s">
        <v>42</v>
      </c>
      <c r="L411" s="21">
        <v>1</v>
      </c>
      <c r="M411" s="22" t="s">
        <v>1492</v>
      </c>
      <c r="N411" s="22" t="s">
        <v>533</v>
      </c>
      <c r="O411" s="22" t="s">
        <v>534</v>
      </c>
      <c r="P411" s="22"/>
      <c r="Q411" s="21">
        <v>1</v>
      </c>
      <c r="R411" s="21" t="s">
        <v>30</v>
      </c>
      <c r="S411" s="23" t="str">
        <f>VLOOKUP(N411,[5]Hoja1!N$6:S$353,6,0)</f>
        <v>01/01/2008</v>
      </c>
      <c r="T411" s="24">
        <v>5116.5500000000011</v>
      </c>
      <c r="U411" s="24"/>
      <c r="V411" s="24"/>
      <c r="W411" s="24">
        <v>8647.35</v>
      </c>
      <c r="X411" s="24">
        <v>3530.7999999999997</v>
      </c>
      <c r="Y411" s="24">
        <v>5116.5500000000011</v>
      </c>
    </row>
    <row r="412" spans="1:25" x14ac:dyDescent="0.25">
      <c r="A412" s="21">
        <v>61</v>
      </c>
      <c r="B412" s="22" t="s">
        <v>1806</v>
      </c>
      <c r="C412" s="22" t="s">
        <v>24</v>
      </c>
      <c r="D412" s="22" t="s">
        <v>31</v>
      </c>
      <c r="E412" s="22" t="s">
        <v>72</v>
      </c>
      <c r="F412" s="22" t="s">
        <v>73</v>
      </c>
      <c r="G412" s="22" t="s">
        <v>26</v>
      </c>
      <c r="H412" s="22" t="s">
        <v>233</v>
      </c>
      <c r="I412" s="22" t="s">
        <v>62</v>
      </c>
      <c r="J412" s="22" t="s">
        <v>46</v>
      </c>
      <c r="K412" s="22" t="s">
        <v>42</v>
      </c>
      <c r="L412" s="21">
        <v>1</v>
      </c>
      <c r="M412" s="22" t="s">
        <v>1493</v>
      </c>
      <c r="N412" s="22" t="s">
        <v>592</v>
      </c>
      <c r="O412" s="22" t="s">
        <v>593</v>
      </c>
      <c r="P412" s="22"/>
      <c r="Q412" s="21">
        <v>1</v>
      </c>
      <c r="R412" s="21" t="s">
        <v>30</v>
      </c>
      <c r="S412" s="23" t="str">
        <f>VLOOKUP(N412,[5]Hoja1!N$6:S$353,6,0)</f>
        <v>01/01/2008</v>
      </c>
      <c r="T412" s="24">
        <v>4680.8900000000003</v>
      </c>
      <c r="U412" s="24"/>
      <c r="V412" s="24"/>
      <c r="W412" s="24">
        <v>8647.35</v>
      </c>
      <c r="X412" s="24">
        <v>3966.46</v>
      </c>
      <c r="Y412" s="24">
        <v>4680.8900000000003</v>
      </c>
    </row>
    <row r="413" spans="1:25" x14ac:dyDescent="0.25">
      <c r="A413" s="21">
        <v>62</v>
      </c>
      <c r="B413" s="22" t="s">
        <v>1806</v>
      </c>
      <c r="C413" s="22" t="s">
        <v>24</v>
      </c>
      <c r="D413" s="22" t="s">
        <v>31</v>
      </c>
      <c r="E413" s="22" t="s">
        <v>72</v>
      </c>
      <c r="F413" s="22" t="s">
        <v>73</v>
      </c>
      <c r="G413" s="22" t="s">
        <v>26</v>
      </c>
      <c r="H413" s="22" t="s">
        <v>233</v>
      </c>
      <c r="I413" s="22" t="s">
        <v>62</v>
      </c>
      <c r="J413" s="22" t="s">
        <v>46</v>
      </c>
      <c r="K413" s="22" t="s">
        <v>42</v>
      </c>
      <c r="L413" s="21">
        <v>1</v>
      </c>
      <c r="M413" s="22" t="s">
        <v>1494</v>
      </c>
      <c r="N413" s="22" t="s">
        <v>703</v>
      </c>
      <c r="O413" s="22" t="s">
        <v>704</v>
      </c>
      <c r="P413" s="22"/>
      <c r="Q413" s="21">
        <v>1</v>
      </c>
      <c r="R413" s="21" t="s">
        <v>30</v>
      </c>
      <c r="S413" s="23" t="str">
        <f>VLOOKUP(N413,[5]Hoja1!N$6:S$353,6,0)</f>
        <v>01/01/2008</v>
      </c>
      <c r="T413" s="24">
        <v>47.889999999999418</v>
      </c>
      <c r="U413" s="24"/>
      <c r="V413" s="24"/>
      <c r="W413" s="24">
        <v>8647.35</v>
      </c>
      <c r="X413" s="24">
        <v>8599.4600000000009</v>
      </c>
      <c r="Y413" s="24">
        <v>47.889999999999418</v>
      </c>
    </row>
    <row r="414" spans="1:25" x14ac:dyDescent="0.25">
      <c r="A414" s="21">
        <v>63</v>
      </c>
      <c r="B414" s="22" t="s">
        <v>1806</v>
      </c>
      <c r="C414" s="22" t="s">
        <v>24</v>
      </c>
      <c r="D414" s="22" t="s">
        <v>31</v>
      </c>
      <c r="E414" s="22" t="s">
        <v>72</v>
      </c>
      <c r="F414" s="22" t="s">
        <v>73</v>
      </c>
      <c r="G414" s="22" t="s">
        <v>26</v>
      </c>
      <c r="H414" s="22" t="s">
        <v>233</v>
      </c>
      <c r="I414" s="22" t="s">
        <v>62</v>
      </c>
      <c r="J414" s="22" t="s">
        <v>46</v>
      </c>
      <c r="K414" s="22" t="s">
        <v>42</v>
      </c>
      <c r="L414" s="21">
        <v>1</v>
      </c>
      <c r="M414" s="22" t="s">
        <v>1495</v>
      </c>
      <c r="N414" s="22" t="s">
        <v>823</v>
      </c>
      <c r="O414" s="22" t="s">
        <v>824</v>
      </c>
      <c r="P414" s="22"/>
      <c r="Q414" s="21">
        <v>1</v>
      </c>
      <c r="R414" s="21" t="s">
        <v>30</v>
      </c>
      <c r="S414" s="23" t="str">
        <f>VLOOKUP(N414,[5]Hoja1!N$6:S$353,6,0)</f>
        <v>01/07/2008</v>
      </c>
      <c r="T414" s="24">
        <v>4517.6500000000005</v>
      </c>
      <c r="U414" s="24"/>
      <c r="V414" s="24"/>
      <c r="W414" s="24">
        <v>8647.35</v>
      </c>
      <c r="X414" s="24">
        <v>4129.7</v>
      </c>
      <c r="Y414" s="24">
        <v>4517.6500000000005</v>
      </c>
    </row>
    <row r="415" spans="1:25" x14ac:dyDescent="0.25">
      <c r="A415" s="21">
        <v>64</v>
      </c>
      <c r="B415" s="22" t="s">
        <v>1806</v>
      </c>
      <c r="C415" s="22" t="s">
        <v>24</v>
      </c>
      <c r="D415" s="22" t="s">
        <v>31</v>
      </c>
      <c r="E415" s="22" t="s">
        <v>72</v>
      </c>
      <c r="F415" s="22" t="s">
        <v>73</v>
      </c>
      <c r="G415" s="22" t="s">
        <v>26</v>
      </c>
      <c r="H415" s="22" t="s">
        <v>233</v>
      </c>
      <c r="I415" s="22" t="s">
        <v>62</v>
      </c>
      <c r="J415" s="22" t="s">
        <v>46</v>
      </c>
      <c r="K415" s="22" t="s">
        <v>42</v>
      </c>
      <c r="L415" s="21">
        <v>1</v>
      </c>
      <c r="M415" s="22" t="s">
        <v>1496</v>
      </c>
      <c r="N415" s="22" t="s">
        <v>893</v>
      </c>
      <c r="O415" s="22" t="s">
        <v>894</v>
      </c>
      <c r="P415" s="22"/>
      <c r="Q415" s="21">
        <v>1</v>
      </c>
      <c r="R415" s="21" t="s">
        <v>30</v>
      </c>
      <c r="S415" s="23" t="str">
        <f>VLOOKUP(N415,[5]Hoja1!N$6:S$353,6,0)</f>
        <v>01/01/2008</v>
      </c>
      <c r="T415" s="24">
        <v>4945.76</v>
      </c>
      <c r="U415" s="24"/>
      <c r="V415" s="24"/>
      <c r="W415" s="24">
        <v>8647.35</v>
      </c>
      <c r="X415" s="24">
        <v>3701.5899999999997</v>
      </c>
      <c r="Y415" s="24">
        <v>4945.76</v>
      </c>
    </row>
    <row r="416" spans="1:25" x14ac:dyDescent="0.25">
      <c r="A416" s="21">
        <v>65</v>
      </c>
      <c r="B416" s="22" t="s">
        <v>1806</v>
      </c>
      <c r="C416" s="22" t="s">
        <v>24</v>
      </c>
      <c r="D416" s="22" t="s">
        <v>31</v>
      </c>
      <c r="E416" s="22" t="s">
        <v>72</v>
      </c>
      <c r="F416" s="22" t="s">
        <v>73</v>
      </c>
      <c r="G416" s="22" t="s">
        <v>26</v>
      </c>
      <c r="H416" s="22" t="s">
        <v>233</v>
      </c>
      <c r="I416" s="22" t="s">
        <v>62</v>
      </c>
      <c r="J416" s="22" t="s">
        <v>46</v>
      </c>
      <c r="K416" s="22" t="s">
        <v>42</v>
      </c>
      <c r="L416" s="21">
        <v>1</v>
      </c>
      <c r="M416" s="22" t="s">
        <v>1497</v>
      </c>
      <c r="N416" s="22" t="s">
        <v>943</v>
      </c>
      <c r="O416" s="22" t="s">
        <v>944</v>
      </c>
      <c r="P416" s="22"/>
      <c r="Q416" s="21">
        <v>1</v>
      </c>
      <c r="R416" s="21" t="s">
        <v>30</v>
      </c>
      <c r="S416" s="23" t="str">
        <f>VLOOKUP(N416,[5]Hoja1!N$6:S$353,6,0)</f>
        <v>01/01/2008</v>
      </c>
      <c r="T416" s="24">
        <v>6558.5800000000008</v>
      </c>
      <c r="U416" s="24"/>
      <c r="V416" s="24"/>
      <c r="W416" s="24">
        <v>8647.35</v>
      </c>
      <c r="X416" s="24">
        <v>2088.7699999999995</v>
      </c>
      <c r="Y416" s="24">
        <v>6558.5800000000008</v>
      </c>
    </row>
    <row r="417" spans="1:25" x14ac:dyDescent="0.25">
      <c r="A417" s="21">
        <v>66</v>
      </c>
      <c r="B417" s="22" t="s">
        <v>1806</v>
      </c>
      <c r="C417" s="22" t="s">
        <v>24</v>
      </c>
      <c r="D417" s="22" t="s">
        <v>31</v>
      </c>
      <c r="E417" s="22" t="s">
        <v>72</v>
      </c>
      <c r="F417" s="22" t="s">
        <v>73</v>
      </c>
      <c r="G417" s="22" t="s">
        <v>26</v>
      </c>
      <c r="H417" s="22" t="s">
        <v>233</v>
      </c>
      <c r="I417" s="22" t="s">
        <v>62</v>
      </c>
      <c r="J417" s="22" t="s">
        <v>46</v>
      </c>
      <c r="K417" s="22" t="s">
        <v>42</v>
      </c>
      <c r="L417" s="21">
        <v>1</v>
      </c>
      <c r="M417" s="22" t="s">
        <v>1498</v>
      </c>
      <c r="N417" s="22" t="s">
        <v>1065</v>
      </c>
      <c r="O417" s="22" t="s">
        <v>1066</v>
      </c>
      <c r="P417" s="22"/>
      <c r="Q417" s="21">
        <v>1</v>
      </c>
      <c r="R417" s="21" t="s">
        <v>30</v>
      </c>
      <c r="S417" s="23" t="str">
        <f>VLOOKUP(N417,[5]Hoja1!N$6:S$353,6,0)</f>
        <v>01/01/2008</v>
      </c>
      <c r="T417" s="24">
        <v>6558.5800000000008</v>
      </c>
      <c r="U417" s="24"/>
      <c r="V417" s="24"/>
      <c r="W417" s="24">
        <v>8647.35</v>
      </c>
      <c r="X417" s="24">
        <v>2088.7699999999995</v>
      </c>
      <c r="Y417" s="24">
        <v>6558.5800000000008</v>
      </c>
    </row>
    <row r="418" spans="1:25" x14ac:dyDescent="0.25">
      <c r="A418" s="21">
        <v>67</v>
      </c>
      <c r="B418" s="22" t="s">
        <v>1806</v>
      </c>
      <c r="C418" s="22" t="s">
        <v>24</v>
      </c>
      <c r="D418" s="22" t="s">
        <v>31</v>
      </c>
      <c r="E418" s="22" t="s">
        <v>72</v>
      </c>
      <c r="F418" s="22" t="s">
        <v>73</v>
      </c>
      <c r="G418" s="22" t="s">
        <v>26</v>
      </c>
      <c r="H418" s="22" t="s">
        <v>233</v>
      </c>
      <c r="I418" s="22" t="s">
        <v>62</v>
      </c>
      <c r="J418" s="22" t="s">
        <v>46</v>
      </c>
      <c r="K418" s="22" t="s">
        <v>42</v>
      </c>
      <c r="L418" s="21">
        <v>1</v>
      </c>
      <c r="M418" s="22" t="s">
        <v>1499</v>
      </c>
      <c r="N418" s="22" t="s">
        <v>1169</v>
      </c>
      <c r="O418" s="22" t="s">
        <v>1170</v>
      </c>
      <c r="P418" s="22"/>
      <c r="Q418" s="21">
        <v>1</v>
      </c>
      <c r="R418" s="21" t="s">
        <v>30</v>
      </c>
      <c r="S418" s="23" t="str">
        <f>VLOOKUP(N418,[5]Hoja1!N$6:S$353,6,0)</f>
        <v>01/01/2008</v>
      </c>
      <c r="T418" s="24">
        <v>1222.9500000000007</v>
      </c>
      <c r="U418" s="24"/>
      <c r="V418" s="24"/>
      <c r="W418" s="24">
        <v>8647.35</v>
      </c>
      <c r="X418" s="24">
        <v>7424.4</v>
      </c>
      <c r="Y418" s="24">
        <v>1222.9500000000007</v>
      </c>
    </row>
    <row r="419" spans="1:25" x14ac:dyDescent="0.25">
      <c r="A419" s="21">
        <v>68</v>
      </c>
      <c r="B419" s="22" t="s">
        <v>1806</v>
      </c>
      <c r="C419" s="22" t="s">
        <v>24</v>
      </c>
      <c r="D419" s="22" t="s">
        <v>31</v>
      </c>
      <c r="E419" s="22" t="s">
        <v>72</v>
      </c>
      <c r="F419" s="22" t="s">
        <v>73</v>
      </c>
      <c r="G419" s="22" t="s">
        <v>26</v>
      </c>
      <c r="H419" s="22" t="s">
        <v>233</v>
      </c>
      <c r="I419" s="22" t="s">
        <v>62</v>
      </c>
      <c r="J419" s="22" t="s">
        <v>46</v>
      </c>
      <c r="K419" s="22" t="s">
        <v>42</v>
      </c>
      <c r="L419" s="21">
        <v>1</v>
      </c>
      <c r="M419" s="22" t="s">
        <v>1500</v>
      </c>
      <c r="N419" s="22" t="s">
        <v>1211</v>
      </c>
      <c r="O419" s="22" t="s">
        <v>1212</v>
      </c>
      <c r="P419" s="22"/>
      <c r="Q419" s="21">
        <v>1</v>
      </c>
      <c r="R419" s="21" t="s">
        <v>30</v>
      </c>
      <c r="S419" s="23" t="str">
        <f>VLOOKUP(N419,[5]Hoja1!N$6:S$353,6,0)</f>
        <v>01/07/2008</v>
      </c>
      <c r="T419" s="24">
        <v>4590.1200000000008</v>
      </c>
      <c r="U419" s="24"/>
      <c r="V419" s="24"/>
      <c r="W419" s="24">
        <v>8647.35</v>
      </c>
      <c r="X419" s="24">
        <v>4057.2299999999996</v>
      </c>
      <c r="Y419" s="24">
        <v>4590.1200000000008</v>
      </c>
    </row>
    <row r="420" spans="1:25" x14ac:dyDescent="0.25">
      <c r="A420" s="21">
        <v>69</v>
      </c>
      <c r="B420" s="22" t="s">
        <v>1806</v>
      </c>
      <c r="C420" s="22" t="s">
        <v>24</v>
      </c>
      <c r="D420" s="22" t="s">
        <v>31</v>
      </c>
      <c r="E420" s="22" t="s">
        <v>72</v>
      </c>
      <c r="F420" s="22" t="s">
        <v>73</v>
      </c>
      <c r="G420" s="22" t="s">
        <v>26</v>
      </c>
      <c r="H420" s="22" t="s">
        <v>233</v>
      </c>
      <c r="I420" s="22" t="s">
        <v>62</v>
      </c>
      <c r="J420" s="22" t="s">
        <v>46</v>
      </c>
      <c r="K420" s="22" t="s">
        <v>42</v>
      </c>
      <c r="L420" s="21">
        <v>1</v>
      </c>
      <c r="M420" s="22" t="s">
        <v>1501</v>
      </c>
      <c r="N420" s="22" t="s">
        <v>1266</v>
      </c>
      <c r="O420" s="22" t="s">
        <v>1267</v>
      </c>
      <c r="P420" s="22"/>
      <c r="Q420" s="21">
        <v>1</v>
      </c>
      <c r="R420" s="21" t="s">
        <v>30</v>
      </c>
      <c r="S420" s="23" t="str">
        <f>VLOOKUP(N420,[5]Hoja1!N$6:S$353,6,0)</f>
        <v>01/01/2008</v>
      </c>
      <c r="T420" s="24">
        <v>6278.5800000000008</v>
      </c>
      <c r="U420" s="24"/>
      <c r="V420" s="24"/>
      <c r="W420" s="24">
        <v>8647.35</v>
      </c>
      <c r="X420" s="24">
        <v>2368.7699999999995</v>
      </c>
      <c r="Y420" s="24">
        <v>6278.5800000000008</v>
      </c>
    </row>
    <row r="421" spans="1:25" x14ac:dyDescent="0.25">
      <c r="A421" s="21">
        <v>70</v>
      </c>
      <c r="B421" s="22" t="s">
        <v>1806</v>
      </c>
      <c r="C421" s="22" t="s">
        <v>24</v>
      </c>
      <c r="D421" s="22" t="s">
        <v>31</v>
      </c>
      <c r="E421" s="22" t="s">
        <v>72</v>
      </c>
      <c r="F421" s="22" t="s">
        <v>73</v>
      </c>
      <c r="G421" s="22" t="s">
        <v>26</v>
      </c>
      <c r="H421" s="22" t="s">
        <v>233</v>
      </c>
      <c r="I421" s="22" t="s">
        <v>62</v>
      </c>
      <c r="J421" s="22" t="s">
        <v>46</v>
      </c>
      <c r="K421" s="22" t="s">
        <v>42</v>
      </c>
      <c r="L421" s="21">
        <v>1</v>
      </c>
      <c r="M421" s="22" t="s">
        <v>1502</v>
      </c>
      <c r="N421" s="22" t="s">
        <v>1383</v>
      </c>
      <c r="O421" s="22" t="s">
        <v>1384</v>
      </c>
      <c r="P421" s="22"/>
      <c r="Q421" s="21">
        <v>1</v>
      </c>
      <c r="R421" s="21" t="s">
        <v>30</v>
      </c>
      <c r="S421" s="23" t="str">
        <f>VLOOKUP(N421,[5]Hoja1!N$6:S$353,6,0)</f>
        <v>01/01/2008</v>
      </c>
      <c r="T421" s="24">
        <v>2341.7800000000007</v>
      </c>
      <c r="U421" s="24"/>
      <c r="V421" s="24"/>
      <c r="W421" s="24">
        <v>8647.35</v>
      </c>
      <c r="X421" s="24">
        <v>6305.57</v>
      </c>
      <c r="Y421" s="24">
        <v>2341.7800000000007</v>
      </c>
    </row>
    <row r="422" spans="1:25" x14ac:dyDescent="0.25">
      <c r="A422" s="21">
        <v>71</v>
      </c>
      <c r="B422" s="22" t="s">
        <v>1806</v>
      </c>
      <c r="C422" s="22" t="s">
        <v>24</v>
      </c>
      <c r="D422" s="22" t="s">
        <v>31</v>
      </c>
      <c r="E422" s="22" t="s">
        <v>50</v>
      </c>
      <c r="F422" s="22" t="s">
        <v>51</v>
      </c>
      <c r="G422" s="22" t="s">
        <v>26</v>
      </c>
      <c r="H422" s="22" t="s">
        <v>233</v>
      </c>
      <c r="I422" s="22" t="s">
        <v>62</v>
      </c>
      <c r="J422" s="22" t="s">
        <v>46</v>
      </c>
      <c r="K422" s="22" t="s">
        <v>42</v>
      </c>
      <c r="L422" s="21">
        <v>1</v>
      </c>
      <c r="M422" s="22" t="s">
        <v>1503</v>
      </c>
      <c r="N422" s="22" t="s">
        <v>401</v>
      </c>
      <c r="O422" s="22" t="s">
        <v>402</v>
      </c>
      <c r="P422" s="22"/>
      <c r="Q422" s="21">
        <v>1</v>
      </c>
      <c r="R422" s="21" t="s">
        <v>30</v>
      </c>
      <c r="S422" s="23" t="str">
        <f>VLOOKUP(N422,[5]Hoja1!N$6:S$353,6,0)</f>
        <v>01/07/2008</v>
      </c>
      <c r="T422" s="24">
        <v>4827.7300000000014</v>
      </c>
      <c r="U422" s="24"/>
      <c r="V422" s="24"/>
      <c r="W422" s="24">
        <v>8647.35</v>
      </c>
      <c r="X422" s="24">
        <v>3819.619999999999</v>
      </c>
      <c r="Y422" s="24">
        <v>4827.7300000000014</v>
      </c>
    </row>
    <row r="423" spans="1:25" x14ac:dyDescent="0.25">
      <c r="A423" s="21">
        <v>72</v>
      </c>
      <c r="B423" s="22" t="s">
        <v>1806</v>
      </c>
      <c r="C423" s="22" t="s">
        <v>24</v>
      </c>
      <c r="D423" s="22" t="s">
        <v>31</v>
      </c>
      <c r="E423" s="22" t="s">
        <v>50</v>
      </c>
      <c r="F423" s="22" t="s">
        <v>51</v>
      </c>
      <c r="G423" s="22" t="s">
        <v>26</v>
      </c>
      <c r="H423" s="22" t="s">
        <v>233</v>
      </c>
      <c r="I423" s="22" t="s">
        <v>62</v>
      </c>
      <c r="J423" s="22" t="s">
        <v>46</v>
      </c>
      <c r="K423" s="22" t="s">
        <v>42</v>
      </c>
      <c r="L423" s="21">
        <v>1</v>
      </c>
      <c r="M423" s="22" t="s">
        <v>1504</v>
      </c>
      <c r="N423" s="22" t="s">
        <v>407</v>
      </c>
      <c r="O423" s="22" t="s">
        <v>408</v>
      </c>
      <c r="P423" s="22"/>
      <c r="Q423" s="21">
        <v>1</v>
      </c>
      <c r="R423" s="21" t="s">
        <v>30</v>
      </c>
      <c r="S423" s="23" t="str">
        <f>VLOOKUP(N423,[5]Hoja1!N$6:S$353,6,0)</f>
        <v>01/01/2008</v>
      </c>
      <c r="T423" s="24">
        <v>2613.4000000000005</v>
      </c>
      <c r="U423" s="24"/>
      <c r="V423" s="24"/>
      <c r="W423" s="24">
        <v>8647.35</v>
      </c>
      <c r="X423" s="24">
        <v>6033.95</v>
      </c>
      <c r="Y423" s="24">
        <v>2613.4000000000005</v>
      </c>
    </row>
    <row r="424" spans="1:25" x14ac:dyDescent="0.25">
      <c r="A424" s="21">
        <v>73</v>
      </c>
      <c r="B424" s="22" t="s">
        <v>1806</v>
      </c>
      <c r="C424" s="22" t="s">
        <v>24</v>
      </c>
      <c r="D424" s="22" t="s">
        <v>31</v>
      </c>
      <c r="E424" s="22" t="s">
        <v>50</v>
      </c>
      <c r="F424" s="22" t="s">
        <v>51</v>
      </c>
      <c r="G424" s="22" t="s">
        <v>26</v>
      </c>
      <c r="H424" s="22" t="s">
        <v>233</v>
      </c>
      <c r="I424" s="22" t="s">
        <v>62</v>
      </c>
      <c r="J424" s="22" t="s">
        <v>46</v>
      </c>
      <c r="K424" s="22" t="s">
        <v>42</v>
      </c>
      <c r="L424" s="21">
        <v>1</v>
      </c>
      <c r="M424" s="22" t="s">
        <v>1505</v>
      </c>
      <c r="N424" s="22" t="s">
        <v>572</v>
      </c>
      <c r="O424" s="22" t="s">
        <v>573</v>
      </c>
      <c r="P424" s="22"/>
      <c r="Q424" s="21">
        <v>1</v>
      </c>
      <c r="R424" s="21" t="s">
        <v>30</v>
      </c>
      <c r="S424" s="23" t="str">
        <f>VLOOKUP(N424,[5]Hoja1!N$6:S$353,6,0)</f>
        <v>01/01/2008</v>
      </c>
      <c r="T424" s="24">
        <v>4935.4100000000017</v>
      </c>
      <c r="U424" s="24"/>
      <c r="V424" s="24"/>
      <c r="W424" s="24">
        <v>8647.35</v>
      </c>
      <c r="X424" s="24">
        <v>3711.9399999999991</v>
      </c>
      <c r="Y424" s="24">
        <v>4935.4100000000017</v>
      </c>
    </row>
    <row r="425" spans="1:25" x14ac:dyDescent="0.25">
      <c r="A425" s="21">
        <v>74</v>
      </c>
      <c r="B425" s="22" t="s">
        <v>1806</v>
      </c>
      <c r="C425" s="22" t="s">
        <v>24</v>
      </c>
      <c r="D425" s="22" t="s">
        <v>31</v>
      </c>
      <c r="E425" s="22" t="s">
        <v>50</v>
      </c>
      <c r="F425" s="22" t="s">
        <v>51</v>
      </c>
      <c r="G425" s="22" t="s">
        <v>26</v>
      </c>
      <c r="H425" s="22" t="s">
        <v>233</v>
      </c>
      <c r="I425" s="22" t="s">
        <v>62</v>
      </c>
      <c r="J425" s="22" t="s">
        <v>46</v>
      </c>
      <c r="K425" s="22" t="s">
        <v>42</v>
      </c>
      <c r="L425" s="21">
        <v>1</v>
      </c>
      <c r="M425" s="22" t="s">
        <v>1506</v>
      </c>
      <c r="N425" s="22" t="s">
        <v>647</v>
      </c>
      <c r="O425" s="22" t="s">
        <v>648</v>
      </c>
      <c r="P425" s="22"/>
      <c r="Q425" s="21">
        <v>1</v>
      </c>
      <c r="R425" s="21" t="s">
        <v>30</v>
      </c>
      <c r="S425" s="23" t="str">
        <f>VLOOKUP(N425,[5]Hoja1!N$6:S$353,6,0)</f>
        <v>01/01/2008</v>
      </c>
      <c r="T425" s="24">
        <v>5077.4000000000015</v>
      </c>
      <c r="U425" s="24"/>
      <c r="V425" s="24"/>
      <c r="W425" s="24">
        <v>8647.35</v>
      </c>
      <c r="X425" s="24">
        <v>3569.9499999999994</v>
      </c>
      <c r="Y425" s="24">
        <v>5077.4000000000015</v>
      </c>
    </row>
    <row r="426" spans="1:25" x14ac:dyDescent="0.25">
      <c r="A426" s="21">
        <v>75</v>
      </c>
      <c r="B426" s="22" t="s">
        <v>1806</v>
      </c>
      <c r="C426" s="22" t="s">
        <v>24</v>
      </c>
      <c r="D426" s="22" t="s">
        <v>31</v>
      </c>
      <c r="E426" s="22" t="s">
        <v>50</v>
      </c>
      <c r="F426" s="22" t="s">
        <v>51</v>
      </c>
      <c r="G426" s="22" t="s">
        <v>26</v>
      </c>
      <c r="H426" s="22" t="s">
        <v>233</v>
      </c>
      <c r="I426" s="22" t="s">
        <v>62</v>
      </c>
      <c r="J426" s="22" t="s">
        <v>46</v>
      </c>
      <c r="K426" s="22" t="s">
        <v>42</v>
      </c>
      <c r="L426" s="21">
        <v>1</v>
      </c>
      <c r="M426" s="22" t="s">
        <v>1507</v>
      </c>
      <c r="N426" s="22" t="s">
        <v>700</v>
      </c>
      <c r="O426" s="22" t="s">
        <v>701</v>
      </c>
      <c r="P426" s="22"/>
      <c r="Q426" s="21">
        <v>1</v>
      </c>
      <c r="R426" s="21" t="s">
        <v>30</v>
      </c>
      <c r="S426" s="23" t="str">
        <f>VLOOKUP(N426,[5]Hoja1!N$6:S$353,6,0)</f>
        <v>01/05/2011</v>
      </c>
      <c r="T426" s="24">
        <v>3936.2100000000009</v>
      </c>
      <c r="U426" s="24"/>
      <c r="V426" s="24"/>
      <c r="W426" s="24">
        <v>8597.35</v>
      </c>
      <c r="X426" s="24">
        <v>4661.1399999999994</v>
      </c>
      <c r="Y426" s="24">
        <v>3936.2100000000009</v>
      </c>
    </row>
    <row r="427" spans="1:25" x14ac:dyDescent="0.25">
      <c r="A427" s="21">
        <v>76</v>
      </c>
      <c r="B427" s="22" t="s">
        <v>1806</v>
      </c>
      <c r="C427" s="22" t="s">
        <v>24</v>
      </c>
      <c r="D427" s="22" t="s">
        <v>31</v>
      </c>
      <c r="E427" s="22" t="s">
        <v>50</v>
      </c>
      <c r="F427" s="22" t="s">
        <v>51</v>
      </c>
      <c r="G427" s="22" t="s">
        <v>26</v>
      </c>
      <c r="H427" s="22" t="s">
        <v>233</v>
      </c>
      <c r="I427" s="22" t="s">
        <v>62</v>
      </c>
      <c r="J427" s="22" t="s">
        <v>46</v>
      </c>
      <c r="K427" s="22" t="s">
        <v>42</v>
      </c>
      <c r="L427" s="21">
        <v>1</v>
      </c>
      <c r="M427" s="22" t="s">
        <v>1508</v>
      </c>
      <c r="N427" s="22" t="s">
        <v>760</v>
      </c>
      <c r="O427" s="22" t="s">
        <v>761</v>
      </c>
      <c r="P427" s="22"/>
      <c r="Q427" s="21">
        <v>1</v>
      </c>
      <c r="R427" s="21" t="s">
        <v>30</v>
      </c>
      <c r="S427" s="23" t="str">
        <f>VLOOKUP(N427,[5]Hoja1!N$6:S$353,6,0)</f>
        <v>01/01/2008</v>
      </c>
      <c r="T427" s="24">
        <v>4685.3400000000011</v>
      </c>
      <c r="U427" s="24"/>
      <c r="V427" s="24"/>
      <c r="W427" s="24">
        <v>8647.35</v>
      </c>
      <c r="X427" s="24">
        <v>3962.0099999999993</v>
      </c>
      <c r="Y427" s="24">
        <v>4685.3400000000011</v>
      </c>
    </row>
    <row r="428" spans="1:25" x14ac:dyDescent="0.25">
      <c r="A428" s="21">
        <v>77</v>
      </c>
      <c r="B428" s="22" t="s">
        <v>1806</v>
      </c>
      <c r="C428" s="22" t="s">
        <v>24</v>
      </c>
      <c r="D428" s="22" t="s">
        <v>31</v>
      </c>
      <c r="E428" s="22" t="s">
        <v>50</v>
      </c>
      <c r="F428" s="22" t="s">
        <v>51</v>
      </c>
      <c r="G428" s="22" t="s">
        <v>26</v>
      </c>
      <c r="H428" s="22" t="s">
        <v>233</v>
      </c>
      <c r="I428" s="22" t="s">
        <v>62</v>
      </c>
      <c r="J428" s="22" t="s">
        <v>46</v>
      </c>
      <c r="K428" s="22" t="s">
        <v>42</v>
      </c>
      <c r="L428" s="21">
        <v>1</v>
      </c>
      <c r="M428" s="22" t="s">
        <v>1509</v>
      </c>
      <c r="N428" s="22" t="s">
        <v>853</v>
      </c>
      <c r="O428" s="22" t="s">
        <v>854</v>
      </c>
      <c r="P428" s="22"/>
      <c r="Q428" s="21">
        <v>1</v>
      </c>
      <c r="R428" s="21" t="s">
        <v>30</v>
      </c>
      <c r="S428" s="23" t="str">
        <f>VLOOKUP(N428,[5]Hoja1!N$6:S$353,6,0)</f>
        <v>01/01/2008</v>
      </c>
      <c r="T428" s="24">
        <v>2923.5699999999997</v>
      </c>
      <c r="U428" s="24"/>
      <c r="V428" s="24"/>
      <c r="W428" s="24">
        <v>8647.35</v>
      </c>
      <c r="X428" s="24">
        <v>5723.7800000000007</v>
      </c>
      <c r="Y428" s="24">
        <v>2923.5699999999997</v>
      </c>
    </row>
    <row r="429" spans="1:25" x14ac:dyDescent="0.25">
      <c r="A429" s="21">
        <v>78</v>
      </c>
      <c r="B429" s="22" t="s">
        <v>1806</v>
      </c>
      <c r="C429" s="22" t="s">
        <v>24</v>
      </c>
      <c r="D429" s="22" t="s">
        <v>31</v>
      </c>
      <c r="E429" s="22" t="s">
        <v>50</v>
      </c>
      <c r="F429" s="22" t="s">
        <v>51</v>
      </c>
      <c r="G429" s="22" t="s">
        <v>26</v>
      </c>
      <c r="H429" s="22" t="s">
        <v>233</v>
      </c>
      <c r="I429" s="22" t="s">
        <v>62</v>
      </c>
      <c r="J429" s="22" t="s">
        <v>46</v>
      </c>
      <c r="K429" s="22" t="s">
        <v>42</v>
      </c>
      <c r="L429" s="21">
        <v>1</v>
      </c>
      <c r="M429" s="22" t="s">
        <v>1510</v>
      </c>
      <c r="N429" s="22" t="s">
        <v>1139</v>
      </c>
      <c r="O429" s="22" t="s">
        <v>1140</v>
      </c>
      <c r="P429" s="22"/>
      <c r="Q429" s="21">
        <v>1</v>
      </c>
      <c r="R429" s="21" t="s">
        <v>30</v>
      </c>
      <c r="S429" s="23" t="str">
        <f>VLOOKUP(N429,[5]Hoja1!N$6:S$353,6,0)</f>
        <v>01/01/2008</v>
      </c>
      <c r="T429" s="24">
        <v>4405.0000000000009</v>
      </c>
      <c r="U429" s="24"/>
      <c r="V429" s="24"/>
      <c r="W429" s="24">
        <v>8647.35</v>
      </c>
      <c r="X429" s="24">
        <v>4242.3499999999995</v>
      </c>
      <c r="Y429" s="24">
        <v>4405.0000000000009</v>
      </c>
    </row>
    <row r="430" spans="1:25" x14ac:dyDescent="0.25">
      <c r="A430" s="21">
        <v>79</v>
      </c>
      <c r="B430" s="22" t="s">
        <v>1806</v>
      </c>
      <c r="C430" s="22" t="s">
        <v>24</v>
      </c>
      <c r="D430" s="22" t="s">
        <v>31</v>
      </c>
      <c r="E430" s="22" t="s">
        <v>50</v>
      </c>
      <c r="F430" s="22" t="s">
        <v>51</v>
      </c>
      <c r="G430" s="22" t="s">
        <v>26</v>
      </c>
      <c r="H430" s="22" t="s">
        <v>233</v>
      </c>
      <c r="I430" s="22" t="s">
        <v>62</v>
      </c>
      <c r="J430" s="22" t="s">
        <v>46</v>
      </c>
      <c r="K430" s="22" t="s">
        <v>42</v>
      </c>
      <c r="L430" s="21">
        <v>1</v>
      </c>
      <c r="M430" s="22" t="s">
        <v>1511</v>
      </c>
      <c r="N430" s="22" t="s">
        <v>1263</v>
      </c>
      <c r="O430" s="22" t="s">
        <v>1264</v>
      </c>
      <c r="P430" s="22"/>
      <c r="Q430" s="21">
        <v>1</v>
      </c>
      <c r="R430" s="21" t="s">
        <v>30</v>
      </c>
      <c r="S430" s="23" t="str">
        <f>VLOOKUP(N430,[5]Hoja1!N$6:S$353,6,0)</f>
        <v>01/01/2008</v>
      </c>
      <c r="T430" s="24">
        <v>4836.3100000000013</v>
      </c>
      <c r="U430" s="24"/>
      <c r="V430" s="24"/>
      <c r="W430" s="24">
        <v>8647.35</v>
      </c>
      <c r="X430" s="24">
        <v>3811.0399999999991</v>
      </c>
      <c r="Y430" s="24">
        <v>4836.3100000000013</v>
      </c>
    </row>
    <row r="431" spans="1:25" x14ac:dyDescent="0.25">
      <c r="A431" s="21">
        <v>80</v>
      </c>
      <c r="B431" s="22" t="s">
        <v>1806</v>
      </c>
      <c r="C431" s="22" t="s">
        <v>24</v>
      </c>
      <c r="D431" s="22" t="s">
        <v>31</v>
      </c>
      <c r="E431" s="22" t="s">
        <v>50</v>
      </c>
      <c r="F431" s="22" t="s">
        <v>51</v>
      </c>
      <c r="G431" s="22" t="s">
        <v>26</v>
      </c>
      <c r="H431" s="22" t="s">
        <v>233</v>
      </c>
      <c r="I431" s="22" t="s">
        <v>62</v>
      </c>
      <c r="J431" s="22" t="s">
        <v>46</v>
      </c>
      <c r="K431" s="22" t="s">
        <v>42</v>
      </c>
      <c r="L431" s="21">
        <v>1</v>
      </c>
      <c r="M431" s="22" t="s">
        <v>1512</v>
      </c>
      <c r="N431" s="22" t="s">
        <v>1279</v>
      </c>
      <c r="O431" s="22" t="s">
        <v>1280</v>
      </c>
      <c r="P431" s="22"/>
      <c r="Q431" s="21">
        <v>1</v>
      </c>
      <c r="R431" s="21" t="s">
        <v>30</v>
      </c>
      <c r="S431" s="23" t="str">
        <f>VLOOKUP(N431,[5]Hoja1!N$6:S$353,6,0)</f>
        <v>01/01/2008</v>
      </c>
      <c r="T431" s="24">
        <v>5541.5300000000007</v>
      </c>
      <c r="U431" s="24"/>
      <c r="V431" s="24"/>
      <c r="W431" s="24">
        <v>8647.35</v>
      </c>
      <c r="X431" s="24">
        <v>3105.8199999999997</v>
      </c>
      <c r="Y431" s="24">
        <v>5541.5300000000007</v>
      </c>
    </row>
    <row r="432" spans="1:25" x14ac:dyDescent="0.25">
      <c r="A432" s="21">
        <v>81</v>
      </c>
      <c r="B432" s="22" t="s">
        <v>1806</v>
      </c>
      <c r="C432" s="22" t="s">
        <v>24</v>
      </c>
      <c r="D432" s="22" t="s">
        <v>31</v>
      </c>
      <c r="E432" s="22" t="s">
        <v>50</v>
      </c>
      <c r="F432" s="22" t="s">
        <v>51</v>
      </c>
      <c r="G432" s="22" t="s">
        <v>26</v>
      </c>
      <c r="H432" s="22" t="s">
        <v>233</v>
      </c>
      <c r="I432" s="22" t="s">
        <v>62</v>
      </c>
      <c r="J432" s="22" t="s">
        <v>46</v>
      </c>
      <c r="K432" s="22" t="s">
        <v>42</v>
      </c>
      <c r="L432" s="21">
        <v>1</v>
      </c>
      <c r="M432" s="22" t="s">
        <v>1513</v>
      </c>
      <c r="N432" s="22" t="s">
        <v>1422</v>
      </c>
      <c r="O432" s="22" t="s">
        <v>1423</v>
      </c>
      <c r="P432" s="22"/>
      <c r="Q432" s="21">
        <v>1</v>
      </c>
      <c r="R432" s="21" t="s">
        <v>30</v>
      </c>
      <c r="S432" s="23" t="str">
        <f>VLOOKUP(N432,[5]Hoja1!N$6:S$353,6,0)</f>
        <v>01/01/2008</v>
      </c>
      <c r="T432" s="24">
        <v>2539.54</v>
      </c>
      <c r="U432" s="24"/>
      <c r="V432" s="24"/>
      <c r="W432" s="24">
        <v>8647.35</v>
      </c>
      <c r="X432" s="24">
        <v>6107.81</v>
      </c>
      <c r="Y432" s="24">
        <v>2539.54</v>
      </c>
    </row>
    <row r="433" spans="1:25" x14ac:dyDescent="0.25">
      <c r="A433" s="21">
        <v>82</v>
      </c>
      <c r="B433" s="22" t="s">
        <v>1806</v>
      </c>
      <c r="C433" s="22" t="s">
        <v>24</v>
      </c>
      <c r="D433" s="22" t="s">
        <v>67</v>
      </c>
      <c r="E433" s="22" t="s">
        <v>68</v>
      </c>
      <c r="F433" s="22" t="s">
        <v>69</v>
      </c>
      <c r="G433" s="22" t="s">
        <v>26</v>
      </c>
      <c r="H433" s="22" t="s">
        <v>233</v>
      </c>
      <c r="I433" s="22" t="s">
        <v>62</v>
      </c>
      <c r="J433" s="22" t="s">
        <v>46</v>
      </c>
      <c r="K433" s="22" t="s">
        <v>42</v>
      </c>
      <c r="L433" s="21">
        <v>1</v>
      </c>
      <c r="M433" s="22" t="s">
        <v>1514</v>
      </c>
      <c r="N433" s="22" t="s">
        <v>542</v>
      </c>
      <c r="O433" s="22" t="s">
        <v>543</v>
      </c>
      <c r="P433" s="22"/>
      <c r="Q433" s="21">
        <v>1</v>
      </c>
      <c r="R433" s="21" t="s">
        <v>30</v>
      </c>
      <c r="S433" s="23" t="str">
        <f>VLOOKUP(N433,[5]Hoja1!N$6:S$353,6,0)</f>
        <v>01/01/2008</v>
      </c>
      <c r="T433" s="24">
        <v>5335.3400000000011</v>
      </c>
      <c r="U433" s="24"/>
      <c r="V433" s="24"/>
      <c r="W433" s="24">
        <v>8647.35</v>
      </c>
      <c r="X433" s="24">
        <v>3312.0099999999993</v>
      </c>
      <c r="Y433" s="24">
        <v>5335.3400000000011</v>
      </c>
    </row>
    <row r="434" spans="1:25" x14ac:dyDescent="0.25">
      <c r="A434" s="21">
        <v>83</v>
      </c>
      <c r="B434" s="22" t="s">
        <v>1806</v>
      </c>
      <c r="C434" s="22" t="s">
        <v>24</v>
      </c>
      <c r="D434" s="22" t="s">
        <v>61</v>
      </c>
      <c r="E434" s="22" t="s">
        <v>162</v>
      </c>
      <c r="F434" s="22" t="s">
        <v>163</v>
      </c>
      <c r="G434" s="22" t="s">
        <v>26</v>
      </c>
      <c r="H434" s="22" t="s">
        <v>253</v>
      </c>
      <c r="I434" s="22" t="s">
        <v>34</v>
      </c>
      <c r="J434" s="22" t="s">
        <v>28</v>
      </c>
      <c r="K434" s="22" t="s">
        <v>29</v>
      </c>
      <c r="L434" s="21">
        <v>1</v>
      </c>
      <c r="M434" s="22" t="s">
        <v>1515</v>
      </c>
      <c r="N434" s="22" t="s">
        <v>838</v>
      </c>
      <c r="O434" s="22" t="s">
        <v>839</v>
      </c>
      <c r="P434" s="22"/>
      <c r="Q434" s="21">
        <v>1</v>
      </c>
      <c r="R434" s="21" t="s">
        <v>30</v>
      </c>
      <c r="S434" s="23" t="str">
        <f>VLOOKUP(N434,[5]Hoja1!N$6:S$353,6,0)</f>
        <v>16/10/2010</v>
      </c>
      <c r="T434" s="24">
        <v>11777.88</v>
      </c>
      <c r="U434" s="24"/>
      <c r="V434" s="24"/>
      <c r="W434" s="24">
        <v>15861.9</v>
      </c>
      <c r="X434" s="24">
        <v>4084.0200000000004</v>
      </c>
      <c r="Y434" s="24">
        <v>11777.88</v>
      </c>
    </row>
    <row r="435" spans="1:25" x14ac:dyDescent="0.25">
      <c r="A435" s="21">
        <v>84</v>
      </c>
      <c r="B435" s="22" t="s">
        <v>1806</v>
      </c>
      <c r="C435" s="22" t="s">
        <v>24</v>
      </c>
      <c r="D435" s="22" t="s">
        <v>61</v>
      </c>
      <c r="E435" s="22" t="s">
        <v>162</v>
      </c>
      <c r="F435" s="22" t="s">
        <v>163</v>
      </c>
      <c r="G435" s="22" t="s">
        <v>26</v>
      </c>
      <c r="H435" s="22" t="s">
        <v>233</v>
      </c>
      <c r="I435" s="22" t="s">
        <v>62</v>
      </c>
      <c r="J435" s="22" t="s">
        <v>46</v>
      </c>
      <c r="K435" s="22" t="s">
        <v>42</v>
      </c>
      <c r="L435" s="21">
        <v>1</v>
      </c>
      <c r="M435" s="22" t="s">
        <v>1516</v>
      </c>
      <c r="N435" s="22" t="s">
        <v>576</v>
      </c>
      <c r="O435" s="22" t="s">
        <v>577</v>
      </c>
      <c r="P435" s="22"/>
      <c r="Q435" s="21">
        <v>1</v>
      </c>
      <c r="R435" s="21" t="s">
        <v>30</v>
      </c>
      <c r="S435" s="23" t="str">
        <f>VLOOKUP(N435,[5]Hoja1!N$6:S$353,6,0)</f>
        <v>01/01/2008</v>
      </c>
      <c r="T435" s="24">
        <v>5919.6</v>
      </c>
      <c r="U435" s="24"/>
      <c r="V435" s="24"/>
      <c r="W435" s="24">
        <v>8647.35</v>
      </c>
      <c r="X435" s="24">
        <v>2727.7499999999995</v>
      </c>
      <c r="Y435" s="24">
        <v>5919.6</v>
      </c>
    </row>
    <row r="436" spans="1:25" x14ac:dyDescent="0.25">
      <c r="A436" s="21">
        <v>85</v>
      </c>
      <c r="B436" s="22" t="s">
        <v>1806</v>
      </c>
      <c r="C436" s="22" t="s">
        <v>24</v>
      </c>
      <c r="D436" s="22" t="s">
        <v>61</v>
      </c>
      <c r="E436" s="22" t="s">
        <v>162</v>
      </c>
      <c r="F436" s="22" t="s">
        <v>163</v>
      </c>
      <c r="G436" s="22" t="s">
        <v>26</v>
      </c>
      <c r="H436" s="22" t="s">
        <v>233</v>
      </c>
      <c r="I436" s="22" t="s">
        <v>62</v>
      </c>
      <c r="J436" s="22" t="s">
        <v>46</v>
      </c>
      <c r="K436" s="22" t="s">
        <v>42</v>
      </c>
      <c r="L436" s="21">
        <v>1</v>
      </c>
      <c r="M436" s="22" t="s">
        <v>1517</v>
      </c>
      <c r="N436" s="22" t="s">
        <v>596</v>
      </c>
      <c r="O436" s="22" t="s">
        <v>597</v>
      </c>
      <c r="P436" s="22"/>
      <c r="Q436" s="21">
        <v>1</v>
      </c>
      <c r="R436" s="21" t="s">
        <v>30</v>
      </c>
      <c r="S436" s="23" t="str">
        <f>VLOOKUP(N436,[5]Hoja1!N$6:S$353,6,0)</f>
        <v>01/06/2013</v>
      </c>
      <c r="T436" s="24">
        <v>4674.9500000000007</v>
      </c>
      <c r="U436" s="24"/>
      <c r="V436" s="24"/>
      <c r="W436" s="24">
        <v>8597.35</v>
      </c>
      <c r="X436" s="24">
        <v>3922.3999999999996</v>
      </c>
      <c r="Y436" s="24">
        <v>4674.9500000000007</v>
      </c>
    </row>
    <row r="437" spans="1:25" x14ac:dyDescent="0.25">
      <c r="A437" s="21">
        <v>86</v>
      </c>
      <c r="B437" s="22" t="s">
        <v>1806</v>
      </c>
      <c r="C437" s="22" t="s">
        <v>24</v>
      </c>
      <c r="D437" s="22" t="s">
        <v>61</v>
      </c>
      <c r="E437" s="22" t="s">
        <v>162</v>
      </c>
      <c r="F437" s="22" t="s">
        <v>163</v>
      </c>
      <c r="G437" s="22" t="s">
        <v>26</v>
      </c>
      <c r="H437" s="22" t="s">
        <v>241</v>
      </c>
      <c r="I437" s="22" t="s">
        <v>70</v>
      </c>
      <c r="J437" s="22" t="s">
        <v>71</v>
      </c>
      <c r="K437" s="22" t="s">
        <v>42</v>
      </c>
      <c r="L437" s="21">
        <v>1</v>
      </c>
      <c r="M437" s="22" t="s">
        <v>1518</v>
      </c>
      <c r="N437" s="22" t="s">
        <v>800</v>
      </c>
      <c r="O437" s="22" t="s">
        <v>801</v>
      </c>
      <c r="P437" s="22"/>
      <c r="Q437" s="21">
        <v>1</v>
      </c>
      <c r="R437" s="21" t="s">
        <v>30</v>
      </c>
      <c r="S437" s="23" t="str">
        <f>VLOOKUP(N437,[5]Hoja1!N$6:S$353,6,0)</f>
        <v>01/01/2008</v>
      </c>
      <c r="T437" s="24">
        <v>5572.6200000000008</v>
      </c>
      <c r="U437" s="24"/>
      <c r="V437" s="24"/>
      <c r="W437" s="24">
        <v>9130</v>
      </c>
      <c r="X437" s="24">
        <v>3557.3799999999997</v>
      </c>
      <c r="Y437" s="24">
        <v>5572.6200000000008</v>
      </c>
    </row>
    <row r="438" spans="1:25" x14ac:dyDescent="0.25">
      <c r="A438" s="21">
        <v>87</v>
      </c>
      <c r="B438" s="22" t="s">
        <v>1806</v>
      </c>
      <c r="C438" s="22" t="s">
        <v>24</v>
      </c>
      <c r="D438" s="22" t="s">
        <v>47</v>
      </c>
      <c r="E438" s="22" t="s">
        <v>150</v>
      </c>
      <c r="F438" s="22" t="s">
        <v>151</v>
      </c>
      <c r="G438" s="22" t="s">
        <v>26</v>
      </c>
      <c r="H438" s="22" t="s">
        <v>253</v>
      </c>
      <c r="I438" s="22" t="s">
        <v>34</v>
      </c>
      <c r="J438" s="22" t="s">
        <v>28</v>
      </c>
      <c r="K438" s="22" t="s">
        <v>29</v>
      </c>
      <c r="L438" s="21">
        <v>1</v>
      </c>
      <c r="M438" s="22" t="s">
        <v>1519</v>
      </c>
      <c r="N438" s="22" t="s">
        <v>470</v>
      </c>
      <c r="O438" s="22" t="s">
        <v>471</v>
      </c>
      <c r="P438" s="22"/>
      <c r="Q438" s="21">
        <v>1</v>
      </c>
      <c r="R438" s="21" t="s">
        <v>30</v>
      </c>
      <c r="S438" s="23" t="str">
        <f>VLOOKUP(N438,[5]Hoja1!N$6:S$353,6,0)</f>
        <v>16/07/2009</v>
      </c>
      <c r="T438" s="24">
        <v>10837.98</v>
      </c>
      <c r="U438" s="24"/>
      <c r="V438" s="24"/>
      <c r="W438" s="24">
        <v>15911.9</v>
      </c>
      <c r="X438" s="24">
        <v>5073.920000000001</v>
      </c>
      <c r="Y438" s="24">
        <v>10837.98</v>
      </c>
    </row>
    <row r="439" spans="1:25" x14ac:dyDescent="0.25">
      <c r="A439" s="21">
        <v>88</v>
      </c>
      <c r="B439" s="22" t="s">
        <v>1806</v>
      </c>
      <c r="C439" s="22" t="s">
        <v>24</v>
      </c>
      <c r="D439" s="22" t="s">
        <v>47</v>
      </c>
      <c r="E439" s="22" t="s">
        <v>150</v>
      </c>
      <c r="F439" s="22" t="s">
        <v>151</v>
      </c>
      <c r="G439" s="22" t="s">
        <v>26</v>
      </c>
      <c r="H439" s="22" t="s">
        <v>233</v>
      </c>
      <c r="I439" s="22" t="s">
        <v>62</v>
      </c>
      <c r="J439" s="22" t="s">
        <v>46</v>
      </c>
      <c r="K439" s="22" t="s">
        <v>42</v>
      </c>
      <c r="L439" s="21">
        <v>1</v>
      </c>
      <c r="M439" s="22" t="s">
        <v>1520</v>
      </c>
      <c r="N439" s="22" t="s">
        <v>850</v>
      </c>
      <c r="O439" s="22" t="s">
        <v>851</v>
      </c>
      <c r="P439" s="22"/>
      <c r="Q439" s="21">
        <v>1</v>
      </c>
      <c r="R439" s="21" t="s">
        <v>30</v>
      </c>
      <c r="S439" s="23" t="str">
        <f>VLOOKUP(N439,[5]Hoja1!N$6:S$353,6,0)</f>
        <v>01/01/2008</v>
      </c>
      <c r="T439" s="24">
        <v>3381.2800000000007</v>
      </c>
      <c r="U439" s="24"/>
      <c r="V439" s="24"/>
      <c r="W439" s="24">
        <v>8647.35</v>
      </c>
      <c r="X439" s="24">
        <v>5266.07</v>
      </c>
      <c r="Y439" s="24">
        <v>3381.2800000000007</v>
      </c>
    </row>
    <row r="440" spans="1:25" x14ac:dyDescent="0.25">
      <c r="A440" s="21">
        <v>89</v>
      </c>
      <c r="B440" s="22" t="s">
        <v>1806</v>
      </c>
      <c r="C440" s="22" t="s">
        <v>24</v>
      </c>
      <c r="D440" s="22" t="s">
        <v>47</v>
      </c>
      <c r="E440" s="22" t="s">
        <v>150</v>
      </c>
      <c r="F440" s="22" t="s">
        <v>151</v>
      </c>
      <c r="G440" s="22" t="s">
        <v>26</v>
      </c>
      <c r="H440" s="22" t="s">
        <v>233</v>
      </c>
      <c r="I440" s="22" t="s">
        <v>62</v>
      </c>
      <c r="J440" s="22" t="s">
        <v>46</v>
      </c>
      <c r="K440" s="22" t="s">
        <v>42</v>
      </c>
      <c r="L440" s="21">
        <v>1</v>
      </c>
      <c r="M440" s="22" t="s">
        <v>1521</v>
      </c>
      <c r="N440" s="22" t="s">
        <v>957</v>
      </c>
      <c r="O440" s="22" t="s">
        <v>958</v>
      </c>
      <c r="P440" s="22"/>
      <c r="Q440" s="21">
        <v>1</v>
      </c>
      <c r="R440" s="21" t="s">
        <v>30</v>
      </c>
      <c r="S440" s="23" t="str">
        <f>VLOOKUP(N440,[5]Hoja1!N$6:S$353,6,0)</f>
        <v>01/01/2008</v>
      </c>
      <c r="T440" s="24">
        <v>3832.8600000000006</v>
      </c>
      <c r="U440" s="24"/>
      <c r="V440" s="24"/>
      <c r="W440" s="24">
        <v>8647.35</v>
      </c>
      <c r="X440" s="24">
        <v>4814.49</v>
      </c>
      <c r="Y440" s="24">
        <v>3832.8600000000006</v>
      </c>
    </row>
    <row r="441" spans="1:25" x14ac:dyDescent="0.25">
      <c r="A441" s="21">
        <v>90</v>
      </c>
      <c r="B441" s="22" t="s">
        <v>1806</v>
      </c>
      <c r="C441" s="22" t="s">
        <v>24</v>
      </c>
      <c r="D441" s="22" t="s">
        <v>47</v>
      </c>
      <c r="E441" s="22" t="s">
        <v>150</v>
      </c>
      <c r="F441" s="22" t="s">
        <v>151</v>
      </c>
      <c r="G441" s="22" t="s">
        <v>26</v>
      </c>
      <c r="H441" s="22" t="s">
        <v>233</v>
      </c>
      <c r="I441" s="22" t="s">
        <v>62</v>
      </c>
      <c r="J441" s="22" t="s">
        <v>46</v>
      </c>
      <c r="K441" s="22" t="s">
        <v>42</v>
      </c>
      <c r="L441" s="21">
        <v>1</v>
      </c>
      <c r="M441" s="22" t="s">
        <v>1522</v>
      </c>
      <c r="N441" s="22" t="s">
        <v>1017</v>
      </c>
      <c r="O441" s="22" t="s">
        <v>1018</v>
      </c>
      <c r="P441" s="22"/>
      <c r="Q441" s="21">
        <v>1</v>
      </c>
      <c r="R441" s="21" t="s">
        <v>30</v>
      </c>
      <c r="S441" s="23" t="str">
        <f>VLOOKUP(N441,[5]Hoja1!N$6:S$353,6,0)</f>
        <v>01/01/2008</v>
      </c>
      <c r="T441" s="24">
        <v>2662.7100000000009</v>
      </c>
      <c r="U441" s="24"/>
      <c r="V441" s="24"/>
      <c r="W441" s="24">
        <v>8647.35</v>
      </c>
      <c r="X441" s="24">
        <v>5984.6399999999994</v>
      </c>
      <c r="Y441" s="24">
        <v>2662.7100000000009</v>
      </c>
    </row>
    <row r="442" spans="1:25" x14ac:dyDescent="0.25">
      <c r="A442" s="21">
        <v>91</v>
      </c>
      <c r="B442" s="22" t="s">
        <v>1806</v>
      </c>
      <c r="C442" s="22" t="s">
        <v>24</v>
      </c>
      <c r="D442" s="22" t="s">
        <v>47</v>
      </c>
      <c r="E442" s="22" t="s">
        <v>150</v>
      </c>
      <c r="F442" s="22" t="s">
        <v>151</v>
      </c>
      <c r="G442" s="22" t="s">
        <v>26</v>
      </c>
      <c r="H442" s="22" t="s">
        <v>233</v>
      </c>
      <c r="I442" s="22" t="s">
        <v>62</v>
      </c>
      <c r="J442" s="22" t="s">
        <v>46</v>
      </c>
      <c r="K442" s="22" t="s">
        <v>42</v>
      </c>
      <c r="L442" s="21">
        <v>1</v>
      </c>
      <c r="M442" s="22" t="s">
        <v>1523</v>
      </c>
      <c r="N442" s="22" t="s">
        <v>1151</v>
      </c>
      <c r="O442" s="22" t="s">
        <v>1152</v>
      </c>
      <c r="P442" s="22"/>
      <c r="Q442" s="21">
        <v>1</v>
      </c>
      <c r="R442" s="21" t="s">
        <v>30</v>
      </c>
      <c r="S442" s="23" t="str">
        <f>VLOOKUP(N442,[5]Hoja1!N$6:S$353,6,0)</f>
        <v>01/07/2008</v>
      </c>
      <c r="T442" s="24">
        <v>1432.1099999999997</v>
      </c>
      <c r="U442" s="24"/>
      <c r="V442" s="24"/>
      <c r="W442" s="24">
        <v>8647.35</v>
      </c>
      <c r="X442" s="24">
        <v>7215.2400000000007</v>
      </c>
      <c r="Y442" s="24">
        <v>1432.1099999999997</v>
      </c>
    </row>
    <row r="443" spans="1:25" x14ac:dyDescent="0.25">
      <c r="A443" s="21">
        <v>92</v>
      </c>
      <c r="B443" s="22" t="s">
        <v>1806</v>
      </c>
      <c r="C443" s="22" t="s">
        <v>24</v>
      </c>
      <c r="D443" s="22" t="s">
        <v>47</v>
      </c>
      <c r="E443" s="22" t="s">
        <v>202</v>
      </c>
      <c r="F443" s="22" t="s">
        <v>203</v>
      </c>
      <c r="G443" s="22" t="s">
        <v>26</v>
      </c>
      <c r="H443" s="22" t="s">
        <v>233</v>
      </c>
      <c r="I443" s="22" t="s">
        <v>62</v>
      </c>
      <c r="J443" s="22" t="s">
        <v>46</v>
      </c>
      <c r="K443" s="22" t="s">
        <v>42</v>
      </c>
      <c r="L443" s="21">
        <v>1</v>
      </c>
      <c r="M443" s="22" t="s">
        <v>1524</v>
      </c>
      <c r="N443" s="22" t="s">
        <v>447</v>
      </c>
      <c r="O443" s="22" t="s">
        <v>448</v>
      </c>
      <c r="P443" s="22"/>
      <c r="Q443" s="21">
        <v>1</v>
      </c>
      <c r="R443" s="21" t="s">
        <v>30</v>
      </c>
      <c r="S443" s="23" t="str">
        <f>VLOOKUP(N443,[5]Hoja1!N$6:S$353,6,0)</f>
        <v>16/01/2008</v>
      </c>
      <c r="T443" s="24">
        <v>1025.6100000000006</v>
      </c>
      <c r="U443" s="24"/>
      <c r="V443" s="24"/>
      <c r="W443" s="24">
        <v>8647.35</v>
      </c>
      <c r="X443" s="24">
        <v>7621.74</v>
      </c>
      <c r="Y443" s="24">
        <v>1025.6100000000006</v>
      </c>
    </row>
    <row r="444" spans="1:25" x14ac:dyDescent="0.25">
      <c r="A444" s="21">
        <v>93</v>
      </c>
      <c r="B444" s="22" t="s">
        <v>1806</v>
      </c>
      <c r="C444" s="22" t="s">
        <v>24</v>
      </c>
      <c r="D444" s="22" t="s">
        <v>47</v>
      </c>
      <c r="E444" s="22" t="s">
        <v>202</v>
      </c>
      <c r="F444" s="22" t="s">
        <v>203</v>
      </c>
      <c r="G444" s="22" t="s">
        <v>26</v>
      </c>
      <c r="H444" s="22" t="s">
        <v>233</v>
      </c>
      <c r="I444" s="22" t="s">
        <v>62</v>
      </c>
      <c r="J444" s="22" t="s">
        <v>46</v>
      </c>
      <c r="K444" s="22" t="s">
        <v>42</v>
      </c>
      <c r="L444" s="21">
        <v>1</v>
      </c>
      <c r="M444" s="22" t="s">
        <v>1525</v>
      </c>
      <c r="N444" s="22" t="s">
        <v>890</v>
      </c>
      <c r="O444" s="22" t="s">
        <v>891</v>
      </c>
      <c r="P444" s="22"/>
      <c r="Q444" s="21">
        <v>1</v>
      </c>
      <c r="R444" s="21" t="s">
        <v>30</v>
      </c>
      <c r="S444" s="23" t="str">
        <f>VLOOKUP(N444,[5]Hoja1!N$6:S$353,6,0)</f>
        <v>01/01/2008</v>
      </c>
      <c r="T444" s="24">
        <v>3850.84</v>
      </c>
      <c r="U444" s="24"/>
      <c r="V444" s="24"/>
      <c r="W444" s="24">
        <v>8647.35</v>
      </c>
      <c r="X444" s="24">
        <v>4796.51</v>
      </c>
      <c r="Y444" s="24">
        <v>3850.84</v>
      </c>
    </row>
    <row r="445" spans="1:25" x14ac:dyDescent="0.25">
      <c r="A445" s="21">
        <v>94</v>
      </c>
      <c r="B445" s="22" t="s">
        <v>1806</v>
      </c>
      <c r="C445" s="22" t="s">
        <v>24</v>
      </c>
      <c r="D445" s="22" t="s">
        <v>47</v>
      </c>
      <c r="E445" s="22" t="s">
        <v>202</v>
      </c>
      <c r="F445" s="22" t="s">
        <v>203</v>
      </c>
      <c r="G445" s="22" t="s">
        <v>26</v>
      </c>
      <c r="H445" s="22" t="s">
        <v>233</v>
      </c>
      <c r="I445" s="22" t="s">
        <v>62</v>
      </c>
      <c r="J445" s="22" t="s">
        <v>46</v>
      </c>
      <c r="K445" s="22" t="s">
        <v>42</v>
      </c>
      <c r="L445" s="21">
        <v>1</v>
      </c>
      <c r="M445" s="22" t="s">
        <v>1526</v>
      </c>
      <c r="N445" s="22" t="s">
        <v>964</v>
      </c>
      <c r="O445" s="22" t="s">
        <v>965</v>
      </c>
      <c r="P445" s="22"/>
      <c r="Q445" s="21">
        <v>1</v>
      </c>
      <c r="R445" s="21" t="s">
        <v>30</v>
      </c>
      <c r="S445" s="23" t="str">
        <f>VLOOKUP(N445,[5]Hoja1!N$6:S$353,6,0)</f>
        <v>16/07/2009</v>
      </c>
      <c r="T445" s="24">
        <v>6126.3900000000012</v>
      </c>
      <c r="U445" s="24"/>
      <c r="V445" s="24"/>
      <c r="W445" s="24">
        <v>8647.35</v>
      </c>
      <c r="X445" s="24">
        <v>2520.9599999999996</v>
      </c>
      <c r="Y445" s="24">
        <v>6126.3900000000012</v>
      </c>
    </row>
    <row r="446" spans="1:25" x14ac:dyDescent="0.25">
      <c r="A446" s="21">
        <v>95</v>
      </c>
      <c r="B446" s="22" t="s">
        <v>1806</v>
      </c>
      <c r="C446" s="22" t="s">
        <v>24</v>
      </c>
      <c r="D446" s="22" t="s">
        <v>47</v>
      </c>
      <c r="E446" s="22" t="s">
        <v>202</v>
      </c>
      <c r="F446" s="22" t="s">
        <v>203</v>
      </c>
      <c r="G446" s="22" t="s">
        <v>26</v>
      </c>
      <c r="H446" s="22" t="s">
        <v>233</v>
      </c>
      <c r="I446" s="22" t="s">
        <v>62</v>
      </c>
      <c r="J446" s="22" t="s">
        <v>46</v>
      </c>
      <c r="K446" s="22" t="s">
        <v>42</v>
      </c>
      <c r="L446" s="21">
        <v>1</v>
      </c>
      <c r="M446" s="22" t="s">
        <v>1527</v>
      </c>
      <c r="N446" s="22" t="s">
        <v>1334</v>
      </c>
      <c r="O446" s="22" t="s">
        <v>1335</v>
      </c>
      <c r="P446" s="22"/>
      <c r="Q446" s="21">
        <v>1</v>
      </c>
      <c r="R446" s="21" t="s">
        <v>30</v>
      </c>
      <c r="S446" s="23" t="str">
        <f>VLOOKUP(N446,[5]Hoja1!N$6:S$353,6,0)</f>
        <v>01/01/2008</v>
      </c>
      <c r="T446" s="24">
        <v>5257.0700000000015</v>
      </c>
      <c r="U446" s="24"/>
      <c r="V446" s="24"/>
      <c r="W446" s="24">
        <v>8647.35</v>
      </c>
      <c r="X446" s="24">
        <v>3390.2799999999993</v>
      </c>
      <c r="Y446" s="24">
        <v>5257.0700000000015</v>
      </c>
    </row>
    <row r="447" spans="1:25" x14ac:dyDescent="0.25">
      <c r="A447" s="21">
        <v>96</v>
      </c>
      <c r="B447" s="22" t="s">
        <v>1806</v>
      </c>
      <c r="C447" s="22" t="s">
        <v>24</v>
      </c>
      <c r="D447" s="22" t="s">
        <v>47</v>
      </c>
      <c r="E447" s="22" t="s">
        <v>194</v>
      </c>
      <c r="F447" s="22" t="s">
        <v>195</v>
      </c>
      <c r="G447" s="22" t="s">
        <v>26</v>
      </c>
      <c r="H447" s="22" t="s">
        <v>233</v>
      </c>
      <c r="I447" s="22" t="s">
        <v>62</v>
      </c>
      <c r="J447" s="22" t="s">
        <v>46</v>
      </c>
      <c r="K447" s="22" t="s">
        <v>42</v>
      </c>
      <c r="L447" s="21">
        <v>1</v>
      </c>
      <c r="M447" s="22" t="s">
        <v>1528</v>
      </c>
      <c r="N447" s="22" t="s">
        <v>668</v>
      </c>
      <c r="O447" s="22" t="s">
        <v>669</v>
      </c>
      <c r="P447" s="22"/>
      <c r="Q447" s="21">
        <v>1</v>
      </c>
      <c r="R447" s="21" t="s">
        <v>30</v>
      </c>
      <c r="S447" s="23" t="str">
        <f>VLOOKUP(N447,[5]Hoja1!N$6:S$353,6,0)</f>
        <v>01/01/2008</v>
      </c>
      <c r="T447" s="24">
        <v>5935</v>
      </c>
      <c r="U447" s="24"/>
      <c r="V447" s="24"/>
      <c r="W447" s="24">
        <v>8647.35</v>
      </c>
      <c r="X447" s="24">
        <v>2712.35</v>
      </c>
      <c r="Y447" s="24">
        <v>5935</v>
      </c>
    </row>
    <row r="448" spans="1:25" x14ac:dyDescent="0.25">
      <c r="A448" s="21">
        <v>97</v>
      </c>
      <c r="B448" s="22" t="s">
        <v>1806</v>
      </c>
      <c r="C448" s="22" t="s">
        <v>24</v>
      </c>
      <c r="D448" s="22" t="s">
        <v>47</v>
      </c>
      <c r="E448" s="22" t="s">
        <v>194</v>
      </c>
      <c r="F448" s="22" t="s">
        <v>195</v>
      </c>
      <c r="G448" s="22" t="s">
        <v>26</v>
      </c>
      <c r="H448" s="22" t="s">
        <v>233</v>
      </c>
      <c r="I448" s="22" t="s">
        <v>62</v>
      </c>
      <c r="J448" s="22" t="s">
        <v>46</v>
      </c>
      <c r="K448" s="22" t="s">
        <v>42</v>
      </c>
      <c r="L448" s="21">
        <v>1</v>
      </c>
      <c r="M448" s="22" t="s">
        <v>1529</v>
      </c>
      <c r="N448" s="22" t="s">
        <v>841</v>
      </c>
      <c r="O448" s="22" t="s">
        <v>842</v>
      </c>
      <c r="P448" s="22"/>
      <c r="Q448" s="21">
        <v>1</v>
      </c>
      <c r="R448" s="21" t="s">
        <v>30</v>
      </c>
      <c r="S448" s="23" t="str">
        <f>VLOOKUP(N448,[5]Hoja1!N$6:S$353,6,0)</f>
        <v>01/01/2008</v>
      </c>
      <c r="T448" s="24">
        <v>6645.35</v>
      </c>
      <c r="U448" s="24"/>
      <c r="V448" s="24"/>
      <c r="W448" s="24">
        <v>8647.35</v>
      </c>
      <c r="X448" s="24">
        <v>2001.9999999999995</v>
      </c>
      <c r="Y448" s="24">
        <v>6645.35</v>
      </c>
    </row>
    <row r="449" spans="1:25" x14ac:dyDescent="0.25">
      <c r="A449" s="21">
        <v>98</v>
      </c>
      <c r="B449" s="22" t="s">
        <v>1806</v>
      </c>
      <c r="C449" s="22" t="s">
        <v>24</v>
      </c>
      <c r="D449" s="22" t="s">
        <v>47</v>
      </c>
      <c r="E449" s="22" t="s">
        <v>194</v>
      </c>
      <c r="F449" s="22" t="s">
        <v>195</v>
      </c>
      <c r="G449" s="22" t="s">
        <v>26</v>
      </c>
      <c r="H449" s="22" t="s">
        <v>233</v>
      </c>
      <c r="I449" s="22" t="s">
        <v>62</v>
      </c>
      <c r="J449" s="22" t="s">
        <v>46</v>
      </c>
      <c r="K449" s="22" t="s">
        <v>42</v>
      </c>
      <c r="L449" s="21">
        <v>1</v>
      </c>
      <c r="M449" s="22" t="s">
        <v>1530</v>
      </c>
      <c r="N449" s="22" t="s">
        <v>928</v>
      </c>
      <c r="O449" s="22" t="s">
        <v>929</v>
      </c>
      <c r="P449" s="22"/>
      <c r="Q449" s="21">
        <v>1</v>
      </c>
      <c r="R449" s="21" t="s">
        <v>30</v>
      </c>
      <c r="S449" s="23" t="str">
        <f>VLOOKUP(N449,[5]Hoja1!N$6:S$353,6,0)</f>
        <v>01/01/2008</v>
      </c>
      <c r="T449" s="24">
        <v>513.63000000000011</v>
      </c>
      <c r="U449" s="24"/>
      <c r="V449" s="24"/>
      <c r="W449" s="24">
        <v>8647.35</v>
      </c>
      <c r="X449" s="24">
        <v>8133.72</v>
      </c>
      <c r="Y449" s="24">
        <v>513.63000000000011</v>
      </c>
    </row>
    <row r="450" spans="1:25" x14ac:dyDescent="0.25">
      <c r="A450" s="21">
        <v>99</v>
      </c>
      <c r="B450" s="22" t="s">
        <v>1806</v>
      </c>
      <c r="C450" s="22" t="s">
        <v>24</v>
      </c>
      <c r="D450" s="22" t="s">
        <v>47</v>
      </c>
      <c r="E450" s="22" t="s">
        <v>194</v>
      </c>
      <c r="F450" s="22" t="s">
        <v>195</v>
      </c>
      <c r="G450" s="22" t="s">
        <v>26</v>
      </c>
      <c r="H450" s="22" t="s">
        <v>233</v>
      </c>
      <c r="I450" s="22" t="s">
        <v>62</v>
      </c>
      <c r="J450" s="22" t="s">
        <v>46</v>
      </c>
      <c r="K450" s="22" t="s">
        <v>42</v>
      </c>
      <c r="L450" s="21">
        <v>1</v>
      </c>
      <c r="M450" s="22" t="s">
        <v>1531</v>
      </c>
      <c r="N450" s="22" t="s">
        <v>1419</v>
      </c>
      <c r="O450" s="22" t="s">
        <v>1420</v>
      </c>
      <c r="P450" s="22"/>
      <c r="Q450" s="21">
        <v>1</v>
      </c>
      <c r="R450" s="21" t="s">
        <v>30</v>
      </c>
      <c r="S450" s="23" t="str">
        <f>VLOOKUP(N450,[5]Hoja1!N$6:S$353,6,0)</f>
        <v>01/01/2008</v>
      </c>
      <c r="T450" s="24">
        <v>6233.6600000000008</v>
      </c>
      <c r="U450" s="24"/>
      <c r="V450" s="24"/>
      <c r="W450" s="24">
        <v>8647.35</v>
      </c>
      <c r="X450" s="24">
        <v>2413.6899999999996</v>
      </c>
      <c r="Y450" s="24">
        <v>6233.6600000000008</v>
      </c>
    </row>
    <row r="451" spans="1:25" x14ac:dyDescent="0.25">
      <c r="A451" s="21">
        <v>100</v>
      </c>
      <c r="B451" s="22" t="s">
        <v>1806</v>
      </c>
      <c r="C451" s="22" t="s">
        <v>24</v>
      </c>
      <c r="D451" s="22" t="s">
        <v>67</v>
      </c>
      <c r="E451" s="22" t="s">
        <v>182</v>
      </c>
      <c r="F451" s="22" t="s">
        <v>183</v>
      </c>
      <c r="G451" s="22" t="s">
        <v>26</v>
      </c>
      <c r="H451" s="22" t="s">
        <v>233</v>
      </c>
      <c r="I451" s="22" t="s">
        <v>62</v>
      </c>
      <c r="J451" s="22" t="s">
        <v>46</v>
      </c>
      <c r="K451" s="22" t="s">
        <v>42</v>
      </c>
      <c r="L451" s="21">
        <v>1</v>
      </c>
      <c r="M451" s="22" t="s">
        <v>1532</v>
      </c>
      <c r="N451" s="22" t="s">
        <v>569</v>
      </c>
      <c r="O451" s="22" t="s">
        <v>570</v>
      </c>
      <c r="P451" s="22"/>
      <c r="Q451" s="21">
        <v>1</v>
      </c>
      <c r="R451" s="21" t="s">
        <v>30</v>
      </c>
      <c r="S451" s="23" t="str">
        <f>VLOOKUP(N451,[5]Hoja1!N$6:S$353,6,0)</f>
        <v>01/01/2008</v>
      </c>
      <c r="T451" s="24">
        <v>6170.170000000001</v>
      </c>
      <c r="U451" s="24"/>
      <c r="V451" s="24"/>
      <c r="W451" s="24">
        <v>8647.35</v>
      </c>
      <c r="X451" s="24">
        <v>2477.1799999999994</v>
      </c>
      <c r="Y451" s="24">
        <v>6170.170000000001</v>
      </c>
    </row>
    <row r="452" spans="1:25" x14ac:dyDescent="0.25">
      <c r="A452" s="21">
        <v>101</v>
      </c>
      <c r="B452" s="22" t="s">
        <v>1806</v>
      </c>
      <c r="C452" s="22" t="s">
        <v>24</v>
      </c>
      <c r="D452" s="22" t="s">
        <v>67</v>
      </c>
      <c r="E452" s="22" t="s">
        <v>182</v>
      </c>
      <c r="F452" s="22" t="s">
        <v>183</v>
      </c>
      <c r="G452" s="22" t="s">
        <v>26</v>
      </c>
      <c r="H452" s="22" t="s">
        <v>233</v>
      </c>
      <c r="I452" s="22" t="s">
        <v>62</v>
      </c>
      <c r="J452" s="22" t="s">
        <v>46</v>
      </c>
      <c r="K452" s="22" t="s">
        <v>42</v>
      </c>
      <c r="L452" s="21">
        <v>1</v>
      </c>
      <c r="M452" s="22" t="s">
        <v>1533</v>
      </c>
      <c r="N452" s="22" t="s">
        <v>916</v>
      </c>
      <c r="O452" s="22" t="s">
        <v>917</v>
      </c>
      <c r="P452" s="22"/>
      <c r="Q452" s="21">
        <v>1</v>
      </c>
      <c r="R452" s="21" t="s">
        <v>30</v>
      </c>
      <c r="S452" s="23" t="str">
        <f>VLOOKUP(N452,[5]Hoja1!N$6:S$353,6,0)</f>
        <v>01/01/2008</v>
      </c>
      <c r="T452" s="24">
        <v>4971.9800000000014</v>
      </c>
      <c r="U452" s="24"/>
      <c r="V452" s="24"/>
      <c r="W452" s="24">
        <v>8647.35</v>
      </c>
      <c r="X452" s="24">
        <v>3675.3699999999994</v>
      </c>
      <c r="Y452" s="24">
        <v>4971.9800000000014</v>
      </c>
    </row>
    <row r="453" spans="1:25" x14ac:dyDescent="0.25">
      <c r="A453" s="21">
        <v>102</v>
      </c>
      <c r="B453" s="22" t="s">
        <v>1806</v>
      </c>
      <c r="C453" s="22" t="s">
        <v>24</v>
      </c>
      <c r="D453" s="22" t="s">
        <v>67</v>
      </c>
      <c r="E453" s="22" t="s">
        <v>182</v>
      </c>
      <c r="F453" s="22" t="s">
        <v>183</v>
      </c>
      <c r="G453" s="22" t="s">
        <v>26</v>
      </c>
      <c r="H453" s="22" t="s">
        <v>233</v>
      </c>
      <c r="I453" s="22" t="s">
        <v>62</v>
      </c>
      <c r="J453" s="22" t="s">
        <v>46</v>
      </c>
      <c r="K453" s="22" t="s">
        <v>42</v>
      </c>
      <c r="L453" s="21">
        <v>1</v>
      </c>
      <c r="M453" s="22" t="s">
        <v>1534</v>
      </c>
      <c r="N453" s="22" t="s">
        <v>1136</v>
      </c>
      <c r="O453" s="22" t="s">
        <v>1137</v>
      </c>
      <c r="P453" s="22"/>
      <c r="Q453" s="21">
        <v>1</v>
      </c>
      <c r="R453" s="21" t="s">
        <v>30</v>
      </c>
      <c r="S453" s="23" t="str">
        <f>VLOOKUP(N453,[5]Hoja1!N$6:S$353,6,0)</f>
        <v>01/01/2008</v>
      </c>
      <c r="T453" s="24">
        <v>5695.8100000000013</v>
      </c>
      <c r="U453" s="24"/>
      <c r="V453" s="24"/>
      <c r="W453" s="24">
        <v>8647.35</v>
      </c>
      <c r="X453" s="24">
        <v>2951.5399999999995</v>
      </c>
      <c r="Y453" s="24">
        <v>5695.8100000000013</v>
      </c>
    </row>
    <row r="454" spans="1:25" x14ac:dyDescent="0.25">
      <c r="A454" s="21">
        <v>103</v>
      </c>
      <c r="B454" s="22" t="s">
        <v>1806</v>
      </c>
      <c r="C454" s="22" t="s">
        <v>24</v>
      </c>
      <c r="D454" s="22" t="s">
        <v>67</v>
      </c>
      <c r="E454" s="22" t="s">
        <v>182</v>
      </c>
      <c r="F454" s="22" t="s">
        <v>183</v>
      </c>
      <c r="G454" s="22" t="s">
        <v>26</v>
      </c>
      <c r="H454" s="22" t="s">
        <v>233</v>
      </c>
      <c r="I454" s="22" t="s">
        <v>62</v>
      </c>
      <c r="J454" s="22" t="s">
        <v>46</v>
      </c>
      <c r="K454" s="22" t="s">
        <v>42</v>
      </c>
      <c r="L454" s="21">
        <v>1</v>
      </c>
      <c r="M454" s="22" t="s">
        <v>1535</v>
      </c>
      <c r="N454" s="22" t="s">
        <v>1196</v>
      </c>
      <c r="O454" s="22" t="s">
        <v>1197</v>
      </c>
      <c r="P454" s="22"/>
      <c r="Q454" s="21">
        <v>1</v>
      </c>
      <c r="R454" s="21" t="s">
        <v>30</v>
      </c>
      <c r="S454" s="23" t="str">
        <f>VLOOKUP(N454,[5]Hoja1!N$6:S$353,6,0)</f>
        <v>01/01/2008</v>
      </c>
      <c r="T454" s="24">
        <v>5366.1600000000008</v>
      </c>
      <c r="U454" s="24"/>
      <c r="V454" s="24"/>
      <c r="W454" s="24">
        <v>8647.35</v>
      </c>
      <c r="X454" s="24">
        <v>3281.1899999999996</v>
      </c>
      <c r="Y454" s="24">
        <v>5366.1600000000008</v>
      </c>
    </row>
    <row r="455" spans="1:25" x14ac:dyDescent="0.25">
      <c r="A455" s="21">
        <v>104</v>
      </c>
      <c r="B455" s="22" t="s">
        <v>1806</v>
      </c>
      <c r="C455" s="22" t="s">
        <v>24</v>
      </c>
      <c r="D455" s="22" t="s">
        <v>67</v>
      </c>
      <c r="E455" s="22" t="s">
        <v>182</v>
      </c>
      <c r="F455" s="22" t="s">
        <v>183</v>
      </c>
      <c r="G455" s="22" t="s">
        <v>26</v>
      </c>
      <c r="H455" s="22" t="s">
        <v>233</v>
      </c>
      <c r="I455" s="22" t="s">
        <v>62</v>
      </c>
      <c r="J455" s="22" t="s">
        <v>46</v>
      </c>
      <c r="K455" s="22" t="s">
        <v>42</v>
      </c>
      <c r="L455" s="21">
        <v>1</v>
      </c>
      <c r="M455" s="22" t="s">
        <v>1536</v>
      </c>
      <c r="N455" s="22" t="s">
        <v>1217</v>
      </c>
      <c r="O455" s="22" t="s">
        <v>1218</v>
      </c>
      <c r="P455" s="22"/>
      <c r="Q455" s="21">
        <v>1</v>
      </c>
      <c r="R455" s="21" t="s">
        <v>30</v>
      </c>
      <c r="S455" s="23" t="str">
        <f>VLOOKUP(N455,[5]Hoja1!N$6:S$353,6,0)</f>
        <v>01/01/2008</v>
      </c>
      <c r="T455" s="24">
        <v>5843.4100000000008</v>
      </c>
      <c r="U455" s="24"/>
      <c r="V455" s="24"/>
      <c r="W455" s="24">
        <v>8647.35</v>
      </c>
      <c r="X455" s="24">
        <v>2803.9399999999996</v>
      </c>
      <c r="Y455" s="24">
        <v>5843.4100000000008</v>
      </c>
    </row>
    <row r="456" spans="1:25" x14ac:dyDescent="0.25">
      <c r="A456" s="21">
        <v>105</v>
      </c>
      <c r="B456" s="22" t="s">
        <v>1806</v>
      </c>
      <c r="C456" s="22" t="s">
        <v>24</v>
      </c>
      <c r="D456" s="22" t="s">
        <v>31</v>
      </c>
      <c r="E456" s="22" t="s">
        <v>104</v>
      </c>
      <c r="F456" s="22" t="s">
        <v>105</v>
      </c>
      <c r="G456" s="22" t="s">
        <v>26</v>
      </c>
      <c r="H456" s="22" t="s">
        <v>233</v>
      </c>
      <c r="I456" s="22" t="s">
        <v>62</v>
      </c>
      <c r="J456" s="22" t="s">
        <v>46</v>
      </c>
      <c r="K456" s="22" t="s">
        <v>42</v>
      </c>
      <c r="L456" s="21">
        <v>1</v>
      </c>
      <c r="M456" s="22" t="s">
        <v>1537</v>
      </c>
      <c r="N456" s="22" t="s">
        <v>261</v>
      </c>
      <c r="O456" s="22" t="s">
        <v>262</v>
      </c>
      <c r="P456" s="22"/>
      <c r="Q456" s="21">
        <v>1</v>
      </c>
      <c r="R456" s="21" t="s">
        <v>30</v>
      </c>
      <c r="S456" s="23" t="str">
        <f>VLOOKUP(N456,[5]Hoja1!N$6:S$353,6,0)</f>
        <v>01/01/2008</v>
      </c>
      <c r="T456" s="24">
        <v>1388.5300000000007</v>
      </c>
      <c r="U456" s="24"/>
      <c r="V456" s="24"/>
      <c r="W456" s="24">
        <v>8647.35</v>
      </c>
      <c r="X456" s="24">
        <v>7258.82</v>
      </c>
      <c r="Y456" s="24">
        <v>1388.5300000000007</v>
      </c>
    </row>
    <row r="457" spans="1:25" x14ac:dyDescent="0.25">
      <c r="A457" s="21">
        <v>106</v>
      </c>
      <c r="B457" s="22" t="s">
        <v>1806</v>
      </c>
      <c r="C457" s="22" t="s">
        <v>24</v>
      </c>
      <c r="D457" s="22" t="s">
        <v>31</v>
      </c>
      <c r="E457" s="22" t="s">
        <v>104</v>
      </c>
      <c r="F457" s="22" t="s">
        <v>105</v>
      </c>
      <c r="G457" s="22" t="s">
        <v>26</v>
      </c>
      <c r="H457" s="22" t="s">
        <v>233</v>
      </c>
      <c r="I457" s="22" t="s">
        <v>62</v>
      </c>
      <c r="J457" s="22" t="s">
        <v>46</v>
      </c>
      <c r="K457" s="22" t="s">
        <v>42</v>
      </c>
      <c r="L457" s="21">
        <v>1</v>
      </c>
      <c r="M457" s="22" t="s">
        <v>1538</v>
      </c>
      <c r="N457" s="22" t="s">
        <v>489</v>
      </c>
      <c r="O457" s="22" t="s">
        <v>490</v>
      </c>
      <c r="P457" s="22"/>
      <c r="Q457" s="21">
        <v>1</v>
      </c>
      <c r="R457" s="21" t="s">
        <v>30</v>
      </c>
      <c r="S457" s="23">
        <f>VLOOKUP(N457,[5]Hoja1!N$6:S$353,6,0)</f>
        <v>39448</v>
      </c>
      <c r="T457" s="24">
        <v>1494.4700000000012</v>
      </c>
      <c r="U457" s="24"/>
      <c r="V457" s="24"/>
      <c r="W457" s="24">
        <v>8647.35</v>
      </c>
      <c r="X457" s="24">
        <v>7152.8799999999992</v>
      </c>
      <c r="Y457" s="24">
        <v>1494.4700000000012</v>
      </c>
    </row>
    <row r="458" spans="1:25" x14ac:dyDescent="0.25">
      <c r="A458" s="21">
        <v>107</v>
      </c>
      <c r="B458" s="22" t="s">
        <v>1806</v>
      </c>
      <c r="C458" s="22" t="s">
        <v>24</v>
      </c>
      <c r="D458" s="22" t="s">
        <v>31</v>
      </c>
      <c r="E458" s="22" t="s">
        <v>104</v>
      </c>
      <c r="F458" s="22" t="s">
        <v>105</v>
      </c>
      <c r="G458" s="22" t="s">
        <v>26</v>
      </c>
      <c r="H458" s="22" t="s">
        <v>233</v>
      </c>
      <c r="I458" s="22" t="s">
        <v>62</v>
      </c>
      <c r="J458" s="22" t="s">
        <v>46</v>
      </c>
      <c r="K458" s="22" t="s">
        <v>42</v>
      </c>
      <c r="L458" s="21">
        <v>1</v>
      </c>
      <c r="M458" s="22" t="s">
        <v>1539</v>
      </c>
      <c r="N458" s="22" t="s">
        <v>740</v>
      </c>
      <c r="O458" s="22" t="s">
        <v>741</v>
      </c>
      <c r="P458" s="22"/>
      <c r="Q458" s="21">
        <v>1</v>
      </c>
      <c r="R458" s="21" t="s">
        <v>30</v>
      </c>
      <c r="S458" s="23" t="str">
        <f>VLOOKUP(N458,[5]Hoja1!N$6:S$353,6,0)</f>
        <v>01/01/2008</v>
      </c>
      <c r="T458" s="24">
        <v>4115.9400000000005</v>
      </c>
      <c r="U458" s="24"/>
      <c r="V458" s="24"/>
      <c r="W458" s="24">
        <v>8647.35</v>
      </c>
      <c r="X458" s="24">
        <v>4531.41</v>
      </c>
      <c r="Y458" s="24">
        <v>4115.9400000000005</v>
      </c>
    </row>
    <row r="459" spans="1:25" x14ac:dyDescent="0.25">
      <c r="A459" s="21">
        <v>108</v>
      </c>
      <c r="B459" s="22" t="s">
        <v>1806</v>
      </c>
      <c r="C459" s="22" t="s">
        <v>24</v>
      </c>
      <c r="D459" s="22" t="s">
        <v>61</v>
      </c>
      <c r="E459" s="22" t="s">
        <v>211</v>
      </c>
      <c r="F459" s="22" t="s">
        <v>212</v>
      </c>
      <c r="G459" s="22" t="s">
        <v>26</v>
      </c>
      <c r="H459" s="22" t="s">
        <v>233</v>
      </c>
      <c r="I459" s="22" t="s">
        <v>62</v>
      </c>
      <c r="J459" s="22" t="s">
        <v>46</v>
      </c>
      <c r="K459" s="22" t="s">
        <v>42</v>
      </c>
      <c r="L459" s="21">
        <v>1</v>
      </c>
      <c r="M459" s="22" t="s">
        <v>1540</v>
      </c>
      <c r="N459" s="22" t="s">
        <v>249</v>
      </c>
      <c r="O459" s="22" t="s">
        <v>250</v>
      </c>
      <c r="P459" s="22"/>
      <c r="Q459" s="21">
        <v>1</v>
      </c>
      <c r="R459" s="21" t="s">
        <v>30</v>
      </c>
      <c r="S459" s="23" t="str">
        <f>VLOOKUP(N459,[5]Hoja1!N$6:S$353,6,0)</f>
        <v>16/02/2011</v>
      </c>
      <c r="T459" s="24">
        <v>4526.8799999999992</v>
      </c>
      <c r="U459" s="24"/>
      <c r="V459" s="24"/>
      <c r="W459" s="24">
        <v>8597.35</v>
      </c>
      <c r="X459" s="24">
        <v>4070.4700000000007</v>
      </c>
      <c r="Y459" s="24">
        <v>4526.8799999999992</v>
      </c>
    </row>
    <row r="460" spans="1:25" x14ac:dyDescent="0.25">
      <c r="A460" s="21">
        <v>109</v>
      </c>
      <c r="B460" s="22" t="s">
        <v>1806</v>
      </c>
      <c r="C460" s="22" t="s">
        <v>24</v>
      </c>
      <c r="D460" s="22" t="s">
        <v>61</v>
      </c>
      <c r="E460" s="22" t="s">
        <v>211</v>
      </c>
      <c r="F460" s="22" t="s">
        <v>212</v>
      </c>
      <c r="G460" s="22" t="s">
        <v>26</v>
      </c>
      <c r="H460" s="22" t="s">
        <v>233</v>
      </c>
      <c r="I460" s="22" t="s">
        <v>62</v>
      </c>
      <c r="J460" s="22" t="s">
        <v>46</v>
      </c>
      <c r="K460" s="22" t="s">
        <v>42</v>
      </c>
      <c r="L460" s="21">
        <v>1</v>
      </c>
      <c r="M460" s="22" t="s">
        <v>1541</v>
      </c>
      <c r="N460" s="22" t="s">
        <v>351</v>
      </c>
      <c r="O460" s="22" t="s">
        <v>352</v>
      </c>
      <c r="P460" s="22"/>
      <c r="Q460" s="21">
        <v>1</v>
      </c>
      <c r="R460" s="21" t="s">
        <v>30</v>
      </c>
      <c r="S460" s="23" t="str">
        <f>VLOOKUP(N460,[5]Hoja1!N$6:S$353,6,0)</f>
        <v>01/01/2008</v>
      </c>
      <c r="T460" s="24">
        <v>5628.43</v>
      </c>
      <c r="U460" s="24"/>
      <c r="V460" s="24"/>
      <c r="W460" s="24">
        <v>8647.35</v>
      </c>
      <c r="X460" s="24">
        <v>3018.9199999999996</v>
      </c>
      <c r="Y460" s="24">
        <v>5628.43</v>
      </c>
    </row>
    <row r="461" spans="1:25" x14ac:dyDescent="0.25">
      <c r="A461" s="21">
        <v>110</v>
      </c>
      <c r="B461" s="22" t="s">
        <v>1806</v>
      </c>
      <c r="C461" s="22" t="s">
        <v>24</v>
      </c>
      <c r="D461" s="22" t="s">
        <v>47</v>
      </c>
      <c r="E461" s="22" t="s">
        <v>168</v>
      </c>
      <c r="F461" s="22" t="s">
        <v>169</v>
      </c>
      <c r="G461" s="22" t="s">
        <v>26</v>
      </c>
      <c r="H461" s="22" t="s">
        <v>241</v>
      </c>
      <c r="I461" s="22" t="s">
        <v>70</v>
      </c>
      <c r="J461" s="22" t="s">
        <v>71</v>
      </c>
      <c r="K461" s="22" t="s">
        <v>42</v>
      </c>
      <c r="L461" s="21">
        <v>1</v>
      </c>
      <c r="M461" s="22" t="s">
        <v>1542</v>
      </c>
      <c r="N461" s="22" t="s">
        <v>811</v>
      </c>
      <c r="O461" s="22" t="s">
        <v>812</v>
      </c>
      <c r="P461" s="22"/>
      <c r="Q461" s="21">
        <v>1</v>
      </c>
      <c r="R461" s="21" t="s">
        <v>30</v>
      </c>
      <c r="S461" s="23">
        <f>VLOOKUP(N461,[5]Hoja1!N$6:S$353,6,0)</f>
        <v>42217</v>
      </c>
      <c r="T461" s="24">
        <v>5434.64</v>
      </c>
      <c r="U461" s="24"/>
      <c r="V461" s="24"/>
      <c r="W461" s="24">
        <v>8992.5</v>
      </c>
      <c r="X461" s="24">
        <v>3557.8599999999997</v>
      </c>
      <c r="Y461" s="24">
        <v>5434.64</v>
      </c>
    </row>
    <row r="462" spans="1:25" x14ac:dyDescent="0.25">
      <c r="A462" s="21">
        <v>111</v>
      </c>
      <c r="B462" s="22" t="s">
        <v>1806</v>
      </c>
      <c r="C462" s="22" t="s">
        <v>24</v>
      </c>
      <c r="D462" s="22" t="s">
        <v>88</v>
      </c>
      <c r="E462" s="22" t="s">
        <v>89</v>
      </c>
      <c r="F462" s="22" t="s">
        <v>90</v>
      </c>
      <c r="G462" s="22" t="s">
        <v>26</v>
      </c>
      <c r="H462" s="22" t="s">
        <v>233</v>
      </c>
      <c r="I462" s="22" t="s">
        <v>62</v>
      </c>
      <c r="J462" s="22" t="s">
        <v>46</v>
      </c>
      <c r="K462" s="22" t="s">
        <v>42</v>
      </c>
      <c r="L462" s="21">
        <v>1</v>
      </c>
      <c r="M462" s="22" t="s">
        <v>1543</v>
      </c>
      <c r="N462" s="22" t="s">
        <v>432</v>
      </c>
      <c r="O462" s="22" t="s">
        <v>433</v>
      </c>
      <c r="P462" s="22"/>
      <c r="Q462" s="21">
        <v>1</v>
      </c>
      <c r="R462" s="21" t="s">
        <v>30</v>
      </c>
      <c r="S462" s="23" t="str">
        <f>VLOOKUP(N462,[5]Hoja1!N$6:S$353,6,0)</f>
        <v>01/01/2008</v>
      </c>
      <c r="T462" s="24">
        <v>6645.35</v>
      </c>
      <c r="U462" s="24"/>
      <c r="V462" s="24"/>
      <c r="W462" s="24">
        <v>8647.35</v>
      </c>
      <c r="X462" s="24">
        <v>2001.9999999999995</v>
      </c>
      <c r="Y462" s="24">
        <v>6645.35</v>
      </c>
    </row>
    <row r="463" spans="1:25" x14ac:dyDescent="0.25">
      <c r="A463" s="21">
        <v>112</v>
      </c>
      <c r="B463" s="22" t="s">
        <v>1806</v>
      </c>
      <c r="C463" s="22" t="s">
        <v>24</v>
      </c>
      <c r="D463" s="22" t="s">
        <v>38</v>
      </c>
      <c r="E463" s="22" t="s">
        <v>178</v>
      </c>
      <c r="F463" s="22" t="s">
        <v>179</v>
      </c>
      <c r="G463" s="22" t="s">
        <v>26</v>
      </c>
      <c r="H463" s="22" t="s">
        <v>233</v>
      </c>
      <c r="I463" s="22" t="s">
        <v>62</v>
      </c>
      <c r="J463" s="22" t="s">
        <v>46</v>
      </c>
      <c r="K463" s="22" t="s">
        <v>42</v>
      </c>
      <c r="L463" s="21">
        <v>1</v>
      </c>
      <c r="M463" s="22" t="s">
        <v>1544</v>
      </c>
      <c r="N463" s="22" t="s">
        <v>514</v>
      </c>
      <c r="O463" s="22" t="s">
        <v>515</v>
      </c>
      <c r="P463" s="22"/>
      <c r="Q463" s="21">
        <v>1</v>
      </c>
      <c r="R463" s="21" t="s">
        <v>30</v>
      </c>
      <c r="S463" s="23" t="str">
        <f>VLOOKUP(N463,[5]Hoja1!N$6:S$353,6,0)</f>
        <v>01/01/2008</v>
      </c>
      <c r="T463" s="24">
        <v>3686.9000000000015</v>
      </c>
      <c r="U463" s="24"/>
      <c r="V463" s="24"/>
      <c r="W463" s="24">
        <v>8647.35</v>
      </c>
      <c r="X463" s="24">
        <v>4960.4499999999989</v>
      </c>
      <c r="Y463" s="24">
        <v>3686.9000000000015</v>
      </c>
    </row>
    <row r="464" spans="1:25" x14ac:dyDescent="0.25">
      <c r="A464" s="21">
        <v>113</v>
      </c>
      <c r="B464" s="22" t="s">
        <v>1806</v>
      </c>
      <c r="C464" s="22" t="s">
        <v>24</v>
      </c>
      <c r="D464" s="22" t="s">
        <v>38</v>
      </c>
      <c r="E464" s="22" t="s">
        <v>178</v>
      </c>
      <c r="F464" s="22" t="s">
        <v>179</v>
      </c>
      <c r="G464" s="22" t="s">
        <v>26</v>
      </c>
      <c r="H464" s="22" t="s">
        <v>233</v>
      </c>
      <c r="I464" s="22" t="s">
        <v>62</v>
      </c>
      <c r="J464" s="22" t="s">
        <v>46</v>
      </c>
      <c r="K464" s="22" t="s">
        <v>42</v>
      </c>
      <c r="L464" s="21">
        <v>1</v>
      </c>
      <c r="M464" s="22" t="s">
        <v>1545</v>
      </c>
      <c r="N464" s="22" t="s">
        <v>712</v>
      </c>
      <c r="O464" s="22" t="s">
        <v>713</v>
      </c>
      <c r="P464" s="22"/>
      <c r="Q464" s="21">
        <v>1</v>
      </c>
      <c r="R464" s="21" t="s">
        <v>30</v>
      </c>
      <c r="S464" s="23" t="str">
        <f>VLOOKUP(N464,[5]Hoja1!N$6:S$353,6,0)</f>
        <v>01/01/2008</v>
      </c>
      <c r="T464" s="24">
        <v>4323.6900000000005</v>
      </c>
      <c r="U464" s="24"/>
      <c r="V464" s="24"/>
      <c r="W464" s="24">
        <v>8647.35</v>
      </c>
      <c r="X464" s="24">
        <v>4323.66</v>
      </c>
      <c r="Y464" s="24">
        <v>4323.6900000000005</v>
      </c>
    </row>
    <row r="465" spans="1:25" x14ac:dyDescent="0.25">
      <c r="A465" s="21">
        <v>114</v>
      </c>
      <c r="B465" s="22" t="s">
        <v>1806</v>
      </c>
      <c r="C465" s="22" t="s">
        <v>24</v>
      </c>
      <c r="D465" s="22" t="s">
        <v>31</v>
      </c>
      <c r="E465" s="22" t="s">
        <v>133</v>
      </c>
      <c r="F465" s="22" t="s">
        <v>134</v>
      </c>
      <c r="G465" s="22" t="s">
        <v>26</v>
      </c>
      <c r="H465" s="22" t="s">
        <v>233</v>
      </c>
      <c r="I465" s="22" t="s">
        <v>62</v>
      </c>
      <c r="J465" s="22" t="s">
        <v>46</v>
      </c>
      <c r="K465" s="22" t="s">
        <v>42</v>
      </c>
      <c r="L465" s="21">
        <v>1</v>
      </c>
      <c r="M465" s="22" t="s">
        <v>1546</v>
      </c>
      <c r="N465" s="22" t="s">
        <v>1347</v>
      </c>
      <c r="O465" s="22" t="s">
        <v>1348</v>
      </c>
      <c r="P465" s="22"/>
      <c r="Q465" s="21">
        <v>1</v>
      </c>
      <c r="R465" s="21" t="s">
        <v>30</v>
      </c>
      <c r="S465" s="23" t="str">
        <f>VLOOKUP(N465,[5]Hoja1!N$6:S$353,6,0)</f>
        <v>01/01/2008</v>
      </c>
      <c r="T465" s="24">
        <v>4938.2900000000009</v>
      </c>
      <c r="U465" s="24"/>
      <c r="V465" s="24"/>
      <c r="W465" s="24">
        <v>8647.35</v>
      </c>
      <c r="X465" s="24">
        <v>3709.0599999999995</v>
      </c>
      <c r="Y465" s="24">
        <v>4938.2900000000009</v>
      </c>
    </row>
    <row r="466" spans="1:25" x14ac:dyDescent="0.25">
      <c r="A466" s="21">
        <v>115</v>
      </c>
      <c r="B466" s="22" t="s">
        <v>1806</v>
      </c>
      <c r="C466" s="22" t="s">
        <v>24</v>
      </c>
      <c r="D466" s="22" t="s">
        <v>38</v>
      </c>
      <c r="E466" s="22" t="s">
        <v>127</v>
      </c>
      <c r="F466" s="22" t="s">
        <v>128</v>
      </c>
      <c r="G466" s="22" t="s">
        <v>26</v>
      </c>
      <c r="H466" s="22" t="s">
        <v>233</v>
      </c>
      <c r="I466" s="22" t="s">
        <v>62</v>
      </c>
      <c r="J466" s="22" t="s">
        <v>46</v>
      </c>
      <c r="K466" s="22" t="s">
        <v>42</v>
      </c>
      <c r="L466" s="21">
        <v>1</v>
      </c>
      <c r="M466" s="22" t="s">
        <v>1547</v>
      </c>
      <c r="N466" s="22" t="s">
        <v>1273</v>
      </c>
      <c r="O466" s="22" t="s">
        <v>1274</v>
      </c>
      <c r="P466" s="22"/>
      <c r="Q466" s="21">
        <v>1</v>
      </c>
      <c r="R466" s="21" t="s">
        <v>30</v>
      </c>
      <c r="S466" s="23" t="str">
        <f>VLOOKUP(N466,[5]Hoja1!N$6:S$353,6,0)</f>
        <v>01/01/2008</v>
      </c>
      <c r="T466" s="24">
        <v>6601.9700000000012</v>
      </c>
      <c r="U466" s="24"/>
      <c r="V466" s="24"/>
      <c r="W466" s="24">
        <v>8647.35</v>
      </c>
      <c r="X466" s="24">
        <v>2045.3799999999997</v>
      </c>
      <c r="Y466" s="24">
        <v>6601.9700000000012</v>
      </c>
    </row>
    <row r="467" spans="1:25" x14ac:dyDescent="0.25">
      <c r="A467" s="21">
        <v>116</v>
      </c>
      <c r="B467" s="22" t="s">
        <v>1806</v>
      </c>
      <c r="C467" s="22" t="s">
        <v>24</v>
      </c>
      <c r="D467" s="22" t="s">
        <v>38</v>
      </c>
      <c r="E467" s="22" t="s">
        <v>213</v>
      </c>
      <c r="F467" s="22" t="s">
        <v>214</v>
      </c>
      <c r="G467" s="22" t="s">
        <v>26</v>
      </c>
      <c r="H467" s="22" t="s">
        <v>233</v>
      </c>
      <c r="I467" s="22" t="s">
        <v>62</v>
      </c>
      <c r="J467" s="22" t="s">
        <v>46</v>
      </c>
      <c r="K467" s="22" t="s">
        <v>42</v>
      </c>
      <c r="L467" s="21">
        <v>1</v>
      </c>
      <c r="M467" s="22" t="s">
        <v>1548</v>
      </c>
      <c r="N467" s="22" t="s">
        <v>954</v>
      </c>
      <c r="O467" s="22" t="s">
        <v>955</v>
      </c>
      <c r="P467" s="22"/>
      <c r="Q467" s="21">
        <v>1</v>
      </c>
      <c r="R467" s="21" t="s">
        <v>30</v>
      </c>
      <c r="S467" s="23" t="str">
        <f>VLOOKUP(N467,[5]Hoja1!N$6:S$353,6,0)</f>
        <v>16/01/2008</v>
      </c>
      <c r="T467" s="24">
        <v>801.09000000000015</v>
      </c>
      <c r="U467" s="24"/>
      <c r="V467" s="24"/>
      <c r="W467" s="24">
        <v>8647.35</v>
      </c>
      <c r="X467" s="24">
        <v>7846.26</v>
      </c>
      <c r="Y467" s="24">
        <v>801.09000000000015</v>
      </c>
    </row>
    <row r="468" spans="1:25" x14ac:dyDescent="0.25">
      <c r="A468" s="21">
        <v>117</v>
      </c>
      <c r="B468" s="22" t="s">
        <v>1806</v>
      </c>
      <c r="C468" s="22" t="s">
        <v>24</v>
      </c>
      <c r="D468" s="22" t="s">
        <v>31</v>
      </c>
      <c r="E468" s="22" t="s">
        <v>32</v>
      </c>
      <c r="F468" s="22" t="s">
        <v>33</v>
      </c>
      <c r="G468" s="22" t="s">
        <v>26</v>
      </c>
      <c r="H468" s="22" t="s">
        <v>233</v>
      </c>
      <c r="I468" s="22" t="s">
        <v>62</v>
      </c>
      <c r="J468" s="22" t="s">
        <v>46</v>
      </c>
      <c r="K468" s="22" t="s">
        <v>42</v>
      </c>
      <c r="L468" s="21">
        <v>1</v>
      </c>
      <c r="M468" s="22" t="s">
        <v>1549</v>
      </c>
      <c r="N468" s="22" t="s">
        <v>315</v>
      </c>
      <c r="O468" s="22" t="s">
        <v>316</v>
      </c>
      <c r="P468" s="22"/>
      <c r="Q468" s="21">
        <v>1</v>
      </c>
      <c r="R468" s="21" t="s">
        <v>30</v>
      </c>
      <c r="S468" s="23" t="str">
        <f>VLOOKUP(N468,[5]Hoja1!N$6:S$353,6,0)</f>
        <v>16/01/2008</v>
      </c>
      <c r="T468" s="24">
        <v>6645.35</v>
      </c>
      <c r="U468" s="24"/>
      <c r="V468" s="24"/>
      <c r="W468" s="24">
        <v>8647.35</v>
      </c>
      <c r="X468" s="24">
        <v>2001.9999999999995</v>
      </c>
      <c r="Y468" s="24">
        <v>6645.35</v>
      </c>
    </row>
    <row r="469" spans="1:25" x14ac:dyDescent="0.25">
      <c r="A469" s="21">
        <v>118</v>
      </c>
      <c r="B469" s="22" t="s">
        <v>1806</v>
      </c>
      <c r="C469" s="22" t="s">
        <v>24</v>
      </c>
      <c r="D469" s="22" t="s">
        <v>31</v>
      </c>
      <c r="E469" s="22" t="s">
        <v>32</v>
      </c>
      <c r="F469" s="22" t="s">
        <v>33</v>
      </c>
      <c r="G469" s="22" t="s">
        <v>26</v>
      </c>
      <c r="H469" s="22" t="s">
        <v>233</v>
      </c>
      <c r="I469" s="22" t="s">
        <v>62</v>
      </c>
      <c r="J469" s="22" t="s">
        <v>46</v>
      </c>
      <c r="K469" s="22" t="s">
        <v>42</v>
      </c>
      <c r="L469" s="21">
        <v>1</v>
      </c>
      <c r="M469" s="22" t="s">
        <v>1550</v>
      </c>
      <c r="N469" s="22" t="s">
        <v>1223</v>
      </c>
      <c r="O469" s="22" t="s">
        <v>1224</v>
      </c>
      <c r="P469" s="22"/>
      <c r="Q469" s="21">
        <v>1</v>
      </c>
      <c r="R469" s="21" t="s">
        <v>30</v>
      </c>
      <c r="S469" s="23" t="str">
        <f>VLOOKUP(N469,[5]Hoja1!N$6:S$353,6,0)</f>
        <v>16/01/2008</v>
      </c>
      <c r="T469" s="24">
        <v>6645.35</v>
      </c>
      <c r="U469" s="24"/>
      <c r="V469" s="24"/>
      <c r="W469" s="24">
        <v>8647.35</v>
      </c>
      <c r="X469" s="24">
        <v>2001.9999999999995</v>
      </c>
      <c r="Y469" s="24">
        <v>6645.35</v>
      </c>
    </row>
    <row r="470" spans="1:25" x14ac:dyDescent="0.25">
      <c r="A470" s="21">
        <v>119</v>
      </c>
      <c r="B470" s="22" t="s">
        <v>1806</v>
      </c>
      <c r="C470" s="22" t="s">
        <v>24</v>
      </c>
      <c r="D470" s="22" t="s">
        <v>31</v>
      </c>
      <c r="E470" s="22" t="s">
        <v>32</v>
      </c>
      <c r="F470" s="22" t="s">
        <v>33</v>
      </c>
      <c r="G470" s="22" t="s">
        <v>26</v>
      </c>
      <c r="H470" s="22" t="s">
        <v>233</v>
      </c>
      <c r="I470" s="22" t="s">
        <v>62</v>
      </c>
      <c r="J470" s="22" t="s">
        <v>46</v>
      </c>
      <c r="K470" s="22" t="s">
        <v>42</v>
      </c>
      <c r="L470" s="21">
        <v>1</v>
      </c>
      <c r="M470" s="22" t="s">
        <v>1551</v>
      </c>
      <c r="N470" s="22" t="s">
        <v>1316</v>
      </c>
      <c r="O470" s="22" t="s">
        <v>1317</v>
      </c>
      <c r="P470" s="22"/>
      <c r="Q470" s="21">
        <v>1</v>
      </c>
      <c r="R470" s="21" t="s">
        <v>30</v>
      </c>
      <c r="S470" s="23" t="str">
        <f>VLOOKUP(N470,[5]Hoja1!N$6:S$353,6,0)</f>
        <v>01/01/2008</v>
      </c>
      <c r="T470" s="24">
        <v>5079.8200000000006</v>
      </c>
      <c r="U470" s="24"/>
      <c r="V470" s="24"/>
      <c r="W470" s="24">
        <v>8647.35</v>
      </c>
      <c r="X470" s="24">
        <v>3567.5299999999997</v>
      </c>
      <c r="Y470" s="24">
        <v>5079.8200000000006</v>
      </c>
    </row>
    <row r="471" spans="1:25" x14ac:dyDescent="0.25">
      <c r="A471" s="21">
        <v>120</v>
      </c>
      <c r="B471" s="22" t="s">
        <v>1806</v>
      </c>
      <c r="C471" s="22" t="s">
        <v>24</v>
      </c>
      <c r="D471" s="22" t="s">
        <v>31</v>
      </c>
      <c r="E471" s="22" t="s">
        <v>32</v>
      </c>
      <c r="F471" s="22" t="s">
        <v>33</v>
      </c>
      <c r="G471" s="22" t="s">
        <v>26</v>
      </c>
      <c r="H471" s="22" t="s">
        <v>241</v>
      </c>
      <c r="I471" s="22" t="s">
        <v>70</v>
      </c>
      <c r="J471" s="22" t="s">
        <v>71</v>
      </c>
      <c r="K471" s="22" t="s">
        <v>42</v>
      </c>
      <c r="L471" s="21">
        <v>1</v>
      </c>
      <c r="M471" s="22" t="s">
        <v>1553</v>
      </c>
      <c r="N471" s="22" t="s">
        <v>1356</v>
      </c>
      <c r="O471" s="22" t="s">
        <v>1357</v>
      </c>
      <c r="P471" s="22"/>
      <c r="Q471" s="21">
        <v>1</v>
      </c>
      <c r="R471" s="21" t="s">
        <v>30</v>
      </c>
      <c r="S471" s="23" t="str">
        <f>VLOOKUP(N471,[5]Hoja1!N$6:S$353,6,0)</f>
        <v>16/07/2009</v>
      </c>
      <c r="T471" s="24">
        <v>6147.07</v>
      </c>
      <c r="U471" s="24"/>
      <c r="V471" s="24"/>
      <c r="W471" s="24">
        <v>9042.5</v>
      </c>
      <c r="X471" s="24">
        <v>2895.4300000000003</v>
      </c>
      <c r="Y471" s="24">
        <v>6147.07</v>
      </c>
    </row>
    <row r="472" spans="1:25" x14ac:dyDescent="0.25">
      <c r="A472" s="21">
        <v>121</v>
      </c>
      <c r="B472" s="22" t="s">
        <v>1806</v>
      </c>
      <c r="C472" s="22" t="s">
        <v>24</v>
      </c>
      <c r="D472" s="22" t="s">
        <v>31</v>
      </c>
      <c r="E472" s="22" t="s">
        <v>137</v>
      </c>
      <c r="F472" s="22" t="s">
        <v>138</v>
      </c>
      <c r="G472" s="22" t="s">
        <v>26</v>
      </c>
      <c r="H472" s="22" t="s">
        <v>233</v>
      </c>
      <c r="I472" s="22" t="s">
        <v>62</v>
      </c>
      <c r="J472" s="22" t="s">
        <v>46</v>
      </c>
      <c r="K472" s="22" t="s">
        <v>42</v>
      </c>
      <c r="L472" s="21">
        <v>1</v>
      </c>
      <c r="M472" s="22" t="s">
        <v>1554</v>
      </c>
      <c r="N472" s="22" t="s">
        <v>499</v>
      </c>
      <c r="O472" s="22" t="s">
        <v>500</v>
      </c>
      <c r="P472" s="22"/>
      <c r="Q472" s="21">
        <v>1</v>
      </c>
      <c r="R472" s="21" t="s">
        <v>30</v>
      </c>
      <c r="S472" s="23" t="str">
        <f>VLOOKUP(N472,[5]Hoja1!N$6:S$353,6,0)</f>
        <v>16/11/2014</v>
      </c>
      <c r="T472" s="24">
        <v>6611.33</v>
      </c>
      <c r="U472" s="24"/>
      <c r="V472" s="24"/>
      <c r="W472" s="24">
        <v>8597.35</v>
      </c>
      <c r="X472" s="24">
        <v>1986.02</v>
      </c>
      <c r="Y472" s="24">
        <v>6611.33</v>
      </c>
    </row>
    <row r="473" spans="1:25" x14ac:dyDescent="0.25">
      <c r="A473" s="21">
        <v>122</v>
      </c>
      <c r="B473" s="22" t="s">
        <v>1806</v>
      </c>
      <c r="C473" s="22" t="s">
        <v>24</v>
      </c>
      <c r="D473" s="22" t="s">
        <v>31</v>
      </c>
      <c r="E473" s="22" t="s">
        <v>108</v>
      </c>
      <c r="F473" s="22" t="s">
        <v>109</v>
      </c>
      <c r="G473" s="22" t="s">
        <v>26</v>
      </c>
      <c r="H473" s="22" t="s">
        <v>233</v>
      </c>
      <c r="I473" s="22" t="s">
        <v>62</v>
      </c>
      <c r="J473" s="22" t="s">
        <v>46</v>
      </c>
      <c r="K473" s="22" t="s">
        <v>42</v>
      </c>
      <c r="L473" s="21">
        <v>1</v>
      </c>
      <c r="M473" s="22" t="s">
        <v>1555</v>
      </c>
      <c r="N473" s="22" t="s">
        <v>1232</v>
      </c>
      <c r="O473" s="22" t="s">
        <v>1233</v>
      </c>
      <c r="P473" s="22"/>
      <c r="Q473" s="21">
        <v>1</v>
      </c>
      <c r="R473" s="21" t="s">
        <v>30</v>
      </c>
      <c r="S473" s="23" t="str">
        <f>VLOOKUP(N473,[5]Hoja1!N$6:S$353,6,0)</f>
        <v>16/03/2013</v>
      </c>
      <c r="T473" s="24">
        <v>4667.43</v>
      </c>
      <c r="U473" s="24"/>
      <c r="V473" s="24"/>
      <c r="W473" s="24">
        <v>8597.35</v>
      </c>
      <c r="X473" s="24">
        <v>3929.92</v>
      </c>
      <c r="Y473" s="24">
        <v>4667.43</v>
      </c>
    </row>
    <row r="474" spans="1:25" x14ac:dyDescent="0.25">
      <c r="A474" s="21">
        <v>123</v>
      </c>
      <c r="B474" s="22" t="s">
        <v>1806</v>
      </c>
      <c r="C474" s="22" t="s">
        <v>24</v>
      </c>
      <c r="D474" s="22" t="s">
        <v>61</v>
      </c>
      <c r="E474" s="22" t="s">
        <v>204</v>
      </c>
      <c r="F474" s="22" t="s">
        <v>205</v>
      </c>
      <c r="G474" s="22" t="s">
        <v>26</v>
      </c>
      <c r="H474" s="22" t="s">
        <v>253</v>
      </c>
      <c r="I474" s="22" t="s">
        <v>34</v>
      </c>
      <c r="J474" s="22" t="s">
        <v>28</v>
      </c>
      <c r="K474" s="22" t="s">
        <v>29</v>
      </c>
      <c r="L474" s="21">
        <v>1</v>
      </c>
      <c r="M474" s="22" t="s">
        <v>1556</v>
      </c>
      <c r="N474" s="22" t="s">
        <v>580</v>
      </c>
      <c r="O474" s="22" t="s">
        <v>581</v>
      </c>
      <c r="P474" s="22"/>
      <c r="Q474" s="21">
        <v>1</v>
      </c>
      <c r="R474" s="21" t="s">
        <v>30</v>
      </c>
      <c r="S474" s="23" t="str">
        <f>VLOOKUP(N474,[5]Hoja1!N$6:S$353,6,0)</f>
        <v>01/11/2010</v>
      </c>
      <c r="T474" s="24">
        <v>8625.0399999999991</v>
      </c>
      <c r="U474" s="24"/>
      <c r="V474" s="24"/>
      <c r="W474" s="24">
        <v>15861.9</v>
      </c>
      <c r="X474" s="24">
        <v>7236.8600000000006</v>
      </c>
      <c r="Y474" s="24">
        <v>8625.0399999999991</v>
      </c>
    </row>
    <row r="475" spans="1:25" x14ac:dyDescent="0.25">
      <c r="A475" s="21">
        <v>124</v>
      </c>
      <c r="B475" s="22" t="s">
        <v>1806</v>
      </c>
      <c r="C475" s="22" t="s">
        <v>24</v>
      </c>
      <c r="D475" s="22" t="s">
        <v>61</v>
      </c>
      <c r="E475" s="22" t="s">
        <v>204</v>
      </c>
      <c r="F475" s="22" t="s">
        <v>205</v>
      </c>
      <c r="G475" s="22" t="s">
        <v>26</v>
      </c>
      <c r="H475" s="22" t="s">
        <v>253</v>
      </c>
      <c r="I475" s="22" t="s">
        <v>34</v>
      </c>
      <c r="J475" s="22" t="s">
        <v>28</v>
      </c>
      <c r="K475" s="22" t="s">
        <v>29</v>
      </c>
      <c r="L475" s="21">
        <v>1</v>
      </c>
      <c r="M475" s="22" t="s">
        <v>1557</v>
      </c>
      <c r="N475" s="22" t="s">
        <v>1220</v>
      </c>
      <c r="O475" s="22" t="s">
        <v>1221</v>
      </c>
      <c r="P475" s="22"/>
      <c r="Q475" s="21">
        <v>1</v>
      </c>
      <c r="R475" s="21" t="s">
        <v>30</v>
      </c>
      <c r="S475" s="23" t="str">
        <f>VLOOKUP(N475,[5]Hoja1!N$6:S$353,6,0)</f>
        <v>01/01/2008</v>
      </c>
      <c r="T475" s="24">
        <v>5461.4999999999982</v>
      </c>
      <c r="U475" s="24"/>
      <c r="V475" s="24"/>
      <c r="W475" s="24">
        <v>15911.9</v>
      </c>
      <c r="X475" s="24">
        <v>10450.400000000001</v>
      </c>
      <c r="Y475" s="24">
        <v>5461.4999999999982</v>
      </c>
    </row>
    <row r="476" spans="1:25" x14ac:dyDescent="0.25">
      <c r="A476" s="21">
        <v>125</v>
      </c>
      <c r="B476" s="22" t="s">
        <v>1806</v>
      </c>
      <c r="C476" s="22" t="s">
        <v>24</v>
      </c>
      <c r="D476" s="22" t="s">
        <v>61</v>
      </c>
      <c r="E476" s="22" t="s">
        <v>204</v>
      </c>
      <c r="F476" s="22" t="s">
        <v>205</v>
      </c>
      <c r="G476" s="22" t="s">
        <v>26</v>
      </c>
      <c r="H476" s="22" t="s">
        <v>233</v>
      </c>
      <c r="I476" s="22" t="s">
        <v>62</v>
      </c>
      <c r="J476" s="22" t="s">
        <v>46</v>
      </c>
      <c r="K476" s="22" t="s">
        <v>42</v>
      </c>
      <c r="L476" s="21">
        <v>1</v>
      </c>
      <c r="M476" s="22" t="s">
        <v>1558</v>
      </c>
      <c r="N476" s="22" t="s">
        <v>697</v>
      </c>
      <c r="O476" s="22" t="s">
        <v>698</v>
      </c>
      <c r="P476" s="22"/>
      <c r="Q476" s="21">
        <v>1</v>
      </c>
      <c r="R476" s="21" t="s">
        <v>30</v>
      </c>
      <c r="S476" s="23" t="str">
        <f>VLOOKUP(N476,[5]Hoja1!N$6:S$353,6,0)</f>
        <v>16/11/2013</v>
      </c>
      <c r="T476" s="24">
        <v>6615.7000000000007</v>
      </c>
      <c r="U476" s="24"/>
      <c r="V476" s="24"/>
      <c r="W476" s="24">
        <v>8597.35</v>
      </c>
      <c r="X476" s="24">
        <v>1981.65</v>
      </c>
      <c r="Y476" s="24">
        <v>6615.7000000000007</v>
      </c>
    </row>
    <row r="477" spans="1:25" x14ac:dyDescent="0.25">
      <c r="A477" s="21">
        <v>126</v>
      </c>
      <c r="B477" s="22" t="s">
        <v>1806</v>
      </c>
      <c r="C477" s="22" t="s">
        <v>24</v>
      </c>
      <c r="D477" s="22" t="s">
        <v>88</v>
      </c>
      <c r="E477" s="22" t="s">
        <v>100</v>
      </c>
      <c r="F477" s="22" t="s">
        <v>101</v>
      </c>
      <c r="G477" s="22" t="s">
        <v>26</v>
      </c>
      <c r="H477" s="22" t="s">
        <v>233</v>
      </c>
      <c r="I477" s="22" t="s">
        <v>62</v>
      </c>
      <c r="J477" s="22" t="s">
        <v>46</v>
      </c>
      <c r="K477" s="22" t="s">
        <v>42</v>
      </c>
      <c r="L477" s="21">
        <v>1</v>
      </c>
      <c r="M477" s="22" t="s">
        <v>1559</v>
      </c>
      <c r="N477" s="22" t="s">
        <v>689</v>
      </c>
      <c r="O477" s="22" t="s">
        <v>690</v>
      </c>
      <c r="P477" s="22"/>
      <c r="Q477" s="21">
        <v>1</v>
      </c>
      <c r="R477" s="21" t="s">
        <v>30</v>
      </c>
      <c r="S477" s="23" t="str">
        <f>VLOOKUP(N477,[5]Hoja1!N$6:S$353,6,0)</f>
        <v>16/01/2008</v>
      </c>
      <c r="T477" s="24">
        <v>6601.9700000000012</v>
      </c>
      <c r="U477" s="24"/>
      <c r="V477" s="24"/>
      <c r="W477" s="24">
        <v>8647.35</v>
      </c>
      <c r="X477" s="24">
        <v>2045.3799999999997</v>
      </c>
      <c r="Y477" s="24">
        <v>6601.9700000000012</v>
      </c>
    </row>
    <row r="478" spans="1:25" x14ac:dyDescent="0.25">
      <c r="A478" s="21">
        <v>127</v>
      </c>
      <c r="B478" s="22" t="s">
        <v>1806</v>
      </c>
      <c r="C478" s="22" t="s">
        <v>24</v>
      </c>
      <c r="D478" s="22" t="s">
        <v>88</v>
      </c>
      <c r="E478" s="22" t="s">
        <v>100</v>
      </c>
      <c r="F478" s="22" t="s">
        <v>101</v>
      </c>
      <c r="G478" s="22" t="s">
        <v>26</v>
      </c>
      <c r="H478" s="22" t="s">
        <v>233</v>
      </c>
      <c r="I478" s="22" t="s">
        <v>62</v>
      </c>
      <c r="J478" s="22" t="s">
        <v>46</v>
      </c>
      <c r="K478" s="22" t="s">
        <v>42</v>
      </c>
      <c r="L478" s="21">
        <v>1</v>
      </c>
      <c r="M478" s="22" t="s">
        <v>1560</v>
      </c>
      <c r="N478" s="22" t="s">
        <v>1307</v>
      </c>
      <c r="O478" s="22" t="s">
        <v>1308</v>
      </c>
      <c r="P478" s="22"/>
      <c r="Q478" s="21">
        <v>1</v>
      </c>
      <c r="R478" s="21" t="s">
        <v>30</v>
      </c>
      <c r="S478" s="23" t="str">
        <f>VLOOKUP(N478,[5]Hoja1!N$6:S$353,6,0)</f>
        <v>01/01/2008</v>
      </c>
      <c r="T478" s="24">
        <v>6558.5800000000008</v>
      </c>
      <c r="U478" s="24"/>
      <c r="V478" s="24"/>
      <c r="W478" s="24">
        <v>8647.35</v>
      </c>
      <c r="X478" s="24">
        <v>2088.7699999999995</v>
      </c>
      <c r="Y478" s="24">
        <v>6558.5800000000008</v>
      </c>
    </row>
    <row r="479" spans="1:25" x14ac:dyDescent="0.25">
      <c r="A479" s="21">
        <v>128</v>
      </c>
      <c r="B479" s="22" t="s">
        <v>1806</v>
      </c>
      <c r="C479" s="22" t="s">
        <v>24</v>
      </c>
      <c r="D479" s="22" t="s">
        <v>31</v>
      </c>
      <c r="E479" s="22" t="s">
        <v>129</v>
      </c>
      <c r="F479" s="22" t="s">
        <v>130</v>
      </c>
      <c r="G479" s="22" t="s">
        <v>26</v>
      </c>
      <c r="H479" s="22" t="s">
        <v>233</v>
      </c>
      <c r="I479" s="22" t="s">
        <v>62</v>
      </c>
      <c r="J479" s="22" t="s">
        <v>46</v>
      </c>
      <c r="K479" s="22" t="s">
        <v>42</v>
      </c>
      <c r="L479" s="21">
        <v>1</v>
      </c>
      <c r="M479" s="22" t="s">
        <v>1561</v>
      </c>
      <c r="N479" s="22" t="s">
        <v>279</v>
      </c>
      <c r="O479" s="22" t="s">
        <v>280</v>
      </c>
      <c r="P479" s="22"/>
      <c r="Q479" s="21">
        <v>1</v>
      </c>
      <c r="R479" s="21" t="s">
        <v>30</v>
      </c>
      <c r="S479" s="23" t="str">
        <f>VLOOKUP(N479,[5]Hoja1!N$6:S$353,6,0)</f>
        <v>16/07/2009</v>
      </c>
      <c r="T479" s="24">
        <v>5030.9100000000008</v>
      </c>
      <c r="U479" s="24"/>
      <c r="V479" s="24"/>
      <c r="W479" s="24">
        <v>8647.35</v>
      </c>
      <c r="X479" s="24">
        <v>3616.4399999999996</v>
      </c>
      <c r="Y479" s="24">
        <v>5030.9100000000008</v>
      </c>
    </row>
    <row r="480" spans="1:25" x14ac:dyDescent="0.25">
      <c r="A480" s="21">
        <v>129</v>
      </c>
      <c r="B480" s="22" t="s">
        <v>1806</v>
      </c>
      <c r="C480" s="22" t="s">
        <v>24</v>
      </c>
      <c r="D480" s="22" t="s">
        <v>31</v>
      </c>
      <c r="E480" s="22" t="s">
        <v>129</v>
      </c>
      <c r="F480" s="22" t="s">
        <v>130</v>
      </c>
      <c r="G480" s="22" t="s">
        <v>26</v>
      </c>
      <c r="H480" s="22" t="s">
        <v>241</v>
      </c>
      <c r="I480" s="22" t="s">
        <v>70</v>
      </c>
      <c r="J480" s="22" t="s">
        <v>71</v>
      </c>
      <c r="K480" s="22" t="s">
        <v>42</v>
      </c>
      <c r="L480" s="21">
        <v>1</v>
      </c>
      <c r="M480" s="22" t="s">
        <v>1562</v>
      </c>
      <c r="N480" s="22" t="s">
        <v>832</v>
      </c>
      <c r="O480" s="22" t="s">
        <v>833</v>
      </c>
      <c r="P480" s="22"/>
      <c r="Q480" s="21">
        <v>1</v>
      </c>
      <c r="R480" s="21" t="s">
        <v>30</v>
      </c>
      <c r="S480" s="23" t="str">
        <f>VLOOKUP(N480,[5]Hoja1!N$6:S$353,6,0)</f>
        <v>01/01/2008</v>
      </c>
      <c r="T480" s="24">
        <v>3969.7699999999995</v>
      </c>
      <c r="U480" s="24"/>
      <c r="V480" s="24"/>
      <c r="W480" s="24">
        <v>9042.5</v>
      </c>
      <c r="X480" s="24">
        <v>5072.7300000000005</v>
      </c>
      <c r="Y480" s="24">
        <v>3969.7699999999995</v>
      </c>
    </row>
    <row r="481" spans="1:25" x14ac:dyDescent="0.25">
      <c r="A481" s="21">
        <v>130</v>
      </c>
      <c r="B481" s="22" t="s">
        <v>1806</v>
      </c>
      <c r="C481" s="22" t="s">
        <v>24</v>
      </c>
      <c r="D481" s="22" t="s">
        <v>31</v>
      </c>
      <c r="E481" s="22" t="s">
        <v>129</v>
      </c>
      <c r="F481" s="22" t="s">
        <v>130</v>
      </c>
      <c r="G481" s="22" t="s">
        <v>26</v>
      </c>
      <c r="H481" s="22" t="s">
        <v>233</v>
      </c>
      <c r="I481" s="22" t="s">
        <v>62</v>
      </c>
      <c r="J481" s="22" t="s">
        <v>46</v>
      </c>
      <c r="K481" s="22" t="s">
        <v>42</v>
      </c>
      <c r="L481" s="21">
        <v>1</v>
      </c>
      <c r="M481" s="22" t="s">
        <v>1563</v>
      </c>
      <c r="N481" s="22" t="s">
        <v>931</v>
      </c>
      <c r="O481" s="22" t="s">
        <v>932</v>
      </c>
      <c r="P481" s="22"/>
      <c r="Q481" s="21">
        <v>1</v>
      </c>
      <c r="R481" s="21" t="s">
        <v>30</v>
      </c>
      <c r="S481" s="23" t="str">
        <f>VLOOKUP(N481,[5]Hoja1!N$6:S$353,6,0)</f>
        <v>01/01/2008</v>
      </c>
      <c r="T481" s="24">
        <v>3843.3500000000013</v>
      </c>
      <c r="U481" s="24"/>
      <c r="V481" s="24"/>
      <c r="W481" s="24">
        <v>8647.35</v>
      </c>
      <c r="X481" s="24">
        <v>4803.9999999999991</v>
      </c>
      <c r="Y481" s="24">
        <v>3843.3500000000013</v>
      </c>
    </row>
    <row r="482" spans="1:25" x14ac:dyDescent="0.25">
      <c r="A482" s="21">
        <v>131</v>
      </c>
      <c r="B482" s="22" t="s">
        <v>1806</v>
      </c>
      <c r="C482" s="22" t="s">
        <v>24</v>
      </c>
      <c r="D482" s="22" t="s">
        <v>31</v>
      </c>
      <c r="E482" s="22" t="s">
        <v>129</v>
      </c>
      <c r="F482" s="22" t="s">
        <v>130</v>
      </c>
      <c r="G482" s="22" t="s">
        <v>26</v>
      </c>
      <c r="H482" s="22" t="s">
        <v>233</v>
      </c>
      <c r="I482" s="22" t="s">
        <v>62</v>
      </c>
      <c r="J482" s="22" t="s">
        <v>46</v>
      </c>
      <c r="K482" s="22" t="s">
        <v>42</v>
      </c>
      <c r="L482" s="21">
        <v>1</v>
      </c>
      <c r="M482" s="22" t="s">
        <v>1564</v>
      </c>
      <c r="N482" s="22" t="s">
        <v>949</v>
      </c>
      <c r="O482" s="22" t="s">
        <v>950</v>
      </c>
      <c r="P482" s="22"/>
      <c r="Q482" s="21">
        <v>1</v>
      </c>
      <c r="R482" s="21" t="s">
        <v>30</v>
      </c>
      <c r="S482" s="23" t="str">
        <f>VLOOKUP(N482,[5]Hoja1!N$6:S$353,6,0)</f>
        <v>01/05/2013</v>
      </c>
      <c r="T482" s="24">
        <v>6109.4</v>
      </c>
      <c r="U482" s="24"/>
      <c r="V482" s="24"/>
      <c r="W482" s="24">
        <v>8597.35</v>
      </c>
      <c r="X482" s="24">
        <v>2487.9500000000003</v>
      </c>
      <c r="Y482" s="24">
        <v>6109.4</v>
      </c>
    </row>
    <row r="483" spans="1:25" x14ac:dyDescent="0.25">
      <c r="A483" s="21">
        <v>132</v>
      </c>
      <c r="B483" s="22" t="s">
        <v>1806</v>
      </c>
      <c r="C483" s="22" t="s">
        <v>24</v>
      </c>
      <c r="D483" s="22" t="s">
        <v>31</v>
      </c>
      <c r="E483" s="22" t="s">
        <v>129</v>
      </c>
      <c r="F483" s="22" t="s">
        <v>130</v>
      </c>
      <c r="G483" s="22" t="s">
        <v>26</v>
      </c>
      <c r="H483" s="22" t="s">
        <v>233</v>
      </c>
      <c r="I483" s="22" t="s">
        <v>62</v>
      </c>
      <c r="J483" s="22" t="s">
        <v>46</v>
      </c>
      <c r="K483" s="22" t="s">
        <v>42</v>
      </c>
      <c r="L483" s="21">
        <v>1</v>
      </c>
      <c r="M483" s="22" t="s">
        <v>1565</v>
      </c>
      <c r="N483" s="22" t="s">
        <v>1093</v>
      </c>
      <c r="O483" s="22" t="s">
        <v>1094</v>
      </c>
      <c r="P483" s="22"/>
      <c r="Q483" s="21">
        <v>1</v>
      </c>
      <c r="R483" s="21" t="s">
        <v>30</v>
      </c>
      <c r="S483" s="23" t="str">
        <f>VLOOKUP(N483,[5]Hoja1!N$6:S$353,6,0)</f>
        <v>16/02/2011</v>
      </c>
      <c r="T483" s="24">
        <v>5148.3200000000006</v>
      </c>
      <c r="U483" s="24"/>
      <c r="V483" s="24"/>
      <c r="W483" s="24">
        <v>8597.35</v>
      </c>
      <c r="X483" s="24">
        <v>3449.0299999999997</v>
      </c>
      <c r="Y483" s="24">
        <v>5148.3200000000006</v>
      </c>
    </row>
    <row r="484" spans="1:25" x14ac:dyDescent="0.25">
      <c r="A484" s="21">
        <v>133</v>
      </c>
      <c r="B484" s="22" t="s">
        <v>1806</v>
      </c>
      <c r="C484" s="22" t="s">
        <v>24</v>
      </c>
      <c r="D484" s="22" t="s">
        <v>54</v>
      </c>
      <c r="E484" s="22" t="s">
        <v>190</v>
      </c>
      <c r="F484" s="22" t="s">
        <v>191</v>
      </c>
      <c r="G484" s="22" t="s">
        <v>26</v>
      </c>
      <c r="H484" s="22" t="s">
        <v>233</v>
      </c>
      <c r="I484" s="22" t="s">
        <v>62</v>
      </c>
      <c r="J484" s="22" t="s">
        <v>46</v>
      </c>
      <c r="K484" s="22" t="s">
        <v>42</v>
      </c>
      <c r="L484" s="21">
        <v>1</v>
      </c>
      <c r="M484" s="22" t="s">
        <v>1566</v>
      </c>
      <c r="N484" s="22" t="s">
        <v>719</v>
      </c>
      <c r="O484" s="22" t="s">
        <v>720</v>
      </c>
      <c r="P484" s="22"/>
      <c r="Q484" s="21">
        <v>1</v>
      </c>
      <c r="R484" s="21" t="s">
        <v>30</v>
      </c>
      <c r="S484" s="23" t="str">
        <f>VLOOKUP(N484,[5]Hoja1!N$6:S$353,6,0)</f>
        <v>16/01/2008</v>
      </c>
      <c r="T484" s="24">
        <v>3798.8200000000006</v>
      </c>
      <c r="U484" s="24"/>
      <c r="V484" s="24"/>
      <c r="W484" s="24">
        <v>8647.35</v>
      </c>
      <c r="X484" s="24">
        <v>4848.53</v>
      </c>
      <c r="Y484" s="24">
        <v>3798.8200000000006</v>
      </c>
    </row>
    <row r="485" spans="1:25" x14ac:dyDescent="0.25">
      <c r="A485" s="21">
        <v>134</v>
      </c>
      <c r="B485" s="22" t="s">
        <v>1806</v>
      </c>
      <c r="C485" s="22" t="s">
        <v>24</v>
      </c>
      <c r="D485" s="22" t="s">
        <v>31</v>
      </c>
      <c r="E485" s="22" t="s">
        <v>52</v>
      </c>
      <c r="F485" s="22" t="s">
        <v>53</v>
      </c>
      <c r="G485" s="22" t="s">
        <v>26</v>
      </c>
      <c r="H485" s="22" t="s">
        <v>233</v>
      </c>
      <c r="I485" s="22" t="s">
        <v>62</v>
      </c>
      <c r="J485" s="22" t="s">
        <v>46</v>
      </c>
      <c r="K485" s="22" t="s">
        <v>42</v>
      </c>
      <c r="L485" s="21">
        <v>1</v>
      </c>
      <c r="M485" s="22" t="s">
        <v>1567</v>
      </c>
      <c r="N485" s="22" t="s">
        <v>385</v>
      </c>
      <c r="O485" s="22" t="s">
        <v>386</v>
      </c>
      <c r="P485" s="22"/>
      <c r="Q485" s="21">
        <v>1</v>
      </c>
      <c r="R485" s="21" t="s">
        <v>30</v>
      </c>
      <c r="S485" s="23" t="str">
        <f>VLOOKUP(N485,[5]Hoja1!N$6:S$353,6,0)</f>
        <v>01/07/2008</v>
      </c>
      <c r="T485" s="24">
        <v>5597.3100000000013</v>
      </c>
      <c r="U485" s="24"/>
      <c r="V485" s="24"/>
      <c r="W485" s="24">
        <v>8647.35</v>
      </c>
      <c r="X485" s="24">
        <v>3050.0399999999991</v>
      </c>
      <c r="Y485" s="24">
        <v>5597.3100000000013</v>
      </c>
    </row>
    <row r="486" spans="1:25" x14ac:dyDescent="0.25">
      <c r="A486" s="21">
        <v>135</v>
      </c>
      <c r="B486" s="22" t="s">
        <v>1806</v>
      </c>
      <c r="C486" s="22" t="s">
        <v>24</v>
      </c>
      <c r="D486" s="22" t="s">
        <v>31</v>
      </c>
      <c r="E486" s="22" t="s">
        <v>52</v>
      </c>
      <c r="F486" s="22" t="s">
        <v>53</v>
      </c>
      <c r="G486" s="22" t="s">
        <v>26</v>
      </c>
      <c r="H486" s="22" t="s">
        <v>233</v>
      </c>
      <c r="I486" s="22" t="s">
        <v>62</v>
      </c>
      <c r="J486" s="22" t="s">
        <v>46</v>
      </c>
      <c r="K486" s="22" t="s">
        <v>42</v>
      </c>
      <c r="L486" s="21">
        <v>1</v>
      </c>
      <c r="M486" s="22" t="s">
        <v>1568</v>
      </c>
      <c r="N486" s="22" t="s">
        <v>1208</v>
      </c>
      <c r="O486" s="22" t="s">
        <v>1209</v>
      </c>
      <c r="P486" s="22"/>
      <c r="Q486" s="21">
        <v>1</v>
      </c>
      <c r="R486" s="21" t="s">
        <v>30</v>
      </c>
      <c r="S486" s="23" t="str">
        <f>VLOOKUP(N486,[5]Hoja1!N$6:S$353,6,0)</f>
        <v>01/07/2008</v>
      </c>
      <c r="T486" s="24">
        <v>5422.7100000000009</v>
      </c>
      <c r="U486" s="24"/>
      <c r="V486" s="24"/>
      <c r="W486" s="24">
        <v>8647.35</v>
      </c>
      <c r="X486" s="24">
        <v>3224.6399999999994</v>
      </c>
      <c r="Y486" s="24">
        <v>5422.7100000000009</v>
      </c>
    </row>
    <row r="487" spans="1:25" x14ac:dyDescent="0.25">
      <c r="A487" s="21">
        <v>136</v>
      </c>
      <c r="B487" s="22" t="s">
        <v>1806</v>
      </c>
      <c r="C487" s="22" t="s">
        <v>24</v>
      </c>
      <c r="D487" s="22" t="s">
        <v>47</v>
      </c>
      <c r="E487" s="22" t="s">
        <v>164</v>
      </c>
      <c r="F487" s="22" t="s">
        <v>165</v>
      </c>
      <c r="G487" s="22" t="s">
        <v>26</v>
      </c>
      <c r="H487" s="22" t="s">
        <v>253</v>
      </c>
      <c r="I487" s="22" t="s">
        <v>34</v>
      </c>
      <c r="J487" s="22" t="s">
        <v>28</v>
      </c>
      <c r="K487" s="22" t="s">
        <v>29</v>
      </c>
      <c r="L487" s="21">
        <v>1</v>
      </c>
      <c r="M487" s="22" t="s">
        <v>1569</v>
      </c>
      <c r="N487" s="22" t="s">
        <v>939</v>
      </c>
      <c r="O487" s="22" t="s">
        <v>940</v>
      </c>
      <c r="P487" s="22"/>
      <c r="Q487" s="21">
        <v>1</v>
      </c>
      <c r="R487" s="21" t="s">
        <v>30</v>
      </c>
      <c r="S487" s="23" t="str">
        <f>VLOOKUP(N487,[5]Hoja1!N$6:S$353,6,0)</f>
        <v>01/02/2011</v>
      </c>
      <c r="T487" s="24">
        <v>11777.88</v>
      </c>
      <c r="U487" s="24"/>
      <c r="V487" s="24"/>
      <c r="W487" s="24">
        <v>15861.9</v>
      </c>
      <c r="X487" s="24">
        <v>4084.0200000000004</v>
      </c>
      <c r="Y487" s="24">
        <v>11777.88</v>
      </c>
    </row>
    <row r="488" spans="1:25" x14ac:dyDescent="0.25">
      <c r="A488" s="21">
        <v>137</v>
      </c>
      <c r="B488" s="22" t="s">
        <v>1806</v>
      </c>
      <c r="C488" s="22" t="s">
        <v>24</v>
      </c>
      <c r="D488" s="22" t="s">
        <v>54</v>
      </c>
      <c r="E488" s="22" t="s">
        <v>146</v>
      </c>
      <c r="F488" s="22" t="s">
        <v>147</v>
      </c>
      <c r="G488" s="22" t="s">
        <v>26</v>
      </c>
      <c r="H488" s="22" t="s">
        <v>241</v>
      </c>
      <c r="I488" s="22" t="s">
        <v>70</v>
      </c>
      <c r="J488" s="22" t="s">
        <v>71</v>
      </c>
      <c r="K488" s="22" t="s">
        <v>42</v>
      </c>
      <c r="L488" s="21">
        <v>1</v>
      </c>
      <c r="M488" s="22" t="s">
        <v>1570</v>
      </c>
      <c r="N488" s="22" t="s">
        <v>454</v>
      </c>
      <c r="O488" s="22" t="s">
        <v>455</v>
      </c>
      <c r="P488" s="22"/>
      <c r="Q488" s="21">
        <v>1</v>
      </c>
      <c r="R488" s="21" t="s">
        <v>30</v>
      </c>
      <c r="S488" s="23" t="str">
        <f>VLOOKUP(N488,[5]Hoja1!N$6:S$353,6,0)</f>
        <v>16/07/2009</v>
      </c>
      <c r="T488" s="24">
        <v>5453.65</v>
      </c>
      <c r="U488" s="24"/>
      <c r="V488" s="24"/>
      <c r="W488" s="24">
        <v>9042.5</v>
      </c>
      <c r="X488" s="24">
        <v>3588.8500000000004</v>
      </c>
      <c r="Y488" s="24">
        <v>5453.65</v>
      </c>
    </row>
    <row r="489" spans="1:25" x14ac:dyDescent="0.25">
      <c r="A489" s="21">
        <v>138</v>
      </c>
      <c r="B489" s="22" t="s">
        <v>1806</v>
      </c>
      <c r="C489" s="22" t="s">
        <v>24</v>
      </c>
      <c r="D489" s="22" t="s">
        <v>54</v>
      </c>
      <c r="E489" s="22" t="s">
        <v>146</v>
      </c>
      <c r="F489" s="22" t="s">
        <v>147</v>
      </c>
      <c r="G489" s="22" t="s">
        <v>26</v>
      </c>
      <c r="H489" s="22" t="s">
        <v>241</v>
      </c>
      <c r="I489" s="22" t="s">
        <v>70</v>
      </c>
      <c r="J489" s="22" t="s">
        <v>71</v>
      </c>
      <c r="K489" s="22" t="s">
        <v>42</v>
      </c>
      <c r="L489" s="21">
        <v>1</v>
      </c>
      <c r="M489" s="22" t="s">
        <v>1571</v>
      </c>
      <c r="N489" s="22" t="s">
        <v>979</v>
      </c>
      <c r="O489" s="22" t="s">
        <v>980</v>
      </c>
      <c r="P489" s="22"/>
      <c r="Q489" s="21">
        <v>1</v>
      </c>
      <c r="R489" s="21" t="s">
        <v>30</v>
      </c>
      <c r="S489" s="23" t="str">
        <f>VLOOKUP(N489,[5]Hoja1!N$6:S$353,6,0)</f>
        <v>01/01/2008</v>
      </c>
      <c r="T489" s="24">
        <v>6902.75</v>
      </c>
      <c r="U489" s="24"/>
      <c r="V489" s="24"/>
      <c r="W489" s="24">
        <v>9042.5</v>
      </c>
      <c r="X489" s="24">
        <v>2139.7500000000005</v>
      </c>
      <c r="Y489" s="24">
        <v>6902.75</v>
      </c>
    </row>
    <row r="490" spans="1:25" x14ac:dyDescent="0.25">
      <c r="A490" s="21">
        <v>139</v>
      </c>
      <c r="B490" s="22" t="s">
        <v>1806</v>
      </c>
      <c r="C490" s="22" t="s">
        <v>24</v>
      </c>
      <c r="D490" s="22" t="s">
        <v>54</v>
      </c>
      <c r="E490" s="22" t="s">
        <v>146</v>
      </c>
      <c r="F490" s="22" t="s">
        <v>147</v>
      </c>
      <c r="G490" s="22" t="s">
        <v>26</v>
      </c>
      <c r="H490" s="22" t="s">
        <v>233</v>
      </c>
      <c r="I490" s="22" t="s">
        <v>62</v>
      </c>
      <c r="J490" s="22" t="s">
        <v>46</v>
      </c>
      <c r="K490" s="22" t="s">
        <v>42</v>
      </c>
      <c r="L490" s="21">
        <v>1</v>
      </c>
      <c r="M490" s="22" t="s">
        <v>1572</v>
      </c>
      <c r="N490" s="22" t="s">
        <v>1276</v>
      </c>
      <c r="O490" s="22" t="s">
        <v>1277</v>
      </c>
      <c r="P490" s="22"/>
      <c r="Q490" s="21">
        <v>1</v>
      </c>
      <c r="R490" s="21" t="s">
        <v>30</v>
      </c>
      <c r="S490" s="23" t="str">
        <f>VLOOKUP(N490,[5]Hoja1!N$6:S$353,6,0)</f>
        <v>16/08/2012</v>
      </c>
      <c r="T490" s="24">
        <v>6346.16</v>
      </c>
      <c r="U490" s="24"/>
      <c r="V490" s="24"/>
      <c r="W490" s="24">
        <v>8207.5</v>
      </c>
      <c r="X490" s="24">
        <v>1861.3399999999997</v>
      </c>
      <c r="Y490" s="24">
        <v>6346.16</v>
      </c>
    </row>
    <row r="491" spans="1:25" x14ac:dyDescent="0.25">
      <c r="A491" s="21">
        <v>140</v>
      </c>
      <c r="B491" s="22" t="s">
        <v>1806</v>
      </c>
      <c r="C491" s="22" t="s">
        <v>24</v>
      </c>
      <c r="D491" s="22" t="s">
        <v>31</v>
      </c>
      <c r="E491" s="22" t="s">
        <v>114</v>
      </c>
      <c r="F491" s="22" t="s">
        <v>115</v>
      </c>
      <c r="G491" s="22" t="s">
        <v>26</v>
      </c>
      <c r="H491" s="22" t="s">
        <v>233</v>
      </c>
      <c r="I491" s="22" t="s">
        <v>62</v>
      </c>
      <c r="J491" s="22" t="s">
        <v>46</v>
      </c>
      <c r="K491" s="22" t="s">
        <v>42</v>
      </c>
      <c r="L491" s="21">
        <v>1</v>
      </c>
      <c r="M491" s="22" t="s">
        <v>1574</v>
      </c>
      <c r="N491" s="22" t="s">
        <v>1075</v>
      </c>
      <c r="O491" s="22" t="s">
        <v>1076</v>
      </c>
      <c r="P491" s="22"/>
      <c r="Q491" s="21">
        <v>1</v>
      </c>
      <c r="R491" s="21" t="s">
        <v>30</v>
      </c>
      <c r="S491" s="23" t="str">
        <f>VLOOKUP(N491,[5]Hoja1!N$6:S$353,6,0)</f>
        <v>01/01/2008</v>
      </c>
      <c r="T491" s="24">
        <v>5335.3400000000011</v>
      </c>
      <c r="U491" s="24"/>
      <c r="V491" s="24"/>
      <c r="W491" s="24">
        <v>8647.35</v>
      </c>
      <c r="X491" s="24">
        <v>3312.0099999999993</v>
      </c>
      <c r="Y491" s="24">
        <v>5335.3400000000011</v>
      </c>
    </row>
    <row r="492" spans="1:25" x14ac:dyDescent="0.25">
      <c r="A492" s="21">
        <v>141</v>
      </c>
      <c r="B492" s="22" t="s">
        <v>1806</v>
      </c>
      <c r="C492" s="22" t="s">
        <v>24</v>
      </c>
      <c r="D492" s="22" t="s">
        <v>31</v>
      </c>
      <c r="E492" s="22" t="s">
        <v>114</v>
      </c>
      <c r="F492" s="22" t="s">
        <v>115</v>
      </c>
      <c r="G492" s="22" t="s">
        <v>26</v>
      </c>
      <c r="H492" s="22" t="e">
        <v>#N/A</v>
      </c>
      <c r="I492" s="22" t="s">
        <v>41</v>
      </c>
      <c r="J492" s="22" t="e">
        <v>#N/A</v>
      </c>
      <c r="K492" s="22" t="e">
        <v>#N/A</v>
      </c>
      <c r="L492" s="21">
        <v>1</v>
      </c>
      <c r="M492" s="22" t="s">
        <v>1573</v>
      </c>
      <c r="N492" s="22" t="s">
        <v>1178</v>
      </c>
      <c r="O492" s="22" t="s">
        <v>1179</v>
      </c>
      <c r="P492" s="22"/>
      <c r="Q492" s="21">
        <v>1</v>
      </c>
      <c r="R492" s="21" t="s">
        <v>30</v>
      </c>
      <c r="S492" s="23" t="str">
        <f>VLOOKUP(N492,[5]Hoja1!N$6:S$353,6,0)</f>
        <v>16/07/2009</v>
      </c>
      <c r="T492" s="24">
        <v>9425.01</v>
      </c>
      <c r="U492" s="24"/>
      <c r="V492" s="24"/>
      <c r="W492" s="24">
        <v>12092</v>
      </c>
      <c r="X492" s="24">
        <v>2666.99</v>
      </c>
      <c r="Y492" s="24">
        <v>9425.01</v>
      </c>
    </row>
    <row r="493" spans="1:25" x14ac:dyDescent="0.25">
      <c r="A493" s="21">
        <v>142</v>
      </c>
      <c r="B493" s="22" t="s">
        <v>1806</v>
      </c>
      <c r="C493" s="22" t="s">
        <v>24</v>
      </c>
      <c r="D493" s="22" t="s">
        <v>47</v>
      </c>
      <c r="E493" s="22" t="s">
        <v>112</v>
      </c>
      <c r="F493" s="22" t="s">
        <v>113</v>
      </c>
      <c r="G493" s="22" t="s">
        <v>26</v>
      </c>
      <c r="H493" s="22" t="s">
        <v>233</v>
      </c>
      <c r="I493" s="22" t="s">
        <v>62</v>
      </c>
      <c r="J493" s="22" t="s">
        <v>46</v>
      </c>
      <c r="K493" s="22" t="s">
        <v>42</v>
      </c>
      <c r="L493" s="21">
        <v>1</v>
      </c>
      <c r="M493" s="22" t="s">
        <v>1575</v>
      </c>
      <c r="N493" s="22" t="s">
        <v>996</v>
      </c>
      <c r="O493" s="22" t="s">
        <v>997</v>
      </c>
      <c r="P493" s="22"/>
      <c r="Q493" s="21">
        <v>1</v>
      </c>
      <c r="R493" s="21" t="s">
        <v>30</v>
      </c>
      <c r="S493" s="23" t="str">
        <f>VLOOKUP(N493,[5]Hoja1!N$6:S$353,6,0)</f>
        <v>01/01/2008</v>
      </c>
      <c r="T493" s="24">
        <v>164.65999999999985</v>
      </c>
      <c r="U493" s="24"/>
      <c r="V493" s="24"/>
      <c r="W493" s="24">
        <v>8647.35</v>
      </c>
      <c r="X493" s="24">
        <v>8482.69</v>
      </c>
      <c r="Y493" s="24">
        <v>164.65999999999985</v>
      </c>
    </row>
    <row r="494" spans="1:25" x14ac:dyDescent="0.25">
      <c r="A494" s="21">
        <v>143</v>
      </c>
      <c r="B494" s="22" t="s">
        <v>1806</v>
      </c>
      <c r="C494" s="22" t="s">
        <v>24</v>
      </c>
      <c r="D494" s="22" t="s">
        <v>38</v>
      </c>
      <c r="E494" s="22" t="s">
        <v>122</v>
      </c>
      <c r="F494" s="22" t="s">
        <v>123</v>
      </c>
      <c r="G494" s="22" t="s">
        <v>26</v>
      </c>
      <c r="H494" s="22" t="s">
        <v>233</v>
      </c>
      <c r="I494" s="22" t="s">
        <v>62</v>
      </c>
      <c r="J494" s="22" t="s">
        <v>46</v>
      </c>
      <c r="K494" s="22" t="s">
        <v>42</v>
      </c>
      <c r="L494" s="21">
        <v>1</v>
      </c>
      <c r="M494" s="22" t="s">
        <v>1577</v>
      </c>
      <c r="N494" s="22" t="s">
        <v>722</v>
      </c>
      <c r="O494" s="22" t="s">
        <v>723</v>
      </c>
      <c r="P494" s="22"/>
      <c r="Q494" s="21">
        <v>1</v>
      </c>
      <c r="R494" s="21" t="s">
        <v>30</v>
      </c>
      <c r="S494" s="23" t="str">
        <f>VLOOKUP(N494,[5]Hoja1!N$6:S$353,6,0)</f>
        <v>01/01/2008</v>
      </c>
      <c r="T494" s="24">
        <v>1851.1400000000012</v>
      </c>
      <c r="U494" s="24"/>
      <c r="V494" s="24"/>
      <c r="W494" s="24">
        <v>8647.35</v>
      </c>
      <c r="X494" s="24">
        <v>6796.2099999999991</v>
      </c>
      <c r="Y494" s="24">
        <v>1851.1400000000012</v>
      </c>
    </row>
    <row r="495" spans="1:25" x14ac:dyDescent="0.25">
      <c r="A495" s="21">
        <v>144</v>
      </c>
      <c r="B495" s="22" t="s">
        <v>1806</v>
      </c>
      <c r="C495" s="22" t="s">
        <v>24</v>
      </c>
      <c r="D495" s="22" t="s">
        <v>38</v>
      </c>
      <c r="E495" s="22" t="s">
        <v>122</v>
      </c>
      <c r="F495" s="22" t="s">
        <v>123</v>
      </c>
      <c r="G495" s="22" t="s">
        <v>26</v>
      </c>
      <c r="H495" s="22" t="s">
        <v>233</v>
      </c>
      <c r="I495" s="22" t="s">
        <v>62</v>
      </c>
      <c r="J495" s="22" t="s">
        <v>46</v>
      </c>
      <c r="K495" s="22" t="s">
        <v>42</v>
      </c>
      <c r="L495" s="21">
        <v>1</v>
      </c>
      <c r="M495" s="22" t="s">
        <v>1578</v>
      </c>
      <c r="N495" s="22" t="s">
        <v>778</v>
      </c>
      <c r="O495" s="22" t="s">
        <v>779</v>
      </c>
      <c r="P495" s="22"/>
      <c r="Q495" s="21">
        <v>1</v>
      </c>
      <c r="R495" s="21" t="s">
        <v>30</v>
      </c>
      <c r="S495" s="23" t="str">
        <f>VLOOKUP(N495,[5]Hoja1!N$6:S$353,6,0)</f>
        <v>01/01/2008</v>
      </c>
      <c r="T495" s="24">
        <v>2859.59</v>
      </c>
      <c r="U495" s="24"/>
      <c r="V495" s="24"/>
      <c r="W495" s="24">
        <v>8647.35</v>
      </c>
      <c r="X495" s="24">
        <v>5787.76</v>
      </c>
      <c r="Y495" s="24">
        <v>2859.59</v>
      </c>
    </row>
    <row r="496" spans="1:25" x14ac:dyDescent="0.25">
      <c r="A496" s="21">
        <v>145</v>
      </c>
      <c r="B496" s="22" t="s">
        <v>1806</v>
      </c>
      <c r="C496" s="22" t="s">
        <v>24</v>
      </c>
      <c r="D496" s="22" t="s">
        <v>38</v>
      </c>
      <c r="E496" s="22" t="s">
        <v>122</v>
      </c>
      <c r="F496" s="22" t="s">
        <v>123</v>
      </c>
      <c r="G496" s="22" t="s">
        <v>26</v>
      </c>
      <c r="H496" s="22" t="s">
        <v>233</v>
      </c>
      <c r="I496" s="22" t="s">
        <v>62</v>
      </c>
      <c r="J496" s="22" t="s">
        <v>46</v>
      </c>
      <c r="K496" s="22" t="s">
        <v>42</v>
      </c>
      <c r="L496" s="21">
        <v>1</v>
      </c>
      <c r="M496" s="22" t="s">
        <v>1579</v>
      </c>
      <c r="N496" s="22" t="s">
        <v>817</v>
      </c>
      <c r="O496" s="22" t="s">
        <v>818</v>
      </c>
      <c r="P496" s="22"/>
      <c r="Q496" s="21">
        <v>1</v>
      </c>
      <c r="R496" s="21" t="s">
        <v>30</v>
      </c>
      <c r="S496" s="23" t="str">
        <f>VLOOKUP(N496,[5]Hoja1!N$6:S$353,6,0)</f>
        <v>01/01/2008</v>
      </c>
      <c r="T496" s="24">
        <v>4171.7000000000007</v>
      </c>
      <c r="U496" s="24"/>
      <c r="V496" s="24"/>
      <c r="W496" s="24">
        <v>8647.35</v>
      </c>
      <c r="X496" s="24">
        <v>4475.6499999999996</v>
      </c>
      <c r="Y496" s="24">
        <v>4171.7000000000007</v>
      </c>
    </row>
    <row r="497" spans="1:25" x14ac:dyDescent="0.25">
      <c r="A497" s="21">
        <v>146</v>
      </c>
      <c r="B497" s="22" t="s">
        <v>1806</v>
      </c>
      <c r="C497" s="22" t="s">
        <v>24</v>
      </c>
      <c r="D497" s="22" t="s">
        <v>38</v>
      </c>
      <c r="E497" s="22" t="s">
        <v>122</v>
      </c>
      <c r="F497" s="22" t="s">
        <v>123</v>
      </c>
      <c r="G497" s="22" t="s">
        <v>26</v>
      </c>
      <c r="H497" s="22" t="s">
        <v>241</v>
      </c>
      <c r="I497" s="22" t="s">
        <v>70</v>
      </c>
      <c r="J497" s="22" t="s">
        <v>71</v>
      </c>
      <c r="K497" s="22" t="s">
        <v>42</v>
      </c>
      <c r="L497" s="21">
        <v>1</v>
      </c>
      <c r="M497" s="22" t="s">
        <v>1580</v>
      </c>
      <c r="N497" s="22" t="s">
        <v>946</v>
      </c>
      <c r="O497" s="22" t="s">
        <v>947</v>
      </c>
      <c r="P497" s="22"/>
      <c r="Q497" s="21">
        <v>1</v>
      </c>
      <c r="R497" s="21" t="s">
        <v>30</v>
      </c>
      <c r="S497" s="23" t="str">
        <f>VLOOKUP(N497,[5]Hoja1!N$6:S$353,6,0)</f>
        <v>01/01/2008</v>
      </c>
      <c r="T497" s="24">
        <v>5498.66</v>
      </c>
      <c r="U497" s="24"/>
      <c r="V497" s="24"/>
      <c r="W497" s="24">
        <v>9042.5</v>
      </c>
      <c r="X497" s="24">
        <v>3543.84</v>
      </c>
      <c r="Y497" s="24">
        <v>5498.66</v>
      </c>
    </row>
    <row r="498" spans="1:25" x14ac:dyDescent="0.25">
      <c r="A498" s="21">
        <v>147</v>
      </c>
      <c r="B498" s="22" t="s">
        <v>1806</v>
      </c>
      <c r="C498" s="22" t="s">
        <v>24</v>
      </c>
      <c r="D498" s="22" t="s">
        <v>38</v>
      </c>
      <c r="E498" s="22" t="s">
        <v>122</v>
      </c>
      <c r="F498" s="22" t="s">
        <v>123</v>
      </c>
      <c r="G498" s="22" t="s">
        <v>26</v>
      </c>
      <c r="H498" s="22" t="s">
        <v>253</v>
      </c>
      <c r="I498" s="22" t="s">
        <v>34</v>
      </c>
      <c r="J498" s="22" t="s">
        <v>28</v>
      </c>
      <c r="K498" s="22" t="s">
        <v>29</v>
      </c>
      <c r="L498" s="21">
        <v>1</v>
      </c>
      <c r="M498" s="22" t="s">
        <v>1581</v>
      </c>
      <c r="N498" s="22" t="s">
        <v>589</v>
      </c>
      <c r="O498" s="22" t="s">
        <v>590</v>
      </c>
      <c r="P498" s="22"/>
      <c r="Q498" s="21">
        <v>1</v>
      </c>
      <c r="R498" s="21" t="s">
        <v>30</v>
      </c>
      <c r="S498" s="23" t="str">
        <f>VLOOKUP(N498,[5]Hoja1!N$6:S$353,6,0)</f>
        <v>01/07/2008</v>
      </c>
      <c r="T498" s="24">
        <v>11569.009999999998</v>
      </c>
      <c r="U498" s="24"/>
      <c r="V498" s="24"/>
      <c r="W498" s="24">
        <v>15911.9</v>
      </c>
      <c r="X498" s="24">
        <v>4342.8900000000012</v>
      </c>
      <c r="Y498" s="24">
        <v>11569.009999999998</v>
      </c>
    </row>
    <row r="499" spans="1:25" x14ac:dyDescent="0.25">
      <c r="A499" s="21">
        <v>148</v>
      </c>
      <c r="B499" s="22" t="s">
        <v>1806</v>
      </c>
      <c r="C499" s="22" t="s">
        <v>24</v>
      </c>
      <c r="D499" s="22" t="s">
        <v>31</v>
      </c>
      <c r="E499" s="22" t="s">
        <v>74</v>
      </c>
      <c r="F499" s="22" t="s">
        <v>75</v>
      </c>
      <c r="G499" s="22" t="s">
        <v>26</v>
      </c>
      <c r="H499" s="22" t="s">
        <v>253</v>
      </c>
      <c r="I499" s="22" t="s">
        <v>34</v>
      </c>
      <c r="J499" s="22" t="s">
        <v>28</v>
      </c>
      <c r="K499" s="22" t="s">
        <v>29</v>
      </c>
      <c r="L499" s="21">
        <v>1</v>
      </c>
      <c r="M499" s="22" t="s">
        <v>1583</v>
      </c>
      <c r="N499" s="22" t="s">
        <v>1313</v>
      </c>
      <c r="O499" s="22" t="s">
        <v>1314</v>
      </c>
      <c r="P499" s="22"/>
      <c r="Q499" s="21">
        <v>1</v>
      </c>
      <c r="R499" s="21" t="s">
        <v>30</v>
      </c>
      <c r="S499" s="23" t="str">
        <f>VLOOKUP(N499,[5]Hoja1!N$6:S$353,6,0)</f>
        <v>16/07/2009</v>
      </c>
      <c r="T499" s="24">
        <v>9139.1500000000015</v>
      </c>
      <c r="U499" s="24"/>
      <c r="V499" s="24"/>
      <c r="W499" s="24">
        <v>12104.560000000001</v>
      </c>
      <c r="X499" s="24">
        <v>2965.41</v>
      </c>
      <c r="Y499" s="24">
        <v>9139.1500000000015</v>
      </c>
    </row>
    <row r="500" spans="1:25" x14ac:dyDescent="0.25">
      <c r="A500" s="21">
        <v>149</v>
      </c>
      <c r="B500" s="22" t="s">
        <v>1806</v>
      </c>
      <c r="C500" s="22" t="s">
        <v>24</v>
      </c>
      <c r="D500" s="22" t="s">
        <v>31</v>
      </c>
      <c r="E500" s="22" t="s">
        <v>74</v>
      </c>
      <c r="F500" s="22" t="s">
        <v>75</v>
      </c>
      <c r="G500" s="22" t="s">
        <v>26</v>
      </c>
      <c r="H500" s="22" t="s">
        <v>233</v>
      </c>
      <c r="I500" s="22" t="s">
        <v>62</v>
      </c>
      <c r="J500" s="22" t="s">
        <v>46</v>
      </c>
      <c r="K500" s="22" t="s">
        <v>42</v>
      </c>
      <c r="L500" s="21">
        <v>1</v>
      </c>
      <c r="M500" s="22" t="s">
        <v>1584</v>
      </c>
      <c r="N500" s="22" t="s">
        <v>857</v>
      </c>
      <c r="O500" s="22" t="s">
        <v>858</v>
      </c>
      <c r="P500" s="22"/>
      <c r="Q500" s="21">
        <v>1</v>
      </c>
      <c r="R500" s="21" t="s">
        <v>30</v>
      </c>
      <c r="S500" s="23" t="str">
        <f>VLOOKUP(N500,[5]Hoja1!N$6:S$353,6,0)</f>
        <v>01/01/2008</v>
      </c>
      <c r="T500" s="24">
        <v>4813.0000000000009</v>
      </c>
      <c r="U500" s="24"/>
      <c r="V500" s="24"/>
      <c r="W500" s="24">
        <v>8647.35</v>
      </c>
      <c r="X500" s="24">
        <v>3834.3499999999995</v>
      </c>
      <c r="Y500" s="24">
        <v>4813.0000000000009</v>
      </c>
    </row>
    <row r="501" spans="1:25" x14ac:dyDescent="0.25">
      <c r="A501" s="21">
        <v>150</v>
      </c>
      <c r="B501" s="22" t="s">
        <v>1806</v>
      </c>
      <c r="C501" s="22" t="s">
        <v>24</v>
      </c>
      <c r="D501" s="22" t="s">
        <v>31</v>
      </c>
      <c r="E501" s="22" t="s">
        <v>74</v>
      </c>
      <c r="F501" s="22" t="s">
        <v>75</v>
      </c>
      <c r="G501" s="22" t="s">
        <v>26</v>
      </c>
      <c r="H501" s="22" t="s">
        <v>233</v>
      </c>
      <c r="I501" s="22" t="s">
        <v>62</v>
      </c>
      <c r="J501" s="22" t="s">
        <v>46</v>
      </c>
      <c r="K501" s="22" t="s">
        <v>42</v>
      </c>
      <c r="L501" s="21">
        <v>1</v>
      </c>
      <c r="M501" s="22" t="s">
        <v>1585</v>
      </c>
      <c r="N501" s="22" t="s">
        <v>887</v>
      </c>
      <c r="O501" s="22" t="s">
        <v>888</v>
      </c>
      <c r="P501" s="22"/>
      <c r="Q501" s="21">
        <v>1</v>
      </c>
      <c r="R501" s="21" t="s">
        <v>30</v>
      </c>
      <c r="S501" s="23" t="str">
        <f>VLOOKUP(N501,[5]Hoja1!N$6:S$353,6,0)</f>
        <v>01/01/2008</v>
      </c>
      <c r="T501" s="24">
        <v>6350.35</v>
      </c>
      <c r="U501" s="24"/>
      <c r="V501" s="24"/>
      <c r="W501" s="24">
        <v>8647.35</v>
      </c>
      <c r="X501" s="24">
        <v>2296.9999999999995</v>
      </c>
      <c r="Y501" s="24">
        <v>6350.35</v>
      </c>
    </row>
    <row r="502" spans="1:25" x14ac:dyDescent="0.25">
      <c r="A502" s="21">
        <v>151</v>
      </c>
      <c r="B502" s="22" t="s">
        <v>1806</v>
      </c>
      <c r="C502" s="22" t="s">
        <v>24</v>
      </c>
      <c r="D502" s="22" t="s">
        <v>31</v>
      </c>
      <c r="E502" s="22" t="s">
        <v>74</v>
      </c>
      <c r="F502" s="22" t="s">
        <v>75</v>
      </c>
      <c r="G502" s="22" t="s">
        <v>26</v>
      </c>
      <c r="H502" s="22" t="s">
        <v>233</v>
      </c>
      <c r="I502" s="22" t="s">
        <v>62</v>
      </c>
      <c r="J502" s="22" t="s">
        <v>46</v>
      </c>
      <c r="K502" s="22" t="s">
        <v>42</v>
      </c>
      <c r="L502" s="21">
        <v>1</v>
      </c>
      <c r="M502" s="22" t="s">
        <v>1586</v>
      </c>
      <c r="N502" s="22" t="s">
        <v>905</v>
      </c>
      <c r="O502" s="22" t="s">
        <v>906</v>
      </c>
      <c r="P502" s="22"/>
      <c r="Q502" s="21">
        <v>1</v>
      </c>
      <c r="R502" s="21" t="s">
        <v>30</v>
      </c>
      <c r="S502" s="23" t="str">
        <f>VLOOKUP(N502,[5]Hoja1!N$6:S$353,6,0)</f>
        <v>01/01/2008</v>
      </c>
      <c r="T502" s="24">
        <v>6345.35</v>
      </c>
      <c r="U502" s="24"/>
      <c r="V502" s="24"/>
      <c r="W502" s="24">
        <v>8647.35</v>
      </c>
      <c r="X502" s="24">
        <v>2301.9999999999995</v>
      </c>
      <c r="Y502" s="24">
        <v>6345.35</v>
      </c>
    </row>
    <row r="503" spans="1:25" x14ac:dyDescent="0.25">
      <c r="A503" s="21">
        <v>152</v>
      </c>
      <c r="B503" s="22" t="s">
        <v>1806</v>
      </c>
      <c r="C503" s="22" t="s">
        <v>24</v>
      </c>
      <c r="D503" s="22" t="s">
        <v>31</v>
      </c>
      <c r="E503" s="22" t="s">
        <v>74</v>
      </c>
      <c r="F503" s="22" t="s">
        <v>75</v>
      </c>
      <c r="G503" s="22" t="s">
        <v>26</v>
      </c>
      <c r="H503" s="22" t="s">
        <v>233</v>
      </c>
      <c r="I503" s="22" t="s">
        <v>62</v>
      </c>
      <c r="J503" s="22" t="s">
        <v>46</v>
      </c>
      <c r="K503" s="22" t="s">
        <v>42</v>
      </c>
      <c r="L503" s="21">
        <v>1</v>
      </c>
      <c r="M503" s="22" t="s">
        <v>1587</v>
      </c>
      <c r="N503" s="22" t="s">
        <v>1071</v>
      </c>
      <c r="O503" s="22" t="s">
        <v>1072</v>
      </c>
      <c r="P503" s="22"/>
      <c r="Q503" s="21">
        <v>1</v>
      </c>
      <c r="R503" s="21" t="s">
        <v>30</v>
      </c>
      <c r="S503" s="23" t="str">
        <f>VLOOKUP(N503,[5]Hoja1!N$6:S$353,6,0)</f>
        <v>01/01/2008</v>
      </c>
      <c r="T503" s="24">
        <v>6645.35</v>
      </c>
      <c r="U503" s="24"/>
      <c r="V503" s="24"/>
      <c r="W503" s="24">
        <v>8647.35</v>
      </c>
      <c r="X503" s="24">
        <v>2001.9999999999995</v>
      </c>
      <c r="Y503" s="24">
        <v>6645.35</v>
      </c>
    </row>
    <row r="504" spans="1:25" x14ac:dyDescent="0.25">
      <c r="A504" s="21">
        <v>153</v>
      </c>
      <c r="B504" s="22" t="s">
        <v>1806</v>
      </c>
      <c r="C504" s="22" t="s">
        <v>24</v>
      </c>
      <c r="D504" s="22" t="s">
        <v>31</v>
      </c>
      <c r="E504" s="22" t="s">
        <v>74</v>
      </c>
      <c r="F504" s="22" t="s">
        <v>75</v>
      </c>
      <c r="G504" s="22" t="s">
        <v>26</v>
      </c>
      <c r="H504" s="22" t="s">
        <v>233</v>
      </c>
      <c r="I504" s="22" t="s">
        <v>62</v>
      </c>
      <c r="J504" s="22" t="s">
        <v>46</v>
      </c>
      <c r="K504" s="22" t="s">
        <v>42</v>
      </c>
      <c r="L504" s="21">
        <v>1</v>
      </c>
      <c r="M504" s="22" t="s">
        <v>1588</v>
      </c>
      <c r="N504" s="22" t="s">
        <v>1154</v>
      </c>
      <c r="O504" s="22" t="s">
        <v>1155</v>
      </c>
      <c r="P504" s="22"/>
      <c r="Q504" s="21">
        <v>1</v>
      </c>
      <c r="R504" s="21" t="s">
        <v>30</v>
      </c>
      <c r="S504" s="23" t="str">
        <f>VLOOKUP(N504,[5]Hoja1!N$6:S$353,6,0)</f>
        <v>01/01/2008</v>
      </c>
      <c r="T504" s="24">
        <v>5925.4800000000014</v>
      </c>
      <c r="U504" s="24"/>
      <c r="V504" s="24"/>
      <c r="W504" s="24">
        <v>8647.35</v>
      </c>
      <c r="X504" s="24">
        <v>2721.8699999999994</v>
      </c>
      <c r="Y504" s="24">
        <v>5925.4800000000014</v>
      </c>
    </row>
    <row r="505" spans="1:25" x14ac:dyDescent="0.25">
      <c r="A505" s="21">
        <v>154</v>
      </c>
      <c r="B505" s="22" t="s">
        <v>1806</v>
      </c>
      <c r="C505" s="22" t="s">
        <v>24</v>
      </c>
      <c r="D505" s="22" t="s">
        <v>31</v>
      </c>
      <c r="E505" s="22" t="s">
        <v>74</v>
      </c>
      <c r="F505" s="22" t="s">
        <v>75</v>
      </c>
      <c r="G505" s="22" t="s">
        <v>26</v>
      </c>
      <c r="H505" s="22" t="s">
        <v>233</v>
      </c>
      <c r="I505" s="22" t="s">
        <v>62</v>
      </c>
      <c r="J505" s="22" t="s">
        <v>46</v>
      </c>
      <c r="K505" s="22" t="s">
        <v>42</v>
      </c>
      <c r="L505" s="21">
        <v>1</v>
      </c>
      <c r="M505" s="22" t="s">
        <v>1589</v>
      </c>
      <c r="N505" s="22" t="s">
        <v>1238</v>
      </c>
      <c r="O505" s="22" t="s">
        <v>1239</v>
      </c>
      <c r="P505" s="22"/>
      <c r="Q505" s="21">
        <v>1</v>
      </c>
      <c r="R505" s="21" t="s">
        <v>30</v>
      </c>
      <c r="S505" s="23" t="str">
        <f>VLOOKUP(N505,[5]Hoja1!N$6:S$353,6,0)</f>
        <v>01/01/2008</v>
      </c>
      <c r="T505" s="24">
        <v>6645.35</v>
      </c>
      <c r="U505" s="24"/>
      <c r="V505" s="24"/>
      <c r="W505" s="24">
        <v>8647.35</v>
      </c>
      <c r="X505" s="24">
        <v>2001.9999999999995</v>
      </c>
      <c r="Y505" s="24">
        <v>6645.35</v>
      </c>
    </row>
    <row r="506" spans="1:25" x14ac:dyDescent="0.25">
      <c r="A506" s="21">
        <v>155</v>
      </c>
      <c r="B506" s="22" t="s">
        <v>1806</v>
      </c>
      <c r="C506" s="22" t="s">
        <v>24</v>
      </c>
      <c r="D506" s="22" t="s">
        <v>31</v>
      </c>
      <c r="E506" s="22" t="s">
        <v>74</v>
      </c>
      <c r="F506" s="22" t="s">
        <v>75</v>
      </c>
      <c r="G506" s="22" t="s">
        <v>26</v>
      </c>
      <c r="H506" s="22" t="s">
        <v>233</v>
      </c>
      <c r="I506" s="22" t="s">
        <v>62</v>
      </c>
      <c r="J506" s="22" t="s">
        <v>46</v>
      </c>
      <c r="K506" s="22" t="s">
        <v>42</v>
      </c>
      <c r="L506" s="21">
        <v>1</v>
      </c>
      <c r="M506" s="22" t="s">
        <v>1590</v>
      </c>
      <c r="N506" s="22" t="s">
        <v>1247</v>
      </c>
      <c r="O506" s="22" t="s">
        <v>1248</v>
      </c>
      <c r="P506" s="22"/>
      <c r="Q506" s="21">
        <v>1</v>
      </c>
      <c r="R506" s="21" t="s">
        <v>30</v>
      </c>
      <c r="S506" s="23">
        <f>VLOOKUP(N506,[5]Hoja1!N$6:S$353,6,0)</f>
        <v>39554</v>
      </c>
      <c r="T506" s="24">
        <v>6475.35</v>
      </c>
      <c r="U506" s="24"/>
      <c r="V506" s="24"/>
      <c r="W506" s="24">
        <v>8647.35</v>
      </c>
      <c r="X506" s="24">
        <v>2171.9999999999995</v>
      </c>
      <c r="Y506" s="24">
        <v>6475.35</v>
      </c>
    </row>
    <row r="507" spans="1:25" x14ac:dyDescent="0.25">
      <c r="A507" s="21">
        <v>156</v>
      </c>
      <c r="B507" s="22" t="s">
        <v>1806</v>
      </c>
      <c r="C507" s="22" t="s">
        <v>24</v>
      </c>
      <c r="D507" s="22" t="s">
        <v>31</v>
      </c>
      <c r="E507" s="22" t="s">
        <v>86</v>
      </c>
      <c r="F507" s="22" t="s">
        <v>87</v>
      </c>
      <c r="G507" s="22" t="s">
        <v>26</v>
      </c>
      <c r="H507" s="22" t="s">
        <v>253</v>
      </c>
      <c r="I507" s="22" t="s">
        <v>34</v>
      </c>
      <c r="J507" s="22" t="s">
        <v>28</v>
      </c>
      <c r="K507" s="22" t="s">
        <v>29</v>
      </c>
      <c r="L507" s="21">
        <v>1</v>
      </c>
      <c r="M507" s="22" t="s">
        <v>1591</v>
      </c>
      <c r="N507" s="22" t="s">
        <v>1235</v>
      </c>
      <c r="O507" s="22" t="s">
        <v>1236</v>
      </c>
      <c r="P507" s="22"/>
      <c r="Q507" s="21">
        <v>1</v>
      </c>
      <c r="R507" s="21" t="s">
        <v>30</v>
      </c>
      <c r="S507" s="23" t="str">
        <f>VLOOKUP(N507,[5]Hoja1!N$6:S$353,6,0)</f>
        <v>01/01/2008</v>
      </c>
      <c r="T507" s="24">
        <v>11810.809999999998</v>
      </c>
      <c r="U507" s="24"/>
      <c r="V507" s="24"/>
      <c r="W507" s="24">
        <v>15911.9</v>
      </c>
      <c r="X507" s="24">
        <v>4101.0900000000011</v>
      </c>
      <c r="Y507" s="24">
        <v>11810.809999999998</v>
      </c>
    </row>
    <row r="508" spans="1:25" x14ac:dyDescent="0.25">
      <c r="A508" s="21">
        <v>157</v>
      </c>
      <c r="B508" s="22" t="s">
        <v>1806</v>
      </c>
      <c r="C508" s="22" t="s">
        <v>24</v>
      </c>
      <c r="D508" s="22" t="s">
        <v>31</v>
      </c>
      <c r="E508" s="22" t="s">
        <v>86</v>
      </c>
      <c r="F508" s="22" t="s">
        <v>87</v>
      </c>
      <c r="G508" s="22" t="s">
        <v>26</v>
      </c>
      <c r="H508" s="22" t="s">
        <v>253</v>
      </c>
      <c r="I508" s="22" t="s">
        <v>34</v>
      </c>
      <c r="J508" s="22" t="s">
        <v>28</v>
      </c>
      <c r="K508" s="22" t="s">
        <v>29</v>
      </c>
      <c r="L508" s="21">
        <v>1</v>
      </c>
      <c r="M508" s="22" t="s">
        <v>1592</v>
      </c>
      <c r="N508" s="22" t="s">
        <v>1301</v>
      </c>
      <c r="O508" s="22" t="s">
        <v>1302</v>
      </c>
      <c r="P508" s="22"/>
      <c r="Q508" s="21">
        <v>1</v>
      </c>
      <c r="R508" s="21" t="s">
        <v>30</v>
      </c>
      <c r="S508" s="23" t="str">
        <f>VLOOKUP(N508,[5]Hoja1!N$6:S$353,6,0)</f>
        <v>01/07/2008</v>
      </c>
      <c r="T508" s="24">
        <v>9731.3999999999978</v>
      </c>
      <c r="U508" s="24"/>
      <c r="V508" s="24"/>
      <c r="W508" s="24">
        <v>15911.9</v>
      </c>
      <c r="X508" s="24">
        <v>6180.5000000000009</v>
      </c>
      <c r="Y508" s="24">
        <v>9731.3999999999978</v>
      </c>
    </row>
    <row r="509" spans="1:25" x14ac:dyDescent="0.25">
      <c r="A509" s="21">
        <v>158</v>
      </c>
      <c r="B509" s="22" t="s">
        <v>1806</v>
      </c>
      <c r="C509" s="22" t="s">
        <v>24</v>
      </c>
      <c r="D509" s="22" t="s">
        <v>31</v>
      </c>
      <c r="E509" s="22" t="s">
        <v>86</v>
      </c>
      <c r="F509" s="22" t="s">
        <v>87</v>
      </c>
      <c r="G509" s="22" t="s">
        <v>26</v>
      </c>
      <c r="H509" s="22" t="s">
        <v>241</v>
      </c>
      <c r="I509" s="22" t="s">
        <v>70</v>
      </c>
      <c r="J509" s="22" t="s">
        <v>71</v>
      </c>
      <c r="K509" s="22" t="s">
        <v>42</v>
      </c>
      <c r="L509" s="21">
        <v>1</v>
      </c>
      <c r="M509" s="22" t="s">
        <v>1593</v>
      </c>
      <c r="N509" s="22" t="s">
        <v>287</v>
      </c>
      <c r="O509" s="22" t="s">
        <v>288</v>
      </c>
      <c r="P509" s="22"/>
      <c r="Q509" s="21">
        <v>1</v>
      </c>
      <c r="R509" s="21" t="s">
        <v>30</v>
      </c>
      <c r="S509" s="23" t="str">
        <f>VLOOKUP(N509,[5]Hoja1!N$6:S$353,6,0)</f>
        <v>01/01/2008</v>
      </c>
      <c r="T509" s="24">
        <v>6708.09</v>
      </c>
      <c r="U509" s="24"/>
      <c r="V509" s="24"/>
      <c r="W509" s="24">
        <v>9042.5</v>
      </c>
      <c r="X509" s="24">
        <v>2334.4100000000003</v>
      </c>
      <c r="Y509" s="24">
        <v>6708.09</v>
      </c>
    </row>
    <row r="510" spans="1:25" x14ac:dyDescent="0.25">
      <c r="A510" s="21">
        <v>159</v>
      </c>
      <c r="B510" s="22" t="s">
        <v>1806</v>
      </c>
      <c r="C510" s="22" t="s">
        <v>24</v>
      </c>
      <c r="D510" s="22" t="s">
        <v>31</v>
      </c>
      <c r="E510" s="22" t="s">
        <v>86</v>
      </c>
      <c r="F510" s="22" t="s">
        <v>87</v>
      </c>
      <c r="G510" s="22" t="s">
        <v>26</v>
      </c>
      <c r="H510" s="22" t="s">
        <v>233</v>
      </c>
      <c r="I510" s="22" t="s">
        <v>62</v>
      </c>
      <c r="J510" s="22" t="s">
        <v>46</v>
      </c>
      <c r="K510" s="22" t="s">
        <v>42</v>
      </c>
      <c r="L510" s="21">
        <v>1</v>
      </c>
      <c r="M510" s="22" t="s">
        <v>1594</v>
      </c>
      <c r="N510" s="22" t="s">
        <v>380</v>
      </c>
      <c r="O510" s="22" t="s">
        <v>381</v>
      </c>
      <c r="P510" s="22"/>
      <c r="Q510" s="21">
        <v>1</v>
      </c>
      <c r="R510" s="21" t="s">
        <v>30</v>
      </c>
      <c r="S510" s="23">
        <f>VLOOKUP(N510,[5]Hoja1!N$6:S$353,6,0)</f>
        <v>39326</v>
      </c>
      <c r="T510" s="24">
        <v>5122.9600000000009</v>
      </c>
      <c r="U510" s="24"/>
      <c r="V510" s="24"/>
      <c r="W510" s="24">
        <v>8647.35</v>
      </c>
      <c r="X510" s="24">
        <v>3524.3899999999994</v>
      </c>
      <c r="Y510" s="24">
        <v>5122.9600000000009</v>
      </c>
    </row>
    <row r="511" spans="1:25" x14ac:dyDescent="0.25">
      <c r="A511" s="21">
        <v>160</v>
      </c>
      <c r="B511" s="22" t="s">
        <v>1806</v>
      </c>
      <c r="C511" s="22" t="s">
        <v>24</v>
      </c>
      <c r="D511" s="22" t="s">
        <v>31</v>
      </c>
      <c r="E511" s="22" t="s">
        <v>86</v>
      </c>
      <c r="F511" s="22" t="s">
        <v>87</v>
      </c>
      <c r="G511" s="22" t="s">
        <v>26</v>
      </c>
      <c r="H511" s="22" t="s">
        <v>233</v>
      </c>
      <c r="I511" s="22" t="s">
        <v>62</v>
      </c>
      <c r="J511" s="22" t="s">
        <v>46</v>
      </c>
      <c r="K511" s="22" t="s">
        <v>42</v>
      </c>
      <c r="L511" s="21">
        <v>1</v>
      </c>
      <c r="M511" s="22" t="s">
        <v>1595</v>
      </c>
      <c r="N511" s="22" t="s">
        <v>1046</v>
      </c>
      <c r="O511" s="22" t="s">
        <v>1047</v>
      </c>
      <c r="P511" s="22"/>
      <c r="Q511" s="21">
        <v>1</v>
      </c>
      <c r="R511" s="21" t="s">
        <v>30</v>
      </c>
      <c r="S511" s="23">
        <f>VLOOKUP(N511,[5]Hoja1!N$6:S$353,6,0)</f>
        <v>39326</v>
      </c>
      <c r="T511" s="24">
        <v>3108.9000000000015</v>
      </c>
      <c r="U511" s="24"/>
      <c r="V511" s="24"/>
      <c r="W511" s="24">
        <v>8647.35</v>
      </c>
      <c r="X511" s="24">
        <v>5538.4499999999989</v>
      </c>
      <c r="Y511" s="24">
        <v>3108.9000000000015</v>
      </c>
    </row>
    <row r="512" spans="1:25" x14ac:dyDescent="0.25">
      <c r="A512" s="21">
        <v>161</v>
      </c>
      <c r="B512" s="22" t="s">
        <v>1806</v>
      </c>
      <c r="C512" s="22" t="s">
        <v>24</v>
      </c>
      <c r="D512" s="22" t="s">
        <v>31</v>
      </c>
      <c r="E512" s="22" t="s">
        <v>170</v>
      </c>
      <c r="F512" s="22" t="s">
        <v>171</v>
      </c>
      <c r="G512" s="22" t="s">
        <v>26</v>
      </c>
      <c r="H512" s="22" t="s">
        <v>253</v>
      </c>
      <c r="I512" s="22" t="s">
        <v>34</v>
      </c>
      <c r="J512" s="22" t="s">
        <v>28</v>
      </c>
      <c r="K512" s="22" t="s">
        <v>29</v>
      </c>
      <c r="L512" s="21">
        <v>1</v>
      </c>
      <c r="M512" s="22" t="s">
        <v>1597</v>
      </c>
      <c r="N512" s="22" t="s">
        <v>1399</v>
      </c>
      <c r="O512" s="22" t="s">
        <v>1400</v>
      </c>
      <c r="P512" s="22"/>
      <c r="Q512" s="21">
        <v>1</v>
      </c>
      <c r="R512" s="21" t="s">
        <v>30</v>
      </c>
      <c r="S512" s="23" t="str">
        <f>VLOOKUP(N512,[5]Hoja1!N$6:S$353,6,0)</f>
        <v>01/01/2008</v>
      </c>
      <c r="T512" s="24">
        <v>11620.32</v>
      </c>
      <c r="U512" s="24"/>
      <c r="V512" s="24"/>
      <c r="W512" s="24">
        <v>15911.9</v>
      </c>
      <c r="X512" s="24">
        <v>4291.5800000000008</v>
      </c>
      <c r="Y512" s="24">
        <v>11620.32</v>
      </c>
    </row>
    <row r="513" spans="1:25" x14ac:dyDescent="0.25">
      <c r="A513" s="21">
        <v>162</v>
      </c>
      <c r="B513" s="22" t="s">
        <v>1806</v>
      </c>
      <c r="C513" s="22" t="s">
        <v>24</v>
      </c>
      <c r="D513" s="22" t="s">
        <v>31</v>
      </c>
      <c r="E513" s="22" t="s">
        <v>170</v>
      </c>
      <c r="F513" s="22" t="s">
        <v>171</v>
      </c>
      <c r="G513" s="22" t="s">
        <v>26</v>
      </c>
      <c r="H513" s="22" t="s">
        <v>241</v>
      </c>
      <c r="I513" s="22" t="s">
        <v>70</v>
      </c>
      <c r="J513" s="22" t="s">
        <v>71</v>
      </c>
      <c r="K513" s="22" t="s">
        <v>42</v>
      </c>
      <c r="L513" s="21">
        <v>1</v>
      </c>
      <c r="M513" s="22" t="s">
        <v>1598</v>
      </c>
      <c r="N513" s="22" t="s">
        <v>389</v>
      </c>
      <c r="O513" s="22" t="s">
        <v>390</v>
      </c>
      <c r="P513" s="22"/>
      <c r="Q513" s="21">
        <v>1</v>
      </c>
      <c r="R513" s="21" t="s">
        <v>30</v>
      </c>
      <c r="S513" s="23" t="str">
        <f>VLOOKUP(N513,[5]Hoja1!N$6:S$353,6,0)</f>
        <v>01/01/2008</v>
      </c>
      <c r="T513" s="24">
        <v>4060.4899999999989</v>
      </c>
      <c r="U513" s="24"/>
      <c r="V513" s="24"/>
      <c r="W513" s="24">
        <v>9042.5</v>
      </c>
      <c r="X513" s="24">
        <v>4982.0100000000011</v>
      </c>
      <c r="Y513" s="24">
        <v>4060.4899999999989</v>
      </c>
    </row>
    <row r="514" spans="1:25" x14ac:dyDescent="0.25">
      <c r="A514" s="21">
        <v>163</v>
      </c>
      <c r="B514" s="22" t="s">
        <v>1806</v>
      </c>
      <c r="C514" s="22" t="s">
        <v>24</v>
      </c>
      <c r="D514" s="22" t="s">
        <v>31</v>
      </c>
      <c r="E514" s="22" t="s">
        <v>170</v>
      </c>
      <c r="F514" s="22" t="s">
        <v>171</v>
      </c>
      <c r="G514" s="22" t="s">
        <v>26</v>
      </c>
      <c r="H514" s="22" t="s">
        <v>233</v>
      </c>
      <c r="I514" s="22" t="s">
        <v>62</v>
      </c>
      <c r="J514" s="22" t="s">
        <v>46</v>
      </c>
      <c r="K514" s="22" t="s">
        <v>42</v>
      </c>
      <c r="L514" s="21">
        <v>1</v>
      </c>
      <c r="M514" s="22" t="s">
        <v>1599</v>
      </c>
      <c r="N514" s="22" t="s">
        <v>558</v>
      </c>
      <c r="O514" s="22" t="s">
        <v>559</v>
      </c>
      <c r="P514" s="22"/>
      <c r="Q514" s="21">
        <v>1</v>
      </c>
      <c r="R514" s="21" t="s">
        <v>30</v>
      </c>
      <c r="S514" s="23" t="str">
        <f>VLOOKUP(N514,[5]Hoja1!N$6:S$353,6,0)</f>
        <v>01/08/2011</v>
      </c>
      <c r="T514" s="24">
        <v>6391.8600000000006</v>
      </c>
      <c r="U514" s="24"/>
      <c r="V514" s="24"/>
      <c r="W514" s="24">
        <v>8597.35</v>
      </c>
      <c r="X514" s="24">
        <v>2205.4899999999998</v>
      </c>
      <c r="Y514" s="24">
        <v>6391.8600000000006</v>
      </c>
    </row>
    <row r="515" spans="1:25" x14ac:dyDescent="0.25">
      <c r="A515" s="21">
        <v>164</v>
      </c>
      <c r="B515" s="22" t="s">
        <v>1806</v>
      </c>
      <c r="C515" s="22" t="s">
        <v>24</v>
      </c>
      <c r="D515" s="22" t="s">
        <v>31</v>
      </c>
      <c r="E515" s="22" t="s">
        <v>170</v>
      </c>
      <c r="F515" s="22" t="s">
        <v>171</v>
      </c>
      <c r="G515" s="22" t="s">
        <v>26</v>
      </c>
      <c r="H515" s="22" t="s">
        <v>233</v>
      </c>
      <c r="I515" s="22" t="s">
        <v>62</v>
      </c>
      <c r="J515" s="22" t="s">
        <v>46</v>
      </c>
      <c r="K515" s="22" t="s">
        <v>42</v>
      </c>
      <c r="L515" s="21">
        <v>1</v>
      </c>
      <c r="M515" s="22" t="s">
        <v>1600</v>
      </c>
      <c r="N515" s="22" t="s">
        <v>872</v>
      </c>
      <c r="O515" s="22" t="s">
        <v>873</v>
      </c>
      <c r="P515" s="22"/>
      <c r="Q515" s="21">
        <v>1</v>
      </c>
      <c r="R515" s="21" t="s">
        <v>30</v>
      </c>
      <c r="S515" s="23" t="str">
        <f>VLOOKUP(N515,[5]Hoja1!N$6:S$353,6,0)</f>
        <v>01/01/2008</v>
      </c>
      <c r="T515" s="24">
        <v>6645.35</v>
      </c>
      <c r="U515" s="24"/>
      <c r="V515" s="24"/>
      <c r="W515" s="24">
        <v>8647.35</v>
      </c>
      <c r="X515" s="24">
        <v>2001.9999999999995</v>
      </c>
      <c r="Y515" s="24">
        <v>6645.35</v>
      </c>
    </row>
    <row r="516" spans="1:25" x14ac:dyDescent="0.25">
      <c r="A516" s="21">
        <v>165</v>
      </c>
      <c r="B516" s="22" t="s">
        <v>1806</v>
      </c>
      <c r="C516" s="22" t="s">
        <v>24</v>
      </c>
      <c r="D516" s="22" t="s">
        <v>31</v>
      </c>
      <c r="E516" s="22" t="s">
        <v>170</v>
      </c>
      <c r="F516" s="22" t="s">
        <v>171</v>
      </c>
      <c r="G516" s="22" t="s">
        <v>26</v>
      </c>
      <c r="H516" s="22" t="s">
        <v>241</v>
      </c>
      <c r="I516" s="22" t="s">
        <v>70</v>
      </c>
      <c r="J516" s="22" t="s">
        <v>71</v>
      </c>
      <c r="K516" s="22" t="s">
        <v>42</v>
      </c>
      <c r="L516" s="21">
        <v>1</v>
      </c>
      <c r="M516" s="22" t="s">
        <v>1601</v>
      </c>
      <c r="N516" s="22" t="s">
        <v>1011</v>
      </c>
      <c r="O516" s="22" t="s">
        <v>1012</v>
      </c>
      <c r="P516" s="22"/>
      <c r="Q516" s="21">
        <v>1</v>
      </c>
      <c r="R516" s="21" t="s">
        <v>30</v>
      </c>
      <c r="S516" s="23" t="str">
        <f>VLOOKUP(N516,[5]Hoja1!N$6:S$353,6,0)</f>
        <v>16/07/2009</v>
      </c>
      <c r="T516" s="24">
        <v>5136.57</v>
      </c>
      <c r="U516" s="24"/>
      <c r="V516" s="24"/>
      <c r="W516" s="24">
        <v>9042.5</v>
      </c>
      <c r="X516" s="24">
        <v>3905.93</v>
      </c>
      <c r="Y516" s="24">
        <v>5136.57</v>
      </c>
    </row>
    <row r="517" spans="1:25" x14ac:dyDescent="0.25">
      <c r="A517" s="21">
        <v>166</v>
      </c>
      <c r="B517" s="22" t="s">
        <v>1806</v>
      </c>
      <c r="C517" s="22" t="s">
        <v>24</v>
      </c>
      <c r="D517" s="22" t="s">
        <v>31</v>
      </c>
      <c r="E517" s="22" t="s">
        <v>170</v>
      </c>
      <c r="F517" s="22" t="s">
        <v>171</v>
      </c>
      <c r="G517" s="22" t="s">
        <v>26</v>
      </c>
      <c r="H517" s="22" t="s">
        <v>233</v>
      </c>
      <c r="I517" s="22" t="s">
        <v>62</v>
      </c>
      <c r="J517" s="22" t="s">
        <v>46</v>
      </c>
      <c r="K517" s="22" t="s">
        <v>42</v>
      </c>
      <c r="L517" s="21">
        <v>1</v>
      </c>
      <c r="M517" s="22" t="s">
        <v>1602</v>
      </c>
      <c r="N517" s="22" t="s">
        <v>1096</v>
      </c>
      <c r="O517" s="22" t="s">
        <v>1097</v>
      </c>
      <c r="P517" s="22"/>
      <c r="Q517" s="21">
        <v>1</v>
      </c>
      <c r="R517" s="21" t="s">
        <v>30</v>
      </c>
      <c r="S517" s="23" t="str">
        <f>VLOOKUP(N517,[5]Hoja1!N$6:S$353,6,0)</f>
        <v>01/01/2008</v>
      </c>
      <c r="T517" s="24">
        <v>5187.5300000000007</v>
      </c>
      <c r="U517" s="24"/>
      <c r="V517" s="24"/>
      <c r="W517" s="24">
        <v>8647.35</v>
      </c>
      <c r="X517" s="24">
        <v>3459.8199999999997</v>
      </c>
      <c r="Y517" s="24">
        <v>5187.5300000000007</v>
      </c>
    </row>
    <row r="518" spans="1:25" x14ac:dyDescent="0.25">
      <c r="A518" s="21">
        <v>167</v>
      </c>
      <c r="B518" s="22" t="s">
        <v>1806</v>
      </c>
      <c r="C518" s="22" t="s">
        <v>24</v>
      </c>
      <c r="D518" s="22" t="s">
        <v>31</v>
      </c>
      <c r="E518" s="22" t="s">
        <v>170</v>
      </c>
      <c r="F518" s="22" t="s">
        <v>171</v>
      </c>
      <c r="G518" s="22" t="s">
        <v>26</v>
      </c>
      <c r="H518" s="22" t="s">
        <v>233</v>
      </c>
      <c r="I518" s="22" t="s">
        <v>62</v>
      </c>
      <c r="J518" s="22" t="s">
        <v>46</v>
      </c>
      <c r="K518" s="22" t="s">
        <v>42</v>
      </c>
      <c r="L518" s="21">
        <v>1</v>
      </c>
      <c r="M518" s="22" t="s">
        <v>1603</v>
      </c>
      <c r="N518" s="22" t="s">
        <v>1117</v>
      </c>
      <c r="O518" s="22" t="s">
        <v>1118</v>
      </c>
      <c r="P518" s="22"/>
      <c r="Q518" s="21">
        <v>1</v>
      </c>
      <c r="R518" s="21" t="s">
        <v>30</v>
      </c>
      <c r="S518" s="23" t="str">
        <f>VLOOKUP(N518,[5]Hoja1!N$6:S$353,6,0)</f>
        <v>01/01/2008</v>
      </c>
      <c r="T518" s="24">
        <v>6645.35</v>
      </c>
      <c r="U518" s="24"/>
      <c r="V518" s="24"/>
      <c r="W518" s="24">
        <v>8647.35</v>
      </c>
      <c r="X518" s="24">
        <v>2001.9999999999995</v>
      </c>
      <c r="Y518" s="24">
        <v>6645.35</v>
      </c>
    </row>
    <row r="519" spans="1:25" x14ac:dyDescent="0.25">
      <c r="A519" s="21">
        <v>168</v>
      </c>
      <c r="B519" s="22" t="s">
        <v>1806</v>
      </c>
      <c r="C519" s="22" t="s">
        <v>24</v>
      </c>
      <c r="D519" s="22" t="s">
        <v>31</v>
      </c>
      <c r="E519" s="22" t="s">
        <v>170</v>
      </c>
      <c r="F519" s="22" t="s">
        <v>171</v>
      </c>
      <c r="G519" s="22" t="s">
        <v>26</v>
      </c>
      <c r="H519" s="22" t="s">
        <v>233</v>
      </c>
      <c r="I519" s="22" t="s">
        <v>62</v>
      </c>
      <c r="J519" s="22" t="s">
        <v>46</v>
      </c>
      <c r="K519" s="22" t="s">
        <v>42</v>
      </c>
      <c r="L519" s="21">
        <v>1</v>
      </c>
      <c r="M519" s="22" t="s">
        <v>1604</v>
      </c>
      <c r="N519" s="22" t="s">
        <v>1402</v>
      </c>
      <c r="O519" s="22" t="s">
        <v>1403</v>
      </c>
      <c r="P519" s="22"/>
      <c r="Q519" s="21">
        <v>1</v>
      </c>
      <c r="R519" s="21" t="s">
        <v>30</v>
      </c>
      <c r="S519" s="23" t="str">
        <f>VLOOKUP(N519,[5]Hoja1!N$6:S$353,6,0)</f>
        <v>01/01/2008</v>
      </c>
      <c r="T519" s="24">
        <v>6558.5800000000008</v>
      </c>
      <c r="U519" s="24"/>
      <c r="V519" s="24"/>
      <c r="W519" s="24">
        <v>8647.35</v>
      </c>
      <c r="X519" s="24">
        <v>2088.7699999999995</v>
      </c>
      <c r="Y519" s="24">
        <v>6558.5800000000008</v>
      </c>
    </row>
    <row r="520" spans="1:25" x14ac:dyDescent="0.25">
      <c r="A520" s="21">
        <v>169</v>
      </c>
      <c r="B520" s="22" t="s">
        <v>1806</v>
      </c>
      <c r="C520" s="22" t="s">
        <v>24</v>
      </c>
      <c r="D520" s="22" t="s">
        <v>31</v>
      </c>
      <c r="E520" s="22" t="s">
        <v>170</v>
      </c>
      <c r="F520" s="22" t="s">
        <v>171</v>
      </c>
      <c r="G520" s="22" t="s">
        <v>26</v>
      </c>
      <c r="H520" s="22" t="s">
        <v>233</v>
      </c>
      <c r="I520" s="22" t="s">
        <v>62</v>
      </c>
      <c r="J520" s="22" t="s">
        <v>46</v>
      </c>
      <c r="K520" s="22" t="s">
        <v>42</v>
      </c>
      <c r="L520" s="21">
        <v>1</v>
      </c>
      <c r="M520" s="22" t="s">
        <v>1605</v>
      </c>
      <c r="N520" s="22" t="s">
        <v>1405</v>
      </c>
      <c r="O520" s="22" t="s">
        <v>1406</v>
      </c>
      <c r="P520" s="22"/>
      <c r="Q520" s="21">
        <v>1</v>
      </c>
      <c r="R520" s="21" t="s">
        <v>30</v>
      </c>
      <c r="S520" s="23" t="str">
        <f>VLOOKUP(N520,[5]Hoja1!N$6:S$353,6,0)</f>
        <v>01/01/2008</v>
      </c>
      <c r="T520" s="24">
        <v>6444.0400000000009</v>
      </c>
      <c r="U520" s="24"/>
      <c r="V520" s="24"/>
      <c r="W520" s="24">
        <v>8647.35</v>
      </c>
      <c r="X520" s="24">
        <v>2203.3099999999995</v>
      </c>
      <c r="Y520" s="24">
        <v>6444.0400000000009</v>
      </c>
    </row>
    <row r="521" spans="1:25" x14ac:dyDescent="0.25">
      <c r="A521" s="21">
        <v>170</v>
      </c>
      <c r="B521" s="22" t="s">
        <v>1806</v>
      </c>
      <c r="C521" s="22" t="s">
        <v>24</v>
      </c>
      <c r="D521" s="22" t="s">
        <v>31</v>
      </c>
      <c r="E521" s="22" t="s">
        <v>63</v>
      </c>
      <c r="F521" s="22" t="s">
        <v>64</v>
      </c>
      <c r="G521" s="22" t="s">
        <v>26</v>
      </c>
      <c r="H521" s="22" t="s">
        <v>253</v>
      </c>
      <c r="I521" s="22" t="s">
        <v>34</v>
      </c>
      <c r="J521" s="22" t="s">
        <v>28</v>
      </c>
      <c r="K521" s="22" t="s">
        <v>29</v>
      </c>
      <c r="L521" s="21">
        <v>1</v>
      </c>
      <c r="M521" s="22" t="s">
        <v>1606</v>
      </c>
      <c r="N521" s="22" t="s">
        <v>625</v>
      </c>
      <c r="O521" s="22" t="s">
        <v>626</v>
      </c>
      <c r="P521" s="22"/>
      <c r="Q521" s="21">
        <v>1</v>
      </c>
      <c r="R521" s="21" t="s">
        <v>30</v>
      </c>
      <c r="S521" s="23" t="str">
        <f>VLOOKUP(N521,[5]Hoja1!N$6:S$353,6,0)</f>
        <v>01/01/2008</v>
      </c>
      <c r="T521" s="24">
        <v>9471.0399999999991</v>
      </c>
      <c r="U521" s="24"/>
      <c r="V521" s="24"/>
      <c r="W521" s="24">
        <v>15911.9</v>
      </c>
      <c r="X521" s="24">
        <v>6440.8600000000006</v>
      </c>
      <c r="Y521" s="24">
        <v>9471.0399999999991</v>
      </c>
    </row>
    <row r="522" spans="1:25" x14ac:dyDescent="0.25">
      <c r="A522" s="21">
        <v>171</v>
      </c>
      <c r="B522" s="22" t="s">
        <v>1806</v>
      </c>
      <c r="C522" s="22" t="s">
        <v>24</v>
      </c>
      <c r="D522" s="22" t="s">
        <v>31</v>
      </c>
      <c r="E522" s="22" t="s">
        <v>63</v>
      </c>
      <c r="F522" s="22" t="s">
        <v>64</v>
      </c>
      <c r="G522" s="22" t="s">
        <v>26</v>
      </c>
      <c r="H522" s="22" t="s">
        <v>253</v>
      </c>
      <c r="I522" s="22" t="s">
        <v>34</v>
      </c>
      <c r="J522" s="22" t="s">
        <v>28</v>
      </c>
      <c r="K522" s="22" t="s">
        <v>29</v>
      </c>
      <c r="L522" s="21">
        <v>1</v>
      </c>
      <c r="M522" s="22" t="s">
        <v>1607</v>
      </c>
      <c r="N522" s="22" t="s">
        <v>706</v>
      </c>
      <c r="O522" s="22" t="s">
        <v>707</v>
      </c>
      <c r="P522" s="22"/>
      <c r="Q522" s="21">
        <v>1</v>
      </c>
      <c r="R522" s="21" t="s">
        <v>30</v>
      </c>
      <c r="S522" s="23" t="str">
        <f>VLOOKUP(N522,[5]Hoja1!N$6:S$353,6,0)</f>
        <v>01/01/2008</v>
      </c>
      <c r="T522" s="24">
        <v>9052.2900000000009</v>
      </c>
      <c r="U522" s="24"/>
      <c r="V522" s="24"/>
      <c r="W522" s="24">
        <v>12104.560000000001</v>
      </c>
      <c r="X522" s="24">
        <v>3052.27</v>
      </c>
      <c r="Y522" s="24">
        <v>9052.2900000000009</v>
      </c>
    </row>
    <row r="523" spans="1:25" x14ac:dyDescent="0.25">
      <c r="A523" s="21">
        <v>172</v>
      </c>
      <c r="B523" s="22" t="s">
        <v>1806</v>
      </c>
      <c r="C523" s="22" t="s">
        <v>24</v>
      </c>
      <c r="D523" s="22" t="s">
        <v>31</v>
      </c>
      <c r="E523" s="22" t="s">
        <v>63</v>
      </c>
      <c r="F523" s="22" t="s">
        <v>64</v>
      </c>
      <c r="G523" s="22" t="s">
        <v>26</v>
      </c>
      <c r="H523" s="22" t="s">
        <v>253</v>
      </c>
      <c r="I523" s="22" t="s">
        <v>34</v>
      </c>
      <c r="J523" s="22" t="s">
        <v>28</v>
      </c>
      <c r="K523" s="22" t="s">
        <v>29</v>
      </c>
      <c r="L523" s="21">
        <v>1</v>
      </c>
      <c r="M523" s="22" t="s">
        <v>1608</v>
      </c>
      <c r="N523" s="22" t="s">
        <v>769</v>
      </c>
      <c r="O523" s="22" t="s">
        <v>770</v>
      </c>
      <c r="P523" s="22"/>
      <c r="Q523" s="21">
        <v>1</v>
      </c>
      <c r="R523" s="21" t="s">
        <v>30</v>
      </c>
      <c r="S523" s="23" t="str">
        <f>VLOOKUP(N523,[5]Hoja1!N$6:S$353,6,0)</f>
        <v>01/01/2008</v>
      </c>
      <c r="T523" s="24">
        <v>6669.7400000000016</v>
      </c>
      <c r="U523" s="24"/>
      <c r="V523" s="24"/>
      <c r="W523" s="24">
        <v>12104.560000000001</v>
      </c>
      <c r="X523" s="24">
        <v>5434.82</v>
      </c>
      <c r="Y523" s="24">
        <v>6669.7400000000016</v>
      </c>
    </row>
    <row r="524" spans="1:25" x14ac:dyDescent="0.25">
      <c r="A524" s="21">
        <v>173</v>
      </c>
      <c r="B524" s="22" t="s">
        <v>1806</v>
      </c>
      <c r="C524" s="22" t="s">
        <v>24</v>
      </c>
      <c r="D524" s="22" t="s">
        <v>31</v>
      </c>
      <c r="E524" s="22" t="s">
        <v>63</v>
      </c>
      <c r="F524" s="22" t="s">
        <v>64</v>
      </c>
      <c r="G524" s="22" t="s">
        <v>26</v>
      </c>
      <c r="H524" s="22" t="s">
        <v>253</v>
      </c>
      <c r="I524" s="22" t="s">
        <v>34</v>
      </c>
      <c r="J524" s="22" t="s">
        <v>28</v>
      </c>
      <c r="K524" s="22" t="s">
        <v>29</v>
      </c>
      <c r="L524" s="21">
        <v>1</v>
      </c>
      <c r="M524" s="22" t="s">
        <v>1610</v>
      </c>
      <c r="N524" s="22" t="s">
        <v>829</v>
      </c>
      <c r="O524" s="22" t="s">
        <v>830</v>
      </c>
      <c r="P524" s="22"/>
      <c r="Q524" s="21">
        <v>1</v>
      </c>
      <c r="R524" s="21" t="s">
        <v>30</v>
      </c>
      <c r="S524" s="23" t="str">
        <f>VLOOKUP(N524,[5]Hoja1!N$6:S$353,6,0)</f>
        <v>01/01/2008</v>
      </c>
      <c r="T524" s="24">
        <v>5544.2900000000018</v>
      </c>
      <c r="U524" s="24"/>
      <c r="V524" s="24"/>
      <c r="W524" s="24">
        <v>12104.560000000001</v>
      </c>
      <c r="X524" s="24">
        <v>6560.2699999999995</v>
      </c>
      <c r="Y524" s="24">
        <v>5544.2900000000018</v>
      </c>
    </row>
    <row r="525" spans="1:25" x14ac:dyDescent="0.25">
      <c r="A525" s="21">
        <v>174</v>
      </c>
      <c r="B525" s="22" t="s">
        <v>1806</v>
      </c>
      <c r="C525" s="22" t="s">
        <v>24</v>
      </c>
      <c r="D525" s="22" t="s">
        <v>31</v>
      </c>
      <c r="E525" s="22" t="s">
        <v>63</v>
      </c>
      <c r="F525" s="22" t="s">
        <v>64</v>
      </c>
      <c r="G525" s="22" t="s">
        <v>26</v>
      </c>
      <c r="H525" s="22" t="s">
        <v>253</v>
      </c>
      <c r="I525" s="22" t="s">
        <v>34</v>
      </c>
      <c r="J525" s="22" t="s">
        <v>28</v>
      </c>
      <c r="K525" s="22" t="s">
        <v>29</v>
      </c>
      <c r="L525" s="21">
        <v>1</v>
      </c>
      <c r="M525" s="22" t="s">
        <v>1611</v>
      </c>
      <c r="N525" s="22" t="s">
        <v>908</v>
      </c>
      <c r="O525" s="22" t="s">
        <v>909</v>
      </c>
      <c r="P525" s="22"/>
      <c r="Q525" s="21">
        <v>1</v>
      </c>
      <c r="R525" s="21" t="s">
        <v>30</v>
      </c>
      <c r="S525" s="23" t="str">
        <f>VLOOKUP(N525,[5]Hoja1!N$6:S$353,6,0)</f>
        <v>01/01/2008</v>
      </c>
      <c r="T525" s="24">
        <v>11810.809999999998</v>
      </c>
      <c r="U525" s="24"/>
      <c r="V525" s="24"/>
      <c r="W525" s="24">
        <v>15911.9</v>
      </c>
      <c r="X525" s="24">
        <v>4101.0900000000011</v>
      </c>
      <c r="Y525" s="24">
        <v>11810.809999999998</v>
      </c>
    </row>
    <row r="526" spans="1:25" x14ac:dyDescent="0.25">
      <c r="A526" s="21">
        <v>175</v>
      </c>
      <c r="B526" s="22" t="s">
        <v>1806</v>
      </c>
      <c r="C526" s="22" t="s">
        <v>24</v>
      </c>
      <c r="D526" s="22" t="s">
        <v>31</v>
      </c>
      <c r="E526" s="22" t="s">
        <v>63</v>
      </c>
      <c r="F526" s="22" t="s">
        <v>64</v>
      </c>
      <c r="G526" s="22" t="s">
        <v>26</v>
      </c>
      <c r="H526" s="22" t="s">
        <v>253</v>
      </c>
      <c r="I526" s="22" t="s">
        <v>34</v>
      </c>
      <c r="J526" s="22" t="s">
        <v>28</v>
      </c>
      <c r="K526" s="22" t="s">
        <v>29</v>
      </c>
      <c r="L526" s="21">
        <v>1</v>
      </c>
      <c r="M526" s="22" t="s">
        <v>1612</v>
      </c>
      <c r="N526" s="22" t="s">
        <v>1133</v>
      </c>
      <c r="O526" s="22" t="s">
        <v>1134</v>
      </c>
      <c r="P526" s="22"/>
      <c r="Q526" s="21">
        <v>1</v>
      </c>
      <c r="R526" s="21" t="s">
        <v>30</v>
      </c>
      <c r="S526" s="23" t="str">
        <f>VLOOKUP(N526,[5]Hoja1!N$6:S$353,6,0)</f>
        <v>01/01/2008</v>
      </c>
      <c r="T526" s="24">
        <v>8300.3700000000026</v>
      </c>
      <c r="U526" s="24"/>
      <c r="V526" s="24"/>
      <c r="W526" s="24">
        <v>12104.560000000001</v>
      </c>
      <c r="X526" s="24">
        <v>3804.1899999999996</v>
      </c>
      <c r="Y526" s="24">
        <v>8300.3700000000026</v>
      </c>
    </row>
    <row r="527" spans="1:25" x14ac:dyDescent="0.25">
      <c r="A527" s="21">
        <v>176</v>
      </c>
      <c r="B527" s="22" t="s">
        <v>1806</v>
      </c>
      <c r="C527" s="22" t="s">
        <v>24</v>
      </c>
      <c r="D527" s="22" t="s">
        <v>31</v>
      </c>
      <c r="E527" s="22" t="s">
        <v>63</v>
      </c>
      <c r="F527" s="22" t="s">
        <v>64</v>
      </c>
      <c r="G527" s="22" t="s">
        <v>26</v>
      </c>
      <c r="H527" s="22" t="s">
        <v>253</v>
      </c>
      <c r="I527" s="22" t="s">
        <v>34</v>
      </c>
      <c r="J527" s="22" t="s">
        <v>28</v>
      </c>
      <c r="K527" s="22" t="s">
        <v>29</v>
      </c>
      <c r="L527" s="21">
        <v>1</v>
      </c>
      <c r="M527" s="22" t="s">
        <v>1613</v>
      </c>
      <c r="N527" s="22" t="s">
        <v>1190</v>
      </c>
      <c r="O527" s="22" t="s">
        <v>1191</v>
      </c>
      <c r="P527" s="22"/>
      <c r="Q527" s="21">
        <v>1</v>
      </c>
      <c r="R527" s="21" t="s">
        <v>30</v>
      </c>
      <c r="S527" s="23" t="str">
        <f>VLOOKUP(N527,[5]Hoja1!N$6:S$353,6,0)</f>
        <v>01/01/2008</v>
      </c>
      <c r="T527" s="24">
        <v>9139.1500000000015</v>
      </c>
      <c r="U527" s="24"/>
      <c r="V527" s="24"/>
      <c r="W527" s="24">
        <v>12104.560000000001</v>
      </c>
      <c r="X527" s="24">
        <v>2965.41</v>
      </c>
      <c r="Y527" s="24">
        <v>9139.1500000000015</v>
      </c>
    </row>
    <row r="528" spans="1:25" x14ac:dyDescent="0.25">
      <c r="A528" s="21">
        <v>177</v>
      </c>
      <c r="B528" s="22" t="s">
        <v>1806</v>
      </c>
      <c r="C528" s="22" t="s">
        <v>24</v>
      </c>
      <c r="D528" s="22" t="s">
        <v>31</v>
      </c>
      <c r="E528" s="22" t="s">
        <v>63</v>
      </c>
      <c r="F528" s="22" t="s">
        <v>64</v>
      </c>
      <c r="G528" s="22" t="s">
        <v>26</v>
      </c>
      <c r="H528" s="22" t="s">
        <v>253</v>
      </c>
      <c r="I528" s="22" t="s">
        <v>34</v>
      </c>
      <c r="J528" s="22" t="s">
        <v>28</v>
      </c>
      <c r="K528" s="22" t="s">
        <v>29</v>
      </c>
      <c r="L528" s="21">
        <v>1</v>
      </c>
      <c r="M528" s="22" t="s">
        <v>1614</v>
      </c>
      <c r="N528" s="22" t="s">
        <v>1331</v>
      </c>
      <c r="O528" s="22" t="s">
        <v>1332</v>
      </c>
      <c r="P528" s="22"/>
      <c r="Q528" s="21">
        <v>1</v>
      </c>
      <c r="R528" s="21" t="s">
        <v>30</v>
      </c>
      <c r="S528" s="23" t="str">
        <f>VLOOKUP(N528,[5]Hoja1!N$6:S$353,6,0)</f>
        <v>01/01/2008</v>
      </c>
      <c r="T528" s="24">
        <v>8088.7400000000016</v>
      </c>
      <c r="U528" s="24"/>
      <c r="V528" s="24"/>
      <c r="W528" s="24">
        <v>12104.560000000001</v>
      </c>
      <c r="X528" s="24">
        <v>4015.8199999999997</v>
      </c>
      <c r="Y528" s="24">
        <v>8088.7400000000016</v>
      </c>
    </row>
    <row r="529" spans="1:25" x14ac:dyDescent="0.25">
      <c r="A529" s="21">
        <v>178</v>
      </c>
      <c r="B529" s="22" t="s">
        <v>1806</v>
      </c>
      <c r="C529" s="22" t="s">
        <v>24</v>
      </c>
      <c r="D529" s="22" t="s">
        <v>31</v>
      </c>
      <c r="E529" s="22" t="s">
        <v>63</v>
      </c>
      <c r="F529" s="22" t="s">
        <v>64</v>
      </c>
      <c r="G529" s="22" t="s">
        <v>26</v>
      </c>
      <c r="H529" s="22" t="s">
        <v>233</v>
      </c>
      <c r="I529" s="22" t="s">
        <v>62</v>
      </c>
      <c r="J529" s="22" t="s">
        <v>46</v>
      </c>
      <c r="K529" s="22" t="s">
        <v>42</v>
      </c>
      <c r="L529" s="21">
        <v>1</v>
      </c>
      <c r="M529" s="22" t="s">
        <v>1615</v>
      </c>
      <c r="N529" s="22" t="s">
        <v>266</v>
      </c>
      <c r="O529" s="22" t="s">
        <v>267</v>
      </c>
      <c r="P529" s="22"/>
      <c r="Q529" s="21">
        <v>1</v>
      </c>
      <c r="R529" s="21" t="s">
        <v>30</v>
      </c>
      <c r="S529" s="23" t="str">
        <f>VLOOKUP(N529,[5]Hoja1!N$6:S$353,6,0)</f>
        <v>01/01/2008</v>
      </c>
      <c r="T529" s="24">
        <v>6645.35</v>
      </c>
      <c r="U529" s="24"/>
      <c r="V529" s="24"/>
      <c r="W529" s="24">
        <v>8647.35</v>
      </c>
      <c r="X529" s="24">
        <v>2001.9999999999995</v>
      </c>
      <c r="Y529" s="24">
        <v>6645.35</v>
      </c>
    </row>
    <row r="530" spans="1:25" x14ac:dyDescent="0.25">
      <c r="A530" s="21">
        <v>179</v>
      </c>
      <c r="B530" s="22" t="s">
        <v>1806</v>
      </c>
      <c r="C530" s="22" t="s">
        <v>24</v>
      </c>
      <c r="D530" s="22" t="s">
        <v>31</v>
      </c>
      <c r="E530" s="22" t="s">
        <v>63</v>
      </c>
      <c r="F530" s="22" t="s">
        <v>64</v>
      </c>
      <c r="G530" s="22" t="s">
        <v>26</v>
      </c>
      <c r="H530" s="22" t="s">
        <v>233</v>
      </c>
      <c r="I530" s="22" t="s">
        <v>62</v>
      </c>
      <c r="J530" s="22" t="s">
        <v>46</v>
      </c>
      <c r="K530" s="22" t="s">
        <v>42</v>
      </c>
      <c r="L530" s="21">
        <v>1</v>
      </c>
      <c r="M530" s="22" t="s">
        <v>1616</v>
      </c>
      <c r="N530" s="22" t="s">
        <v>290</v>
      </c>
      <c r="O530" s="22" t="s">
        <v>291</v>
      </c>
      <c r="P530" s="22"/>
      <c r="Q530" s="21">
        <v>1</v>
      </c>
      <c r="R530" s="21" t="s">
        <v>30</v>
      </c>
      <c r="S530" s="23">
        <f>VLOOKUP(N530,[5]Hoja1!N$6:S$353,6,0)</f>
        <v>39448</v>
      </c>
      <c r="T530" s="24">
        <v>6113.7500000000009</v>
      </c>
      <c r="U530" s="24"/>
      <c r="V530" s="24"/>
      <c r="W530" s="24">
        <v>8647.35</v>
      </c>
      <c r="X530" s="24">
        <v>2533.5999999999995</v>
      </c>
      <c r="Y530" s="24">
        <v>6113.7500000000009</v>
      </c>
    </row>
    <row r="531" spans="1:25" x14ac:dyDescent="0.25">
      <c r="A531" s="21">
        <v>180</v>
      </c>
      <c r="B531" s="22" t="s">
        <v>1806</v>
      </c>
      <c r="C531" s="22" t="s">
        <v>24</v>
      </c>
      <c r="D531" s="22" t="s">
        <v>31</v>
      </c>
      <c r="E531" s="22" t="s">
        <v>63</v>
      </c>
      <c r="F531" s="22" t="s">
        <v>64</v>
      </c>
      <c r="G531" s="22" t="s">
        <v>26</v>
      </c>
      <c r="H531" s="22" t="s">
        <v>233</v>
      </c>
      <c r="I531" s="22" t="s">
        <v>62</v>
      </c>
      <c r="J531" s="22" t="s">
        <v>46</v>
      </c>
      <c r="K531" s="22" t="s">
        <v>42</v>
      </c>
      <c r="L531" s="21">
        <v>1</v>
      </c>
      <c r="M531" s="22" t="s">
        <v>1617</v>
      </c>
      <c r="N531" s="22" t="s">
        <v>324</v>
      </c>
      <c r="O531" s="22" t="s">
        <v>325</v>
      </c>
      <c r="P531" s="22"/>
      <c r="Q531" s="21">
        <v>1</v>
      </c>
      <c r="R531" s="21" t="s">
        <v>30</v>
      </c>
      <c r="S531" s="23" t="str">
        <f>VLOOKUP(N531,[5]Hoja1!N$6:S$353,6,0)</f>
        <v>01/01/2008</v>
      </c>
      <c r="T531" s="24">
        <v>6645.35</v>
      </c>
      <c r="U531" s="24"/>
      <c r="V531" s="24"/>
      <c r="W531" s="24">
        <v>8647.35</v>
      </c>
      <c r="X531" s="24">
        <v>2001.9999999999995</v>
      </c>
      <c r="Y531" s="24">
        <v>6645.35</v>
      </c>
    </row>
    <row r="532" spans="1:25" x14ac:dyDescent="0.25">
      <c r="A532" s="21">
        <v>181</v>
      </c>
      <c r="B532" s="22" t="s">
        <v>1806</v>
      </c>
      <c r="C532" s="22" t="s">
        <v>24</v>
      </c>
      <c r="D532" s="22" t="s">
        <v>31</v>
      </c>
      <c r="E532" s="22" t="s">
        <v>63</v>
      </c>
      <c r="F532" s="22" t="s">
        <v>64</v>
      </c>
      <c r="G532" s="22" t="s">
        <v>26</v>
      </c>
      <c r="H532" s="22" t="s">
        <v>233</v>
      </c>
      <c r="I532" s="22" t="s">
        <v>62</v>
      </c>
      <c r="J532" s="22" t="s">
        <v>46</v>
      </c>
      <c r="K532" s="22" t="s">
        <v>42</v>
      </c>
      <c r="L532" s="21">
        <v>1</v>
      </c>
      <c r="M532" s="22" t="s">
        <v>1619</v>
      </c>
      <c r="N532" s="22" t="s">
        <v>368</v>
      </c>
      <c r="O532" s="22" t="s">
        <v>369</v>
      </c>
      <c r="P532" s="22"/>
      <c r="Q532" s="21">
        <v>1</v>
      </c>
      <c r="R532" s="21" t="s">
        <v>30</v>
      </c>
      <c r="S532" s="23" t="str">
        <f>VLOOKUP(N532,[5]Hoja1!N$6:S$353,6,0)</f>
        <v>01/01/2008</v>
      </c>
      <c r="T532" s="24">
        <v>5440.8100000000013</v>
      </c>
      <c r="U532" s="24"/>
      <c r="V532" s="24"/>
      <c r="W532" s="24">
        <v>8647.35</v>
      </c>
      <c r="X532" s="24">
        <v>3206.5399999999995</v>
      </c>
      <c r="Y532" s="24">
        <v>5440.8100000000013</v>
      </c>
    </row>
    <row r="533" spans="1:25" x14ac:dyDescent="0.25">
      <c r="A533" s="21">
        <v>182</v>
      </c>
      <c r="B533" s="22" t="s">
        <v>1806</v>
      </c>
      <c r="C533" s="22" t="s">
        <v>24</v>
      </c>
      <c r="D533" s="22" t="s">
        <v>31</v>
      </c>
      <c r="E533" s="22" t="s">
        <v>63</v>
      </c>
      <c r="F533" s="22" t="s">
        <v>64</v>
      </c>
      <c r="G533" s="22" t="s">
        <v>26</v>
      </c>
      <c r="H533" s="22" t="s">
        <v>233</v>
      </c>
      <c r="I533" s="22" t="s">
        <v>62</v>
      </c>
      <c r="J533" s="22" t="s">
        <v>46</v>
      </c>
      <c r="K533" s="22" t="s">
        <v>42</v>
      </c>
      <c r="L533" s="21">
        <v>1</v>
      </c>
      <c r="M533" s="22" t="s">
        <v>1620</v>
      </c>
      <c r="N533" s="22" t="s">
        <v>482</v>
      </c>
      <c r="O533" s="22" t="s">
        <v>483</v>
      </c>
      <c r="P533" s="22"/>
      <c r="Q533" s="21">
        <v>1</v>
      </c>
      <c r="R533" s="21" t="s">
        <v>30</v>
      </c>
      <c r="S533" s="23" t="str">
        <f>VLOOKUP(N533,[5]Hoja1!N$6:S$353,6,0)</f>
        <v>01/01/2008</v>
      </c>
      <c r="T533" s="24">
        <v>5045.3900000000003</v>
      </c>
      <c r="U533" s="24"/>
      <c r="V533" s="24"/>
      <c r="W533" s="24">
        <v>8647.35</v>
      </c>
      <c r="X533" s="24">
        <v>3601.96</v>
      </c>
      <c r="Y533" s="24">
        <v>5045.3900000000003</v>
      </c>
    </row>
    <row r="534" spans="1:25" x14ac:dyDescent="0.25">
      <c r="A534" s="21">
        <v>183</v>
      </c>
      <c r="B534" s="22" t="s">
        <v>1806</v>
      </c>
      <c r="C534" s="22" t="s">
        <v>24</v>
      </c>
      <c r="D534" s="22" t="s">
        <v>31</v>
      </c>
      <c r="E534" s="22" t="s">
        <v>63</v>
      </c>
      <c r="F534" s="22" t="s">
        <v>64</v>
      </c>
      <c r="G534" s="22" t="s">
        <v>26</v>
      </c>
      <c r="H534" s="22" t="s">
        <v>233</v>
      </c>
      <c r="I534" s="22" t="s">
        <v>62</v>
      </c>
      <c r="J534" s="22" t="s">
        <v>46</v>
      </c>
      <c r="K534" s="22" t="s">
        <v>42</v>
      </c>
      <c r="L534" s="21">
        <v>1</v>
      </c>
      <c r="M534" s="22" t="s">
        <v>1621</v>
      </c>
      <c r="N534" s="22" t="s">
        <v>495</v>
      </c>
      <c r="O534" s="22" t="s">
        <v>496</v>
      </c>
      <c r="P534" s="22"/>
      <c r="Q534" s="21">
        <v>1</v>
      </c>
      <c r="R534" s="21" t="s">
        <v>30</v>
      </c>
      <c r="S534" s="23" t="str">
        <f>VLOOKUP(N534,[5]Hoja1!N$6:S$353,6,0)</f>
        <v>16/10/2010</v>
      </c>
      <c r="T534" s="24">
        <v>5889.4600000000009</v>
      </c>
      <c r="U534" s="24"/>
      <c r="V534" s="24"/>
      <c r="W534" s="24">
        <v>8597.35</v>
      </c>
      <c r="X534" s="24">
        <v>2707.89</v>
      </c>
      <c r="Y534" s="24">
        <v>5889.4600000000009</v>
      </c>
    </row>
    <row r="535" spans="1:25" x14ac:dyDescent="0.25">
      <c r="A535" s="21">
        <v>184</v>
      </c>
      <c r="B535" s="22" t="s">
        <v>1806</v>
      </c>
      <c r="C535" s="22" t="s">
        <v>24</v>
      </c>
      <c r="D535" s="22" t="s">
        <v>31</v>
      </c>
      <c r="E535" s="22" t="s">
        <v>63</v>
      </c>
      <c r="F535" s="22" t="s">
        <v>64</v>
      </c>
      <c r="G535" s="22" t="s">
        <v>26</v>
      </c>
      <c r="H535" s="22" t="s">
        <v>233</v>
      </c>
      <c r="I535" s="22" t="s">
        <v>62</v>
      </c>
      <c r="J535" s="22" t="s">
        <v>46</v>
      </c>
      <c r="K535" s="22" t="s">
        <v>42</v>
      </c>
      <c r="L535" s="21">
        <v>1</v>
      </c>
      <c r="M535" s="22" t="s">
        <v>1622</v>
      </c>
      <c r="N535" s="22" t="s">
        <v>510</v>
      </c>
      <c r="O535" s="22" t="s">
        <v>511</v>
      </c>
      <c r="P535" s="22"/>
      <c r="Q535" s="21">
        <v>1</v>
      </c>
      <c r="R535" s="21" t="s">
        <v>30</v>
      </c>
      <c r="S535" s="23" t="str">
        <f>VLOOKUP(N535,[5]Hoja1!N$6:S$353,6,0)</f>
        <v>01/01/2008</v>
      </c>
      <c r="T535" s="24">
        <v>6645.35</v>
      </c>
      <c r="U535" s="24"/>
      <c r="V535" s="24"/>
      <c r="W535" s="24">
        <v>8647.35</v>
      </c>
      <c r="X535" s="24">
        <v>2001.9999999999995</v>
      </c>
      <c r="Y535" s="24">
        <v>6645.35</v>
      </c>
    </row>
    <row r="536" spans="1:25" x14ac:dyDescent="0.25">
      <c r="A536" s="21">
        <v>185</v>
      </c>
      <c r="B536" s="22" t="s">
        <v>1806</v>
      </c>
      <c r="C536" s="22" t="s">
        <v>24</v>
      </c>
      <c r="D536" s="22" t="s">
        <v>31</v>
      </c>
      <c r="E536" s="22" t="s">
        <v>63</v>
      </c>
      <c r="F536" s="22" t="s">
        <v>64</v>
      </c>
      <c r="G536" s="22" t="s">
        <v>26</v>
      </c>
      <c r="H536" s="22" t="s">
        <v>233</v>
      </c>
      <c r="I536" s="22" t="s">
        <v>62</v>
      </c>
      <c r="J536" s="22" t="s">
        <v>46</v>
      </c>
      <c r="K536" s="22" t="s">
        <v>42</v>
      </c>
      <c r="L536" s="21">
        <v>1</v>
      </c>
      <c r="M536" s="22" t="s">
        <v>1623</v>
      </c>
      <c r="N536" s="22" t="s">
        <v>520</v>
      </c>
      <c r="O536" s="22" t="s">
        <v>521</v>
      </c>
      <c r="P536" s="22"/>
      <c r="Q536" s="21">
        <v>1</v>
      </c>
      <c r="R536" s="21" t="s">
        <v>30</v>
      </c>
      <c r="S536" s="23" t="str">
        <f>VLOOKUP(N536,[5]Hoja1!N$6:S$353,6,0)</f>
        <v>01/01/2008</v>
      </c>
      <c r="T536" s="24">
        <v>357.93000000000029</v>
      </c>
      <c r="U536" s="24"/>
      <c r="V536" s="24"/>
      <c r="W536" s="24">
        <v>8647.35</v>
      </c>
      <c r="X536" s="24">
        <v>8289.42</v>
      </c>
      <c r="Y536" s="24">
        <v>357.93000000000029</v>
      </c>
    </row>
    <row r="537" spans="1:25" x14ac:dyDescent="0.25">
      <c r="A537" s="21">
        <v>186</v>
      </c>
      <c r="B537" s="22" t="s">
        <v>1806</v>
      </c>
      <c r="C537" s="22" t="s">
        <v>24</v>
      </c>
      <c r="D537" s="22" t="s">
        <v>31</v>
      </c>
      <c r="E537" s="22" t="s">
        <v>63</v>
      </c>
      <c r="F537" s="22" t="s">
        <v>64</v>
      </c>
      <c r="G537" s="22" t="s">
        <v>26</v>
      </c>
      <c r="H537" s="22" t="s">
        <v>233</v>
      </c>
      <c r="I537" s="22" t="s">
        <v>62</v>
      </c>
      <c r="J537" s="22" t="s">
        <v>46</v>
      </c>
      <c r="K537" s="22" t="s">
        <v>42</v>
      </c>
      <c r="L537" s="21">
        <v>1</v>
      </c>
      <c r="M537" s="22" t="s">
        <v>1624</v>
      </c>
      <c r="N537" s="22" t="s">
        <v>539</v>
      </c>
      <c r="O537" s="22" t="s">
        <v>540</v>
      </c>
      <c r="P537" s="22"/>
      <c r="Q537" s="21">
        <v>1</v>
      </c>
      <c r="R537" s="21" t="s">
        <v>30</v>
      </c>
      <c r="S537" s="23">
        <f>VLOOKUP(N537,[5]Hoja1!N$6:S$353,6,0)</f>
        <v>39448</v>
      </c>
      <c r="T537" s="24">
        <v>5192.09</v>
      </c>
      <c r="U537" s="24"/>
      <c r="V537" s="24"/>
      <c r="W537" s="24">
        <v>8647.35</v>
      </c>
      <c r="X537" s="24">
        <v>3455.2599999999998</v>
      </c>
      <c r="Y537" s="24">
        <v>5192.09</v>
      </c>
    </row>
    <row r="538" spans="1:25" x14ac:dyDescent="0.25">
      <c r="A538" s="21">
        <v>187</v>
      </c>
      <c r="B538" s="22" t="s">
        <v>1806</v>
      </c>
      <c r="C538" s="22" t="s">
        <v>24</v>
      </c>
      <c r="D538" s="22" t="s">
        <v>31</v>
      </c>
      <c r="E538" s="22" t="s">
        <v>63</v>
      </c>
      <c r="F538" s="22" t="s">
        <v>64</v>
      </c>
      <c r="G538" s="22" t="s">
        <v>26</v>
      </c>
      <c r="H538" s="22" t="s">
        <v>233</v>
      </c>
      <c r="I538" s="22" t="s">
        <v>62</v>
      </c>
      <c r="J538" s="22" t="s">
        <v>46</v>
      </c>
      <c r="K538" s="22" t="s">
        <v>42</v>
      </c>
      <c r="L538" s="21">
        <v>1</v>
      </c>
      <c r="M538" s="22" t="s">
        <v>1625</v>
      </c>
      <c r="N538" s="22" t="s">
        <v>551</v>
      </c>
      <c r="O538" s="22" t="s">
        <v>552</v>
      </c>
      <c r="P538" s="22"/>
      <c r="Q538" s="21">
        <v>1</v>
      </c>
      <c r="R538" s="21" t="s">
        <v>30</v>
      </c>
      <c r="S538" s="23" t="str">
        <f>VLOOKUP(N538,[5]Hoja1!N$6:S$353,6,0)</f>
        <v>01/01/2008</v>
      </c>
      <c r="T538" s="24">
        <v>3365.7500000000009</v>
      </c>
      <c r="U538" s="24"/>
      <c r="V538" s="24"/>
      <c r="W538" s="24">
        <v>8647.35</v>
      </c>
      <c r="X538" s="24">
        <v>5281.5999999999995</v>
      </c>
      <c r="Y538" s="24">
        <v>3365.7500000000009</v>
      </c>
    </row>
    <row r="539" spans="1:25" x14ac:dyDescent="0.25">
      <c r="A539" s="21">
        <v>188</v>
      </c>
      <c r="B539" s="22" t="s">
        <v>1806</v>
      </c>
      <c r="C539" s="22" t="s">
        <v>24</v>
      </c>
      <c r="D539" s="22" t="s">
        <v>31</v>
      </c>
      <c r="E539" s="22" t="s">
        <v>63</v>
      </c>
      <c r="F539" s="22" t="s">
        <v>64</v>
      </c>
      <c r="G539" s="22" t="s">
        <v>26</v>
      </c>
      <c r="H539" s="22" t="s">
        <v>603</v>
      </c>
      <c r="I539" s="22" t="s">
        <v>77</v>
      </c>
      <c r="J539" s="22" t="s">
        <v>78</v>
      </c>
      <c r="K539" s="22" t="s">
        <v>42</v>
      </c>
      <c r="L539" s="21">
        <v>1</v>
      </c>
      <c r="M539" s="22" t="s">
        <v>1626</v>
      </c>
      <c r="N539" s="22" t="s">
        <v>605</v>
      </c>
      <c r="O539" s="22" t="s">
        <v>606</v>
      </c>
      <c r="P539" s="22"/>
      <c r="Q539" s="21">
        <v>1</v>
      </c>
      <c r="R539" s="21" t="s">
        <v>30</v>
      </c>
      <c r="S539" s="23" t="str">
        <f>VLOOKUP(N539,[5]Hoja1!N$6:S$353,6,0)</f>
        <v>01/09/2009</v>
      </c>
      <c r="T539" s="24">
        <v>8467.07</v>
      </c>
      <c r="U539" s="24"/>
      <c r="V539" s="24"/>
      <c r="W539" s="24">
        <v>14555</v>
      </c>
      <c r="X539" s="24">
        <v>6087.93</v>
      </c>
      <c r="Y539" s="24">
        <v>8467.07</v>
      </c>
    </row>
    <row r="540" spans="1:25" x14ac:dyDescent="0.25">
      <c r="A540" s="21">
        <v>189</v>
      </c>
      <c r="B540" s="22" t="s">
        <v>1806</v>
      </c>
      <c r="C540" s="22" t="s">
        <v>24</v>
      </c>
      <c r="D540" s="22" t="s">
        <v>31</v>
      </c>
      <c r="E540" s="22" t="s">
        <v>63</v>
      </c>
      <c r="F540" s="22" t="s">
        <v>64</v>
      </c>
      <c r="G540" s="22" t="s">
        <v>26</v>
      </c>
      <c r="H540" s="22" t="s">
        <v>233</v>
      </c>
      <c r="I540" s="22" t="s">
        <v>62</v>
      </c>
      <c r="J540" s="22" t="s">
        <v>46</v>
      </c>
      <c r="K540" s="22" t="s">
        <v>42</v>
      </c>
      <c r="L540" s="21">
        <v>1</v>
      </c>
      <c r="M540" s="22" t="s">
        <v>1627</v>
      </c>
      <c r="N540" s="22" t="s">
        <v>640</v>
      </c>
      <c r="O540" s="22" t="s">
        <v>641</v>
      </c>
      <c r="P540" s="22"/>
      <c r="Q540" s="21">
        <v>1</v>
      </c>
      <c r="R540" s="21" t="s">
        <v>30</v>
      </c>
      <c r="S540" s="23" t="str">
        <f>VLOOKUP(N540,[5]Hoja1!N$6:S$353,6,0)</f>
        <v>01/01/2008</v>
      </c>
      <c r="T540" s="24">
        <v>6125.93</v>
      </c>
      <c r="U540" s="24"/>
      <c r="V540" s="24"/>
      <c r="W540" s="24">
        <v>8647.35</v>
      </c>
      <c r="X540" s="24">
        <v>2521.4199999999996</v>
      </c>
      <c r="Y540" s="24">
        <v>6125.93</v>
      </c>
    </row>
    <row r="541" spans="1:25" x14ac:dyDescent="0.25">
      <c r="A541" s="21">
        <v>190</v>
      </c>
      <c r="B541" s="22" t="s">
        <v>1806</v>
      </c>
      <c r="C541" s="22" t="s">
        <v>24</v>
      </c>
      <c r="D541" s="22" t="s">
        <v>31</v>
      </c>
      <c r="E541" s="22" t="s">
        <v>63</v>
      </c>
      <c r="F541" s="22" t="s">
        <v>64</v>
      </c>
      <c r="G541" s="22" t="s">
        <v>26</v>
      </c>
      <c r="H541" s="22" t="s">
        <v>241</v>
      </c>
      <c r="I541" s="22" t="s">
        <v>70</v>
      </c>
      <c r="J541" s="22" t="s">
        <v>71</v>
      </c>
      <c r="K541" s="22" t="s">
        <v>42</v>
      </c>
      <c r="L541" s="21">
        <v>1</v>
      </c>
      <c r="M541" s="22" t="s">
        <v>1795</v>
      </c>
      <c r="N541" s="22" t="s">
        <v>1796</v>
      </c>
      <c r="O541" s="22" t="s">
        <v>1797</v>
      </c>
      <c r="P541" s="22"/>
      <c r="Q541" s="21">
        <v>1</v>
      </c>
      <c r="R541" s="21" t="s">
        <v>30</v>
      </c>
      <c r="S541" s="23">
        <f>VLOOKUP(N541,[5]Hoja1!N$6:S$353,6,0)</f>
        <v>40010</v>
      </c>
      <c r="T541" s="24">
        <v>5646.9699999999993</v>
      </c>
      <c r="U541" s="24"/>
      <c r="V541" s="24"/>
      <c r="W541" s="24">
        <v>8610.5</v>
      </c>
      <c r="X541" s="24">
        <v>2963.53</v>
      </c>
      <c r="Y541" s="24">
        <v>5646.9699999999993</v>
      </c>
    </row>
    <row r="542" spans="1:25" x14ac:dyDescent="0.25">
      <c r="A542" s="21">
        <v>191</v>
      </c>
      <c r="B542" s="22" t="s">
        <v>1806</v>
      </c>
      <c r="C542" s="22" t="s">
        <v>24</v>
      </c>
      <c r="D542" s="22" t="s">
        <v>31</v>
      </c>
      <c r="E542" s="22" t="s">
        <v>63</v>
      </c>
      <c r="F542" s="22" t="s">
        <v>64</v>
      </c>
      <c r="G542" s="22" t="s">
        <v>26</v>
      </c>
      <c r="H542" s="22" t="s">
        <v>233</v>
      </c>
      <c r="I542" s="22" t="s">
        <v>62</v>
      </c>
      <c r="J542" s="22" t="s">
        <v>46</v>
      </c>
      <c r="K542" s="22" t="s">
        <v>42</v>
      </c>
      <c r="L542" s="21">
        <v>1</v>
      </c>
      <c r="M542" s="22" t="s">
        <v>1628</v>
      </c>
      <c r="N542" s="22" t="s">
        <v>863</v>
      </c>
      <c r="O542" s="22" t="s">
        <v>864</v>
      </c>
      <c r="P542" s="22"/>
      <c r="Q542" s="21">
        <v>1</v>
      </c>
      <c r="R542" s="21" t="s">
        <v>30</v>
      </c>
      <c r="S542" s="23" t="str">
        <f>VLOOKUP(N542,[5]Hoja1!N$6:S$353,6,0)</f>
        <v>01/01/2008</v>
      </c>
      <c r="T542" s="24">
        <v>6325.0000000000009</v>
      </c>
      <c r="U542" s="24"/>
      <c r="V542" s="24"/>
      <c r="W542" s="24">
        <v>8647.35</v>
      </c>
      <c r="X542" s="24">
        <v>2322.3499999999995</v>
      </c>
      <c r="Y542" s="24">
        <v>6325.0000000000009</v>
      </c>
    </row>
    <row r="543" spans="1:25" x14ac:dyDescent="0.25">
      <c r="A543" s="21">
        <v>192</v>
      </c>
      <c r="B543" s="22" t="s">
        <v>1806</v>
      </c>
      <c r="C543" s="22" t="s">
        <v>24</v>
      </c>
      <c r="D543" s="22" t="s">
        <v>31</v>
      </c>
      <c r="E543" s="22" t="s">
        <v>63</v>
      </c>
      <c r="F543" s="22" t="s">
        <v>64</v>
      </c>
      <c r="G543" s="22" t="s">
        <v>26</v>
      </c>
      <c r="H543" s="22" t="s">
        <v>233</v>
      </c>
      <c r="I543" s="22" t="s">
        <v>62</v>
      </c>
      <c r="J543" s="22" t="s">
        <v>46</v>
      </c>
      <c r="K543" s="22" t="s">
        <v>42</v>
      </c>
      <c r="L543" s="21">
        <v>1</v>
      </c>
      <c r="M543" s="22" t="s">
        <v>1807</v>
      </c>
      <c r="N543" s="22" t="s">
        <v>1808</v>
      </c>
      <c r="O543" s="22" t="s">
        <v>1809</v>
      </c>
      <c r="P543" s="22"/>
      <c r="Q543" s="21">
        <v>1</v>
      </c>
      <c r="R543" s="21" t="s">
        <v>30</v>
      </c>
      <c r="S543" s="23" t="e">
        <f>VLOOKUP(N543,[5]Hoja1!N$6:S$353,6,0)</f>
        <v>#N/A</v>
      </c>
      <c r="T543" s="24">
        <v>6556.06</v>
      </c>
      <c r="U543" s="24"/>
      <c r="V543" s="24"/>
      <c r="W543" s="24">
        <v>8207.5</v>
      </c>
      <c r="X543" s="24">
        <v>1651.4399999999998</v>
      </c>
      <c r="Y543" s="24">
        <v>6556.06</v>
      </c>
    </row>
    <row r="544" spans="1:25" x14ac:dyDescent="0.25">
      <c r="A544" s="21">
        <v>193</v>
      </c>
      <c r="B544" s="22" t="s">
        <v>1806</v>
      </c>
      <c r="C544" s="22" t="s">
        <v>24</v>
      </c>
      <c r="D544" s="22" t="s">
        <v>31</v>
      </c>
      <c r="E544" s="22" t="s">
        <v>63</v>
      </c>
      <c r="F544" s="22" t="s">
        <v>64</v>
      </c>
      <c r="G544" s="22" t="s">
        <v>26</v>
      </c>
      <c r="H544" s="22" t="s">
        <v>233</v>
      </c>
      <c r="I544" s="22" t="s">
        <v>62</v>
      </c>
      <c r="J544" s="22" t="s">
        <v>46</v>
      </c>
      <c r="K544" s="22" t="s">
        <v>42</v>
      </c>
      <c r="L544" s="21">
        <v>1</v>
      </c>
      <c r="M544" s="22" t="s">
        <v>1629</v>
      </c>
      <c r="N544" s="22" t="s">
        <v>982</v>
      </c>
      <c r="O544" s="22" t="s">
        <v>983</v>
      </c>
      <c r="P544" s="22"/>
      <c r="Q544" s="21">
        <v>1</v>
      </c>
      <c r="R544" s="21" t="s">
        <v>30</v>
      </c>
      <c r="S544" s="23" t="str">
        <f>VLOOKUP(N544,[5]Hoja1!N$6:S$353,6,0)</f>
        <v>01/01/2008</v>
      </c>
      <c r="T544" s="24">
        <v>5335.3400000000011</v>
      </c>
      <c r="U544" s="24"/>
      <c r="V544" s="24"/>
      <c r="W544" s="24">
        <v>8647.35</v>
      </c>
      <c r="X544" s="24">
        <v>3312.0099999999993</v>
      </c>
      <c r="Y544" s="24">
        <v>5335.3400000000011</v>
      </c>
    </row>
    <row r="545" spans="1:25" x14ac:dyDescent="0.25">
      <c r="A545" s="21">
        <v>194</v>
      </c>
      <c r="B545" s="22" t="s">
        <v>1806</v>
      </c>
      <c r="C545" s="22" t="s">
        <v>24</v>
      </c>
      <c r="D545" s="22" t="s">
        <v>31</v>
      </c>
      <c r="E545" s="22" t="s">
        <v>63</v>
      </c>
      <c r="F545" s="22" t="s">
        <v>64</v>
      </c>
      <c r="G545" s="22" t="s">
        <v>26</v>
      </c>
      <c r="H545" s="22" t="s">
        <v>233</v>
      </c>
      <c r="I545" s="22" t="s">
        <v>62</v>
      </c>
      <c r="J545" s="22" t="s">
        <v>46</v>
      </c>
      <c r="K545" s="22" t="s">
        <v>42</v>
      </c>
      <c r="L545" s="21">
        <v>1</v>
      </c>
      <c r="M545" s="22" t="s">
        <v>1630</v>
      </c>
      <c r="N545" s="22" t="s">
        <v>1102</v>
      </c>
      <c r="O545" s="22" t="s">
        <v>1103</v>
      </c>
      <c r="P545" s="22"/>
      <c r="Q545" s="21">
        <v>1</v>
      </c>
      <c r="R545" s="21" t="s">
        <v>30</v>
      </c>
      <c r="S545" s="23" t="str">
        <f>VLOOKUP(N545,[5]Hoja1!N$6:S$353,6,0)</f>
        <v>01/01/2008</v>
      </c>
      <c r="T545" s="24">
        <v>3169.2200000000003</v>
      </c>
      <c r="U545" s="24"/>
      <c r="V545" s="24"/>
      <c r="W545" s="24">
        <v>8647.35</v>
      </c>
      <c r="X545" s="24">
        <v>5478.13</v>
      </c>
      <c r="Y545" s="24">
        <v>3169.2200000000003</v>
      </c>
    </row>
    <row r="546" spans="1:25" x14ac:dyDescent="0.25">
      <c r="A546" s="21">
        <v>195</v>
      </c>
      <c r="B546" s="22" t="s">
        <v>1806</v>
      </c>
      <c r="C546" s="22" t="s">
        <v>24</v>
      </c>
      <c r="D546" s="22" t="s">
        <v>31</v>
      </c>
      <c r="E546" s="22" t="s">
        <v>63</v>
      </c>
      <c r="F546" s="22" t="s">
        <v>64</v>
      </c>
      <c r="G546" s="22" t="s">
        <v>26</v>
      </c>
      <c r="H546" s="22" t="s">
        <v>233</v>
      </c>
      <c r="I546" s="22" t="s">
        <v>62</v>
      </c>
      <c r="J546" s="22" t="s">
        <v>46</v>
      </c>
      <c r="K546" s="22" t="s">
        <v>42</v>
      </c>
      <c r="L546" s="21">
        <v>1</v>
      </c>
      <c r="M546" s="22" t="s">
        <v>1631</v>
      </c>
      <c r="N546" s="22" t="s">
        <v>1142</v>
      </c>
      <c r="O546" s="22" t="s">
        <v>1143</v>
      </c>
      <c r="P546" s="22"/>
      <c r="Q546" s="21">
        <v>1</v>
      </c>
      <c r="R546" s="21" t="s">
        <v>30</v>
      </c>
      <c r="S546" s="23" t="str">
        <f>VLOOKUP(N546,[5]Hoja1!N$6:S$353,6,0)</f>
        <v>01/01/2008</v>
      </c>
      <c r="T546" s="24">
        <v>4896.5600000000004</v>
      </c>
      <c r="U546" s="24"/>
      <c r="V546" s="24"/>
      <c r="W546" s="24">
        <v>8647.35</v>
      </c>
      <c r="X546" s="24">
        <v>3750.79</v>
      </c>
      <c r="Y546" s="24">
        <v>4896.5600000000004</v>
      </c>
    </row>
    <row r="547" spans="1:25" x14ac:dyDescent="0.25">
      <c r="A547" s="21">
        <v>196</v>
      </c>
      <c r="B547" s="22" t="s">
        <v>1806</v>
      </c>
      <c r="C547" s="22" t="s">
        <v>24</v>
      </c>
      <c r="D547" s="22" t="s">
        <v>31</v>
      </c>
      <c r="E547" s="22" t="s">
        <v>63</v>
      </c>
      <c r="F547" s="22" t="s">
        <v>64</v>
      </c>
      <c r="G547" s="22" t="s">
        <v>26</v>
      </c>
      <c r="H547" s="22" t="s">
        <v>233</v>
      </c>
      <c r="I547" s="22" t="s">
        <v>62</v>
      </c>
      <c r="J547" s="22" t="s">
        <v>46</v>
      </c>
      <c r="K547" s="22" t="s">
        <v>42</v>
      </c>
      <c r="L547" s="21">
        <v>1</v>
      </c>
      <c r="M547" s="22" t="s">
        <v>1632</v>
      </c>
      <c r="N547" s="22" t="s">
        <v>1257</v>
      </c>
      <c r="O547" s="22" t="s">
        <v>1258</v>
      </c>
      <c r="P547" s="22"/>
      <c r="Q547" s="21">
        <v>1</v>
      </c>
      <c r="R547" s="21" t="s">
        <v>30</v>
      </c>
      <c r="S547" s="23" t="str">
        <f>VLOOKUP(N547,[5]Hoja1!N$6:S$353,6,0)</f>
        <v>01/01/2008</v>
      </c>
      <c r="T547" s="24">
        <v>4985.3400000000011</v>
      </c>
      <c r="U547" s="24"/>
      <c r="V547" s="24"/>
      <c r="W547" s="24">
        <v>8647.35</v>
      </c>
      <c r="X547" s="24">
        <v>3662.0099999999993</v>
      </c>
      <c r="Y547" s="24">
        <v>4985.3400000000011</v>
      </c>
    </row>
    <row r="548" spans="1:25" x14ac:dyDescent="0.25">
      <c r="A548" s="21">
        <v>197</v>
      </c>
      <c r="B548" s="22" t="s">
        <v>1806</v>
      </c>
      <c r="C548" s="22" t="s">
        <v>24</v>
      </c>
      <c r="D548" s="22" t="s">
        <v>31</v>
      </c>
      <c r="E548" s="22" t="s">
        <v>63</v>
      </c>
      <c r="F548" s="22" t="s">
        <v>64</v>
      </c>
      <c r="G548" s="22" t="s">
        <v>26</v>
      </c>
      <c r="H548" s="22" t="s">
        <v>241</v>
      </c>
      <c r="I548" s="22" t="s">
        <v>70</v>
      </c>
      <c r="J548" s="22" t="s">
        <v>71</v>
      </c>
      <c r="K548" s="22" t="s">
        <v>42</v>
      </c>
      <c r="L548" s="21">
        <v>1</v>
      </c>
      <c r="M548" s="22" t="s">
        <v>1633</v>
      </c>
      <c r="N548" s="22" t="s">
        <v>1371</v>
      </c>
      <c r="O548" s="22" t="s">
        <v>1372</v>
      </c>
      <c r="P548" s="22"/>
      <c r="Q548" s="21">
        <v>1</v>
      </c>
      <c r="R548" s="21" t="s">
        <v>30</v>
      </c>
      <c r="S548" s="23" t="str">
        <f>VLOOKUP(N548,[5]Hoja1!N$6:S$353,6,0)</f>
        <v>01/01/2008</v>
      </c>
      <c r="T548" s="24">
        <v>3730.12</v>
      </c>
      <c r="U548" s="24"/>
      <c r="V548" s="24"/>
      <c r="W548" s="24">
        <v>9042.5</v>
      </c>
      <c r="X548" s="24">
        <v>5312.38</v>
      </c>
      <c r="Y548" s="24">
        <v>3730.12</v>
      </c>
    </row>
    <row r="549" spans="1:25" x14ac:dyDescent="0.25">
      <c r="A549" s="21">
        <v>198</v>
      </c>
      <c r="B549" s="22" t="s">
        <v>1806</v>
      </c>
      <c r="C549" s="22" t="s">
        <v>24</v>
      </c>
      <c r="D549" s="22" t="s">
        <v>31</v>
      </c>
      <c r="E549" s="22" t="s">
        <v>217</v>
      </c>
      <c r="F549" s="22" t="s">
        <v>218</v>
      </c>
      <c r="G549" s="22" t="s">
        <v>26</v>
      </c>
      <c r="H549" s="22" t="s">
        <v>233</v>
      </c>
      <c r="I549" s="22" t="s">
        <v>62</v>
      </c>
      <c r="J549" s="22" t="s">
        <v>46</v>
      </c>
      <c r="K549" s="22" t="s">
        <v>42</v>
      </c>
      <c r="L549" s="21">
        <v>1</v>
      </c>
      <c r="M549" s="22" t="s">
        <v>1634</v>
      </c>
      <c r="N549" s="22" t="s">
        <v>794</v>
      </c>
      <c r="O549" s="22" t="s">
        <v>795</v>
      </c>
      <c r="P549" s="22"/>
      <c r="Q549" s="21">
        <v>1</v>
      </c>
      <c r="R549" s="21" t="s">
        <v>30</v>
      </c>
      <c r="S549" s="23">
        <f>VLOOKUP(N549,[5]Hoja1!N$6:S$353,6,0)</f>
        <v>39341</v>
      </c>
      <c r="T549" s="24">
        <v>6645.35</v>
      </c>
      <c r="U549" s="24"/>
      <c r="V549" s="24"/>
      <c r="W549" s="24">
        <v>8647.35</v>
      </c>
      <c r="X549" s="24">
        <v>2001.9999999999995</v>
      </c>
      <c r="Y549" s="24">
        <v>6645.35</v>
      </c>
    </row>
    <row r="550" spans="1:25" x14ac:dyDescent="0.25">
      <c r="A550" s="21">
        <v>199</v>
      </c>
      <c r="B550" s="22" t="s">
        <v>1806</v>
      </c>
      <c r="C550" s="22" t="s">
        <v>24</v>
      </c>
      <c r="D550" s="22" t="s">
        <v>31</v>
      </c>
      <c r="E550" s="22" t="s">
        <v>217</v>
      </c>
      <c r="F550" s="22" t="s">
        <v>218</v>
      </c>
      <c r="G550" s="22" t="s">
        <v>26</v>
      </c>
      <c r="H550" s="22" t="s">
        <v>233</v>
      </c>
      <c r="I550" s="22" t="s">
        <v>62</v>
      </c>
      <c r="J550" s="22" t="s">
        <v>46</v>
      </c>
      <c r="K550" s="22" t="s">
        <v>42</v>
      </c>
      <c r="L550" s="21">
        <v>1</v>
      </c>
      <c r="M550" s="22" t="s">
        <v>1635</v>
      </c>
      <c r="N550" s="22" t="s">
        <v>820</v>
      </c>
      <c r="O550" s="22" t="s">
        <v>821</v>
      </c>
      <c r="P550" s="22"/>
      <c r="Q550" s="21">
        <v>1</v>
      </c>
      <c r="R550" s="21" t="s">
        <v>30</v>
      </c>
      <c r="S550" s="23" t="str">
        <f>VLOOKUP(N550,[5]Hoja1!N$6:S$353,6,0)</f>
        <v>01/01/2008</v>
      </c>
      <c r="T550" s="24">
        <v>6645.35</v>
      </c>
      <c r="U550" s="24"/>
      <c r="V550" s="24"/>
      <c r="W550" s="24">
        <v>8647.35</v>
      </c>
      <c r="X550" s="24">
        <v>2001.9999999999995</v>
      </c>
      <c r="Y550" s="24">
        <v>6645.35</v>
      </c>
    </row>
    <row r="551" spans="1:25" x14ac:dyDescent="0.25">
      <c r="A551" s="21">
        <v>200</v>
      </c>
      <c r="B551" s="22" t="s">
        <v>1806</v>
      </c>
      <c r="C551" s="22" t="s">
        <v>24</v>
      </c>
      <c r="D551" s="22" t="s">
        <v>31</v>
      </c>
      <c r="E551" s="22" t="s">
        <v>217</v>
      </c>
      <c r="F551" s="22" t="s">
        <v>218</v>
      </c>
      <c r="G551" s="22" t="s">
        <v>26</v>
      </c>
      <c r="H551" s="22" t="s">
        <v>233</v>
      </c>
      <c r="I551" s="22" t="s">
        <v>62</v>
      </c>
      <c r="J551" s="22" t="s">
        <v>46</v>
      </c>
      <c r="K551" s="22" t="s">
        <v>42</v>
      </c>
      <c r="L551" s="21">
        <v>1</v>
      </c>
      <c r="M551" s="22" t="s">
        <v>1636</v>
      </c>
      <c r="N551" s="22" t="s">
        <v>919</v>
      </c>
      <c r="O551" s="22" t="s">
        <v>920</v>
      </c>
      <c r="P551" s="22"/>
      <c r="Q551" s="21">
        <v>1</v>
      </c>
      <c r="R551" s="21" t="s">
        <v>30</v>
      </c>
      <c r="S551" s="23">
        <f>VLOOKUP(N551,[5]Hoja1!N$6:S$353,6,0)</f>
        <v>39448</v>
      </c>
      <c r="T551" s="24">
        <v>5204.5800000000008</v>
      </c>
      <c r="U551" s="24"/>
      <c r="V551" s="24"/>
      <c r="W551" s="24">
        <v>8647.35</v>
      </c>
      <c r="X551" s="24">
        <v>3442.7699999999995</v>
      </c>
      <c r="Y551" s="24">
        <v>5204.5800000000008</v>
      </c>
    </row>
    <row r="552" spans="1:25" x14ac:dyDescent="0.25">
      <c r="A552" s="21">
        <v>201</v>
      </c>
      <c r="B552" s="22" t="s">
        <v>1806</v>
      </c>
      <c r="C552" s="22" t="s">
        <v>24</v>
      </c>
      <c r="D552" s="22" t="s">
        <v>31</v>
      </c>
      <c r="E552" s="22" t="s">
        <v>217</v>
      </c>
      <c r="F552" s="22" t="s">
        <v>218</v>
      </c>
      <c r="G552" s="22" t="s">
        <v>26</v>
      </c>
      <c r="H552" s="22" t="s">
        <v>233</v>
      </c>
      <c r="I552" s="22" t="s">
        <v>62</v>
      </c>
      <c r="J552" s="22" t="s">
        <v>46</v>
      </c>
      <c r="K552" s="22" t="s">
        <v>42</v>
      </c>
      <c r="L552" s="21">
        <v>1</v>
      </c>
      <c r="M552" s="22" t="s">
        <v>1637</v>
      </c>
      <c r="N552" s="22" t="s">
        <v>976</v>
      </c>
      <c r="O552" s="22" t="s">
        <v>977</v>
      </c>
      <c r="P552" s="22"/>
      <c r="Q552" s="21">
        <v>1</v>
      </c>
      <c r="R552" s="21" t="s">
        <v>30</v>
      </c>
      <c r="S552" s="23" t="str">
        <f>VLOOKUP(N552,[5]Hoja1!N$6:S$353,6,0)</f>
        <v>16/02/2011</v>
      </c>
      <c r="T552" s="24">
        <v>6231.59</v>
      </c>
      <c r="U552" s="24"/>
      <c r="V552" s="24"/>
      <c r="W552" s="24">
        <v>8597.35</v>
      </c>
      <c r="X552" s="24">
        <v>2365.7600000000002</v>
      </c>
      <c r="Y552" s="24">
        <v>6231.59</v>
      </c>
    </row>
    <row r="553" spans="1:25" x14ac:dyDescent="0.25">
      <c r="A553" s="21">
        <v>202</v>
      </c>
      <c r="B553" s="22" t="s">
        <v>1806</v>
      </c>
      <c r="C553" s="22" t="s">
        <v>24</v>
      </c>
      <c r="D553" s="22" t="s">
        <v>31</v>
      </c>
      <c r="E553" s="22" t="s">
        <v>217</v>
      </c>
      <c r="F553" s="22" t="s">
        <v>218</v>
      </c>
      <c r="G553" s="22" t="s">
        <v>26</v>
      </c>
      <c r="H553" s="22" t="s">
        <v>233</v>
      </c>
      <c r="I553" s="22" t="s">
        <v>62</v>
      </c>
      <c r="J553" s="22" t="s">
        <v>46</v>
      </c>
      <c r="K553" s="22" t="s">
        <v>42</v>
      </c>
      <c r="L553" s="21">
        <v>1</v>
      </c>
      <c r="M553" s="22" t="s">
        <v>1638</v>
      </c>
      <c r="N553" s="22" t="s">
        <v>1014</v>
      </c>
      <c r="O553" s="22" t="s">
        <v>1015</v>
      </c>
      <c r="P553" s="22"/>
      <c r="Q553" s="21">
        <v>1</v>
      </c>
      <c r="R553" s="21" t="s">
        <v>30</v>
      </c>
      <c r="S553" s="23">
        <f>VLOOKUP(N553,[5]Hoja1!N$6:S$353,6,0)</f>
        <v>39341</v>
      </c>
      <c r="T553" s="24">
        <v>3989.6900000000005</v>
      </c>
      <c r="U553" s="24"/>
      <c r="V553" s="24"/>
      <c r="W553" s="24">
        <v>8647.35</v>
      </c>
      <c r="X553" s="24">
        <v>4657.66</v>
      </c>
      <c r="Y553" s="24">
        <v>3989.6900000000005</v>
      </c>
    </row>
    <row r="554" spans="1:25" x14ac:dyDescent="0.25">
      <c r="A554" s="21">
        <v>203</v>
      </c>
      <c r="B554" s="22" t="s">
        <v>1806</v>
      </c>
      <c r="C554" s="22" t="s">
        <v>24</v>
      </c>
      <c r="D554" s="22" t="s">
        <v>31</v>
      </c>
      <c r="E554" s="22" t="s">
        <v>217</v>
      </c>
      <c r="F554" s="22" t="s">
        <v>218</v>
      </c>
      <c r="G554" s="22" t="s">
        <v>26</v>
      </c>
      <c r="H554" s="22" t="s">
        <v>233</v>
      </c>
      <c r="I554" s="22" t="s">
        <v>62</v>
      </c>
      <c r="J554" s="22" t="s">
        <v>46</v>
      </c>
      <c r="K554" s="22" t="s">
        <v>42</v>
      </c>
      <c r="L554" s="21">
        <v>1</v>
      </c>
      <c r="M554" s="22" t="s">
        <v>1639</v>
      </c>
      <c r="N554" s="22" t="s">
        <v>1163</v>
      </c>
      <c r="O554" s="22" t="s">
        <v>1164</v>
      </c>
      <c r="P554" s="22"/>
      <c r="Q554" s="21">
        <v>1</v>
      </c>
      <c r="R554" s="21" t="s">
        <v>30</v>
      </c>
      <c r="S554" s="23" t="str">
        <f>VLOOKUP(N554,[5]Hoja1!N$6:S$353,6,0)</f>
        <v>01/01/2008</v>
      </c>
      <c r="T554" s="24">
        <v>5335.3400000000011</v>
      </c>
      <c r="U554" s="24"/>
      <c r="V554" s="24"/>
      <c r="W554" s="24">
        <v>8647.35</v>
      </c>
      <c r="X554" s="24">
        <v>3312.0099999999993</v>
      </c>
      <c r="Y554" s="24">
        <v>5335.3400000000011</v>
      </c>
    </row>
    <row r="555" spans="1:25" x14ac:dyDescent="0.25">
      <c r="A555" s="21">
        <v>204</v>
      </c>
      <c r="B555" s="22" t="s">
        <v>1806</v>
      </c>
      <c r="C555" s="22" t="s">
        <v>24</v>
      </c>
      <c r="D555" s="22" t="s">
        <v>31</v>
      </c>
      <c r="E555" s="22" t="s">
        <v>217</v>
      </c>
      <c r="F555" s="22" t="s">
        <v>218</v>
      </c>
      <c r="G555" s="22" t="s">
        <v>26</v>
      </c>
      <c r="H555" s="22" t="s">
        <v>233</v>
      </c>
      <c r="I555" s="22" t="s">
        <v>62</v>
      </c>
      <c r="J555" s="22" t="s">
        <v>46</v>
      </c>
      <c r="K555" s="22" t="s">
        <v>42</v>
      </c>
      <c r="L555" s="21">
        <v>1</v>
      </c>
      <c r="M555" s="22" t="s">
        <v>1640</v>
      </c>
      <c r="N555" s="22" t="s">
        <v>1322</v>
      </c>
      <c r="O555" s="22" t="s">
        <v>1323</v>
      </c>
      <c r="P555" s="22"/>
      <c r="Q555" s="21">
        <v>1</v>
      </c>
      <c r="R555" s="21" t="s">
        <v>30</v>
      </c>
      <c r="S555" s="23" t="str">
        <f>VLOOKUP(N555,[5]Hoja1!N$6:S$353,6,0)</f>
        <v>01/01/2008</v>
      </c>
      <c r="T555" s="24">
        <v>6645.35</v>
      </c>
      <c r="U555" s="24"/>
      <c r="V555" s="24"/>
      <c r="W555" s="24">
        <v>8647.35</v>
      </c>
      <c r="X555" s="24">
        <v>2001.9999999999995</v>
      </c>
      <c r="Y555" s="24">
        <v>6645.35</v>
      </c>
    </row>
    <row r="556" spans="1:25" x14ac:dyDescent="0.25">
      <c r="A556" s="21">
        <v>205</v>
      </c>
      <c r="B556" s="22" t="s">
        <v>1806</v>
      </c>
      <c r="C556" s="22" t="s">
        <v>24</v>
      </c>
      <c r="D556" s="22" t="s">
        <v>31</v>
      </c>
      <c r="E556" s="22" t="s">
        <v>148</v>
      </c>
      <c r="F556" s="22" t="s">
        <v>149</v>
      </c>
      <c r="G556" s="22" t="s">
        <v>26</v>
      </c>
      <c r="H556" s="22" t="s">
        <v>253</v>
      </c>
      <c r="I556" s="22" t="s">
        <v>34</v>
      </c>
      <c r="J556" s="22" t="s">
        <v>28</v>
      </c>
      <c r="K556" s="22" t="s">
        <v>29</v>
      </c>
      <c r="L556" s="21">
        <v>1</v>
      </c>
      <c r="M556" s="22" t="s">
        <v>1641</v>
      </c>
      <c r="N556" s="22" t="s">
        <v>835</v>
      </c>
      <c r="O556" s="22" t="s">
        <v>836</v>
      </c>
      <c r="P556" s="22"/>
      <c r="Q556" s="21">
        <v>1</v>
      </c>
      <c r="R556" s="21" t="s">
        <v>30</v>
      </c>
      <c r="S556" s="23" t="str">
        <f>VLOOKUP(N556,[5]Hoja1!N$6:S$353,6,0)</f>
        <v>01/01/2008</v>
      </c>
      <c r="T556" s="24">
        <v>11410.469999999998</v>
      </c>
      <c r="U556" s="24"/>
      <c r="V556" s="24"/>
      <c r="W556" s="24">
        <v>15911.9</v>
      </c>
      <c r="X556" s="24">
        <v>4501.4300000000012</v>
      </c>
      <c r="Y556" s="24">
        <v>11410.469999999998</v>
      </c>
    </row>
    <row r="557" spans="1:25" x14ac:dyDescent="0.25">
      <c r="A557" s="21">
        <v>206</v>
      </c>
      <c r="B557" s="22" t="s">
        <v>1806</v>
      </c>
      <c r="C557" s="22" t="s">
        <v>24</v>
      </c>
      <c r="D557" s="22" t="s">
        <v>31</v>
      </c>
      <c r="E557" s="22" t="s">
        <v>148</v>
      </c>
      <c r="F557" s="22" t="s">
        <v>149</v>
      </c>
      <c r="G557" s="22" t="s">
        <v>26</v>
      </c>
      <c r="H557" s="22" t="s">
        <v>253</v>
      </c>
      <c r="I557" s="22" t="s">
        <v>34</v>
      </c>
      <c r="J557" s="22" t="s">
        <v>28</v>
      </c>
      <c r="K557" s="22" t="s">
        <v>29</v>
      </c>
      <c r="L557" s="21">
        <v>1</v>
      </c>
      <c r="M557" s="22" t="s">
        <v>1642</v>
      </c>
      <c r="N557" s="22" t="s">
        <v>1157</v>
      </c>
      <c r="O557" s="22" t="s">
        <v>1158</v>
      </c>
      <c r="P557" s="22"/>
      <c r="Q557" s="21">
        <v>1</v>
      </c>
      <c r="R557" s="21" t="s">
        <v>30</v>
      </c>
      <c r="S557" s="23" t="str">
        <f>VLOOKUP(N557,[5]Hoja1!N$6:S$353,6,0)</f>
        <v>01/07/2008</v>
      </c>
      <c r="T557" s="24">
        <v>2517.9899999999998</v>
      </c>
      <c r="U557" s="24"/>
      <c r="V557" s="24"/>
      <c r="W557" s="24">
        <v>15911.9</v>
      </c>
      <c r="X557" s="24">
        <v>13393.91</v>
      </c>
      <c r="Y557" s="24">
        <v>2517.9899999999998</v>
      </c>
    </row>
    <row r="558" spans="1:25" x14ac:dyDescent="0.25">
      <c r="A558" s="21">
        <v>207</v>
      </c>
      <c r="B558" s="22" t="s">
        <v>1806</v>
      </c>
      <c r="C558" s="22" t="s">
        <v>24</v>
      </c>
      <c r="D558" s="22" t="s">
        <v>31</v>
      </c>
      <c r="E558" s="22" t="s">
        <v>148</v>
      </c>
      <c r="F558" s="22" t="s">
        <v>149</v>
      </c>
      <c r="G558" s="22" t="s">
        <v>26</v>
      </c>
      <c r="H558" s="22" t="s">
        <v>233</v>
      </c>
      <c r="I558" s="22" t="s">
        <v>62</v>
      </c>
      <c r="J558" s="22" t="s">
        <v>46</v>
      </c>
      <c r="K558" s="22" t="s">
        <v>42</v>
      </c>
      <c r="L558" s="21">
        <v>1</v>
      </c>
      <c r="M558" s="22" t="s">
        <v>1643</v>
      </c>
      <c r="N558" s="22" t="s">
        <v>678</v>
      </c>
      <c r="O558" s="22" t="s">
        <v>679</v>
      </c>
      <c r="P558" s="22"/>
      <c r="Q558" s="21">
        <v>1</v>
      </c>
      <c r="R558" s="21" t="s">
        <v>30</v>
      </c>
      <c r="S558" s="23" t="str">
        <f>VLOOKUP(N558,[5]Hoja1!N$6:S$353,6,0)</f>
        <v>01/01/2008</v>
      </c>
      <c r="T558" s="24">
        <v>4056.6100000000006</v>
      </c>
      <c r="U558" s="24"/>
      <c r="V558" s="24"/>
      <c r="W558" s="24">
        <v>8647.35</v>
      </c>
      <c r="X558" s="24">
        <v>4590.74</v>
      </c>
      <c r="Y558" s="24">
        <v>4056.6100000000006</v>
      </c>
    </row>
    <row r="559" spans="1:25" x14ac:dyDescent="0.25">
      <c r="A559" s="21">
        <v>208</v>
      </c>
      <c r="B559" s="22" t="s">
        <v>1806</v>
      </c>
      <c r="C559" s="22" t="s">
        <v>24</v>
      </c>
      <c r="D559" s="22" t="s">
        <v>31</v>
      </c>
      <c r="E559" s="22" t="s">
        <v>148</v>
      </c>
      <c r="F559" s="22" t="s">
        <v>149</v>
      </c>
      <c r="G559" s="22" t="s">
        <v>26</v>
      </c>
      <c r="H559" s="22" t="s">
        <v>233</v>
      </c>
      <c r="I559" s="22" t="s">
        <v>62</v>
      </c>
      <c r="J559" s="22" t="s">
        <v>46</v>
      </c>
      <c r="K559" s="22" t="s">
        <v>42</v>
      </c>
      <c r="L559" s="21">
        <v>1</v>
      </c>
      <c r="M559" s="22" t="s">
        <v>1644</v>
      </c>
      <c r="N559" s="22" t="s">
        <v>826</v>
      </c>
      <c r="O559" s="22" t="s">
        <v>827</v>
      </c>
      <c r="P559" s="22"/>
      <c r="Q559" s="21">
        <v>1</v>
      </c>
      <c r="R559" s="21" t="s">
        <v>30</v>
      </c>
      <c r="S559" s="23" t="str">
        <f>VLOOKUP(N559,[5]Hoja1!N$6:S$353,6,0)</f>
        <v>01/01/2008</v>
      </c>
      <c r="T559" s="24">
        <v>5653.6400000000012</v>
      </c>
      <c r="U559" s="24"/>
      <c r="V559" s="24"/>
      <c r="W559" s="24">
        <v>8647.35</v>
      </c>
      <c r="X559" s="24">
        <v>2993.7099999999996</v>
      </c>
      <c r="Y559" s="24">
        <v>5653.6400000000012</v>
      </c>
    </row>
    <row r="560" spans="1:25" x14ac:dyDescent="0.25">
      <c r="A560" s="21">
        <v>209</v>
      </c>
      <c r="B560" s="22" t="s">
        <v>1806</v>
      </c>
      <c r="C560" s="22" t="s">
        <v>24</v>
      </c>
      <c r="D560" s="22" t="s">
        <v>31</v>
      </c>
      <c r="E560" s="22" t="s">
        <v>148</v>
      </c>
      <c r="F560" s="22" t="s">
        <v>149</v>
      </c>
      <c r="G560" s="22" t="s">
        <v>26</v>
      </c>
      <c r="H560" s="22" t="s">
        <v>233</v>
      </c>
      <c r="I560" s="22" t="s">
        <v>62</v>
      </c>
      <c r="J560" s="22" t="s">
        <v>46</v>
      </c>
      <c r="K560" s="22" t="s">
        <v>42</v>
      </c>
      <c r="L560" s="21">
        <v>1</v>
      </c>
      <c r="M560" s="22" t="s">
        <v>1646</v>
      </c>
      <c r="N560" s="22" t="s">
        <v>925</v>
      </c>
      <c r="O560" s="22" t="s">
        <v>926</v>
      </c>
      <c r="P560" s="22"/>
      <c r="Q560" s="21">
        <v>1</v>
      </c>
      <c r="R560" s="21" t="s">
        <v>30</v>
      </c>
      <c r="S560" s="23" t="str">
        <f>VLOOKUP(N560,[5]Hoja1!N$6:S$353,6,0)</f>
        <v>01/01/2008</v>
      </c>
      <c r="T560" s="24">
        <v>5315.1600000000008</v>
      </c>
      <c r="U560" s="24"/>
      <c r="V560" s="24"/>
      <c r="W560" s="24">
        <v>8647.35</v>
      </c>
      <c r="X560" s="24">
        <v>3332.1899999999996</v>
      </c>
      <c r="Y560" s="24">
        <v>5315.1600000000008</v>
      </c>
    </row>
    <row r="561" spans="1:25" x14ac:dyDescent="0.25">
      <c r="A561" s="21">
        <v>210</v>
      </c>
      <c r="B561" s="22" t="s">
        <v>1806</v>
      </c>
      <c r="C561" s="22" t="s">
        <v>24</v>
      </c>
      <c r="D561" s="22" t="s">
        <v>31</v>
      </c>
      <c r="E561" s="22" t="s">
        <v>148</v>
      </c>
      <c r="F561" s="22" t="s">
        <v>149</v>
      </c>
      <c r="G561" s="22" t="s">
        <v>26</v>
      </c>
      <c r="H561" s="22" t="s">
        <v>233</v>
      </c>
      <c r="I561" s="22" t="s">
        <v>62</v>
      </c>
      <c r="J561" s="22" t="s">
        <v>46</v>
      </c>
      <c r="K561" s="22" t="s">
        <v>42</v>
      </c>
      <c r="L561" s="21">
        <v>1</v>
      </c>
      <c r="M561" s="22" t="s">
        <v>1647</v>
      </c>
      <c r="N561" s="22" t="s">
        <v>1202</v>
      </c>
      <c r="O561" s="22" t="s">
        <v>1203</v>
      </c>
      <c r="P561" s="22"/>
      <c r="Q561" s="21">
        <v>1</v>
      </c>
      <c r="R561" s="21" t="s">
        <v>30</v>
      </c>
      <c r="S561" s="23">
        <f>VLOOKUP(N561,[5]Hoja1!N$6:S$353,6,0)</f>
        <v>40010</v>
      </c>
      <c r="T561" s="24">
        <v>5335.3400000000011</v>
      </c>
      <c r="U561" s="24"/>
      <c r="V561" s="24"/>
      <c r="W561" s="24">
        <v>8647.35</v>
      </c>
      <c r="X561" s="24">
        <v>3312.0099999999993</v>
      </c>
      <c r="Y561" s="24">
        <v>5335.3400000000011</v>
      </c>
    </row>
    <row r="562" spans="1:25" x14ac:dyDescent="0.25">
      <c r="A562" s="21">
        <v>211</v>
      </c>
      <c r="B562" s="22" t="s">
        <v>1806</v>
      </c>
      <c r="C562" s="22" t="s">
        <v>24</v>
      </c>
      <c r="D562" s="22" t="s">
        <v>31</v>
      </c>
      <c r="E562" s="22" t="s">
        <v>148</v>
      </c>
      <c r="F562" s="22" t="s">
        <v>149</v>
      </c>
      <c r="G562" s="22" t="s">
        <v>26</v>
      </c>
      <c r="H562" s="22" t="s">
        <v>233</v>
      </c>
      <c r="I562" s="22" t="s">
        <v>62</v>
      </c>
      <c r="J562" s="22" t="s">
        <v>46</v>
      </c>
      <c r="K562" s="22" t="s">
        <v>42</v>
      </c>
      <c r="L562" s="21">
        <v>1</v>
      </c>
      <c r="M562" s="22" t="s">
        <v>1648</v>
      </c>
      <c r="N562" s="22" t="s">
        <v>1250</v>
      </c>
      <c r="O562" s="22" t="s">
        <v>1251</v>
      </c>
      <c r="P562" s="22"/>
      <c r="Q562" s="21">
        <v>1</v>
      </c>
      <c r="R562" s="21" t="s">
        <v>30</v>
      </c>
      <c r="S562" s="23" t="str">
        <f>VLOOKUP(N562,[5]Hoja1!N$6:S$353,6,0)</f>
        <v>16/11/2010</v>
      </c>
      <c r="T562" s="24">
        <v>5076.8300000000008</v>
      </c>
      <c r="U562" s="24"/>
      <c r="V562" s="24"/>
      <c r="W562" s="24">
        <v>8597.35</v>
      </c>
      <c r="X562" s="24">
        <v>3520.5199999999995</v>
      </c>
      <c r="Y562" s="24">
        <v>5076.8300000000008</v>
      </c>
    </row>
    <row r="563" spans="1:25" x14ac:dyDescent="0.25">
      <c r="A563" s="21">
        <v>212</v>
      </c>
      <c r="B563" s="22" t="s">
        <v>1806</v>
      </c>
      <c r="C563" s="22" t="s">
        <v>24</v>
      </c>
      <c r="D563" s="22" t="s">
        <v>31</v>
      </c>
      <c r="E563" s="22" t="s">
        <v>148</v>
      </c>
      <c r="F563" s="22" t="s">
        <v>149</v>
      </c>
      <c r="G563" s="22" t="s">
        <v>26</v>
      </c>
      <c r="H563" s="22" t="s">
        <v>233</v>
      </c>
      <c r="I563" s="22" t="s">
        <v>62</v>
      </c>
      <c r="J563" s="22" t="s">
        <v>46</v>
      </c>
      <c r="K563" s="22" t="s">
        <v>42</v>
      </c>
      <c r="L563" s="21">
        <v>1</v>
      </c>
      <c r="M563" s="22" t="s">
        <v>1649</v>
      </c>
      <c r="N563" s="22" t="s">
        <v>1254</v>
      </c>
      <c r="O563" s="22" t="s">
        <v>1255</v>
      </c>
      <c r="P563" s="22"/>
      <c r="Q563" s="21">
        <v>1</v>
      </c>
      <c r="R563" s="21" t="s">
        <v>30</v>
      </c>
      <c r="S563" s="23" t="str">
        <f>VLOOKUP(N563,[5]Hoja1!N$6:S$353,6,0)</f>
        <v>01/01/2008</v>
      </c>
      <c r="T563" s="24">
        <v>5335.3400000000011</v>
      </c>
      <c r="U563" s="24"/>
      <c r="V563" s="24"/>
      <c r="W563" s="24">
        <v>8647.35</v>
      </c>
      <c r="X563" s="24">
        <v>3312.0099999999993</v>
      </c>
      <c r="Y563" s="24">
        <v>5335.3400000000011</v>
      </c>
    </row>
    <row r="564" spans="1:25" x14ac:dyDescent="0.25">
      <c r="A564" s="21">
        <v>213</v>
      </c>
      <c r="B564" s="22" t="s">
        <v>1806</v>
      </c>
      <c r="C564" s="22" t="s">
        <v>24</v>
      </c>
      <c r="D564" s="22" t="s">
        <v>31</v>
      </c>
      <c r="E564" s="22" t="s">
        <v>148</v>
      </c>
      <c r="F564" s="22" t="s">
        <v>149</v>
      </c>
      <c r="G564" s="22" t="s">
        <v>26</v>
      </c>
      <c r="H564" s="22" t="s">
        <v>241</v>
      </c>
      <c r="I564" s="22" t="s">
        <v>70</v>
      </c>
      <c r="J564" s="22" t="s">
        <v>71</v>
      </c>
      <c r="K564" s="22" t="s">
        <v>42</v>
      </c>
      <c r="L564" s="21">
        <v>1</v>
      </c>
      <c r="M564" s="22" t="s">
        <v>1650</v>
      </c>
      <c r="N564" s="22" t="s">
        <v>1337</v>
      </c>
      <c r="O564" s="22" t="s">
        <v>1338</v>
      </c>
      <c r="P564" s="22"/>
      <c r="Q564" s="21">
        <v>1</v>
      </c>
      <c r="R564" s="21" t="s">
        <v>30</v>
      </c>
      <c r="S564" s="23" t="str">
        <f>VLOOKUP(N564,[5]Hoja1!N$6:S$353,6,0)</f>
        <v>01/01/2008</v>
      </c>
      <c r="T564" s="24">
        <v>5387.3499999999995</v>
      </c>
      <c r="U564" s="24"/>
      <c r="V564" s="24"/>
      <c r="W564" s="24">
        <v>9042.5</v>
      </c>
      <c r="X564" s="24">
        <v>3655.1500000000005</v>
      </c>
      <c r="Y564" s="24">
        <v>5387.3499999999995</v>
      </c>
    </row>
    <row r="565" spans="1:25" x14ac:dyDescent="0.25">
      <c r="A565" s="21">
        <v>214</v>
      </c>
      <c r="B565" s="22" t="s">
        <v>1806</v>
      </c>
      <c r="C565" s="22" t="s">
        <v>24</v>
      </c>
      <c r="D565" s="22" t="s">
        <v>47</v>
      </c>
      <c r="E565" s="22" t="s">
        <v>48</v>
      </c>
      <c r="F565" s="22" t="s">
        <v>49</v>
      </c>
      <c r="G565" s="22" t="s">
        <v>26</v>
      </c>
      <c r="H565" s="22" t="s">
        <v>233</v>
      </c>
      <c r="I565" s="22" t="s">
        <v>62</v>
      </c>
      <c r="J565" s="22" t="s">
        <v>46</v>
      </c>
      <c r="K565" s="22" t="s">
        <v>42</v>
      </c>
      <c r="L565" s="21">
        <v>1</v>
      </c>
      <c r="M565" s="22" t="s">
        <v>1651</v>
      </c>
      <c r="N565" s="22" t="s">
        <v>753</v>
      </c>
      <c r="O565" s="22" t="s">
        <v>754</v>
      </c>
      <c r="P565" s="22"/>
      <c r="Q565" s="21">
        <v>1</v>
      </c>
      <c r="R565" s="21" t="s">
        <v>30</v>
      </c>
      <c r="S565" s="23" t="str">
        <f>VLOOKUP(N565,[5]Hoja1!N$6:S$353,6,0)</f>
        <v>01/01/2008</v>
      </c>
      <c r="T565" s="24">
        <v>5335.3400000000011</v>
      </c>
      <c r="U565" s="24"/>
      <c r="V565" s="24"/>
      <c r="W565" s="24">
        <v>8647.35</v>
      </c>
      <c r="X565" s="24">
        <v>3312.0099999999993</v>
      </c>
      <c r="Y565" s="24">
        <v>5335.3400000000011</v>
      </c>
    </row>
    <row r="566" spans="1:25" x14ac:dyDescent="0.25">
      <c r="A566" s="21">
        <v>215</v>
      </c>
      <c r="B566" s="22" t="s">
        <v>1806</v>
      </c>
      <c r="C566" s="22" t="s">
        <v>24</v>
      </c>
      <c r="D566" s="22" t="s">
        <v>47</v>
      </c>
      <c r="E566" s="22" t="s">
        <v>48</v>
      </c>
      <c r="F566" s="22" t="s">
        <v>49</v>
      </c>
      <c r="G566" s="22" t="s">
        <v>26</v>
      </c>
      <c r="H566" s="22" t="s">
        <v>233</v>
      </c>
      <c r="I566" s="22" t="s">
        <v>62</v>
      </c>
      <c r="J566" s="22" t="s">
        <v>46</v>
      </c>
      <c r="K566" s="22" t="s">
        <v>42</v>
      </c>
      <c r="L566" s="21">
        <v>1</v>
      </c>
      <c r="M566" s="22" t="s">
        <v>1652</v>
      </c>
      <c r="N566" s="22" t="s">
        <v>772</v>
      </c>
      <c r="O566" s="22" t="s">
        <v>773</v>
      </c>
      <c r="P566" s="22"/>
      <c r="Q566" s="21">
        <v>1</v>
      </c>
      <c r="R566" s="21" t="s">
        <v>30</v>
      </c>
      <c r="S566" s="23" t="str">
        <f>VLOOKUP(N566,[5]Hoja1!N$6:S$353,6,0)</f>
        <v>01/01/2008</v>
      </c>
      <c r="T566" s="24">
        <v>6535.880000000001</v>
      </c>
      <c r="U566" s="24"/>
      <c r="V566" s="24"/>
      <c r="W566" s="24">
        <v>8647.35</v>
      </c>
      <c r="X566" s="24">
        <v>2111.4699999999993</v>
      </c>
      <c r="Y566" s="24">
        <v>6535.880000000001</v>
      </c>
    </row>
    <row r="567" spans="1:25" x14ac:dyDescent="0.25">
      <c r="A567" s="21">
        <v>216</v>
      </c>
      <c r="B567" s="22" t="s">
        <v>1806</v>
      </c>
      <c r="C567" s="22" t="s">
        <v>24</v>
      </c>
      <c r="D567" s="22" t="s">
        <v>47</v>
      </c>
      <c r="E567" s="22" t="s">
        <v>48</v>
      </c>
      <c r="F567" s="22" t="s">
        <v>49</v>
      </c>
      <c r="G567" s="22" t="s">
        <v>26</v>
      </c>
      <c r="H567" s="22" t="s">
        <v>233</v>
      </c>
      <c r="I567" s="22" t="s">
        <v>62</v>
      </c>
      <c r="J567" s="22" t="s">
        <v>46</v>
      </c>
      <c r="K567" s="22" t="s">
        <v>42</v>
      </c>
      <c r="L567" s="21">
        <v>1</v>
      </c>
      <c r="M567" s="22" t="s">
        <v>1653</v>
      </c>
      <c r="N567" s="22" t="s">
        <v>1269</v>
      </c>
      <c r="O567" s="22" t="s">
        <v>1270</v>
      </c>
      <c r="P567" s="22"/>
      <c r="Q567" s="21">
        <v>1</v>
      </c>
      <c r="R567" s="21" t="s">
        <v>30</v>
      </c>
      <c r="S567" s="23" t="str">
        <f>VLOOKUP(N567,[5]Hoja1!N$6:S$353,6,0)</f>
        <v>01/01/2008</v>
      </c>
      <c r="T567" s="24">
        <v>6126.9500000000007</v>
      </c>
      <c r="U567" s="24"/>
      <c r="V567" s="24"/>
      <c r="W567" s="24">
        <v>8647.35</v>
      </c>
      <c r="X567" s="24">
        <v>2520.3999999999996</v>
      </c>
      <c r="Y567" s="24">
        <v>6126.9500000000007</v>
      </c>
    </row>
    <row r="568" spans="1:25" x14ac:dyDescent="0.25">
      <c r="A568" s="21">
        <v>217</v>
      </c>
      <c r="B568" s="22" t="s">
        <v>1806</v>
      </c>
      <c r="C568" s="22" t="s">
        <v>24</v>
      </c>
      <c r="D568" s="22" t="s">
        <v>47</v>
      </c>
      <c r="E568" s="22" t="s">
        <v>48</v>
      </c>
      <c r="F568" s="22" t="s">
        <v>49</v>
      </c>
      <c r="G568" s="22" t="s">
        <v>26</v>
      </c>
      <c r="H568" s="22" t="s">
        <v>233</v>
      </c>
      <c r="I568" s="22" t="s">
        <v>62</v>
      </c>
      <c r="J568" s="22" t="s">
        <v>46</v>
      </c>
      <c r="K568" s="22" t="s">
        <v>42</v>
      </c>
      <c r="L568" s="21">
        <v>1</v>
      </c>
      <c r="M568" s="22" t="s">
        <v>1654</v>
      </c>
      <c r="N568" s="22" t="s">
        <v>1359</v>
      </c>
      <c r="O568" s="22" t="s">
        <v>1360</v>
      </c>
      <c r="P568" s="22"/>
      <c r="Q568" s="21">
        <v>1</v>
      </c>
      <c r="R568" s="21" t="s">
        <v>30</v>
      </c>
      <c r="S568" s="23" t="str">
        <f>VLOOKUP(N568,[5]Hoja1!N$6:S$353,6,0)</f>
        <v>01/01/2008</v>
      </c>
      <c r="T568" s="24">
        <v>6645.35</v>
      </c>
      <c r="U568" s="24"/>
      <c r="V568" s="24"/>
      <c r="W568" s="24">
        <v>8647.35</v>
      </c>
      <c r="X568" s="24">
        <v>2001.9999999999995</v>
      </c>
      <c r="Y568" s="24">
        <v>6645.35</v>
      </c>
    </row>
    <row r="569" spans="1:25" x14ac:dyDescent="0.25">
      <c r="A569" s="21">
        <v>218</v>
      </c>
      <c r="B569" s="22" t="s">
        <v>1806</v>
      </c>
      <c r="C569" s="22" t="s">
        <v>24</v>
      </c>
      <c r="D569" s="22" t="s">
        <v>31</v>
      </c>
      <c r="E569" s="22" t="s">
        <v>94</v>
      </c>
      <c r="F569" s="22" t="s">
        <v>95</v>
      </c>
      <c r="G569" s="22" t="s">
        <v>26</v>
      </c>
      <c r="H569" s="22" t="s">
        <v>233</v>
      </c>
      <c r="I569" s="22" t="s">
        <v>62</v>
      </c>
      <c r="J569" s="22" t="s">
        <v>46</v>
      </c>
      <c r="K569" s="22" t="s">
        <v>42</v>
      </c>
      <c r="L569" s="21">
        <v>1</v>
      </c>
      <c r="M569" s="22" t="s">
        <v>1655</v>
      </c>
      <c r="N569" s="22" t="s">
        <v>1005</v>
      </c>
      <c r="O569" s="22" t="s">
        <v>1006</v>
      </c>
      <c r="P569" s="22"/>
      <c r="Q569" s="21">
        <v>1</v>
      </c>
      <c r="R569" s="21" t="s">
        <v>30</v>
      </c>
      <c r="S569" s="23" t="str">
        <f>VLOOKUP(N569,[5]Hoja1!N$6:S$353,6,0)</f>
        <v>01/01/2008</v>
      </c>
      <c r="T569" s="24">
        <v>5686.2300000000005</v>
      </c>
      <c r="U569" s="24"/>
      <c r="V569" s="24"/>
      <c r="W569" s="24">
        <v>8647.35</v>
      </c>
      <c r="X569" s="24">
        <v>2961.12</v>
      </c>
      <c r="Y569" s="24">
        <v>5686.2300000000005</v>
      </c>
    </row>
    <row r="570" spans="1:25" x14ac:dyDescent="0.25">
      <c r="A570" s="21">
        <v>219</v>
      </c>
      <c r="B570" s="22" t="s">
        <v>1806</v>
      </c>
      <c r="C570" s="22" t="s">
        <v>24</v>
      </c>
      <c r="D570" s="22" t="s">
        <v>31</v>
      </c>
      <c r="E570" s="22" t="s">
        <v>94</v>
      </c>
      <c r="F570" s="22" t="s">
        <v>95</v>
      </c>
      <c r="G570" s="22" t="s">
        <v>26</v>
      </c>
      <c r="H570" s="22" t="s">
        <v>241</v>
      </c>
      <c r="I570" s="22" t="s">
        <v>70</v>
      </c>
      <c r="J570" s="22" t="s">
        <v>71</v>
      </c>
      <c r="K570" s="22" t="s">
        <v>42</v>
      </c>
      <c r="L570" s="21">
        <v>1</v>
      </c>
      <c r="M570" s="22" t="s">
        <v>1657</v>
      </c>
      <c r="N570" s="22" t="s">
        <v>1052</v>
      </c>
      <c r="O570" s="22" t="s">
        <v>1053</v>
      </c>
      <c r="P570" s="22"/>
      <c r="Q570" s="21">
        <v>1</v>
      </c>
      <c r="R570" s="21" t="s">
        <v>30</v>
      </c>
      <c r="S570" s="23" t="str">
        <f>VLOOKUP(N570,[5]Hoja1!N$6:S$353,6,0)</f>
        <v>01/01/2008</v>
      </c>
      <c r="T570" s="24">
        <v>5052.17</v>
      </c>
      <c r="U570" s="24"/>
      <c r="V570" s="24"/>
      <c r="W570" s="24">
        <v>9042.5</v>
      </c>
      <c r="X570" s="24">
        <v>3990.3300000000004</v>
      </c>
      <c r="Y570" s="24">
        <v>5052.17</v>
      </c>
    </row>
    <row r="571" spans="1:25" x14ac:dyDescent="0.25">
      <c r="A571" s="21">
        <v>220</v>
      </c>
      <c r="B571" s="22" t="s">
        <v>1806</v>
      </c>
      <c r="C571" s="22" t="s">
        <v>24</v>
      </c>
      <c r="D571" s="22" t="s">
        <v>31</v>
      </c>
      <c r="E571" s="22" t="s">
        <v>94</v>
      </c>
      <c r="F571" s="22" t="s">
        <v>95</v>
      </c>
      <c r="G571" s="22" t="s">
        <v>26</v>
      </c>
      <c r="H571" s="22" t="s">
        <v>241</v>
      </c>
      <c r="I571" s="22" t="s">
        <v>70</v>
      </c>
      <c r="J571" s="22" t="s">
        <v>71</v>
      </c>
      <c r="K571" s="22" t="s">
        <v>42</v>
      </c>
      <c r="L571" s="21">
        <v>1</v>
      </c>
      <c r="M571" s="22" t="s">
        <v>1658</v>
      </c>
      <c r="N571" s="22" t="s">
        <v>1328</v>
      </c>
      <c r="O571" s="22" t="s">
        <v>1329</v>
      </c>
      <c r="P571" s="22"/>
      <c r="Q571" s="21">
        <v>1</v>
      </c>
      <c r="R571" s="21" t="s">
        <v>30</v>
      </c>
      <c r="S571" s="23" t="str">
        <f>VLOOKUP(N571,[5]Hoja1!N$6:S$353,6,0)</f>
        <v>01/01/2008</v>
      </c>
      <c r="T571" s="24">
        <v>4533.6999999999989</v>
      </c>
      <c r="U571" s="24"/>
      <c r="V571" s="24"/>
      <c r="W571" s="24">
        <v>9042.5</v>
      </c>
      <c r="X571" s="24">
        <v>4508.8000000000011</v>
      </c>
      <c r="Y571" s="24">
        <v>4533.6999999999989</v>
      </c>
    </row>
    <row r="572" spans="1:25" x14ac:dyDescent="0.25">
      <c r="A572" s="21">
        <v>221</v>
      </c>
      <c r="B572" s="22" t="s">
        <v>1806</v>
      </c>
      <c r="C572" s="22" t="s">
        <v>24</v>
      </c>
      <c r="D572" s="22" t="s">
        <v>31</v>
      </c>
      <c r="E572" s="22" t="s">
        <v>158</v>
      </c>
      <c r="F572" s="22" t="s">
        <v>159</v>
      </c>
      <c r="G572" s="22" t="s">
        <v>26</v>
      </c>
      <c r="H572" s="22" t="s">
        <v>241</v>
      </c>
      <c r="I572" s="22" t="s">
        <v>70</v>
      </c>
      <c r="J572" s="22" t="s">
        <v>71</v>
      </c>
      <c r="K572" s="22" t="s">
        <v>42</v>
      </c>
      <c r="L572" s="21">
        <v>1</v>
      </c>
      <c r="M572" s="22" t="s">
        <v>1659</v>
      </c>
      <c r="N572" s="22" t="s">
        <v>243</v>
      </c>
      <c r="O572" s="22" t="s">
        <v>244</v>
      </c>
      <c r="P572" s="22"/>
      <c r="Q572" s="21">
        <v>1</v>
      </c>
      <c r="R572" s="21" t="s">
        <v>30</v>
      </c>
      <c r="S572" s="23" t="str">
        <f>VLOOKUP(N572,[5]Hoja1!N$6:S$353,6,0)</f>
        <v>01/01/2008</v>
      </c>
      <c r="T572" s="24">
        <v>6174.49</v>
      </c>
      <c r="U572" s="24"/>
      <c r="V572" s="24"/>
      <c r="W572" s="24">
        <v>9042.5</v>
      </c>
      <c r="X572" s="24">
        <v>2868.01</v>
      </c>
      <c r="Y572" s="24">
        <v>6174.49</v>
      </c>
    </row>
    <row r="573" spans="1:25" x14ac:dyDescent="0.25">
      <c r="A573" s="21">
        <v>222</v>
      </c>
      <c r="B573" s="22" t="s">
        <v>1806</v>
      </c>
      <c r="C573" s="22" t="s">
        <v>24</v>
      </c>
      <c r="D573" s="22" t="s">
        <v>31</v>
      </c>
      <c r="E573" s="22" t="s">
        <v>158</v>
      </c>
      <c r="F573" s="22" t="s">
        <v>159</v>
      </c>
      <c r="G573" s="22" t="s">
        <v>26</v>
      </c>
      <c r="H573" s="22" t="s">
        <v>233</v>
      </c>
      <c r="I573" s="22" t="s">
        <v>62</v>
      </c>
      <c r="J573" s="22" t="s">
        <v>46</v>
      </c>
      <c r="K573" s="22" t="s">
        <v>42</v>
      </c>
      <c r="L573" s="21">
        <v>1</v>
      </c>
      <c r="M573" s="22" t="s">
        <v>1660</v>
      </c>
      <c r="N573" s="22" t="s">
        <v>612</v>
      </c>
      <c r="O573" s="22" t="s">
        <v>613</v>
      </c>
      <c r="P573" s="22"/>
      <c r="Q573" s="21">
        <v>1</v>
      </c>
      <c r="R573" s="21" t="s">
        <v>30</v>
      </c>
      <c r="S573" s="23" t="str">
        <f>VLOOKUP(N573,[5]Hoja1!N$6:S$353,6,0)</f>
        <v>01/01/2008</v>
      </c>
      <c r="T573" s="24">
        <v>2974.1200000000008</v>
      </c>
      <c r="U573" s="24"/>
      <c r="V573" s="24"/>
      <c r="W573" s="24">
        <v>8647.35</v>
      </c>
      <c r="X573" s="24">
        <v>5673.23</v>
      </c>
      <c r="Y573" s="24">
        <v>2974.1200000000008</v>
      </c>
    </row>
    <row r="574" spans="1:25" x14ac:dyDescent="0.25">
      <c r="A574" s="21">
        <v>223</v>
      </c>
      <c r="B574" s="22" t="s">
        <v>1806</v>
      </c>
      <c r="C574" s="22" t="s">
        <v>24</v>
      </c>
      <c r="D574" s="22" t="s">
        <v>31</v>
      </c>
      <c r="E574" s="22" t="s">
        <v>158</v>
      </c>
      <c r="F574" s="22" t="s">
        <v>159</v>
      </c>
      <c r="G574" s="22" t="s">
        <v>26</v>
      </c>
      <c r="H574" s="22" t="s">
        <v>233</v>
      </c>
      <c r="I574" s="22" t="s">
        <v>62</v>
      </c>
      <c r="J574" s="22" t="s">
        <v>46</v>
      </c>
      <c r="K574" s="22" t="s">
        <v>42</v>
      </c>
      <c r="L574" s="21">
        <v>1</v>
      </c>
      <c r="M574" s="22" t="s">
        <v>1661</v>
      </c>
      <c r="N574" s="22" t="s">
        <v>709</v>
      </c>
      <c r="O574" s="22" t="s">
        <v>710</v>
      </c>
      <c r="P574" s="22"/>
      <c r="Q574" s="21">
        <v>1</v>
      </c>
      <c r="R574" s="21" t="s">
        <v>30</v>
      </c>
      <c r="S574" s="23" t="str">
        <f>VLOOKUP(N574,[5]Hoja1!N$6:S$353,6,0)</f>
        <v>01/01/2008</v>
      </c>
      <c r="T574" s="24">
        <v>1597.4500000000007</v>
      </c>
      <c r="U574" s="24"/>
      <c r="V574" s="24"/>
      <c r="W574" s="24">
        <v>8647.35</v>
      </c>
      <c r="X574" s="24">
        <v>7049.9</v>
      </c>
      <c r="Y574" s="24">
        <v>1597.4500000000007</v>
      </c>
    </row>
    <row r="575" spans="1:25" x14ac:dyDescent="0.25">
      <c r="A575" s="21">
        <v>224</v>
      </c>
      <c r="B575" s="22" t="s">
        <v>1806</v>
      </c>
      <c r="C575" s="22" t="s">
        <v>24</v>
      </c>
      <c r="D575" s="22" t="s">
        <v>31</v>
      </c>
      <c r="E575" s="22" t="s">
        <v>158</v>
      </c>
      <c r="F575" s="22" t="s">
        <v>159</v>
      </c>
      <c r="G575" s="22" t="s">
        <v>26</v>
      </c>
      <c r="H575" s="22" t="s">
        <v>233</v>
      </c>
      <c r="I575" s="22" t="s">
        <v>62</v>
      </c>
      <c r="J575" s="22" t="s">
        <v>46</v>
      </c>
      <c r="K575" s="22" t="s">
        <v>42</v>
      </c>
      <c r="L575" s="21">
        <v>1</v>
      </c>
      <c r="M575" s="22" t="s">
        <v>1662</v>
      </c>
      <c r="N575" s="22" t="s">
        <v>847</v>
      </c>
      <c r="O575" s="22" t="s">
        <v>848</v>
      </c>
      <c r="P575" s="22"/>
      <c r="Q575" s="21">
        <v>1</v>
      </c>
      <c r="R575" s="21" t="s">
        <v>30</v>
      </c>
      <c r="S575" s="23" t="str">
        <f>VLOOKUP(N575,[5]Hoja1!N$6:S$353,6,0)</f>
        <v>01/01/2008</v>
      </c>
      <c r="T575" s="24">
        <v>6495.35</v>
      </c>
      <c r="U575" s="24"/>
      <c r="V575" s="24"/>
      <c r="W575" s="24">
        <v>8647.35</v>
      </c>
      <c r="X575" s="24">
        <v>2151.9999999999995</v>
      </c>
      <c r="Y575" s="24">
        <v>6495.35</v>
      </c>
    </row>
    <row r="576" spans="1:25" x14ac:dyDescent="0.25">
      <c r="A576" s="21">
        <v>225</v>
      </c>
      <c r="B576" s="22" t="s">
        <v>1806</v>
      </c>
      <c r="C576" s="22" t="s">
        <v>24</v>
      </c>
      <c r="D576" s="22" t="s">
        <v>31</v>
      </c>
      <c r="E576" s="22" t="s">
        <v>158</v>
      </c>
      <c r="F576" s="22" t="s">
        <v>159</v>
      </c>
      <c r="G576" s="22" t="s">
        <v>26</v>
      </c>
      <c r="H576" s="22" t="s">
        <v>233</v>
      </c>
      <c r="I576" s="22" t="s">
        <v>62</v>
      </c>
      <c r="J576" s="22" t="s">
        <v>46</v>
      </c>
      <c r="K576" s="22" t="s">
        <v>42</v>
      </c>
      <c r="L576" s="21">
        <v>1</v>
      </c>
      <c r="M576" s="22" t="s">
        <v>1663</v>
      </c>
      <c r="N576" s="22" t="s">
        <v>1062</v>
      </c>
      <c r="O576" s="22" t="s">
        <v>1063</v>
      </c>
      <c r="P576" s="22"/>
      <c r="Q576" s="21">
        <v>1</v>
      </c>
      <c r="R576" s="21" t="s">
        <v>30</v>
      </c>
      <c r="S576" s="23" t="str">
        <f>VLOOKUP(N576,[5]Hoja1!N$6:S$353,6,0)</f>
        <v>01/01/2008</v>
      </c>
      <c r="T576" s="24">
        <v>5248.5700000000015</v>
      </c>
      <c r="U576" s="24"/>
      <c r="V576" s="24"/>
      <c r="W576" s="24">
        <v>8647.35</v>
      </c>
      <c r="X576" s="24">
        <v>3398.7799999999993</v>
      </c>
      <c r="Y576" s="24">
        <v>5248.5700000000015</v>
      </c>
    </row>
    <row r="577" spans="1:25" x14ac:dyDescent="0.25">
      <c r="A577" s="21">
        <v>226</v>
      </c>
      <c r="B577" s="22" t="s">
        <v>1806</v>
      </c>
      <c r="C577" s="22" t="s">
        <v>24</v>
      </c>
      <c r="D577" s="22" t="s">
        <v>31</v>
      </c>
      <c r="E577" s="22" t="s">
        <v>158</v>
      </c>
      <c r="F577" s="22" t="s">
        <v>159</v>
      </c>
      <c r="G577" s="22" t="s">
        <v>26</v>
      </c>
      <c r="H577" s="22" t="s">
        <v>233</v>
      </c>
      <c r="I577" s="22" t="s">
        <v>62</v>
      </c>
      <c r="J577" s="22" t="s">
        <v>46</v>
      </c>
      <c r="K577" s="22" t="s">
        <v>42</v>
      </c>
      <c r="L577" s="21">
        <v>1</v>
      </c>
      <c r="M577" s="22" t="s">
        <v>1664</v>
      </c>
      <c r="N577" s="22" t="s">
        <v>1090</v>
      </c>
      <c r="O577" s="22" t="s">
        <v>1091</v>
      </c>
      <c r="P577" s="22"/>
      <c r="Q577" s="21">
        <v>1</v>
      </c>
      <c r="R577" s="21" t="s">
        <v>30</v>
      </c>
      <c r="S577" s="23" t="str">
        <f>VLOOKUP(N577,[5]Hoja1!N$6:S$353,6,0)</f>
        <v>01/01/2008</v>
      </c>
      <c r="T577" s="24">
        <v>6411.0000000000009</v>
      </c>
      <c r="U577" s="24"/>
      <c r="V577" s="24"/>
      <c r="W577" s="24">
        <v>8647.35</v>
      </c>
      <c r="X577" s="24">
        <v>2236.3499999999995</v>
      </c>
      <c r="Y577" s="24">
        <v>6411.0000000000009</v>
      </c>
    </row>
    <row r="578" spans="1:25" x14ac:dyDescent="0.25">
      <c r="A578" s="21">
        <v>227</v>
      </c>
      <c r="B578" s="22" t="s">
        <v>1806</v>
      </c>
      <c r="C578" s="22" t="s">
        <v>24</v>
      </c>
      <c r="D578" s="22" t="s">
        <v>31</v>
      </c>
      <c r="E578" s="22" t="s">
        <v>158</v>
      </c>
      <c r="F578" s="22" t="s">
        <v>159</v>
      </c>
      <c r="G578" s="22" t="s">
        <v>26</v>
      </c>
      <c r="H578" s="22" t="s">
        <v>233</v>
      </c>
      <c r="I578" s="22" t="s">
        <v>62</v>
      </c>
      <c r="J578" s="22" t="s">
        <v>46</v>
      </c>
      <c r="K578" s="22" t="s">
        <v>42</v>
      </c>
      <c r="L578" s="21">
        <v>1</v>
      </c>
      <c r="M578" s="22" t="s">
        <v>1665</v>
      </c>
      <c r="N578" s="22" t="s">
        <v>1292</v>
      </c>
      <c r="O578" s="22" t="s">
        <v>1293</v>
      </c>
      <c r="P578" s="22"/>
      <c r="Q578" s="21">
        <v>1</v>
      </c>
      <c r="R578" s="21" t="s">
        <v>30</v>
      </c>
      <c r="S578" s="23" t="str">
        <f>VLOOKUP(N578,[5]Hoja1!N$6:S$353,6,0)</f>
        <v>16/07/2009</v>
      </c>
      <c r="T578" s="24">
        <v>6645.35</v>
      </c>
      <c r="U578" s="24"/>
      <c r="V578" s="24"/>
      <c r="W578" s="24">
        <v>8647.35</v>
      </c>
      <c r="X578" s="24">
        <v>2001.9999999999995</v>
      </c>
      <c r="Y578" s="24">
        <v>6645.35</v>
      </c>
    </row>
    <row r="579" spans="1:25" x14ac:dyDescent="0.25">
      <c r="A579" s="21">
        <v>228</v>
      </c>
      <c r="B579" s="22" t="s">
        <v>1806</v>
      </c>
      <c r="C579" s="22" t="s">
        <v>24</v>
      </c>
      <c r="D579" s="22" t="s">
        <v>31</v>
      </c>
      <c r="E579" s="22" t="s">
        <v>158</v>
      </c>
      <c r="F579" s="22" t="s">
        <v>159</v>
      </c>
      <c r="G579" s="22" t="s">
        <v>26</v>
      </c>
      <c r="H579" s="22" t="s">
        <v>233</v>
      </c>
      <c r="I579" s="22" t="s">
        <v>62</v>
      </c>
      <c r="J579" s="22" t="s">
        <v>46</v>
      </c>
      <c r="K579" s="22" t="s">
        <v>42</v>
      </c>
      <c r="L579" s="21">
        <v>1</v>
      </c>
      <c r="M579" s="22" t="s">
        <v>1666</v>
      </c>
      <c r="N579" s="22" t="s">
        <v>1396</v>
      </c>
      <c r="O579" s="22" t="s">
        <v>1397</v>
      </c>
      <c r="P579" s="22"/>
      <c r="Q579" s="21">
        <v>1</v>
      </c>
      <c r="R579" s="21" t="s">
        <v>30</v>
      </c>
      <c r="S579" s="23" t="str">
        <f>VLOOKUP(N579,[5]Hoja1!N$6:S$353,6,0)</f>
        <v>01/01/2008</v>
      </c>
      <c r="T579" s="24">
        <v>3634.4700000000012</v>
      </c>
      <c r="U579" s="24"/>
      <c r="V579" s="24"/>
      <c r="W579" s="24">
        <v>8647.35</v>
      </c>
      <c r="X579" s="24">
        <v>5012.8799999999992</v>
      </c>
      <c r="Y579" s="24">
        <v>3634.4700000000012</v>
      </c>
    </row>
    <row r="580" spans="1:25" x14ac:dyDescent="0.25">
      <c r="A580" s="21">
        <v>229</v>
      </c>
      <c r="B580" s="22" t="s">
        <v>1806</v>
      </c>
      <c r="C580" s="22" t="s">
        <v>24</v>
      </c>
      <c r="D580" s="22" t="s">
        <v>31</v>
      </c>
      <c r="E580" s="22" t="s">
        <v>124</v>
      </c>
      <c r="F580" s="22" t="s">
        <v>125</v>
      </c>
      <c r="G580" s="22" t="s">
        <v>26</v>
      </c>
      <c r="H580" s="22" t="s">
        <v>241</v>
      </c>
      <c r="I580" s="22" t="s">
        <v>70</v>
      </c>
      <c r="J580" s="22" t="s">
        <v>71</v>
      </c>
      <c r="K580" s="22" t="s">
        <v>42</v>
      </c>
      <c r="L580" s="21">
        <v>1</v>
      </c>
      <c r="M580" s="22" t="s">
        <v>1667</v>
      </c>
      <c r="N580" s="22" t="s">
        <v>331</v>
      </c>
      <c r="O580" s="22" t="s">
        <v>332</v>
      </c>
      <c r="P580" s="22"/>
      <c r="Q580" s="21">
        <v>1</v>
      </c>
      <c r="R580" s="21" t="s">
        <v>30</v>
      </c>
      <c r="S580" s="23" t="str">
        <f>VLOOKUP(N580,[5]Hoja1!N$6:S$353,6,0)</f>
        <v>01/01/2008</v>
      </c>
      <c r="T580" s="24">
        <v>4788.9299999999994</v>
      </c>
      <c r="U580" s="24"/>
      <c r="V580" s="24"/>
      <c r="W580" s="24">
        <v>9042.5</v>
      </c>
      <c r="X580" s="24">
        <v>4253.5700000000006</v>
      </c>
      <c r="Y580" s="24">
        <v>4788.9299999999994</v>
      </c>
    </row>
    <row r="581" spans="1:25" x14ac:dyDescent="0.25">
      <c r="A581" s="21">
        <v>230</v>
      </c>
      <c r="B581" s="22" t="s">
        <v>1806</v>
      </c>
      <c r="C581" s="22" t="s">
        <v>24</v>
      </c>
      <c r="D581" s="22" t="s">
        <v>31</v>
      </c>
      <c r="E581" s="22" t="s">
        <v>124</v>
      </c>
      <c r="F581" s="22" t="s">
        <v>125</v>
      </c>
      <c r="G581" s="22" t="s">
        <v>26</v>
      </c>
      <c r="H581" s="22" t="s">
        <v>233</v>
      </c>
      <c r="I581" s="22" t="s">
        <v>62</v>
      </c>
      <c r="J581" s="22" t="s">
        <v>46</v>
      </c>
      <c r="K581" s="22" t="s">
        <v>42</v>
      </c>
      <c r="L581" s="21">
        <v>1</v>
      </c>
      <c r="M581" s="22" t="s">
        <v>1668</v>
      </c>
      <c r="N581" s="22" t="s">
        <v>473</v>
      </c>
      <c r="O581" s="22" t="s">
        <v>474</v>
      </c>
      <c r="P581" s="22"/>
      <c r="Q581" s="21">
        <v>1</v>
      </c>
      <c r="R581" s="21" t="s">
        <v>30</v>
      </c>
      <c r="S581" s="23" t="str">
        <f>VLOOKUP(N581,[5]Hoja1!N$6:S$353,6,0)</f>
        <v>01/01/2008</v>
      </c>
      <c r="T581" s="24">
        <v>6645.35</v>
      </c>
      <c r="U581" s="24"/>
      <c r="V581" s="24"/>
      <c r="W581" s="24">
        <v>8647.35</v>
      </c>
      <c r="X581" s="24">
        <v>2001.9999999999995</v>
      </c>
      <c r="Y581" s="24">
        <v>6645.35</v>
      </c>
    </row>
    <row r="582" spans="1:25" x14ac:dyDescent="0.25">
      <c r="A582" s="21">
        <v>231</v>
      </c>
      <c r="B582" s="22" t="s">
        <v>1806</v>
      </c>
      <c r="C582" s="22" t="s">
        <v>24</v>
      </c>
      <c r="D582" s="22" t="s">
        <v>31</v>
      </c>
      <c r="E582" s="22" t="s">
        <v>124</v>
      </c>
      <c r="F582" s="22" t="s">
        <v>125</v>
      </c>
      <c r="G582" s="22" t="s">
        <v>26</v>
      </c>
      <c r="H582" s="22" t="s">
        <v>233</v>
      </c>
      <c r="I582" s="22" t="s">
        <v>62</v>
      </c>
      <c r="J582" s="22" t="s">
        <v>46</v>
      </c>
      <c r="K582" s="22" t="s">
        <v>42</v>
      </c>
      <c r="L582" s="21">
        <v>1</v>
      </c>
      <c r="M582" s="22" t="s">
        <v>1669</v>
      </c>
      <c r="N582" s="22" t="s">
        <v>1002</v>
      </c>
      <c r="O582" s="22" t="s">
        <v>1003</v>
      </c>
      <c r="P582" s="22"/>
      <c r="Q582" s="21">
        <v>1</v>
      </c>
      <c r="R582" s="21" t="s">
        <v>30</v>
      </c>
      <c r="S582" s="23">
        <f>VLOOKUP(N582,[5]Hoja1!N$6:S$353,6,0)</f>
        <v>39326</v>
      </c>
      <c r="T582" s="24">
        <v>5081.4300000000012</v>
      </c>
      <c r="U582" s="24"/>
      <c r="V582" s="24"/>
      <c r="W582" s="24">
        <v>8647.35</v>
      </c>
      <c r="X582" s="24">
        <v>3565.9199999999992</v>
      </c>
      <c r="Y582" s="24">
        <v>5081.4300000000012</v>
      </c>
    </row>
    <row r="583" spans="1:25" x14ac:dyDescent="0.25">
      <c r="A583" s="21">
        <v>232</v>
      </c>
      <c r="B583" s="22" t="s">
        <v>1806</v>
      </c>
      <c r="C583" s="22" t="s">
        <v>24</v>
      </c>
      <c r="D583" s="22" t="s">
        <v>31</v>
      </c>
      <c r="E583" s="22" t="s">
        <v>124</v>
      </c>
      <c r="F583" s="22" t="s">
        <v>125</v>
      </c>
      <c r="G583" s="22" t="s">
        <v>26</v>
      </c>
      <c r="H583" s="22" t="s">
        <v>233</v>
      </c>
      <c r="I583" s="22" t="s">
        <v>62</v>
      </c>
      <c r="J583" s="22" t="s">
        <v>46</v>
      </c>
      <c r="K583" s="22" t="s">
        <v>42</v>
      </c>
      <c r="L583" s="21">
        <v>1</v>
      </c>
      <c r="M583" s="22" t="s">
        <v>1670</v>
      </c>
      <c r="N583" s="22" t="s">
        <v>1081</v>
      </c>
      <c r="O583" s="22" t="s">
        <v>1082</v>
      </c>
      <c r="P583" s="22"/>
      <c r="Q583" s="21">
        <v>1</v>
      </c>
      <c r="R583" s="21" t="s">
        <v>30</v>
      </c>
      <c r="S583" s="23" t="str">
        <f>VLOOKUP(N583,[5]Hoja1!N$6:S$353,6,0)</f>
        <v>01/01/2008</v>
      </c>
      <c r="T583" s="24">
        <v>5335.3400000000011</v>
      </c>
      <c r="U583" s="24"/>
      <c r="V583" s="24"/>
      <c r="W583" s="24">
        <v>8647.35</v>
      </c>
      <c r="X583" s="24">
        <v>3312.0099999999993</v>
      </c>
      <c r="Y583" s="24">
        <v>5335.3400000000011</v>
      </c>
    </row>
    <row r="584" spans="1:25" x14ac:dyDescent="0.25">
      <c r="A584" s="21">
        <v>233</v>
      </c>
      <c r="B584" s="22" t="s">
        <v>1806</v>
      </c>
      <c r="C584" s="22" t="s">
        <v>24</v>
      </c>
      <c r="D584" s="22" t="s">
        <v>31</v>
      </c>
      <c r="E584" s="22" t="s">
        <v>124</v>
      </c>
      <c r="F584" s="22" t="s">
        <v>125</v>
      </c>
      <c r="G584" s="22" t="s">
        <v>26</v>
      </c>
      <c r="H584" s="22" t="s">
        <v>233</v>
      </c>
      <c r="I584" s="22" t="s">
        <v>62</v>
      </c>
      <c r="J584" s="22" t="s">
        <v>46</v>
      </c>
      <c r="K584" s="22" t="s">
        <v>42</v>
      </c>
      <c r="L584" s="21">
        <v>1</v>
      </c>
      <c r="M584" s="22" t="s">
        <v>1671</v>
      </c>
      <c r="N584" s="22" t="s">
        <v>1229</v>
      </c>
      <c r="O584" s="22" t="s">
        <v>1230</v>
      </c>
      <c r="P584" s="22"/>
      <c r="Q584" s="21">
        <v>1</v>
      </c>
      <c r="R584" s="21" t="s">
        <v>30</v>
      </c>
      <c r="S584" s="23" t="str">
        <f>VLOOKUP(N584,[5]Hoja1!N$6:S$353,6,0)</f>
        <v>01/07/2008</v>
      </c>
      <c r="T584" s="24">
        <v>1444.0600000000004</v>
      </c>
      <c r="U584" s="24"/>
      <c r="V584" s="24"/>
      <c r="W584" s="24">
        <v>8647.35</v>
      </c>
      <c r="X584" s="24">
        <v>7203.29</v>
      </c>
      <c r="Y584" s="24">
        <v>1444.0600000000004</v>
      </c>
    </row>
    <row r="585" spans="1:25" x14ac:dyDescent="0.25">
      <c r="A585" s="21">
        <v>234</v>
      </c>
      <c r="B585" s="22" t="s">
        <v>1806</v>
      </c>
      <c r="C585" s="22" t="s">
        <v>24</v>
      </c>
      <c r="D585" s="22" t="s">
        <v>31</v>
      </c>
      <c r="E585" s="22" t="s">
        <v>166</v>
      </c>
      <c r="F585" s="22" t="s">
        <v>167</v>
      </c>
      <c r="G585" s="22" t="s">
        <v>26</v>
      </c>
      <c r="H585" s="22" t="s">
        <v>233</v>
      </c>
      <c r="I585" s="22" t="s">
        <v>62</v>
      </c>
      <c r="J585" s="22" t="s">
        <v>46</v>
      </c>
      <c r="K585" s="22" t="s">
        <v>42</v>
      </c>
      <c r="L585" s="21">
        <v>1</v>
      </c>
      <c r="M585" s="22" t="s">
        <v>1672</v>
      </c>
      <c r="N585" s="22" t="s">
        <v>371</v>
      </c>
      <c r="O585" s="22" t="s">
        <v>372</v>
      </c>
      <c r="P585" s="22"/>
      <c r="Q585" s="21">
        <v>1</v>
      </c>
      <c r="R585" s="21" t="s">
        <v>30</v>
      </c>
      <c r="S585" s="23" t="str">
        <f>VLOOKUP(N585,[5]Hoja1!N$6:S$353,6,0)</f>
        <v>01/01/2008</v>
      </c>
      <c r="T585" s="24">
        <v>3481.95</v>
      </c>
      <c r="U585" s="24"/>
      <c r="V585" s="24"/>
      <c r="W585" s="24">
        <v>9860.9500000000007</v>
      </c>
      <c r="X585" s="24">
        <v>6379.0000000000009</v>
      </c>
      <c r="Y585" s="24">
        <v>3481.95</v>
      </c>
    </row>
    <row r="586" spans="1:25" x14ac:dyDescent="0.25">
      <c r="A586" s="21">
        <v>235</v>
      </c>
      <c r="B586" s="22" t="s">
        <v>1806</v>
      </c>
      <c r="C586" s="22" t="s">
        <v>24</v>
      </c>
      <c r="D586" s="22" t="s">
        <v>31</v>
      </c>
      <c r="E586" s="22" t="s">
        <v>166</v>
      </c>
      <c r="F586" s="22" t="s">
        <v>167</v>
      </c>
      <c r="G586" s="22" t="s">
        <v>26</v>
      </c>
      <c r="H586" s="22" t="s">
        <v>233</v>
      </c>
      <c r="I586" s="22" t="s">
        <v>62</v>
      </c>
      <c r="J586" s="22" t="s">
        <v>46</v>
      </c>
      <c r="K586" s="22" t="s">
        <v>42</v>
      </c>
      <c r="L586" s="21">
        <v>1</v>
      </c>
      <c r="M586" s="22" t="s">
        <v>1673</v>
      </c>
      <c r="N586" s="22" t="s">
        <v>644</v>
      </c>
      <c r="O586" s="22" t="s">
        <v>645</v>
      </c>
      <c r="P586" s="22"/>
      <c r="Q586" s="21">
        <v>1</v>
      </c>
      <c r="R586" s="21" t="s">
        <v>30</v>
      </c>
      <c r="S586" s="23" t="str">
        <f>VLOOKUP(N586,[5]Hoja1!N$6:S$353,6,0)</f>
        <v>01/01/2008</v>
      </c>
      <c r="T586" s="24">
        <v>5335.3400000000011</v>
      </c>
      <c r="U586" s="24"/>
      <c r="V586" s="24"/>
      <c r="W586" s="24">
        <v>8647.35</v>
      </c>
      <c r="X586" s="24">
        <v>3312.0099999999993</v>
      </c>
      <c r="Y586" s="24">
        <v>5335.3400000000011</v>
      </c>
    </row>
    <row r="587" spans="1:25" x14ac:dyDescent="0.25">
      <c r="A587" s="21">
        <v>236</v>
      </c>
      <c r="B587" s="22" t="s">
        <v>1806</v>
      </c>
      <c r="C587" s="22" t="s">
        <v>24</v>
      </c>
      <c r="D587" s="22" t="s">
        <v>31</v>
      </c>
      <c r="E587" s="22" t="s">
        <v>166</v>
      </c>
      <c r="F587" s="22" t="s">
        <v>167</v>
      </c>
      <c r="G587" s="22" t="s">
        <v>26</v>
      </c>
      <c r="H587" s="22" t="s">
        <v>233</v>
      </c>
      <c r="I587" s="22" t="s">
        <v>62</v>
      </c>
      <c r="J587" s="22" t="s">
        <v>46</v>
      </c>
      <c r="K587" s="22" t="s">
        <v>42</v>
      </c>
      <c r="L587" s="21">
        <v>1</v>
      </c>
      <c r="M587" s="22" t="s">
        <v>1674</v>
      </c>
      <c r="N587" s="22" t="s">
        <v>902</v>
      </c>
      <c r="O587" s="22" t="s">
        <v>903</v>
      </c>
      <c r="P587" s="22"/>
      <c r="Q587" s="21">
        <v>1</v>
      </c>
      <c r="R587" s="21" t="s">
        <v>30</v>
      </c>
      <c r="S587" s="23" t="str">
        <f>VLOOKUP(N587,[5]Hoja1!N$6:S$353,6,0)</f>
        <v>01/01/2008</v>
      </c>
      <c r="T587" s="24">
        <v>6645.35</v>
      </c>
      <c r="U587" s="24"/>
      <c r="V587" s="24"/>
      <c r="W587" s="24">
        <v>8647.35</v>
      </c>
      <c r="X587" s="24">
        <v>2001.9999999999995</v>
      </c>
      <c r="Y587" s="24">
        <v>6645.35</v>
      </c>
    </row>
    <row r="588" spans="1:25" x14ac:dyDescent="0.25">
      <c r="A588" s="21">
        <v>237</v>
      </c>
      <c r="B588" s="22" t="s">
        <v>1806</v>
      </c>
      <c r="C588" s="22" t="s">
        <v>24</v>
      </c>
      <c r="D588" s="22" t="s">
        <v>31</v>
      </c>
      <c r="E588" s="22" t="s">
        <v>166</v>
      </c>
      <c r="F588" s="22" t="s">
        <v>167</v>
      </c>
      <c r="G588" s="22" t="s">
        <v>26</v>
      </c>
      <c r="H588" s="22" t="s">
        <v>241</v>
      </c>
      <c r="I588" s="22" t="s">
        <v>70</v>
      </c>
      <c r="J588" s="22" t="s">
        <v>71</v>
      </c>
      <c r="K588" s="22" t="s">
        <v>42</v>
      </c>
      <c r="L588" s="21">
        <v>1</v>
      </c>
      <c r="M588" s="22" t="s">
        <v>1675</v>
      </c>
      <c r="N588" s="22" t="s">
        <v>999</v>
      </c>
      <c r="O588" s="22" t="s">
        <v>1000</v>
      </c>
      <c r="P588" s="22"/>
      <c r="Q588" s="21">
        <v>1</v>
      </c>
      <c r="R588" s="21" t="s">
        <v>30</v>
      </c>
      <c r="S588" s="23" t="str">
        <f>VLOOKUP(N588,[5]Hoja1!N$6:S$353,6,0)</f>
        <v>01/01/2008</v>
      </c>
      <c r="T588" s="24">
        <v>5453.65</v>
      </c>
      <c r="U588" s="24"/>
      <c r="V588" s="24"/>
      <c r="W588" s="24">
        <v>9042.5</v>
      </c>
      <c r="X588" s="24">
        <v>3588.8500000000004</v>
      </c>
      <c r="Y588" s="24">
        <v>5453.65</v>
      </c>
    </row>
    <row r="589" spans="1:25" x14ac:dyDescent="0.25">
      <c r="A589" s="21">
        <v>238</v>
      </c>
      <c r="B589" s="22" t="s">
        <v>1806</v>
      </c>
      <c r="C589" s="22" t="s">
        <v>24</v>
      </c>
      <c r="D589" s="22" t="s">
        <v>31</v>
      </c>
      <c r="E589" s="22" t="s">
        <v>166</v>
      </c>
      <c r="F589" s="22" t="s">
        <v>167</v>
      </c>
      <c r="G589" s="22" t="s">
        <v>26</v>
      </c>
      <c r="H589" s="22" t="s">
        <v>233</v>
      </c>
      <c r="I589" s="22" t="s">
        <v>62</v>
      </c>
      <c r="J589" s="22" t="s">
        <v>46</v>
      </c>
      <c r="K589" s="22" t="s">
        <v>42</v>
      </c>
      <c r="L589" s="21">
        <v>1</v>
      </c>
      <c r="M589" s="22" t="s">
        <v>1676</v>
      </c>
      <c r="N589" s="22" t="s">
        <v>1099</v>
      </c>
      <c r="O589" s="22" t="s">
        <v>1100</v>
      </c>
      <c r="P589" s="22"/>
      <c r="Q589" s="21">
        <v>1</v>
      </c>
      <c r="R589" s="21" t="s">
        <v>30</v>
      </c>
      <c r="S589" s="23" t="str">
        <f>VLOOKUP(N589,[5]Hoja1!N$6:S$353,6,0)</f>
        <v>01/07/2008</v>
      </c>
      <c r="T589" s="24">
        <v>5817.18</v>
      </c>
      <c r="U589" s="24"/>
      <c r="V589" s="24"/>
      <c r="W589" s="24">
        <v>8647.35</v>
      </c>
      <c r="X589" s="24">
        <v>2830.1699999999996</v>
      </c>
      <c r="Y589" s="24">
        <v>5817.18</v>
      </c>
    </row>
    <row r="590" spans="1:25" x14ac:dyDescent="0.25">
      <c r="A590" s="21">
        <v>239</v>
      </c>
      <c r="B590" s="22" t="s">
        <v>1806</v>
      </c>
      <c r="C590" s="22" t="s">
        <v>24</v>
      </c>
      <c r="D590" s="22" t="s">
        <v>31</v>
      </c>
      <c r="E590" s="22" t="s">
        <v>166</v>
      </c>
      <c r="F590" s="22" t="s">
        <v>167</v>
      </c>
      <c r="G590" s="22" t="s">
        <v>26</v>
      </c>
      <c r="H590" s="22" t="s">
        <v>233</v>
      </c>
      <c r="I590" s="22" t="s">
        <v>62</v>
      </c>
      <c r="J590" s="22" t="s">
        <v>46</v>
      </c>
      <c r="K590" s="22" t="s">
        <v>42</v>
      </c>
      <c r="L590" s="21">
        <v>1</v>
      </c>
      <c r="M590" s="22" t="s">
        <v>1677</v>
      </c>
      <c r="N590" s="22" t="s">
        <v>1181</v>
      </c>
      <c r="O590" s="22" t="s">
        <v>1182</v>
      </c>
      <c r="P590" s="22"/>
      <c r="Q590" s="21">
        <v>1</v>
      </c>
      <c r="R590" s="21" t="s">
        <v>30</v>
      </c>
      <c r="S590" s="23" t="str">
        <f>VLOOKUP(N590,[5]Hoja1!N$6:S$353,6,0)</f>
        <v>01/01/2008</v>
      </c>
      <c r="T590" s="24">
        <v>6645.35</v>
      </c>
      <c r="U590" s="24"/>
      <c r="V590" s="24"/>
      <c r="W590" s="24">
        <v>8647.35</v>
      </c>
      <c r="X590" s="24">
        <v>2001.9999999999995</v>
      </c>
      <c r="Y590" s="24">
        <v>6645.35</v>
      </c>
    </row>
    <row r="591" spans="1:25" x14ac:dyDescent="0.25">
      <c r="A591" s="21">
        <v>240</v>
      </c>
      <c r="B591" s="22" t="s">
        <v>1806</v>
      </c>
      <c r="C591" s="22" t="s">
        <v>24</v>
      </c>
      <c r="D591" s="22" t="s">
        <v>31</v>
      </c>
      <c r="E591" s="22" t="s">
        <v>166</v>
      </c>
      <c r="F591" s="22" t="s">
        <v>167</v>
      </c>
      <c r="G591" s="22" t="s">
        <v>26</v>
      </c>
      <c r="H591" s="22" t="s">
        <v>233</v>
      </c>
      <c r="I591" s="22" t="s">
        <v>62</v>
      </c>
      <c r="J591" s="22" t="s">
        <v>46</v>
      </c>
      <c r="K591" s="22" t="s">
        <v>42</v>
      </c>
      <c r="L591" s="21">
        <v>1</v>
      </c>
      <c r="M591" s="22" t="s">
        <v>1678</v>
      </c>
      <c r="N591" s="22" t="s">
        <v>1187</v>
      </c>
      <c r="O591" s="22" t="s">
        <v>1188</v>
      </c>
      <c r="P591" s="22"/>
      <c r="Q591" s="21">
        <v>1</v>
      </c>
      <c r="R591" s="21" t="s">
        <v>30</v>
      </c>
      <c r="S591" s="23" t="str">
        <f>VLOOKUP(N591,[5]Hoja1!N$6:S$353,6,0)</f>
        <v>01/01/2008</v>
      </c>
      <c r="T591" s="24">
        <v>4234.6099999999997</v>
      </c>
      <c r="U591" s="24"/>
      <c r="V591" s="24"/>
      <c r="W591" s="24">
        <v>8647.35</v>
      </c>
      <c r="X591" s="24">
        <v>4412.7400000000007</v>
      </c>
      <c r="Y591" s="24">
        <v>4234.6099999999997</v>
      </c>
    </row>
    <row r="592" spans="1:25" x14ac:dyDescent="0.25">
      <c r="A592" s="21">
        <v>241</v>
      </c>
      <c r="B592" s="22" t="s">
        <v>1806</v>
      </c>
      <c r="C592" s="22" t="s">
        <v>24</v>
      </c>
      <c r="D592" s="22" t="s">
        <v>54</v>
      </c>
      <c r="E592" s="22" t="s">
        <v>139</v>
      </c>
      <c r="F592" s="22" t="s">
        <v>140</v>
      </c>
      <c r="G592" s="22" t="s">
        <v>26</v>
      </c>
      <c r="H592" s="22" t="s">
        <v>253</v>
      </c>
      <c r="I592" s="22" t="s">
        <v>34</v>
      </c>
      <c r="J592" s="22" t="s">
        <v>28</v>
      </c>
      <c r="K592" s="22" t="s">
        <v>29</v>
      </c>
      <c r="L592" s="21">
        <v>1</v>
      </c>
      <c r="M592" s="22" t="s">
        <v>1679</v>
      </c>
      <c r="N592" s="22" t="s">
        <v>255</v>
      </c>
      <c r="O592" s="22" t="s">
        <v>256</v>
      </c>
      <c r="P592" s="22"/>
      <c r="Q592" s="21">
        <v>1</v>
      </c>
      <c r="R592" s="21" t="s">
        <v>30</v>
      </c>
      <c r="S592" s="23" t="str">
        <f>VLOOKUP(N592,[5]Hoja1!N$6:S$353,6,0)</f>
        <v>01/07/2008</v>
      </c>
      <c r="T592" s="24">
        <v>10006.82</v>
      </c>
      <c r="U592" s="24"/>
      <c r="V592" s="24"/>
      <c r="W592" s="24">
        <v>15911.9</v>
      </c>
      <c r="X592" s="24">
        <v>5905.0800000000008</v>
      </c>
      <c r="Y592" s="24">
        <v>10006.82</v>
      </c>
    </row>
    <row r="593" spans="1:25" x14ac:dyDescent="0.25">
      <c r="A593" s="21">
        <v>242</v>
      </c>
      <c r="B593" s="22" t="s">
        <v>1806</v>
      </c>
      <c r="C593" s="22" t="s">
        <v>24</v>
      </c>
      <c r="D593" s="22" t="s">
        <v>54</v>
      </c>
      <c r="E593" s="22" t="s">
        <v>139</v>
      </c>
      <c r="F593" s="22" t="s">
        <v>140</v>
      </c>
      <c r="G593" s="22" t="s">
        <v>26</v>
      </c>
      <c r="H593" s="22" t="s">
        <v>233</v>
      </c>
      <c r="I593" s="22" t="s">
        <v>62</v>
      </c>
      <c r="J593" s="22" t="s">
        <v>46</v>
      </c>
      <c r="K593" s="22" t="s">
        <v>42</v>
      </c>
      <c r="L593" s="21">
        <v>1</v>
      </c>
      <c r="M593" s="22" t="s">
        <v>1680</v>
      </c>
      <c r="N593" s="22" t="s">
        <v>282</v>
      </c>
      <c r="O593" s="22" t="s">
        <v>283</v>
      </c>
      <c r="P593" s="22"/>
      <c r="Q593" s="21">
        <v>1</v>
      </c>
      <c r="R593" s="21" t="s">
        <v>30</v>
      </c>
      <c r="S593" s="23">
        <f>VLOOKUP(N593,[5]Hoja1!N$6:S$353,6,0)</f>
        <v>39448</v>
      </c>
      <c r="T593" s="24">
        <v>6645.35</v>
      </c>
      <c r="U593" s="24"/>
      <c r="V593" s="24"/>
      <c r="W593" s="24">
        <v>8647.35</v>
      </c>
      <c r="X593" s="24">
        <v>2001.9999999999995</v>
      </c>
      <c r="Y593" s="24">
        <v>6645.35</v>
      </c>
    </row>
    <row r="594" spans="1:25" x14ac:dyDescent="0.25">
      <c r="A594" s="21">
        <v>243</v>
      </c>
      <c r="B594" s="22" t="s">
        <v>1806</v>
      </c>
      <c r="C594" s="22" t="s">
        <v>24</v>
      </c>
      <c r="D594" s="22" t="s">
        <v>54</v>
      </c>
      <c r="E594" s="22" t="s">
        <v>139</v>
      </c>
      <c r="F594" s="22" t="s">
        <v>140</v>
      </c>
      <c r="G594" s="22" t="s">
        <v>26</v>
      </c>
      <c r="H594" s="22" t="s">
        <v>233</v>
      </c>
      <c r="I594" s="22" t="s">
        <v>62</v>
      </c>
      <c r="J594" s="22" t="s">
        <v>46</v>
      </c>
      <c r="K594" s="22" t="s">
        <v>42</v>
      </c>
      <c r="L594" s="21">
        <v>1</v>
      </c>
      <c r="M594" s="22" t="s">
        <v>1681</v>
      </c>
      <c r="N594" s="22" t="s">
        <v>306</v>
      </c>
      <c r="O594" s="22" t="s">
        <v>307</v>
      </c>
      <c r="P594" s="22"/>
      <c r="Q594" s="21">
        <v>1</v>
      </c>
      <c r="R594" s="21" t="s">
        <v>30</v>
      </c>
      <c r="S594" s="23" t="str">
        <f>VLOOKUP(N594,[5]Hoja1!N$6:S$353,6,0)</f>
        <v>01/01/2008</v>
      </c>
      <c r="T594" s="24">
        <v>5335.3400000000011</v>
      </c>
      <c r="U594" s="24"/>
      <c r="V594" s="24"/>
      <c r="W594" s="24">
        <v>8647.35</v>
      </c>
      <c r="X594" s="24">
        <v>3312.0099999999993</v>
      </c>
      <c r="Y594" s="24">
        <v>5335.3400000000011</v>
      </c>
    </row>
    <row r="595" spans="1:25" x14ac:dyDescent="0.25">
      <c r="A595" s="21">
        <v>244</v>
      </c>
      <c r="B595" s="22" t="s">
        <v>1806</v>
      </c>
      <c r="C595" s="22" t="s">
        <v>24</v>
      </c>
      <c r="D595" s="22" t="s">
        <v>54</v>
      </c>
      <c r="E595" s="22" t="s">
        <v>139</v>
      </c>
      <c r="F595" s="22" t="s">
        <v>140</v>
      </c>
      <c r="G595" s="22" t="s">
        <v>26</v>
      </c>
      <c r="H595" s="22" t="s">
        <v>233</v>
      </c>
      <c r="I595" s="22" t="s">
        <v>62</v>
      </c>
      <c r="J595" s="22" t="s">
        <v>46</v>
      </c>
      <c r="K595" s="22" t="s">
        <v>42</v>
      </c>
      <c r="L595" s="21">
        <v>1</v>
      </c>
      <c r="M595" s="22" t="s">
        <v>1682</v>
      </c>
      <c r="N595" s="22" t="s">
        <v>404</v>
      </c>
      <c r="O595" s="22" t="s">
        <v>405</v>
      </c>
      <c r="P595" s="22"/>
      <c r="Q595" s="21">
        <v>1</v>
      </c>
      <c r="R595" s="21" t="s">
        <v>30</v>
      </c>
      <c r="S595" s="23">
        <f>VLOOKUP(N595,[5]Hoja1!N$6:S$353,6,0)</f>
        <v>42186</v>
      </c>
      <c r="T595" s="24">
        <v>6572.82</v>
      </c>
      <c r="U595" s="24"/>
      <c r="V595" s="24"/>
      <c r="W595" s="24">
        <v>8597.35</v>
      </c>
      <c r="X595" s="24">
        <v>2024.5300000000002</v>
      </c>
      <c r="Y595" s="24">
        <v>6572.82</v>
      </c>
    </row>
    <row r="596" spans="1:25" x14ac:dyDescent="0.25">
      <c r="A596" s="21">
        <v>245</v>
      </c>
      <c r="B596" s="22" t="s">
        <v>1806</v>
      </c>
      <c r="C596" s="22" t="s">
        <v>24</v>
      </c>
      <c r="D596" s="22" t="s">
        <v>54</v>
      </c>
      <c r="E596" s="22" t="s">
        <v>139</v>
      </c>
      <c r="F596" s="22" t="s">
        <v>140</v>
      </c>
      <c r="G596" s="22" t="s">
        <v>26</v>
      </c>
      <c r="H596" s="22" t="s">
        <v>233</v>
      </c>
      <c r="I596" s="22" t="s">
        <v>62</v>
      </c>
      <c r="J596" s="22" t="s">
        <v>46</v>
      </c>
      <c r="K596" s="22" t="s">
        <v>42</v>
      </c>
      <c r="L596" s="21">
        <v>1</v>
      </c>
      <c r="M596" s="22" t="s">
        <v>1683</v>
      </c>
      <c r="N596" s="22" t="s">
        <v>814</v>
      </c>
      <c r="O596" s="22" t="s">
        <v>815</v>
      </c>
      <c r="P596" s="22"/>
      <c r="Q596" s="21">
        <v>1</v>
      </c>
      <c r="R596" s="21" t="s">
        <v>30</v>
      </c>
      <c r="S596" s="23" t="str">
        <f>VLOOKUP(N596,[5]Hoja1!N$6:S$353,6,0)</f>
        <v>01/01/2008</v>
      </c>
      <c r="T596" s="24">
        <v>6139.0600000000013</v>
      </c>
      <c r="U596" s="24"/>
      <c r="V596" s="24"/>
      <c r="W596" s="24">
        <v>8647.35</v>
      </c>
      <c r="X596" s="24">
        <v>2508.2899999999995</v>
      </c>
      <c r="Y596" s="24">
        <v>6139.0600000000013</v>
      </c>
    </row>
    <row r="597" spans="1:25" x14ac:dyDescent="0.25">
      <c r="A597" s="21">
        <v>246</v>
      </c>
      <c r="B597" s="22" t="s">
        <v>1806</v>
      </c>
      <c r="C597" s="22" t="s">
        <v>24</v>
      </c>
      <c r="D597" s="22" t="s">
        <v>54</v>
      </c>
      <c r="E597" s="22" t="s">
        <v>139</v>
      </c>
      <c r="F597" s="22" t="s">
        <v>140</v>
      </c>
      <c r="G597" s="22" t="s">
        <v>26</v>
      </c>
      <c r="H597" s="22" t="s">
        <v>233</v>
      </c>
      <c r="I597" s="22" t="s">
        <v>62</v>
      </c>
      <c r="J597" s="22" t="s">
        <v>46</v>
      </c>
      <c r="K597" s="22" t="s">
        <v>42</v>
      </c>
      <c r="L597" s="21">
        <v>1</v>
      </c>
      <c r="M597" s="22" t="s">
        <v>1684</v>
      </c>
      <c r="N597" s="22" t="s">
        <v>973</v>
      </c>
      <c r="O597" s="22" t="s">
        <v>974</v>
      </c>
      <c r="P597" s="22"/>
      <c r="Q597" s="21">
        <v>1</v>
      </c>
      <c r="R597" s="21" t="s">
        <v>30</v>
      </c>
      <c r="S597" s="23" t="str">
        <f>VLOOKUP(N597,[5]Hoja1!N$6:S$353,6,0)</f>
        <v>01/01/2008</v>
      </c>
      <c r="T597" s="24">
        <v>5440.8100000000013</v>
      </c>
      <c r="U597" s="24"/>
      <c r="V597" s="24"/>
      <c r="W597" s="24">
        <v>8647.35</v>
      </c>
      <c r="X597" s="24">
        <v>3206.5399999999995</v>
      </c>
      <c r="Y597" s="24">
        <v>5440.8100000000013</v>
      </c>
    </row>
    <row r="598" spans="1:25" x14ac:dyDescent="0.25">
      <c r="A598" s="21">
        <v>247</v>
      </c>
      <c r="B598" s="22" t="s">
        <v>1806</v>
      </c>
      <c r="C598" s="22" t="s">
        <v>24</v>
      </c>
      <c r="D598" s="22" t="s">
        <v>54</v>
      </c>
      <c r="E598" s="22" t="s">
        <v>139</v>
      </c>
      <c r="F598" s="22" t="s">
        <v>140</v>
      </c>
      <c r="G598" s="22" t="s">
        <v>26</v>
      </c>
      <c r="H598" s="22" t="s">
        <v>233</v>
      </c>
      <c r="I598" s="22" t="s">
        <v>62</v>
      </c>
      <c r="J598" s="22" t="s">
        <v>46</v>
      </c>
      <c r="K598" s="22" t="s">
        <v>42</v>
      </c>
      <c r="L598" s="21">
        <v>1</v>
      </c>
      <c r="M598" s="22" t="s">
        <v>1685</v>
      </c>
      <c r="N598" s="22" t="s">
        <v>1084</v>
      </c>
      <c r="O598" s="22" t="s">
        <v>1085</v>
      </c>
      <c r="P598" s="22"/>
      <c r="Q598" s="21">
        <v>1</v>
      </c>
      <c r="R598" s="21" t="s">
        <v>30</v>
      </c>
      <c r="S598" s="23" t="str">
        <f>VLOOKUP(N598,[5]Hoja1!N$6:S$353,6,0)</f>
        <v>01/07/2008</v>
      </c>
      <c r="T598" s="24">
        <v>4998.6900000000005</v>
      </c>
      <c r="U598" s="24"/>
      <c r="V598" s="24"/>
      <c r="W598" s="24">
        <v>8647.35</v>
      </c>
      <c r="X598" s="24">
        <v>3648.6599999999994</v>
      </c>
      <c r="Y598" s="24">
        <v>4998.6900000000005</v>
      </c>
    </row>
    <row r="599" spans="1:25" x14ac:dyDescent="0.25">
      <c r="A599" s="21">
        <v>248</v>
      </c>
      <c r="B599" s="22" t="s">
        <v>1806</v>
      </c>
      <c r="C599" s="22" t="s">
        <v>24</v>
      </c>
      <c r="D599" s="22" t="s">
        <v>54</v>
      </c>
      <c r="E599" s="22" t="s">
        <v>139</v>
      </c>
      <c r="F599" s="22" t="s">
        <v>140</v>
      </c>
      <c r="G599" s="22" t="s">
        <v>26</v>
      </c>
      <c r="H599" s="22" t="s">
        <v>233</v>
      </c>
      <c r="I599" s="22" t="s">
        <v>62</v>
      </c>
      <c r="J599" s="22" t="s">
        <v>46</v>
      </c>
      <c r="K599" s="22" t="s">
        <v>42</v>
      </c>
      <c r="L599" s="21">
        <v>1</v>
      </c>
      <c r="M599" s="22" t="s">
        <v>1686</v>
      </c>
      <c r="N599" s="22" t="s">
        <v>1241</v>
      </c>
      <c r="O599" s="22" t="s">
        <v>1242</v>
      </c>
      <c r="P599" s="22"/>
      <c r="Q599" s="21">
        <v>1</v>
      </c>
      <c r="R599" s="21" t="s">
        <v>30</v>
      </c>
      <c r="S599" s="23" t="str">
        <f>VLOOKUP(N599,[5]Hoja1!N$6:S$353,6,0)</f>
        <v>01/01/2008</v>
      </c>
      <c r="T599" s="24">
        <v>6645.35</v>
      </c>
      <c r="U599" s="24"/>
      <c r="V599" s="24"/>
      <c r="W599" s="24">
        <v>8647.35</v>
      </c>
      <c r="X599" s="24">
        <v>2001.9999999999995</v>
      </c>
      <c r="Y599" s="24">
        <v>6645.35</v>
      </c>
    </row>
    <row r="600" spans="1:25" x14ac:dyDescent="0.25">
      <c r="A600" s="21">
        <v>249</v>
      </c>
      <c r="B600" s="22" t="s">
        <v>1806</v>
      </c>
      <c r="C600" s="22" t="s">
        <v>24</v>
      </c>
      <c r="D600" s="22" t="s">
        <v>54</v>
      </c>
      <c r="E600" s="22" t="s">
        <v>139</v>
      </c>
      <c r="F600" s="22" t="s">
        <v>140</v>
      </c>
      <c r="G600" s="22" t="s">
        <v>26</v>
      </c>
      <c r="H600" s="22" t="s">
        <v>241</v>
      </c>
      <c r="I600" s="22" t="s">
        <v>70</v>
      </c>
      <c r="J600" s="22" t="s">
        <v>71</v>
      </c>
      <c r="K600" s="22" t="s">
        <v>42</v>
      </c>
      <c r="L600" s="21">
        <v>1</v>
      </c>
      <c r="M600" s="22" t="s">
        <v>1687</v>
      </c>
      <c r="N600" s="22" t="s">
        <v>1295</v>
      </c>
      <c r="O600" s="22" t="s">
        <v>1296</v>
      </c>
      <c r="P600" s="22"/>
      <c r="Q600" s="21">
        <v>1</v>
      </c>
      <c r="R600" s="21" t="s">
        <v>30</v>
      </c>
      <c r="S600" s="23" t="str">
        <f>VLOOKUP(N600,[5]Hoja1!N$6:S$353,6,0)</f>
        <v>01/01/2008</v>
      </c>
      <c r="T600" s="24">
        <v>5453.65</v>
      </c>
      <c r="U600" s="24"/>
      <c r="V600" s="24"/>
      <c r="W600" s="24">
        <v>9042.5</v>
      </c>
      <c r="X600" s="24">
        <v>3588.8500000000004</v>
      </c>
      <c r="Y600" s="24">
        <v>5453.65</v>
      </c>
    </row>
    <row r="601" spans="1:25" x14ac:dyDescent="0.25">
      <c r="A601" s="21">
        <v>250</v>
      </c>
      <c r="B601" s="22" t="s">
        <v>1806</v>
      </c>
      <c r="C601" s="22" t="s">
        <v>24</v>
      </c>
      <c r="D601" s="22" t="s">
        <v>54</v>
      </c>
      <c r="E601" s="22" t="s">
        <v>139</v>
      </c>
      <c r="F601" s="22" t="s">
        <v>140</v>
      </c>
      <c r="G601" s="22" t="s">
        <v>26</v>
      </c>
      <c r="H601" s="22" t="s">
        <v>233</v>
      </c>
      <c r="I601" s="22" t="s">
        <v>62</v>
      </c>
      <c r="J601" s="22" t="s">
        <v>46</v>
      </c>
      <c r="K601" s="22" t="s">
        <v>42</v>
      </c>
      <c r="L601" s="21">
        <v>1</v>
      </c>
      <c r="M601" s="22" t="s">
        <v>1689</v>
      </c>
      <c r="N601" s="22" t="s">
        <v>1310</v>
      </c>
      <c r="O601" s="22" t="s">
        <v>1311</v>
      </c>
      <c r="P601" s="22"/>
      <c r="Q601" s="21">
        <v>1</v>
      </c>
      <c r="R601" s="21" t="s">
        <v>30</v>
      </c>
      <c r="S601" s="23" t="str">
        <f>VLOOKUP(N601,[5]Hoja1!N$6:S$353,6,0)</f>
        <v>01/01/2008</v>
      </c>
      <c r="T601" s="24">
        <v>4511.3400000000011</v>
      </c>
      <c r="U601" s="24"/>
      <c r="V601" s="24"/>
      <c r="W601" s="24">
        <v>8647.35</v>
      </c>
      <c r="X601" s="24">
        <v>4136.0099999999993</v>
      </c>
      <c r="Y601" s="24">
        <v>4511.3400000000011</v>
      </c>
    </row>
    <row r="602" spans="1:25" x14ac:dyDescent="0.25">
      <c r="A602" s="21">
        <v>251</v>
      </c>
      <c r="B602" s="22" t="s">
        <v>1806</v>
      </c>
      <c r="C602" s="22" t="s">
        <v>24</v>
      </c>
      <c r="D602" s="22" t="s">
        <v>54</v>
      </c>
      <c r="E602" s="22" t="s">
        <v>139</v>
      </c>
      <c r="F602" s="22" t="s">
        <v>140</v>
      </c>
      <c r="G602" s="22" t="s">
        <v>26</v>
      </c>
      <c r="H602" s="22" t="s">
        <v>233</v>
      </c>
      <c r="I602" s="22" t="s">
        <v>62</v>
      </c>
      <c r="J602" s="22" t="s">
        <v>46</v>
      </c>
      <c r="K602" s="22" t="s">
        <v>42</v>
      </c>
      <c r="L602" s="21">
        <v>1</v>
      </c>
      <c r="M602" s="22" t="s">
        <v>1690</v>
      </c>
      <c r="N602" s="22" t="s">
        <v>1377</v>
      </c>
      <c r="O602" s="22" t="s">
        <v>1378</v>
      </c>
      <c r="P602" s="22"/>
      <c r="Q602" s="21">
        <v>1</v>
      </c>
      <c r="R602" s="21" t="s">
        <v>30</v>
      </c>
      <c r="S602" s="23" t="str">
        <f>VLOOKUP(N602,[5]Hoja1!N$6:S$353,6,0)</f>
        <v>01/05/2011</v>
      </c>
      <c r="T602" s="24">
        <v>6611.33</v>
      </c>
      <c r="U602" s="24"/>
      <c r="V602" s="24"/>
      <c r="W602" s="24">
        <v>8597.35</v>
      </c>
      <c r="X602" s="24">
        <v>1986.02</v>
      </c>
      <c r="Y602" s="24">
        <v>6611.33</v>
      </c>
    </row>
    <row r="603" spans="1:25" x14ac:dyDescent="0.25">
      <c r="A603" s="21">
        <v>252</v>
      </c>
      <c r="B603" s="22" t="s">
        <v>1806</v>
      </c>
      <c r="C603" s="22" t="s">
        <v>24</v>
      </c>
      <c r="D603" s="22" t="s">
        <v>54</v>
      </c>
      <c r="E603" s="22" t="s">
        <v>139</v>
      </c>
      <c r="F603" s="22" t="s">
        <v>140</v>
      </c>
      <c r="G603" s="22" t="s">
        <v>26</v>
      </c>
      <c r="H603" s="22" t="s">
        <v>233</v>
      </c>
      <c r="I603" s="22" t="s">
        <v>62</v>
      </c>
      <c r="J603" s="22" t="s">
        <v>46</v>
      </c>
      <c r="K603" s="22" t="s">
        <v>42</v>
      </c>
      <c r="L603" s="21">
        <v>1</v>
      </c>
      <c r="M603" s="22" t="s">
        <v>1425</v>
      </c>
      <c r="N603" s="22" t="s">
        <v>1426</v>
      </c>
      <c r="O603" s="22" t="s">
        <v>1427</v>
      </c>
      <c r="P603" s="22"/>
      <c r="Q603" s="21">
        <v>1</v>
      </c>
      <c r="R603" s="21" t="s">
        <v>30</v>
      </c>
      <c r="S603" s="23">
        <f>VLOOKUP(N603,[5]Hoja1!N$6:S$353,6,0)</f>
        <v>42293</v>
      </c>
      <c r="T603" s="24">
        <v>6096.16</v>
      </c>
      <c r="U603" s="24"/>
      <c r="V603" s="24"/>
      <c r="W603" s="24">
        <v>8207.5</v>
      </c>
      <c r="X603" s="24">
        <v>2111.3399999999997</v>
      </c>
      <c r="Y603" s="24">
        <v>6096.16</v>
      </c>
    </row>
    <row r="604" spans="1:25" x14ac:dyDescent="0.25">
      <c r="A604" s="21">
        <v>253</v>
      </c>
      <c r="B604" s="22" t="s">
        <v>1806</v>
      </c>
      <c r="C604" s="22" t="s">
        <v>24</v>
      </c>
      <c r="D604" s="22" t="s">
        <v>31</v>
      </c>
      <c r="E604" s="22" t="s">
        <v>143</v>
      </c>
      <c r="F604" s="22" t="s">
        <v>144</v>
      </c>
      <c r="G604" s="22" t="s">
        <v>26</v>
      </c>
      <c r="H604" s="22" t="s">
        <v>233</v>
      </c>
      <c r="I604" s="22" t="s">
        <v>62</v>
      </c>
      <c r="J604" s="22" t="s">
        <v>46</v>
      </c>
      <c r="K604" s="22" t="s">
        <v>42</v>
      </c>
      <c r="L604" s="21">
        <v>1</v>
      </c>
      <c r="M604" s="22" t="s">
        <v>1691</v>
      </c>
      <c r="N604" s="22" t="s">
        <v>443</v>
      </c>
      <c r="O604" s="22" t="s">
        <v>444</v>
      </c>
      <c r="P604" s="22"/>
      <c r="Q604" s="21">
        <v>1</v>
      </c>
      <c r="R604" s="21" t="s">
        <v>30</v>
      </c>
      <c r="S604" s="23" t="str">
        <f>VLOOKUP(N604,[5]Hoja1!N$6:S$353,6,0)</f>
        <v>01/07/2008</v>
      </c>
      <c r="T604" s="24">
        <v>6293.920000000001</v>
      </c>
      <c r="U604" s="24"/>
      <c r="V604" s="24"/>
      <c r="W604" s="24">
        <v>8647.35</v>
      </c>
      <c r="X604" s="24">
        <v>2353.4299999999994</v>
      </c>
      <c r="Y604" s="24">
        <v>6293.920000000001</v>
      </c>
    </row>
    <row r="605" spans="1:25" x14ac:dyDescent="0.25">
      <c r="A605" s="21">
        <v>254</v>
      </c>
      <c r="B605" s="22" t="s">
        <v>1806</v>
      </c>
      <c r="C605" s="22" t="s">
        <v>24</v>
      </c>
      <c r="D605" s="22" t="s">
        <v>31</v>
      </c>
      <c r="E605" s="22" t="s">
        <v>143</v>
      </c>
      <c r="F605" s="22" t="s">
        <v>144</v>
      </c>
      <c r="G605" s="22" t="s">
        <v>26</v>
      </c>
      <c r="H605" s="22" t="s">
        <v>233</v>
      </c>
      <c r="I605" s="22" t="s">
        <v>62</v>
      </c>
      <c r="J605" s="22" t="s">
        <v>46</v>
      </c>
      <c r="K605" s="22" t="s">
        <v>42</v>
      </c>
      <c r="L605" s="21">
        <v>1</v>
      </c>
      <c r="M605" s="22" t="s">
        <v>1692</v>
      </c>
      <c r="N605" s="22" t="s">
        <v>631</v>
      </c>
      <c r="O605" s="22" t="s">
        <v>632</v>
      </c>
      <c r="P605" s="22"/>
      <c r="Q605" s="21">
        <v>1</v>
      </c>
      <c r="R605" s="21" t="s">
        <v>30</v>
      </c>
      <c r="S605" s="23" t="str">
        <f>VLOOKUP(N605,[5]Hoja1!N$6:S$353,6,0)</f>
        <v>16/05/2010</v>
      </c>
      <c r="T605" s="24">
        <v>4925.3200000000006</v>
      </c>
      <c r="U605" s="24"/>
      <c r="V605" s="24"/>
      <c r="W605" s="24">
        <v>8597.35</v>
      </c>
      <c r="X605" s="24">
        <v>3672.0299999999997</v>
      </c>
      <c r="Y605" s="24">
        <v>4925.3200000000006</v>
      </c>
    </row>
    <row r="606" spans="1:25" x14ac:dyDescent="0.25">
      <c r="A606" s="21">
        <v>255</v>
      </c>
      <c r="B606" s="22" t="s">
        <v>1806</v>
      </c>
      <c r="C606" s="22" t="s">
        <v>24</v>
      </c>
      <c r="D606" s="22" t="s">
        <v>31</v>
      </c>
      <c r="E606" s="22" t="s">
        <v>180</v>
      </c>
      <c r="F606" s="22" t="s">
        <v>181</v>
      </c>
      <c r="G606" s="22" t="s">
        <v>26</v>
      </c>
      <c r="H606" s="22" t="s">
        <v>253</v>
      </c>
      <c r="I606" s="22" t="s">
        <v>34</v>
      </c>
      <c r="J606" s="22" t="s">
        <v>28</v>
      </c>
      <c r="K606" s="22" t="s">
        <v>29</v>
      </c>
      <c r="L606" s="21">
        <v>1</v>
      </c>
      <c r="M606" s="22" t="s">
        <v>1693</v>
      </c>
      <c r="N606" s="22" t="s">
        <v>1415</v>
      </c>
      <c r="O606" s="22" t="s">
        <v>1416</v>
      </c>
      <c r="P606" s="22"/>
      <c r="Q606" s="21">
        <v>1</v>
      </c>
      <c r="R606" s="21" t="s">
        <v>30</v>
      </c>
      <c r="S606" s="23" t="str">
        <f>VLOOKUP(N606,[5]Hoja1!N$6:S$353,6,0)</f>
        <v>16/08/2008</v>
      </c>
      <c r="T606" s="24">
        <v>10673.21</v>
      </c>
      <c r="U606" s="24"/>
      <c r="V606" s="24"/>
      <c r="W606" s="24">
        <v>15911.9</v>
      </c>
      <c r="X606" s="24">
        <v>5238.6900000000014</v>
      </c>
      <c r="Y606" s="24">
        <v>10673.21</v>
      </c>
    </row>
    <row r="607" spans="1:25" x14ac:dyDescent="0.25">
      <c r="A607" s="21">
        <v>256</v>
      </c>
      <c r="B607" s="22" t="s">
        <v>1806</v>
      </c>
      <c r="C607" s="22" t="s">
        <v>24</v>
      </c>
      <c r="D607" s="22" t="s">
        <v>31</v>
      </c>
      <c r="E607" s="22" t="s">
        <v>180</v>
      </c>
      <c r="F607" s="22" t="s">
        <v>181</v>
      </c>
      <c r="G607" s="22" t="s">
        <v>26</v>
      </c>
      <c r="H607" s="22" t="s">
        <v>233</v>
      </c>
      <c r="I607" s="22" t="s">
        <v>62</v>
      </c>
      <c r="J607" s="22" t="s">
        <v>46</v>
      </c>
      <c r="K607" s="22" t="s">
        <v>42</v>
      </c>
      <c r="L607" s="21">
        <v>1</v>
      </c>
      <c r="M607" s="22" t="s">
        <v>1694</v>
      </c>
      <c r="N607" s="22" t="s">
        <v>757</v>
      </c>
      <c r="O607" s="22" t="s">
        <v>758</v>
      </c>
      <c r="P607" s="22"/>
      <c r="Q607" s="21">
        <v>1</v>
      </c>
      <c r="R607" s="21" t="s">
        <v>30</v>
      </c>
      <c r="S607" s="23" t="str">
        <f>VLOOKUP(N607,[5]Hoja1!N$6:S$353,6,0)</f>
        <v>01/01/2008</v>
      </c>
      <c r="T607" s="24">
        <v>5739.35</v>
      </c>
      <c r="U607" s="24"/>
      <c r="V607" s="24"/>
      <c r="W607" s="24">
        <v>8647.35</v>
      </c>
      <c r="X607" s="24">
        <v>2907.9999999999995</v>
      </c>
      <c r="Y607" s="24">
        <v>5739.35</v>
      </c>
    </row>
    <row r="608" spans="1:25" x14ac:dyDescent="0.25">
      <c r="A608" s="21">
        <v>257</v>
      </c>
      <c r="B608" s="22" t="s">
        <v>1806</v>
      </c>
      <c r="C608" s="22" t="s">
        <v>24</v>
      </c>
      <c r="D608" s="22" t="s">
        <v>31</v>
      </c>
      <c r="E608" s="22" t="s">
        <v>180</v>
      </c>
      <c r="F608" s="22" t="s">
        <v>181</v>
      </c>
      <c r="G608" s="22" t="s">
        <v>26</v>
      </c>
      <c r="H608" s="22" t="s">
        <v>233</v>
      </c>
      <c r="I608" s="22" t="s">
        <v>62</v>
      </c>
      <c r="J608" s="22" t="s">
        <v>46</v>
      </c>
      <c r="K608" s="22" t="s">
        <v>42</v>
      </c>
      <c r="L608" s="21">
        <v>1</v>
      </c>
      <c r="M608" s="22" t="s">
        <v>1695</v>
      </c>
      <c r="N608" s="22" t="s">
        <v>922</v>
      </c>
      <c r="O608" s="22" t="s">
        <v>923</v>
      </c>
      <c r="P608" s="22"/>
      <c r="Q608" s="21">
        <v>1</v>
      </c>
      <c r="R608" s="21" t="s">
        <v>30</v>
      </c>
      <c r="S608" s="23" t="str">
        <f>VLOOKUP(N608,[5]Hoja1!N$6:S$353,6,0)</f>
        <v>01/01/2008</v>
      </c>
      <c r="T608" s="24">
        <v>6205.3400000000011</v>
      </c>
      <c r="U608" s="24"/>
      <c r="V608" s="24"/>
      <c r="W608" s="24">
        <v>8647.35</v>
      </c>
      <c r="X608" s="24">
        <v>2442.0099999999993</v>
      </c>
      <c r="Y608" s="24">
        <v>6205.3400000000011</v>
      </c>
    </row>
    <row r="609" spans="1:25" x14ac:dyDescent="0.25">
      <c r="A609" s="21">
        <v>258</v>
      </c>
      <c r="B609" s="22" t="s">
        <v>1806</v>
      </c>
      <c r="C609" s="22" t="s">
        <v>24</v>
      </c>
      <c r="D609" s="22" t="s">
        <v>31</v>
      </c>
      <c r="E609" s="22" t="s">
        <v>180</v>
      </c>
      <c r="F609" s="22" t="s">
        <v>181</v>
      </c>
      <c r="G609" s="22" t="s">
        <v>26</v>
      </c>
      <c r="H609" s="22" t="s">
        <v>233</v>
      </c>
      <c r="I609" s="22" t="s">
        <v>62</v>
      </c>
      <c r="J609" s="22" t="s">
        <v>46</v>
      </c>
      <c r="K609" s="22" t="s">
        <v>42</v>
      </c>
      <c r="L609" s="21">
        <v>1</v>
      </c>
      <c r="M609" s="22" t="s">
        <v>1696</v>
      </c>
      <c r="N609" s="22" t="s">
        <v>1039</v>
      </c>
      <c r="O609" s="22" t="s">
        <v>1040</v>
      </c>
      <c r="P609" s="22"/>
      <c r="Q609" s="21">
        <v>1</v>
      </c>
      <c r="R609" s="21" t="s">
        <v>30</v>
      </c>
      <c r="S609" s="23" t="str">
        <f>VLOOKUP(N609,[5]Hoja1!N$6:S$353,6,0)</f>
        <v>01/01/2008</v>
      </c>
      <c r="T609" s="24">
        <v>6645.35</v>
      </c>
      <c r="U609" s="24"/>
      <c r="V609" s="24"/>
      <c r="W609" s="24">
        <v>8647.35</v>
      </c>
      <c r="X609" s="24">
        <v>2001.9999999999995</v>
      </c>
      <c r="Y609" s="24">
        <v>6645.35</v>
      </c>
    </row>
    <row r="610" spans="1:25" x14ac:dyDescent="0.25">
      <c r="A610" s="21">
        <v>259</v>
      </c>
      <c r="B610" s="22" t="s">
        <v>1806</v>
      </c>
      <c r="C610" s="22" t="s">
        <v>24</v>
      </c>
      <c r="D610" s="22" t="s">
        <v>54</v>
      </c>
      <c r="E610" s="22" t="s">
        <v>141</v>
      </c>
      <c r="F610" s="22" t="s">
        <v>142</v>
      </c>
      <c r="G610" s="22" t="s">
        <v>26</v>
      </c>
      <c r="H610" s="22" t="s">
        <v>233</v>
      </c>
      <c r="I610" s="22" t="s">
        <v>62</v>
      </c>
      <c r="J610" s="22" t="s">
        <v>46</v>
      </c>
      <c r="K610" s="22" t="s">
        <v>42</v>
      </c>
      <c r="L610" s="21">
        <v>1</v>
      </c>
      <c r="M610" s="22" t="s">
        <v>1697</v>
      </c>
      <c r="N610" s="22" t="s">
        <v>397</v>
      </c>
      <c r="O610" s="22" t="s">
        <v>398</v>
      </c>
      <c r="P610" s="22"/>
      <c r="Q610" s="21">
        <v>1</v>
      </c>
      <c r="R610" s="21" t="s">
        <v>30</v>
      </c>
      <c r="S610" s="23" t="str">
        <f>VLOOKUP(N610,[5]Hoja1!N$6:S$353,6,0)</f>
        <v>01/01/2008</v>
      </c>
      <c r="T610" s="24">
        <v>4161.8</v>
      </c>
      <c r="U610" s="24"/>
      <c r="V610" s="24"/>
      <c r="W610" s="24">
        <v>8647.35</v>
      </c>
      <c r="X610" s="24">
        <v>4485.55</v>
      </c>
      <c r="Y610" s="24">
        <v>4161.8</v>
      </c>
    </row>
    <row r="611" spans="1:25" x14ac:dyDescent="0.25">
      <c r="A611" s="21">
        <v>260</v>
      </c>
      <c r="B611" s="22" t="s">
        <v>1806</v>
      </c>
      <c r="C611" s="22" t="s">
        <v>24</v>
      </c>
      <c r="D611" s="22" t="s">
        <v>54</v>
      </c>
      <c r="E611" s="22" t="s">
        <v>141</v>
      </c>
      <c r="F611" s="22" t="s">
        <v>142</v>
      </c>
      <c r="G611" s="22" t="s">
        <v>26</v>
      </c>
      <c r="H611" s="22" t="s">
        <v>233</v>
      </c>
      <c r="I611" s="22" t="s">
        <v>62</v>
      </c>
      <c r="J611" s="22" t="s">
        <v>46</v>
      </c>
      <c r="K611" s="22" t="s">
        <v>42</v>
      </c>
      <c r="L611" s="21">
        <v>1</v>
      </c>
      <c r="M611" s="22" t="s">
        <v>1698</v>
      </c>
      <c r="N611" s="22" t="s">
        <v>1033</v>
      </c>
      <c r="O611" s="22" t="s">
        <v>1034</v>
      </c>
      <c r="P611" s="22"/>
      <c r="Q611" s="21">
        <v>1</v>
      </c>
      <c r="R611" s="21" t="s">
        <v>30</v>
      </c>
      <c r="S611" s="23" t="str">
        <f>VLOOKUP(N611,[5]Hoja1!N$6:S$353,6,0)</f>
        <v>01/01/2008</v>
      </c>
      <c r="T611" s="24">
        <v>6558.5800000000008</v>
      </c>
      <c r="U611" s="24"/>
      <c r="V611" s="24"/>
      <c r="W611" s="24">
        <v>8647.35</v>
      </c>
      <c r="X611" s="24">
        <v>2088.7699999999995</v>
      </c>
      <c r="Y611" s="24">
        <v>6558.5800000000008</v>
      </c>
    </row>
    <row r="612" spans="1:25" x14ac:dyDescent="0.25">
      <c r="A612" s="21">
        <v>261</v>
      </c>
      <c r="B612" s="22" t="s">
        <v>1806</v>
      </c>
      <c r="C612" s="22" t="s">
        <v>24</v>
      </c>
      <c r="D612" s="22" t="s">
        <v>54</v>
      </c>
      <c r="E612" s="22" t="s">
        <v>141</v>
      </c>
      <c r="F612" s="22" t="s">
        <v>142</v>
      </c>
      <c r="G612" s="22" t="s">
        <v>26</v>
      </c>
      <c r="H612" s="22" t="s">
        <v>233</v>
      </c>
      <c r="I612" s="22" t="s">
        <v>62</v>
      </c>
      <c r="J612" s="22" t="s">
        <v>46</v>
      </c>
      <c r="K612" s="22" t="s">
        <v>42</v>
      </c>
      <c r="L612" s="21">
        <v>1</v>
      </c>
      <c r="M612" s="22" t="s">
        <v>1699</v>
      </c>
      <c r="N612" s="22" t="s">
        <v>1244</v>
      </c>
      <c r="O612" s="22" t="s">
        <v>1245</v>
      </c>
      <c r="P612" s="22"/>
      <c r="Q612" s="21">
        <v>1</v>
      </c>
      <c r="R612" s="21" t="s">
        <v>30</v>
      </c>
      <c r="S612" s="23" t="str">
        <f>VLOOKUP(N612,[5]Hoja1!N$6:S$353,6,0)</f>
        <v>01/01/2008</v>
      </c>
      <c r="T612" s="24">
        <v>6108.5800000000008</v>
      </c>
      <c r="U612" s="24"/>
      <c r="V612" s="24"/>
      <c r="W612" s="24">
        <v>8647.35</v>
      </c>
      <c r="X612" s="24">
        <v>2538.7699999999995</v>
      </c>
      <c r="Y612" s="24">
        <v>6108.5800000000008</v>
      </c>
    </row>
    <row r="613" spans="1:25" x14ac:dyDescent="0.25">
      <c r="A613" s="21">
        <v>262</v>
      </c>
      <c r="B613" s="22" t="s">
        <v>1806</v>
      </c>
      <c r="C613" s="22" t="s">
        <v>24</v>
      </c>
      <c r="D613" s="22" t="s">
        <v>61</v>
      </c>
      <c r="E613" s="22" t="s">
        <v>172</v>
      </c>
      <c r="F613" s="22" t="s">
        <v>173</v>
      </c>
      <c r="G613" s="22" t="s">
        <v>26</v>
      </c>
      <c r="H613" s="22" t="s">
        <v>253</v>
      </c>
      <c r="I613" s="22" t="s">
        <v>34</v>
      </c>
      <c r="J613" s="22" t="s">
        <v>28</v>
      </c>
      <c r="K613" s="22" t="s">
        <v>29</v>
      </c>
      <c r="L613" s="21">
        <v>1</v>
      </c>
      <c r="M613" s="22" t="s">
        <v>1700</v>
      </c>
      <c r="N613" s="22" t="s">
        <v>1008</v>
      </c>
      <c r="O613" s="22" t="s">
        <v>1009</v>
      </c>
      <c r="P613" s="22"/>
      <c r="Q613" s="21">
        <v>1</v>
      </c>
      <c r="R613" s="21" t="s">
        <v>30</v>
      </c>
      <c r="S613" s="23" t="str">
        <f>VLOOKUP(N613,[5]Hoja1!N$6:S$353,6,0)</f>
        <v>01/07/2008</v>
      </c>
      <c r="T613" s="24">
        <v>11098.57</v>
      </c>
      <c r="U613" s="24"/>
      <c r="V613" s="24"/>
      <c r="W613" s="24">
        <v>15210</v>
      </c>
      <c r="X613" s="24">
        <v>4111.43</v>
      </c>
      <c r="Y613" s="24">
        <v>11098.57</v>
      </c>
    </row>
    <row r="614" spans="1:25" x14ac:dyDescent="0.25">
      <c r="A614" s="21">
        <v>263</v>
      </c>
      <c r="B614" s="22" t="s">
        <v>1806</v>
      </c>
      <c r="C614" s="22" t="s">
        <v>24</v>
      </c>
      <c r="D614" s="22" t="s">
        <v>61</v>
      </c>
      <c r="E614" s="22" t="s">
        <v>172</v>
      </c>
      <c r="F614" s="22" t="s">
        <v>173</v>
      </c>
      <c r="G614" s="22" t="s">
        <v>26</v>
      </c>
      <c r="H614" s="22" t="s">
        <v>233</v>
      </c>
      <c r="I614" s="22" t="s">
        <v>62</v>
      </c>
      <c r="J614" s="22" t="s">
        <v>46</v>
      </c>
      <c r="K614" s="22" t="s">
        <v>42</v>
      </c>
      <c r="L614" s="21">
        <v>1</v>
      </c>
      <c r="M614" s="22" t="s">
        <v>1701</v>
      </c>
      <c r="N614" s="22" t="s">
        <v>393</v>
      </c>
      <c r="O614" s="22" t="s">
        <v>394</v>
      </c>
      <c r="P614" s="22"/>
      <c r="Q614" s="21">
        <v>1</v>
      </c>
      <c r="R614" s="21" t="s">
        <v>30</v>
      </c>
      <c r="S614" s="23" t="str">
        <f>VLOOKUP(N614,[5]Hoja1!N$6:S$353,6,0)</f>
        <v>01/01/2008</v>
      </c>
      <c r="T614" s="24">
        <v>6558.5800000000008</v>
      </c>
      <c r="U614" s="24"/>
      <c r="V614" s="24"/>
      <c r="W614" s="24">
        <v>8647.35</v>
      </c>
      <c r="X614" s="24">
        <v>2088.7699999999995</v>
      </c>
      <c r="Y614" s="24">
        <v>6558.5800000000008</v>
      </c>
    </row>
    <row r="615" spans="1:25" x14ac:dyDescent="0.25">
      <c r="A615" s="21">
        <v>264</v>
      </c>
      <c r="B615" s="22" t="s">
        <v>1806</v>
      </c>
      <c r="C615" s="22" t="s">
        <v>24</v>
      </c>
      <c r="D615" s="22" t="s">
        <v>61</v>
      </c>
      <c r="E615" s="22" t="s">
        <v>172</v>
      </c>
      <c r="F615" s="22" t="s">
        <v>173</v>
      </c>
      <c r="G615" s="22" t="s">
        <v>26</v>
      </c>
      <c r="H615" s="22" t="s">
        <v>233</v>
      </c>
      <c r="I615" s="22" t="s">
        <v>62</v>
      </c>
      <c r="J615" s="22" t="s">
        <v>46</v>
      </c>
      <c r="K615" s="22" t="s">
        <v>42</v>
      </c>
      <c r="L615" s="21">
        <v>1</v>
      </c>
      <c r="M615" s="22" t="s">
        <v>1702</v>
      </c>
      <c r="N615" s="22" t="s">
        <v>1386</v>
      </c>
      <c r="O615" s="22" t="s">
        <v>1387</v>
      </c>
      <c r="P615" s="22"/>
      <c r="Q615" s="21">
        <v>1</v>
      </c>
      <c r="R615" s="21" t="s">
        <v>30</v>
      </c>
      <c r="S615" s="23" t="str">
        <f>VLOOKUP(N615,[5]Hoja1!N$6:S$353,6,0)</f>
        <v>16/10/2010</v>
      </c>
      <c r="T615" s="24">
        <v>5146.33</v>
      </c>
      <c r="U615" s="24"/>
      <c r="V615" s="24"/>
      <c r="W615" s="24">
        <v>8597.35</v>
      </c>
      <c r="X615" s="24">
        <v>3451.02</v>
      </c>
      <c r="Y615" s="24">
        <v>5146.33</v>
      </c>
    </row>
    <row r="616" spans="1:25" x14ac:dyDescent="0.25">
      <c r="A616" s="21">
        <v>265</v>
      </c>
      <c r="B616" s="22" t="s">
        <v>1806</v>
      </c>
      <c r="C616" s="22" t="s">
        <v>24</v>
      </c>
      <c r="D616" s="22" t="s">
        <v>47</v>
      </c>
      <c r="E616" s="22" t="s">
        <v>106</v>
      </c>
      <c r="F616" s="22" t="s">
        <v>107</v>
      </c>
      <c r="G616" s="22" t="s">
        <v>26</v>
      </c>
      <c r="H616" s="22" t="s">
        <v>253</v>
      </c>
      <c r="I616" s="22" t="s">
        <v>34</v>
      </c>
      <c r="J616" s="22" t="s">
        <v>28</v>
      </c>
      <c r="K616" s="22" t="s">
        <v>29</v>
      </c>
      <c r="L616" s="21">
        <v>1</v>
      </c>
      <c r="M616" s="22" t="s">
        <v>1703</v>
      </c>
      <c r="N616" s="22" t="s">
        <v>439</v>
      </c>
      <c r="O616" s="22" t="s">
        <v>440</v>
      </c>
      <c r="P616" s="22"/>
      <c r="Q616" s="21">
        <v>1</v>
      </c>
      <c r="R616" s="21" t="s">
        <v>30</v>
      </c>
      <c r="S616" s="23" t="str">
        <f>VLOOKUP(N616,[5]Hoja1!N$6:S$353,6,0)</f>
        <v>01/07/2008</v>
      </c>
      <c r="T616" s="24">
        <v>11810.809999999998</v>
      </c>
      <c r="U616" s="24"/>
      <c r="V616" s="24"/>
      <c r="W616" s="24">
        <v>15911.9</v>
      </c>
      <c r="X616" s="24">
        <v>4101.0900000000011</v>
      </c>
      <c r="Y616" s="24">
        <v>11810.809999999998</v>
      </c>
    </row>
    <row r="617" spans="1:25" x14ac:dyDescent="0.25">
      <c r="A617" s="21">
        <v>266</v>
      </c>
      <c r="B617" s="22" t="s">
        <v>1806</v>
      </c>
      <c r="C617" s="22" t="s">
        <v>24</v>
      </c>
      <c r="D617" s="22" t="s">
        <v>47</v>
      </c>
      <c r="E617" s="22" t="s">
        <v>106</v>
      </c>
      <c r="F617" s="22" t="s">
        <v>107</v>
      </c>
      <c r="G617" s="22" t="s">
        <v>26</v>
      </c>
      <c r="H617" s="22" t="s">
        <v>233</v>
      </c>
      <c r="I617" s="22" t="s">
        <v>62</v>
      </c>
      <c r="J617" s="22" t="s">
        <v>46</v>
      </c>
      <c r="K617" s="22" t="s">
        <v>42</v>
      </c>
      <c r="L617" s="21">
        <v>1</v>
      </c>
      <c r="M617" s="22" t="s">
        <v>1704</v>
      </c>
      <c r="N617" s="22" t="s">
        <v>424</v>
      </c>
      <c r="O617" s="22" t="s">
        <v>425</v>
      </c>
      <c r="P617" s="22"/>
      <c r="Q617" s="21">
        <v>1</v>
      </c>
      <c r="R617" s="21" t="s">
        <v>30</v>
      </c>
      <c r="S617" s="23" t="str">
        <f>VLOOKUP(N617,[5]Hoja1!N$6:S$353,6,0)</f>
        <v>01/01/2008</v>
      </c>
      <c r="T617" s="24">
        <v>6558.5800000000008</v>
      </c>
      <c r="U617" s="24"/>
      <c r="V617" s="24"/>
      <c r="W617" s="24">
        <v>8647.35</v>
      </c>
      <c r="X617" s="24">
        <v>2088.7699999999995</v>
      </c>
      <c r="Y617" s="24">
        <v>6558.5800000000008</v>
      </c>
    </row>
    <row r="618" spans="1:25" x14ac:dyDescent="0.25">
      <c r="A618" s="21">
        <v>267</v>
      </c>
      <c r="B618" s="22" t="s">
        <v>1806</v>
      </c>
      <c r="C618" s="22" t="s">
        <v>24</v>
      </c>
      <c r="D618" s="22" t="s">
        <v>67</v>
      </c>
      <c r="E618" s="22" t="s">
        <v>118</v>
      </c>
      <c r="F618" s="22" t="s">
        <v>119</v>
      </c>
      <c r="G618" s="22" t="s">
        <v>26</v>
      </c>
      <c r="H618" s="22" t="s">
        <v>233</v>
      </c>
      <c r="I618" s="22" t="s">
        <v>62</v>
      </c>
      <c r="J618" s="22" t="s">
        <v>46</v>
      </c>
      <c r="K618" s="22" t="s">
        <v>42</v>
      </c>
      <c r="L618" s="21">
        <v>1</v>
      </c>
      <c r="M618" s="22" t="s">
        <v>1705</v>
      </c>
      <c r="N618" s="22" t="s">
        <v>601</v>
      </c>
      <c r="O618" s="22" t="s">
        <v>602</v>
      </c>
      <c r="P618" s="22"/>
      <c r="Q618" s="21">
        <v>1</v>
      </c>
      <c r="R618" s="21" t="s">
        <v>30</v>
      </c>
      <c r="S618" s="23" t="str">
        <f>VLOOKUP(N618,[5]Hoja1!N$6:S$353,6,0)</f>
        <v>01/01/2008</v>
      </c>
      <c r="T618" s="24">
        <v>6377.4900000000007</v>
      </c>
      <c r="U618" s="24"/>
      <c r="V618" s="24"/>
      <c r="W618" s="24">
        <v>8647.35</v>
      </c>
      <c r="X618" s="24">
        <v>2269.8599999999997</v>
      </c>
      <c r="Y618" s="24">
        <v>6377.4900000000007</v>
      </c>
    </row>
    <row r="619" spans="1:25" x14ac:dyDescent="0.25">
      <c r="A619" s="21">
        <v>268</v>
      </c>
      <c r="B619" s="22" t="s">
        <v>1806</v>
      </c>
      <c r="C619" s="22" t="s">
        <v>24</v>
      </c>
      <c r="D619" s="22" t="s">
        <v>67</v>
      </c>
      <c r="E619" s="22" t="s">
        <v>118</v>
      </c>
      <c r="F619" s="22" t="s">
        <v>119</v>
      </c>
      <c r="G619" s="22" t="s">
        <v>26</v>
      </c>
      <c r="H619" s="22" t="s">
        <v>233</v>
      </c>
      <c r="I619" s="22" t="s">
        <v>62</v>
      </c>
      <c r="J619" s="22" t="s">
        <v>46</v>
      </c>
      <c r="K619" s="22" t="s">
        <v>42</v>
      </c>
      <c r="L619" s="21">
        <v>1</v>
      </c>
      <c r="M619" s="22" t="s">
        <v>1706</v>
      </c>
      <c r="N619" s="22" t="s">
        <v>899</v>
      </c>
      <c r="O619" s="22" t="s">
        <v>900</v>
      </c>
      <c r="P619" s="22"/>
      <c r="Q619" s="21">
        <v>1</v>
      </c>
      <c r="R619" s="21" t="s">
        <v>30</v>
      </c>
      <c r="S619" s="23" t="str">
        <f>VLOOKUP(N619,[5]Hoja1!N$6:S$353,6,0)</f>
        <v>01/01/2008</v>
      </c>
      <c r="T619" s="24">
        <v>6223.9000000000015</v>
      </c>
      <c r="U619" s="24"/>
      <c r="V619" s="24"/>
      <c r="W619" s="24">
        <v>8647.35</v>
      </c>
      <c r="X619" s="24">
        <v>2423.4499999999994</v>
      </c>
      <c r="Y619" s="24">
        <v>6223.9000000000015</v>
      </c>
    </row>
    <row r="620" spans="1:25" x14ac:dyDescent="0.25">
      <c r="A620" s="21">
        <v>269</v>
      </c>
      <c r="B620" s="22" t="s">
        <v>1806</v>
      </c>
      <c r="C620" s="22" t="s">
        <v>24</v>
      </c>
      <c r="D620" s="22" t="s">
        <v>67</v>
      </c>
      <c r="E620" s="22" t="s">
        <v>118</v>
      </c>
      <c r="F620" s="22" t="s">
        <v>119</v>
      </c>
      <c r="G620" s="22" t="s">
        <v>26</v>
      </c>
      <c r="H620" s="22" t="s">
        <v>233</v>
      </c>
      <c r="I620" s="22" t="s">
        <v>62</v>
      </c>
      <c r="J620" s="22" t="s">
        <v>46</v>
      </c>
      <c r="K620" s="22" t="s">
        <v>42</v>
      </c>
      <c r="L620" s="21">
        <v>1</v>
      </c>
      <c r="M620" s="22" t="s">
        <v>1707</v>
      </c>
      <c r="N620" s="22" t="s">
        <v>1026</v>
      </c>
      <c r="O620" s="22" t="s">
        <v>1027</v>
      </c>
      <c r="P620" s="22"/>
      <c r="Q620" s="21">
        <v>1</v>
      </c>
      <c r="R620" s="21" t="s">
        <v>30</v>
      </c>
      <c r="S620" s="23" t="str">
        <f>VLOOKUP(N620,[5]Hoja1!N$6:S$353,6,0)</f>
        <v>16/07/2009</v>
      </c>
      <c r="T620" s="24">
        <v>6645.35</v>
      </c>
      <c r="U620" s="24"/>
      <c r="V620" s="24"/>
      <c r="W620" s="24">
        <v>8647.35</v>
      </c>
      <c r="X620" s="24">
        <v>2001.9999999999995</v>
      </c>
      <c r="Y620" s="24">
        <v>6645.35</v>
      </c>
    </row>
    <row r="621" spans="1:25" x14ac:dyDescent="0.25">
      <c r="A621" s="21">
        <v>270</v>
      </c>
      <c r="B621" s="22" t="s">
        <v>1806</v>
      </c>
      <c r="C621" s="22" t="s">
        <v>24</v>
      </c>
      <c r="D621" s="22" t="s">
        <v>25</v>
      </c>
      <c r="E621" s="22" t="s">
        <v>43</v>
      </c>
      <c r="F621" s="22" t="s">
        <v>44</v>
      </c>
      <c r="G621" s="22" t="s">
        <v>26</v>
      </c>
      <c r="H621" s="22" t="s">
        <v>253</v>
      </c>
      <c r="I621" s="22" t="s">
        <v>34</v>
      </c>
      <c r="J621" s="22" t="s">
        <v>28</v>
      </c>
      <c r="K621" s="22" t="s">
        <v>29</v>
      </c>
      <c r="L621" s="21">
        <v>1</v>
      </c>
      <c r="M621" s="22" t="s">
        <v>1708</v>
      </c>
      <c r="N621" s="22" t="s">
        <v>807</v>
      </c>
      <c r="O621" s="22" t="s">
        <v>808</v>
      </c>
      <c r="P621" s="22"/>
      <c r="Q621" s="21">
        <v>1</v>
      </c>
      <c r="R621" s="21" t="s">
        <v>30</v>
      </c>
      <c r="S621" s="23" t="str">
        <f>VLOOKUP(N621,[5]Hoja1!N$6:S$353,6,0)</f>
        <v>01/07/2008</v>
      </c>
      <c r="T621" s="24">
        <v>6411.9499999999971</v>
      </c>
      <c r="U621" s="24"/>
      <c r="V621" s="24"/>
      <c r="W621" s="24">
        <v>15911.9</v>
      </c>
      <c r="X621" s="24">
        <v>9499.9500000000025</v>
      </c>
      <c r="Y621" s="24">
        <v>6411.9499999999971</v>
      </c>
    </row>
    <row r="622" spans="1:25" x14ac:dyDescent="0.25">
      <c r="A622" s="21">
        <v>271</v>
      </c>
      <c r="B622" s="22" t="s">
        <v>1806</v>
      </c>
      <c r="C622" s="22" t="s">
        <v>24</v>
      </c>
      <c r="D622" s="22" t="s">
        <v>38</v>
      </c>
      <c r="E622" s="22" t="s">
        <v>79</v>
      </c>
      <c r="F622" s="22" t="s">
        <v>80</v>
      </c>
      <c r="G622" s="22" t="s">
        <v>26</v>
      </c>
      <c r="H622" s="22" t="s">
        <v>233</v>
      </c>
      <c r="I622" s="22" t="s">
        <v>62</v>
      </c>
      <c r="J622" s="22" t="s">
        <v>46</v>
      </c>
      <c r="K622" s="22" t="s">
        <v>42</v>
      </c>
      <c r="L622" s="21">
        <v>1</v>
      </c>
      <c r="M622" s="22" t="s">
        <v>1709</v>
      </c>
      <c r="N622" s="22" t="s">
        <v>335</v>
      </c>
      <c r="O622" s="22" t="s">
        <v>336</v>
      </c>
      <c r="P622" s="22"/>
      <c r="Q622" s="21">
        <v>1</v>
      </c>
      <c r="R622" s="21" t="s">
        <v>30</v>
      </c>
      <c r="S622" s="23" t="str">
        <f>VLOOKUP(N622,[5]Hoja1!N$6:S$353,6,0)</f>
        <v>01/01/2008</v>
      </c>
      <c r="T622" s="24">
        <v>2212.2400000000007</v>
      </c>
      <c r="U622" s="24"/>
      <c r="V622" s="24"/>
      <c r="W622" s="24">
        <v>8647.35</v>
      </c>
      <c r="X622" s="24">
        <v>6435.11</v>
      </c>
      <c r="Y622" s="24">
        <v>2212.2400000000007</v>
      </c>
    </row>
    <row r="623" spans="1:25" x14ac:dyDescent="0.25">
      <c r="A623" s="21">
        <v>272</v>
      </c>
      <c r="B623" s="22" t="s">
        <v>1806</v>
      </c>
      <c r="C623" s="22" t="s">
        <v>24</v>
      </c>
      <c r="D623" s="22" t="s">
        <v>38</v>
      </c>
      <c r="E623" s="22" t="s">
        <v>79</v>
      </c>
      <c r="F623" s="22" t="s">
        <v>80</v>
      </c>
      <c r="G623" s="22" t="s">
        <v>26</v>
      </c>
      <c r="H623" s="22" t="s">
        <v>292</v>
      </c>
      <c r="I623" s="22" t="s">
        <v>45</v>
      </c>
      <c r="J623" s="22" t="s">
        <v>46</v>
      </c>
      <c r="K623" s="22" t="s">
        <v>42</v>
      </c>
      <c r="L623" s="21">
        <v>1</v>
      </c>
      <c r="M623" s="22" t="s">
        <v>1710</v>
      </c>
      <c r="N623" s="22" t="s">
        <v>878</v>
      </c>
      <c r="O623" s="22" t="s">
        <v>879</v>
      </c>
      <c r="P623" s="22"/>
      <c r="Q623" s="21">
        <v>1</v>
      </c>
      <c r="R623" s="21" t="s">
        <v>30</v>
      </c>
      <c r="S623" s="23" t="str">
        <f>VLOOKUP(N623,[5]Hoja1!N$6:S$353,6,0)</f>
        <v>01/07/2008</v>
      </c>
      <c r="T623" s="24">
        <v>7126.18</v>
      </c>
      <c r="U623" s="24"/>
      <c r="V623" s="24"/>
      <c r="W623" s="24">
        <v>9985.6</v>
      </c>
      <c r="X623" s="24">
        <v>2859.4199999999996</v>
      </c>
      <c r="Y623" s="24">
        <v>7126.18</v>
      </c>
    </row>
    <row r="624" spans="1:25" x14ac:dyDescent="0.25">
      <c r="A624" s="21">
        <v>273</v>
      </c>
      <c r="B624" s="22" t="s">
        <v>1806</v>
      </c>
      <c r="C624" s="22" t="s">
        <v>24</v>
      </c>
      <c r="D624" s="22" t="s">
        <v>76</v>
      </c>
      <c r="E624" s="22" t="s">
        <v>102</v>
      </c>
      <c r="F624" s="22" t="s">
        <v>103</v>
      </c>
      <c r="G624" s="22" t="s">
        <v>26</v>
      </c>
      <c r="H624" s="22" t="s">
        <v>233</v>
      </c>
      <c r="I624" s="22" t="s">
        <v>62</v>
      </c>
      <c r="J624" s="22" t="s">
        <v>46</v>
      </c>
      <c r="K624" s="22" t="s">
        <v>42</v>
      </c>
      <c r="L624" s="21">
        <v>1</v>
      </c>
      <c r="M624" s="22" t="s">
        <v>1711</v>
      </c>
      <c r="N624" s="22" t="s">
        <v>785</v>
      </c>
      <c r="O624" s="22" t="s">
        <v>786</v>
      </c>
      <c r="P624" s="22"/>
      <c r="Q624" s="21">
        <v>1</v>
      </c>
      <c r="R624" s="21" t="s">
        <v>30</v>
      </c>
      <c r="S624" s="23" t="str">
        <f>VLOOKUP(N624,[5]Hoja1!N$6:S$353,6,0)</f>
        <v>01/01/2008</v>
      </c>
      <c r="T624" s="24">
        <v>5103.8400000000011</v>
      </c>
      <c r="U624" s="24"/>
      <c r="V624" s="24"/>
      <c r="W624" s="24">
        <v>8647.35</v>
      </c>
      <c r="X624" s="24">
        <v>3543.5099999999993</v>
      </c>
      <c r="Y624" s="24">
        <v>5103.8400000000011</v>
      </c>
    </row>
    <row r="625" spans="1:25" x14ac:dyDescent="0.25">
      <c r="A625" s="21">
        <v>274</v>
      </c>
      <c r="B625" s="22" t="s">
        <v>1806</v>
      </c>
      <c r="C625" s="22" t="s">
        <v>24</v>
      </c>
      <c r="D625" s="22" t="s">
        <v>76</v>
      </c>
      <c r="E625" s="22" t="s">
        <v>102</v>
      </c>
      <c r="F625" s="22" t="s">
        <v>103</v>
      </c>
      <c r="G625" s="22" t="s">
        <v>26</v>
      </c>
      <c r="H625" s="22" t="s">
        <v>233</v>
      </c>
      <c r="I625" s="22" t="s">
        <v>62</v>
      </c>
      <c r="J625" s="22" t="s">
        <v>46</v>
      </c>
      <c r="K625" s="22" t="s">
        <v>42</v>
      </c>
      <c r="L625" s="21">
        <v>1</v>
      </c>
      <c r="M625" s="22" t="s">
        <v>1712</v>
      </c>
      <c r="N625" s="22" t="s">
        <v>797</v>
      </c>
      <c r="O625" s="22" t="s">
        <v>798</v>
      </c>
      <c r="P625" s="22"/>
      <c r="Q625" s="21">
        <v>1</v>
      </c>
      <c r="R625" s="21" t="s">
        <v>30</v>
      </c>
      <c r="S625" s="23" t="str">
        <f>VLOOKUP(N625,[5]Hoja1!N$6:S$353,6,0)</f>
        <v>01/01/2008</v>
      </c>
      <c r="T625" s="24">
        <v>1711.0300000000007</v>
      </c>
      <c r="U625" s="24"/>
      <c r="V625" s="24"/>
      <c r="W625" s="24">
        <v>8647.35</v>
      </c>
      <c r="X625" s="24">
        <v>6936.32</v>
      </c>
      <c r="Y625" s="24">
        <v>1711.0300000000007</v>
      </c>
    </row>
    <row r="626" spans="1:25" x14ac:dyDescent="0.25">
      <c r="A626" s="21">
        <v>275</v>
      </c>
      <c r="B626" s="22" t="s">
        <v>1806</v>
      </c>
      <c r="C626" s="22" t="s">
        <v>24</v>
      </c>
      <c r="D626" s="22" t="s">
        <v>67</v>
      </c>
      <c r="E626" s="22" t="s">
        <v>221</v>
      </c>
      <c r="F626" s="22" t="s">
        <v>222</v>
      </c>
      <c r="G626" s="22" t="s">
        <v>26</v>
      </c>
      <c r="H626" s="22" t="s">
        <v>253</v>
      </c>
      <c r="I626" s="22" t="s">
        <v>34</v>
      </c>
      <c r="J626" s="22" t="s">
        <v>28</v>
      </c>
      <c r="K626" s="22" t="s">
        <v>29</v>
      </c>
      <c r="L626" s="21">
        <v>1</v>
      </c>
      <c r="M626" s="22" t="s">
        <v>1713</v>
      </c>
      <c r="N626" s="22" t="s">
        <v>1289</v>
      </c>
      <c r="O626" s="22" t="s">
        <v>1290</v>
      </c>
      <c r="P626" s="22"/>
      <c r="Q626" s="21">
        <v>1</v>
      </c>
      <c r="R626" s="21" t="s">
        <v>30</v>
      </c>
      <c r="S626" s="23">
        <f>VLOOKUP(N626,[5]Hoja1!N$6:S$353,6,0)</f>
        <v>42171</v>
      </c>
      <c r="T626" s="24">
        <v>11777.88</v>
      </c>
      <c r="U626" s="24"/>
      <c r="V626" s="24"/>
      <c r="W626" s="24">
        <v>15861.9</v>
      </c>
      <c r="X626" s="24">
        <v>4084.0200000000004</v>
      </c>
      <c r="Y626" s="24">
        <v>11777.88</v>
      </c>
    </row>
    <row r="627" spans="1:25" x14ac:dyDescent="0.25">
      <c r="A627" s="21">
        <v>276</v>
      </c>
      <c r="B627" s="22" t="s">
        <v>1806</v>
      </c>
      <c r="C627" s="22" t="s">
        <v>24</v>
      </c>
      <c r="D627" s="22" t="s">
        <v>35</v>
      </c>
      <c r="E627" s="22" t="s">
        <v>36</v>
      </c>
      <c r="F627" s="22" t="s">
        <v>37</v>
      </c>
      <c r="G627" s="22" t="s">
        <v>26</v>
      </c>
      <c r="H627" s="22" t="s">
        <v>253</v>
      </c>
      <c r="I627" s="22" t="s">
        <v>34</v>
      </c>
      <c r="J627" s="22" t="s">
        <v>28</v>
      </c>
      <c r="K627" s="22" t="s">
        <v>29</v>
      </c>
      <c r="L627" s="21">
        <v>1</v>
      </c>
      <c r="M627" s="22" t="s">
        <v>1715</v>
      </c>
      <c r="N627" s="22" t="s">
        <v>524</v>
      </c>
      <c r="O627" s="22" t="s">
        <v>525</v>
      </c>
      <c r="P627" s="22"/>
      <c r="Q627" s="21">
        <v>1</v>
      </c>
      <c r="R627" s="21" t="s">
        <v>30</v>
      </c>
      <c r="S627" s="23" t="str">
        <f>VLOOKUP(N627,[5]Hoja1!N$6:S$353,6,0)</f>
        <v>01/07/2008</v>
      </c>
      <c r="T627" s="24">
        <v>7785.4199999999992</v>
      </c>
      <c r="U627" s="24"/>
      <c r="V627" s="24"/>
      <c r="W627" s="24">
        <v>15911.9</v>
      </c>
      <c r="X627" s="24">
        <v>8126.4800000000005</v>
      </c>
      <c r="Y627" s="24">
        <v>7785.4199999999992</v>
      </c>
    </row>
    <row r="628" spans="1:25" x14ac:dyDescent="0.25">
      <c r="A628" s="21">
        <v>277</v>
      </c>
      <c r="B628" s="22" t="s">
        <v>1806</v>
      </c>
      <c r="C628" s="22" t="s">
        <v>24</v>
      </c>
      <c r="D628" s="22" t="s">
        <v>67</v>
      </c>
      <c r="E628" s="22" t="s">
        <v>120</v>
      </c>
      <c r="F628" s="22" t="s">
        <v>121</v>
      </c>
      <c r="G628" s="22" t="s">
        <v>26</v>
      </c>
      <c r="H628" s="22" t="s">
        <v>233</v>
      </c>
      <c r="I628" s="22" t="s">
        <v>62</v>
      </c>
      <c r="J628" s="22" t="s">
        <v>46</v>
      </c>
      <c r="K628" s="22" t="s">
        <v>42</v>
      </c>
      <c r="L628" s="21">
        <v>1</v>
      </c>
      <c r="M628" s="22" t="s">
        <v>1716</v>
      </c>
      <c r="N628" s="22" t="s">
        <v>619</v>
      </c>
      <c r="O628" s="22" t="s">
        <v>620</v>
      </c>
      <c r="P628" s="22"/>
      <c r="Q628" s="21">
        <v>1</v>
      </c>
      <c r="R628" s="21" t="s">
        <v>30</v>
      </c>
      <c r="S628" s="23" t="str">
        <f>VLOOKUP(N628,[5]Hoja1!N$6:S$353,6,0)</f>
        <v>01/07/2008</v>
      </c>
      <c r="T628" s="24">
        <v>4548.9700000000012</v>
      </c>
      <c r="U628" s="24"/>
      <c r="V628" s="24"/>
      <c r="W628" s="24">
        <v>8647.35</v>
      </c>
      <c r="X628" s="24">
        <v>4098.3799999999992</v>
      </c>
      <c r="Y628" s="24">
        <v>4548.9700000000012</v>
      </c>
    </row>
    <row r="629" spans="1:25" x14ac:dyDescent="0.25">
      <c r="A629" s="21">
        <v>278</v>
      </c>
      <c r="B629" s="22" t="s">
        <v>1806</v>
      </c>
      <c r="C629" s="22" t="s">
        <v>24</v>
      </c>
      <c r="D629" s="22" t="s">
        <v>67</v>
      </c>
      <c r="E629" s="22" t="s">
        <v>120</v>
      </c>
      <c r="F629" s="22" t="s">
        <v>121</v>
      </c>
      <c r="G629" s="22" t="s">
        <v>26</v>
      </c>
      <c r="H629" s="22" t="s">
        <v>233</v>
      </c>
      <c r="I629" s="22" t="s">
        <v>62</v>
      </c>
      <c r="J629" s="22" t="s">
        <v>46</v>
      </c>
      <c r="K629" s="22" t="s">
        <v>42</v>
      </c>
      <c r="L629" s="21">
        <v>1</v>
      </c>
      <c r="M629" s="22" t="s">
        <v>1717</v>
      </c>
      <c r="N629" s="22" t="s">
        <v>860</v>
      </c>
      <c r="O629" s="22" t="s">
        <v>861</v>
      </c>
      <c r="P629" s="22"/>
      <c r="Q629" s="21">
        <v>1</v>
      </c>
      <c r="R629" s="21" t="s">
        <v>30</v>
      </c>
      <c r="S629" s="23" t="str">
        <f>VLOOKUP(N629,[5]Hoja1!N$6:S$353,6,0)</f>
        <v>01/07/2008</v>
      </c>
      <c r="T629" s="24">
        <v>4710.4100000000008</v>
      </c>
      <c r="U629" s="24"/>
      <c r="V629" s="24"/>
      <c r="W629" s="24">
        <v>8647.35</v>
      </c>
      <c r="X629" s="24">
        <v>3936.9399999999996</v>
      </c>
      <c r="Y629" s="24">
        <v>4710.4100000000008</v>
      </c>
    </row>
    <row r="630" spans="1:25" x14ac:dyDescent="0.25">
      <c r="A630" s="21">
        <v>279</v>
      </c>
      <c r="B630" s="22" t="s">
        <v>1806</v>
      </c>
      <c r="C630" s="22" t="s">
        <v>24</v>
      </c>
      <c r="D630" s="22" t="s">
        <v>25</v>
      </c>
      <c r="E630" s="22" t="s">
        <v>96</v>
      </c>
      <c r="F630" s="22" t="s">
        <v>97</v>
      </c>
      <c r="G630" s="22" t="s">
        <v>26</v>
      </c>
      <c r="H630" s="22" t="s">
        <v>241</v>
      </c>
      <c r="I630" s="22" t="s">
        <v>70</v>
      </c>
      <c r="J630" s="22" t="s">
        <v>71</v>
      </c>
      <c r="K630" s="22" t="s">
        <v>42</v>
      </c>
      <c r="L630" s="21">
        <v>1</v>
      </c>
      <c r="M630" s="22" t="s">
        <v>1718</v>
      </c>
      <c r="N630" s="22" t="s">
        <v>476</v>
      </c>
      <c r="O630" s="22" t="s">
        <v>477</v>
      </c>
      <c r="P630" s="22"/>
      <c r="Q630" s="21">
        <v>1</v>
      </c>
      <c r="R630" s="21" t="s">
        <v>30</v>
      </c>
      <c r="S630" s="23" t="str">
        <f>VLOOKUP(N630,[5]Hoja1!N$6:S$353,6,0)</f>
        <v>01/01/2008</v>
      </c>
      <c r="T630" s="24">
        <v>2121.4799999999996</v>
      </c>
      <c r="U630" s="24"/>
      <c r="V630" s="24"/>
      <c r="W630" s="24">
        <v>9042.5</v>
      </c>
      <c r="X630" s="24">
        <v>6921.02</v>
      </c>
      <c r="Y630" s="24">
        <v>2121.4799999999996</v>
      </c>
    </row>
    <row r="631" spans="1:25" x14ac:dyDescent="0.25">
      <c r="A631" s="21">
        <v>280</v>
      </c>
      <c r="B631" s="22" t="s">
        <v>1806</v>
      </c>
      <c r="C631" s="22" t="s">
        <v>24</v>
      </c>
      <c r="D631" s="22" t="s">
        <v>175</v>
      </c>
      <c r="E631" s="22" t="s">
        <v>176</v>
      </c>
      <c r="F631" s="22" t="s">
        <v>177</v>
      </c>
      <c r="G631" s="22" t="s">
        <v>26</v>
      </c>
      <c r="H631" s="22" t="s">
        <v>233</v>
      </c>
      <c r="I631" s="22" t="s">
        <v>62</v>
      </c>
      <c r="J631" s="22" t="s">
        <v>46</v>
      </c>
      <c r="K631" s="22" t="s">
        <v>42</v>
      </c>
      <c r="L631" s="21">
        <v>1</v>
      </c>
      <c r="M631" s="22" t="s">
        <v>1719</v>
      </c>
      <c r="N631" s="22" t="s">
        <v>961</v>
      </c>
      <c r="O631" s="22" t="s">
        <v>962</v>
      </c>
      <c r="P631" s="22"/>
      <c r="Q631" s="21">
        <v>1</v>
      </c>
      <c r="R631" s="21" t="s">
        <v>30</v>
      </c>
      <c r="S631" s="23" t="str">
        <f>VLOOKUP(N631,[5]Hoja1!N$6:S$353,6,0)</f>
        <v>01/07/2008</v>
      </c>
      <c r="T631" s="24">
        <v>6127.76</v>
      </c>
      <c r="U631" s="24"/>
      <c r="V631" s="24"/>
      <c r="W631" s="24">
        <v>8647.35</v>
      </c>
      <c r="X631" s="24">
        <v>2519.5899999999997</v>
      </c>
      <c r="Y631" s="24">
        <v>6127.76</v>
      </c>
    </row>
    <row r="632" spans="1:25" x14ac:dyDescent="0.25">
      <c r="A632" s="21">
        <v>281</v>
      </c>
      <c r="B632" s="22" t="s">
        <v>1806</v>
      </c>
      <c r="C632" s="22" t="s">
        <v>24</v>
      </c>
      <c r="D632" s="22" t="s">
        <v>67</v>
      </c>
      <c r="E632" s="22" t="s">
        <v>184</v>
      </c>
      <c r="F632" s="22" t="s">
        <v>185</v>
      </c>
      <c r="G632" s="22" t="s">
        <v>26</v>
      </c>
      <c r="H632" s="22" t="s">
        <v>253</v>
      </c>
      <c r="I632" s="22" t="s">
        <v>34</v>
      </c>
      <c r="J632" s="22" t="s">
        <v>28</v>
      </c>
      <c r="K632" s="22" t="s">
        <v>29</v>
      </c>
      <c r="L632" s="21">
        <v>1</v>
      </c>
      <c r="M632" s="22" t="s">
        <v>1720</v>
      </c>
      <c r="N632" s="22" t="s">
        <v>935</v>
      </c>
      <c r="O632" s="22" t="s">
        <v>936</v>
      </c>
      <c r="P632" s="22"/>
      <c r="Q632" s="21">
        <v>1</v>
      </c>
      <c r="R632" s="21" t="s">
        <v>30</v>
      </c>
      <c r="S632" s="23" t="str">
        <f>VLOOKUP(N632,[5]Hoja1!N$6:S$353,6,0)</f>
        <v>01/07/2008</v>
      </c>
      <c r="T632" s="24">
        <v>8731.5499999999993</v>
      </c>
      <c r="U632" s="24"/>
      <c r="V632" s="24"/>
      <c r="W632" s="24">
        <v>15924.4</v>
      </c>
      <c r="X632" s="24">
        <v>7192.85</v>
      </c>
      <c r="Y632" s="24">
        <v>8731.5499999999993</v>
      </c>
    </row>
    <row r="633" spans="1:25" x14ac:dyDescent="0.25">
      <c r="A633" s="21">
        <v>282</v>
      </c>
      <c r="B633" s="22" t="s">
        <v>1806</v>
      </c>
      <c r="C633" s="22" t="s">
        <v>24</v>
      </c>
      <c r="D633" s="22" t="s">
        <v>67</v>
      </c>
      <c r="E633" s="22" t="s">
        <v>184</v>
      </c>
      <c r="F633" s="22" t="s">
        <v>185</v>
      </c>
      <c r="G633" s="22" t="s">
        <v>26</v>
      </c>
      <c r="H633" s="22" t="s">
        <v>253</v>
      </c>
      <c r="I633" s="22" t="s">
        <v>34</v>
      </c>
      <c r="J633" s="22" t="s">
        <v>28</v>
      </c>
      <c r="K633" s="22" t="s">
        <v>29</v>
      </c>
      <c r="L633" s="21">
        <v>1</v>
      </c>
      <c r="M633" s="22" t="s">
        <v>1721</v>
      </c>
      <c r="N633" s="22" t="s">
        <v>1368</v>
      </c>
      <c r="O633" s="22" t="s">
        <v>1369</v>
      </c>
      <c r="P633" s="22"/>
      <c r="Q633" s="21">
        <v>1</v>
      </c>
      <c r="R633" s="21" t="s">
        <v>30</v>
      </c>
      <c r="S633" s="23" t="str">
        <f>VLOOKUP(N633,[5]Hoja1!N$6:S$353,6,0)</f>
        <v>01/07/2008</v>
      </c>
      <c r="T633" s="24">
        <v>9612.4399999999987</v>
      </c>
      <c r="U633" s="24"/>
      <c r="V633" s="24"/>
      <c r="W633" s="24">
        <v>15911.9</v>
      </c>
      <c r="X633" s="24">
        <v>6299.4600000000009</v>
      </c>
      <c r="Y633" s="24">
        <v>9612.4399999999987</v>
      </c>
    </row>
    <row r="634" spans="1:25" x14ac:dyDescent="0.25">
      <c r="A634" s="21">
        <v>283</v>
      </c>
      <c r="B634" s="22" t="s">
        <v>1806</v>
      </c>
      <c r="C634" s="22" t="s">
        <v>24</v>
      </c>
      <c r="D634" s="22" t="s">
        <v>67</v>
      </c>
      <c r="E634" s="22" t="s">
        <v>184</v>
      </c>
      <c r="F634" s="22" t="s">
        <v>185</v>
      </c>
      <c r="G634" s="22" t="s">
        <v>26</v>
      </c>
      <c r="H634" s="22" t="s">
        <v>233</v>
      </c>
      <c r="I634" s="22" t="s">
        <v>62</v>
      </c>
      <c r="J634" s="22" t="s">
        <v>46</v>
      </c>
      <c r="K634" s="22" t="s">
        <v>42</v>
      </c>
      <c r="L634" s="21">
        <v>1</v>
      </c>
      <c r="M634" s="22" t="s">
        <v>1722</v>
      </c>
      <c r="N634" s="22" t="s">
        <v>1114</v>
      </c>
      <c r="O634" s="22" t="s">
        <v>1115</v>
      </c>
      <c r="P634" s="22"/>
      <c r="Q634" s="21">
        <v>1</v>
      </c>
      <c r="R634" s="21" t="s">
        <v>30</v>
      </c>
      <c r="S634" s="23" t="str">
        <f>VLOOKUP(N634,[5]Hoja1!N$6:S$353,6,0)</f>
        <v>01/01/2008</v>
      </c>
      <c r="T634" s="24">
        <v>6250.0600000000013</v>
      </c>
      <c r="U634" s="24"/>
      <c r="V634" s="24"/>
      <c r="W634" s="24">
        <v>8647.35</v>
      </c>
      <c r="X634" s="24">
        <v>2397.2899999999995</v>
      </c>
      <c r="Y634" s="24">
        <v>6250.0600000000013</v>
      </c>
    </row>
    <row r="635" spans="1:25" x14ac:dyDescent="0.25">
      <c r="A635" s="21">
        <v>284</v>
      </c>
      <c r="B635" s="22" t="s">
        <v>1806</v>
      </c>
      <c r="C635" s="22" t="s">
        <v>24</v>
      </c>
      <c r="D635" s="22" t="s">
        <v>88</v>
      </c>
      <c r="E635" s="22" t="s">
        <v>116</v>
      </c>
      <c r="F635" s="22" t="s">
        <v>117</v>
      </c>
      <c r="G635" s="22" t="s">
        <v>26</v>
      </c>
      <c r="H635" s="22" t="s">
        <v>1723</v>
      </c>
      <c r="I635" s="22" t="s">
        <v>788</v>
      </c>
      <c r="J635" s="22" t="s">
        <v>28</v>
      </c>
      <c r="K635" s="22" t="s">
        <v>42</v>
      </c>
      <c r="L635" s="21">
        <v>1</v>
      </c>
      <c r="M635" s="22" t="s">
        <v>1724</v>
      </c>
      <c r="N635" s="22" t="s">
        <v>790</v>
      </c>
      <c r="O635" s="22" t="s">
        <v>791</v>
      </c>
      <c r="P635" s="22"/>
      <c r="Q635" s="21">
        <v>1</v>
      </c>
      <c r="R635" s="21" t="s">
        <v>30</v>
      </c>
      <c r="S635" s="23" t="str">
        <f>VLOOKUP(N635,[5]Hoja1!N$6:S$353,6,0)</f>
        <v>16/01/2008</v>
      </c>
      <c r="T635" s="24">
        <v>12348.43</v>
      </c>
      <c r="U635" s="24"/>
      <c r="V635" s="24"/>
      <c r="W635" s="24">
        <v>17003</v>
      </c>
      <c r="X635" s="24">
        <v>4654.5700000000006</v>
      </c>
      <c r="Y635" s="24">
        <v>12348.43</v>
      </c>
    </row>
    <row r="636" spans="1:25" x14ac:dyDescent="0.25">
      <c r="A636" s="21">
        <v>285</v>
      </c>
      <c r="B636" s="22" t="s">
        <v>1806</v>
      </c>
      <c r="C636" s="22" t="s">
        <v>24</v>
      </c>
      <c r="D636" s="22" t="s">
        <v>88</v>
      </c>
      <c r="E636" s="22" t="s">
        <v>116</v>
      </c>
      <c r="F636" s="22" t="s">
        <v>117</v>
      </c>
      <c r="G636" s="22" t="s">
        <v>26</v>
      </c>
      <c r="H636" s="22" t="s">
        <v>1723</v>
      </c>
      <c r="I636" s="22" t="s">
        <v>788</v>
      </c>
      <c r="J636" s="22" t="s">
        <v>28</v>
      </c>
      <c r="K636" s="22" t="s">
        <v>42</v>
      </c>
      <c r="L636" s="21">
        <v>1</v>
      </c>
      <c r="M636" s="22" t="s">
        <v>1725</v>
      </c>
      <c r="N636" s="22" t="s">
        <v>896</v>
      </c>
      <c r="O636" s="22" t="s">
        <v>897</v>
      </c>
      <c r="P636" s="22"/>
      <c r="Q636" s="21">
        <v>1</v>
      </c>
      <c r="R636" s="21" t="s">
        <v>30</v>
      </c>
      <c r="S636" s="23" t="str">
        <f>VLOOKUP(N636,[5]Hoja1!N$6:S$353,6,0)</f>
        <v>16/01/2008</v>
      </c>
      <c r="T636" s="24">
        <v>12348.43</v>
      </c>
      <c r="U636" s="24"/>
      <c r="V636" s="24"/>
      <c r="W636" s="24">
        <v>17003</v>
      </c>
      <c r="X636" s="24">
        <v>4654.5700000000006</v>
      </c>
      <c r="Y636" s="24">
        <v>12348.43</v>
      </c>
    </row>
    <row r="637" spans="1:25" x14ac:dyDescent="0.25">
      <c r="A637" s="21">
        <v>286</v>
      </c>
      <c r="B637" s="22" t="s">
        <v>1806</v>
      </c>
      <c r="C637" s="22" t="s">
        <v>24</v>
      </c>
      <c r="D637" s="22" t="s">
        <v>88</v>
      </c>
      <c r="E637" s="22" t="s">
        <v>116</v>
      </c>
      <c r="F637" s="22" t="s">
        <v>117</v>
      </c>
      <c r="G637" s="22" t="s">
        <v>26</v>
      </c>
      <c r="H637" s="22" t="s">
        <v>253</v>
      </c>
      <c r="I637" s="22" t="s">
        <v>34</v>
      </c>
      <c r="J637" s="22" t="s">
        <v>28</v>
      </c>
      <c r="K637" s="22" t="s">
        <v>29</v>
      </c>
      <c r="L637" s="21">
        <v>1</v>
      </c>
      <c r="M637" s="22" t="s">
        <v>1726</v>
      </c>
      <c r="N637" s="22" t="s">
        <v>1124</v>
      </c>
      <c r="O637" s="22" t="s">
        <v>1125</v>
      </c>
      <c r="P637" s="22"/>
      <c r="Q637" s="21">
        <v>1</v>
      </c>
      <c r="R637" s="21" t="s">
        <v>30</v>
      </c>
      <c r="S637" s="23" t="str">
        <f>VLOOKUP(N637,[5]Hoja1!N$6:S$353,6,0)</f>
        <v>16/01/2008</v>
      </c>
      <c r="T637" s="24">
        <v>9471.0399999999991</v>
      </c>
      <c r="U637" s="24"/>
      <c r="V637" s="24"/>
      <c r="W637" s="24">
        <v>15911.9</v>
      </c>
      <c r="X637" s="24">
        <v>6440.8600000000006</v>
      </c>
      <c r="Y637" s="24">
        <v>9471.0399999999991</v>
      </c>
    </row>
    <row r="638" spans="1:25" x14ac:dyDescent="0.25">
      <c r="A638" s="21">
        <v>287</v>
      </c>
      <c r="B638" s="22" t="s">
        <v>1806</v>
      </c>
      <c r="C638" s="22" t="s">
        <v>24</v>
      </c>
      <c r="D638" s="22" t="s">
        <v>88</v>
      </c>
      <c r="E638" s="22" t="s">
        <v>116</v>
      </c>
      <c r="F638" s="22" t="s">
        <v>117</v>
      </c>
      <c r="G638" s="22" t="s">
        <v>26</v>
      </c>
      <c r="H638" s="22" t="s">
        <v>1723</v>
      </c>
      <c r="I638" s="22" t="s">
        <v>788</v>
      </c>
      <c r="J638" s="22" t="s">
        <v>28</v>
      </c>
      <c r="K638" s="22" t="s">
        <v>42</v>
      </c>
      <c r="L638" s="21">
        <v>1</v>
      </c>
      <c r="M638" s="22" t="s">
        <v>1727</v>
      </c>
      <c r="N638" s="22" t="s">
        <v>1172</v>
      </c>
      <c r="O638" s="22" t="s">
        <v>1173</v>
      </c>
      <c r="P638" s="22"/>
      <c r="Q638" s="21">
        <v>1</v>
      </c>
      <c r="R638" s="21" t="s">
        <v>30</v>
      </c>
      <c r="S638" s="23" t="str">
        <f>VLOOKUP(N638,[5]Hoja1!N$6:S$353,6,0)</f>
        <v>16/01/2008</v>
      </c>
      <c r="T638" s="24">
        <v>9981.2999999999993</v>
      </c>
      <c r="U638" s="24"/>
      <c r="V638" s="24"/>
      <c r="W638" s="24">
        <v>17003</v>
      </c>
      <c r="X638" s="24">
        <v>7021.7000000000007</v>
      </c>
      <c r="Y638" s="24">
        <v>9981.2999999999993</v>
      </c>
    </row>
    <row r="639" spans="1:25" x14ac:dyDescent="0.25">
      <c r="A639" s="21">
        <v>288</v>
      </c>
      <c r="B639" s="22" t="s">
        <v>1806</v>
      </c>
      <c r="C639" s="22" t="s">
        <v>24</v>
      </c>
      <c r="D639" s="22" t="s">
        <v>88</v>
      </c>
      <c r="E639" s="22" t="s">
        <v>116</v>
      </c>
      <c r="F639" s="22" t="s">
        <v>117</v>
      </c>
      <c r="G639" s="22" t="s">
        <v>26</v>
      </c>
      <c r="H639" s="22" t="s">
        <v>253</v>
      </c>
      <c r="I639" s="22" t="s">
        <v>34</v>
      </c>
      <c r="J639" s="22" t="s">
        <v>28</v>
      </c>
      <c r="K639" s="22" t="s">
        <v>29</v>
      </c>
      <c r="L639" s="21">
        <v>1</v>
      </c>
      <c r="M639" s="22" t="s">
        <v>1728</v>
      </c>
      <c r="N639" s="22" t="s">
        <v>1304</v>
      </c>
      <c r="O639" s="22" t="s">
        <v>1305</v>
      </c>
      <c r="P639" s="22"/>
      <c r="Q639" s="21">
        <v>1</v>
      </c>
      <c r="R639" s="21" t="s">
        <v>30</v>
      </c>
      <c r="S639" s="23" t="str">
        <f>VLOOKUP(N639,[5]Hoja1!N$6:S$353,6,0)</f>
        <v>16/01/2008</v>
      </c>
      <c r="T639" s="24">
        <v>6076.7599999999984</v>
      </c>
      <c r="U639" s="24"/>
      <c r="V639" s="24"/>
      <c r="W639" s="24">
        <v>15911.9</v>
      </c>
      <c r="X639" s="24">
        <v>9835.1400000000012</v>
      </c>
      <c r="Y639" s="24">
        <v>6076.7599999999984</v>
      </c>
    </row>
    <row r="640" spans="1:25" x14ac:dyDescent="0.25">
      <c r="A640" s="21">
        <v>289</v>
      </c>
      <c r="B640" s="22" t="s">
        <v>1806</v>
      </c>
      <c r="C640" s="22" t="s">
        <v>24</v>
      </c>
      <c r="D640" s="22" t="s">
        <v>88</v>
      </c>
      <c r="E640" s="22" t="s">
        <v>116</v>
      </c>
      <c r="F640" s="22" t="s">
        <v>117</v>
      </c>
      <c r="G640" s="22" t="s">
        <v>26</v>
      </c>
      <c r="H640" s="22" t="s">
        <v>253</v>
      </c>
      <c r="I640" s="22" t="s">
        <v>34</v>
      </c>
      <c r="J640" s="22" t="s">
        <v>28</v>
      </c>
      <c r="K640" s="22" t="s">
        <v>29</v>
      </c>
      <c r="L640" s="21">
        <v>1</v>
      </c>
      <c r="M640" s="22" t="s">
        <v>1729</v>
      </c>
      <c r="N640" s="22" t="s">
        <v>1319</v>
      </c>
      <c r="O640" s="22" t="s">
        <v>1320</v>
      </c>
      <c r="P640" s="22"/>
      <c r="Q640" s="21">
        <v>1</v>
      </c>
      <c r="R640" s="21" t="s">
        <v>30</v>
      </c>
      <c r="S640" s="23" t="str">
        <f>VLOOKUP(N640,[5]Hoja1!N$6:S$353,6,0)</f>
        <v>01/01/2008</v>
      </c>
      <c r="T640" s="24">
        <v>9011.6699999999983</v>
      </c>
      <c r="U640" s="24"/>
      <c r="V640" s="24"/>
      <c r="W640" s="24">
        <v>15911.9</v>
      </c>
      <c r="X640" s="24">
        <v>6900.2300000000014</v>
      </c>
      <c r="Y640" s="24">
        <v>9011.6699999999983</v>
      </c>
    </row>
    <row r="641" spans="1:25" x14ac:dyDescent="0.25">
      <c r="A641" s="21">
        <v>290</v>
      </c>
      <c r="B641" s="22" t="s">
        <v>1806</v>
      </c>
      <c r="C641" s="22" t="s">
        <v>24</v>
      </c>
      <c r="D641" s="22" t="s">
        <v>88</v>
      </c>
      <c r="E641" s="22" t="s">
        <v>116</v>
      </c>
      <c r="F641" s="22" t="s">
        <v>117</v>
      </c>
      <c r="G641" s="22" t="s">
        <v>26</v>
      </c>
      <c r="H641" s="22" t="s">
        <v>635</v>
      </c>
      <c r="I641" s="22" t="s">
        <v>81</v>
      </c>
      <c r="J641" s="22" t="s">
        <v>78</v>
      </c>
      <c r="K641" s="22" t="s">
        <v>42</v>
      </c>
      <c r="L641" s="21">
        <v>1</v>
      </c>
      <c r="M641" s="22" t="s">
        <v>1730</v>
      </c>
      <c r="N641" s="22" t="s">
        <v>637</v>
      </c>
      <c r="O641" s="22" t="s">
        <v>638</v>
      </c>
      <c r="P641" s="22"/>
      <c r="Q641" s="21">
        <v>1</v>
      </c>
      <c r="R641" s="21" t="s">
        <v>30</v>
      </c>
      <c r="S641" s="23" t="str">
        <f>VLOOKUP(N641,[5]Hoja1!N$6:S$353,6,0)</f>
        <v>01/08/2011</v>
      </c>
      <c r="T641" s="24">
        <v>4846.91</v>
      </c>
      <c r="U641" s="24"/>
      <c r="V641" s="24"/>
      <c r="W641" s="24">
        <v>8139.9</v>
      </c>
      <c r="X641" s="24">
        <v>3292.99</v>
      </c>
      <c r="Y641" s="24">
        <v>4846.91</v>
      </c>
    </row>
    <row r="642" spans="1:25" x14ac:dyDescent="0.25">
      <c r="A642" s="21">
        <v>291</v>
      </c>
      <c r="B642" s="22" t="s">
        <v>1806</v>
      </c>
      <c r="C642" s="22" t="s">
        <v>24</v>
      </c>
      <c r="D642" s="22" t="s">
        <v>88</v>
      </c>
      <c r="E642" s="22" t="s">
        <v>116</v>
      </c>
      <c r="F642" s="22" t="s">
        <v>117</v>
      </c>
      <c r="G642" s="22" t="s">
        <v>26</v>
      </c>
      <c r="H642" s="22" t="s">
        <v>233</v>
      </c>
      <c r="I642" s="22" t="s">
        <v>62</v>
      </c>
      <c r="J642" s="22" t="s">
        <v>46</v>
      </c>
      <c r="K642" s="22" t="s">
        <v>42</v>
      </c>
      <c r="L642" s="21">
        <v>1</v>
      </c>
      <c r="M642" s="22" t="s">
        <v>1731</v>
      </c>
      <c r="N642" s="22" t="s">
        <v>803</v>
      </c>
      <c r="O642" s="22" t="s">
        <v>804</v>
      </c>
      <c r="P642" s="22"/>
      <c r="Q642" s="21">
        <v>1</v>
      </c>
      <c r="R642" s="21" t="s">
        <v>30</v>
      </c>
      <c r="S642" s="23" t="str">
        <f>VLOOKUP(N642,[5]Hoja1!N$6:S$353,6,0)</f>
        <v>01/01/2008</v>
      </c>
      <c r="T642" s="24">
        <v>6484.3400000000011</v>
      </c>
      <c r="U642" s="24"/>
      <c r="V642" s="24"/>
      <c r="W642" s="24">
        <v>8647.35</v>
      </c>
      <c r="X642" s="24">
        <v>2163.0099999999993</v>
      </c>
      <c r="Y642" s="24">
        <v>6484.3400000000011</v>
      </c>
    </row>
    <row r="643" spans="1:25" x14ac:dyDescent="0.25">
      <c r="A643" s="21">
        <v>292</v>
      </c>
      <c r="B643" s="22" t="s">
        <v>1806</v>
      </c>
      <c r="C643" s="22" t="s">
        <v>24</v>
      </c>
      <c r="D643" s="22" t="s">
        <v>25</v>
      </c>
      <c r="E643" s="22" t="s">
        <v>198</v>
      </c>
      <c r="F643" s="22" t="s">
        <v>199</v>
      </c>
      <c r="G643" s="22" t="s">
        <v>26</v>
      </c>
      <c r="H643" s="22" t="s">
        <v>233</v>
      </c>
      <c r="I643" s="22" t="s">
        <v>62</v>
      </c>
      <c r="J643" s="22" t="s">
        <v>46</v>
      </c>
      <c r="K643" s="22" t="s">
        <v>42</v>
      </c>
      <c r="L643" s="21">
        <v>1</v>
      </c>
      <c r="M643" s="22" t="s">
        <v>1732</v>
      </c>
      <c r="N643" s="22" t="s">
        <v>428</v>
      </c>
      <c r="O643" s="22" t="s">
        <v>429</v>
      </c>
      <c r="P643" s="22"/>
      <c r="Q643" s="21">
        <v>1</v>
      </c>
      <c r="R643" s="21" t="s">
        <v>30</v>
      </c>
      <c r="S643" s="23" t="str">
        <f>VLOOKUP(N643,[5]Hoja1!N$6:S$353,6,0)</f>
        <v>01/01/2008</v>
      </c>
      <c r="T643" s="24">
        <v>5728.7799999999988</v>
      </c>
      <c r="U643" s="24"/>
      <c r="V643" s="24"/>
      <c r="W643" s="24">
        <v>8647.35</v>
      </c>
      <c r="X643" s="24">
        <v>2918.5700000000011</v>
      </c>
      <c r="Y643" s="24">
        <v>5728.7799999999988</v>
      </c>
    </row>
    <row r="644" spans="1:25" x14ac:dyDescent="0.25">
      <c r="A644" s="21">
        <v>293</v>
      </c>
      <c r="B644" s="22" t="s">
        <v>1806</v>
      </c>
      <c r="C644" s="22" t="s">
        <v>24</v>
      </c>
      <c r="D644" s="22" t="s">
        <v>31</v>
      </c>
      <c r="E644" s="22" t="s">
        <v>110</v>
      </c>
      <c r="F644" s="22" t="s">
        <v>111</v>
      </c>
      <c r="G644" s="22" t="s">
        <v>26</v>
      </c>
      <c r="H644" s="22" t="s">
        <v>233</v>
      </c>
      <c r="I644" s="22" t="s">
        <v>62</v>
      </c>
      <c r="J644" s="22" t="s">
        <v>46</v>
      </c>
      <c r="K644" s="22" t="s">
        <v>42</v>
      </c>
      <c r="L644" s="21">
        <v>1</v>
      </c>
      <c r="M644" s="22" t="s">
        <v>1733</v>
      </c>
      <c r="N644" s="22" t="s">
        <v>986</v>
      </c>
      <c r="O644" s="22" t="s">
        <v>987</v>
      </c>
      <c r="P644" s="22"/>
      <c r="Q644" s="21">
        <v>1</v>
      </c>
      <c r="R644" s="21" t="s">
        <v>30</v>
      </c>
      <c r="S644" s="23" t="str">
        <f>VLOOKUP(N644,[5]Hoja1!N$6:S$353,6,0)</f>
        <v>01/01/2008</v>
      </c>
      <c r="T644" s="24">
        <v>6645.35</v>
      </c>
      <c r="U644" s="24"/>
      <c r="V644" s="24"/>
      <c r="W644" s="24">
        <v>8647.35</v>
      </c>
      <c r="X644" s="24">
        <v>2001.9999999999995</v>
      </c>
      <c r="Y644" s="24">
        <v>6645.35</v>
      </c>
    </row>
    <row r="645" spans="1:25" x14ac:dyDescent="0.25">
      <c r="A645" s="21">
        <v>294</v>
      </c>
      <c r="B645" s="22" t="s">
        <v>1806</v>
      </c>
      <c r="C645" s="22" t="s">
        <v>24</v>
      </c>
      <c r="D645" s="22" t="s">
        <v>31</v>
      </c>
      <c r="E645" s="22" t="s">
        <v>110</v>
      </c>
      <c r="F645" s="22" t="s">
        <v>111</v>
      </c>
      <c r="G645" s="22" t="s">
        <v>26</v>
      </c>
      <c r="H645" s="22" t="s">
        <v>233</v>
      </c>
      <c r="I645" s="22" t="s">
        <v>62</v>
      </c>
      <c r="J645" s="22" t="s">
        <v>46</v>
      </c>
      <c r="K645" s="22" t="s">
        <v>42</v>
      </c>
      <c r="L645" s="21">
        <v>1</v>
      </c>
      <c r="M645" s="22" t="s">
        <v>1734</v>
      </c>
      <c r="N645" s="22" t="s">
        <v>1111</v>
      </c>
      <c r="O645" s="22" t="s">
        <v>1112</v>
      </c>
      <c r="P645" s="22"/>
      <c r="Q645" s="21">
        <v>1</v>
      </c>
      <c r="R645" s="21" t="s">
        <v>30</v>
      </c>
      <c r="S645" s="23" t="str">
        <f>VLOOKUP(N645,[5]Hoja1!N$6:S$353,6,0)</f>
        <v>01/01/2008</v>
      </c>
      <c r="T645" s="24">
        <v>5291.9600000000009</v>
      </c>
      <c r="U645" s="24"/>
      <c r="V645" s="24"/>
      <c r="W645" s="24">
        <v>8647.35</v>
      </c>
      <c r="X645" s="24">
        <v>3355.3899999999994</v>
      </c>
      <c r="Y645" s="24">
        <v>5291.9600000000009</v>
      </c>
    </row>
    <row r="646" spans="1:25" x14ac:dyDescent="0.25">
      <c r="A646" s="21">
        <v>295</v>
      </c>
      <c r="B646" s="22" t="s">
        <v>1806</v>
      </c>
      <c r="C646" s="22" t="s">
        <v>24</v>
      </c>
      <c r="D646" s="22" t="s">
        <v>38</v>
      </c>
      <c r="E646" s="22" t="s">
        <v>39</v>
      </c>
      <c r="F646" s="22" t="s">
        <v>40</v>
      </c>
      <c r="G646" s="22" t="s">
        <v>26</v>
      </c>
      <c r="H646" s="22" t="s">
        <v>233</v>
      </c>
      <c r="I646" s="22" t="s">
        <v>62</v>
      </c>
      <c r="J646" s="22" t="s">
        <v>46</v>
      </c>
      <c r="K646" s="22" t="s">
        <v>42</v>
      </c>
      <c r="L646" s="21">
        <v>1</v>
      </c>
      <c r="M646" s="22" t="s">
        <v>1735</v>
      </c>
      <c r="N646" s="22" t="s">
        <v>912</v>
      </c>
      <c r="O646" s="22" t="s">
        <v>913</v>
      </c>
      <c r="P646" s="22"/>
      <c r="Q646" s="21">
        <v>1</v>
      </c>
      <c r="R646" s="21" t="s">
        <v>30</v>
      </c>
      <c r="S646" s="23" t="str">
        <f>VLOOKUP(N646,[5]Hoja1!N$6:S$353,6,0)</f>
        <v>16/07/2011</v>
      </c>
      <c r="T646" s="24">
        <v>4062.550000000002</v>
      </c>
      <c r="U646" s="24"/>
      <c r="V646" s="24"/>
      <c r="W646" s="24">
        <v>8987.2000000000007</v>
      </c>
      <c r="X646" s="24">
        <v>4924.6499999999987</v>
      </c>
      <c r="Y646" s="24">
        <v>4062.550000000002</v>
      </c>
    </row>
    <row r="647" spans="1:25" x14ac:dyDescent="0.25">
      <c r="A647" s="21">
        <v>296</v>
      </c>
      <c r="B647" s="22" t="s">
        <v>1806</v>
      </c>
      <c r="C647" s="22" t="s">
        <v>24</v>
      </c>
      <c r="D647" s="22" t="s">
        <v>61</v>
      </c>
      <c r="E647" s="22" t="s">
        <v>186</v>
      </c>
      <c r="F647" s="22" t="s">
        <v>187</v>
      </c>
      <c r="G647" s="22" t="s">
        <v>26</v>
      </c>
      <c r="H647" s="22" t="s">
        <v>653</v>
      </c>
      <c r="I647" s="22" t="s">
        <v>27</v>
      </c>
      <c r="J647" s="22" t="s">
        <v>28</v>
      </c>
      <c r="K647" s="22" t="s">
        <v>29</v>
      </c>
      <c r="L647" s="21">
        <v>1</v>
      </c>
      <c r="M647" s="22" t="s">
        <v>1736</v>
      </c>
      <c r="N647" s="22" t="s">
        <v>1121</v>
      </c>
      <c r="O647" s="22" t="s">
        <v>1122</v>
      </c>
      <c r="P647" s="22"/>
      <c r="Q647" s="21">
        <v>1</v>
      </c>
      <c r="R647" s="21" t="s">
        <v>30</v>
      </c>
      <c r="S647" s="23" t="str">
        <f>VLOOKUP(N647,[5]Hoja1!N$6:S$353,6,0)</f>
        <v>16/07/2009</v>
      </c>
      <c r="T647" s="24">
        <v>10956.07</v>
      </c>
      <c r="U647" s="24"/>
      <c r="V647" s="24"/>
      <c r="W647" s="24">
        <v>18714.599999999999</v>
      </c>
      <c r="X647" s="24">
        <v>7758.53</v>
      </c>
      <c r="Y647" s="24">
        <v>10956.07</v>
      </c>
    </row>
    <row r="648" spans="1:25" x14ac:dyDescent="0.25">
      <c r="A648" s="21">
        <v>297</v>
      </c>
      <c r="B648" s="22" t="s">
        <v>1806</v>
      </c>
      <c r="C648" s="22" t="s">
        <v>24</v>
      </c>
      <c r="D648" s="22" t="s">
        <v>54</v>
      </c>
      <c r="E648" s="22" t="s">
        <v>219</v>
      </c>
      <c r="F648" s="22" t="s">
        <v>220</v>
      </c>
      <c r="G648" s="22" t="s">
        <v>26</v>
      </c>
      <c r="H648" s="22" t="s">
        <v>253</v>
      </c>
      <c r="I648" s="22" t="s">
        <v>34</v>
      </c>
      <c r="J648" s="22" t="s">
        <v>28</v>
      </c>
      <c r="K648" s="22" t="s">
        <v>29</v>
      </c>
      <c r="L648" s="21">
        <v>1</v>
      </c>
      <c r="M648" s="22" t="s">
        <v>1800</v>
      </c>
      <c r="N648" s="22" t="s">
        <v>1801</v>
      </c>
      <c r="O648" s="22" t="s">
        <v>1802</v>
      </c>
      <c r="P648" s="22"/>
      <c r="Q648" s="21">
        <v>1</v>
      </c>
      <c r="R648" s="21" t="s">
        <v>30</v>
      </c>
      <c r="S648" s="23">
        <f>VLOOKUP(N648,[5]Hoja1!N$6:S$353,6,0)</f>
        <v>40467</v>
      </c>
      <c r="T648" s="24">
        <v>11380.8</v>
      </c>
      <c r="U648" s="24"/>
      <c r="V648" s="24"/>
      <c r="W648" s="24">
        <v>15160</v>
      </c>
      <c r="X648" s="24">
        <v>3779.2</v>
      </c>
      <c r="Y648" s="24">
        <v>11380.8</v>
      </c>
    </row>
    <row r="649" spans="1:25" x14ac:dyDescent="0.25">
      <c r="A649" s="21">
        <v>298</v>
      </c>
      <c r="B649" s="22" t="s">
        <v>1806</v>
      </c>
      <c r="C649" s="22" t="s">
        <v>24</v>
      </c>
      <c r="D649" s="22" t="s">
        <v>54</v>
      </c>
      <c r="E649" s="22" t="s">
        <v>219</v>
      </c>
      <c r="F649" s="22" t="s">
        <v>220</v>
      </c>
      <c r="G649" s="22" t="s">
        <v>26</v>
      </c>
      <c r="H649" s="22" t="s">
        <v>253</v>
      </c>
      <c r="I649" s="22" t="s">
        <v>34</v>
      </c>
      <c r="J649" s="22" t="s">
        <v>28</v>
      </c>
      <c r="K649" s="22" t="s">
        <v>29</v>
      </c>
      <c r="L649" s="21">
        <v>1</v>
      </c>
      <c r="M649" s="22" t="s">
        <v>1737</v>
      </c>
      <c r="N649" s="22" t="s">
        <v>866</v>
      </c>
      <c r="O649" s="22" t="s">
        <v>867</v>
      </c>
      <c r="P649" s="22"/>
      <c r="Q649" s="21">
        <v>1</v>
      </c>
      <c r="R649" s="21" t="s">
        <v>30</v>
      </c>
      <c r="S649" s="23" t="str">
        <f>VLOOKUP(N649,[5]Hoja1!N$6:S$353,6,0)</f>
        <v>01/07/2008</v>
      </c>
      <c r="T649" s="24">
        <v>11810.809999999998</v>
      </c>
      <c r="U649" s="24"/>
      <c r="V649" s="24"/>
      <c r="W649" s="24">
        <v>15911.9</v>
      </c>
      <c r="X649" s="24">
        <v>4101.0900000000011</v>
      </c>
      <c r="Y649" s="24">
        <v>11810.809999999998</v>
      </c>
    </row>
    <row r="650" spans="1:25" x14ac:dyDescent="0.25">
      <c r="A650" s="21">
        <v>299</v>
      </c>
      <c r="B650" s="22" t="s">
        <v>1806</v>
      </c>
      <c r="C650" s="22" t="s">
        <v>24</v>
      </c>
      <c r="D650" s="22" t="s">
        <v>54</v>
      </c>
      <c r="E650" s="22" t="s">
        <v>219</v>
      </c>
      <c r="F650" s="22" t="s">
        <v>220</v>
      </c>
      <c r="G650" s="22" t="s">
        <v>26</v>
      </c>
      <c r="H650" s="22" t="s">
        <v>233</v>
      </c>
      <c r="I650" s="22" t="s">
        <v>62</v>
      </c>
      <c r="J650" s="22" t="s">
        <v>46</v>
      </c>
      <c r="K650" s="22" t="s">
        <v>42</v>
      </c>
      <c r="L650" s="21">
        <v>1</v>
      </c>
      <c r="M650" s="22" t="s">
        <v>1738</v>
      </c>
      <c r="N650" s="22" t="s">
        <v>299</v>
      </c>
      <c r="O650" s="22" t="s">
        <v>300</v>
      </c>
      <c r="P650" s="22"/>
      <c r="Q650" s="21">
        <v>1</v>
      </c>
      <c r="R650" s="21" t="s">
        <v>30</v>
      </c>
      <c r="S650" s="23" t="str">
        <f>VLOOKUP(N650,[5]Hoja1!N$6:S$353,6,0)</f>
        <v>01/07/2008</v>
      </c>
      <c r="T650" s="24">
        <v>358.15999999999985</v>
      </c>
      <c r="U650" s="24"/>
      <c r="V650" s="24"/>
      <c r="W650" s="24">
        <v>8647.35</v>
      </c>
      <c r="X650" s="24">
        <v>8289.19</v>
      </c>
      <c r="Y650" s="24">
        <v>358.15999999999985</v>
      </c>
    </row>
    <row r="651" spans="1:25" x14ac:dyDescent="0.25">
      <c r="A651" s="21">
        <v>300</v>
      </c>
      <c r="B651" s="22" t="s">
        <v>1806</v>
      </c>
      <c r="C651" s="22" t="s">
        <v>24</v>
      </c>
      <c r="D651" s="22" t="s">
        <v>54</v>
      </c>
      <c r="E651" s="22" t="s">
        <v>219</v>
      </c>
      <c r="F651" s="22" t="s">
        <v>220</v>
      </c>
      <c r="G651" s="22" t="s">
        <v>26</v>
      </c>
      <c r="H651" s="22" t="s">
        <v>241</v>
      </c>
      <c r="I651" s="22" t="s">
        <v>70</v>
      </c>
      <c r="J651" s="22" t="s">
        <v>71</v>
      </c>
      <c r="K651" s="22" t="s">
        <v>42</v>
      </c>
      <c r="L651" s="21">
        <v>1</v>
      </c>
      <c r="M651" s="22" t="s">
        <v>1739</v>
      </c>
      <c r="N651" s="22" t="s">
        <v>357</v>
      </c>
      <c r="O651" s="22" t="s">
        <v>358</v>
      </c>
      <c r="P651" s="22"/>
      <c r="Q651" s="21">
        <v>1</v>
      </c>
      <c r="R651" s="21" t="s">
        <v>30</v>
      </c>
      <c r="S651" s="23" t="str">
        <f>VLOOKUP(N651,[5]Hoja1!N$6:S$353,6,0)</f>
        <v>16/07/2009</v>
      </c>
      <c r="T651" s="24">
        <v>5853.11</v>
      </c>
      <c r="U651" s="24"/>
      <c r="V651" s="24"/>
      <c r="W651" s="24">
        <v>9042.5</v>
      </c>
      <c r="X651" s="24">
        <v>3189.3900000000003</v>
      </c>
      <c r="Y651" s="24">
        <v>5853.11</v>
      </c>
    </row>
    <row r="652" spans="1:25" x14ac:dyDescent="0.25">
      <c r="A652" s="21">
        <v>301</v>
      </c>
      <c r="B652" s="22" t="s">
        <v>1806</v>
      </c>
      <c r="C652" s="22" t="s">
        <v>24</v>
      </c>
      <c r="D652" s="22" t="s">
        <v>54</v>
      </c>
      <c r="E652" s="22" t="s">
        <v>55</v>
      </c>
      <c r="F652" s="22" t="s">
        <v>56</v>
      </c>
      <c r="G652" s="22" t="s">
        <v>26</v>
      </c>
      <c r="H652" s="22" t="s">
        <v>233</v>
      </c>
      <c r="I652" s="22" t="s">
        <v>62</v>
      </c>
      <c r="J652" s="22" t="s">
        <v>46</v>
      </c>
      <c r="K652" s="22" t="s">
        <v>42</v>
      </c>
      <c r="L652" s="21">
        <v>1</v>
      </c>
      <c r="M652" s="22" t="s">
        <v>1740</v>
      </c>
      <c r="N652" s="22" t="s">
        <v>1030</v>
      </c>
      <c r="O652" s="22" t="s">
        <v>1031</v>
      </c>
      <c r="P652" s="22"/>
      <c r="Q652" s="21">
        <v>1</v>
      </c>
      <c r="R652" s="21" t="s">
        <v>30</v>
      </c>
      <c r="S652" s="23" t="str">
        <f>VLOOKUP(N652,[5]Hoja1!N$6:S$353,6,0)</f>
        <v>16/07/2009</v>
      </c>
      <c r="T652" s="24">
        <v>4916.4800000000014</v>
      </c>
      <c r="U652" s="24"/>
      <c r="V652" s="24"/>
      <c r="W652" s="24">
        <v>8647.35</v>
      </c>
      <c r="X652" s="24">
        <v>3730.8699999999994</v>
      </c>
      <c r="Y652" s="24">
        <v>4916.4800000000014</v>
      </c>
    </row>
    <row r="653" spans="1:25" x14ac:dyDescent="0.25">
      <c r="A653" s="21">
        <v>302</v>
      </c>
      <c r="B653" s="22" t="s">
        <v>1806</v>
      </c>
      <c r="C653" s="22" t="s">
        <v>24</v>
      </c>
      <c r="D653" s="22" t="s">
        <v>47</v>
      </c>
      <c r="E653" s="22" t="s">
        <v>65</v>
      </c>
      <c r="F653" s="22" t="s">
        <v>66</v>
      </c>
      <c r="G653" s="22" t="s">
        <v>26</v>
      </c>
      <c r="H653" s="22" t="s">
        <v>233</v>
      </c>
      <c r="I653" s="22" t="s">
        <v>62</v>
      </c>
      <c r="J653" s="22" t="s">
        <v>46</v>
      </c>
      <c r="K653" s="22" t="s">
        <v>42</v>
      </c>
      <c r="L653" s="21">
        <v>1</v>
      </c>
      <c r="M653" s="22" t="s">
        <v>1741</v>
      </c>
      <c r="N653" s="22" t="s">
        <v>361</v>
      </c>
      <c r="O653" s="22" t="s">
        <v>362</v>
      </c>
      <c r="P653" s="22"/>
      <c r="Q653" s="21">
        <v>1</v>
      </c>
      <c r="R653" s="21" t="s">
        <v>30</v>
      </c>
      <c r="S653" s="23" t="str">
        <f>VLOOKUP(N653,[5]Hoja1!N$6:S$353,6,0)</f>
        <v>16/07/2009</v>
      </c>
      <c r="T653" s="24">
        <v>5207.5000000000009</v>
      </c>
      <c r="U653" s="24"/>
      <c r="V653" s="24"/>
      <c r="W653" s="24">
        <v>8647.35</v>
      </c>
      <c r="X653" s="24">
        <v>3439.8499999999995</v>
      </c>
      <c r="Y653" s="24">
        <v>5207.5000000000009</v>
      </c>
    </row>
    <row r="654" spans="1:25" x14ac:dyDescent="0.25">
      <c r="A654" s="21">
        <v>303</v>
      </c>
      <c r="B654" s="22" t="s">
        <v>1806</v>
      </c>
      <c r="C654" s="22" t="s">
        <v>24</v>
      </c>
      <c r="D654" s="22" t="s">
        <v>47</v>
      </c>
      <c r="E654" s="22" t="s">
        <v>65</v>
      </c>
      <c r="F654" s="22" t="s">
        <v>66</v>
      </c>
      <c r="G654" s="22" t="s">
        <v>26</v>
      </c>
      <c r="H654" s="22" t="s">
        <v>233</v>
      </c>
      <c r="I654" s="22" t="s">
        <v>62</v>
      </c>
      <c r="J654" s="22" t="s">
        <v>46</v>
      </c>
      <c r="K654" s="22" t="s">
        <v>42</v>
      </c>
      <c r="L654" s="21">
        <v>1</v>
      </c>
      <c r="M654" s="22" t="s">
        <v>1742</v>
      </c>
      <c r="N654" s="22" t="s">
        <v>1389</v>
      </c>
      <c r="O654" s="22" t="s">
        <v>1390</v>
      </c>
      <c r="P654" s="22"/>
      <c r="Q654" s="21">
        <v>1</v>
      </c>
      <c r="R654" s="21" t="s">
        <v>30</v>
      </c>
      <c r="S654" s="23" t="str">
        <f>VLOOKUP(N654,[5]Hoja1!N$6:S$353,6,0)</f>
        <v>01/03/2013</v>
      </c>
      <c r="T654" s="24">
        <v>6615.7000000000007</v>
      </c>
      <c r="U654" s="24"/>
      <c r="V654" s="24"/>
      <c r="W654" s="24">
        <v>8597.35</v>
      </c>
      <c r="X654" s="24">
        <v>1981.65</v>
      </c>
      <c r="Y654" s="24">
        <v>6615.7000000000007</v>
      </c>
    </row>
    <row r="655" spans="1:25" x14ac:dyDescent="0.25">
      <c r="A655" s="21">
        <v>304</v>
      </c>
      <c r="B655" s="22" t="s">
        <v>1806</v>
      </c>
      <c r="C655" s="22" t="s">
        <v>24</v>
      </c>
      <c r="D655" s="22" t="s">
        <v>31</v>
      </c>
      <c r="E655" s="22" t="s">
        <v>59</v>
      </c>
      <c r="F655" s="22" t="s">
        <v>60</v>
      </c>
      <c r="G655" s="22" t="s">
        <v>26</v>
      </c>
      <c r="H655" s="22" t="s">
        <v>253</v>
      </c>
      <c r="I655" s="22" t="s">
        <v>34</v>
      </c>
      <c r="J655" s="22" t="s">
        <v>28</v>
      </c>
      <c r="K655" s="22" t="s">
        <v>29</v>
      </c>
      <c r="L655" s="21">
        <v>1</v>
      </c>
      <c r="M655" s="22" t="s">
        <v>1743</v>
      </c>
      <c r="N655" s="22" t="s">
        <v>1350</v>
      </c>
      <c r="O655" s="22" t="s">
        <v>1351</v>
      </c>
      <c r="P655" s="22"/>
      <c r="Q655" s="21">
        <v>1</v>
      </c>
      <c r="R655" s="21" t="s">
        <v>30</v>
      </c>
      <c r="S655" s="23" t="str">
        <f>VLOOKUP(N655,[5]Hoja1!N$6:S$353,6,0)</f>
        <v>01/01/2008</v>
      </c>
      <c r="T655" s="24">
        <v>11185.52</v>
      </c>
      <c r="U655" s="24"/>
      <c r="V655" s="24"/>
      <c r="W655" s="24">
        <v>15160</v>
      </c>
      <c r="X655" s="24">
        <v>3974.48</v>
      </c>
      <c r="Y655" s="24">
        <v>11185.52</v>
      </c>
    </row>
    <row r="656" spans="1:25" x14ac:dyDescent="0.25">
      <c r="A656" s="21">
        <v>305</v>
      </c>
      <c r="B656" s="22" t="s">
        <v>1806</v>
      </c>
      <c r="C656" s="22" t="s">
        <v>24</v>
      </c>
      <c r="D656" s="22" t="s">
        <v>31</v>
      </c>
      <c r="E656" s="22" t="s">
        <v>59</v>
      </c>
      <c r="F656" s="22" t="s">
        <v>60</v>
      </c>
      <c r="G656" s="22" t="s">
        <v>26</v>
      </c>
      <c r="H656" s="22" t="s">
        <v>233</v>
      </c>
      <c r="I656" s="22" t="s">
        <v>62</v>
      </c>
      <c r="J656" s="22" t="s">
        <v>46</v>
      </c>
      <c r="K656" s="22" t="s">
        <v>42</v>
      </c>
      <c r="L656" s="21">
        <v>1</v>
      </c>
      <c r="M656" s="22" t="s">
        <v>1744</v>
      </c>
      <c r="N656" s="22" t="s">
        <v>411</v>
      </c>
      <c r="O656" s="22" t="s">
        <v>412</v>
      </c>
      <c r="P656" s="22"/>
      <c r="Q656" s="21">
        <v>1</v>
      </c>
      <c r="R656" s="21" t="s">
        <v>30</v>
      </c>
      <c r="S656" s="23" t="str">
        <f>VLOOKUP(N656,[5]Hoja1!N$6:S$353,6,0)</f>
        <v>16/07/2009</v>
      </c>
      <c r="T656" s="24">
        <v>6558.5800000000008</v>
      </c>
      <c r="U656" s="24"/>
      <c r="V656" s="24"/>
      <c r="W656" s="24">
        <v>8647.35</v>
      </c>
      <c r="X656" s="24">
        <v>2088.7699999999995</v>
      </c>
      <c r="Y656" s="24">
        <v>6558.5800000000008</v>
      </c>
    </row>
    <row r="657" spans="1:25" x14ac:dyDescent="0.25">
      <c r="A657" s="21">
        <v>306</v>
      </c>
      <c r="B657" s="22" t="s">
        <v>1806</v>
      </c>
      <c r="C657" s="22" t="s">
        <v>24</v>
      </c>
      <c r="D657" s="22" t="s">
        <v>31</v>
      </c>
      <c r="E657" s="22" t="s">
        <v>59</v>
      </c>
      <c r="F657" s="22" t="s">
        <v>60</v>
      </c>
      <c r="G657" s="22" t="s">
        <v>26</v>
      </c>
      <c r="H657" s="22" t="s">
        <v>233</v>
      </c>
      <c r="I657" s="22" t="s">
        <v>62</v>
      </c>
      <c r="J657" s="22" t="s">
        <v>46</v>
      </c>
      <c r="K657" s="22" t="s">
        <v>42</v>
      </c>
      <c r="L657" s="21">
        <v>1</v>
      </c>
      <c r="M657" s="22" t="s">
        <v>1745</v>
      </c>
      <c r="N657" s="22" t="s">
        <v>1127</v>
      </c>
      <c r="O657" s="22" t="s">
        <v>1128</v>
      </c>
      <c r="P657" s="22"/>
      <c r="Q657" s="21">
        <v>1</v>
      </c>
      <c r="R657" s="21" t="s">
        <v>30</v>
      </c>
      <c r="S657" s="23" t="str">
        <f>VLOOKUP(N657,[5]Hoja1!N$6:S$353,6,0)</f>
        <v>01/01/2008</v>
      </c>
      <c r="T657" s="24">
        <v>5343.8400000000011</v>
      </c>
      <c r="U657" s="24"/>
      <c r="V657" s="24"/>
      <c r="W657" s="24">
        <v>8647.35</v>
      </c>
      <c r="X657" s="24">
        <v>3303.5099999999993</v>
      </c>
      <c r="Y657" s="24">
        <v>5343.8400000000011</v>
      </c>
    </row>
    <row r="658" spans="1:25" x14ac:dyDescent="0.25">
      <c r="A658" s="21">
        <v>307</v>
      </c>
      <c r="B658" s="22" t="s">
        <v>1806</v>
      </c>
      <c r="C658" s="22" t="s">
        <v>24</v>
      </c>
      <c r="D658" s="22" t="s">
        <v>88</v>
      </c>
      <c r="E658" s="22" t="s">
        <v>152</v>
      </c>
      <c r="F658" s="22" t="s">
        <v>153</v>
      </c>
      <c r="G658" s="22" t="s">
        <v>26</v>
      </c>
      <c r="H658" s="22" t="s">
        <v>253</v>
      </c>
      <c r="I658" s="22" t="s">
        <v>34</v>
      </c>
      <c r="J658" s="22" t="s">
        <v>28</v>
      </c>
      <c r="K658" s="22" t="s">
        <v>29</v>
      </c>
      <c r="L658" s="21">
        <v>1</v>
      </c>
      <c r="M658" s="22" t="s">
        <v>1746</v>
      </c>
      <c r="N658" s="22" t="s">
        <v>303</v>
      </c>
      <c r="O658" s="22" t="s">
        <v>304</v>
      </c>
      <c r="P658" s="22"/>
      <c r="Q658" s="21">
        <v>1</v>
      </c>
      <c r="R658" s="21" t="s">
        <v>30</v>
      </c>
      <c r="S658" s="23" t="str">
        <f>VLOOKUP(N658,[5]Hoja1!N$6:S$353,6,0)</f>
        <v>01/07/2008</v>
      </c>
      <c r="T658" s="24">
        <v>8565.7899999999991</v>
      </c>
      <c r="U658" s="24"/>
      <c r="V658" s="24"/>
      <c r="W658" s="24">
        <v>15949.4</v>
      </c>
      <c r="X658" s="24">
        <v>7383.6100000000006</v>
      </c>
      <c r="Y658" s="24">
        <v>8565.7899999999991</v>
      </c>
    </row>
    <row r="659" spans="1:25" x14ac:dyDescent="0.25">
      <c r="A659" s="21">
        <v>308</v>
      </c>
      <c r="B659" s="22" t="s">
        <v>1806</v>
      </c>
      <c r="C659" s="22" t="s">
        <v>24</v>
      </c>
      <c r="D659" s="22" t="s">
        <v>88</v>
      </c>
      <c r="E659" s="22" t="s">
        <v>152</v>
      </c>
      <c r="F659" s="22" t="s">
        <v>153</v>
      </c>
      <c r="G659" s="22" t="s">
        <v>26</v>
      </c>
      <c r="H659" s="22" t="s">
        <v>233</v>
      </c>
      <c r="I659" s="22" t="s">
        <v>62</v>
      </c>
      <c r="J659" s="22" t="s">
        <v>46</v>
      </c>
      <c r="K659" s="22" t="s">
        <v>42</v>
      </c>
      <c r="L659" s="21">
        <v>1</v>
      </c>
      <c r="M659" s="22" t="s">
        <v>1747</v>
      </c>
      <c r="N659" s="22" t="s">
        <v>374</v>
      </c>
      <c r="O659" s="22" t="s">
        <v>375</v>
      </c>
      <c r="P659" s="22"/>
      <c r="Q659" s="21">
        <v>1</v>
      </c>
      <c r="R659" s="21" t="s">
        <v>30</v>
      </c>
      <c r="S659" s="23" t="str">
        <f>VLOOKUP(N659,[5]Hoja1!N$6:S$353,6,0)</f>
        <v>01/01/2008</v>
      </c>
      <c r="T659" s="24">
        <v>3511.38</v>
      </c>
      <c r="U659" s="24"/>
      <c r="V659" s="24"/>
      <c r="W659" s="24">
        <v>8647.35</v>
      </c>
      <c r="X659" s="24">
        <v>5135.97</v>
      </c>
      <c r="Y659" s="24">
        <v>3511.38</v>
      </c>
    </row>
    <row r="660" spans="1:25" x14ac:dyDescent="0.25">
      <c r="A660" s="21">
        <v>309</v>
      </c>
      <c r="B660" s="22" t="s">
        <v>1806</v>
      </c>
      <c r="C660" s="22" t="s">
        <v>24</v>
      </c>
      <c r="D660" s="22" t="s">
        <v>91</v>
      </c>
      <c r="E660" s="22" t="s">
        <v>92</v>
      </c>
      <c r="F660" s="22" t="s">
        <v>93</v>
      </c>
      <c r="G660" s="22" t="s">
        <v>26</v>
      </c>
      <c r="H660" s="22" t="s">
        <v>233</v>
      </c>
      <c r="I660" s="22" t="s">
        <v>62</v>
      </c>
      <c r="J660" s="22" t="s">
        <v>46</v>
      </c>
      <c r="K660" s="22" t="s">
        <v>42</v>
      </c>
      <c r="L660" s="21">
        <v>1</v>
      </c>
      <c r="M660" s="22" t="s">
        <v>1748</v>
      </c>
      <c r="N660" s="22" t="s">
        <v>463</v>
      </c>
      <c r="O660" s="22" t="s">
        <v>464</v>
      </c>
      <c r="P660" s="22"/>
      <c r="Q660" s="21">
        <v>1</v>
      </c>
      <c r="R660" s="21" t="s">
        <v>30</v>
      </c>
      <c r="S660" s="23" t="str">
        <f>VLOOKUP(N660,[5]Hoja1!N$6:S$353,6,0)</f>
        <v>16/07/2009</v>
      </c>
      <c r="T660" s="24">
        <v>6645.35</v>
      </c>
      <c r="U660" s="24"/>
      <c r="V660" s="24"/>
      <c r="W660" s="24">
        <v>8647.35</v>
      </c>
      <c r="X660" s="24">
        <v>2001.9999999999995</v>
      </c>
      <c r="Y660" s="24">
        <v>6645.35</v>
      </c>
    </row>
    <row r="661" spans="1:25" x14ac:dyDescent="0.25">
      <c r="A661" s="21">
        <v>310</v>
      </c>
      <c r="B661" s="22" t="s">
        <v>1806</v>
      </c>
      <c r="C661" s="22" t="s">
        <v>24</v>
      </c>
      <c r="D661" s="22" t="s">
        <v>91</v>
      </c>
      <c r="E661" s="22" t="s">
        <v>92</v>
      </c>
      <c r="F661" s="22" t="s">
        <v>93</v>
      </c>
      <c r="G661" s="22" t="s">
        <v>26</v>
      </c>
      <c r="H661" s="22" t="s">
        <v>233</v>
      </c>
      <c r="I661" s="22" t="s">
        <v>62</v>
      </c>
      <c r="J661" s="22" t="s">
        <v>46</v>
      </c>
      <c r="K661" s="22" t="s">
        <v>42</v>
      </c>
      <c r="L661" s="21">
        <v>1</v>
      </c>
      <c r="M661" s="22" t="s">
        <v>1749</v>
      </c>
      <c r="N661" s="22" t="s">
        <v>479</v>
      </c>
      <c r="O661" s="22" t="s">
        <v>480</v>
      </c>
      <c r="P661" s="22"/>
      <c r="Q661" s="21">
        <v>1</v>
      </c>
      <c r="R661" s="21" t="s">
        <v>30</v>
      </c>
      <c r="S661" s="23" t="str">
        <f>VLOOKUP(N661,[5]Hoja1!N$6:S$353,6,0)</f>
        <v>01/01/2008</v>
      </c>
      <c r="T661" s="24">
        <v>5688.920000000001</v>
      </c>
      <c r="U661" s="24"/>
      <c r="V661" s="24"/>
      <c r="W661" s="24">
        <v>8647.35</v>
      </c>
      <c r="X661" s="24">
        <v>2958.4299999999994</v>
      </c>
      <c r="Y661" s="24">
        <v>5688.920000000001</v>
      </c>
    </row>
    <row r="662" spans="1:25" x14ac:dyDescent="0.25">
      <c r="A662" s="21">
        <v>311</v>
      </c>
      <c r="B662" s="22" t="s">
        <v>1806</v>
      </c>
      <c r="C662" s="22" t="s">
        <v>24</v>
      </c>
      <c r="D662" s="22" t="s">
        <v>61</v>
      </c>
      <c r="E662" s="22" t="s">
        <v>156</v>
      </c>
      <c r="F662" s="22" t="s">
        <v>157</v>
      </c>
      <c r="G662" s="22" t="s">
        <v>26</v>
      </c>
      <c r="H662" s="22" t="s">
        <v>253</v>
      </c>
      <c r="I662" s="22" t="s">
        <v>34</v>
      </c>
      <c r="J662" s="22" t="s">
        <v>28</v>
      </c>
      <c r="K662" s="22" t="s">
        <v>29</v>
      </c>
      <c r="L662" s="21">
        <v>1</v>
      </c>
      <c r="M662" s="22" t="s">
        <v>1750</v>
      </c>
      <c r="N662" s="22" t="s">
        <v>377</v>
      </c>
      <c r="O662" s="22" t="s">
        <v>378</v>
      </c>
      <c r="P662" s="22"/>
      <c r="Q662" s="21">
        <v>1</v>
      </c>
      <c r="R662" s="21" t="s">
        <v>30</v>
      </c>
      <c r="S662" s="23" t="str">
        <f>VLOOKUP(N662,[5]Hoja1!N$6:S$353,6,0)</f>
        <v>01/07/2008</v>
      </c>
      <c r="T662" s="24">
        <v>1390.0199999999986</v>
      </c>
      <c r="U662" s="24"/>
      <c r="V662" s="24"/>
      <c r="W662" s="24">
        <v>15911.9</v>
      </c>
      <c r="X662" s="24">
        <v>14521.880000000001</v>
      </c>
      <c r="Y662" s="24">
        <v>1390.0199999999986</v>
      </c>
    </row>
    <row r="663" spans="1:25" x14ac:dyDescent="0.25">
      <c r="A663" s="21">
        <v>312</v>
      </c>
      <c r="B663" s="22" t="s">
        <v>1806</v>
      </c>
      <c r="C663" s="22" t="s">
        <v>24</v>
      </c>
      <c r="D663" s="22" t="s">
        <v>61</v>
      </c>
      <c r="E663" s="22" t="s">
        <v>156</v>
      </c>
      <c r="F663" s="22" t="s">
        <v>157</v>
      </c>
      <c r="G663" s="22" t="s">
        <v>26</v>
      </c>
      <c r="H663" s="22" t="s">
        <v>233</v>
      </c>
      <c r="I663" s="22" t="s">
        <v>62</v>
      </c>
      <c r="J663" s="22" t="s">
        <v>46</v>
      </c>
      <c r="K663" s="22" t="s">
        <v>42</v>
      </c>
      <c r="L663" s="21">
        <v>1</v>
      </c>
      <c r="M663" s="22" t="s">
        <v>1751</v>
      </c>
      <c r="N663" s="22" t="s">
        <v>348</v>
      </c>
      <c r="O663" s="22" t="s">
        <v>349</v>
      </c>
      <c r="P663" s="22"/>
      <c r="Q663" s="21">
        <v>1</v>
      </c>
      <c r="R663" s="21" t="s">
        <v>30</v>
      </c>
      <c r="S663" s="23" t="str">
        <f>VLOOKUP(N663,[5]Hoja1!N$6:S$353,6,0)</f>
        <v>16/07/2009</v>
      </c>
      <c r="T663" s="24">
        <v>6282.880000000001</v>
      </c>
      <c r="U663" s="24"/>
      <c r="V663" s="24"/>
      <c r="W663" s="24">
        <v>8647.35</v>
      </c>
      <c r="X663" s="24">
        <v>2364.4699999999993</v>
      </c>
      <c r="Y663" s="24">
        <v>6282.880000000001</v>
      </c>
    </row>
    <row r="664" spans="1:25" x14ac:dyDescent="0.25">
      <c r="A664" s="21">
        <v>313</v>
      </c>
      <c r="B664" s="22" t="s">
        <v>1806</v>
      </c>
      <c r="C664" s="22" t="s">
        <v>24</v>
      </c>
      <c r="D664" s="22" t="s">
        <v>61</v>
      </c>
      <c r="E664" s="22" t="s">
        <v>156</v>
      </c>
      <c r="F664" s="22" t="s">
        <v>157</v>
      </c>
      <c r="G664" s="22" t="s">
        <v>26</v>
      </c>
      <c r="H664" s="22" t="s">
        <v>241</v>
      </c>
      <c r="I664" s="22" t="s">
        <v>70</v>
      </c>
      <c r="J664" s="22" t="s">
        <v>71</v>
      </c>
      <c r="K664" s="22" t="s">
        <v>42</v>
      </c>
      <c r="L664" s="21">
        <v>1</v>
      </c>
      <c r="M664" s="22" t="s">
        <v>1752</v>
      </c>
      <c r="N664" s="22" t="s">
        <v>664</v>
      </c>
      <c r="O664" s="22" t="s">
        <v>665</v>
      </c>
      <c r="P664" s="22"/>
      <c r="Q664" s="21">
        <v>1</v>
      </c>
      <c r="R664" s="21" t="s">
        <v>30</v>
      </c>
      <c r="S664" s="23" t="str">
        <f>VLOOKUP(N664,[5]Hoja1!N$6:S$353,6,0)</f>
        <v>01/01/2008</v>
      </c>
      <c r="T664" s="24">
        <v>3896.9799999999996</v>
      </c>
      <c r="U664" s="24"/>
      <c r="V664" s="24"/>
      <c r="W664" s="24">
        <v>9042.5</v>
      </c>
      <c r="X664" s="24">
        <v>5145.5200000000004</v>
      </c>
      <c r="Y664" s="24">
        <v>3896.9799999999996</v>
      </c>
    </row>
    <row r="665" spans="1:25" x14ac:dyDescent="0.25">
      <c r="A665" s="21">
        <v>314</v>
      </c>
      <c r="B665" s="22" t="s">
        <v>1806</v>
      </c>
      <c r="C665" s="22" t="s">
        <v>24</v>
      </c>
      <c r="D665" s="22" t="s">
        <v>61</v>
      </c>
      <c r="E665" s="22" t="s">
        <v>156</v>
      </c>
      <c r="F665" s="22" t="s">
        <v>157</v>
      </c>
      <c r="G665" s="22" t="s">
        <v>26</v>
      </c>
      <c r="H665" s="22" t="s">
        <v>233</v>
      </c>
      <c r="I665" s="22" t="s">
        <v>62</v>
      </c>
      <c r="J665" s="22" t="s">
        <v>46</v>
      </c>
      <c r="K665" s="22" t="s">
        <v>42</v>
      </c>
      <c r="L665" s="21">
        <v>1</v>
      </c>
      <c r="M665" s="22" t="s">
        <v>1753</v>
      </c>
      <c r="N665" s="22" t="s">
        <v>694</v>
      </c>
      <c r="O665" s="22" t="s">
        <v>695</v>
      </c>
      <c r="P665" s="22"/>
      <c r="Q665" s="21">
        <v>1</v>
      </c>
      <c r="R665" s="21" t="s">
        <v>30</v>
      </c>
      <c r="S665" s="23" t="str">
        <f>VLOOKUP(N665,[5]Hoja1!N$6:S$353,6,0)</f>
        <v>01/01/2008</v>
      </c>
      <c r="T665" s="24">
        <v>6084.2400000000007</v>
      </c>
      <c r="U665" s="24"/>
      <c r="V665" s="24"/>
      <c r="W665" s="24">
        <v>8647.35</v>
      </c>
      <c r="X665" s="24">
        <v>2563.1099999999997</v>
      </c>
      <c r="Y665" s="24">
        <v>6084.2400000000007</v>
      </c>
    </row>
    <row r="666" spans="1:25" x14ac:dyDescent="0.25">
      <c r="A666" s="21">
        <v>315</v>
      </c>
      <c r="B666" s="22" t="s">
        <v>1806</v>
      </c>
      <c r="C666" s="22" t="s">
        <v>24</v>
      </c>
      <c r="D666" s="22" t="s">
        <v>61</v>
      </c>
      <c r="E666" s="22" t="s">
        <v>156</v>
      </c>
      <c r="F666" s="22" t="s">
        <v>157</v>
      </c>
      <c r="G666" s="22" t="s">
        <v>26</v>
      </c>
      <c r="H666" s="22" t="s">
        <v>233</v>
      </c>
      <c r="I666" s="22" t="s">
        <v>62</v>
      </c>
      <c r="J666" s="22" t="s">
        <v>46</v>
      </c>
      <c r="K666" s="22" t="s">
        <v>42</v>
      </c>
      <c r="L666" s="21">
        <v>1</v>
      </c>
      <c r="M666" s="22" t="s">
        <v>1754</v>
      </c>
      <c r="N666" s="22" t="s">
        <v>1393</v>
      </c>
      <c r="O666" s="22" t="s">
        <v>1394</v>
      </c>
      <c r="P666" s="22"/>
      <c r="Q666" s="21">
        <v>1</v>
      </c>
      <c r="R666" s="21" t="s">
        <v>30</v>
      </c>
      <c r="S666" s="23" t="str">
        <f>VLOOKUP(N666,[5]Hoja1!N$6:S$353,6,0)</f>
        <v>01/01/2008</v>
      </c>
      <c r="T666" s="24">
        <v>2190.9100000000008</v>
      </c>
      <c r="U666" s="24"/>
      <c r="V666" s="24"/>
      <c r="W666" s="24">
        <v>8647.35</v>
      </c>
      <c r="X666" s="24">
        <v>6456.44</v>
      </c>
      <c r="Y666" s="24">
        <v>2190.9100000000008</v>
      </c>
    </row>
    <row r="667" spans="1:25" x14ac:dyDescent="0.25">
      <c r="A667" s="21">
        <v>316</v>
      </c>
      <c r="B667" s="22" t="s">
        <v>1806</v>
      </c>
      <c r="C667" s="22" t="s">
        <v>24</v>
      </c>
      <c r="D667" s="22" t="s">
        <v>54</v>
      </c>
      <c r="E667" s="22" t="s">
        <v>192</v>
      </c>
      <c r="F667" s="22" t="s">
        <v>193</v>
      </c>
      <c r="G667" s="22" t="s">
        <v>26</v>
      </c>
      <c r="H667" s="22" t="s">
        <v>233</v>
      </c>
      <c r="I667" s="22" t="s">
        <v>62</v>
      </c>
      <c r="J667" s="22" t="s">
        <v>46</v>
      </c>
      <c r="K667" s="22" t="s">
        <v>42</v>
      </c>
      <c r="L667" s="21">
        <v>1</v>
      </c>
      <c r="M667" s="22" t="s">
        <v>1755</v>
      </c>
      <c r="N667" s="22" t="s">
        <v>459</v>
      </c>
      <c r="O667" s="22" t="s">
        <v>460</v>
      </c>
      <c r="P667" s="22"/>
      <c r="Q667" s="21">
        <v>1</v>
      </c>
      <c r="R667" s="21" t="s">
        <v>30</v>
      </c>
      <c r="S667" s="23" t="str">
        <f>VLOOKUP(N667,[5]Hoja1!N$6:S$353,6,0)</f>
        <v>01/01/2008</v>
      </c>
      <c r="T667" s="24">
        <v>5335.3400000000011</v>
      </c>
      <c r="U667" s="24"/>
      <c r="V667" s="24"/>
      <c r="W667" s="24">
        <v>8647.35</v>
      </c>
      <c r="X667" s="24">
        <v>3312.0099999999993</v>
      </c>
      <c r="Y667" s="24">
        <v>5335.3400000000011</v>
      </c>
    </row>
    <row r="668" spans="1:25" x14ac:dyDescent="0.25">
      <c r="A668" s="21">
        <v>317</v>
      </c>
      <c r="B668" s="22" t="s">
        <v>1806</v>
      </c>
      <c r="C668" s="22" t="s">
        <v>24</v>
      </c>
      <c r="D668" s="22" t="s">
        <v>54</v>
      </c>
      <c r="E668" s="22" t="s">
        <v>192</v>
      </c>
      <c r="F668" s="22" t="s">
        <v>193</v>
      </c>
      <c r="G668" s="22" t="s">
        <v>26</v>
      </c>
      <c r="H668" s="22" t="s">
        <v>233</v>
      </c>
      <c r="I668" s="22" t="s">
        <v>62</v>
      </c>
      <c r="J668" s="22" t="s">
        <v>46</v>
      </c>
      <c r="K668" s="22" t="s">
        <v>42</v>
      </c>
      <c r="L668" s="21">
        <v>1</v>
      </c>
      <c r="M668" s="22" t="s">
        <v>1757</v>
      </c>
      <c r="N668" s="22" t="s">
        <v>781</v>
      </c>
      <c r="O668" s="22" t="s">
        <v>782</v>
      </c>
      <c r="P668" s="22"/>
      <c r="Q668" s="21">
        <v>1</v>
      </c>
      <c r="R668" s="21" t="s">
        <v>30</v>
      </c>
      <c r="S668" s="23" t="str">
        <f>VLOOKUP(N668,[5]Hoja1!N$6:S$353,6,0)</f>
        <v>01/01/2008</v>
      </c>
      <c r="T668" s="24">
        <v>5436.2900000000009</v>
      </c>
      <c r="U668" s="24"/>
      <c r="V668" s="24"/>
      <c r="W668" s="24">
        <v>8647.35</v>
      </c>
      <c r="X668" s="24">
        <v>3211.0599999999995</v>
      </c>
      <c r="Y668" s="24">
        <v>5436.2900000000009</v>
      </c>
    </row>
    <row r="669" spans="1:25" x14ac:dyDescent="0.25">
      <c r="A669" s="21">
        <v>318</v>
      </c>
      <c r="B669" s="22" t="s">
        <v>1806</v>
      </c>
      <c r="C669" s="22" t="s">
        <v>24</v>
      </c>
      <c r="D669" s="22" t="s">
        <v>67</v>
      </c>
      <c r="E669" s="22" t="s">
        <v>215</v>
      </c>
      <c r="F669" s="22" t="s">
        <v>216</v>
      </c>
      <c r="G669" s="22" t="s">
        <v>26</v>
      </c>
      <c r="H669" s="22" t="s">
        <v>233</v>
      </c>
      <c r="I669" s="22" t="s">
        <v>62</v>
      </c>
      <c r="J669" s="22" t="s">
        <v>46</v>
      </c>
      <c r="K669" s="22" t="s">
        <v>42</v>
      </c>
      <c r="L669" s="21">
        <v>1</v>
      </c>
      <c r="M669" s="22" t="s">
        <v>1758</v>
      </c>
      <c r="N669" s="22" t="s">
        <v>419</v>
      </c>
      <c r="O669" s="22" t="s">
        <v>420</v>
      </c>
      <c r="P669" s="22"/>
      <c r="Q669" s="21">
        <v>1</v>
      </c>
      <c r="R669" s="21" t="s">
        <v>30</v>
      </c>
      <c r="S669" s="23" t="str">
        <f>VLOOKUP(N669,[5]Hoja1!N$6:S$353,6,0)</f>
        <v>01/01/2008</v>
      </c>
      <c r="T669" s="24">
        <v>3352.45</v>
      </c>
      <c r="U669" s="24"/>
      <c r="V669" s="24"/>
      <c r="W669" s="24">
        <v>8647.35</v>
      </c>
      <c r="X669" s="24">
        <v>5294.9000000000005</v>
      </c>
      <c r="Y669" s="24">
        <v>3352.45</v>
      </c>
    </row>
    <row r="670" spans="1:25" x14ac:dyDescent="0.25">
      <c r="A670" s="21">
        <v>319</v>
      </c>
      <c r="B670" s="22" t="s">
        <v>1806</v>
      </c>
      <c r="C670" s="22" t="s">
        <v>24</v>
      </c>
      <c r="D670" s="22" t="s">
        <v>67</v>
      </c>
      <c r="E670" s="22" t="s">
        <v>215</v>
      </c>
      <c r="F670" s="22" t="s">
        <v>216</v>
      </c>
      <c r="G670" s="22" t="s">
        <v>26</v>
      </c>
      <c r="H670" s="22" t="s">
        <v>233</v>
      </c>
      <c r="I670" s="22" t="s">
        <v>62</v>
      </c>
      <c r="J670" s="22" t="s">
        <v>46</v>
      </c>
      <c r="K670" s="22" t="s">
        <v>42</v>
      </c>
      <c r="L670" s="21">
        <v>1</v>
      </c>
      <c r="M670" s="22" t="s">
        <v>1759</v>
      </c>
      <c r="N670" s="22" t="s">
        <v>746</v>
      </c>
      <c r="O670" s="22" t="s">
        <v>747</v>
      </c>
      <c r="P670" s="22"/>
      <c r="Q670" s="21">
        <v>1</v>
      </c>
      <c r="R670" s="21" t="s">
        <v>30</v>
      </c>
      <c r="S670" s="23" t="str">
        <f>VLOOKUP(N670,[5]Hoja1!N$6:S$353,6,0)</f>
        <v>16/02/2014</v>
      </c>
      <c r="T670" s="24">
        <v>6611.33</v>
      </c>
      <c r="U670" s="24"/>
      <c r="V670" s="24"/>
      <c r="W670" s="24">
        <v>8597.35</v>
      </c>
      <c r="X670" s="24">
        <v>1986.02</v>
      </c>
      <c r="Y670" s="24">
        <v>6611.33</v>
      </c>
    </row>
    <row r="671" spans="1:25" x14ac:dyDescent="0.25">
      <c r="A671" s="21">
        <v>320</v>
      </c>
      <c r="B671" s="22" t="s">
        <v>1806</v>
      </c>
      <c r="C671" s="22" t="s">
        <v>24</v>
      </c>
      <c r="D671" s="22" t="s">
        <v>67</v>
      </c>
      <c r="E671" s="22" t="s">
        <v>215</v>
      </c>
      <c r="F671" s="22" t="s">
        <v>216</v>
      </c>
      <c r="G671" s="22" t="s">
        <v>26</v>
      </c>
      <c r="H671" s="22" t="s">
        <v>233</v>
      </c>
      <c r="I671" s="22" t="s">
        <v>62</v>
      </c>
      <c r="J671" s="22" t="s">
        <v>46</v>
      </c>
      <c r="K671" s="22" t="s">
        <v>42</v>
      </c>
      <c r="L671" s="21">
        <v>1</v>
      </c>
      <c r="M671" s="22" t="s">
        <v>1760</v>
      </c>
      <c r="N671" s="22" t="s">
        <v>1068</v>
      </c>
      <c r="O671" s="22" t="s">
        <v>1069</v>
      </c>
      <c r="P671" s="22"/>
      <c r="Q671" s="21">
        <v>1</v>
      </c>
      <c r="R671" s="21" t="s">
        <v>30</v>
      </c>
      <c r="S671" s="23" t="str">
        <f>VLOOKUP(N671,[5]Hoja1!N$6:S$353,6,0)</f>
        <v>01/01/2008</v>
      </c>
      <c r="T671" s="24">
        <v>3297.9000000000005</v>
      </c>
      <c r="U671" s="24"/>
      <c r="V671" s="24"/>
      <c r="W671" s="24">
        <v>8647.35</v>
      </c>
      <c r="X671" s="24">
        <v>5349.45</v>
      </c>
      <c r="Y671" s="24">
        <v>3297.9000000000005</v>
      </c>
    </row>
    <row r="672" spans="1:25" x14ac:dyDescent="0.25">
      <c r="A672" s="21">
        <v>321</v>
      </c>
      <c r="B672" s="22" t="s">
        <v>1806</v>
      </c>
      <c r="C672" s="22" t="s">
        <v>24</v>
      </c>
      <c r="D672" s="22" t="s">
        <v>38</v>
      </c>
      <c r="E672" s="22" t="s">
        <v>160</v>
      </c>
      <c r="F672" s="22" t="s">
        <v>161</v>
      </c>
      <c r="G672" s="22" t="s">
        <v>26</v>
      </c>
      <c r="H672" s="22" t="s">
        <v>253</v>
      </c>
      <c r="I672" s="22" t="s">
        <v>34</v>
      </c>
      <c r="J672" s="22" t="s">
        <v>28</v>
      </c>
      <c r="K672" s="22" t="s">
        <v>29</v>
      </c>
      <c r="L672" s="21">
        <v>1</v>
      </c>
      <c r="M672" s="22" t="s">
        <v>1379</v>
      </c>
      <c r="N672" s="22" t="s">
        <v>1380</v>
      </c>
      <c r="O672" s="22" t="s">
        <v>1761</v>
      </c>
      <c r="P672" s="22"/>
      <c r="Q672" s="21">
        <v>1</v>
      </c>
      <c r="R672" s="21" t="s">
        <v>30</v>
      </c>
      <c r="S672" s="23" t="str">
        <f>VLOOKUP(N672,[5]Hoja1!N$6:S$353,6,0)</f>
        <v>16/1172015</v>
      </c>
      <c r="T672" s="24">
        <v>11315.65</v>
      </c>
      <c r="U672" s="24"/>
      <c r="V672" s="24"/>
      <c r="W672" s="24">
        <v>15160</v>
      </c>
      <c r="X672" s="24">
        <v>3844.35</v>
      </c>
      <c r="Y672" s="24">
        <v>11315.65</v>
      </c>
    </row>
    <row r="673" spans="1:25" x14ac:dyDescent="0.25">
      <c r="A673" s="21">
        <v>322</v>
      </c>
      <c r="B673" s="22" t="s">
        <v>1806</v>
      </c>
      <c r="C673" s="22" t="s">
        <v>24</v>
      </c>
      <c r="D673" s="22" t="s">
        <v>38</v>
      </c>
      <c r="E673" s="22" t="s">
        <v>160</v>
      </c>
      <c r="F673" s="22" t="s">
        <v>161</v>
      </c>
      <c r="G673" s="22" t="s">
        <v>26</v>
      </c>
      <c r="H673" s="22" t="s">
        <v>233</v>
      </c>
      <c r="I673" s="22" t="s">
        <v>62</v>
      </c>
      <c r="J673" s="22" t="s">
        <v>46</v>
      </c>
      <c r="K673" s="22" t="s">
        <v>42</v>
      </c>
      <c r="L673" s="21">
        <v>1</v>
      </c>
      <c r="M673" s="22" t="s">
        <v>1762</v>
      </c>
      <c r="N673" s="22" t="s">
        <v>1059</v>
      </c>
      <c r="O673" s="22" t="s">
        <v>1060</v>
      </c>
      <c r="P673" s="22"/>
      <c r="Q673" s="21">
        <v>1</v>
      </c>
      <c r="R673" s="21" t="s">
        <v>30</v>
      </c>
      <c r="S673" s="23" t="str">
        <f>VLOOKUP(N673,[5]Hoja1!N$6:S$353,6,0)</f>
        <v>01/01/2008</v>
      </c>
      <c r="T673" s="24">
        <v>101.19000000000051</v>
      </c>
      <c r="U673" s="24"/>
      <c r="V673" s="24"/>
      <c r="W673" s="24">
        <v>8647.35</v>
      </c>
      <c r="X673" s="24">
        <v>8546.16</v>
      </c>
      <c r="Y673" s="24">
        <v>101.19000000000051</v>
      </c>
    </row>
    <row r="674" spans="1:25" x14ac:dyDescent="0.25">
      <c r="A674" s="21">
        <v>323</v>
      </c>
      <c r="B674" s="22" t="s">
        <v>1806</v>
      </c>
      <c r="C674" s="22" t="s">
        <v>24</v>
      </c>
      <c r="D674" s="22" t="s">
        <v>67</v>
      </c>
      <c r="E674" s="22" t="s">
        <v>223</v>
      </c>
      <c r="F674" s="22" t="s">
        <v>224</v>
      </c>
      <c r="G674" s="22" t="s">
        <v>26</v>
      </c>
      <c r="H674" s="22" t="s">
        <v>233</v>
      </c>
      <c r="I674" s="22" t="s">
        <v>62</v>
      </c>
      <c r="J674" s="22" t="s">
        <v>46</v>
      </c>
      <c r="K674" s="22" t="s">
        <v>42</v>
      </c>
      <c r="L674" s="21">
        <v>1</v>
      </c>
      <c r="M674" s="22" t="s">
        <v>1763</v>
      </c>
      <c r="N674" s="22" t="s">
        <v>585</v>
      </c>
      <c r="O674" s="22" t="s">
        <v>586</v>
      </c>
      <c r="P674" s="22"/>
      <c r="Q674" s="21">
        <v>1</v>
      </c>
      <c r="R674" s="21" t="s">
        <v>30</v>
      </c>
      <c r="S674" s="23" t="str">
        <f>VLOOKUP(N674,[5]Hoja1!N$6:S$353,6,0)</f>
        <v>01/01/2008</v>
      </c>
      <c r="T674" s="24">
        <v>4897.380000000001</v>
      </c>
      <c r="U674" s="24"/>
      <c r="V674" s="24"/>
      <c r="W674" s="24">
        <v>8647.35</v>
      </c>
      <c r="X674" s="24">
        <v>3749.9699999999993</v>
      </c>
      <c r="Y674" s="24">
        <v>4897.380000000001</v>
      </c>
    </row>
    <row r="675" spans="1:25" x14ac:dyDescent="0.25">
      <c r="A675" s="21">
        <v>324</v>
      </c>
      <c r="B675" s="22" t="s">
        <v>1806</v>
      </c>
      <c r="C675" s="22" t="s">
        <v>24</v>
      </c>
      <c r="D675" s="22" t="s">
        <v>25</v>
      </c>
      <c r="E675" s="22" t="s">
        <v>1764</v>
      </c>
      <c r="F675" s="22" t="s">
        <v>1765</v>
      </c>
      <c r="G675" s="22" t="s">
        <v>26</v>
      </c>
      <c r="H675" s="22" t="s">
        <v>233</v>
      </c>
      <c r="I675" s="22" t="s">
        <v>62</v>
      </c>
      <c r="J675" s="22" t="s">
        <v>46</v>
      </c>
      <c r="K675" s="22" t="s">
        <v>42</v>
      </c>
      <c r="L675" s="21">
        <v>1</v>
      </c>
      <c r="M675" s="22" t="s">
        <v>1576</v>
      </c>
      <c r="N675" s="22" t="s">
        <v>486</v>
      </c>
      <c r="O675" s="22" t="s">
        <v>487</v>
      </c>
      <c r="P675" s="22"/>
      <c r="Q675" s="21">
        <v>1</v>
      </c>
      <c r="R675" s="21" t="s">
        <v>30</v>
      </c>
      <c r="S675" s="23" t="str">
        <f>VLOOKUP(N675,[5]Hoja1!N$6:S$353,6,0)</f>
        <v>01/07/2008</v>
      </c>
      <c r="T675" s="24">
        <v>4943.3200000000006</v>
      </c>
      <c r="U675" s="24"/>
      <c r="V675" s="24"/>
      <c r="W675" s="24">
        <v>8647.35</v>
      </c>
      <c r="X675" s="24">
        <v>3704.0299999999997</v>
      </c>
      <c r="Y675" s="24">
        <v>4943.3200000000006</v>
      </c>
    </row>
    <row r="676" spans="1:25" x14ac:dyDescent="0.25">
      <c r="A676" s="21">
        <v>325</v>
      </c>
      <c r="B676" s="22" t="s">
        <v>1806</v>
      </c>
      <c r="C676" s="22" t="s">
        <v>24</v>
      </c>
      <c r="D676" s="22" t="s">
        <v>25</v>
      </c>
      <c r="E676" s="22" t="s">
        <v>1764</v>
      </c>
      <c r="F676" s="22" t="s">
        <v>1765</v>
      </c>
      <c r="G676" s="22" t="s">
        <v>26</v>
      </c>
      <c r="H676" s="22" t="s">
        <v>233</v>
      </c>
      <c r="I676" s="22" t="s">
        <v>62</v>
      </c>
      <c r="J676" s="22" t="s">
        <v>46</v>
      </c>
      <c r="K676" s="22" t="s">
        <v>42</v>
      </c>
      <c r="L676" s="21">
        <v>1</v>
      </c>
      <c r="M676" s="22" t="s">
        <v>1766</v>
      </c>
      <c r="N676" s="22" t="s">
        <v>555</v>
      </c>
      <c r="O676" s="22" t="s">
        <v>556</v>
      </c>
      <c r="P676" s="22"/>
      <c r="Q676" s="21">
        <v>1</v>
      </c>
      <c r="R676" s="21" t="s">
        <v>30</v>
      </c>
      <c r="S676" s="23" t="str">
        <f>VLOOKUP(N676,[5]Hoja1!N$6:S$353,6,0)</f>
        <v>01/01/2008</v>
      </c>
      <c r="T676" s="24">
        <v>5919.3200000000006</v>
      </c>
      <c r="U676" s="24"/>
      <c r="V676" s="24"/>
      <c r="W676" s="24">
        <v>8647.35</v>
      </c>
      <c r="X676" s="24">
        <v>2728.0299999999997</v>
      </c>
      <c r="Y676" s="24">
        <v>5919.3200000000006</v>
      </c>
    </row>
    <row r="677" spans="1:25" x14ac:dyDescent="0.25">
      <c r="A677" s="21">
        <v>326</v>
      </c>
      <c r="B677" s="22" t="s">
        <v>1806</v>
      </c>
      <c r="C677" s="22" t="s">
        <v>24</v>
      </c>
      <c r="D677" s="22" t="s">
        <v>25</v>
      </c>
      <c r="E677" s="22" t="s">
        <v>1764</v>
      </c>
      <c r="F677" s="22" t="s">
        <v>1765</v>
      </c>
      <c r="G677" s="22" t="s">
        <v>26</v>
      </c>
      <c r="H677" s="22" t="s">
        <v>233</v>
      </c>
      <c r="I677" s="22" t="s">
        <v>62</v>
      </c>
      <c r="J677" s="22" t="s">
        <v>46</v>
      </c>
      <c r="K677" s="22" t="s">
        <v>42</v>
      </c>
      <c r="L677" s="21">
        <v>1</v>
      </c>
      <c r="M677" s="22" t="s">
        <v>1767</v>
      </c>
      <c r="N677" s="22" t="s">
        <v>1160</v>
      </c>
      <c r="O677" s="22" t="s">
        <v>1161</v>
      </c>
      <c r="P677" s="22"/>
      <c r="Q677" s="21">
        <v>1</v>
      </c>
      <c r="R677" s="21" t="s">
        <v>30</v>
      </c>
      <c r="S677" s="23" t="str">
        <f>VLOOKUP(N677,[5]Hoja1!N$6:S$353,6,0)</f>
        <v>01/01/2008</v>
      </c>
      <c r="T677" s="24">
        <v>2398.6100000000006</v>
      </c>
      <c r="U677" s="24"/>
      <c r="V677" s="24"/>
      <c r="W677" s="24">
        <v>8647.35</v>
      </c>
      <c r="X677" s="24">
        <v>6248.74</v>
      </c>
      <c r="Y677" s="24">
        <v>2398.6100000000006</v>
      </c>
    </row>
    <row r="678" spans="1:25" x14ac:dyDescent="0.25">
      <c r="A678" s="21">
        <v>327</v>
      </c>
      <c r="B678" s="22" t="s">
        <v>1806</v>
      </c>
      <c r="C678" s="22" t="s">
        <v>24</v>
      </c>
      <c r="D678" s="22" t="s">
        <v>82</v>
      </c>
      <c r="E678" s="22" t="s">
        <v>83</v>
      </c>
      <c r="F678" s="22" t="s">
        <v>84</v>
      </c>
      <c r="G678" s="22" t="s">
        <v>85</v>
      </c>
      <c r="H678" s="22" t="s">
        <v>653</v>
      </c>
      <c r="I678" s="22" t="s">
        <v>27</v>
      </c>
      <c r="J678" s="22" t="s">
        <v>28</v>
      </c>
      <c r="K678" s="22" t="s">
        <v>29</v>
      </c>
      <c r="L678" s="21">
        <v>1</v>
      </c>
      <c r="M678" s="22" t="s">
        <v>1768</v>
      </c>
      <c r="N678" s="22" t="s">
        <v>655</v>
      </c>
      <c r="O678" s="22" t="s">
        <v>656</v>
      </c>
      <c r="P678" s="22"/>
      <c r="Q678" s="21">
        <v>1</v>
      </c>
      <c r="R678" s="21" t="s">
        <v>30</v>
      </c>
      <c r="S678" s="23" t="str">
        <f>VLOOKUP(N678,[5]Hoja1!N$6:S$353,6,0)</f>
        <v>01/01/2008</v>
      </c>
      <c r="T678" s="24">
        <v>6867.2699999999986</v>
      </c>
      <c r="U678" s="24"/>
      <c r="V678" s="24"/>
      <c r="W678" s="24">
        <v>18714.599999999999</v>
      </c>
      <c r="X678" s="24">
        <v>11847.33</v>
      </c>
      <c r="Y678" s="24">
        <v>6867.2699999999986</v>
      </c>
    </row>
    <row r="679" spans="1:25" x14ac:dyDescent="0.25">
      <c r="A679" s="21">
        <v>328</v>
      </c>
      <c r="B679" s="22" t="s">
        <v>1806</v>
      </c>
      <c r="C679" s="22" t="s">
        <v>24</v>
      </c>
      <c r="D679" s="22" t="s">
        <v>82</v>
      </c>
      <c r="E679" s="22" t="s">
        <v>83</v>
      </c>
      <c r="F679" s="22" t="s">
        <v>84</v>
      </c>
      <c r="G679" s="22" t="s">
        <v>85</v>
      </c>
      <c r="H679" s="22" t="s">
        <v>653</v>
      </c>
      <c r="I679" s="22" t="s">
        <v>27</v>
      </c>
      <c r="J679" s="22" t="s">
        <v>28</v>
      </c>
      <c r="K679" s="22" t="s">
        <v>29</v>
      </c>
      <c r="L679" s="21">
        <v>1</v>
      </c>
      <c r="M679" s="22" t="s">
        <v>1769</v>
      </c>
      <c r="N679" s="22" t="s">
        <v>1199</v>
      </c>
      <c r="O679" s="22" t="s">
        <v>1200</v>
      </c>
      <c r="P679" s="22"/>
      <c r="Q679" s="21">
        <v>1</v>
      </c>
      <c r="R679" s="21" t="s">
        <v>30</v>
      </c>
      <c r="S679" s="23" t="str">
        <f>VLOOKUP(N679,[5]Hoja1!N$6:S$353,6,0)</f>
        <v>01/01/2008</v>
      </c>
      <c r="T679" s="24">
        <v>13398.680000000002</v>
      </c>
      <c r="U679" s="24"/>
      <c r="V679" s="24"/>
      <c r="W679" s="24">
        <v>19528.2</v>
      </c>
      <c r="X679" s="24">
        <v>6129.5199999999986</v>
      </c>
      <c r="Y679" s="24">
        <v>13398.680000000002</v>
      </c>
    </row>
    <row r="680" spans="1:25" x14ac:dyDescent="0.25">
      <c r="A680" s="21">
        <v>329</v>
      </c>
      <c r="B680" s="22" t="s">
        <v>1806</v>
      </c>
      <c r="C680" s="22" t="s">
        <v>24</v>
      </c>
      <c r="D680" s="22" t="s">
        <v>82</v>
      </c>
      <c r="E680" s="22" t="s">
        <v>83</v>
      </c>
      <c r="F680" s="22" t="s">
        <v>84</v>
      </c>
      <c r="G680" s="22" t="s">
        <v>85</v>
      </c>
      <c r="H680" s="22" t="s">
        <v>233</v>
      </c>
      <c r="I680" s="22" t="s">
        <v>62</v>
      </c>
      <c r="J680" s="22" t="s">
        <v>46</v>
      </c>
      <c r="K680" s="22" t="s">
        <v>42</v>
      </c>
      <c r="L680" s="21">
        <v>1</v>
      </c>
      <c r="M680" s="22" t="s">
        <v>1770</v>
      </c>
      <c r="N680" s="22" t="s">
        <v>236</v>
      </c>
      <c r="O680" s="22" t="s">
        <v>237</v>
      </c>
      <c r="P680" s="22"/>
      <c r="Q680" s="21">
        <v>1</v>
      </c>
      <c r="R680" s="21" t="s">
        <v>30</v>
      </c>
      <c r="S680" s="23" t="str">
        <f>VLOOKUP(N680,[5]Hoja1!N$6:S$353,6,0)</f>
        <v>16/11/2013</v>
      </c>
      <c r="T680" s="24">
        <v>6108.4</v>
      </c>
      <c r="U680" s="24"/>
      <c r="V680" s="24"/>
      <c r="W680" s="24">
        <v>8662.33</v>
      </c>
      <c r="X680" s="24">
        <v>2553.9300000000003</v>
      </c>
      <c r="Y680" s="24">
        <v>6108.4</v>
      </c>
    </row>
    <row r="681" spans="1:25" x14ac:dyDescent="0.25">
      <c r="A681" s="21">
        <v>330</v>
      </c>
      <c r="B681" s="22" t="s">
        <v>1806</v>
      </c>
      <c r="C681" s="22" t="s">
        <v>24</v>
      </c>
      <c r="D681" s="22" t="s">
        <v>82</v>
      </c>
      <c r="E681" s="22" t="s">
        <v>83</v>
      </c>
      <c r="F681" s="22" t="s">
        <v>84</v>
      </c>
      <c r="G681" s="22" t="s">
        <v>85</v>
      </c>
      <c r="H681" s="22" t="s">
        <v>233</v>
      </c>
      <c r="I681" s="22" t="s">
        <v>62</v>
      </c>
      <c r="J681" s="22" t="s">
        <v>46</v>
      </c>
      <c r="K681" s="22" t="s">
        <v>42</v>
      </c>
      <c r="L681" s="21">
        <v>1</v>
      </c>
      <c r="M681" s="22" t="s">
        <v>1771</v>
      </c>
      <c r="N681" s="22" t="s">
        <v>269</v>
      </c>
      <c r="O681" s="22" t="s">
        <v>270</v>
      </c>
      <c r="P681" s="22"/>
      <c r="Q681" s="21">
        <v>1</v>
      </c>
      <c r="R681" s="21" t="s">
        <v>30</v>
      </c>
      <c r="S681" s="23" t="str">
        <f>VLOOKUP(N681,[5]Hoja1!N$6:S$353,6,0)</f>
        <v>16/07/2009</v>
      </c>
      <c r="T681" s="24">
        <v>1505.9000000000005</v>
      </c>
      <c r="U681" s="24"/>
      <c r="V681" s="24"/>
      <c r="W681" s="24">
        <v>8712.33</v>
      </c>
      <c r="X681" s="24">
        <v>7206.4299999999994</v>
      </c>
      <c r="Y681" s="24">
        <v>1505.9000000000005</v>
      </c>
    </row>
    <row r="682" spans="1:25" x14ac:dyDescent="0.25">
      <c r="A682" s="21">
        <v>331</v>
      </c>
      <c r="B682" s="22" t="s">
        <v>1806</v>
      </c>
      <c r="C682" s="22" t="s">
        <v>24</v>
      </c>
      <c r="D682" s="22" t="s">
        <v>82</v>
      </c>
      <c r="E682" s="22" t="s">
        <v>83</v>
      </c>
      <c r="F682" s="22" t="s">
        <v>84</v>
      </c>
      <c r="G682" s="22" t="s">
        <v>85</v>
      </c>
      <c r="H682" s="22" t="s">
        <v>292</v>
      </c>
      <c r="I682" s="22" t="s">
        <v>45</v>
      </c>
      <c r="J682" s="22" t="s">
        <v>46</v>
      </c>
      <c r="K682" s="22" t="s">
        <v>42</v>
      </c>
      <c r="L682" s="21">
        <v>1</v>
      </c>
      <c r="M682" s="22" t="s">
        <v>1772</v>
      </c>
      <c r="N682" s="22" t="s">
        <v>294</v>
      </c>
      <c r="O682" s="22" t="s">
        <v>295</v>
      </c>
      <c r="P682" s="22"/>
      <c r="Q682" s="21">
        <v>1</v>
      </c>
      <c r="R682" s="21" t="s">
        <v>30</v>
      </c>
      <c r="S682" s="23" t="str">
        <f>VLOOKUP(N682,[5]Hoja1!N$6:S$353,6,0)</f>
        <v>01/05/2011</v>
      </c>
      <c r="T682" s="24">
        <v>6024.7799999999988</v>
      </c>
      <c r="U682" s="24"/>
      <c r="V682" s="24"/>
      <c r="W682" s="24">
        <v>9935.6</v>
      </c>
      <c r="X682" s="24">
        <v>3910.8200000000011</v>
      </c>
      <c r="Y682" s="24">
        <v>6024.7799999999988</v>
      </c>
    </row>
    <row r="683" spans="1:25" x14ac:dyDescent="0.25">
      <c r="A683" s="21">
        <v>332</v>
      </c>
      <c r="B683" s="22" t="s">
        <v>1806</v>
      </c>
      <c r="C683" s="22" t="s">
        <v>24</v>
      </c>
      <c r="D683" s="22" t="s">
        <v>82</v>
      </c>
      <c r="E683" s="22" t="s">
        <v>83</v>
      </c>
      <c r="F683" s="22" t="s">
        <v>84</v>
      </c>
      <c r="G683" s="22" t="s">
        <v>85</v>
      </c>
      <c r="H683" s="22" t="s">
        <v>434</v>
      </c>
      <c r="I683" s="22" t="s">
        <v>206</v>
      </c>
      <c r="J683" s="22" t="s">
        <v>207</v>
      </c>
      <c r="K683" s="22" t="s">
        <v>42</v>
      </c>
      <c r="L683" s="21">
        <v>1</v>
      </c>
      <c r="M683" s="22" t="s">
        <v>1773</v>
      </c>
      <c r="N683" s="22" t="s">
        <v>436</v>
      </c>
      <c r="O683" s="22" t="s">
        <v>437</v>
      </c>
      <c r="P683" s="22"/>
      <c r="Q683" s="21">
        <v>1</v>
      </c>
      <c r="R683" s="21" t="s">
        <v>30</v>
      </c>
      <c r="S683" s="23" t="str">
        <f>VLOOKUP(N683,[5]Hoja1!N$6:S$353,6,0)</f>
        <v>01/01/2008</v>
      </c>
      <c r="T683" s="24">
        <v>4569.18</v>
      </c>
      <c r="U683" s="24"/>
      <c r="V683" s="24"/>
      <c r="W683" s="24">
        <v>7780.95</v>
      </c>
      <c r="X683" s="24">
        <v>3211.7699999999995</v>
      </c>
      <c r="Y683" s="24">
        <v>4569.18</v>
      </c>
    </row>
    <row r="684" spans="1:25" x14ac:dyDescent="0.25">
      <c r="A684" s="21">
        <v>333</v>
      </c>
      <c r="B684" s="22" t="s">
        <v>1806</v>
      </c>
      <c r="C684" s="22" t="s">
        <v>24</v>
      </c>
      <c r="D684" s="22" t="s">
        <v>82</v>
      </c>
      <c r="E684" s="22" t="s">
        <v>83</v>
      </c>
      <c r="F684" s="22" t="s">
        <v>84</v>
      </c>
      <c r="G684" s="22" t="s">
        <v>85</v>
      </c>
      <c r="H684" s="22" t="s">
        <v>233</v>
      </c>
      <c r="I684" s="22" t="s">
        <v>62</v>
      </c>
      <c r="J684" s="22" t="s">
        <v>46</v>
      </c>
      <c r="K684" s="22" t="s">
        <v>42</v>
      </c>
      <c r="L684" s="21">
        <v>1</v>
      </c>
      <c r="M684" s="22" t="s">
        <v>1774</v>
      </c>
      <c r="N684" s="22" t="s">
        <v>545</v>
      </c>
      <c r="O684" s="22" t="s">
        <v>546</v>
      </c>
      <c r="P684" s="22"/>
      <c r="Q684" s="21">
        <v>1</v>
      </c>
      <c r="R684" s="21" t="s">
        <v>30</v>
      </c>
      <c r="S684" s="23" t="str">
        <f>VLOOKUP(N684,[5]Hoja1!N$6:S$353,6,0)</f>
        <v>16/07/2009</v>
      </c>
      <c r="T684" s="24">
        <v>4943.7000000000016</v>
      </c>
      <c r="U684" s="24"/>
      <c r="V684" s="24"/>
      <c r="W684" s="24">
        <v>8777.3000000000011</v>
      </c>
      <c r="X684" s="24">
        <v>3833.5999999999995</v>
      </c>
      <c r="Y684" s="24">
        <v>4943.7000000000016</v>
      </c>
    </row>
    <row r="685" spans="1:25" x14ac:dyDescent="0.25">
      <c r="A685" s="21">
        <v>334</v>
      </c>
      <c r="B685" s="22" t="s">
        <v>1806</v>
      </c>
      <c r="C685" s="22" t="s">
        <v>24</v>
      </c>
      <c r="D685" s="22" t="s">
        <v>82</v>
      </c>
      <c r="E685" s="22" t="s">
        <v>83</v>
      </c>
      <c r="F685" s="22" t="s">
        <v>84</v>
      </c>
      <c r="G685" s="22" t="s">
        <v>85</v>
      </c>
      <c r="H685" s="22" t="s">
        <v>292</v>
      </c>
      <c r="I685" s="22" t="s">
        <v>45</v>
      </c>
      <c r="J685" s="22" t="s">
        <v>46</v>
      </c>
      <c r="K685" s="22" t="s">
        <v>42</v>
      </c>
      <c r="L685" s="21">
        <v>1</v>
      </c>
      <c r="M685" s="22" t="s">
        <v>1775</v>
      </c>
      <c r="N685" s="22" t="s">
        <v>562</v>
      </c>
      <c r="O685" s="22" t="s">
        <v>563</v>
      </c>
      <c r="P685" s="22"/>
      <c r="Q685" s="21">
        <v>1</v>
      </c>
      <c r="R685" s="21" t="s">
        <v>30</v>
      </c>
      <c r="S685" s="23" t="str">
        <f>VLOOKUP(N685,[5]Hoja1!N$6:S$353,6,0)</f>
        <v>01/01/2008</v>
      </c>
      <c r="T685" s="24">
        <v>7614.59</v>
      </c>
      <c r="U685" s="24"/>
      <c r="V685" s="24"/>
      <c r="W685" s="24">
        <v>9985.6</v>
      </c>
      <c r="X685" s="24">
        <v>2371.0099999999998</v>
      </c>
      <c r="Y685" s="24">
        <v>7614.59</v>
      </c>
    </row>
    <row r="686" spans="1:25" x14ac:dyDescent="0.25">
      <c r="A686" s="21">
        <v>335</v>
      </c>
      <c r="B686" s="22" t="s">
        <v>1806</v>
      </c>
      <c r="C686" s="22" t="s">
        <v>24</v>
      </c>
      <c r="D686" s="22" t="s">
        <v>82</v>
      </c>
      <c r="E686" s="22" t="s">
        <v>83</v>
      </c>
      <c r="F686" s="22" t="s">
        <v>84</v>
      </c>
      <c r="G686" s="22" t="s">
        <v>85</v>
      </c>
      <c r="H686" s="22" t="s">
        <v>233</v>
      </c>
      <c r="I686" s="22" t="s">
        <v>62</v>
      </c>
      <c r="J686" s="22" t="s">
        <v>46</v>
      </c>
      <c r="K686" s="22" t="s">
        <v>42</v>
      </c>
      <c r="L686" s="21">
        <v>1</v>
      </c>
      <c r="M686" s="22" t="s">
        <v>1776</v>
      </c>
      <c r="N686" s="22" t="s">
        <v>658</v>
      </c>
      <c r="O686" s="22" t="s">
        <v>659</v>
      </c>
      <c r="P686" s="22"/>
      <c r="Q686" s="21">
        <v>1</v>
      </c>
      <c r="R686" s="21" t="s">
        <v>30</v>
      </c>
      <c r="S686" s="23" t="str">
        <f>VLOOKUP(N686,[5]Hoja1!N$6:S$353,6,0)</f>
        <v>16/07/2009</v>
      </c>
      <c r="T686" s="24">
        <v>922.35999999999967</v>
      </c>
      <c r="U686" s="24"/>
      <c r="V686" s="24"/>
      <c r="W686" s="24">
        <v>8647.35</v>
      </c>
      <c r="X686" s="24">
        <v>7724.9900000000007</v>
      </c>
      <c r="Y686" s="24">
        <v>922.35999999999967</v>
      </c>
    </row>
    <row r="687" spans="1:25" x14ac:dyDescent="0.25">
      <c r="A687" s="21">
        <v>336</v>
      </c>
      <c r="B687" s="22" t="s">
        <v>1806</v>
      </c>
      <c r="C687" s="22" t="s">
        <v>24</v>
      </c>
      <c r="D687" s="22" t="s">
        <v>82</v>
      </c>
      <c r="E687" s="22" t="s">
        <v>83</v>
      </c>
      <c r="F687" s="22" t="s">
        <v>84</v>
      </c>
      <c r="G687" s="22" t="s">
        <v>85</v>
      </c>
      <c r="H687" s="22" t="s">
        <v>292</v>
      </c>
      <c r="I687" s="22" t="s">
        <v>45</v>
      </c>
      <c r="J687" s="22" t="s">
        <v>46</v>
      </c>
      <c r="K687" s="22" t="s">
        <v>42</v>
      </c>
      <c r="L687" s="21">
        <v>1</v>
      </c>
      <c r="M687" s="22" t="s">
        <v>1777</v>
      </c>
      <c r="N687" s="22" t="s">
        <v>681</v>
      </c>
      <c r="O687" s="22" t="s">
        <v>682</v>
      </c>
      <c r="P687" s="22"/>
      <c r="Q687" s="21">
        <v>1</v>
      </c>
      <c r="R687" s="21" t="s">
        <v>30</v>
      </c>
      <c r="S687" s="23" t="str">
        <f>VLOOKUP(N687,[5]Hoja1!N$6:S$353,6,0)</f>
        <v>01/10/2011</v>
      </c>
      <c r="T687" s="24">
        <v>6159.75</v>
      </c>
      <c r="U687" s="24"/>
      <c r="V687" s="24"/>
      <c r="W687" s="24">
        <v>10010.700000000001</v>
      </c>
      <c r="X687" s="24">
        <v>3850.9500000000003</v>
      </c>
      <c r="Y687" s="24">
        <v>6159.75</v>
      </c>
    </row>
    <row r="688" spans="1:25" x14ac:dyDescent="0.25">
      <c r="A688" s="21">
        <v>337</v>
      </c>
      <c r="B688" s="22" t="s">
        <v>1806</v>
      </c>
      <c r="C688" s="22" t="s">
        <v>24</v>
      </c>
      <c r="D688" s="22" t="s">
        <v>82</v>
      </c>
      <c r="E688" s="22" t="s">
        <v>83</v>
      </c>
      <c r="F688" s="22" t="s">
        <v>84</v>
      </c>
      <c r="G688" s="22" t="s">
        <v>85</v>
      </c>
      <c r="H688" s="22" t="s">
        <v>233</v>
      </c>
      <c r="I688" s="22" t="s">
        <v>62</v>
      </c>
      <c r="J688" s="22" t="s">
        <v>46</v>
      </c>
      <c r="K688" s="22" t="s">
        <v>42</v>
      </c>
      <c r="L688" s="21">
        <v>1</v>
      </c>
      <c r="M688" s="22" t="s">
        <v>1778</v>
      </c>
      <c r="N688" s="22" t="s">
        <v>763</v>
      </c>
      <c r="O688" s="22" t="s">
        <v>764</v>
      </c>
      <c r="P688" s="22"/>
      <c r="Q688" s="21">
        <v>1</v>
      </c>
      <c r="R688" s="21" t="s">
        <v>30</v>
      </c>
      <c r="S688" s="23" t="str">
        <f>VLOOKUP(N688,[5]Hoja1!N$6:S$353,6,0)</f>
        <v>16/07/2009</v>
      </c>
      <c r="T688" s="24">
        <v>4877.5100000000011</v>
      </c>
      <c r="U688" s="24"/>
      <c r="V688" s="24"/>
      <c r="W688" s="24">
        <v>8777.3000000000011</v>
      </c>
      <c r="X688" s="24">
        <v>3899.79</v>
      </c>
      <c r="Y688" s="24">
        <v>4877.5100000000011</v>
      </c>
    </row>
    <row r="689" spans="1:25" x14ac:dyDescent="0.25">
      <c r="A689" s="21">
        <v>338</v>
      </c>
      <c r="B689" s="22" t="s">
        <v>1806</v>
      </c>
      <c r="C689" s="22" t="s">
        <v>24</v>
      </c>
      <c r="D689" s="22" t="s">
        <v>82</v>
      </c>
      <c r="E689" s="22" t="s">
        <v>83</v>
      </c>
      <c r="F689" s="22" t="s">
        <v>84</v>
      </c>
      <c r="G689" s="22" t="s">
        <v>85</v>
      </c>
      <c r="H689" s="22" t="s">
        <v>292</v>
      </c>
      <c r="I689" s="22" t="s">
        <v>45</v>
      </c>
      <c r="J689" s="22" t="s">
        <v>46</v>
      </c>
      <c r="K689" s="22" t="s">
        <v>42</v>
      </c>
      <c r="L689" s="21">
        <v>1</v>
      </c>
      <c r="M689" s="22" t="s">
        <v>1779</v>
      </c>
      <c r="N689" s="22" t="s">
        <v>869</v>
      </c>
      <c r="O689" s="22" t="s">
        <v>870</v>
      </c>
      <c r="P689" s="22"/>
      <c r="Q689" s="21">
        <v>1</v>
      </c>
      <c r="R689" s="21" t="s">
        <v>30</v>
      </c>
      <c r="S689" s="23" t="str">
        <f>VLOOKUP(N689,[5]Hoja1!N$6:S$353,6,0)</f>
        <v>01/01/2008</v>
      </c>
      <c r="T689" s="24">
        <v>3804.2700000000004</v>
      </c>
      <c r="U689" s="24"/>
      <c r="V689" s="24"/>
      <c r="W689" s="24">
        <v>9985.6</v>
      </c>
      <c r="X689" s="24">
        <v>6181.33</v>
      </c>
      <c r="Y689" s="24">
        <v>3804.2700000000004</v>
      </c>
    </row>
    <row r="690" spans="1:25" x14ac:dyDescent="0.25">
      <c r="A690" s="21">
        <v>339</v>
      </c>
      <c r="B690" s="22" t="s">
        <v>1806</v>
      </c>
      <c r="C690" s="22" t="s">
        <v>24</v>
      </c>
      <c r="D690" s="22" t="s">
        <v>82</v>
      </c>
      <c r="E690" s="22" t="s">
        <v>83</v>
      </c>
      <c r="F690" s="22" t="s">
        <v>84</v>
      </c>
      <c r="G690" s="22" t="s">
        <v>85</v>
      </c>
      <c r="H690" s="22" t="s">
        <v>233</v>
      </c>
      <c r="I690" s="22" t="s">
        <v>62</v>
      </c>
      <c r="J690" s="22" t="s">
        <v>46</v>
      </c>
      <c r="K690" s="22" t="s">
        <v>42</v>
      </c>
      <c r="L690" s="21">
        <v>1</v>
      </c>
      <c r="M690" s="22" t="s">
        <v>1780</v>
      </c>
      <c r="N690" s="22" t="s">
        <v>881</v>
      </c>
      <c r="O690" s="22" t="s">
        <v>882</v>
      </c>
      <c r="P690" s="22"/>
      <c r="Q690" s="21">
        <v>1</v>
      </c>
      <c r="R690" s="21" t="s">
        <v>30</v>
      </c>
      <c r="S690" s="23" t="str">
        <f>VLOOKUP(N690,[5]Hoja1!N$6:S$353,6,0)</f>
        <v>16/07/2009</v>
      </c>
      <c r="T690" s="24">
        <v>2648.7900000000018</v>
      </c>
      <c r="U690" s="24"/>
      <c r="V690" s="24"/>
      <c r="W690" s="24">
        <v>8777.3000000000011</v>
      </c>
      <c r="X690" s="24">
        <v>6128.5099999999993</v>
      </c>
      <c r="Y690" s="24">
        <v>2648.7900000000018</v>
      </c>
    </row>
    <row r="691" spans="1:25" x14ac:dyDescent="0.25">
      <c r="A691" s="21">
        <v>340</v>
      </c>
      <c r="B691" s="22" t="s">
        <v>1806</v>
      </c>
      <c r="C691" s="22" t="s">
        <v>24</v>
      </c>
      <c r="D691" s="22" t="s">
        <v>82</v>
      </c>
      <c r="E691" s="22" t="s">
        <v>83</v>
      </c>
      <c r="F691" s="22" t="s">
        <v>84</v>
      </c>
      <c r="G691" s="22" t="s">
        <v>85</v>
      </c>
      <c r="H691" s="22" t="s">
        <v>292</v>
      </c>
      <c r="I691" s="22" t="s">
        <v>45</v>
      </c>
      <c r="J691" s="22" t="s">
        <v>46</v>
      </c>
      <c r="K691" s="22" t="s">
        <v>42</v>
      </c>
      <c r="L691" s="21">
        <v>1</v>
      </c>
      <c r="M691" s="22" t="s">
        <v>1781</v>
      </c>
      <c r="N691" s="22" t="s">
        <v>1036</v>
      </c>
      <c r="O691" s="22" t="s">
        <v>1037</v>
      </c>
      <c r="P691" s="22"/>
      <c r="Q691" s="21">
        <v>1</v>
      </c>
      <c r="R691" s="21" t="s">
        <v>30</v>
      </c>
      <c r="S691" s="23" t="str">
        <f>VLOOKUP(N691,[5]Hoja1!N$6:S$353,6,0)</f>
        <v>01/01/2008</v>
      </c>
      <c r="T691" s="24">
        <v>7007.6100000000006</v>
      </c>
      <c r="U691" s="24"/>
      <c r="V691" s="24"/>
      <c r="W691" s="24">
        <v>9985.6</v>
      </c>
      <c r="X691" s="24">
        <v>2977.99</v>
      </c>
      <c r="Y691" s="24">
        <v>7007.6100000000006</v>
      </c>
    </row>
    <row r="692" spans="1:25" x14ac:dyDescent="0.25">
      <c r="A692" s="21">
        <v>341</v>
      </c>
      <c r="B692" s="22" t="s">
        <v>1806</v>
      </c>
      <c r="C692" s="22" t="s">
        <v>24</v>
      </c>
      <c r="D692" s="22" t="s">
        <v>82</v>
      </c>
      <c r="E692" s="22" t="s">
        <v>83</v>
      </c>
      <c r="F692" s="22" t="s">
        <v>84</v>
      </c>
      <c r="G692" s="22" t="s">
        <v>85</v>
      </c>
      <c r="H692" s="22" t="s">
        <v>233</v>
      </c>
      <c r="I692" s="22" t="s">
        <v>62</v>
      </c>
      <c r="J692" s="22" t="s">
        <v>46</v>
      </c>
      <c r="K692" s="22" t="s">
        <v>42</v>
      </c>
      <c r="L692" s="21">
        <v>1</v>
      </c>
      <c r="M692" s="22" t="s">
        <v>1782</v>
      </c>
      <c r="N692" s="22" t="s">
        <v>1078</v>
      </c>
      <c r="O692" s="22" t="s">
        <v>1079</v>
      </c>
      <c r="P692" s="22"/>
      <c r="Q692" s="21">
        <v>1</v>
      </c>
      <c r="R692" s="21" t="s">
        <v>30</v>
      </c>
      <c r="S692" s="23" t="str">
        <f>VLOOKUP(N692,[5]Hoja1!N$6:S$353,6,0)</f>
        <v>01/01/2008</v>
      </c>
      <c r="T692" s="24">
        <v>5886.4100000000008</v>
      </c>
      <c r="U692" s="24"/>
      <c r="V692" s="24"/>
      <c r="W692" s="24">
        <v>8647.35</v>
      </c>
      <c r="X692" s="24">
        <v>2760.9399999999996</v>
      </c>
      <c r="Y692" s="24">
        <v>5886.4100000000008</v>
      </c>
    </row>
    <row r="693" spans="1:25" x14ac:dyDescent="0.25">
      <c r="A693" s="21">
        <v>342</v>
      </c>
      <c r="B693" s="22" t="s">
        <v>1806</v>
      </c>
      <c r="C693" s="22" t="s">
        <v>24</v>
      </c>
      <c r="D693" s="22" t="s">
        <v>82</v>
      </c>
      <c r="E693" s="22" t="s">
        <v>83</v>
      </c>
      <c r="F693" s="22" t="s">
        <v>84</v>
      </c>
      <c r="G693" s="22" t="s">
        <v>85</v>
      </c>
      <c r="H693" s="22" t="s">
        <v>233</v>
      </c>
      <c r="I693" s="22" t="s">
        <v>62</v>
      </c>
      <c r="J693" s="22" t="s">
        <v>46</v>
      </c>
      <c r="K693" s="22" t="s">
        <v>42</v>
      </c>
      <c r="L693" s="21">
        <v>1</v>
      </c>
      <c r="M693" s="22" t="s">
        <v>1783</v>
      </c>
      <c r="N693" s="22" t="s">
        <v>1148</v>
      </c>
      <c r="O693" s="22" t="s">
        <v>1149</v>
      </c>
      <c r="P693" s="22"/>
      <c r="Q693" s="21">
        <v>1</v>
      </c>
      <c r="R693" s="21" t="s">
        <v>30</v>
      </c>
      <c r="S693" s="23" t="str">
        <f>VLOOKUP(N693,[5]Hoja1!N$6:S$353,6,0)</f>
        <v>16/07/2009</v>
      </c>
      <c r="T693" s="24">
        <v>6775.3000000000011</v>
      </c>
      <c r="U693" s="24"/>
      <c r="V693" s="24"/>
      <c r="W693" s="24">
        <v>8777.3000000000011</v>
      </c>
      <c r="X693" s="24">
        <v>2001.9999999999995</v>
      </c>
      <c r="Y693" s="24">
        <v>6775.3000000000011</v>
      </c>
    </row>
    <row r="694" spans="1:25" x14ac:dyDescent="0.25">
      <c r="A694" s="21">
        <v>343</v>
      </c>
      <c r="B694" s="22" t="s">
        <v>1806</v>
      </c>
      <c r="C694" s="22" t="s">
        <v>24</v>
      </c>
      <c r="D694" s="22" t="s">
        <v>82</v>
      </c>
      <c r="E694" s="22" t="s">
        <v>83</v>
      </c>
      <c r="F694" s="22" t="s">
        <v>84</v>
      </c>
      <c r="G694" s="22" t="s">
        <v>85</v>
      </c>
      <c r="H694" s="22" t="s">
        <v>292</v>
      </c>
      <c r="I694" s="22" t="s">
        <v>45</v>
      </c>
      <c r="J694" s="22" t="s">
        <v>46</v>
      </c>
      <c r="K694" s="22" t="s">
        <v>42</v>
      </c>
      <c r="L694" s="21">
        <v>1</v>
      </c>
      <c r="M694" s="22" t="s">
        <v>1784</v>
      </c>
      <c r="N694" s="22" t="s">
        <v>1205</v>
      </c>
      <c r="O694" s="22" t="s">
        <v>1206</v>
      </c>
      <c r="P694" s="22"/>
      <c r="Q694" s="21">
        <v>1</v>
      </c>
      <c r="R694" s="21" t="s">
        <v>30</v>
      </c>
      <c r="S694" s="23" t="str">
        <f>VLOOKUP(N694,[5]Hoja1!N$6:S$353,6,0)</f>
        <v>01/01/2008</v>
      </c>
      <c r="T694" s="24">
        <v>7763.91</v>
      </c>
      <c r="U694" s="24"/>
      <c r="V694" s="24"/>
      <c r="W694" s="24">
        <v>10135.800000000001</v>
      </c>
      <c r="X694" s="24">
        <v>2371.8900000000008</v>
      </c>
      <c r="Y694" s="24">
        <v>7763.91</v>
      </c>
    </row>
    <row r="695" spans="1:25" x14ac:dyDescent="0.25">
      <c r="A695" s="21">
        <v>344</v>
      </c>
      <c r="B695" s="22" t="s">
        <v>1806</v>
      </c>
      <c r="C695" s="22" t="s">
        <v>24</v>
      </c>
      <c r="D695" s="22" t="s">
        <v>82</v>
      </c>
      <c r="E695" s="22" t="s">
        <v>83</v>
      </c>
      <c r="F695" s="22" t="s">
        <v>84</v>
      </c>
      <c r="G695" s="22" t="s">
        <v>85</v>
      </c>
      <c r="H695" s="22" t="s">
        <v>434</v>
      </c>
      <c r="I695" s="22" t="s">
        <v>206</v>
      </c>
      <c r="J695" s="22" t="s">
        <v>207</v>
      </c>
      <c r="K695" s="22" t="s">
        <v>42</v>
      </c>
      <c r="L695" s="21">
        <v>1</v>
      </c>
      <c r="M695" s="22" t="s">
        <v>1785</v>
      </c>
      <c r="N695" s="22" t="s">
        <v>1226</v>
      </c>
      <c r="O695" s="22" t="s">
        <v>1227</v>
      </c>
      <c r="P695" s="22"/>
      <c r="Q695" s="21">
        <v>1</v>
      </c>
      <c r="R695" s="21" t="s">
        <v>30</v>
      </c>
      <c r="S695" s="23" t="str">
        <f>VLOOKUP(N695,[5]Hoja1!N$6:S$353,6,0)</f>
        <v>01/01/2008</v>
      </c>
      <c r="T695" s="24">
        <v>5240.49</v>
      </c>
      <c r="U695" s="24"/>
      <c r="V695" s="24"/>
      <c r="W695" s="24">
        <v>7780.95</v>
      </c>
      <c r="X695" s="24">
        <v>2540.4599999999996</v>
      </c>
      <c r="Y695" s="24">
        <v>5240.49</v>
      </c>
    </row>
    <row r="696" spans="1:25" x14ac:dyDescent="0.25">
      <c r="A696" s="21">
        <v>345</v>
      </c>
      <c r="B696" s="22" t="s">
        <v>1806</v>
      </c>
      <c r="C696" s="22" t="s">
        <v>24</v>
      </c>
      <c r="D696" s="22" t="s">
        <v>82</v>
      </c>
      <c r="E696" s="22" t="s">
        <v>83</v>
      </c>
      <c r="F696" s="22" t="s">
        <v>84</v>
      </c>
      <c r="G696" s="22" t="s">
        <v>85</v>
      </c>
      <c r="H696" s="22" t="s">
        <v>292</v>
      </c>
      <c r="I696" s="22" t="s">
        <v>45</v>
      </c>
      <c r="J696" s="22" t="s">
        <v>46</v>
      </c>
      <c r="K696" s="22" t="s">
        <v>42</v>
      </c>
      <c r="L696" s="21">
        <v>1</v>
      </c>
      <c r="M696" s="22" t="s">
        <v>1786</v>
      </c>
      <c r="N696" s="22" t="s">
        <v>1260</v>
      </c>
      <c r="O696" s="22" t="s">
        <v>1261</v>
      </c>
      <c r="P696" s="22"/>
      <c r="Q696" s="21">
        <v>1</v>
      </c>
      <c r="R696" s="21" t="s">
        <v>30</v>
      </c>
      <c r="S696" s="23" t="str">
        <f>VLOOKUP(N696,[5]Hoja1!N$6:S$353,6,0)</f>
        <v>01/01/2008</v>
      </c>
      <c r="T696" s="24">
        <v>6660.34</v>
      </c>
      <c r="U696" s="24"/>
      <c r="V696" s="24"/>
      <c r="W696" s="24">
        <v>10060.700000000001</v>
      </c>
      <c r="X696" s="24">
        <v>3400.3600000000006</v>
      </c>
      <c r="Y696" s="24">
        <v>6660.34</v>
      </c>
    </row>
    <row r="697" spans="1:25" x14ac:dyDescent="0.25">
      <c r="A697" s="21">
        <v>346</v>
      </c>
      <c r="B697" s="22" t="s">
        <v>1806</v>
      </c>
      <c r="C697" s="22" t="s">
        <v>24</v>
      </c>
      <c r="D697" s="22" t="s">
        <v>82</v>
      </c>
      <c r="E697" s="22" t="s">
        <v>83</v>
      </c>
      <c r="F697" s="22" t="s">
        <v>84</v>
      </c>
      <c r="G697" s="22" t="s">
        <v>85</v>
      </c>
      <c r="H697" s="22" t="s">
        <v>434</v>
      </c>
      <c r="I697" s="22" t="s">
        <v>206</v>
      </c>
      <c r="J697" s="22" t="s">
        <v>207</v>
      </c>
      <c r="K697" s="22" t="s">
        <v>42</v>
      </c>
      <c r="L697" s="21">
        <v>1</v>
      </c>
      <c r="M697" s="22" t="s">
        <v>1787</v>
      </c>
      <c r="N697" s="22" t="s">
        <v>1325</v>
      </c>
      <c r="O697" s="22" t="s">
        <v>1326</v>
      </c>
      <c r="P697" s="22"/>
      <c r="Q697" s="21">
        <v>1</v>
      </c>
      <c r="R697" s="21" t="s">
        <v>30</v>
      </c>
      <c r="S697" s="23" t="str">
        <f>VLOOKUP(N697,[5]Hoja1!N$6:S$353,6,0)</f>
        <v>01/01/2008</v>
      </c>
      <c r="T697" s="24">
        <v>5338.77</v>
      </c>
      <c r="U697" s="24"/>
      <c r="V697" s="24"/>
      <c r="W697" s="24">
        <v>7780.95</v>
      </c>
      <c r="X697" s="24">
        <v>2442.1799999999998</v>
      </c>
      <c r="Y697" s="24">
        <v>5338.77</v>
      </c>
    </row>
    <row r="698" spans="1:25" x14ac:dyDescent="0.25">
      <c r="A698" s="21">
        <v>347</v>
      </c>
      <c r="B698" s="22" t="s">
        <v>1806</v>
      </c>
      <c r="C698" s="22" t="s">
        <v>24</v>
      </c>
      <c r="D698" s="22" t="s">
        <v>82</v>
      </c>
      <c r="E698" s="22" t="s">
        <v>83</v>
      </c>
      <c r="F698" s="22" t="s">
        <v>84</v>
      </c>
      <c r="G698" s="22" t="s">
        <v>85</v>
      </c>
      <c r="H698" s="22" t="s">
        <v>233</v>
      </c>
      <c r="I698" s="22" t="s">
        <v>62</v>
      </c>
      <c r="J698" s="22" t="s">
        <v>46</v>
      </c>
      <c r="K698" s="22" t="s">
        <v>42</v>
      </c>
      <c r="L698" s="21">
        <v>1</v>
      </c>
      <c r="M698" s="22" t="s">
        <v>1788</v>
      </c>
      <c r="N698" s="22" t="s">
        <v>1365</v>
      </c>
      <c r="O698" s="22" t="s">
        <v>1366</v>
      </c>
      <c r="P698" s="22"/>
      <c r="Q698" s="21">
        <v>1</v>
      </c>
      <c r="R698" s="21" t="s">
        <v>30</v>
      </c>
      <c r="S698" s="23" t="str">
        <f>VLOOKUP(N698,[5]Hoja1!N$6:S$353,6,0)</f>
        <v>16/07/2009</v>
      </c>
      <c r="T698" s="24">
        <v>5733.9</v>
      </c>
      <c r="U698" s="24"/>
      <c r="V698" s="24"/>
      <c r="W698" s="24">
        <v>8712.33</v>
      </c>
      <c r="X698" s="24">
        <v>2978.4300000000003</v>
      </c>
      <c r="Y698" s="24">
        <v>5733.9</v>
      </c>
    </row>
    <row r="699" spans="1:25" x14ac:dyDescent="0.25">
      <c r="A699" s="21">
        <v>348</v>
      </c>
      <c r="B699" s="22" t="s">
        <v>1806</v>
      </c>
      <c r="C699" s="22" t="s">
        <v>24</v>
      </c>
      <c r="D699" s="22" t="s">
        <v>82</v>
      </c>
      <c r="E699" s="22" t="s">
        <v>83</v>
      </c>
      <c r="F699" s="22" t="s">
        <v>84</v>
      </c>
      <c r="G699" s="22" t="s">
        <v>85</v>
      </c>
      <c r="H699" s="22" t="s">
        <v>292</v>
      </c>
      <c r="I699" s="22" t="s">
        <v>45</v>
      </c>
      <c r="J699" s="22" t="s">
        <v>46</v>
      </c>
      <c r="K699" s="22" t="s">
        <v>42</v>
      </c>
      <c r="L699" s="21">
        <v>1</v>
      </c>
      <c r="M699" s="22" t="s">
        <v>1789</v>
      </c>
      <c r="N699" s="22" t="s">
        <v>1408</v>
      </c>
      <c r="O699" s="22" t="s">
        <v>1409</v>
      </c>
      <c r="P699" s="22"/>
      <c r="Q699" s="21">
        <v>1</v>
      </c>
      <c r="R699" s="21" t="s">
        <v>30</v>
      </c>
      <c r="S699" s="23" t="str">
        <f>VLOOKUP(N699,[5]Hoja1!N$6:S$353,6,0)</f>
        <v>01/01/2008</v>
      </c>
      <c r="T699" s="24">
        <v>1266.4099999999999</v>
      </c>
      <c r="U699" s="24"/>
      <c r="V699" s="24"/>
      <c r="W699" s="24">
        <v>9985.6</v>
      </c>
      <c r="X699" s="24">
        <v>8719.19</v>
      </c>
      <c r="Y699" s="24">
        <v>1266.4099999999999</v>
      </c>
    </row>
    <row r="700" spans="1:25" x14ac:dyDescent="0.25">
      <c r="T700" s="15">
        <f>SUM(T352:T699)</f>
        <v>1966494.160000002</v>
      </c>
      <c r="W700" s="15">
        <f t="shared" ref="W700:Y700" si="7">SUM(W352:W699)</f>
        <v>3365476.1600000109</v>
      </c>
      <c r="X700" s="15">
        <f t="shared" si="7"/>
        <v>1398982.0000000002</v>
      </c>
      <c r="Y700" s="15">
        <f t="shared" si="7"/>
        <v>1966494.160000002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97"/>
  <sheetViews>
    <sheetView topLeftCell="D660" workbookViewId="0">
      <selection activeCell="W697" sqref="W697"/>
    </sheetView>
  </sheetViews>
  <sheetFormatPr baseColWidth="10" defaultRowHeight="15" x14ac:dyDescent="0.25"/>
  <cols>
    <col min="20" max="20" width="12" bestFit="1" customWidth="1"/>
    <col min="23" max="25" width="14.140625" bestFit="1" customWidth="1"/>
  </cols>
  <sheetData>
    <row r="1" spans="1:25" ht="31.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4" t="s">
        <v>5</v>
      </c>
      <c r="G1" s="5" t="s">
        <v>6</v>
      </c>
      <c r="H1" s="5" t="s">
        <v>7</v>
      </c>
      <c r="I1" s="3" t="s">
        <v>8</v>
      </c>
      <c r="J1" s="5" t="s">
        <v>9</v>
      </c>
      <c r="K1" s="3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29" t="s">
        <v>18</v>
      </c>
      <c r="T1" s="6" t="s">
        <v>23</v>
      </c>
      <c r="U1" s="5" t="s">
        <v>19</v>
      </c>
      <c r="V1" s="5" t="s">
        <v>20</v>
      </c>
      <c r="W1" s="5" t="s">
        <v>21</v>
      </c>
      <c r="X1" s="5" t="s">
        <v>22</v>
      </c>
      <c r="Y1" s="6" t="s">
        <v>23</v>
      </c>
    </row>
    <row r="2" spans="1:25" x14ac:dyDescent="0.25">
      <c r="A2" s="21">
        <v>1</v>
      </c>
      <c r="B2" s="22" t="s">
        <v>1810</v>
      </c>
      <c r="C2" s="22" t="s">
        <v>24</v>
      </c>
      <c r="D2" s="22" t="s">
        <v>31</v>
      </c>
      <c r="E2" s="22" t="s">
        <v>98</v>
      </c>
      <c r="F2" s="22" t="s">
        <v>99</v>
      </c>
      <c r="G2" s="22" t="s">
        <v>26</v>
      </c>
      <c r="H2" s="22" t="s">
        <v>253</v>
      </c>
      <c r="I2" s="22" t="s">
        <v>34</v>
      </c>
      <c r="J2" s="22" t="s">
        <v>28</v>
      </c>
      <c r="K2" s="22" t="s">
        <v>29</v>
      </c>
      <c r="L2" s="21">
        <v>1</v>
      </c>
      <c r="M2" s="22" t="s">
        <v>1432</v>
      </c>
      <c r="N2" s="22" t="s">
        <v>450</v>
      </c>
      <c r="O2" s="22" t="s">
        <v>451</v>
      </c>
      <c r="P2" s="22"/>
      <c r="Q2" s="22">
        <v>1</v>
      </c>
      <c r="R2" s="22" t="s">
        <v>30</v>
      </c>
      <c r="S2" s="23" t="s">
        <v>257</v>
      </c>
      <c r="T2" s="22"/>
      <c r="U2" s="22"/>
      <c r="V2" s="22"/>
      <c r="W2" s="24">
        <v>15911.9</v>
      </c>
      <c r="X2" s="24">
        <v>13268.320000000002</v>
      </c>
      <c r="Y2" s="24">
        <v>2643.5799999999981</v>
      </c>
    </row>
    <row r="3" spans="1:25" x14ac:dyDescent="0.25">
      <c r="A3" s="21">
        <v>2</v>
      </c>
      <c r="B3" s="22" t="s">
        <v>1810</v>
      </c>
      <c r="C3" s="22" t="s">
        <v>24</v>
      </c>
      <c r="D3" s="22" t="s">
        <v>31</v>
      </c>
      <c r="E3" s="22" t="s">
        <v>98</v>
      </c>
      <c r="F3" s="22" t="s">
        <v>99</v>
      </c>
      <c r="G3" s="22" t="s">
        <v>26</v>
      </c>
      <c r="H3" s="22" t="s">
        <v>653</v>
      </c>
      <c r="I3" s="22" t="s">
        <v>27</v>
      </c>
      <c r="J3" s="22" t="s">
        <v>28</v>
      </c>
      <c r="K3" s="22" t="s">
        <v>29</v>
      </c>
      <c r="L3" s="21">
        <v>1</v>
      </c>
      <c r="M3" s="22" t="s">
        <v>1433</v>
      </c>
      <c r="N3" s="22" t="s">
        <v>884</v>
      </c>
      <c r="O3" s="22" t="s">
        <v>885</v>
      </c>
      <c r="P3" s="22"/>
      <c r="Q3" s="22">
        <v>1</v>
      </c>
      <c r="R3" s="22" t="s">
        <v>30</v>
      </c>
      <c r="S3" s="23" t="s">
        <v>271</v>
      </c>
      <c r="T3" s="22"/>
      <c r="U3" s="22"/>
      <c r="V3" s="22"/>
      <c r="W3" s="24">
        <v>18714.599999999999</v>
      </c>
      <c r="X3" s="24">
        <v>7985.2199999999993</v>
      </c>
      <c r="Y3" s="24">
        <v>10729.38</v>
      </c>
    </row>
    <row r="4" spans="1:25" x14ac:dyDescent="0.25">
      <c r="A4" s="21">
        <v>3</v>
      </c>
      <c r="B4" s="22" t="s">
        <v>1810</v>
      </c>
      <c r="C4" s="22" t="s">
        <v>24</v>
      </c>
      <c r="D4" s="22" t="s">
        <v>31</v>
      </c>
      <c r="E4" s="22" t="s">
        <v>98</v>
      </c>
      <c r="F4" s="22" t="s">
        <v>99</v>
      </c>
      <c r="G4" s="22" t="s">
        <v>26</v>
      </c>
      <c r="H4" s="22" t="s">
        <v>241</v>
      </c>
      <c r="I4" s="22" t="s">
        <v>70</v>
      </c>
      <c r="J4" s="22" t="s">
        <v>71</v>
      </c>
      <c r="K4" s="22" t="s">
        <v>42</v>
      </c>
      <c r="L4" s="21">
        <v>1</v>
      </c>
      <c r="M4" s="22" t="s">
        <v>1434</v>
      </c>
      <c r="N4" s="22" t="s">
        <v>415</v>
      </c>
      <c r="O4" s="22" t="s">
        <v>416</v>
      </c>
      <c r="P4" s="22"/>
      <c r="Q4" s="22">
        <v>1</v>
      </c>
      <c r="R4" s="22" t="s">
        <v>30</v>
      </c>
      <c r="S4" s="23" t="s">
        <v>245</v>
      </c>
      <c r="T4" s="22"/>
      <c r="U4" s="22"/>
      <c r="V4" s="22"/>
      <c r="W4" s="24">
        <v>9042.5</v>
      </c>
      <c r="X4" s="24">
        <v>3204.8200000000006</v>
      </c>
      <c r="Y4" s="24">
        <v>5837.6799999999994</v>
      </c>
    </row>
    <row r="5" spans="1:25" x14ac:dyDescent="0.25">
      <c r="A5" s="21">
        <v>4</v>
      </c>
      <c r="B5" s="22" t="s">
        <v>1810</v>
      </c>
      <c r="C5" s="22" t="s">
        <v>24</v>
      </c>
      <c r="D5" s="22" t="s">
        <v>31</v>
      </c>
      <c r="E5" s="22" t="s">
        <v>98</v>
      </c>
      <c r="F5" s="22" t="s">
        <v>99</v>
      </c>
      <c r="G5" s="22" t="s">
        <v>26</v>
      </c>
      <c r="H5" s="22" t="s">
        <v>233</v>
      </c>
      <c r="I5" s="22" t="s">
        <v>62</v>
      </c>
      <c r="J5" s="22" t="s">
        <v>46</v>
      </c>
      <c r="K5" s="22" t="s">
        <v>42</v>
      </c>
      <c r="L5" s="21">
        <v>1</v>
      </c>
      <c r="M5" s="22" t="s">
        <v>1435</v>
      </c>
      <c r="N5" s="22" t="s">
        <v>517</v>
      </c>
      <c r="O5" s="22" t="s">
        <v>518</v>
      </c>
      <c r="P5" s="22"/>
      <c r="Q5" s="22">
        <v>1</v>
      </c>
      <c r="R5" s="22" t="s">
        <v>30</v>
      </c>
      <c r="S5" s="23" t="s">
        <v>245</v>
      </c>
      <c r="T5" s="22"/>
      <c r="U5" s="22"/>
      <c r="V5" s="22"/>
      <c r="W5" s="24">
        <v>8647.35</v>
      </c>
      <c r="X5" s="24">
        <v>3312.0099999999993</v>
      </c>
      <c r="Y5" s="24">
        <v>5335.3400000000011</v>
      </c>
    </row>
    <row r="6" spans="1:25" x14ac:dyDescent="0.25">
      <c r="A6" s="21">
        <v>5</v>
      </c>
      <c r="B6" s="22" t="s">
        <v>1810</v>
      </c>
      <c r="C6" s="22" t="s">
        <v>24</v>
      </c>
      <c r="D6" s="22" t="s">
        <v>31</v>
      </c>
      <c r="E6" s="22" t="s">
        <v>98</v>
      </c>
      <c r="F6" s="22" t="s">
        <v>99</v>
      </c>
      <c r="G6" s="22" t="s">
        <v>26</v>
      </c>
      <c r="H6" s="22" t="s">
        <v>241</v>
      </c>
      <c r="I6" s="22" t="s">
        <v>70</v>
      </c>
      <c r="J6" s="22" t="s">
        <v>71</v>
      </c>
      <c r="K6" s="22" t="s">
        <v>42</v>
      </c>
      <c r="L6" s="21">
        <v>1</v>
      </c>
      <c r="M6" s="22" t="s">
        <v>1436</v>
      </c>
      <c r="N6" s="22" t="s">
        <v>671</v>
      </c>
      <c r="O6" s="22" t="s">
        <v>672</v>
      </c>
      <c r="P6" s="22"/>
      <c r="Q6" s="22">
        <v>1</v>
      </c>
      <c r="R6" s="22" t="s">
        <v>30</v>
      </c>
      <c r="S6" s="23" t="s">
        <v>245</v>
      </c>
      <c r="T6" s="22"/>
      <c r="U6" s="22"/>
      <c r="V6" s="22"/>
      <c r="W6" s="24">
        <v>9042.5</v>
      </c>
      <c r="X6" s="24">
        <v>8540.86</v>
      </c>
      <c r="Y6" s="24">
        <v>501.63999999999942</v>
      </c>
    </row>
    <row r="7" spans="1:25" x14ac:dyDescent="0.25">
      <c r="A7" s="21">
        <v>6</v>
      </c>
      <c r="B7" s="22" t="s">
        <v>1810</v>
      </c>
      <c r="C7" s="22" t="s">
        <v>24</v>
      </c>
      <c r="D7" s="22" t="s">
        <v>31</v>
      </c>
      <c r="E7" s="22" t="s">
        <v>98</v>
      </c>
      <c r="F7" s="22" t="s">
        <v>99</v>
      </c>
      <c r="G7" s="22" t="s">
        <v>26</v>
      </c>
      <c r="H7" s="22" t="s">
        <v>233</v>
      </c>
      <c r="I7" s="22" t="s">
        <v>62</v>
      </c>
      <c r="J7" s="22" t="s">
        <v>46</v>
      </c>
      <c r="K7" s="22" t="s">
        <v>42</v>
      </c>
      <c r="L7" s="21">
        <v>1</v>
      </c>
      <c r="M7" s="22" t="s">
        <v>1437</v>
      </c>
      <c r="N7" s="22" t="s">
        <v>725</v>
      </c>
      <c r="O7" s="22" t="s">
        <v>726</v>
      </c>
      <c r="P7" s="22"/>
      <c r="Q7" s="22">
        <v>1</v>
      </c>
      <c r="R7" s="22" t="s">
        <v>30</v>
      </c>
      <c r="S7" s="23" t="s">
        <v>245</v>
      </c>
      <c r="T7" s="22"/>
      <c r="U7" s="22"/>
      <c r="V7" s="22"/>
      <c r="W7" s="24">
        <v>8647.35</v>
      </c>
      <c r="X7" s="24">
        <v>3072.6099999999997</v>
      </c>
      <c r="Y7" s="24">
        <v>5574.7400000000007</v>
      </c>
    </row>
    <row r="8" spans="1:25" x14ac:dyDescent="0.25">
      <c r="A8" s="21">
        <v>7</v>
      </c>
      <c r="B8" s="22" t="s">
        <v>1810</v>
      </c>
      <c r="C8" s="22" t="s">
        <v>24</v>
      </c>
      <c r="D8" s="22" t="s">
        <v>31</v>
      </c>
      <c r="E8" s="22" t="s">
        <v>98</v>
      </c>
      <c r="F8" s="22" t="s">
        <v>99</v>
      </c>
      <c r="G8" s="22" t="s">
        <v>26</v>
      </c>
      <c r="H8" s="22" t="s">
        <v>233</v>
      </c>
      <c r="I8" s="22" t="s">
        <v>62</v>
      </c>
      <c r="J8" s="22" t="s">
        <v>46</v>
      </c>
      <c r="K8" s="22" t="s">
        <v>42</v>
      </c>
      <c r="L8" s="21">
        <v>1</v>
      </c>
      <c r="M8" s="22" t="s">
        <v>1438</v>
      </c>
      <c r="N8" s="22" t="s">
        <v>737</v>
      </c>
      <c r="O8" s="22" t="s">
        <v>738</v>
      </c>
      <c r="P8" s="22"/>
      <c r="Q8" s="22">
        <v>1</v>
      </c>
      <c r="R8" s="22" t="s">
        <v>30</v>
      </c>
      <c r="S8" s="23" t="s">
        <v>245</v>
      </c>
      <c r="T8" s="22"/>
      <c r="U8" s="22"/>
      <c r="V8" s="22"/>
      <c r="W8" s="24">
        <v>8647.35</v>
      </c>
      <c r="X8" s="24">
        <v>2001.9999999999995</v>
      </c>
      <c r="Y8" s="24">
        <v>6645.35</v>
      </c>
    </row>
    <row r="9" spans="1:25" x14ac:dyDescent="0.25">
      <c r="A9" s="21">
        <v>8</v>
      </c>
      <c r="B9" s="22" t="s">
        <v>1810</v>
      </c>
      <c r="C9" s="22" t="s">
        <v>24</v>
      </c>
      <c r="D9" s="22" t="s">
        <v>31</v>
      </c>
      <c r="E9" s="22" t="s">
        <v>98</v>
      </c>
      <c r="F9" s="22" t="s">
        <v>99</v>
      </c>
      <c r="G9" s="22" t="s">
        <v>26</v>
      </c>
      <c r="H9" s="22" t="s">
        <v>241</v>
      </c>
      <c r="I9" s="22" t="s">
        <v>70</v>
      </c>
      <c r="J9" s="22" t="s">
        <v>71</v>
      </c>
      <c r="K9" s="22" t="s">
        <v>42</v>
      </c>
      <c r="L9" s="21">
        <v>1</v>
      </c>
      <c r="M9" s="22" t="s">
        <v>1439</v>
      </c>
      <c r="N9" s="22" t="s">
        <v>743</v>
      </c>
      <c r="O9" s="22" t="s">
        <v>744</v>
      </c>
      <c r="P9" s="22"/>
      <c r="Q9" s="22">
        <v>1</v>
      </c>
      <c r="R9" s="22" t="s">
        <v>30</v>
      </c>
      <c r="S9" s="23" t="s">
        <v>245</v>
      </c>
      <c r="T9" s="22"/>
      <c r="U9" s="22"/>
      <c r="V9" s="22"/>
      <c r="W9" s="24">
        <v>9042.5</v>
      </c>
      <c r="X9" s="24">
        <v>2899.5000000000005</v>
      </c>
      <c r="Y9" s="24">
        <v>6143</v>
      </c>
    </row>
    <row r="10" spans="1:25" x14ac:dyDescent="0.25">
      <c r="A10" s="21">
        <v>9</v>
      </c>
      <c r="B10" s="22" t="s">
        <v>1810</v>
      </c>
      <c r="C10" s="22" t="s">
        <v>24</v>
      </c>
      <c r="D10" s="22" t="s">
        <v>31</v>
      </c>
      <c r="E10" s="22" t="s">
        <v>98</v>
      </c>
      <c r="F10" s="22" t="s">
        <v>99</v>
      </c>
      <c r="G10" s="22" t="s">
        <v>26</v>
      </c>
      <c r="H10" s="22" t="s">
        <v>241</v>
      </c>
      <c r="I10" s="22" t="s">
        <v>70</v>
      </c>
      <c r="J10" s="22" t="s">
        <v>71</v>
      </c>
      <c r="K10" s="22" t="s">
        <v>42</v>
      </c>
      <c r="L10" s="21">
        <v>1</v>
      </c>
      <c r="M10" s="22" t="s">
        <v>1440</v>
      </c>
      <c r="N10" s="22" t="s">
        <v>875</v>
      </c>
      <c r="O10" s="22" t="s">
        <v>876</v>
      </c>
      <c r="P10" s="22"/>
      <c r="Q10" s="22">
        <v>1</v>
      </c>
      <c r="R10" s="22" t="s">
        <v>30</v>
      </c>
      <c r="S10" s="23" t="s">
        <v>245</v>
      </c>
      <c r="T10" s="22"/>
      <c r="U10" s="22"/>
      <c r="V10" s="22"/>
      <c r="W10" s="24">
        <v>9042.5</v>
      </c>
      <c r="X10" s="24">
        <v>3051.0100000000007</v>
      </c>
      <c r="Y10" s="24">
        <v>5991.49</v>
      </c>
    </row>
    <row r="11" spans="1:25" x14ac:dyDescent="0.25">
      <c r="A11" s="21">
        <v>10</v>
      </c>
      <c r="B11" s="22" t="s">
        <v>1810</v>
      </c>
      <c r="C11" s="22" t="s">
        <v>24</v>
      </c>
      <c r="D11" s="22" t="s">
        <v>31</v>
      </c>
      <c r="E11" s="22" t="s">
        <v>98</v>
      </c>
      <c r="F11" s="22" t="s">
        <v>99</v>
      </c>
      <c r="G11" s="22" t="s">
        <v>26</v>
      </c>
      <c r="H11" s="22" t="s">
        <v>241</v>
      </c>
      <c r="I11" s="22" t="s">
        <v>70</v>
      </c>
      <c r="J11" s="22" t="s">
        <v>71</v>
      </c>
      <c r="K11" s="22" t="s">
        <v>42</v>
      </c>
      <c r="L11" s="21">
        <v>1</v>
      </c>
      <c r="M11" s="22" t="s">
        <v>1441</v>
      </c>
      <c r="N11" s="22" t="s">
        <v>970</v>
      </c>
      <c r="O11" s="22" t="s">
        <v>971</v>
      </c>
      <c r="P11" s="22"/>
      <c r="Q11" s="22">
        <v>1</v>
      </c>
      <c r="R11" s="22" t="s">
        <v>30</v>
      </c>
      <c r="S11" s="23" t="s">
        <v>245</v>
      </c>
      <c r="T11" s="22"/>
      <c r="U11" s="22"/>
      <c r="V11" s="22"/>
      <c r="W11" s="24">
        <v>9042.5</v>
      </c>
      <c r="X11" s="24">
        <v>8552.52</v>
      </c>
      <c r="Y11" s="24">
        <v>489.97999999999956</v>
      </c>
    </row>
    <row r="12" spans="1:25" x14ac:dyDescent="0.25">
      <c r="A12" s="21">
        <v>11</v>
      </c>
      <c r="B12" s="22" t="s">
        <v>1810</v>
      </c>
      <c r="C12" s="22" t="s">
        <v>24</v>
      </c>
      <c r="D12" s="22" t="s">
        <v>31</v>
      </c>
      <c r="E12" s="22" t="s">
        <v>98</v>
      </c>
      <c r="F12" s="22" t="s">
        <v>99</v>
      </c>
      <c r="G12" s="22" t="s">
        <v>26</v>
      </c>
      <c r="H12" s="22" t="s">
        <v>233</v>
      </c>
      <c r="I12" s="22" t="s">
        <v>62</v>
      </c>
      <c r="J12" s="22" t="s">
        <v>46</v>
      </c>
      <c r="K12" s="22" t="s">
        <v>42</v>
      </c>
      <c r="L12" s="21">
        <v>1</v>
      </c>
      <c r="M12" s="22" t="s">
        <v>1442</v>
      </c>
      <c r="N12" s="22" t="s">
        <v>989</v>
      </c>
      <c r="O12" s="22" t="s">
        <v>990</v>
      </c>
      <c r="P12" s="22"/>
      <c r="Q12" s="22">
        <v>1</v>
      </c>
      <c r="R12" s="22" t="s">
        <v>30</v>
      </c>
      <c r="S12" s="23" t="s">
        <v>245</v>
      </c>
      <c r="T12" s="22"/>
      <c r="U12" s="22"/>
      <c r="V12" s="22"/>
      <c r="W12" s="24">
        <v>8647.35</v>
      </c>
      <c r="X12" s="24">
        <v>2088.7699999999995</v>
      </c>
      <c r="Y12" s="24">
        <v>6558.5800000000008</v>
      </c>
    </row>
    <row r="13" spans="1:25" x14ac:dyDescent="0.25">
      <c r="A13" s="21">
        <v>12</v>
      </c>
      <c r="B13" s="22" t="s">
        <v>1810</v>
      </c>
      <c r="C13" s="22" t="s">
        <v>24</v>
      </c>
      <c r="D13" s="22" t="s">
        <v>31</v>
      </c>
      <c r="E13" s="22" t="s">
        <v>98</v>
      </c>
      <c r="F13" s="22" t="s">
        <v>99</v>
      </c>
      <c r="G13" s="22" t="s">
        <v>26</v>
      </c>
      <c r="H13" s="22" t="s">
        <v>233</v>
      </c>
      <c r="I13" s="22" t="s">
        <v>62</v>
      </c>
      <c r="J13" s="22" t="s">
        <v>46</v>
      </c>
      <c r="K13" s="22" t="s">
        <v>42</v>
      </c>
      <c r="L13" s="21">
        <v>1</v>
      </c>
      <c r="M13" s="22" t="s">
        <v>1443</v>
      </c>
      <c r="N13" s="22" t="s">
        <v>1049</v>
      </c>
      <c r="O13" s="22" t="s">
        <v>1050</v>
      </c>
      <c r="P13" s="22"/>
      <c r="Q13" s="22">
        <v>1</v>
      </c>
      <c r="R13" s="22" t="s">
        <v>30</v>
      </c>
      <c r="S13" s="23">
        <v>40664</v>
      </c>
      <c r="T13" s="22"/>
      <c r="U13" s="22"/>
      <c r="V13" s="22"/>
      <c r="W13" s="24">
        <v>8597.35</v>
      </c>
      <c r="X13" s="24">
        <v>1986.02</v>
      </c>
      <c r="Y13" s="24">
        <v>6611.33</v>
      </c>
    </row>
    <row r="14" spans="1:25" x14ac:dyDescent="0.25">
      <c r="A14" s="21">
        <v>13</v>
      </c>
      <c r="B14" s="22" t="s">
        <v>1810</v>
      </c>
      <c r="C14" s="22" t="s">
        <v>24</v>
      </c>
      <c r="D14" s="22" t="s">
        <v>31</v>
      </c>
      <c r="E14" s="22" t="s">
        <v>98</v>
      </c>
      <c r="F14" s="22" t="s">
        <v>99</v>
      </c>
      <c r="G14" s="22" t="s">
        <v>26</v>
      </c>
      <c r="H14" s="22" t="s">
        <v>233</v>
      </c>
      <c r="I14" s="22" t="s">
        <v>62</v>
      </c>
      <c r="J14" s="22" t="s">
        <v>46</v>
      </c>
      <c r="K14" s="22" t="s">
        <v>42</v>
      </c>
      <c r="L14" s="21">
        <v>1</v>
      </c>
      <c r="M14" s="22" t="s">
        <v>1444</v>
      </c>
      <c r="N14" s="22" t="s">
        <v>1087</v>
      </c>
      <c r="O14" s="22" t="s">
        <v>1088</v>
      </c>
      <c r="P14" s="22"/>
      <c r="Q14" s="22">
        <v>1</v>
      </c>
      <c r="R14" s="22" t="s">
        <v>30</v>
      </c>
      <c r="S14" s="23" t="s">
        <v>245</v>
      </c>
      <c r="T14" s="22"/>
      <c r="U14" s="22"/>
      <c r="V14" s="22"/>
      <c r="W14" s="24">
        <v>8647.35</v>
      </c>
      <c r="X14" s="24">
        <v>2369.3799999999997</v>
      </c>
      <c r="Y14" s="24">
        <v>6277.9700000000012</v>
      </c>
    </row>
    <row r="15" spans="1:25" x14ac:dyDescent="0.25">
      <c r="A15" s="21">
        <v>14</v>
      </c>
      <c r="B15" s="22" t="s">
        <v>1810</v>
      </c>
      <c r="C15" s="22" t="s">
        <v>24</v>
      </c>
      <c r="D15" s="22" t="s">
        <v>31</v>
      </c>
      <c r="E15" s="22" t="s">
        <v>98</v>
      </c>
      <c r="F15" s="22" t="s">
        <v>99</v>
      </c>
      <c r="G15" s="22" t="s">
        <v>26</v>
      </c>
      <c r="H15" s="22" t="s">
        <v>241</v>
      </c>
      <c r="I15" s="22" t="s">
        <v>70</v>
      </c>
      <c r="J15" s="22" t="s">
        <v>71</v>
      </c>
      <c r="K15" s="22" t="s">
        <v>42</v>
      </c>
      <c r="L15" s="21">
        <v>1</v>
      </c>
      <c r="M15" s="22" t="s">
        <v>1445</v>
      </c>
      <c r="N15" s="22" t="s">
        <v>1105</v>
      </c>
      <c r="O15" s="22" t="s">
        <v>1106</v>
      </c>
      <c r="P15" s="22"/>
      <c r="Q15" s="22">
        <v>1</v>
      </c>
      <c r="R15" s="22" t="s">
        <v>30</v>
      </c>
      <c r="S15" s="23" t="s">
        <v>245</v>
      </c>
      <c r="T15" s="22"/>
      <c r="U15" s="22"/>
      <c r="V15" s="22"/>
      <c r="W15" s="24">
        <v>9042.5</v>
      </c>
      <c r="X15" s="24">
        <v>7472.2699999999995</v>
      </c>
      <c r="Y15" s="24">
        <v>1570.2300000000005</v>
      </c>
    </row>
    <row r="16" spans="1:25" x14ac:dyDescent="0.25">
      <c r="A16" s="21">
        <v>15</v>
      </c>
      <c r="B16" s="22" t="s">
        <v>1810</v>
      </c>
      <c r="C16" s="22" t="s">
        <v>24</v>
      </c>
      <c r="D16" s="22" t="s">
        <v>31</v>
      </c>
      <c r="E16" s="22" t="s">
        <v>98</v>
      </c>
      <c r="F16" s="22" t="s">
        <v>99</v>
      </c>
      <c r="G16" s="22" t="s">
        <v>26</v>
      </c>
      <c r="H16" s="22" t="s">
        <v>233</v>
      </c>
      <c r="I16" s="22" t="s">
        <v>62</v>
      </c>
      <c r="J16" s="22" t="s">
        <v>46</v>
      </c>
      <c r="K16" s="22" t="s">
        <v>42</v>
      </c>
      <c r="L16" s="21">
        <v>1</v>
      </c>
      <c r="M16" s="22" t="s">
        <v>1446</v>
      </c>
      <c r="N16" s="22" t="s">
        <v>1145</v>
      </c>
      <c r="O16" s="22" t="s">
        <v>1146</v>
      </c>
      <c r="P16" s="22"/>
      <c r="Q16" s="22">
        <v>1</v>
      </c>
      <c r="R16" s="22" t="s">
        <v>30</v>
      </c>
      <c r="S16" s="23" t="s">
        <v>245</v>
      </c>
      <c r="T16" s="22"/>
      <c r="U16" s="22"/>
      <c r="V16" s="22"/>
      <c r="W16" s="24">
        <v>8647.35</v>
      </c>
      <c r="X16" s="24">
        <v>2432.7899999999995</v>
      </c>
      <c r="Y16" s="24">
        <v>6214.5600000000013</v>
      </c>
    </row>
    <row r="17" spans="1:25" x14ac:dyDescent="0.25">
      <c r="A17" s="21">
        <v>16</v>
      </c>
      <c r="B17" s="22" t="s">
        <v>1810</v>
      </c>
      <c r="C17" s="22" t="s">
        <v>24</v>
      </c>
      <c r="D17" s="22" t="s">
        <v>31</v>
      </c>
      <c r="E17" s="22" t="s">
        <v>98</v>
      </c>
      <c r="F17" s="22" t="s">
        <v>99</v>
      </c>
      <c r="G17" s="22" t="s">
        <v>26</v>
      </c>
      <c r="H17" s="22" t="s">
        <v>233</v>
      </c>
      <c r="I17" s="22" t="s">
        <v>62</v>
      </c>
      <c r="J17" s="22" t="s">
        <v>46</v>
      </c>
      <c r="K17" s="22" t="s">
        <v>42</v>
      </c>
      <c r="L17" s="21">
        <v>1</v>
      </c>
      <c r="M17" s="22" t="s">
        <v>1447</v>
      </c>
      <c r="N17" s="22" t="s">
        <v>1429</v>
      </c>
      <c r="O17" s="22" t="s">
        <v>1430</v>
      </c>
      <c r="P17" s="22"/>
      <c r="Q17" s="22">
        <v>1</v>
      </c>
      <c r="R17" s="22" t="s">
        <v>30</v>
      </c>
      <c r="S17" s="23" t="s">
        <v>245</v>
      </c>
      <c r="T17" s="22"/>
      <c r="U17" s="22"/>
      <c r="V17" s="22"/>
      <c r="W17" s="24">
        <v>8647.35</v>
      </c>
      <c r="X17" s="24">
        <v>2082.61</v>
      </c>
      <c r="Y17" s="24">
        <v>6564.74</v>
      </c>
    </row>
    <row r="18" spans="1:25" x14ac:dyDescent="0.25">
      <c r="A18" s="21">
        <v>17</v>
      </c>
      <c r="B18" s="22" t="s">
        <v>1810</v>
      </c>
      <c r="C18" s="22" t="s">
        <v>24</v>
      </c>
      <c r="D18" s="22" t="s">
        <v>88</v>
      </c>
      <c r="E18" s="22" t="s">
        <v>154</v>
      </c>
      <c r="F18" s="22" t="s">
        <v>155</v>
      </c>
      <c r="G18" s="22" t="s">
        <v>26</v>
      </c>
      <c r="H18" s="22" t="s">
        <v>233</v>
      </c>
      <c r="I18" s="22" t="s">
        <v>62</v>
      </c>
      <c r="J18" s="22" t="s">
        <v>46</v>
      </c>
      <c r="K18" s="22" t="s">
        <v>42</v>
      </c>
      <c r="L18" s="21">
        <v>1</v>
      </c>
      <c r="M18" s="22" t="s">
        <v>1448</v>
      </c>
      <c r="N18" s="22" t="s">
        <v>365</v>
      </c>
      <c r="O18" s="22" t="s">
        <v>366</v>
      </c>
      <c r="P18" s="22"/>
      <c r="Q18" s="22">
        <v>1</v>
      </c>
      <c r="R18" s="22" t="s">
        <v>30</v>
      </c>
      <c r="S18" s="23" t="s">
        <v>245</v>
      </c>
      <c r="T18" s="22"/>
      <c r="U18" s="22"/>
      <c r="V18" s="22"/>
      <c r="W18" s="24">
        <v>8647.35</v>
      </c>
      <c r="X18" s="24">
        <v>7408.08</v>
      </c>
      <c r="Y18" s="24">
        <v>1239.2700000000004</v>
      </c>
    </row>
    <row r="19" spans="1:25" x14ac:dyDescent="0.25">
      <c r="A19" s="21">
        <v>18</v>
      </c>
      <c r="B19" s="22" t="s">
        <v>1810</v>
      </c>
      <c r="C19" s="22" t="s">
        <v>24</v>
      </c>
      <c r="D19" s="22" t="s">
        <v>88</v>
      </c>
      <c r="E19" s="22" t="s">
        <v>154</v>
      </c>
      <c r="F19" s="22" t="s">
        <v>155</v>
      </c>
      <c r="G19" s="22" t="s">
        <v>26</v>
      </c>
      <c r="H19" s="22" t="s">
        <v>233</v>
      </c>
      <c r="I19" s="22" t="s">
        <v>62</v>
      </c>
      <c r="J19" s="22" t="s">
        <v>46</v>
      </c>
      <c r="K19" s="22" t="s">
        <v>42</v>
      </c>
      <c r="L19" s="21">
        <v>1</v>
      </c>
      <c r="M19" s="22" t="s">
        <v>1449</v>
      </c>
      <c r="N19" s="22" t="s">
        <v>492</v>
      </c>
      <c r="O19" s="22" t="s">
        <v>493</v>
      </c>
      <c r="P19" s="22"/>
      <c r="Q19" s="22">
        <v>1</v>
      </c>
      <c r="R19" s="22" t="s">
        <v>30</v>
      </c>
      <c r="S19" s="23" t="s">
        <v>245</v>
      </c>
      <c r="T19" s="22"/>
      <c r="U19" s="22"/>
      <c r="V19" s="22"/>
      <c r="W19" s="24">
        <v>8647.35</v>
      </c>
      <c r="X19" s="24">
        <v>3258.1599999999994</v>
      </c>
      <c r="Y19" s="24">
        <v>5389.1900000000005</v>
      </c>
    </row>
    <row r="20" spans="1:25" x14ac:dyDescent="0.25">
      <c r="A20" s="21">
        <v>19</v>
      </c>
      <c r="B20" s="22" t="s">
        <v>1810</v>
      </c>
      <c r="C20" s="22" t="s">
        <v>24</v>
      </c>
      <c r="D20" s="22" t="s">
        <v>88</v>
      </c>
      <c r="E20" s="22" t="s">
        <v>154</v>
      </c>
      <c r="F20" s="22" t="s">
        <v>155</v>
      </c>
      <c r="G20" s="22" t="s">
        <v>26</v>
      </c>
      <c r="H20" s="22" t="s">
        <v>233</v>
      </c>
      <c r="I20" s="22" t="s">
        <v>62</v>
      </c>
      <c r="J20" s="22" t="s">
        <v>46</v>
      </c>
      <c r="K20" s="22" t="s">
        <v>42</v>
      </c>
      <c r="L20" s="21">
        <v>1</v>
      </c>
      <c r="M20" s="22" t="s">
        <v>1450</v>
      </c>
      <c r="N20" s="22" t="s">
        <v>536</v>
      </c>
      <c r="O20" s="22" t="s">
        <v>537</v>
      </c>
      <c r="P20" s="22"/>
      <c r="Q20" s="22">
        <v>1</v>
      </c>
      <c r="R20" s="22" t="s">
        <v>30</v>
      </c>
      <c r="S20" s="23" t="s">
        <v>245</v>
      </c>
      <c r="T20" s="22"/>
      <c r="U20" s="22"/>
      <c r="V20" s="22"/>
      <c r="W20" s="24">
        <v>8647.35</v>
      </c>
      <c r="X20" s="24">
        <v>2045.3799999999997</v>
      </c>
      <c r="Y20" s="24">
        <v>6601.9700000000012</v>
      </c>
    </row>
    <row r="21" spans="1:25" x14ac:dyDescent="0.25">
      <c r="A21" s="21">
        <v>20</v>
      </c>
      <c r="B21" s="22" t="s">
        <v>1810</v>
      </c>
      <c r="C21" s="22" t="s">
        <v>24</v>
      </c>
      <c r="D21" s="22" t="s">
        <v>88</v>
      </c>
      <c r="E21" s="22" t="s">
        <v>154</v>
      </c>
      <c r="F21" s="22" t="s">
        <v>155</v>
      </c>
      <c r="G21" s="22" t="s">
        <v>26</v>
      </c>
      <c r="H21" s="22" t="s">
        <v>233</v>
      </c>
      <c r="I21" s="22" t="s">
        <v>62</v>
      </c>
      <c r="J21" s="22" t="s">
        <v>46</v>
      </c>
      <c r="K21" s="22" t="s">
        <v>42</v>
      </c>
      <c r="L21" s="21">
        <v>1</v>
      </c>
      <c r="M21" s="22" t="s">
        <v>1451</v>
      </c>
      <c r="N21" s="22" t="s">
        <v>615</v>
      </c>
      <c r="O21" s="22" t="s">
        <v>616</v>
      </c>
      <c r="P21" s="22"/>
      <c r="Q21" s="22">
        <v>1</v>
      </c>
      <c r="R21" s="22" t="s">
        <v>30</v>
      </c>
      <c r="S21" s="23" t="s">
        <v>245</v>
      </c>
      <c r="T21" s="22"/>
      <c r="U21" s="22"/>
      <c r="V21" s="22"/>
      <c r="W21" s="24">
        <v>8647.35</v>
      </c>
      <c r="X21" s="24">
        <v>2393.6599999999994</v>
      </c>
      <c r="Y21" s="24">
        <v>6253.6900000000005</v>
      </c>
    </row>
    <row r="22" spans="1:25" x14ac:dyDescent="0.25">
      <c r="A22" s="21">
        <v>21</v>
      </c>
      <c r="B22" s="22" t="s">
        <v>1810</v>
      </c>
      <c r="C22" s="22" t="s">
        <v>24</v>
      </c>
      <c r="D22" s="22" t="s">
        <v>88</v>
      </c>
      <c r="E22" s="22" t="s">
        <v>154</v>
      </c>
      <c r="F22" s="22" t="s">
        <v>155</v>
      </c>
      <c r="G22" s="22" t="s">
        <v>26</v>
      </c>
      <c r="H22" s="22" t="s">
        <v>233</v>
      </c>
      <c r="I22" s="22" t="s">
        <v>62</v>
      </c>
      <c r="J22" s="22" t="s">
        <v>46</v>
      </c>
      <c r="K22" s="22" t="s">
        <v>42</v>
      </c>
      <c r="L22" s="21">
        <v>1</v>
      </c>
      <c r="M22" s="22" t="s">
        <v>1452</v>
      </c>
      <c r="N22" s="22" t="s">
        <v>628</v>
      </c>
      <c r="O22" s="22" t="s">
        <v>629</v>
      </c>
      <c r="P22" s="22"/>
      <c r="Q22" s="22">
        <v>1</v>
      </c>
      <c r="R22" s="22" t="s">
        <v>30</v>
      </c>
      <c r="S22" s="23" t="s">
        <v>245</v>
      </c>
      <c r="T22" s="22"/>
      <c r="U22" s="22"/>
      <c r="V22" s="22"/>
      <c r="W22" s="24">
        <v>8647.35</v>
      </c>
      <c r="X22" s="24">
        <v>2088.7699999999995</v>
      </c>
      <c r="Y22" s="24">
        <v>6558.5800000000008</v>
      </c>
    </row>
    <row r="23" spans="1:25" x14ac:dyDescent="0.25">
      <c r="A23" s="21">
        <v>22</v>
      </c>
      <c r="B23" s="22" t="s">
        <v>1810</v>
      </c>
      <c r="C23" s="22" t="s">
        <v>24</v>
      </c>
      <c r="D23" s="22" t="s">
        <v>88</v>
      </c>
      <c r="E23" s="22" t="s">
        <v>154</v>
      </c>
      <c r="F23" s="22" t="s">
        <v>155</v>
      </c>
      <c r="G23" s="22" t="s">
        <v>26</v>
      </c>
      <c r="H23" s="22" t="s">
        <v>233</v>
      </c>
      <c r="I23" s="22" t="s">
        <v>62</v>
      </c>
      <c r="J23" s="22" t="s">
        <v>46</v>
      </c>
      <c r="K23" s="22" t="s">
        <v>42</v>
      </c>
      <c r="L23" s="21">
        <v>1</v>
      </c>
      <c r="M23" s="22" t="s">
        <v>691</v>
      </c>
      <c r="N23" s="22" t="s">
        <v>692</v>
      </c>
      <c r="O23" s="22" t="s">
        <v>1453</v>
      </c>
      <c r="P23" s="22"/>
      <c r="Q23" s="22">
        <v>1</v>
      </c>
      <c r="R23" s="22" t="s">
        <v>30</v>
      </c>
      <c r="S23" s="23">
        <v>39448</v>
      </c>
      <c r="T23" s="22"/>
      <c r="U23" s="22"/>
      <c r="V23" s="22"/>
      <c r="W23" s="24">
        <v>8647.35</v>
      </c>
      <c r="X23" s="24">
        <v>2505.0799999999995</v>
      </c>
      <c r="Y23" s="24">
        <v>6142.27</v>
      </c>
    </row>
    <row r="24" spans="1:25" x14ac:dyDescent="0.25">
      <c r="A24" s="21">
        <v>23</v>
      </c>
      <c r="B24" s="22" t="s">
        <v>1810</v>
      </c>
      <c r="C24" s="22" t="s">
        <v>24</v>
      </c>
      <c r="D24" s="22" t="s">
        <v>88</v>
      </c>
      <c r="E24" s="22" t="s">
        <v>154</v>
      </c>
      <c r="F24" s="22" t="s">
        <v>155</v>
      </c>
      <c r="G24" s="22" t="s">
        <v>26</v>
      </c>
      <c r="H24" s="22" t="s">
        <v>233</v>
      </c>
      <c r="I24" s="22" t="s">
        <v>62</v>
      </c>
      <c r="J24" s="22" t="s">
        <v>46</v>
      </c>
      <c r="K24" s="22" t="s">
        <v>42</v>
      </c>
      <c r="L24" s="21">
        <v>1</v>
      </c>
      <c r="M24" s="22" t="s">
        <v>1454</v>
      </c>
      <c r="N24" s="22" t="s">
        <v>728</v>
      </c>
      <c r="O24" s="22" t="s">
        <v>729</v>
      </c>
      <c r="P24" s="22"/>
      <c r="Q24" s="22">
        <v>1</v>
      </c>
      <c r="R24" s="22" t="s">
        <v>30</v>
      </c>
      <c r="S24" s="23" t="s">
        <v>560</v>
      </c>
      <c r="T24" s="22"/>
      <c r="U24" s="22"/>
      <c r="V24" s="22"/>
      <c r="W24" s="24">
        <v>8597.35</v>
      </c>
      <c r="X24" s="24">
        <v>2583.6799999999998</v>
      </c>
      <c r="Y24" s="24">
        <v>6013.67</v>
      </c>
    </row>
    <row r="25" spans="1:25" x14ac:dyDescent="0.25">
      <c r="A25" s="21">
        <v>24</v>
      </c>
      <c r="B25" s="22" t="s">
        <v>1810</v>
      </c>
      <c r="C25" s="22" t="s">
        <v>24</v>
      </c>
      <c r="D25" s="22" t="s">
        <v>88</v>
      </c>
      <c r="E25" s="22" t="s">
        <v>154</v>
      </c>
      <c r="F25" s="22" t="s">
        <v>155</v>
      </c>
      <c r="G25" s="22" t="s">
        <v>26</v>
      </c>
      <c r="H25" s="22" t="s">
        <v>233</v>
      </c>
      <c r="I25" s="22" t="s">
        <v>62</v>
      </c>
      <c r="J25" s="22" t="s">
        <v>46</v>
      </c>
      <c r="K25" s="22" t="s">
        <v>42</v>
      </c>
      <c r="L25" s="21">
        <v>1</v>
      </c>
      <c r="M25" s="22" t="s">
        <v>1455</v>
      </c>
      <c r="N25" s="22" t="s">
        <v>731</v>
      </c>
      <c r="O25" s="22" t="s">
        <v>732</v>
      </c>
      <c r="P25" s="22"/>
      <c r="Q25" s="22">
        <v>1</v>
      </c>
      <c r="R25" s="22" t="s">
        <v>30</v>
      </c>
      <c r="S25" s="23" t="s">
        <v>245</v>
      </c>
      <c r="T25" s="22"/>
      <c r="U25" s="22"/>
      <c r="V25" s="22"/>
      <c r="W25" s="24">
        <v>8647.35</v>
      </c>
      <c r="X25" s="24">
        <v>2893.3399999999997</v>
      </c>
      <c r="Y25" s="24">
        <v>5754.01</v>
      </c>
    </row>
    <row r="26" spans="1:25" x14ac:dyDescent="0.25">
      <c r="A26" s="21">
        <v>25</v>
      </c>
      <c r="B26" s="22" t="s">
        <v>1810</v>
      </c>
      <c r="C26" s="22" t="s">
        <v>24</v>
      </c>
      <c r="D26" s="22" t="s">
        <v>88</v>
      </c>
      <c r="E26" s="22" t="s">
        <v>154</v>
      </c>
      <c r="F26" s="22" t="s">
        <v>155</v>
      </c>
      <c r="G26" s="22" t="s">
        <v>26</v>
      </c>
      <c r="H26" s="22" t="s">
        <v>233</v>
      </c>
      <c r="I26" s="22" t="s">
        <v>62</v>
      </c>
      <c r="J26" s="22" t="s">
        <v>46</v>
      </c>
      <c r="K26" s="22" t="s">
        <v>42</v>
      </c>
      <c r="L26" s="21">
        <v>1</v>
      </c>
      <c r="M26" s="22" t="s">
        <v>1456</v>
      </c>
      <c r="N26" s="22" t="s">
        <v>1023</v>
      </c>
      <c r="O26" s="22" t="s">
        <v>1024</v>
      </c>
      <c r="P26" s="22"/>
      <c r="Q26" s="22">
        <v>1</v>
      </c>
      <c r="R26" s="22" t="s">
        <v>30</v>
      </c>
      <c r="S26" s="23" t="s">
        <v>245</v>
      </c>
      <c r="T26" s="22"/>
      <c r="U26" s="22"/>
      <c r="V26" s="22"/>
      <c r="W26" s="24">
        <v>8647.35</v>
      </c>
      <c r="X26" s="24">
        <v>2753.1799999999994</v>
      </c>
      <c r="Y26" s="24">
        <v>5894.170000000001</v>
      </c>
    </row>
    <row r="27" spans="1:25" x14ac:dyDescent="0.25">
      <c r="A27" s="21">
        <v>26</v>
      </c>
      <c r="B27" s="22" t="s">
        <v>1810</v>
      </c>
      <c r="C27" s="22" t="s">
        <v>24</v>
      </c>
      <c r="D27" s="22" t="s">
        <v>88</v>
      </c>
      <c r="E27" s="22" t="s">
        <v>154</v>
      </c>
      <c r="F27" s="22" t="s">
        <v>155</v>
      </c>
      <c r="G27" s="22" t="s">
        <v>26</v>
      </c>
      <c r="H27" s="22" t="s">
        <v>233</v>
      </c>
      <c r="I27" s="22" t="s">
        <v>62</v>
      </c>
      <c r="J27" s="22" t="s">
        <v>46</v>
      </c>
      <c r="K27" s="22" t="s">
        <v>42</v>
      </c>
      <c r="L27" s="21">
        <v>1</v>
      </c>
      <c r="M27" s="22" t="s">
        <v>1457</v>
      </c>
      <c r="N27" s="22" t="s">
        <v>1166</v>
      </c>
      <c r="O27" s="22" t="s">
        <v>1167</v>
      </c>
      <c r="P27" s="22"/>
      <c r="Q27" s="22">
        <v>1</v>
      </c>
      <c r="R27" s="22" t="s">
        <v>30</v>
      </c>
      <c r="S27" s="23" t="s">
        <v>245</v>
      </c>
      <c r="T27" s="22"/>
      <c r="U27" s="22"/>
      <c r="V27" s="22"/>
      <c r="W27" s="24">
        <v>8597.35</v>
      </c>
      <c r="X27" s="24">
        <v>5493.8199999999988</v>
      </c>
      <c r="Y27" s="24">
        <v>3103.5300000000016</v>
      </c>
    </row>
    <row r="28" spans="1:25" x14ac:dyDescent="0.25">
      <c r="A28" s="21">
        <v>27</v>
      </c>
      <c r="B28" s="22" t="s">
        <v>1810</v>
      </c>
      <c r="C28" s="22" t="s">
        <v>24</v>
      </c>
      <c r="D28" s="22" t="s">
        <v>88</v>
      </c>
      <c r="E28" s="22" t="s">
        <v>154</v>
      </c>
      <c r="F28" s="22" t="s">
        <v>155</v>
      </c>
      <c r="G28" s="22" t="s">
        <v>26</v>
      </c>
      <c r="H28" s="22" t="s">
        <v>233</v>
      </c>
      <c r="I28" s="22" t="s">
        <v>62</v>
      </c>
      <c r="J28" s="22" t="s">
        <v>46</v>
      </c>
      <c r="K28" s="22" t="s">
        <v>42</v>
      </c>
      <c r="L28" s="21">
        <v>1</v>
      </c>
      <c r="M28" s="22" t="s">
        <v>1458</v>
      </c>
      <c r="N28" s="22" t="s">
        <v>1193</v>
      </c>
      <c r="O28" s="22" t="s">
        <v>1194</v>
      </c>
      <c r="P28" s="22"/>
      <c r="Q28" s="22">
        <v>1</v>
      </c>
      <c r="R28" s="22" t="s">
        <v>30</v>
      </c>
      <c r="S28" s="23" t="s">
        <v>245</v>
      </c>
      <c r="T28" s="22"/>
      <c r="U28" s="22"/>
      <c r="V28" s="22"/>
      <c r="W28" s="24">
        <v>8647.35</v>
      </c>
      <c r="X28" s="24">
        <v>2507.3599999999997</v>
      </c>
      <c r="Y28" s="24">
        <v>6139.9900000000007</v>
      </c>
    </row>
    <row r="29" spans="1:25" x14ac:dyDescent="0.25">
      <c r="A29" s="21">
        <v>28</v>
      </c>
      <c r="B29" s="22" t="s">
        <v>1810</v>
      </c>
      <c r="C29" s="22" t="s">
        <v>24</v>
      </c>
      <c r="D29" s="22" t="s">
        <v>88</v>
      </c>
      <c r="E29" s="22" t="s">
        <v>154</v>
      </c>
      <c r="F29" s="22" t="s">
        <v>155</v>
      </c>
      <c r="G29" s="22" t="s">
        <v>26</v>
      </c>
      <c r="H29" s="22" t="s">
        <v>233</v>
      </c>
      <c r="I29" s="22" t="s">
        <v>62</v>
      </c>
      <c r="J29" s="22" t="s">
        <v>46</v>
      </c>
      <c r="K29" s="22" t="s">
        <v>42</v>
      </c>
      <c r="L29" s="21">
        <v>1</v>
      </c>
      <c r="M29" s="22" t="s">
        <v>1459</v>
      </c>
      <c r="N29" s="22" t="s">
        <v>1362</v>
      </c>
      <c r="O29" s="22" t="s">
        <v>1363</v>
      </c>
      <c r="P29" s="22"/>
      <c r="Q29" s="22">
        <v>1</v>
      </c>
      <c r="R29" s="22" t="s">
        <v>30</v>
      </c>
      <c r="S29" s="23" t="s">
        <v>271</v>
      </c>
      <c r="T29" s="22"/>
      <c r="U29" s="22"/>
      <c r="V29" s="22"/>
      <c r="W29" s="24">
        <v>8647.35</v>
      </c>
      <c r="X29" s="24">
        <v>2207.8699999999994</v>
      </c>
      <c r="Y29" s="24">
        <v>6439.4800000000014</v>
      </c>
    </row>
    <row r="30" spans="1:25" x14ac:dyDescent="0.25">
      <c r="A30" s="21">
        <v>29</v>
      </c>
      <c r="B30" s="22" t="s">
        <v>1810</v>
      </c>
      <c r="C30" s="22" t="s">
        <v>24</v>
      </c>
      <c r="D30" s="22" t="s">
        <v>31</v>
      </c>
      <c r="E30" s="22" t="s">
        <v>57</v>
      </c>
      <c r="F30" s="22" t="s">
        <v>58</v>
      </c>
      <c r="G30" s="22" t="s">
        <v>26</v>
      </c>
      <c r="H30" s="22" t="s">
        <v>253</v>
      </c>
      <c r="I30" s="22" t="s">
        <v>34</v>
      </c>
      <c r="J30" s="22" t="s">
        <v>28</v>
      </c>
      <c r="K30" s="22" t="s">
        <v>29</v>
      </c>
      <c r="L30" s="21">
        <v>1</v>
      </c>
      <c r="M30" s="22" t="s">
        <v>1460</v>
      </c>
      <c r="N30" s="22" t="s">
        <v>967</v>
      </c>
      <c r="O30" s="22" t="s">
        <v>968</v>
      </c>
      <c r="P30" s="22"/>
      <c r="Q30" s="22">
        <v>1</v>
      </c>
      <c r="R30" s="22" t="s">
        <v>30</v>
      </c>
      <c r="S30" s="23" t="s">
        <v>226</v>
      </c>
      <c r="T30" s="22"/>
      <c r="U30" s="22"/>
      <c r="V30" s="22"/>
      <c r="W30" s="24">
        <v>15861.9</v>
      </c>
      <c r="X30" s="24">
        <v>4277.7400000000007</v>
      </c>
      <c r="Y30" s="24">
        <v>11584.16</v>
      </c>
    </row>
    <row r="31" spans="1:25" x14ac:dyDescent="0.25">
      <c r="A31" s="21">
        <v>30</v>
      </c>
      <c r="B31" s="22" t="s">
        <v>1810</v>
      </c>
      <c r="C31" s="22" t="s">
        <v>24</v>
      </c>
      <c r="D31" s="22" t="s">
        <v>31</v>
      </c>
      <c r="E31" s="22" t="s">
        <v>57</v>
      </c>
      <c r="F31" s="22" t="s">
        <v>58</v>
      </c>
      <c r="G31" s="22" t="s">
        <v>26</v>
      </c>
      <c r="H31" s="22" t="s">
        <v>233</v>
      </c>
      <c r="I31" s="22" t="s">
        <v>62</v>
      </c>
      <c r="J31" s="22" t="s">
        <v>46</v>
      </c>
      <c r="K31" s="22" t="s">
        <v>42</v>
      </c>
      <c r="L31" s="21">
        <v>1</v>
      </c>
      <c r="M31" s="22" t="s">
        <v>1461</v>
      </c>
      <c r="N31" s="22" t="s">
        <v>340</v>
      </c>
      <c r="O31" s="22" t="s">
        <v>341</v>
      </c>
      <c r="P31" s="22"/>
      <c r="Q31" s="22">
        <v>1</v>
      </c>
      <c r="R31" s="22" t="s">
        <v>30</v>
      </c>
      <c r="S31" s="23" t="s">
        <v>245</v>
      </c>
      <c r="T31" s="22"/>
      <c r="U31" s="22"/>
      <c r="V31" s="22"/>
      <c r="W31" s="24">
        <v>8647.35</v>
      </c>
      <c r="X31" s="24">
        <v>3355.3899999999994</v>
      </c>
      <c r="Y31" s="24">
        <v>5291.9600000000009</v>
      </c>
    </row>
    <row r="32" spans="1:25" x14ac:dyDescent="0.25">
      <c r="A32" s="21">
        <v>31</v>
      </c>
      <c r="B32" s="22" t="s">
        <v>1810</v>
      </c>
      <c r="C32" s="22" t="s">
        <v>24</v>
      </c>
      <c r="D32" s="22" t="s">
        <v>31</v>
      </c>
      <c r="E32" s="22" t="s">
        <v>57</v>
      </c>
      <c r="F32" s="22" t="s">
        <v>58</v>
      </c>
      <c r="G32" s="22" t="s">
        <v>26</v>
      </c>
      <c r="H32" s="22" t="s">
        <v>233</v>
      </c>
      <c r="I32" s="22" t="s">
        <v>62</v>
      </c>
      <c r="J32" s="22" t="s">
        <v>46</v>
      </c>
      <c r="K32" s="22" t="s">
        <v>42</v>
      </c>
      <c r="L32" s="21">
        <v>1</v>
      </c>
      <c r="M32" s="22" t="s">
        <v>1462</v>
      </c>
      <c r="N32" s="22" t="s">
        <v>527</v>
      </c>
      <c r="O32" s="22" t="s">
        <v>528</v>
      </c>
      <c r="P32" s="22"/>
      <c r="Q32" s="22">
        <v>1</v>
      </c>
      <c r="R32" s="22" t="s">
        <v>30</v>
      </c>
      <c r="S32" s="23" t="s">
        <v>245</v>
      </c>
      <c r="T32" s="22"/>
      <c r="U32" s="22"/>
      <c r="V32" s="22"/>
      <c r="W32" s="24">
        <v>8647.35</v>
      </c>
      <c r="X32" s="24">
        <v>3559.7899999999991</v>
      </c>
      <c r="Y32" s="24">
        <v>5087.5600000000013</v>
      </c>
    </row>
    <row r="33" spans="1:25" x14ac:dyDescent="0.25">
      <c r="A33" s="21">
        <v>32</v>
      </c>
      <c r="B33" s="22" t="s">
        <v>1810</v>
      </c>
      <c r="C33" s="22" t="s">
        <v>24</v>
      </c>
      <c r="D33" s="22" t="s">
        <v>31</v>
      </c>
      <c r="E33" s="22" t="s">
        <v>57</v>
      </c>
      <c r="F33" s="22" t="s">
        <v>58</v>
      </c>
      <c r="G33" s="22" t="s">
        <v>26</v>
      </c>
      <c r="H33" s="22" t="s">
        <v>233</v>
      </c>
      <c r="I33" s="22" t="s">
        <v>62</v>
      </c>
      <c r="J33" s="22" t="s">
        <v>46</v>
      </c>
      <c r="K33" s="22" t="s">
        <v>42</v>
      </c>
      <c r="L33" s="21">
        <v>1</v>
      </c>
      <c r="M33" s="22" t="s">
        <v>1463</v>
      </c>
      <c r="N33" s="22" t="s">
        <v>685</v>
      </c>
      <c r="O33" s="22" t="s">
        <v>686</v>
      </c>
      <c r="P33" s="22"/>
      <c r="Q33" s="22">
        <v>1</v>
      </c>
      <c r="R33" s="22" t="s">
        <v>30</v>
      </c>
      <c r="S33" s="23" t="s">
        <v>245</v>
      </c>
      <c r="T33" s="22"/>
      <c r="U33" s="22"/>
      <c r="V33" s="22"/>
      <c r="W33" s="24">
        <v>8647.35</v>
      </c>
      <c r="X33" s="24">
        <v>3825.79</v>
      </c>
      <c r="Y33" s="24">
        <v>4821.5600000000004</v>
      </c>
    </row>
    <row r="34" spans="1:25" x14ac:dyDescent="0.25">
      <c r="A34" s="21">
        <v>33</v>
      </c>
      <c r="B34" s="22" t="s">
        <v>1810</v>
      </c>
      <c r="C34" s="22" t="s">
        <v>24</v>
      </c>
      <c r="D34" s="22" t="s">
        <v>31</v>
      </c>
      <c r="E34" s="22" t="s">
        <v>57</v>
      </c>
      <c r="F34" s="22" t="s">
        <v>58</v>
      </c>
      <c r="G34" s="22" t="s">
        <v>26</v>
      </c>
      <c r="H34" s="22" t="s">
        <v>233</v>
      </c>
      <c r="I34" s="22" t="s">
        <v>62</v>
      </c>
      <c r="J34" s="22" t="s">
        <v>46</v>
      </c>
      <c r="K34" s="22" t="s">
        <v>42</v>
      </c>
      <c r="L34" s="21">
        <v>1</v>
      </c>
      <c r="M34" s="22" t="s">
        <v>1464</v>
      </c>
      <c r="N34" s="22" t="s">
        <v>1130</v>
      </c>
      <c r="O34" s="22" t="s">
        <v>1131</v>
      </c>
      <c r="P34" s="22"/>
      <c r="Q34" s="22">
        <v>1</v>
      </c>
      <c r="R34" s="22" t="s">
        <v>30</v>
      </c>
      <c r="S34" s="23" t="s">
        <v>598</v>
      </c>
      <c r="T34" s="22"/>
      <c r="U34" s="22"/>
      <c r="V34" s="22"/>
      <c r="W34" s="24">
        <v>8597.35</v>
      </c>
      <c r="X34" s="24">
        <v>3297.7000000000007</v>
      </c>
      <c r="Y34" s="24">
        <v>5299.65</v>
      </c>
    </row>
    <row r="35" spans="1:25" x14ac:dyDescent="0.25">
      <c r="A35" s="21">
        <v>34</v>
      </c>
      <c r="B35" s="22" t="s">
        <v>1810</v>
      </c>
      <c r="C35" s="22" t="s">
        <v>24</v>
      </c>
      <c r="D35" s="22" t="s">
        <v>31</v>
      </c>
      <c r="E35" s="22" t="s">
        <v>57</v>
      </c>
      <c r="F35" s="22" t="s">
        <v>58</v>
      </c>
      <c r="G35" s="22" t="s">
        <v>26</v>
      </c>
      <c r="H35" s="22" t="s">
        <v>233</v>
      </c>
      <c r="I35" s="22" t="s">
        <v>62</v>
      </c>
      <c r="J35" s="22" t="s">
        <v>46</v>
      </c>
      <c r="K35" s="22" t="s">
        <v>42</v>
      </c>
      <c r="L35" s="21">
        <v>1</v>
      </c>
      <c r="M35" s="22" t="s">
        <v>1465</v>
      </c>
      <c r="N35" s="22" t="s">
        <v>1282</v>
      </c>
      <c r="O35" s="22" t="s">
        <v>1283</v>
      </c>
      <c r="P35" s="22"/>
      <c r="Q35" s="22">
        <v>1</v>
      </c>
      <c r="R35" s="22" t="s">
        <v>30</v>
      </c>
      <c r="S35" s="23">
        <v>39630</v>
      </c>
      <c r="T35" s="22"/>
      <c r="U35" s="22"/>
      <c r="V35" s="22"/>
      <c r="W35" s="24">
        <v>8647.35</v>
      </c>
      <c r="X35" s="24">
        <v>2642.5399999999995</v>
      </c>
      <c r="Y35" s="24">
        <v>6004.8100000000013</v>
      </c>
    </row>
    <row r="36" spans="1:25" x14ac:dyDescent="0.25">
      <c r="A36" s="21">
        <v>35</v>
      </c>
      <c r="B36" s="22" t="s">
        <v>1810</v>
      </c>
      <c r="C36" s="22" t="s">
        <v>24</v>
      </c>
      <c r="D36" s="22" t="s">
        <v>31</v>
      </c>
      <c r="E36" s="22" t="s">
        <v>135</v>
      </c>
      <c r="F36" s="22" t="s">
        <v>136</v>
      </c>
      <c r="G36" s="22" t="s">
        <v>26</v>
      </c>
      <c r="H36" s="22" t="s">
        <v>233</v>
      </c>
      <c r="I36" s="22" t="s">
        <v>62</v>
      </c>
      <c r="J36" s="22" t="s">
        <v>46</v>
      </c>
      <c r="K36" s="22" t="s">
        <v>42</v>
      </c>
      <c r="L36" s="21">
        <v>1</v>
      </c>
      <c r="M36" s="22" t="s">
        <v>1466</v>
      </c>
      <c r="N36" s="22" t="s">
        <v>503</v>
      </c>
      <c r="O36" s="22" t="s">
        <v>504</v>
      </c>
      <c r="P36" s="22"/>
      <c r="Q36" s="22">
        <v>1</v>
      </c>
      <c r="R36" s="22" t="s">
        <v>30</v>
      </c>
      <c r="S36" s="23" t="s">
        <v>245</v>
      </c>
      <c r="T36" s="22"/>
      <c r="U36" s="22"/>
      <c r="V36" s="22"/>
      <c r="W36" s="24">
        <v>8647.35</v>
      </c>
      <c r="X36" s="24">
        <v>3706.9499999999994</v>
      </c>
      <c r="Y36" s="24">
        <v>4940.4000000000015</v>
      </c>
    </row>
    <row r="37" spans="1:25" x14ac:dyDescent="0.25">
      <c r="A37" s="21">
        <v>36</v>
      </c>
      <c r="B37" s="22" t="s">
        <v>1810</v>
      </c>
      <c r="C37" s="22" t="s">
        <v>24</v>
      </c>
      <c r="D37" s="22" t="s">
        <v>31</v>
      </c>
      <c r="E37" s="22" t="s">
        <v>135</v>
      </c>
      <c r="F37" s="22" t="s">
        <v>136</v>
      </c>
      <c r="G37" s="22" t="s">
        <v>26</v>
      </c>
      <c r="H37" s="22" t="s">
        <v>233</v>
      </c>
      <c r="I37" s="22" t="s">
        <v>62</v>
      </c>
      <c r="J37" s="22" t="s">
        <v>46</v>
      </c>
      <c r="K37" s="22" t="s">
        <v>42</v>
      </c>
      <c r="L37" s="21">
        <v>1</v>
      </c>
      <c r="M37" s="22" t="s">
        <v>1467</v>
      </c>
      <c r="N37" s="22" t="s">
        <v>548</v>
      </c>
      <c r="O37" s="22" t="s">
        <v>549</v>
      </c>
      <c r="P37" s="22"/>
      <c r="Q37" s="22">
        <v>1</v>
      </c>
      <c r="R37" s="22" t="s">
        <v>30</v>
      </c>
      <c r="S37" s="23" t="s">
        <v>245</v>
      </c>
      <c r="T37" s="22"/>
      <c r="U37" s="22"/>
      <c r="V37" s="22"/>
      <c r="W37" s="24">
        <v>8647.35</v>
      </c>
      <c r="X37" s="24">
        <v>3160.47</v>
      </c>
      <c r="Y37" s="24">
        <v>5486.880000000001</v>
      </c>
    </row>
    <row r="38" spans="1:25" x14ac:dyDescent="0.25">
      <c r="A38" s="21">
        <v>37</v>
      </c>
      <c r="B38" s="22" t="s">
        <v>1810</v>
      </c>
      <c r="C38" s="22" t="s">
        <v>24</v>
      </c>
      <c r="D38" s="22" t="s">
        <v>31</v>
      </c>
      <c r="E38" s="22" t="s">
        <v>135</v>
      </c>
      <c r="F38" s="22" t="s">
        <v>136</v>
      </c>
      <c r="G38" s="22" t="s">
        <v>26</v>
      </c>
      <c r="H38" s="22" t="s">
        <v>233</v>
      </c>
      <c r="I38" s="22" t="s">
        <v>62</v>
      </c>
      <c r="J38" s="22" t="s">
        <v>46</v>
      </c>
      <c r="K38" s="22" t="s">
        <v>42</v>
      </c>
      <c r="L38" s="21">
        <v>1</v>
      </c>
      <c r="M38" s="22" t="s">
        <v>1468</v>
      </c>
      <c r="N38" s="22" t="s">
        <v>622</v>
      </c>
      <c r="O38" s="22" t="s">
        <v>623</v>
      </c>
      <c r="P38" s="22"/>
      <c r="Q38" s="22">
        <v>1</v>
      </c>
      <c r="R38" s="22" t="s">
        <v>30</v>
      </c>
      <c r="S38" s="23" t="s">
        <v>245</v>
      </c>
      <c r="T38" s="22"/>
      <c r="U38" s="22"/>
      <c r="V38" s="22"/>
      <c r="W38" s="24">
        <v>8647.35</v>
      </c>
      <c r="X38" s="24">
        <v>2666.1899999999996</v>
      </c>
      <c r="Y38" s="24">
        <v>5981.1600000000008</v>
      </c>
    </row>
    <row r="39" spans="1:25" x14ac:dyDescent="0.25">
      <c r="A39" s="21">
        <v>38</v>
      </c>
      <c r="B39" s="22" t="s">
        <v>1810</v>
      </c>
      <c r="C39" s="22" t="s">
        <v>24</v>
      </c>
      <c r="D39" s="22" t="s">
        <v>31</v>
      </c>
      <c r="E39" s="22" t="s">
        <v>135</v>
      </c>
      <c r="F39" s="22" t="s">
        <v>136</v>
      </c>
      <c r="G39" s="22" t="s">
        <v>26</v>
      </c>
      <c r="H39" s="22" t="s">
        <v>233</v>
      </c>
      <c r="I39" s="22" t="s">
        <v>62</v>
      </c>
      <c r="J39" s="22" t="s">
        <v>46</v>
      </c>
      <c r="K39" s="22" t="s">
        <v>42</v>
      </c>
      <c r="L39" s="21">
        <v>1</v>
      </c>
      <c r="M39" s="22" t="s">
        <v>1469</v>
      </c>
      <c r="N39" s="22" t="s">
        <v>749</v>
      </c>
      <c r="O39" s="22" t="s">
        <v>750</v>
      </c>
      <c r="P39" s="22"/>
      <c r="Q39" s="22">
        <v>1</v>
      </c>
      <c r="R39" s="22" t="s">
        <v>30</v>
      </c>
      <c r="S39" s="23" t="s">
        <v>245</v>
      </c>
      <c r="T39" s="22"/>
      <c r="U39" s="22"/>
      <c r="V39" s="22"/>
      <c r="W39" s="24">
        <v>8647.35</v>
      </c>
      <c r="X39" s="24">
        <v>4572.45</v>
      </c>
      <c r="Y39" s="24">
        <v>4074.9000000000005</v>
      </c>
    </row>
    <row r="40" spans="1:25" x14ac:dyDescent="0.25">
      <c r="A40" s="21">
        <v>39</v>
      </c>
      <c r="B40" s="22" t="s">
        <v>1810</v>
      </c>
      <c r="C40" s="22" t="s">
        <v>24</v>
      </c>
      <c r="D40" s="22" t="s">
        <v>31</v>
      </c>
      <c r="E40" s="22" t="s">
        <v>135</v>
      </c>
      <c r="F40" s="22" t="s">
        <v>136</v>
      </c>
      <c r="G40" s="22" t="s">
        <v>26</v>
      </c>
      <c r="H40" s="22" t="s">
        <v>233</v>
      </c>
      <c r="I40" s="22" t="s">
        <v>62</v>
      </c>
      <c r="J40" s="22" t="s">
        <v>46</v>
      </c>
      <c r="K40" s="22" t="s">
        <v>42</v>
      </c>
      <c r="L40" s="21">
        <v>1</v>
      </c>
      <c r="M40" s="22" t="s">
        <v>1470</v>
      </c>
      <c r="N40" s="22" t="s">
        <v>992</v>
      </c>
      <c r="O40" s="22" t="s">
        <v>993</v>
      </c>
      <c r="P40" s="22"/>
      <c r="Q40" s="22">
        <v>1</v>
      </c>
      <c r="R40" s="22" t="s">
        <v>30</v>
      </c>
      <c r="S40" s="23" t="s">
        <v>560</v>
      </c>
      <c r="T40" s="22"/>
      <c r="U40" s="22"/>
      <c r="V40" s="22"/>
      <c r="W40" s="24">
        <v>8597.35</v>
      </c>
      <c r="X40" s="24">
        <v>5686.33</v>
      </c>
      <c r="Y40" s="24">
        <v>2911.0200000000004</v>
      </c>
    </row>
    <row r="41" spans="1:25" x14ac:dyDescent="0.25">
      <c r="A41" s="21">
        <v>40</v>
      </c>
      <c r="B41" s="22" t="s">
        <v>1810</v>
      </c>
      <c r="C41" s="22" t="s">
        <v>24</v>
      </c>
      <c r="D41" s="22" t="s">
        <v>31</v>
      </c>
      <c r="E41" s="22" t="s">
        <v>135</v>
      </c>
      <c r="F41" s="22" t="s">
        <v>136</v>
      </c>
      <c r="G41" s="22" t="s">
        <v>26</v>
      </c>
      <c r="H41" s="22" t="s">
        <v>233</v>
      </c>
      <c r="I41" s="22" t="s">
        <v>62</v>
      </c>
      <c r="J41" s="22" t="s">
        <v>46</v>
      </c>
      <c r="K41" s="22" t="s">
        <v>42</v>
      </c>
      <c r="L41" s="21">
        <v>1</v>
      </c>
      <c r="M41" s="22" t="s">
        <v>1471</v>
      </c>
      <c r="N41" s="22" t="s">
        <v>1175</v>
      </c>
      <c r="O41" s="22" t="s">
        <v>1176</v>
      </c>
      <c r="P41" s="22"/>
      <c r="Q41" s="22">
        <v>1</v>
      </c>
      <c r="R41" s="22" t="s">
        <v>30</v>
      </c>
      <c r="S41" s="23" t="s">
        <v>245</v>
      </c>
      <c r="T41" s="22"/>
      <c r="U41" s="22"/>
      <c r="V41" s="22"/>
      <c r="W41" s="24">
        <v>8647.35</v>
      </c>
      <c r="X41" s="24">
        <v>4589.17</v>
      </c>
      <c r="Y41" s="24">
        <v>4058.1800000000003</v>
      </c>
    </row>
    <row r="42" spans="1:25" x14ac:dyDescent="0.25">
      <c r="A42" s="21">
        <v>41</v>
      </c>
      <c r="B42" s="22" t="s">
        <v>1810</v>
      </c>
      <c r="C42" s="22" t="s">
        <v>24</v>
      </c>
      <c r="D42" s="22" t="s">
        <v>31</v>
      </c>
      <c r="E42" s="22" t="s">
        <v>135</v>
      </c>
      <c r="F42" s="22" t="s">
        <v>136</v>
      </c>
      <c r="G42" s="22" t="s">
        <v>26</v>
      </c>
      <c r="H42" s="22" t="s">
        <v>233</v>
      </c>
      <c r="I42" s="22" t="s">
        <v>62</v>
      </c>
      <c r="J42" s="22" t="s">
        <v>46</v>
      </c>
      <c r="K42" s="22" t="s">
        <v>42</v>
      </c>
      <c r="L42" s="21">
        <v>1</v>
      </c>
      <c r="M42" s="22" t="s">
        <v>1472</v>
      </c>
      <c r="N42" s="22" t="s">
        <v>1343</v>
      </c>
      <c r="O42" s="22" t="s">
        <v>1344</v>
      </c>
      <c r="P42" s="22"/>
      <c r="Q42" s="22">
        <v>1</v>
      </c>
      <c r="R42" s="22" t="s">
        <v>30</v>
      </c>
      <c r="S42" s="23" t="s">
        <v>245</v>
      </c>
      <c r="T42" s="22"/>
      <c r="U42" s="22"/>
      <c r="V42" s="22"/>
      <c r="W42" s="24">
        <v>8647.35</v>
      </c>
      <c r="X42" s="24">
        <v>3820.2</v>
      </c>
      <c r="Y42" s="24">
        <v>4827.1500000000005</v>
      </c>
    </row>
    <row r="43" spans="1:25" x14ac:dyDescent="0.25">
      <c r="A43" s="21">
        <v>42</v>
      </c>
      <c r="B43" s="22" t="s">
        <v>1810</v>
      </c>
      <c r="C43" s="22" t="s">
        <v>24</v>
      </c>
      <c r="D43" s="22" t="s">
        <v>31</v>
      </c>
      <c r="E43" s="22" t="s">
        <v>135</v>
      </c>
      <c r="F43" s="22" t="s">
        <v>136</v>
      </c>
      <c r="G43" s="22" t="s">
        <v>26</v>
      </c>
      <c r="H43" s="22" t="s">
        <v>233</v>
      </c>
      <c r="I43" s="22" t="s">
        <v>62</v>
      </c>
      <c r="J43" s="22" t="s">
        <v>46</v>
      </c>
      <c r="K43" s="22" t="s">
        <v>42</v>
      </c>
      <c r="L43" s="21">
        <v>1</v>
      </c>
      <c r="M43" s="22" t="s">
        <v>1473</v>
      </c>
      <c r="N43" s="22" t="s">
        <v>1374</v>
      </c>
      <c r="O43" s="22" t="s">
        <v>1375</v>
      </c>
      <c r="P43" s="22"/>
      <c r="Q43" s="22">
        <v>1</v>
      </c>
      <c r="R43" s="22" t="s">
        <v>30</v>
      </c>
      <c r="S43" s="23" t="s">
        <v>245</v>
      </c>
      <c r="T43" s="22"/>
      <c r="U43" s="22"/>
      <c r="V43" s="22"/>
      <c r="W43" s="24">
        <v>8647.35</v>
      </c>
      <c r="X43" s="24">
        <v>7639.26</v>
      </c>
      <c r="Y43" s="24">
        <v>1008.0900000000001</v>
      </c>
    </row>
    <row r="44" spans="1:25" x14ac:dyDescent="0.25">
      <c r="A44" s="21">
        <v>43</v>
      </c>
      <c r="B44" s="22" t="s">
        <v>1810</v>
      </c>
      <c r="C44" s="22" t="s">
        <v>24</v>
      </c>
      <c r="D44" s="22" t="s">
        <v>31</v>
      </c>
      <c r="E44" s="22" t="s">
        <v>135</v>
      </c>
      <c r="F44" s="22" t="s">
        <v>136</v>
      </c>
      <c r="G44" s="22" t="s">
        <v>26</v>
      </c>
      <c r="H44" s="22" t="s">
        <v>233</v>
      </c>
      <c r="I44" s="22" t="s">
        <v>62</v>
      </c>
      <c r="J44" s="22" t="s">
        <v>46</v>
      </c>
      <c r="K44" s="22" t="s">
        <v>42</v>
      </c>
      <c r="L44" s="21">
        <v>1</v>
      </c>
      <c r="M44" s="22" t="s">
        <v>1474</v>
      </c>
      <c r="N44" s="22" t="s">
        <v>1411</v>
      </c>
      <c r="O44" s="22" t="s">
        <v>1412</v>
      </c>
      <c r="P44" s="22"/>
      <c r="Q44" s="22">
        <v>1</v>
      </c>
      <c r="R44" s="22" t="s">
        <v>30</v>
      </c>
      <c r="S44" s="23" t="s">
        <v>1413</v>
      </c>
      <c r="T44" s="22"/>
      <c r="U44" s="22"/>
      <c r="V44" s="22"/>
      <c r="W44" s="24">
        <v>8597.35</v>
      </c>
      <c r="X44" s="24">
        <v>4100.67</v>
      </c>
      <c r="Y44" s="24">
        <v>4496.68</v>
      </c>
    </row>
    <row r="45" spans="1:25" x14ac:dyDescent="0.25">
      <c r="A45" s="21">
        <v>44</v>
      </c>
      <c r="B45" s="22" t="s">
        <v>1810</v>
      </c>
      <c r="C45" s="22" t="s">
        <v>24</v>
      </c>
      <c r="D45" s="22" t="s">
        <v>38</v>
      </c>
      <c r="E45" s="22" t="s">
        <v>196</v>
      </c>
      <c r="F45" s="22" t="s">
        <v>197</v>
      </c>
      <c r="G45" s="22" t="s">
        <v>26</v>
      </c>
      <c r="H45" s="22" t="s">
        <v>233</v>
      </c>
      <c r="I45" s="22" t="s">
        <v>62</v>
      </c>
      <c r="J45" s="22" t="s">
        <v>46</v>
      </c>
      <c r="K45" s="22" t="s">
        <v>42</v>
      </c>
      <c r="L45" s="21">
        <v>1</v>
      </c>
      <c r="M45" s="22" t="s">
        <v>1475</v>
      </c>
      <c r="N45" s="22" t="s">
        <v>651</v>
      </c>
      <c r="O45" s="22" t="s">
        <v>652</v>
      </c>
      <c r="P45" s="22"/>
      <c r="Q45" s="22">
        <v>1</v>
      </c>
      <c r="R45" s="22" t="s">
        <v>30</v>
      </c>
      <c r="S45" s="23" t="s">
        <v>245</v>
      </c>
      <c r="T45" s="22"/>
      <c r="U45" s="22"/>
      <c r="V45" s="22"/>
      <c r="W45" s="24">
        <v>8647.35</v>
      </c>
      <c r="X45" s="24">
        <v>3398.7799999999993</v>
      </c>
      <c r="Y45" s="24">
        <v>5248.5700000000015</v>
      </c>
    </row>
    <row r="46" spans="1:25" x14ac:dyDescent="0.25">
      <c r="A46" s="21">
        <v>45</v>
      </c>
      <c r="B46" s="22" t="s">
        <v>1810</v>
      </c>
      <c r="C46" s="22" t="s">
        <v>24</v>
      </c>
      <c r="D46" s="22" t="s">
        <v>38</v>
      </c>
      <c r="E46" s="22" t="s">
        <v>196</v>
      </c>
      <c r="F46" s="22" t="s">
        <v>197</v>
      </c>
      <c r="G46" s="22" t="s">
        <v>26</v>
      </c>
      <c r="H46" s="22" t="s">
        <v>233</v>
      </c>
      <c r="I46" s="22" t="s">
        <v>62</v>
      </c>
      <c r="J46" s="22" t="s">
        <v>46</v>
      </c>
      <c r="K46" s="22" t="s">
        <v>42</v>
      </c>
      <c r="L46" s="21">
        <v>1</v>
      </c>
      <c r="M46" s="22" t="s">
        <v>1476</v>
      </c>
      <c r="N46" s="22" t="s">
        <v>661</v>
      </c>
      <c r="O46" s="22" t="s">
        <v>662</v>
      </c>
      <c r="P46" s="22"/>
      <c r="Q46" s="22">
        <v>1</v>
      </c>
      <c r="R46" s="22" t="s">
        <v>30</v>
      </c>
      <c r="S46" s="23" t="s">
        <v>245</v>
      </c>
      <c r="T46" s="22"/>
      <c r="U46" s="22"/>
      <c r="V46" s="22"/>
      <c r="W46" s="24">
        <v>8647.35</v>
      </c>
      <c r="X46" s="24">
        <v>2255.1899999999996</v>
      </c>
      <c r="Y46" s="24">
        <v>6392.1600000000008</v>
      </c>
    </row>
    <row r="47" spans="1:25" x14ac:dyDescent="0.25">
      <c r="A47" s="21">
        <v>46</v>
      </c>
      <c r="B47" s="22" t="s">
        <v>1810</v>
      </c>
      <c r="C47" s="22" t="s">
        <v>24</v>
      </c>
      <c r="D47" s="22" t="s">
        <v>31</v>
      </c>
      <c r="E47" s="22" t="s">
        <v>200</v>
      </c>
      <c r="F47" s="22" t="s">
        <v>201</v>
      </c>
      <c r="G47" s="22" t="s">
        <v>26</v>
      </c>
      <c r="H47" s="22" t="s">
        <v>233</v>
      </c>
      <c r="I47" s="22" t="s">
        <v>62</v>
      </c>
      <c r="J47" s="22" t="s">
        <v>46</v>
      </c>
      <c r="K47" s="22" t="s">
        <v>42</v>
      </c>
      <c r="L47" s="21">
        <v>1</v>
      </c>
      <c r="M47" s="22" t="s">
        <v>1477</v>
      </c>
      <c r="N47" s="22" t="s">
        <v>507</v>
      </c>
      <c r="O47" s="22" t="s">
        <v>508</v>
      </c>
      <c r="P47" s="22"/>
      <c r="Q47" s="22">
        <v>1</v>
      </c>
      <c r="R47" s="22" t="s">
        <v>30</v>
      </c>
      <c r="S47" s="23" t="s">
        <v>245</v>
      </c>
      <c r="T47" s="22"/>
      <c r="U47" s="22"/>
      <c r="V47" s="22"/>
      <c r="W47" s="24">
        <v>8647.35</v>
      </c>
      <c r="X47" s="24">
        <v>3533.6299999999992</v>
      </c>
      <c r="Y47" s="24">
        <v>5113.7200000000012</v>
      </c>
    </row>
    <row r="48" spans="1:25" x14ac:dyDescent="0.25">
      <c r="A48" s="21">
        <v>47</v>
      </c>
      <c r="B48" s="22" t="s">
        <v>1810</v>
      </c>
      <c r="C48" s="22" t="s">
        <v>24</v>
      </c>
      <c r="D48" s="22" t="s">
        <v>31</v>
      </c>
      <c r="E48" s="22" t="s">
        <v>200</v>
      </c>
      <c r="F48" s="22" t="s">
        <v>201</v>
      </c>
      <c r="G48" s="22" t="s">
        <v>26</v>
      </c>
      <c r="H48" s="22" t="s">
        <v>233</v>
      </c>
      <c r="I48" s="22" t="s">
        <v>62</v>
      </c>
      <c r="J48" s="22" t="s">
        <v>46</v>
      </c>
      <c r="K48" s="22" t="s">
        <v>42</v>
      </c>
      <c r="L48" s="21">
        <v>1</v>
      </c>
      <c r="M48" s="22" t="s">
        <v>1478</v>
      </c>
      <c r="N48" s="22" t="s">
        <v>734</v>
      </c>
      <c r="O48" s="22" t="s">
        <v>735</v>
      </c>
      <c r="P48" s="22"/>
      <c r="Q48" s="22">
        <v>1</v>
      </c>
      <c r="R48" s="22" t="s">
        <v>30</v>
      </c>
      <c r="S48" s="23" t="s">
        <v>245</v>
      </c>
      <c r="T48" s="22"/>
      <c r="U48" s="22"/>
      <c r="V48" s="22"/>
      <c r="W48" s="24">
        <v>8647.35</v>
      </c>
      <c r="X48" s="24">
        <v>3648.6699999999992</v>
      </c>
      <c r="Y48" s="24">
        <v>4998.6800000000012</v>
      </c>
    </row>
    <row r="49" spans="1:25" x14ac:dyDescent="0.25">
      <c r="A49" s="21">
        <v>48</v>
      </c>
      <c r="B49" s="22" t="s">
        <v>1810</v>
      </c>
      <c r="C49" s="22" t="s">
        <v>24</v>
      </c>
      <c r="D49" s="22" t="s">
        <v>31</v>
      </c>
      <c r="E49" s="22" t="s">
        <v>200</v>
      </c>
      <c r="F49" s="22" t="s">
        <v>201</v>
      </c>
      <c r="G49" s="22" t="s">
        <v>26</v>
      </c>
      <c r="H49" s="22" t="s">
        <v>233</v>
      </c>
      <c r="I49" s="22" t="s">
        <v>62</v>
      </c>
      <c r="J49" s="22" t="s">
        <v>46</v>
      </c>
      <c r="K49" s="22" t="s">
        <v>42</v>
      </c>
      <c r="L49" s="21">
        <v>1</v>
      </c>
      <c r="M49" s="22" t="s">
        <v>1479</v>
      </c>
      <c r="N49" s="22" t="s">
        <v>1184</v>
      </c>
      <c r="O49" s="22" t="s">
        <v>1185</v>
      </c>
      <c r="P49" s="22"/>
      <c r="Q49" s="22">
        <v>1</v>
      </c>
      <c r="R49" s="22" t="s">
        <v>30</v>
      </c>
      <c r="S49" s="23" t="s">
        <v>245</v>
      </c>
      <c r="T49" s="22"/>
      <c r="U49" s="22"/>
      <c r="V49" s="22"/>
      <c r="W49" s="24">
        <v>8647.35</v>
      </c>
      <c r="X49" s="24">
        <v>2245.2999999999997</v>
      </c>
      <c r="Y49" s="24">
        <v>6402.0500000000011</v>
      </c>
    </row>
    <row r="50" spans="1:25" x14ac:dyDescent="0.25">
      <c r="A50" s="21">
        <v>49</v>
      </c>
      <c r="B50" s="22" t="s">
        <v>1810</v>
      </c>
      <c r="C50" s="22" t="s">
        <v>24</v>
      </c>
      <c r="D50" s="22" t="s">
        <v>31</v>
      </c>
      <c r="E50" s="22" t="s">
        <v>200</v>
      </c>
      <c r="F50" s="22" t="s">
        <v>201</v>
      </c>
      <c r="G50" s="22" t="s">
        <v>26</v>
      </c>
      <c r="H50" s="22" t="s">
        <v>233</v>
      </c>
      <c r="I50" s="22" t="s">
        <v>62</v>
      </c>
      <c r="J50" s="22" t="s">
        <v>46</v>
      </c>
      <c r="K50" s="22" t="s">
        <v>42</v>
      </c>
      <c r="L50" s="21">
        <v>1</v>
      </c>
      <c r="M50" s="22" t="s">
        <v>1480</v>
      </c>
      <c r="N50" s="22" t="s">
        <v>1285</v>
      </c>
      <c r="O50" s="22" t="s">
        <v>1286</v>
      </c>
      <c r="P50" s="22"/>
      <c r="Q50" s="22">
        <v>1</v>
      </c>
      <c r="R50" s="22" t="s">
        <v>30</v>
      </c>
      <c r="S50" s="23" t="s">
        <v>257</v>
      </c>
      <c r="T50" s="22"/>
      <c r="U50" s="22"/>
      <c r="V50" s="22"/>
      <c r="W50" s="24">
        <v>8647.35</v>
      </c>
      <c r="X50" s="24">
        <v>3398.7799999999993</v>
      </c>
      <c r="Y50" s="24">
        <v>5248.5700000000015</v>
      </c>
    </row>
    <row r="51" spans="1:25" x14ac:dyDescent="0.25">
      <c r="A51" s="21">
        <v>50</v>
      </c>
      <c r="B51" s="22" t="s">
        <v>1810</v>
      </c>
      <c r="C51" s="22" t="s">
        <v>24</v>
      </c>
      <c r="D51" s="22" t="s">
        <v>67</v>
      </c>
      <c r="E51" s="22" t="s">
        <v>188</v>
      </c>
      <c r="F51" s="22" t="s">
        <v>189</v>
      </c>
      <c r="G51" s="22" t="s">
        <v>26</v>
      </c>
      <c r="H51" s="22" t="s">
        <v>233</v>
      </c>
      <c r="I51" s="22" t="s">
        <v>62</v>
      </c>
      <c r="J51" s="22" t="s">
        <v>46</v>
      </c>
      <c r="K51" s="22" t="s">
        <v>42</v>
      </c>
      <c r="L51" s="21">
        <v>1</v>
      </c>
      <c r="M51" s="22" t="s">
        <v>1481</v>
      </c>
      <c r="N51" s="22" t="s">
        <v>311</v>
      </c>
      <c r="O51" s="22" t="s">
        <v>312</v>
      </c>
      <c r="P51" s="22"/>
      <c r="Q51" s="22">
        <v>1</v>
      </c>
      <c r="R51" s="22" t="s">
        <v>30</v>
      </c>
      <c r="S51" s="23" t="s">
        <v>245</v>
      </c>
      <c r="T51" s="22"/>
      <c r="U51" s="22"/>
      <c r="V51" s="22"/>
      <c r="W51" s="24">
        <v>8647.35</v>
      </c>
      <c r="X51" s="24">
        <v>5825.02</v>
      </c>
      <c r="Y51" s="24">
        <v>2822.33</v>
      </c>
    </row>
    <row r="52" spans="1:25" x14ac:dyDescent="0.25">
      <c r="A52" s="21">
        <v>51</v>
      </c>
      <c r="B52" s="22" t="s">
        <v>1810</v>
      </c>
      <c r="C52" s="22" t="s">
        <v>24</v>
      </c>
      <c r="D52" s="22" t="s">
        <v>67</v>
      </c>
      <c r="E52" s="22" t="s">
        <v>188</v>
      </c>
      <c r="F52" s="22" t="s">
        <v>189</v>
      </c>
      <c r="G52" s="22" t="s">
        <v>26</v>
      </c>
      <c r="H52" s="22" t="s">
        <v>233</v>
      </c>
      <c r="I52" s="22" t="s">
        <v>62</v>
      </c>
      <c r="J52" s="22" t="s">
        <v>46</v>
      </c>
      <c r="K52" s="22" t="s">
        <v>42</v>
      </c>
      <c r="L52" s="21">
        <v>1</v>
      </c>
      <c r="M52" s="22" t="s">
        <v>1483</v>
      </c>
      <c r="N52" s="22" t="s">
        <v>609</v>
      </c>
      <c r="O52" s="22" t="s">
        <v>610</v>
      </c>
      <c r="P52" s="22"/>
      <c r="Q52" s="22">
        <v>1</v>
      </c>
      <c r="R52" s="22" t="s">
        <v>30</v>
      </c>
      <c r="S52" s="23" t="s">
        <v>245</v>
      </c>
      <c r="T52" s="22"/>
      <c r="U52" s="22"/>
      <c r="V52" s="22"/>
      <c r="W52" s="24">
        <v>8647.35</v>
      </c>
      <c r="X52" s="24">
        <v>2681.9399999999996</v>
      </c>
      <c r="Y52" s="24">
        <v>5965.4100000000008</v>
      </c>
    </row>
    <row r="53" spans="1:25" x14ac:dyDescent="0.25">
      <c r="A53" s="21">
        <v>52</v>
      </c>
      <c r="B53" s="22" t="s">
        <v>1810</v>
      </c>
      <c r="C53" s="22" t="s">
        <v>24</v>
      </c>
      <c r="D53" s="22" t="s">
        <v>67</v>
      </c>
      <c r="E53" s="22" t="s">
        <v>188</v>
      </c>
      <c r="F53" s="22" t="s">
        <v>189</v>
      </c>
      <c r="G53" s="22" t="s">
        <v>26</v>
      </c>
      <c r="H53" s="22" t="s">
        <v>233</v>
      </c>
      <c r="I53" s="22" t="s">
        <v>62</v>
      </c>
      <c r="J53" s="22" t="s">
        <v>46</v>
      </c>
      <c r="K53" s="22" t="s">
        <v>42</v>
      </c>
      <c r="L53" s="21">
        <v>1</v>
      </c>
      <c r="M53" s="22" t="s">
        <v>1484</v>
      </c>
      <c r="N53" s="22" t="s">
        <v>715</v>
      </c>
      <c r="O53" s="22" t="s">
        <v>716</v>
      </c>
      <c r="P53" s="22"/>
      <c r="Q53" s="22">
        <v>1</v>
      </c>
      <c r="R53" s="22" t="s">
        <v>30</v>
      </c>
      <c r="S53" s="23" t="s">
        <v>245</v>
      </c>
      <c r="T53" s="22"/>
      <c r="U53" s="22"/>
      <c r="V53" s="22"/>
      <c r="W53" s="24">
        <v>8647.35</v>
      </c>
      <c r="X53" s="24">
        <v>3355.3899999999994</v>
      </c>
      <c r="Y53" s="24">
        <v>5291.9600000000009</v>
      </c>
    </row>
    <row r="54" spans="1:25" x14ac:dyDescent="0.25">
      <c r="A54" s="21">
        <v>53</v>
      </c>
      <c r="B54" s="22" t="s">
        <v>1810</v>
      </c>
      <c r="C54" s="22" t="s">
        <v>24</v>
      </c>
      <c r="D54" s="22" t="s">
        <v>76</v>
      </c>
      <c r="E54" s="22" t="s">
        <v>208</v>
      </c>
      <c r="F54" s="22" t="s">
        <v>209</v>
      </c>
      <c r="G54" s="22" t="s">
        <v>26</v>
      </c>
      <c r="H54" s="22" t="s">
        <v>233</v>
      </c>
      <c r="I54" s="22" t="s">
        <v>62</v>
      </c>
      <c r="J54" s="22" t="s">
        <v>46</v>
      </c>
      <c r="K54" s="22" t="s">
        <v>42</v>
      </c>
      <c r="L54" s="21">
        <v>1</v>
      </c>
      <c r="M54" s="22" t="s">
        <v>1485</v>
      </c>
      <c r="N54" s="22" t="s">
        <v>766</v>
      </c>
      <c r="O54" s="22" t="s">
        <v>767</v>
      </c>
      <c r="P54" s="22"/>
      <c r="Q54" s="22">
        <v>1</v>
      </c>
      <c r="R54" s="22" t="s">
        <v>30</v>
      </c>
      <c r="S54" s="23" t="s">
        <v>245</v>
      </c>
      <c r="T54" s="22"/>
      <c r="U54" s="22"/>
      <c r="V54" s="22"/>
      <c r="W54" s="24">
        <v>8647.35</v>
      </c>
      <c r="X54" s="24">
        <v>2489.1499999999996</v>
      </c>
      <c r="Y54" s="24">
        <v>6158.2000000000007</v>
      </c>
    </row>
    <row r="55" spans="1:25" x14ac:dyDescent="0.25">
      <c r="A55" s="21">
        <v>54</v>
      </c>
      <c r="B55" s="22" t="s">
        <v>1810</v>
      </c>
      <c r="C55" s="22" t="s">
        <v>24</v>
      </c>
      <c r="D55" s="22" t="s">
        <v>76</v>
      </c>
      <c r="E55" s="22" t="s">
        <v>208</v>
      </c>
      <c r="F55" s="22" t="s">
        <v>209</v>
      </c>
      <c r="G55" s="22" t="s">
        <v>26</v>
      </c>
      <c r="H55" s="22" t="s">
        <v>241</v>
      </c>
      <c r="I55" s="22" t="s">
        <v>70</v>
      </c>
      <c r="J55" s="22" t="s">
        <v>71</v>
      </c>
      <c r="K55" s="22" t="s">
        <v>42</v>
      </c>
      <c r="L55" s="21">
        <v>1</v>
      </c>
      <c r="M55" s="22" t="s">
        <v>1486</v>
      </c>
      <c r="N55" s="22" t="s">
        <v>1043</v>
      </c>
      <c r="O55" s="22" t="s">
        <v>1044</v>
      </c>
      <c r="P55" s="22"/>
      <c r="Q55" s="22">
        <v>1</v>
      </c>
      <c r="R55" s="22" t="s">
        <v>30</v>
      </c>
      <c r="S55" s="23" t="s">
        <v>245</v>
      </c>
      <c r="T55" s="22"/>
      <c r="U55" s="22"/>
      <c r="V55" s="22"/>
      <c r="W55" s="24">
        <v>9042.5</v>
      </c>
      <c r="X55" s="24">
        <v>2187.7700000000004</v>
      </c>
      <c r="Y55" s="24">
        <v>6854.73</v>
      </c>
    </row>
    <row r="56" spans="1:25" x14ac:dyDescent="0.25">
      <c r="A56" s="21">
        <v>55</v>
      </c>
      <c r="B56" s="22" t="s">
        <v>1810</v>
      </c>
      <c r="C56" s="22" t="s">
        <v>24</v>
      </c>
      <c r="D56" s="22" t="s">
        <v>76</v>
      </c>
      <c r="E56" s="22" t="s">
        <v>208</v>
      </c>
      <c r="F56" s="22" t="s">
        <v>209</v>
      </c>
      <c r="G56" s="22" t="s">
        <v>26</v>
      </c>
      <c r="H56" s="22" t="s">
        <v>233</v>
      </c>
      <c r="I56" s="22" t="s">
        <v>62</v>
      </c>
      <c r="J56" s="22" t="s">
        <v>46</v>
      </c>
      <c r="K56" s="22" t="s">
        <v>42</v>
      </c>
      <c r="L56" s="21">
        <v>1</v>
      </c>
      <c r="M56" s="22" t="s">
        <v>1487</v>
      </c>
      <c r="N56" s="22" t="s">
        <v>1214</v>
      </c>
      <c r="O56" s="22" t="s">
        <v>1215</v>
      </c>
      <c r="P56" s="22"/>
      <c r="Q56" s="22">
        <v>1</v>
      </c>
      <c r="R56" s="22" t="s">
        <v>30</v>
      </c>
      <c r="S56" s="23" t="s">
        <v>257</v>
      </c>
      <c r="T56" s="22"/>
      <c r="U56" s="22"/>
      <c r="V56" s="22"/>
      <c r="W56" s="24">
        <v>8647.35</v>
      </c>
      <c r="X56" s="24">
        <v>7143.75</v>
      </c>
      <c r="Y56" s="24">
        <v>1503.6000000000004</v>
      </c>
    </row>
    <row r="57" spans="1:25" x14ac:dyDescent="0.25">
      <c r="A57" s="21">
        <v>56</v>
      </c>
      <c r="B57" s="22" t="s">
        <v>1810</v>
      </c>
      <c r="C57" s="22" t="s">
        <v>24</v>
      </c>
      <c r="D57" s="22" t="s">
        <v>31</v>
      </c>
      <c r="E57" s="22" t="s">
        <v>72</v>
      </c>
      <c r="F57" s="22" t="s">
        <v>73</v>
      </c>
      <c r="G57" s="22" t="s">
        <v>26</v>
      </c>
      <c r="H57" s="22" t="s">
        <v>233</v>
      </c>
      <c r="I57" s="22" t="s">
        <v>62</v>
      </c>
      <c r="J57" s="22" t="s">
        <v>46</v>
      </c>
      <c r="K57" s="22" t="s">
        <v>42</v>
      </c>
      <c r="L57" s="21">
        <v>1</v>
      </c>
      <c r="M57" s="22" t="s">
        <v>1488</v>
      </c>
      <c r="N57" s="22" t="s">
        <v>275</v>
      </c>
      <c r="O57" s="22" t="s">
        <v>276</v>
      </c>
      <c r="P57" s="22"/>
      <c r="Q57" s="22">
        <v>1</v>
      </c>
      <c r="R57" s="22" t="s">
        <v>30</v>
      </c>
      <c r="S57" s="23" t="s">
        <v>245</v>
      </c>
      <c r="T57" s="22"/>
      <c r="U57" s="22"/>
      <c r="V57" s="22"/>
      <c r="W57" s="24">
        <v>8647.35</v>
      </c>
      <c r="X57" s="24">
        <v>7253.4899999999989</v>
      </c>
      <c r="Y57" s="24">
        <v>1393.8600000000015</v>
      </c>
    </row>
    <row r="58" spans="1:25" x14ac:dyDescent="0.25">
      <c r="A58" s="21">
        <v>57</v>
      </c>
      <c r="B58" s="22" t="s">
        <v>1810</v>
      </c>
      <c r="C58" s="22" t="s">
        <v>24</v>
      </c>
      <c r="D58" s="22" t="s">
        <v>31</v>
      </c>
      <c r="E58" s="22" t="s">
        <v>72</v>
      </c>
      <c r="F58" s="22" t="s">
        <v>73</v>
      </c>
      <c r="G58" s="22" t="s">
        <v>26</v>
      </c>
      <c r="H58" s="22" t="s">
        <v>233</v>
      </c>
      <c r="I58" s="22" t="s">
        <v>62</v>
      </c>
      <c r="J58" s="22" t="s">
        <v>46</v>
      </c>
      <c r="K58" s="22" t="s">
        <v>42</v>
      </c>
      <c r="L58" s="21">
        <v>1</v>
      </c>
      <c r="M58" s="22" t="s">
        <v>1489</v>
      </c>
      <c r="N58" s="22" t="s">
        <v>327</v>
      </c>
      <c r="O58" s="22" t="s">
        <v>328</v>
      </c>
      <c r="P58" s="22"/>
      <c r="Q58" s="22">
        <v>1</v>
      </c>
      <c r="R58" s="22" t="s">
        <v>30</v>
      </c>
      <c r="S58" s="23" t="s">
        <v>257</v>
      </c>
      <c r="T58" s="22"/>
      <c r="U58" s="22"/>
      <c r="V58" s="22"/>
      <c r="W58" s="24">
        <v>8647.35</v>
      </c>
      <c r="X58" s="24">
        <v>3355.3899999999994</v>
      </c>
      <c r="Y58" s="24">
        <v>5291.9600000000009</v>
      </c>
    </row>
    <row r="59" spans="1:25" x14ac:dyDescent="0.25">
      <c r="A59" s="21">
        <v>58</v>
      </c>
      <c r="B59" s="22" t="s">
        <v>1810</v>
      </c>
      <c r="C59" s="22" t="s">
        <v>24</v>
      </c>
      <c r="D59" s="22" t="s">
        <v>31</v>
      </c>
      <c r="E59" s="22" t="s">
        <v>72</v>
      </c>
      <c r="F59" s="22" t="s">
        <v>73</v>
      </c>
      <c r="G59" s="22" t="s">
        <v>26</v>
      </c>
      <c r="H59" s="22" t="s">
        <v>233</v>
      </c>
      <c r="I59" s="22" t="s">
        <v>62</v>
      </c>
      <c r="J59" s="22" t="s">
        <v>46</v>
      </c>
      <c r="K59" s="22" t="s">
        <v>42</v>
      </c>
      <c r="L59" s="21">
        <v>1</v>
      </c>
      <c r="M59" s="22" t="s">
        <v>1490</v>
      </c>
      <c r="N59" s="22" t="s">
        <v>344</v>
      </c>
      <c r="O59" s="22" t="s">
        <v>345</v>
      </c>
      <c r="P59" s="22"/>
      <c r="Q59" s="22">
        <v>1</v>
      </c>
      <c r="R59" s="22" t="s">
        <v>30</v>
      </c>
      <c r="S59" s="23" t="s">
        <v>238</v>
      </c>
      <c r="T59" s="22"/>
      <c r="U59" s="22"/>
      <c r="V59" s="22"/>
      <c r="W59" s="24">
        <v>8597.35</v>
      </c>
      <c r="X59" s="24">
        <v>3824.1800000000003</v>
      </c>
      <c r="Y59" s="24">
        <v>4773.17</v>
      </c>
    </row>
    <row r="60" spans="1:25" x14ac:dyDescent="0.25">
      <c r="A60" s="21">
        <v>59</v>
      </c>
      <c r="B60" s="22" t="s">
        <v>1810</v>
      </c>
      <c r="C60" s="22" t="s">
        <v>24</v>
      </c>
      <c r="D60" s="22" t="s">
        <v>31</v>
      </c>
      <c r="E60" s="22" t="s">
        <v>72</v>
      </c>
      <c r="F60" s="22" t="s">
        <v>73</v>
      </c>
      <c r="G60" s="22" t="s">
        <v>26</v>
      </c>
      <c r="H60" s="22" t="s">
        <v>233</v>
      </c>
      <c r="I60" s="22" t="s">
        <v>62</v>
      </c>
      <c r="J60" s="22" t="s">
        <v>46</v>
      </c>
      <c r="K60" s="22" t="s">
        <v>42</v>
      </c>
      <c r="L60" s="21">
        <v>1</v>
      </c>
      <c r="M60" s="22" t="s">
        <v>1491</v>
      </c>
      <c r="N60" s="22" t="s">
        <v>530</v>
      </c>
      <c r="O60" s="22" t="s">
        <v>531</v>
      </c>
      <c r="P60" s="22"/>
      <c r="Q60" s="22">
        <v>1</v>
      </c>
      <c r="R60" s="22" t="s">
        <v>30</v>
      </c>
      <c r="S60" s="23" t="s">
        <v>245</v>
      </c>
      <c r="T60" s="22"/>
      <c r="U60" s="22"/>
      <c r="V60" s="22"/>
      <c r="W60" s="24">
        <v>8647.35</v>
      </c>
      <c r="X60" s="24">
        <v>2417.2099999999996</v>
      </c>
      <c r="Y60" s="24">
        <v>6230.1400000000012</v>
      </c>
    </row>
    <row r="61" spans="1:25" x14ac:dyDescent="0.25">
      <c r="A61" s="21">
        <v>60</v>
      </c>
      <c r="B61" s="22" t="s">
        <v>1810</v>
      </c>
      <c r="C61" s="22" t="s">
        <v>24</v>
      </c>
      <c r="D61" s="22" t="s">
        <v>31</v>
      </c>
      <c r="E61" s="22" t="s">
        <v>72</v>
      </c>
      <c r="F61" s="22" t="s">
        <v>73</v>
      </c>
      <c r="G61" s="22" t="s">
        <v>26</v>
      </c>
      <c r="H61" s="22" t="s">
        <v>233</v>
      </c>
      <c r="I61" s="22" t="s">
        <v>62</v>
      </c>
      <c r="J61" s="22" t="s">
        <v>46</v>
      </c>
      <c r="K61" s="22" t="s">
        <v>42</v>
      </c>
      <c r="L61" s="21">
        <v>1</v>
      </c>
      <c r="M61" s="22" t="s">
        <v>1492</v>
      </c>
      <c r="N61" s="22" t="s">
        <v>533</v>
      </c>
      <c r="O61" s="22" t="s">
        <v>534</v>
      </c>
      <c r="P61" s="22"/>
      <c r="Q61" s="22">
        <v>1</v>
      </c>
      <c r="R61" s="22" t="s">
        <v>30</v>
      </c>
      <c r="S61" s="23" t="s">
        <v>245</v>
      </c>
      <c r="T61" s="22"/>
      <c r="U61" s="22"/>
      <c r="V61" s="22"/>
      <c r="W61" s="24">
        <v>8647.35</v>
      </c>
      <c r="X61" s="24">
        <v>3530.7999999999997</v>
      </c>
      <c r="Y61" s="24">
        <v>5116.5500000000011</v>
      </c>
    </row>
    <row r="62" spans="1:25" x14ac:dyDescent="0.25">
      <c r="A62" s="21">
        <v>61</v>
      </c>
      <c r="B62" s="22" t="s">
        <v>1810</v>
      </c>
      <c r="C62" s="22" t="s">
        <v>24</v>
      </c>
      <c r="D62" s="22" t="s">
        <v>31</v>
      </c>
      <c r="E62" s="22" t="s">
        <v>72</v>
      </c>
      <c r="F62" s="22" t="s">
        <v>73</v>
      </c>
      <c r="G62" s="22" t="s">
        <v>26</v>
      </c>
      <c r="H62" s="22" t="s">
        <v>233</v>
      </c>
      <c r="I62" s="22" t="s">
        <v>62</v>
      </c>
      <c r="J62" s="22" t="s">
        <v>46</v>
      </c>
      <c r="K62" s="22" t="s">
        <v>42</v>
      </c>
      <c r="L62" s="21">
        <v>1</v>
      </c>
      <c r="M62" s="22" t="s">
        <v>1493</v>
      </c>
      <c r="N62" s="22" t="s">
        <v>592</v>
      </c>
      <c r="O62" s="22" t="s">
        <v>593</v>
      </c>
      <c r="P62" s="22"/>
      <c r="Q62" s="22">
        <v>1</v>
      </c>
      <c r="R62" s="22" t="s">
        <v>30</v>
      </c>
      <c r="S62" s="23" t="s">
        <v>245</v>
      </c>
      <c r="T62" s="22"/>
      <c r="U62" s="22"/>
      <c r="V62" s="22"/>
      <c r="W62" s="24">
        <v>8647.35</v>
      </c>
      <c r="X62" s="24">
        <v>3966.46</v>
      </c>
      <c r="Y62" s="24">
        <v>4680.8900000000003</v>
      </c>
    </row>
    <row r="63" spans="1:25" x14ac:dyDescent="0.25">
      <c r="A63" s="21">
        <v>62</v>
      </c>
      <c r="B63" s="22" t="s">
        <v>1810</v>
      </c>
      <c r="C63" s="22" t="s">
        <v>24</v>
      </c>
      <c r="D63" s="22" t="s">
        <v>31</v>
      </c>
      <c r="E63" s="22" t="s">
        <v>72</v>
      </c>
      <c r="F63" s="22" t="s">
        <v>73</v>
      </c>
      <c r="G63" s="22" t="s">
        <v>26</v>
      </c>
      <c r="H63" s="22" t="s">
        <v>233</v>
      </c>
      <c r="I63" s="22" t="s">
        <v>62</v>
      </c>
      <c r="J63" s="22" t="s">
        <v>46</v>
      </c>
      <c r="K63" s="22" t="s">
        <v>42</v>
      </c>
      <c r="L63" s="21">
        <v>1</v>
      </c>
      <c r="M63" s="22" t="s">
        <v>1494</v>
      </c>
      <c r="N63" s="22" t="s">
        <v>703</v>
      </c>
      <c r="O63" s="22" t="s">
        <v>704</v>
      </c>
      <c r="P63" s="22"/>
      <c r="Q63" s="22">
        <v>1</v>
      </c>
      <c r="R63" s="22" t="s">
        <v>30</v>
      </c>
      <c r="S63" s="23" t="s">
        <v>245</v>
      </c>
      <c r="T63" s="22"/>
      <c r="U63" s="22"/>
      <c r="V63" s="22"/>
      <c r="W63" s="24">
        <v>8647.35</v>
      </c>
      <c r="X63" s="24">
        <v>8599.4600000000009</v>
      </c>
      <c r="Y63" s="24">
        <v>47.889999999999418</v>
      </c>
    </row>
    <row r="64" spans="1:25" x14ac:dyDescent="0.25">
      <c r="A64" s="21">
        <v>63</v>
      </c>
      <c r="B64" s="22" t="s">
        <v>1810</v>
      </c>
      <c r="C64" s="22" t="s">
        <v>24</v>
      </c>
      <c r="D64" s="22" t="s">
        <v>31</v>
      </c>
      <c r="E64" s="22" t="s">
        <v>72</v>
      </c>
      <c r="F64" s="22" t="s">
        <v>73</v>
      </c>
      <c r="G64" s="22" t="s">
        <v>26</v>
      </c>
      <c r="H64" s="22" t="s">
        <v>233</v>
      </c>
      <c r="I64" s="22" t="s">
        <v>62</v>
      </c>
      <c r="J64" s="22" t="s">
        <v>46</v>
      </c>
      <c r="K64" s="22" t="s">
        <v>42</v>
      </c>
      <c r="L64" s="21">
        <v>1</v>
      </c>
      <c r="M64" s="22" t="s">
        <v>1495</v>
      </c>
      <c r="N64" s="22" t="s">
        <v>823</v>
      </c>
      <c r="O64" s="22" t="s">
        <v>824</v>
      </c>
      <c r="P64" s="22"/>
      <c r="Q64" s="22">
        <v>1</v>
      </c>
      <c r="R64" s="22" t="s">
        <v>30</v>
      </c>
      <c r="S64" s="23" t="s">
        <v>257</v>
      </c>
      <c r="T64" s="22"/>
      <c r="U64" s="22"/>
      <c r="V64" s="22"/>
      <c r="W64" s="24">
        <v>8647.35</v>
      </c>
      <c r="X64" s="24">
        <v>4269.07</v>
      </c>
      <c r="Y64" s="24">
        <v>4378.2800000000007</v>
      </c>
    </row>
    <row r="65" spans="1:25" x14ac:dyDescent="0.25">
      <c r="A65" s="21">
        <v>64</v>
      </c>
      <c r="B65" s="22" t="s">
        <v>1810</v>
      </c>
      <c r="C65" s="22" t="s">
        <v>24</v>
      </c>
      <c r="D65" s="22" t="s">
        <v>31</v>
      </c>
      <c r="E65" s="22" t="s">
        <v>72</v>
      </c>
      <c r="F65" s="22" t="s">
        <v>73</v>
      </c>
      <c r="G65" s="22" t="s">
        <v>26</v>
      </c>
      <c r="H65" s="22" t="s">
        <v>233</v>
      </c>
      <c r="I65" s="22" t="s">
        <v>62</v>
      </c>
      <c r="J65" s="22" t="s">
        <v>46</v>
      </c>
      <c r="K65" s="22" t="s">
        <v>42</v>
      </c>
      <c r="L65" s="21">
        <v>1</v>
      </c>
      <c r="M65" s="22" t="s">
        <v>1496</v>
      </c>
      <c r="N65" s="22" t="s">
        <v>893</v>
      </c>
      <c r="O65" s="22" t="s">
        <v>894</v>
      </c>
      <c r="P65" s="22"/>
      <c r="Q65" s="22">
        <v>1</v>
      </c>
      <c r="R65" s="22" t="s">
        <v>30</v>
      </c>
      <c r="S65" s="23" t="s">
        <v>245</v>
      </c>
      <c r="T65" s="22"/>
      <c r="U65" s="22"/>
      <c r="V65" s="22"/>
      <c r="W65" s="24">
        <v>8647.35</v>
      </c>
      <c r="X65" s="24">
        <v>3701.5899999999997</v>
      </c>
      <c r="Y65" s="24">
        <v>4945.76</v>
      </c>
    </row>
    <row r="66" spans="1:25" x14ac:dyDescent="0.25">
      <c r="A66" s="21">
        <v>65</v>
      </c>
      <c r="B66" s="22" t="s">
        <v>1810</v>
      </c>
      <c r="C66" s="22" t="s">
        <v>24</v>
      </c>
      <c r="D66" s="22" t="s">
        <v>31</v>
      </c>
      <c r="E66" s="22" t="s">
        <v>72</v>
      </c>
      <c r="F66" s="22" t="s">
        <v>73</v>
      </c>
      <c r="G66" s="22" t="s">
        <v>26</v>
      </c>
      <c r="H66" s="22" t="s">
        <v>233</v>
      </c>
      <c r="I66" s="22" t="s">
        <v>62</v>
      </c>
      <c r="J66" s="22" t="s">
        <v>46</v>
      </c>
      <c r="K66" s="22" t="s">
        <v>42</v>
      </c>
      <c r="L66" s="21">
        <v>1</v>
      </c>
      <c r="M66" s="22" t="s">
        <v>1497</v>
      </c>
      <c r="N66" s="22" t="s">
        <v>943</v>
      </c>
      <c r="O66" s="22" t="s">
        <v>944</v>
      </c>
      <c r="P66" s="22"/>
      <c r="Q66" s="22">
        <v>1</v>
      </c>
      <c r="R66" s="22" t="s">
        <v>30</v>
      </c>
      <c r="S66" s="23" t="s">
        <v>245</v>
      </c>
      <c r="T66" s="22"/>
      <c r="U66" s="22"/>
      <c r="V66" s="22"/>
      <c r="W66" s="24">
        <v>8647.35</v>
      </c>
      <c r="X66" s="24">
        <v>2088.7699999999995</v>
      </c>
      <c r="Y66" s="24">
        <v>6558.5800000000008</v>
      </c>
    </row>
    <row r="67" spans="1:25" x14ac:dyDescent="0.25">
      <c r="A67" s="21">
        <v>66</v>
      </c>
      <c r="B67" s="22" t="s">
        <v>1810</v>
      </c>
      <c r="C67" s="22" t="s">
        <v>24</v>
      </c>
      <c r="D67" s="22" t="s">
        <v>31</v>
      </c>
      <c r="E67" s="22" t="s">
        <v>72</v>
      </c>
      <c r="F67" s="22" t="s">
        <v>73</v>
      </c>
      <c r="G67" s="22" t="s">
        <v>26</v>
      </c>
      <c r="H67" s="22" t="s">
        <v>233</v>
      </c>
      <c r="I67" s="22" t="s">
        <v>62</v>
      </c>
      <c r="J67" s="22" t="s">
        <v>46</v>
      </c>
      <c r="K67" s="22" t="s">
        <v>42</v>
      </c>
      <c r="L67" s="21">
        <v>1</v>
      </c>
      <c r="M67" s="22" t="s">
        <v>1498</v>
      </c>
      <c r="N67" s="22" t="s">
        <v>1065</v>
      </c>
      <c r="O67" s="22" t="s">
        <v>1066</v>
      </c>
      <c r="P67" s="22"/>
      <c r="Q67" s="22">
        <v>1</v>
      </c>
      <c r="R67" s="22" t="s">
        <v>30</v>
      </c>
      <c r="S67" s="23" t="s">
        <v>245</v>
      </c>
      <c r="T67" s="22"/>
      <c r="U67" s="22"/>
      <c r="V67" s="22"/>
      <c r="W67" s="24">
        <v>8647.35</v>
      </c>
      <c r="X67" s="24">
        <v>2088.7699999999995</v>
      </c>
      <c r="Y67" s="24">
        <v>6558.5800000000008</v>
      </c>
    </row>
    <row r="68" spans="1:25" x14ac:dyDescent="0.25">
      <c r="A68" s="21">
        <v>67</v>
      </c>
      <c r="B68" s="22" t="s">
        <v>1810</v>
      </c>
      <c r="C68" s="22" t="s">
        <v>24</v>
      </c>
      <c r="D68" s="22" t="s">
        <v>31</v>
      </c>
      <c r="E68" s="22" t="s">
        <v>72</v>
      </c>
      <c r="F68" s="22" t="s">
        <v>73</v>
      </c>
      <c r="G68" s="22" t="s">
        <v>26</v>
      </c>
      <c r="H68" s="22" t="s">
        <v>233</v>
      </c>
      <c r="I68" s="22" t="s">
        <v>62</v>
      </c>
      <c r="J68" s="22" t="s">
        <v>46</v>
      </c>
      <c r="K68" s="22" t="s">
        <v>42</v>
      </c>
      <c r="L68" s="21">
        <v>1</v>
      </c>
      <c r="M68" s="22" t="s">
        <v>1499</v>
      </c>
      <c r="N68" s="22" t="s">
        <v>1169</v>
      </c>
      <c r="O68" s="22" t="s">
        <v>1170</v>
      </c>
      <c r="P68" s="22"/>
      <c r="Q68" s="22">
        <v>1</v>
      </c>
      <c r="R68" s="22" t="s">
        <v>30</v>
      </c>
      <c r="S68" s="23" t="s">
        <v>245</v>
      </c>
      <c r="T68" s="22"/>
      <c r="U68" s="22"/>
      <c r="V68" s="22"/>
      <c r="W68" s="24">
        <v>8647.35</v>
      </c>
      <c r="X68" s="24">
        <v>7424.4</v>
      </c>
      <c r="Y68" s="24">
        <v>1222.9500000000007</v>
      </c>
    </row>
    <row r="69" spans="1:25" x14ac:dyDescent="0.25">
      <c r="A69" s="21">
        <v>68</v>
      </c>
      <c r="B69" s="22" t="s">
        <v>1810</v>
      </c>
      <c r="C69" s="22" t="s">
        <v>24</v>
      </c>
      <c r="D69" s="22" t="s">
        <v>31</v>
      </c>
      <c r="E69" s="22" t="s">
        <v>72</v>
      </c>
      <c r="F69" s="22" t="s">
        <v>73</v>
      </c>
      <c r="G69" s="22" t="s">
        <v>26</v>
      </c>
      <c r="H69" s="22" t="s">
        <v>233</v>
      </c>
      <c r="I69" s="22" t="s">
        <v>62</v>
      </c>
      <c r="J69" s="22" t="s">
        <v>46</v>
      </c>
      <c r="K69" s="22" t="s">
        <v>42</v>
      </c>
      <c r="L69" s="21">
        <v>1</v>
      </c>
      <c r="M69" s="22" t="s">
        <v>1500</v>
      </c>
      <c r="N69" s="22" t="s">
        <v>1211</v>
      </c>
      <c r="O69" s="22" t="s">
        <v>1212</v>
      </c>
      <c r="P69" s="22"/>
      <c r="Q69" s="22">
        <v>1</v>
      </c>
      <c r="R69" s="22" t="s">
        <v>30</v>
      </c>
      <c r="S69" s="23" t="s">
        <v>257</v>
      </c>
      <c r="T69" s="22"/>
      <c r="U69" s="22"/>
      <c r="V69" s="22"/>
      <c r="W69" s="24">
        <v>8647.35</v>
      </c>
      <c r="X69" s="24">
        <v>4057.2299999999996</v>
      </c>
      <c r="Y69" s="24">
        <v>4590.1200000000008</v>
      </c>
    </row>
    <row r="70" spans="1:25" x14ac:dyDescent="0.25">
      <c r="A70" s="21">
        <v>69</v>
      </c>
      <c r="B70" s="22" t="s">
        <v>1810</v>
      </c>
      <c r="C70" s="22" t="s">
        <v>24</v>
      </c>
      <c r="D70" s="22" t="s">
        <v>31</v>
      </c>
      <c r="E70" s="22" t="s">
        <v>72</v>
      </c>
      <c r="F70" s="22" t="s">
        <v>73</v>
      </c>
      <c r="G70" s="22" t="s">
        <v>26</v>
      </c>
      <c r="H70" s="22" t="s">
        <v>233</v>
      </c>
      <c r="I70" s="22" t="s">
        <v>62</v>
      </c>
      <c r="J70" s="22" t="s">
        <v>46</v>
      </c>
      <c r="K70" s="22" t="s">
        <v>42</v>
      </c>
      <c r="L70" s="21">
        <v>1</v>
      </c>
      <c r="M70" s="22" t="s">
        <v>1501</v>
      </c>
      <c r="N70" s="22" t="s">
        <v>1266</v>
      </c>
      <c r="O70" s="22" t="s">
        <v>1267</v>
      </c>
      <c r="P70" s="22"/>
      <c r="Q70" s="22">
        <v>1</v>
      </c>
      <c r="R70" s="22" t="s">
        <v>30</v>
      </c>
      <c r="S70" s="23" t="s">
        <v>245</v>
      </c>
      <c r="T70" s="22"/>
      <c r="U70" s="22"/>
      <c r="V70" s="22"/>
      <c r="W70" s="24">
        <v>8647.35</v>
      </c>
      <c r="X70" s="24">
        <v>2368.7699999999995</v>
      </c>
      <c r="Y70" s="24">
        <v>6278.5800000000008</v>
      </c>
    </row>
    <row r="71" spans="1:25" x14ac:dyDescent="0.25">
      <c r="A71" s="21">
        <v>70</v>
      </c>
      <c r="B71" s="22" t="s">
        <v>1810</v>
      </c>
      <c r="C71" s="22" t="s">
        <v>24</v>
      </c>
      <c r="D71" s="22" t="s">
        <v>31</v>
      </c>
      <c r="E71" s="22" t="s">
        <v>72</v>
      </c>
      <c r="F71" s="22" t="s">
        <v>73</v>
      </c>
      <c r="G71" s="22" t="s">
        <v>26</v>
      </c>
      <c r="H71" s="22" t="s">
        <v>233</v>
      </c>
      <c r="I71" s="22" t="s">
        <v>62</v>
      </c>
      <c r="J71" s="22" t="s">
        <v>46</v>
      </c>
      <c r="K71" s="22" t="s">
        <v>42</v>
      </c>
      <c r="L71" s="21">
        <v>1</v>
      </c>
      <c r="M71" s="22" t="s">
        <v>1502</v>
      </c>
      <c r="N71" s="22" t="s">
        <v>1383</v>
      </c>
      <c r="O71" s="22" t="s">
        <v>1384</v>
      </c>
      <c r="P71" s="22"/>
      <c r="Q71" s="22">
        <v>1</v>
      </c>
      <c r="R71" s="22" t="s">
        <v>30</v>
      </c>
      <c r="S71" s="23" t="s">
        <v>245</v>
      </c>
      <c r="T71" s="22"/>
      <c r="U71" s="22"/>
      <c r="V71" s="22"/>
      <c r="W71" s="24">
        <v>8647.35</v>
      </c>
      <c r="X71" s="24">
        <v>6770.57</v>
      </c>
      <c r="Y71" s="24">
        <v>1876.7800000000007</v>
      </c>
    </row>
    <row r="72" spans="1:25" x14ac:dyDescent="0.25">
      <c r="A72" s="21">
        <v>71</v>
      </c>
      <c r="B72" s="22" t="s">
        <v>1810</v>
      </c>
      <c r="C72" s="22" t="s">
        <v>24</v>
      </c>
      <c r="D72" s="22" t="s">
        <v>31</v>
      </c>
      <c r="E72" s="22" t="s">
        <v>50</v>
      </c>
      <c r="F72" s="22" t="s">
        <v>51</v>
      </c>
      <c r="G72" s="22" t="s">
        <v>26</v>
      </c>
      <c r="H72" s="22" t="s">
        <v>233</v>
      </c>
      <c r="I72" s="22" t="s">
        <v>62</v>
      </c>
      <c r="J72" s="22" t="s">
        <v>46</v>
      </c>
      <c r="K72" s="22" t="s">
        <v>42</v>
      </c>
      <c r="L72" s="21">
        <v>1</v>
      </c>
      <c r="M72" s="22" t="s">
        <v>1503</v>
      </c>
      <c r="N72" s="22" t="s">
        <v>401</v>
      </c>
      <c r="O72" s="22" t="s">
        <v>402</v>
      </c>
      <c r="P72" s="22"/>
      <c r="Q72" s="22">
        <v>1</v>
      </c>
      <c r="R72" s="22" t="s">
        <v>30</v>
      </c>
      <c r="S72" s="23" t="s">
        <v>257</v>
      </c>
      <c r="T72" s="22"/>
      <c r="U72" s="22"/>
      <c r="V72" s="22"/>
      <c r="W72" s="24">
        <v>8647.35</v>
      </c>
      <c r="X72" s="24">
        <v>3819.619999999999</v>
      </c>
      <c r="Y72" s="24">
        <v>4827.7300000000014</v>
      </c>
    </row>
    <row r="73" spans="1:25" x14ac:dyDescent="0.25">
      <c r="A73" s="21">
        <v>72</v>
      </c>
      <c r="B73" s="22" t="s">
        <v>1810</v>
      </c>
      <c r="C73" s="22" t="s">
        <v>24</v>
      </c>
      <c r="D73" s="22" t="s">
        <v>31</v>
      </c>
      <c r="E73" s="22" t="s">
        <v>50</v>
      </c>
      <c r="F73" s="22" t="s">
        <v>51</v>
      </c>
      <c r="G73" s="22" t="s">
        <v>26</v>
      </c>
      <c r="H73" s="22" t="s">
        <v>233</v>
      </c>
      <c r="I73" s="22" t="s">
        <v>62</v>
      </c>
      <c r="J73" s="22" t="s">
        <v>46</v>
      </c>
      <c r="K73" s="22" t="s">
        <v>42</v>
      </c>
      <c r="L73" s="21">
        <v>1</v>
      </c>
      <c r="M73" s="22" t="s">
        <v>1504</v>
      </c>
      <c r="N73" s="22" t="s">
        <v>407</v>
      </c>
      <c r="O73" s="22" t="s">
        <v>408</v>
      </c>
      <c r="P73" s="22"/>
      <c r="Q73" s="22">
        <v>1</v>
      </c>
      <c r="R73" s="22" t="s">
        <v>30</v>
      </c>
      <c r="S73" s="23" t="s">
        <v>245</v>
      </c>
      <c r="T73" s="22"/>
      <c r="U73" s="22"/>
      <c r="V73" s="22"/>
      <c r="W73" s="24">
        <v>8647.35</v>
      </c>
      <c r="X73" s="24">
        <v>6033.95</v>
      </c>
      <c r="Y73" s="24">
        <v>2613.4000000000005</v>
      </c>
    </row>
    <row r="74" spans="1:25" x14ac:dyDescent="0.25">
      <c r="A74" s="21">
        <v>73</v>
      </c>
      <c r="B74" s="22" t="s">
        <v>1810</v>
      </c>
      <c r="C74" s="22" t="s">
        <v>24</v>
      </c>
      <c r="D74" s="22" t="s">
        <v>31</v>
      </c>
      <c r="E74" s="22" t="s">
        <v>50</v>
      </c>
      <c r="F74" s="22" t="s">
        <v>51</v>
      </c>
      <c r="G74" s="22" t="s">
        <v>26</v>
      </c>
      <c r="H74" s="22" t="s">
        <v>233</v>
      </c>
      <c r="I74" s="22" t="s">
        <v>62</v>
      </c>
      <c r="J74" s="22" t="s">
        <v>46</v>
      </c>
      <c r="K74" s="22" t="s">
        <v>42</v>
      </c>
      <c r="L74" s="21">
        <v>1</v>
      </c>
      <c r="M74" s="22" t="s">
        <v>1505</v>
      </c>
      <c r="N74" s="22" t="s">
        <v>572</v>
      </c>
      <c r="O74" s="22" t="s">
        <v>573</v>
      </c>
      <c r="P74" s="22"/>
      <c r="Q74" s="22">
        <v>1</v>
      </c>
      <c r="R74" s="22" t="s">
        <v>30</v>
      </c>
      <c r="S74" s="23" t="s">
        <v>245</v>
      </c>
      <c r="T74" s="22"/>
      <c r="U74" s="22"/>
      <c r="V74" s="22"/>
      <c r="W74" s="24">
        <v>8647.35</v>
      </c>
      <c r="X74" s="24">
        <v>3794.2599999999998</v>
      </c>
      <c r="Y74" s="24">
        <v>4853.09</v>
      </c>
    </row>
    <row r="75" spans="1:25" x14ac:dyDescent="0.25">
      <c r="A75" s="21">
        <v>74</v>
      </c>
      <c r="B75" s="22" t="s">
        <v>1810</v>
      </c>
      <c r="C75" s="22" t="s">
        <v>24</v>
      </c>
      <c r="D75" s="22" t="s">
        <v>31</v>
      </c>
      <c r="E75" s="22" t="s">
        <v>50</v>
      </c>
      <c r="F75" s="22" t="s">
        <v>51</v>
      </c>
      <c r="G75" s="22" t="s">
        <v>26</v>
      </c>
      <c r="H75" s="22" t="s">
        <v>233</v>
      </c>
      <c r="I75" s="22" t="s">
        <v>62</v>
      </c>
      <c r="J75" s="22" t="s">
        <v>46</v>
      </c>
      <c r="K75" s="22" t="s">
        <v>42</v>
      </c>
      <c r="L75" s="21">
        <v>1</v>
      </c>
      <c r="M75" s="22" t="s">
        <v>1506</v>
      </c>
      <c r="N75" s="22" t="s">
        <v>647</v>
      </c>
      <c r="O75" s="22" t="s">
        <v>648</v>
      </c>
      <c r="P75" s="22"/>
      <c r="Q75" s="22">
        <v>1</v>
      </c>
      <c r="R75" s="22" t="s">
        <v>30</v>
      </c>
      <c r="S75" s="23" t="s">
        <v>245</v>
      </c>
      <c r="T75" s="22"/>
      <c r="U75" s="22"/>
      <c r="V75" s="22"/>
      <c r="W75" s="24">
        <v>8647.35</v>
      </c>
      <c r="X75" s="24">
        <v>3569.9499999999994</v>
      </c>
      <c r="Y75" s="24">
        <v>5077.4000000000015</v>
      </c>
    </row>
    <row r="76" spans="1:25" x14ac:dyDescent="0.25">
      <c r="A76" s="21">
        <v>75</v>
      </c>
      <c r="B76" s="22" t="s">
        <v>1810</v>
      </c>
      <c r="C76" s="22" t="s">
        <v>24</v>
      </c>
      <c r="D76" s="22" t="s">
        <v>31</v>
      </c>
      <c r="E76" s="22" t="s">
        <v>50</v>
      </c>
      <c r="F76" s="22" t="s">
        <v>51</v>
      </c>
      <c r="G76" s="22" t="s">
        <v>26</v>
      </c>
      <c r="H76" s="22" t="s">
        <v>233</v>
      </c>
      <c r="I76" s="22" t="s">
        <v>62</v>
      </c>
      <c r="J76" s="22" t="s">
        <v>46</v>
      </c>
      <c r="K76" s="22" t="s">
        <v>42</v>
      </c>
      <c r="L76" s="21">
        <v>1</v>
      </c>
      <c r="M76" s="22" t="s">
        <v>1507</v>
      </c>
      <c r="N76" s="22" t="s">
        <v>700</v>
      </c>
      <c r="O76" s="22" t="s">
        <v>701</v>
      </c>
      <c r="P76" s="22"/>
      <c r="Q76" s="22">
        <v>1</v>
      </c>
      <c r="R76" s="22" t="s">
        <v>30</v>
      </c>
      <c r="S76" s="23" t="s">
        <v>296</v>
      </c>
      <c r="T76" s="22"/>
      <c r="U76" s="22"/>
      <c r="V76" s="22"/>
      <c r="W76" s="24">
        <v>8597.35</v>
      </c>
      <c r="X76" s="24">
        <v>4661.1399999999994</v>
      </c>
      <c r="Y76" s="24">
        <v>3936.2100000000009</v>
      </c>
    </row>
    <row r="77" spans="1:25" x14ac:dyDescent="0.25">
      <c r="A77" s="21">
        <v>76</v>
      </c>
      <c r="B77" s="22" t="s">
        <v>1810</v>
      </c>
      <c r="C77" s="22" t="s">
        <v>24</v>
      </c>
      <c r="D77" s="22" t="s">
        <v>31</v>
      </c>
      <c r="E77" s="22" t="s">
        <v>50</v>
      </c>
      <c r="F77" s="22" t="s">
        <v>51</v>
      </c>
      <c r="G77" s="22" t="s">
        <v>26</v>
      </c>
      <c r="H77" s="22" t="s">
        <v>233</v>
      </c>
      <c r="I77" s="22" t="s">
        <v>62</v>
      </c>
      <c r="J77" s="22" t="s">
        <v>46</v>
      </c>
      <c r="K77" s="22" t="s">
        <v>42</v>
      </c>
      <c r="L77" s="21">
        <v>1</v>
      </c>
      <c r="M77" s="22" t="s">
        <v>1508</v>
      </c>
      <c r="N77" s="22" t="s">
        <v>760</v>
      </c>
      <c r="O77" s="22" t="s">
        <v>761</v>
      </c>
      <c r="P77" s="22"/>
      <c r="Q77" s="22">
        <v>1</v>
      </c>
      <c r="R77" s="22" t="s">
        <v>30</v>
      </c>
      <c r="S77" s="23" t="s">
        <v>245</v>
      </c>
      <c r="T77" s="22"/>
      <c r="U77" s="22"/>
      <c r="V77" s="22"/>
      <c r="W77" s="24">
        <v>8647.35</v>
      </c>
      <c r="X77" s="24">
        <v>3962.0099999999993</v>
      </c>
      <c r="Y77" s="24">
        <v>4685.3400000000011</v>
      </c>
    </row>
    <row r="78" spans="1:25" x14ac:dyDescent="0.25">
      <c r="A78" s="21">
        <v>77</v>
      </c>
      <c r="B78" s="22" t="s">
        <v>1810</v>
      </c>
      <c r="C78" s="22" t="s">
        <v>24</v>
      </c>
      <c r="D78" s="22" t="s">
        <v>31</v>
      </c>
      <c r="E78" s="22" t="s">
        <v>50</v>
      </c>
      <c r="F78" s="22" t="s">
        <v>51</v>
      </c>
      <c r="G78" s="22" t="s">
        <v>26</v>
      </c>
      <c r="H78" s="22" t="s">
        <v>233</v>
      </c>
      <c r="I78" s="22" t="s">
        <v>62</v>
      </c>
      <c r="J78" s="22" t="s">
        <v>46</v>
      </c>
      <c r="K78" s="22" t="s">
        <v>42</v>
      </c>
      <c r="L78" s="21">
        <v>1</v>
      </c>
      <c r="M78" s="22" t="s">
        <v>1509</v>
      </c>
      <c r="N78" s="22" t="s">
        <v>853</v>
      </c>
      <c r="O78" s="22" t="s">
        <v>854</v>
      </c>
      <c r="P78" s="22"/>
      <c r="Q78" s="22">
        <v>1</v>
      </c>
      <c r="R78" s="22" t="s">
        <v>30</v>
      </c>
      <c r="S78" s="23" t="s">
        <v>245</v>
      </c>
      <c r="T78" s="22"/>
      <c r="U78" s="22"/>
      <c r="V78" s="22"/>
      <c r="W78" s="24">
        <v>8647.35</v>
      </c>
      <c r="X78" s="24">
        <v>5723.7800000000007</v>
      </c>
      <c r="Y78" s="24">
        <v>2923.5699999999997</v>
      </c>
    </row>
    <row r="79" spans="1:25" x14ac:dyDescent="0.25">
      <c r="A79" s="21">
        <v>78</v>
      </c>
      <c r="B79" s="22" t="s">
        <v>1810</v>
      </c>
      <c r="C79" s="22" t="s">
        <v>24</v>
      </c>
      <c r="D79" s="22" t="s">
        <v>31</v>
      </c>
      <c r="E79" s="22" t="s">
        <v>50</v>
      </c>
      <c r="F79" s="22" t="s">
        <v>51</v>
      </c>
      <c r="G79" s="22" t="s">
        <v>26</v>
      </c>
      <c r="H79" s="22" t="s">
        <v>233</v>
      </c>
      <c r="I79" s="22" t="s">
        <v>62</v>
      </c>
      <c r="J79" s="22" t="s">
        <v>46</v>
      </c>
      <c r="K79" s="22" t="s">
        <v>42</v>
      </c>
      <c r="L79" s="21">
        <v>1</v>
      </c>
      <c r="M79" s="22" t="s">
        <v>1510</v>
      </c>
      <c r="N79" s="22" t="s">
        <v>1139</v>
      </c>
      <c r="O79" s="22" t="s">
        <v>1140</v>
      </c>
      <c r="P79" s="22"/>
      <c r="Q79" s="22">
        <v>1</v>
      </c>
      <c r="R79" s="22" t="s">
        <v>30</v>
      </c>
      <c r="S79" s="23" t="s">
        <v>245</v>
      </c>
      <c r="T79" s="22"/>
      <c r="U79" s="22"/>
      <c r="V79" s="22"/>
      <c r="W79" s="24">
        <v>8647.35</v>
      </c>
      <c r="X79" s="24">
        <v>4242.3499999999995</v>
      </c>
      <c r="Y79" s="24">
        <v>4405.0000000000009</v>
      </c>
    </row>
    <row r="80" spans="1:25" x14ac:dyDescent="0.25">
      <c r="A80" s="21">
        <v>79</v>
      </c>
      <c r="B80" s="22" t="s">
        <v>1810</v>
      </c>
      <c r="C80" s="22" t="s">
        <v>24</v>
      </c>
      <c r="D80" s="22" t="s">
        <v>31</v>
      </c>
      <c r="E80" s="22" t="s">
        <v>50</v>
      </c>
      <c r="F80" s="22" t="s">
        <v>51</v>
      </c>
      <c r="G80" s="22" t="s">
        <v>26</v>
      </c>
      <c r="H80" s="22" t="s">
        <v>233</v>
      </c>
      <c r="I80" s="22" t="s">
        <v>62</v>
      </c>
      <c r="J80" s="22" t="s">
        <v>46</v>
      </c>
      <c r="K80" s="22" t="s">
        <v>42</v>
      </c>
      <c r="L80" s="21">
        <v>1</v>
      </c>
      <c r="M80" s="22" t="s">
        <v>1511</v>
      </c>
      <c r="N80" s="22" t="s">
        <v>1263</v>
      </c>
      <c r="O80" s="22" t="s">
        <v>1264</v>
      </c>
      <c r="P80" s="22"/>
      <c r="Q80" s="22">
        <v>1</v>
      </c>
      <c r="R80" s="22" t="s">
        <v>30</v>
      </c>
      <c r="S80" s="23" t="s">
        <v>245</v>
      </c>
      <c r="T80" s="22"/>
      <c r="U80" s="22"/>
      <c r="V80" s="22"/>
      <c r="W80" s="24">
        <v>8647.35</v>
      </c>
      <c r="X80" s="24">
        <v>3811.0399999999991</v>
      </c>
      <c r="Y80" s="24">
        <v>4836.3100000000013</v>
      </c>
    </row>
    <row r="81" spans="1:25" x14ac:dyDescent="0.25">
      <c r="A81" s="21">
        <v>80</v>
      </c>
      <c r="B81" s="22" t="s">
        <v>1810</v>
      </c>
      <c r="C81" s="22" t="s">
        <v>24</v>
      </c>
      <c r="D81" s="22" t="s">
        <v>31</v>
      </c>
      <c r="E81" s="22" t="s">
        <v>50</v>
      </c>
      <c r="F81" s="22" t="s">
        <v>51</v>
      </c>
      <c r="G81" s="22" t="s">
        <v>26</v>
      </c>
      <c r="H81" s="22" t="s">
        <v>233</v>
      </c>
      <c r="I81" s="22" t="s">
        <v>62</v>
      </c>
      <c r="J81" s="22" t="s">
        <v>46</v>
      </c>
      <c r="K81" s="22" t="s">
        <v>42</v>
      </c>
      <c r="L81" s="21">
        <v>1</v>
      </c>
      <c r="M81" s="22" t="s">
        <v>1512</v>
      </c>
      <c r="N81" s="22" t="s">
        <v>1279</v>
      </c>
      <c r="O81" s="22" t="s">
        <v>1280</v>
      </c>
      <c r="P81" s="22"/>
      <c r="Q81" s="22">
        <v>1</v>
      </c>
      <c r="R81" s="22" t="s">
        <v>30</v>
      </c>
      <c r="S81" s="23" t="s">
        <v>245</v>
      </c>
      <c r="T81" s="22"/>
      <c r="U81" s="22"/>
      <c r="V81" s="22"/>
      <c r="W81" s="24">
        <v>8647.35</v>
      </c>
      <c r="X81" s="24">
        <v>3105.8199999999997</v>
      </c>
      <c r="Y81" s="24">
        <v>5541.5300000000007</v>
      </c>
    </row>
    <row r="82" spans="1:25" x14ac:dyDescent="0.25">
      <c r="A82" s="21">
        <v>81</v>
      </c>
      <c r="B82" s="22" t="s">
        <v>1810</v>
      </c>
      <c r="C82" s="22" t="s">
        <v>24</v>
      </c>
      <c r="D82" s="22" t="s">
        <v>31</v>
      </c>
      <c r="E82" s="22" t="s">
        <v>50</v>
      </c>
      <c r="F82" s="22" t="s">
        <v>51</v>
      </c>
      <c r="G82" s="22" t="s">
        <v>26</v>
      </c>
      <c r="H82" s="22" t="s">
        <v>233</v>
      </c>
      <c r="I82" s="22" t="s">
        <v>62</v>
      </c>
      <c r="J82" s="22" t="s">
        <v>46</v>
      </c>
      <c r="K82" s="22" t="s">
        <v>42</v>
      </c>
      <c r="L82" s="21">
        <v>1</v>
      </c>
      <c r="M82" s="22" t="s">
        <v>1513</v>
      </c>
      <c r="N82" s="22" t="s">
        <v>1422</v>
      </c>
      <c r="O82" s="22" t="s">
        <v>1423</v>
      </c>
      <c r="P82" s="22"/>
      <c r="Q82" s="22">
        <v>1</v>
      </c>
      <c r="R82" s="22" t="s">
        <v>30</v>
      </c>
      <c r="S82" s="23" t="s">
        <v>245</v>
      </c>
      <c r="T82" s="22"/>
      <c r="U82" s="22"/>
      <c r="V82" s="22"/>
      <c r="W82" s="24">
        <v>8647.35</v>
      </c>
      <c r="X82" s="24">
        <v>6107.81</v>
      </c>
      <c r="Y82" s="24">
        <v>2539.54</v>
      </c>
    </row>
    <row r="83" spans="1:25" x14ac:dyDescent="0.25">
      <c r="A83" s="21">
        <v>82</v>
      </c>
      <c r="B83" s="22" t="s">
        <v>1810</v>
      </c>
      <c r="C83" s="22" t="s">
        <v>24</v>
      </c>
      <c r="D83" s="22" t="s">
        <v>67</v>
      </c>
      <c r="E83" s="22" t="s">
        <v>68</v>
      </c>
      <c r="F83" s="22" t="s">
        <v>69</v>
      </c>
      <c r="G83" s="22" t="s">
        <v>26</v>
      </c>
      <c r="H83" s="22" t="s">
        <v>233</v>
      </c>
      <c r="I83" s="22" t="s">
        <v>62</v>
      </c>
      <c r="J83" s="22" t="s">
        <v>46</v>
      </c>
      <c r="K83" s="22" t="s">
        <v>42</v>
      </c>
      <c r="L83" s="21">
        <v>1</v>
      </c>
      <c r="M83" s="22" t="s">
        <v>1514</v>
      </c>
      <c r="N83" s="22" t="s">
        <v>542</v>
      </c>
      <c r="O83" s="22" t="s">
        <v>543</v>
      </c>
      <c r="P83" s="22"/>
      <c r="Q83" s="22">
        <v>1</v>
      </c>
      <c r="R83" s="22" t="s">
        <v>30</v>
      </c>
      <c r="S83" s="23" t="s">
        <v>245</v>
      </c>
      <c r="T83" s="22"/>
      <c r="U83" s="22"/>
      <c r="V83" s="22"/>
      <c r="W83" s="24">
        <v>8647.35</v>
      </c>
      <c r="X83" s="24">
        <v>3312.0099999999993</v>
      </c>
      <c r="Y83" s="24">
        <v>5335.3400000000011</v>
      </c>
    </row>
    <row r="84" spans="1:25" x14ac:dyDescent="0.25">
      <c r="A84" s="21">
        <v>83</v>
      </c>
      <c r="B84" s="22" t="s">
        <v>1810</v>
      </c>
      <c r="C84" s="22" t="s">
        <v>24</v>
      </c>
      <c r="D84" s="22" t="s">
        <v>61</v>
      </c>
      <c r="E84" s="22" t="s">
        <v>162</v>
      </c>
      <c r="F84" s="22" t="s">
        <v>163</v>
      </c>
      <c r="G84" s="22" t="s">
        <v>26</v>
      </c>
      <c r="H84" s="22" t="s">
        <v>253</v>
      </c>
      <c r="I84" s="22" t="s">
        <v>34</v>
      </c>
      <c r="J84" s="22" t="s">
        <v>28</v>
      </c>
      <c r="K84" s="22" t="s">
        <v>29</v>
      </c>
      <c r="L84" s="21">
        <v>1</v>
      </c>
      <c r="M84" s="22" t="s">
        <v>1515</v>
      </c>
      <c r="N84" s="22" t="s">
        <v>838</v>
      </c>
      <c r="O84" s="22" t="s">
        <v>839</v>
      </c>
      <c r="P84" s="22"/>
      <c r="Q84" s="22">
        <v>1</v>
      </c>
      <c r="R84" s="22" t="s">
        <v>30</v>
      </c>
      <c r="S84" s="23" t="s">
        <v>226</v>
      </c>
      <c r="T84" s="22"/>
      <c r="U84" s="22"/>
      <c r="V84" s="22"/>
      <c r="W84" s="24">
        <v>15861.9</v>
      </c>
      <c r="X84" s="24">
        <v>4084.0200000000004</v>
      </c>
      <c r="Y84" s="24">
        <v>11777.88</v>
      </c>
    </row>
    <row r="85" spans="1:25" x14ac:dyDescent="0.25">
      <c r="A85" s="21">
        <v>84</v>
      </c>
      <c r="B85" s="22" t="s">
        <v>1810</v>
      </c>
      <c r="C85" s="22" t="s">
        <v>24</v>
      </c>
      <c r="D85" s="22" t="s">
        <v>61</v>
      </c>
      <c r="E85" s="22" t="s">
        <v>162</v>
      </c>
      <c r="F85" s="22" t="s">
        <v>163</v>
      </c>
      <c r="G85" s="22" t="s">
        <v>26</v>
      </c>
      <c r="H85" s="22" t="s">
        <v>233</v>
      </c>
      <c r="I85" s="22" t="s">
        <v>62</v>
      </c>
      <c r="J85" s="22" t="s">
        <v>46</v>
      </c>
      <c r="K85" s="22" t="s">
        <v>42</v>
      </c>
      <c r="L85" s="21">
        <v>1</v>
      </c>
      <c r="M85" s="22" t="s">
        <v>1516</v>
      </c>
      <c r="N85" s="22" t="s">
        <v>576</v>
      </c>
      <c r="O85" s="22" t="s">
        <v>577</v>
      </c>
      <c r="P85" s="22"/>
      <c r="Q85" s="22">
        <v>1</v>
      </c>
      <c r="R85" s="22" t="s">
        <v>30</v>
      </c>
      <c r="S85" s="23" t="s">
        <v>245</v>
      </c>
      <c r="T85" s="22"/>
      <c r="U85" s="22"/>
      <c r="V85" s="22"/>
      <c r="W85" s="24">
        <v>8647.35</v>
      </c>
      <c r="X85" s="24">
        <v>2727.7499999999995</v>
      </c>
      <c r="Y85" s="24">
        <v>5919.6</v>
      </c>
    </row>
    <row r="86" spans="1:25" x14ac:dyDescent="0.25">
      <c r="A86" s="21">
        <v>85</v>
      </c>
      <c r="B86" s="22" t="s">
        <v>1810</v>
      </c>
      <c r="C86" s="22" t="s">
        <v>24</v>
      </c>
      <c r="D86" s="22" t="s">
        <v>61</v>
      </c>
      <c r="E86" s="22" t="s">
        <v>162</v>
      </c>
      <c r="F86" s="22" t="s">
        <v>163</v>
      </c>
      <c r="G86" s="22" t="s">
        <v>26</v>
      </c>
      <c r="H86" s="22" t="s">
        <v>233</v>
      </c>
      <c r="I86" s="22" t="s">
        <v>62</v>
      </c>
      <c r="J86" s="22" t="s">
        <v>46</v>
      </c>
      <c r="K86" s="22" t="s">
        <v>42</v>
      </c>
      <c r="L86" s="21">
        <v>1</v>
      </c>
      <c r="M86" s="22" t="s">
        <v>1517</v>
      </c>
      <c r="N86" s="22" t="s">
        <v>596</v>
      </c>
      <c r="O86" s="22" t="s">
        <v>597</v>
      </c>
      <c r="P86" s="22"/>
      <c r="Q86" s="22">
        <v>1</v>
      </c>
      <c r="R86" s="22" t="s">
        <v>30</v>
      </c>
      <c r="S86" s="23" t="s">
        <v>598</v>
      </c>
      <c r="T86" s="22"/>
      <c r="U86" s="22"/>
      <c r="V86" s="22"/>
      <c r="W86" s="24">
        <v>8597.35</v>
      </c>
      <c r="X86" s="24">
        <v>3922.3999999999996</v>
      </c>
      <c r="Y86" s="24">
        <v>4674.9500000000007</v>
      </c>
    </row>
    <row r="87" spans="1:25" x14ac:dyDescent="0.25">
      <c r="A87" s="21">
        <v>86</v>
      </c>
      <c r="B87" s="22" t="s">
        <v>1810</v>
      </c>
      <c r="C87" s="22" t="s">
        <v>24</v>
      </c>
      <c r="D87" s="22" t="s">
        <v>61</v>
      </c>
      <c r="E87" s="22" t="s">
        <v>162</v>
      </c>
      <c r="F87" s="22" t="s">
        <v>163</v>
      </c>
      <c r="G87" s="22" t="s">
        <v>26</v>
      </c>
      <c r="H87" s="22" t="s">
        <v>241</v>
      </c>
      <c r="I87" s="22" t="s">
        <v>70</v>
      </c>
      <c r="J87" s="22" t="s">
        <v>71</v>
      </c>
      <c r="K87" s="22" t="s">
        <v>42</v>
      </c>
      <c r="L87" s="21">
        <v>1</v>
      </c>
      <c r="M87" s="22" t="s">
        <v>1518</v>
      </c>
      <c r="N87" s="22" t="s">
        <v>800</v>
      </c>
      <c r="O87" s="22" t="s">
        <v>801</v>
      </c>
      <c r="P87" s="22"/>
      <c r="Q87" s="22">
        <v>1</v>
      </c>
      <c r="R87" s="22" t="s">
        <v>30</v>
      </c>
      <c r="S87" s="23" t="s">
        <v>245</v>
      </c>
      <c r="T87" s="22"/>
      <c r="U87" s="22"/>
      <c r="V87" s="22"/>
      <c r="W87" s="24">
        <v>9130</v>
      </c>
      <c r="X87" s="24">
        <v>3557.3799999999997</v>
      </c>
      <c r="Y87" s="24">
        <v>5572.6200000000008</v>
      </c>
    </row>
    <row r="88" spans="1:25" x14ac:dyDescent="0.25">
      <c r="A88" s="21">
        <v>87</v>
      </c>
      <c r="B88" s="22" t="s">
        <v>1810</v>
      </c>
      <c r="C88" s="22" t="s">
        <v>24</v>
      </c>
      <c r="D88" s="22" t="s">
        <v>47</v>
      </c>
      <c r="E88" s="22" t="s">
        <v>150</v>
      </c>
      <c r="F88" s="22" t="s">
        <v>151</v>
      </c>
      <c r="G88" s="22" t="s">
        <v>26</v>
      </c>
      <c r="H88" s="22" t="s">
        <v>253</v>
      </c>
      <c r="I88" s="22" t="s">
        <v>34</v>
      </c>
      <c r="J88" s="22" t="s">
        <v>28</v>
      </c>
      <c r="K88" s="22" t="s">
        <v>29</v>
      </c>
      <c r="L88" s="21">
        <v>1</v>
      </c>
      <c r="M88" s="22" t="s">
        <v>1519</v>
      </c>
      <c r="N88" s="22" t="s">
        <v>470</v>
      </c>
      <c r="O88" s="22" t="s">
        <v>471</v>
      </c>
      <c r="P88" s="22"/>
      <c r="Q88" s="22">
        <v>1</v>
      </c>
      <c r="R88" s="22" t="s">
        <v>30</v>
      </c>
      <c r="S88" s="23" t="s">
        <v>271</v>
      </c>
      <c r="T88" s="22"/>
      <c r="U88" s="22"/>
      <c r="V88" s="22"/>
      <c r="W88" s="24">
        <v>15911.9</v>
      </c>
      <c r="X88" s="24">
        <v>5073.920000000001</v>
      </c>
      <c r="Y88" s="24">
        <v>10837.98</v>
      </c>
    </row>
    <row r="89" spans="1:25" x14ac:dyDescent="0.25">
      <c r="A89" s="21">
        <v>88</v>
      </c>
      <c r="B89" s="22" t="s">
        <v>1810</v>
      </c>
      <c r="C89" s="22" t="s">
        <v>24</v>
      </c>
      <c r="D89" s="22" t="s">
        <v>47</v>
      </c>
      <c r="E89" s="22" t="s">
        <v>150</v>
      </c>
      <c r="F89" s="22" t="s">
        <v>151</v>
      </c>
      <c r="G89" s="22" t="s">
        <v>26</v>
      </c>
      <c r="H89" s="22" t="s">
        <v>233</v>
      </c>
      <c r="I89" s="22" t="s">
        <v>62</v>
      </c>
      <c r="J89" s="22" t="s">
        <v>46</v>
      </c>
      <c r="K89" s="22" t="s">
        <v>42</v>
      </c>
      <c r="L89" s="21">
        <v>1</v>
      </c>
      <c r="M89" s="22" t="s">
        <v>1520</v>
      </c>
      <c r="N89" s="22" t="s">
        <v>850</v>
      </c>
      <c r="O89" s="22" t="s">
        <v>851</v>
      </c>
      <c r="P89" s="22"/>
      <c r="Q89" s="22">
        <v>1</v>
      </c>
      <c r="R89" s="22" t="s">
        <v>30</v>
      </c>
      <c r="S89" s="23" t="s">
        <v>245</v>
      </c>
      <c r="T89" s="22"/>
      <c r="U89" s="22"/>
      <c r="V89" s="22"/>
      <c r="W89" s="24">
        <v>8647.35</v>
      </c>
      <c r="X89" s="24">
        <v>5266.07</v>
      </c>
      <c r="Y89" s="24">
        <v>3381.2800000000007</v>
      </c>
    </row>
    <row r="90" spans="1:25" x14ac:dyDescent="0.25">
      <c r="A90" s="21">
        <v>89</v>
      </c>
      <c r="B90" s="22" t="s">
        <v>1810</v>
      </c>
      <c r="C90" s="22" t="s">
        <v>24</v>
      </c>
      <c r="D90" s="22" t="s">
        <v>47</v>
      </c>
      <c r="E90" s="22" t="s">
        <v>150</v>
      </c>
      <c r="F90" s="22" t="s">
        <v>151</v>
      </c>
      <c r="G90" s="22" t="s">
        <v>26</v>
      </c>
      <c r="H90" s="22" t="s">
        <v>233</v>
      </c>
      <c r="I90" s="22" t="s">
        <v>62</v>
      </c>
      <c r="J90" s="22" t="s">
        <v>46</v>
      </c>
      <c r="K90" s="22" t="s">
        <v>42</v>
      </c>
      <c r="L90" s="21">
        <v>1</v>
      </c>
      <c r="M90" s="22" t="s">
        <v>1521</v>
      </c>
      <c r="N90" s="22" t="s">
        <v>957</v>
      </c>
      <c r="O90" s="22" t="s">
        <v>958</v>
      </c>
      <c r="P90" s="22"/>
      <c r="Q90" s="22">
        <v>1</v>
      </c>
      <c r="R90" s="22" t="s">
        <v>30</v>
      </c>
      <c r="S90" s="23" t="s">
        <v>245</v>
      </c>
      <c r="T90" s="22"/>
      <c r="U90" s="22"/>
      <c r="V90" s="22"/>
      <c r="W90" s="24">
        <v>8647.35</v>
      </c>
      <c r="X90" s="24">
        <v>4814.49</v>
      </c>
      <c r="Y90" s="24">
        <v>3832.8600000000006</v>
      </c>
    </row>
    <row r="91" spans="1:25" x14ac:dyDescent="0.25">
      <c r="A91" s="21">
        <v>90</v>
      </c>
      <c r="B91" s="22" t="s">
        <v>1810</v>
      </c>
      <c r="C91" s="22" t="s">
        <v>24</v>
      </c>
      <c r="D91" s="22" t="s">
        <v>47</v>
      </c>
      <c r="E91" s="22" t="s">
        <v>150</v>
      </c>
      <c r="F91" s="22" t="s">
        <v>151</v>
      </c>
      <c r="G91" s="22" t="s">
        <v>26</v>
      </c>
      <c r="H91" s="22" t="s">
        <v>233</v>
      </c>
      <c r="I91" s="22" t="s">
        <v>62</v>
      </c>
      <c r="J91" s="22" t="s">
        <v>46</v>
      </c>
      <c r="K91" s="22" t="s">
        <v>42</v>
      </c>
      <c r="L91" s="21">
        <v>1</v>
      </c>
      <c r="M91" s="22" t="s">
        <v>1522</v>
      </c>
      <c r="N91" s="22" t="s">
        <v>1017</v>
      </c>
      <c r="O91" s="22" t="s">
        <v>1018</v>
      </c>
      <c r="P91" s="22"/>
      <c r="Q91" s="22">
        <v>1</v>
      </c>
      <c r="R91" s="22" t="s">
        <v>30</v>
      </c>
      <c r="S91" s="23" t="s">
        <v>245</v>
      </c>
      <c r="T91" s="22"/>
      <c r="U91" s="22"/>
      <c r="V91" s="22"/>
      <c r="W91" s="24">
        <v>8647.35</v>
      </c>
      <c r="X91" s="24">
        <v>5984.6399999999994</v>
      </c>
      <c r="Y91" s="24">
        <v>2662.7100000000009</v>
      </c>
    </row>
    <row r="92" spans="1:25" x14ac:dyDescent="0.25">
      <c r="A92" s="21">
        <v>91</v>
      </c>
      <c r="B92" s="22" t="s">
        <v>1810</v>
      </c>
      <c r="C92" s="22" t="s">
        <v>24</v>
      </c>
      <c r="D92" s="22" t="s">
        <v>47</v>
      </c>
      <c r="E92" s="22" t="s">
        <v>150</v>
      </c>
      <c r="F92" s="22" t="s">
        <v>151</v>
      </c>
      <c r="G92" s="22" t="s">
        <v>26</v>
      </c>
      <c r="H92" s="22" t="s">
        <v>233</v>
      </c>
      <c r="I92" s="22" t="s">
        <v>62</v>
      </c>
      <c r="J92" s="22" t="s">
        <v>46</v>
      </c>
      <c r="K92" s="22" t="s">
        <v>42</v>
      </c>
      <c r="L92" s="21">
        <v>1</v>
      </c>
      <c r="M92" s="22" t="s">
        <v>1523</v>
      </c>
      <c r="N92" s="22" t="s">
        <v>1151</v>
      </c>
      <c r="O92" s="22" t="s">
        <v>1152</v>
      </c>
      <c r="P92" s="22"/>
      <c r="Q92" s="22">
        <v>1</v>
      </c>
      <c r="R92" s="22" t="s">
        <v>30</v>
      </c>
      <c r="S92" s="23" t="s">
        <v>257</v>
      </c>
      <c r="T92" s="22"/>
      <c r="U92" s="22"/>
      <c r="V92" s="22"/>
      <c r="W92" s="24">
        <v>8647.35</v>
      </c>
      <c r="X92" s="24">
        <v>7684.69</v>
      </c>
      <c r="Y92" s="24">
        <v>962.66000000000076</v>
      </c>
    </row>
    <row r="93" spans="1:25" x14ac:dyDescent="0.25">
      <c r="A93" s="21">
        <v>92</v>
      </c>
      <c r="B93" s="22" t="s">
        <v>1810</v>
      </c>
      <c r="C93" s="22" t="s">
        <v>24</v>
      </c>
      <c r="D93" s="22" t="s">
        <v>47</v>
      </c>
      <c r="E93" s="22" t="s">
        <v>202</v>
      </c>
      <c r="F93" s="22" t="s">
        <v>203</v>
      </c>
      <c r="G93" s="22" t="s">
        <v>26</v>
      </c>
      <c r="H93" s="22" t="s">
        <v>233</v>
      </c>
      <c r="I93" s="22" t="s">
        <v>62</v>
      </c>
      <c r="J93" s="22" t="s">
        <v>46</v>
      </c>
      <c r="K93" s="22" t="s">
        <v>42</v>
      </c>
      <c r="L93" s="21">
        <v>1</v>
      </c>
      <c r="M93" s="22" t="s">
        <v>1524</v>
      </c>
      <c r="N93" s="22" t="s">
        <v>447</v>
      </c>
      <c r="O93" s="22" t="s">
        <v>448</v>
      </c>
      <c r="P93" s="22"/>
      <c r="Q93" s="22">
        <v>1</v>
      </c>
      <c r="R93" s="22" t="s">
        <v>30</v>
      </c>
      <c r="S93" s="23" t="s">
        <v>317</v>
      </c>
      <c r="T93" s="22"/>
      <c r="U93" s="22"/>
      <c r="V93" s="22"/>
      <c r="W93" s="24">
        <v>8647.35</v>
      </c>
      <c r="X93" s="24">
        <v>6671.78</v>
      </c>
      <c r="Y93" s="24">
        <v>1975.5700000000006</v>
      </c>
    </row>
    <row r="94" spans="1:25" x14ac:dyDescent="0.25">
      <c r="A94" s="21">
        <v>93</v>
      </c>
      <c r="B94" s="22" t="s">
        <v>1810</v>
      </c>
      <c r="C94" s="22" t="s">
        <v>24</v>
      </c>
      <c r="D94" s="22" t="s">
        <v>47</v>
      </c>
      <c r="E94" s="22" t="s">
        <v>202</v>
      </c>
      <c r="F94" s="22" t="s">
        <v>203</v>
      </c>
      <c r="G94" s="22" t="s">
        <v>26</v>
      </c>
      <c r="H94" s="22" t="s">
        <v>233</v>
      </c>
      <c r="I94" s="22" t="s">
        <v>62</v>
      </c>
      <c r="J94" s="22" t="s">
        <v>46</v>
      </c>
      <c r="K94" s="22" t="s">
        <v>42</v>
      </c>
      <c r="L94" s="21">
        <v>1</v>
      </c>
      <c r="M94" s="22" t="s">
        <v>1525</v>
      </c>
      <c r="N94" s="22" t="s">
        <v>890</v>
      </c>
      <c r="O94" s="22" t="s">
        <v>891</v>
      </c>
      <c r="P94" s="22"/>
      <c r="Q94" s="22">
        <v>1</v>
      </c>
      <c r="R94" s="22" t="s">
        <v>30</v>
      </c>
      <c r="S94" s="23" t="s">
        <v>245</v>
      </c>
      <c r="T94" s="22"/>
      <c r="U94" s="22"/>
      <c r="V94" s="22"/>
      <c r="W94" s="24">
        <v>8647.35</v>
      </c>
      <c r="X94" s="24">
        <v>4796.51</v>
      </c>
      <c r="Y94" s="24">
        <v>3850.84</v>
      </c>
    </row>
    <row r="95" spans="1:25" x14ac:dyDescent="0.25">
      <c r="A95" s="21">
        <v>94</v>
      </c>
      <c r="B95" s="22" t="s">
        <v>1810</v>
      </c>
      <c r="C95" s="22" t="s">
        <v>24</v>
      </c>
      <c r="D95" s="22" t="s">
        <v>47</v>
      </c>
      <c r="E95" s="22" t="s">
        <v>202</v>
      </c>
      <c r="F95" s="22" t="s">
        <v>203</v>
      </c>
      <c r="G95" s="22" t="s">
        <v>26</v>
      </c>
      <c r="H95" s="22" t="s">
        <v>233</v>
      </c>
      <c r="I95" s="22" t="s">
        <v>62</v>
      </c>
      <c r="J95" s="22" t="s">
        <v>46</v>
      </c>
      <c r="K95" s="22" t="s">
        <v>42</v>
      </c>
      <c r="L95" s="21">
        <v>1</v>
      </c>
      <c r="M95" s="22" t="s">
        <v>1526</v>
      </c>
      <c r="N95" s="22" t="s">
        <v>964</v>
      </c>
      <c r="O95" s="22" t="s">
        <v>965</v>
      </c>
      <c r="P95" s="22"/>
      <c r="Q95" s="22">
        <v>1</v>
      </c>
      <c r="R95" s="22" t="s">
        <v>30</v>
      </c>
      <c r="S95" s="23" t="s">
        <v>271</v>
      </c>
      <c r="T95" s="22"/>
      <c r="U95" s="22"/>
      <c r="V95" s="22"/>
      <c r="W95" s="24">
        <v>8647.35</v>
      </c>
      <c r="X95" s="24">
        <v>2001.9999999999995</v>
      </c>
      <c r="Y95" s="24">
        <v>6645.35</v>
      </c>
    </row>
    <row r="96" spans="1:25" x14ac:dyDescent="0.25">
      <c r="A96" s="21">
        <v>95</v>
      </c>
      <c r="B96" s="22" t="s">
        <v>1810</v>
      </c>
      <c r="C96" s="22" t="s">
        <v>24</v>
      </c>
      <c r="D96" s="22" t="s">
        <v>47</v>
      </c>
      <c r="E96" s="22" t="s">
        <v>202</v>
      </c>
      <c r="F96" s="22" t="s">
        <v>203</v>
      </c>
      <c r="G96" s="22" t="s">
        <v>26</v>
      </c>
      <c r="H96" s="22" t="s">
        <v>233</v>
      </c>
      <c r="I96" s="22" t="s">
        <v>62</v>
      </c>
      <c r="J96" s="22" t="s">
        <v>46</v>
      </c>
      <c r="K96" s="22" t="s">
        <v>42</v>
      </c>
      <c r="L96" s="21">
        <v>1</v>
      </c>
      <c r="M96" s="22" t="s">
        <v>1527</v>
      </c>
      <c r="N96" s="22" t="s">
        <v>1334</v>
      </c>
      <c r="O96" s="22" t="s">
        <v>1335</v>
      </c>
      <c r="P96" s="22"/>
      <c r="Q96" s="22">
        <v>1</v>
      </c>
      <c r="R96" s="22" t="s">
        <v>30</v>
      </c>
      <c r="S96" s="23" t="s">
        <v>245</v>
      </c>
      <c r="T96" s="22"/>
      <c r="U96" s="22"/>
      <c r="V96" s="22"/>
      <c r="W96" s="24">
        <v>8647.35</v>
      </c>
      <c r="X96" s="24">
        <v>3390.2799999999993</v>
      </c>
      <c r="Y96" s="24">
        <v>5257.0700000000015</v>
      </c>
    </row>
    <row r="97" spans="1:25" x14ac:dyDescent="0.25">
      <c r="A97" s="21">
        <v>96</v>
      </c>
      <c r="B97" s="22" t="s">
        <v>1810</v>
      </c>
      <c r="C97" s="22" t="s">
        <v>24</v>
      </c>
      <c r="D97" s="22" t="s">
        <v>47</v>
      </c>
      <c r="E97" s="22" t="s">
        <v>194</v>
      </c>
      <c r="F97" s="22" t="s">
        <v>195</v>
      </c>
      <c r="G97" s="22" t="s">
        <v>26</v>
      </c>
      <c r="H97" s="22" t="s">
        <v>233</v>
      </c>
      <c r="I97" s="22" t="s">
        <v>62</v>
      </c>
      <c r="J97" s="22" t="s">
        <v>46</v>
      </c>
      <c r="K97" s="22" t="s">
        <v>42</v>
      </c>
      <c r="L97" s="21">
        <v>1</v>
      </c>
      <c r="M97" s="22" t="s">
        <v>1528</v>
      </c>
      <c r="N97" s="22" t="s">
        <v>668</v>
      </c>
      <c r="O97" s="22" t="s">
        <v>669</v>
      </c>
      <c r="P97" s="22"/>
      <c r="Q97" s="22">
        <v>1</v>
      </c>
      <c r="R97" s="22" t="s">
        <v>30</v>
      </c>
      <c r="S97" s="23" t="s">
        <v>245</v>
      </c>
      <c r="T97" s="22"/>
      <c r="U97" s="22"/>
      <c r="V97" s="22"/>
      <c r="W97" s="24">
        <v>8647.35</v>
      </c>
      <c r="X97" s="24">
        <v>2426.2099999999996</v>
      </c>
      <c r="Y97" s="24">
        <v>6221.1400000000012</v>
      </c>
    </row>
    <row r="98" spans="1:25" x14ac:dyDescent="0.25">
      <c r="A98" s="21">
        <v>97</v>
      </c>
      <c r="B98" s="22" t="s">
        <v>1810</v>
      </c>
      <c r="C98" s="22" t="s">
        <v>24</v>
      </c>
      <c r="D98" s="22" t="s">
        <v>47</v>
      </c>
      <c r="E98" s="22" t="s">
        <v>194</v>
      </c>
      <c r="F98" s="22" t="s">
        <v>195</v>
      </c>
      <c r="G98" s="22" t="s">
        <v>26</v>
      </c>
      <c r="H98" s="22" t="s">
        <v>233</v>
      </c>
      <c r="I98" s="22" t="s">
        <v>62</v>
      </c>
      <c r="J98" s="22" t="s">
        <v>46</v>
      </c>
      <c r="K98" s="22" t="s">
        <v>42</v>
      </c>
      <c r="L98" s="21">
        <v>1</v>
      </c>
      <c r="M98" s="22" t="s">
        <v>1529</v>
      </c>
      <c r="N98" s="22" t="s">
        <v>841</v>
      </c>
      <c r="O98" s="22" t="s">
        <v>842</v>
      </c>
      <c r="P98" s="22"/>
      <c r="Q98" s="22">
        <v>1</v>
      </c>
      <c r="R98" s="22" t="s">
        <v>30</v>
      </c>
      <c r="S98" s="23" t="s">
        <v>245</v>
      </c>
      <c r="T98" s="22"/>
      <c r="U98" s="22"/>
      <c r="V98" s="22"/>
      <c r="W98" s="24">
        <v>8647.35</v>
      </c>
      <c r="X98" s="24">
        <v>2001.9999999999995</v>
      </c>
      <c r="Y98" s="24">
        <v>6645.35</v>
      </c>
    </row>
    <row r="99" spans="1:25" x14ac:dyDescent="0.25">
      <c r="A99" s="21">
        <v>98</v>
      </c>
      <c r="B99" s="22" t="s">
        <v>1810</v>
      </c>
      <c r="C99" s="22" t="s">
        <v>24</v>
      </c>
      <c r="D99" s="22" t="s">
        <v>47</v>
      </c>
      <c r="E99" s="22" t="s">
        <v>194</v>
      </c>
      <c r="F99" s="22" t="s">
        <v>195</v>
      </c>
      <c r="G99" s="22" t="s">
        <v>26</v>
      </c>
      <c r="H99" s="22" t="s">
        <v>233</v>
      </c>
      <c r="I99" s="22" t="s">
        <v>62</v>
      </c>
      <c r="J99" s="22" t="s">
        <v>46</v>
      </c>
      <c r="K99" s="22" t="s">
        <v>42</v>
      </c>
      <c r="L99" s="21">
        <v>1</v>
      </c>
      <c r="M99" s="22" t="s">
        <v>1530</v>
      </c>
      <c r="N99" s="22" t="s">
        <v>928</v>
      </c>
      <c r="O99" s="22" t="s">
        <v>929</v>
      </c>
      <c r="P99" s="22"/>
      <c r="Q99" s="22">
        <v>1</v>
      </c>
      <c r="R99" s="22" t="s">
        <v>30</v>
      </c>
      <c r="S99" s="23" t="s">
        <v>245</v>
      </c>
      <c r="T99" s="22"/>
      <c r="U99" s="22"/>
      <c r="V99" s="22"/>
      <c r="W99" s="24">
        <v>8647.35</v>
      </c>
      <c r="X99" s="24">
        <v>8133.72</v>
      </c>
      <c r="Y99" s="24">
        <v>513.63000000000011</v>
      </c>
    </row>
    <row r="100" spans="1:25" x14ac:dyDescent="0.25">
      <c r="A100" s="21">
        <v>99</v>
      </c>
      <c r="B100" s="22" t="s">
        <v>1810</v>
      </c>
      <c r="C100" s="22" t="s">
        <v>24</v>
      </c>
      <c r="D100" s="22" t="s">
        <v>47</v>
      </c>
      <c r="E100" s="22" t="s">
        <v>194</v>
      </c>
      <c r="F100" s="22" t="s">
        <v>195</v>
      </c>
      <c r="G100" s="22" t="s">
        <v>26</v>
      </c>
      <c r="H100" s="22" t="s">
        <v>233</v>
      </c>
      <c r="I100" s="22" t="s">
        <v>62</v>
      </c>
      <c r="J100" s="22" t="s">
        <v>46</v>
      </c>
      <c r="K100" s="22" t="s">
        <v>42</v>
      </c>
      <c r="L100" s="21">
        <v>1</v>
      </c>
      <c r="M100" s="22" t="s">
        <v>1531</v>
      </c>
      <c r="N100" s="22" t="s">
        <v>1419</v>
      </c>
      <c r="O100" s="22" t="s">
        <v>1420</v>
      </c>
      <c r="P100" s="22"/>
      <c r="Q100" s="22">
        <v>1</v>
      </c>
      <c r="R100" s="22" t="s">
        <v>30</v>
      </c>
      <c r="S100" s="23" t="s">
        <v>245</v>
      </c>
      <c r="T100" s="22"/>
      <c r="U100" s="22"/>
      <c r="V100" s="22"/>
      <c r="W100" s="24">
        <v>8647.35</v>
      </c>
      <c r="X100" s="24">
        <v>2413.6899999999996</v>
      </c>
      <c r="Y100" s="24">
        <v>6233.6600000000008</v>
      </c>
    </row>
    <row r="101" spans="1:25" x14ac:dyDescent="0.25">
      <c r="A101" s="21">
        <v>100</v>
      </c>
      <c r="B101" s="22" t="s">
        <v>1810</v>
      </c>
      <c r="C101" s="22" t="s">
        <v>24</v>
      </c>
      <c r="D101" s="22" t="s">
        <v>67</v>
      </c>
      <c r="E101" s="22" t="s">
        <v>182</v>
      </c>
      <c r="F101" s="22" t="s">
        <v>183</v>
      </c>
      <c r="G101" s="22" t="s">
        <v>26</v>
      </c>
      <c r="H101" s="22" t="s">
        <v>233</v>
      </c>
      <c r="I101" s="22" t="s">
        <v>62</v>
      </c>
      <c r="J101" s="22" t="s">
        <v>46</v>
      </c>
      <c r="K101" s="22" t="s">
        <v>42</v>
      </c>
      <c r="L101" s="21">
        <v>1</v>
      </c>
      <c r="M101" s="22" t="s">
        <v>1532</v>
      </c>
      <c r="N101" s="22" t="s">
        <v>569</v>
      </c>
      <c r="O101" s="22" t="s">
        <v>570</v>
      </c>
      <c r="P101" s="22"/>
      <c r="Q101" s="22">
        <v>1</v>
      </c>
      <c r="R101" s="22" t="s">
        <v>30</v>
      </c>
      <c r="S101" s="23" t="s">
        <v>245</v>
      </c>
      <c r="T101" s="22"/>
      <c r="U101" s="22"/>
      <c r="V101" s="22"/>
      <c r="W101" s="24">
        <v>8647.35</v>
      </c>
      <c r="X101" s="24">
        <v>2477.1799999999994</v>
      </c>
      <c r="Y101" s="24">
        <v>6170.170000000001</v>
      </c>
    </row>
    <row r="102" spans="1:25" x14ac:dyDescent="0.25">
      <c r="A102" s="21">
        <v>101</v>
      </c>
      <c r="B102" s="22" t="s">
        <v>1810</v>
      </c>
      <c r="C102" s="22" t="s">
        <v>24</v>
      </c>
      <c r="D102" s="22" t="s">
        <v>67</v>
      </c>
      <c r="E102" s="22" t="s">
        <v>182</v>
      </c>
      <c r="F102" s="22" t="s">
        <v>183</v>
      </c>
      <c r="G102" s="22" t="s">
        <v>26</v>
      </c>
      <c r="H102" s="22" t="s">
        <v>233</v>
      </c>
      <c r="I102" s="22" t="s">
        <v>62</v>
      </c>
      <c r="J102" s="22" t="s">
        <v>46</v>
      </c>
      <c r="K102" s="22" t="s">
        <v>42</v>
      </c>
      <c r="L102" s="21">
        <v>1</v>
      </c>
      <c r="M102" s="22" t="s">
        <v>1533</v>
      </c>
      <c r="N102" s="22" t="s">
        <v>916</v>
      </c>
      <c r="O102" s="22" t="s">
        <v>917</v>
      </c>
      <c r="P102" s="22"/>
      <c r="Q102" s="22">
        <v>1</v>
      </c>
      <c r="R102" s="22" t="s">
        <v>30</v>
      </c>
      <c r="S102" s="23" t="s">
        <v>245</v>
      </c>
      <c r="T102" s="22"/>
      <c r="U102" s="22"/>
      <c r="V102" s="22"/>
      <c r="W102" s="24">
        <v>8647.35</v>
      </c>
      <c r="X102" s="24">
        <v>3675.3699999999994</v>
      </c>
      <c r="Y102" s="24">
        <v>4971.9800000000014</v>
      </c>
    </row>
    <row r="103" spans="1:25" x14ac:dyDescent="0.25">
      <c r="A103" s="21">
        <v>102</v>
      </c>
      <c r="B103" s="22" t="s">
        <v>1810</v>
      </c>
      <c r="C103" s="22" t="s">
        <v>24</v>
      </c>
      <c r="D103" s="22" t="s">
        <v>67</v>
      </c>
      <c r="E103" s="22" t="s">
        <v>182</v>
      </c>
      <c r="F103" s="22" t="s">
        <v>183</v>
      </c>
      <c r="G103" s="22" t="s">
        <v>26</v>
      </c>
      <c r="H103" s="22" t="s">
        <v>233</v>
      </c>
      <c r="I103" s="22" t="s">
        <v>62</v>
      </c>
      <c r="J103" s="22" t="s">
        <v>46</v>
      </c>
      <c r="K103" s="22" t="s">
        <v>42</v>
      </c>
      <c r="L103" s="21">
        <v>1</v>
      </c>
      <c r="M103" s="22" t="s">
        <v>1534</v>
      </c>
      <c r="N103" s="22" t="s">
        <v>1136</v>
      </c>
      <c r="O103" s="22" t="s">
        <v>1137</v>
      </c>
      <c r="P103" s="22"/>
      <c r="Q103" s="22">
        <v>1</v>
      </c>
      <c r="R103" s="22" t="s">
        <v>30</v>
      </c>
      <c r="S103" s="23" t="s">
        <v>245</v>
      </c>
      <c r="T103" s="22"/>
      <c r="U103" s="22"/>
      <c r="V103" s="22"/>
      <c r="W103" s="24">
        <v>8647.35</v>
      </c>
      <c r="X103" s="24">
        <v>2951.5399999999995</v>
      </c>
      <c r="Y103" s="24">
        <v>5695.8100000000013</v>
      </c>
    </row>
    <row r="104" spans="1:25" x14ac:dyDescent="0.25">
      <c r="A104" s="21">
        <v>103</v>
      </c>
      <c r="B104" s="22" t="s">
        <v>1810</v>
      </c>
      <c r="C104" s="22" t="s">
        <v>24</v>
      </c>
      <c r="D104" s="22" t="s">
        <v>67</v>
      </c>
      <c r="E104" s="22" t="s">
        <v>182</v>
      </c>
      <c r="F104" s="22" t="s">
        <v>183</v>
      </c>
      <c r="G104" s="22" t="s">
        <v>26</v>
      </c>
      <c r="H104" s="22" t="s">
        <v>233</v>
      </c>
      <c r="I104" s="22" t="s">
        <v>62</v>
      </c>
      <c r="J104" s="22" t="s">
        <v>46</v>
      </c>
      <c r="K104" s="22" t="s">
        <v>42</v>
      </c>
      <c r="L104" s="21">
        <v>1</v>
      </c>
      <c r="M104" s="22" t="s">
        <v>1535</v>
      </c>
      <c r="N104" s="22" t="s">
        <v>1196</v>
      </c>
      <c r="O104" s="22" t="s">
        <v>1197</v>
      </c>
      <c r="P104" s="22"/>
      <c r="Q104" s="22">
        <v>1</v>
      </c>
      <c r="R104" s="22" t="s">
        <v>30</v>
      </c>
      <c r="S104" s="23" t="s">
        <v>245</v>
      </c>
      <c r="T104" s="22"/>
      <c r="U104" s="22"/>
      <c r="V104" s="22"/>
      <c r="W104" s="24">
        <v>8647.35</v>
      </c>
      <c r="X104" s="24">
        <v>3281.1899999999996</v>
      </c>
      <c r="Y104" s="24">
        <v>5366.1600000000008</v>
      </c>
    </row>
    <row r="105" spans="1:25" x14ac:dyDescent="0.25">
      <c r="A105" s="21">
        <v>104</v>
      </c>
      <c r="B105" s="22" t="s">
        <v>1810</v>
      </c>
      <c r="C105" s="22" t="s">
        <v>24</v>
      </c>
      <c r="D105" s="22" t="s">
        <v>67</v>
      </c>
      <c r="E105" s="22" t="s">
        <v>182</v>
      </c>
      <c r="F105" s="22" t="s">
        <v>183</v>
      </c>
      <c r="G105" s="22" t="s">
        <v>26</v>
      </c>
      <c r="H105" s="22" t="s">
        <v>233</v>
      </c>
      <c r="I105" s="22" t="s">
        <v>62</v>
      </c>
      <c r="J105" s="22" t="s">
        <v>46</v>
      </c>
      <c r="K105" s="22" t="s">
        <v>42</v>
      </c>
      <c r="L105" s="21">
        <v>1</v>
      </c>
      <c r="M105" s="22" t="s">
        <v>1536</v>
      </c>
      <c r="N105" s="22" t="s">
        <v>1217</v>
      </c>
      <c r="O105" s="22" t="s">
        <v>1218</v>
      </c>
      <c r="P105" s="22"/>
      <c r="Q105" s="22">
        <v>1</v>
      </c>
      <c r="R105" s="22" t="s">
        <v>30</v>
      </c>
      <c r="S105" s="23" t="s">
        <v>245</v>
      </c>
      <c r="T105" s="22"/>
      <c r="U105" s="22"/>
      <c r="V105" s="22"/>
      <c r="W105" s="24">
        <v>8647.35</v>
      </c>
      <c r="X105" s="24">
        <v>2803.9399999999996</v>
      </c>
      <c r="Y105" s="24">
        <v>5843.4100000000008</v>
      </c>
    </row>
    <row r="106" spans="1:25" x14ac:dyDescent="0.25">
      <c r="A106" s="21">
        <v>105</v>
      </c>
      <c r="B106" s="22" t="s">
        <v>1810</v>
      </c>
      <c r="C106" s="22" t="s">
        <v>24</v>
      </c>
      <c r="D106" s="22" t="s">
        <v>31</v>
      </c>
      <c r="E106" s="22" t="s">
        <v>104</v>
      </c>
      <c r="F106" s="22" t="s">
        <v>105</v>
      </c>
      <c r="G106" s="22" t="s">
        <v>26</v>
      </c>
      <c r="H106" s="22" t="s">
        <v>233</v>
      </c>
      <c r="I106" s="22" t="s">
        <v>62</v>
      </c>
      <c r="J106" s="22" t="s">
        <v>46</v>
      </c>
      <c r="K106" s="22" t="s">
        <v>42</v>
      </c>
      <c r="L106" s="21">
        <v>1</v>
      </c>
      <c r="M106" s="22" t="s">
        <v>1537</v>
      </c>
      <c r="N106" s="22" t="s">
        <v>261</v>
      </c>
      <c r="O106" s="22" t="s">
        <v>262</v>
      </c>
      <c r="P106" s="22"/>
      <c r="Q106" s="22">
        <v>1</v>
      </c>
      <c r="R106" s="22" t="s">
        <v>30</v>
      </c>
      <c r="S106" s="23" t="s">
        <v>245</v>
      </c>
      <c r="T106" s="22"/>
      <c r="U106" s="22"/>
      <c r="V106" s="22"/>
      <c r="W106" s="24">
        <v>8647.35</v>
      </c>
      <c r="X106" s="24">
        <v>7258.82</v>
      </c>
      <c r="Y106" s="24">
        <v>1388.5300000000007</v>
      </c>
    </row>
    <row r="107" spans="1:25" x14ac:dyDescent="0.25">
      <c r="A107" s="21">
        <v>106</v>
      </c>
      <c r="B107" s="22" t="s">
        <v>1810</v>
      </c>
      <c r="C107" s="22" t="s">
        <v>24</v>
      </c>
      <c r="D107" s="22" t="s">
        <v>31</v>
      </c>
      <c r="E107" s="22" t="s">
        <v>104</v>
      </c>
      <c r="F107" s="22" t="s">
        <v>105</v>
      </c>
      <c r="G107" s="22" t="s">
        <v>26</v>
      </c>
      <c r="H107" s="22" t="s">
        <v>233</v>
      </c>
      <c r="I107" s="22" t="s">
        <v>62</v>
      </c>
      <c r="J107" s="22" t="s">
        <v>46</v>
      </c>
      <c r="K107" s="22" t="s">
        <v>42</v>
      </c>
      <c r="L107" s="21">
        <v>1</v>
      </c>
      <c r="M107" s="22" t="s">
        <v>1538</v>
      </c>
      <c r="N107" s="22" t="s">
        <v>489</v>
      </c>
      <c r="O107" s="22" t="s">
        <v>490</v>
      </c>
      <c r="P107" s="22"/>
      <c r="Q107" s="22">
        <v>1</v>
      </c>
      <c r="R107" s="22" t="s">
        <v>30</v>
      </c>
      <c r="S107" s="23">
        <v>39448</v>
      </c>
      <c r="T107" s="22"/>
      <c r="U107" s="22"/>
      <c r="V107" s="22"/>
      <c r="W107" s="24">
        <v>8647.35</v>
      </c>
      <c r="X107" s="24">
        <v>7152.8799999999992</v>
      </c>
      <c r="Y107" s="24">
        <v>1494.4700000000012</v>
      </c>
    </row>
    <row r="108" spans="1:25" x14ac:dyDescent="0.25">
      <c r="A108" s="21">
        <v>107</v>
      </c>
      <c r="B108" s="22" t="s">
        <v>1810</v>
      </c>
      <c r="C108" s="22" t="s">
        <v>24</v>
      </c>
      <c r="D108" s="22" t="s">
        <v>31</v>
      </c>
      <c r="E108" s="22" t="s">
        <v>104</v>
      </c>
      <c r="F108" s="22" t="s">
        <v>105</v>
      </c>
      <c r="G108" s="22" t="s">
        <v>26</v>
      </c>
      <c r="H108" s="22" t="s">
        <v>233</v>
      </c>
      <c r="I108" s="22" t="s">
        <v>62</v>
      </c>
      <c r="J108" s="22" t="s">
        <v>46</v>
      </c>
      <c r="K108" s="22" t="s">
        <v>42</v>
      </c>
      <c r="L108" s="21">
        <v>1</v>
      </c>
      <c r="M108" s="22" t="s">
        <v>1539</v>
      </c>
      <c r="N108" s="22" t="s">
        <v>740</v>
      </c>
      <c r="O108" s="22" t="s">
        <v>741</v>
      </c>
      <c r="P108" s="22"/>
      <c r="Q108" s="22">
        <v>1</v>
      </c>
      <c r="R108" s="22" t="s">
        <v>30</v>
      </c>
      <c r="S108" s="23" t="s">
        <v>245</v>
      </c>
      <c r="T108" s="22"/>
      <c r="U108" s="22"/>
      <c r="V108" s="22"/>
      <c r="W108" s="24">
        <v>8647.35</v>
      </c>
      <c r="X108" s="24">
        <v>4531.41</v>
      </c>
      <c r="Y108" s="24">
        <v>4115.9400000000005</v>
      </c>
    </row>
    <row r="109" spans="1:25" x14ac:dyDescent="0.25">
      <c r="A109" s="21">
        <v>108</v>
      </c>
      <c r="B109" s="22" t="s">
        <v>1810</v>
      </c>
      <c r="C109" s="22" t="s">
        <v>24</v>
      </c>
      <c r="D109" s="22" t="s">
        <v>61</v>
      </c>
      <c r="E109" s="22" t="s">
        <v>211</v>
      </c>
      <c r="F109" s="22" t="s">
        <v>212</v>
      </c>
      <c r="G109" s="22" t="s">
        <v>26</v>
      </c>
      <c r="H109" s="22" t="s">
        <v>233</v>
      </c>
      <c r="I109" s="22" t="s">
        <v>62</v>
      </c>
      <c r="J109" s="22" t="s">
        <v>46</v>
      </c>
      <c r="K109" s="22" t="s">
        <v>42</v>
      </c>
      <c r="L109" s="21">
        <v>1</v>
      </c>
      <c r="M109" s="22" t="s">
        <v>1540</v>
      </c>
      <c r="N109" s="22" t="s">
        <v>249</v>
      </c>
      <c r="O109" s="22" t="s">
        <v>250</v>
      </c>
      <c r="P109" s="22"/>
      <c r="Q109" s="22">
        <v>1</v>
      </c>
      <c r="R109" s="22" t="s">
        <v>30</v>
      </c>
      <c r="S109" s="23" t="s">
        <v>225</v>
      </c>
      <c r="T109" s="22"/>
      <c r="U109" s="22"/>
      <c r="V109" s="22"/>
      <c r="W109" s="24">
        <v>8597.35</v>
      </c>
      <c r="X109" s="24">
        <v>3784.33</v>
      </c>
      <c r="Y109" s="24">
        <v>4813.0200000000004</v>
      </c>
    </row>
    <row r="110" spans="1:25" x14ac:dyDescent="0.25">
      <c r="A110" s="21">
        <v>109</v>
      </c>
      <c r="B110" s="22" t="s">
        <v>1810</v>
      </c>
      <c r="C110" s="22" t="s">
        <v>24</v>
      </c>
      <c r="D110" s="22" t="s">
        <v>61</v>
      </c>
      <c r="E110" s="22" t="s">
        <v>211</v>
      </c>
      <c r="F110" s="22" t="s">
        <v>212</v>
      </c>
      <c r="G110" s="22" t="s">
        <v>26</v>
      </c>
      <c r="H110" s="22" t="s">
        <v>233</v>
      </c>
      <c r="I110" s="22" t="s">
        <v>62</v>
      </c>
      <c r="J110" s="22" t="s">
        <v>46</v>
      </c>
      <c r="K110" s="22" t="s">
        <v>42</v>
      </c>
      <c r="L110" s="21">
        <v>1</v>
      </c>
      <c r="M110" s="22" t="s">
        <v>1541</v>
      </c>
      <c r="N110" s="22" t="s">
        <v>351</v>
      </c>
      <c r="O110" s="22" t="s">
        <v>352</v>
      </c>
      <c r="P110" s="22"/>
      <c r="Q110" s="22">
        <v>1</v>
      </c>
      <c r="R110" s="22" t="s">
        <v>30</v>
      </c>
      <c r="S110" s="23" t="s">
        <v>245</v>
      </c>
      <c r="T110" s="22"/>
      <c r="U110" s="22"/>
      <c r="V110" s="22"/>
      <c r="W110" s="24">
        <v>8647.35</v>
      </c>
      <c r="X110" s="24">
        <v>3018.9199999999996</v>
      </c>
      <c r="Y110" s="24">
        <v>5628.43</v>
      </c>
    </row>
    <row r="111" spans="1:25" x14ac:dyDescent="0.25">
      <c r="A111" s="21">
        <v>110</v>
      </c>
      <c r="B111" s="22" t="s">
        <v>1810</v>
      </c>
      <c r="C111" s="22" t="s">
        <v>24</v>
      </c>
      <c r="D111" s="22" t="s">
        <v>47</v>
      </c>
      <c r="E111" s="22" t="s">
        <v>168</v>
      </c>
      <c r="F111" s="22" t="s">
        <v>169</v>
      </c>
      <c r="G111" s="22" t="s">
        <v>26</v>
      </c>
      <c r="H111" s="22" t="s">
        <v>241</v>
      </c>
      <c r="I111" s="22" t="s">
        <v>70</v>
      </c>
      <c r="J111" s="22" t="s">
        <v>71</v>
      </c>
      <c r="K111" s="22" t="s">
        <v>42</v>
      </c>
      <c r="L111" s="21">
        <v>1</v>
      </c>
      <c r="M111" s="22" t="s">
        <v>1542</v>
      </c>
      <c r="N111" s="22" t="s">
        <v>811</v>
      </c>
      <c r="O111" s="22" t="s">
        <v>812</v>
      </c>
      <c r="P111" s="22"/>
      <c r="Q111" s="22">
        <v>1</v>
      </c>
      <c r="R111" s="22" t="s">
        <v>30</v>
      </c>
      <c r="S111" s="23">
        <v>42217</v>
      </c>
      <c r="T111" s="22"/>
      <c r="U111" s="22"/>
      <c r="V111" s="22"/>
      <c r="W111" s="24">
        <v>8992.5</v>
      </c>
      <c r="X111" s="24">
        <v>3557.8599999999997</v>
      </c>
      <c r="Y111" s="24">
        <v>5434.64</v>
      </c>
    </row>
    <row r="112" spans="1:25" x14ac:dyDescent="0.25">
      <c r="A112" s="21">
        <v>111</v>
      </c>
      <c r="B112" s="22" t="s">
        <v>1810</v>
      </c>
      <c r="C112" s="22" t="s">
        <v>24</v>
      </c>
      <c r="D112" s="22" t="s">
        <v>88</v>
      </c>
      <c r="E112" s="22" t="s">
        <v>89</v>
      </c>
      <c r="F112" s="22" t="s">
        <v>90</v>
      </c>
      <c r="G112" s="22" t="s">
        <v>26</v>
      </c>
      <c r="H112" s="22" t="s">
        <v>233</v>
      </c>
      <c r="I112" s="22" t="s">
        <v>62</v>
      </c>
      <c r="J112" s="22" t="s">
        <v>46</v>
      </c>
      <c r="K112" s="22" t="s">
        <v>42</v>
      </c>
      <c r="L112" s="21">
        <v>1</v>
      </c>
      <c r="M112" s="22" t="s">
        <v>1543</v>
      </c>
      <c r="N112" s="22" t="s">
        <v>432</v>
      </c>
      <c r="O112" s="22" t="s">
        <v>433</v>
      </c>
      <c r="P112" s="22"/>
      <c r="Q112" s="22">
        <v>1</v>
      </c>
      <c r="R112" s="22" t="s">
        <v>30</v>
      </c>
      <c r="S112" s="23" t="s">
        <v>245</v>
      </c>
      <c r="T112" s="22"/>
      <c r="U112" s="22"/>
      <c r="V112" s="22"/>
      <c r="W112" s="24">
        <v>8647.35</v>
      </c>
      <c r="X112" s="24">
        <v>2001.9999999999995</v>
      </c>
      <c r="Y112" s="24">
        <v>6645.35</v>
      </c>
    </row>
    <row r="113" spans="1:25" x14ac:dyDescent="0.25">
      <c r="A113" s="21">
        <v>112</v>
      </c>
      <c r="B113" s="22" t="s">
        <v>1810</v>
      </c>
      <c r="C113" s="22" t="s">
        <v>24</v>
      </c>
      <c r="D113" s="22" t="s">
        <v>38</v>
      </c>
      <c r="E113" s="22" t="s">
        <v>178</v>
      </c>
      <c r="F113" s="22" t="s">
        <v>179</v>
      </c>
      <c r="G113" s="22" t="s">
        <v>26</v>
      </c>
      <c r="H113" s="22" t="s">
        <v>233</v>
      </c>
      <c r="I113" s="22" t="s">
        <v>62</v>
      </c>
      <c r="J113" s="22" t="s">
        <v>46</v>
      </c>
      <c r="K113" s="22" t="s">
        <v>42</v>
      </c>
      <c r="L113" s="21">
        <v>1</v>
      </c>
      <c r="M113" s="22" t="s">
        <v>1544</v>
      </c>
      <c r="N113" s="22" t="s">
        <v>514</v>
      </c>
      <c r="O113" s="22" t="s">
        <v>515</v>
      </c>
      <c r="P113" s="22"/>
      <c r="Q113" s="22">
        <v>1</v>
      </c>
      <c r="R113" s="22" t="s">
        <v>30</v>
      </c>
      <c r="S113" s="23" t="s">
        <v>245</v>
      </c>
      <c r="T113" s="22"/>
      <c r="U113" s="22"/>
      <c r="V113" s="22"/>
      <c r="W113" s="24">
        <v>8647.35</v>
      </c>
      <c r="X113" s="24">
        <v>4960.4499999999989</v>
      </c>
      <c r="Y113" s="24">
        <v>3686.9000000000015</v>
      </c>
    </row>
    <row r="114" spans="1:25" x14ac:dyDescent="0.25">
      <c r="A114" s="21">
        <v>113</v>
      </c>
      <c r="B114" s="22" t="s">
        <v>1810</v>
      </c>
      <c r="C114" s="22" t="s">
        <v>24</v>
      </c>
      <c r="D114" s="22" t="s">
        <v>38</v>
      </c>
      <c r="E114" s="22" t="s">
        <v>178</v>
      </c>
      <c r="F114" s="22" t="s">
        <v>179</v>
      </c>
      <c r="G114" s="22" t="s">
        <v>26</v>
      </c>
      <c r="H114" s="22" t="s">
        <v>233</v>
      </c>
      <c r="I114" s="22" t="s">
        <v>62</v>
      </c>
      <c r="J114" s="22" t="s">
        <v>46</v>
      </c>
      <c r="K114" s="22" t="s">
        <v>42</v>
      </c>
      <c r="L114" s="21">
        <v>1</v>
      </c>
      <c r="M114" s="22" t="s">
        <v>1545</v>
      </c>
      <c r="N114" s="22" t="s">
        <v>712</v>
      </c>
      <c r="O114" s="22" t="s">
        <v>713</v>
      </c>
      <c r="P114" s="22"/>
      <c r="Q114" s="22">
        <v>1</v>
      </c>
      <c r="R114" s="22" t="s">
        <v>30</v>
      </c>
      <c r="S114" s="23" t="s">
        <v>245</v>
      </c>
      <c r="T114" s="22"/>
      <c r="U114" s="22"/>
      <c r="V114" s="22"/>
      <c r="W114" s="24">
        <v>8647.35</v>
      </c>
      <c r="X114" s="24">
        <v>4323.66</v>
      </c>
      <c r="Y114" s="24">
        <v>4323.6900000000005</v>
      </c>
    </row>
    <row r="115" spans="1:25" x14ac:dyDescent="0.25">
      <c r="A115" s="21">
        <v>114</v>
      </c>
      <c r="B115" s="22" t="s">
        <v>1810</v>
      </c>
      <c r="C115" s="22" t="s">
        <v>24</v>
      </c>
      <c r="D115" s="22" t="s">
        <v>31</v>
      </c>
      <c r="E115" s="22" t="s">
        <v>133</v>
      </c>
      <c r="F115" s="22" t="s">
        <v>134</v>
      </c>
      <c r="G115" s="22" t="s">
        <v>26</v>
      </c>
      <c r="H115" s="22" t="s">
        <v>233</v>
      </c>
      <c r="I115" s="22" t="s">
        <v>62</v>
      </c>
      <c r="J115" s="22" t="s">
        <v>46</v>
      </c>
      <c r="K115" s="22" t="s">
        <v>42</v>
      </c>
      <c r="L115" s="21">
        <v>1</v>
      </c>
      <c r="M115" s="22" t="s">
        <v>1546</v>
      </c>
      <c r="N115" s="22" t="s">
        <v>1347</v>
      </c>
      <c r="O115" s="22" t="s">
        <v>1348</v>
      </c>
      <c r="P115" s="22"/>
      <c r="Q115" s="22">
        <v>1</v>
      </c>
      <c r="R115" s="22" t="s">
        <v>30</v>
      </c>
      <c r="S115" s="23" t="s">
        <v>245</v>
      </c>
      <c r="T115" s="22"/>
      <c r="U115" s="22"/>
      <c r="V115" s="22"/>
      <c r="W115" s="24">
        <v>8647.35</v>
      </c>
      <c r="X115" s="24">
        <v>3709.0599999999995</v>
      </c>
      <c r="Y115" s="24">
        <v>4938.2900000000009</v>
      </c>
    </row>
    <row r="116" spans="1:25" x14ac:dyDescent="0.25">
      <c r="A116" s="21">
        <v>115</v>
      </c>
      <c r="B116" s="22" t="s">
        <v>1810</v>
      </c>
      <c r="C116" s="22" t="s">
        <v>24</v>
      </c>
      <c r="D116" s="22" t="s">
        <v>38</v>
      </c>
      <c r="E116" s="22" t="s">
        <v>127</v>
      </c>
      <c r="F116" s="22" t="s">
        <v>128</v>
      </c>
      <c r="G116" s="22" t="s">
        <v>26</v>
      </c>
      <c r="H116" s="22" t="s">
        <v>233</v>
      </c>
      <c r="I116" s="22" t="s">
        <v>62</v>
      </c>
      <c r="J116" s="22" t="s">
        <v>46</v>
      </c>
      <c r="K116" s="22" t="s">
        <v>42</v>
      </c>
      <c r="L116" s="21">
        <v>1</v>
      </c>
      <c r="M116" s="22" t="s">
        <v>1547</v>
      </c>
      <c r="N116" s="22" t="s">
        <v>1273</v>
      </c>
      <c r="O116" s="22" t="s">
        <v>1274</v>
      </c>
      <c r="P116" s="22"/>
      <c r="Q116" s="22">
        <v>1</v>
      </c>
      <c r="R116" s="22" t="s">
        <v>30</v>
      </c>
      <c r="S116" s="23" t="s">
        <v>245</v>
      </c>
      <c r="T116" s="22"/>
      <c r="U116" s="22"/>
      <c r="V116" s="22"/>
      <c r="W116" s="24">
        <v>8647.35</v>
      </c>
      <c r="X116" s="24">
        <v>2045.3799999999997</v>
      </c>
      <c r="Y116" s="24">
        <v>6601.9700000000012</v>
      </c>
    </row>
    <row r="117" spans="1:25" x14ac:dyDescent="0.25">
      <c r="A117" s="21">
        <v>116</v>
      </c>
      <c r="B117" s="22" t="s">
        <v>1810</v>
      </c>
      <c r="C117" s="22" t="s">
        <v>24</v>
      </c>
      <c r="D117" s="22" t="s">
        <v>38</v>
      </c>
      <c r="E117" s="22" t="s">
        <v>213</v>
      </c>
      <c r="F117" s="22" t="s">
        <v>214</v>
      </c>
      <c r="G117" s="22" t="s">
        <v>26</v>
      </c>
      <c r="H117" s="22" t="s">
        <v>233</v>
      </c>
      <c r="I117" s="22" t="s">
        <v>62</v>
      </c>
      <c r="J117" s="22" t="s">
        <v>46</v>
      </c>
      <c r="K117" s="22" t="s">
        <v>42</v>
      </c>
      <c r="L117" s="21">
        <v>1</v>
      </c>
      <c r="M117" s="22" t="s">
        <v>1548</v>
      </c>
      <c r="N117" s="22" t="s">
        <v>954</v>
      </c>
      <c r="O117" s="22" t="s">
        <v>955</v>
      </c>
      <c r="P117" s="22"/>
      <c r="Q117" s="22">
        <v>1</v>
      </c>
      <c r="R117" s="22" t="s">
        <v>30</v>
      </c>
      <c r="S117" s="23" t="s">
        <v>317</v>
      </c>
      <c r="T117" s="22"/>
      <c r="U117" s="22"/>
      <c r="V117" s="22"/>
      <c r="W117" s="24">
        <v>8647.35</v>
      </c>
      <c r="X117" s="24">
        <v>7846.26</v>
      </c>
      <c r="Y117" s="24">
        <v>801.09000000000015</v>
      </c>
    </row>
    <row r="118" spans="1:25" x14ac:dyDescent="0.25">
      <c r="A118" s="21">
        <v>117</v>
      </c>
      <c r="B118" s="22" t="s">
        <v>1810</v>
      </c>
      <c r="C118" s="22" t="s">
        <v>24</v>
      </c>
      <c r="D118" s="22" t="s">
        <v>31</v>
      </c>
      <c r="E118" s="22" t="s">
        <v>32</v>
      </c>
      <c r="F118" s="22" t="s">
        <v>33</v>
      </c>
      <c r="G118" s="22" t="s">
        <v>26</v>
      </c>
      <c r="H118" s="22" t="s">
        <v>233</v>
      </c>
      <c r="I118" s="22" t="s">
        <v>62</v>
      </c>
      <c r="J118" s="22" t="s">
        <v>46</v>
      </c>
      <c r="K118" s="22" t="s">
        <v>42</v>
      </c>
      <c r="L118" s="21">
        <v>1</v>
      </c>
      <c r="M118" s="22" t="s">
        <v>1549</v>
      </c>
      <c r="N118" s="22" t="s">
        <v>315</v>
      </c>
      <c r="O118" s="22" t="s">
        <v>316</v>
      </c>
      <c r="P118" s="22"/>
      <c r="Q118" s="22">
        <v>1</v>
      </c>
      <c r="R118" s="22" t="s">
        <v>30</v>
      </c>
      <c r="S118" s="23" t="s">
        <v>317</v>
      </c>
      <c r="T118" s="22"/>
      <c r="U118" s="22"/>
      <c r="V118" s="22"/>
      <c r="W118" s="24">
        <v>8647.35</v>
      </c>
      <c r="X118" s="24">
        <v>2001.9999999999995</v>
      </c>
      <c r="Y118" s="24">
        <v>6645.35</v>
      </c>
    </row>
    <row r="119" spans="1:25" x14ac:dyDescent="0.25">
      <c r="A119" s="21">
        <v>118</v>
      </c>
      <c r="B119" s="22" t="s">
        <v>1810</v>
      </c>
      <c r="C119" s="22" t="s">
        <v>24</v>
      </c>
      <c r="D119" s="22" t="s">
        <v>31</v>
      </c>
      <c r="E119" s="22" t="s">
        <v>32</v>
      </c>
      <c r="F119" s="22" t="s">
        <v>33</v>
      </c>
      <c r="G119" s="22" t="s">
        <v>26</v>
      </c>
      <c r="H119" s="22" t="s">
        <v>233</v>
      </c>
      <c r="I119" s="22" t="s">
        <v>62</v>
      </c>
      <c r="J119" s="22" t="s">
        <v>46</v>
      </c>
      <c r="K119" s="22" t="s">
        <v>42</v>
      </c>
      <c r="L119" s="21">
        <v>1</v>
      </c>
      <c r="M119" s="22" t="s">
        <v>1550</v>
      </c>
      <c r="N119" s="22" t="s">
        <v>1223</v>
      </c>
      <c r="O119" s="22" t="s">
        <v>1224</v>
      </c>
      <c r="P119" s="22"/>
      <c r="Q119" s="22">
        <v>1</v>
      </c>
      <c r="R119" s="22" t="s">
        <v>30</v>
      </c>
      <c r="S119" s="23" t="s">
        <v>317</v>
      </c>
      <c r="T119" s="22"/>
      <c r="U119" s="22"/>
      <c r="V119" s="22"/>
      <c r="W119" s="24">
        <v>8647.35</v>
      </c>
      <c r="X119" s="24">
        <v>2001.9999999999995</v>
      </c>
      <c r="Y119" s="24">
        <v>6645.35</v>
      </c>
    </row>
    <row r="120" spans="1:25" x14ac:dyDescent="0.25">
      <c r="A120" s="21">
        <v>119</v>
      </c>
      <c r="B120" s="22" t="s">
        <v>1810</v>
      </c>
      <c r="C120" s="22" t="s">
        <v>24</v>
      </c>
      <c r="D120" s="22" t="s">
        <v>31</v>
      </c>
      <c r="E120" s="22" t="s">
        <v>32</v>
      </c>
      <c r="F120" s="22" t="s">
        <v>33</v>
      </c>
      <c r="G120" s="22" t="s">
        <v>26</v>
      </c>
      <c r="H120" s="22" t="s">
        <v>233</v>
      </c>
      <c r="I120" s="22" t="s">
        <v>62</v>
      </c>
      <c r="J120" s="22" t="s">
        <v>46</v>
      </c>
      <c r="K120" s="22" t="s">
        <v>42</v>
      </c>
      <c r="L120" s="21">
        <v>1</v>
      </c>
      <c r="M120" s="22" t="s">
        <v>1551</v>
      </c>
      <c r="N120" s="22" t="s">
        <v>1316</v>
      </c>
      <c r="O120" s="22" t="s">
        <v>1317</v>
      </c>
      <c r="P120" s="22"/>
      <c r="Q120" s="22">
        <v>1</v>
      </c>
      <c r="R120" s="22" t="s">
        <v>30</v>
      </c>
      <c r="S120" s="23" t="s">
        <v>245</v>
      </c>
      <c r="T120" s="22"/>
      <c r="U120" s="22"/>
      <c r="V120" s="22"/>
      <c r="W120" s="24">
        <v>8647.35</v>
      </c>
      <c r="X120" s="24">
        <v>3567.5299999999997</v>
      </c>
      <c r="Y120" s="24">
        <v>5079.8200000000006</v>
      </c>
    </row>
    <row r="121" spans="1:25" x14ac:dyDescent="0.25">
      <c r="A121" s="21">
        <v>120</v>
      </c>
      <c r="B121" s="22" t="s">
        <v>1810</v>
      </c>
      <c r="C121" s="22" t="s">
        <v>24</v>
      </c>
      <c r="D121" s="22" t="s">
        <v>31</v>
      </c>
      <c r="E121" s="22" t="s">
        <v>32</v>
      </c>
      <c r="F121" s="22" t="s">
        <v>33</v>
      </c>
      <c r="G121" s="22" t="s">
        <v>26</v>
      </c>
      <c r="H121" s="22" t="s">
        <v>241</v>
      </c>
      <c r="I121" s="22" t="s">
        <v>70</v>
      </c>
      <c r="J121" s="22" t="s">
        <v>71</v>
      </c>
      <c r="K121" s="22" t="s">
        <v>42</v>
      </c>
      <c r="L121" s="21">
        <v>1</v>
      </c>
      <c r="M121" s="22" t="s">
        <v>1553</v>
      </c>
      <c r="N121" s="22" t="s">
        <v>1356</v>
      </c>
      <c r="O121" s="22" t="s">
        <v>1357</v>
      </c>
      <c r="P121" s="22"/>
      <c r="Q121" s="22">
        <v>1</v>
      </c>
      <c r="R121" s="22" t="s">
        <v>30</v>
      </c>
      <c r="S121" s="23" t="s">
        <v>271</v>
      </c>
      <c r="T121" s="22"/>
      <c r="U121" s="22"/>
      <c r="V121" s="22"/>
      <c r="W121" s="24">
        <v>9042.5</v>
      </c>
      <c r="X121" s="24">
        <v>2139.7500000000005</v>
      </c>
      <c r="Y121" s="24">
        <v>6902.75</v>
      </c>
    </row>
    <row r="122" spans="1:25" x14ac:dyDescent="0.25">
      <c r="A122" s="21">
        <v>121</v>
      </c>
      <c r="B122" s="22" t="s">
        <v>1810</v>
      </c>
      <c r="C122" s="22" t="s">
        <v>24</v>
      </c>
      <c r="D122" s="22" t="s">
        <v>31</v>
      </c>
      <c r="E122" s="22" t="s">
        <v>137</v>
      </c>
      <c r="F122" s="22" t="s">
        <v>138</v>
      </c>
      <c r="G122" s="22" t="s">
        <v>26</v>
      </c>
      <c r="H122" s="22" t="s">
        <v>233</v>
      </c>
      <c r="I122" s="22" t="s">
        <v>62</v>
      </c>
      <c r="J122" s="22" t="s">
        <v>46</v>
      </c>
      <c r="K122" s="22" t="s">
        <v>42</v>
      </c>
      <c r="L122" s="21">
        <v>1</v>
      </c>
      <c r="M122" s="22" t="s">
        <v>1554</v>
      </c>
      <c r="N122" s="22" t="s">
        <v>499</v>
      </c>
      <c r="O122" s="22" t="s">
        <v>500</v>
      </c>
      <c r="P122" s="22"/>
      <c r="Q122" s="22">
        <v>1</v>
      </c>
      <c r="R122" s="22" t="s">
        <v>30</v>
      </c>
      <c r="S122" s="23" t="s">
        <v>145</v>
      </c>
      <c r="T122" s="22"/>
      <c r="U122" s="22"/>
      <c r="V122" s="22"/>
      <c r="W122" s="24">
        <v>8597.35</v>
      </c>
      <c r="X122" s="24">
        <v>1986.02</v>
      </c>
      <c r="Y122" s="24">
        <v>6611.33</v>
      </c>
    </row>
    <row r="123" spans="1:25" x14ac:dyDescent="0.25">
      <c r="A123" s="21">
        <v>122</v>
      </c>
      <c r="B123" s="22" t="s">
        <v>1810</v>
      </c>
      <c r="C123" s="22" t="s">
        <v>24</v>
      </c>
      <c r="D123" s="22" t="s">
        <v>31</v>
      </c>
      <c r="E123" s="22" t="s">
        <v>108</v>
      </c>
      <c r="F123" s="22" t="s">
        <v>109</v>
      </c>
      <c r="G123" s="22" t="s">
        <v>26</v>
      </c>
      <c r="H123" s="22" t="s">
        <v>233</v>
      </c>
      <c r="I123" s="22" t="s">
        <v>62</v>
      </c>
      <c r="J123" s="22" t="s">
        <v>46</v>
      </c>
      <c r="K123" s="22" t="s">
        <v>42</v>
      </c>
      <c r="L123" s="21">
        <v>1</v>
      </c>
      <c r="M123" s="22" t="s">
        <v>1555</v>
      </c>
      <c r="N123" s="22" t="s">
        <v>1232</v>
      </c>
      <c r="O123" s="22" t="s">
        <v>1233</v>
      </c>
      <c r="P123" s="22"/>
      <c r="Q123" s="22">
        <v>1</v>
      </c>
      <c r="R123" s="22" t="s">
        <v>30</v>
      </c>
      <c r="S123" s="23" t="s">
        <v>210</v>
      </c>
      <c r="T123" s="22"/>
      <c r="U123" s="22"/>
      <c r="V123" s="22"/>
      <c r="W123" s="24">
        <v>8597.35</v>
      </c>
      <c r="X123" s="24">
        <v>3929.92</v>
      </c>
      <c r="Y123" s="24">
        <v>4667.43</v>
      </c>
    </row>
    <row r="124" spans="1:25" x14ac:dyDescent="0.25">
      <c r="A124" s="21">
        <v>123</v>
      </c>
      <c r="B124" s="22" t="s">
        <v>1810</v>
      </c>
      <c r="C124" s="22" t="s">
        <v>24</v>
      </c>
      <c r="D124" s="22" t="s">
        <v>61</v>
      </c>
      <c r="E124" s="22" t="s">
        <v>204</v>
      </c>
      <c r="F124" s="22" t="s">
        <v>205</v>
      </c>
      <c r="G124" s="22" t="s">
        <v>26</v>
      </c>
      <c r="H124" s="22" t="s">
        <v>253</v>
      </c>
      <c r="I124" s="22" t="s">
        <v>34</v>
      </c>
      <c r="J124" s="22" t="s">
        <v>28</v>
      </c>
      <c r="K124" s="22" t="s">
        <v>29</v>
      </c>
      <c r="L124" s="21">
        <v>1</v>
      </c>
      <c r="M124" s="22" t="s">
        <v>1556</v>
      </c>
      <c r="N124" s="22" t="s">
        <v>580</v>
      </c>
      <c r="O124" s="22" t="s">
        <v>581</v>
      </c>
      <c r="P124" s="22"/>
      <c r="Q124" s="22">
        <v>1</v>
      </c>
      <c r="R124" s="22" t="s">
        <v>30</v>
      </c>
      <c r="S124" s="23" t="s">
        <v>582</v>
      </c>
      <c r="T124" s="22"/>
      <c r="U124" s="22"/>
      <c r="V124" s="22"/>
      <c r="W124" s="24">
        <v>15861.9</v>
      </c>
      <c r="X124" s="24">
        <v>7236.8600000000006</v>
      </c>
      <c r="Y124" s="24">
        <v>8625.0399999999991</v>
      </c>
    </row>
    <row r="125" spans="1:25" x14ac:dyDescent="0.25">
      <c r="A125" s="21">
        <v>124</v>
      </c>
      <c r="B125" s="22" t="s">
        <v>1810</v>
      </c>
      <c r="C125" s="22" t="s">
        <v>24</v>
      </c>
      <c r="D125" s="22" t="s">
        <v>61</v>
      </c>
      <c r="E125" s="22" t="s">
        <v>204</v>
      </c>
      <c r="F125" s="22" t="s">
        <v>205</v>
      </c>
      <c r="G125" s="22" t="s">
        <v>26</v>
      </c>
      <c r="H125" s="22" t="s">
        <v>253</v>
      </c>
      <c r="I125" s="22" t="s">
        <v>34</v>
      </c>
      <c r="J125" s="22" t="s">
        <v>28</v>
      </c>
      <c r="K125" s="22" t="s">
        <v>29</v>
      </c>
      <c r="L125" s="21">
        <v>1</v>
      </c>
      <c r="M125" s="22" t="s">
        <v>1557</v>
      </c>
      <c r="N125" s="22" t="s">
        <v>1220</v>
      </c>
      <c r="O125" s="22" t="s">
        <v>1221</v>
      </c>
      <c r="P125" s="22"/>
      <c r="Q125" s="22">
        <v>1</v>
      </c>
      <c r="R125" s="22" t="s">
        <v>30</v>
      </c>
      <c r="S125" s="23" t="s">
        <v>245</v>
      </c>
      <c r="T125" s="22"/>
      <c r="U125" s="22"/>
      <c r="V125" s="22"/>
      <c r="W125" s="24">
        <v>15911.9</v>
      </c>
      <c r="X125" s="24">
        <v>10450.400000000001</v>
      </c>
      <c r="Y125" s="24">
        <v>5461.4999999999982</v>
      </c>
    </row>
    <row r="126" spans="1:25" x14ac:dyDescent="0.25">
      <c r="A126" s="21">
        <v>125</v>
      </c>
      <c r="B126" s="22" t="s">
        <v>1810</v>
      </c>
      <c r="C126" s="22" t="s">
        <v>24</v>
      </c>
      <c r="D126" s="22" t="s">
        <v>61</v>
      </c>
      <c r="E126" s="22" t="s">
        <v>204</v>
      </c>
      <c r="F126" s="22" t="s">
        <v>205</v>
      </c>
      <c r="G126" s="22" t="s">
        <v>26</v>
      </c>
      <c r="H126" s="22" t="s">
        <v>233</v>
      </c>
      <c r="I126" s="22" t="s">
        <v>62</v>
      </c>
      <c r="J126" s="22" t="s">
        <v>46</v>
      </c>
      <c r="K126" s="22" t="s">
        <v>42</v>
      </c>
      <c r="L126" s="21">
        <v>1</v>
      </c>
      <c r="M126" s="22" t="s">
        <v>1558</v>
      </c>
      <c r="N126" s="22" t="s">
        <v>697</v>
      </c>
      <c r="O126" s="22" t="s">
        <v>698</v>
      </c>
      <c r="P126" s="22"/>
      <c r="Q126" s="22">
        <v>1</v>
      </c>
      <c r="R126" s="22" t="s">
        <v>30</v>
      </c>
      <c r="S126" s="23" t="s">
        <v>238</v>
      </c>
      <c r="T126" s="22"/>
      <c r="U126" s="22"/>
      <c r="V126" s="22"/>
      <c r="W126" s="24">
        <v>8597.35</v>
      </c>
      <c r="X126" s="24">
        <v>1981.65</v>
      </c>
      <c r="Y126" s="24">
        <v>6615.7000000000007</v>
      </c>
    </row>
    <row r="127" spans="1:25" x14ac:dyDescent="0.25">
      <c r="A127" s="21">
        <v>126</v>
      </c>
      <c r="B127" s="22" t="s">
        <v>1810</v>
      </c>
      <c r="C127" s="22" t="s">
        <v>24</v>
      </c>
      <c r="D127" s="22" t="s">
        <v>88</v>
      </c>
      <c r="E127" s="22" t="s">
        <v>100</v>
      </c>
      <c r="F127" s="22" t="s">
        <v>101</v>
      </c>
      <c r="G127" s="22" t="s">
        <v>26</v>
      </c>
      <c r="H127" s="22" t="s">
        <v>233</v>
      </c>
      <c r="I127" s="22" t="s">
        <v>62</v>
      </c>
      <c r="J127" s="22" t="s">
        <v>46</v>
      </c>
      <c r="K127" s="22" t="s">
        <v>42</v>
      </c>
      <c r="L127" s="21">
        <v>1</v>
      </c>
      <c r="M127" s="22" t="s">
        <v>1559</v>
      </c>
      <c r="N127" s="22" t="s">
        <v>689</v>
      </c>
      <c r="O127" s="22" t="s">
        <v>690</v>
      </c>
      <c r="P127" s="22"/>
      <c r="Q127" s="22">
        <v>1</v>
      </c>
      <c r="R127" s="22" t="s">
        <v>30</v>
      </c>
      <c r="S127" s="23" t="s">
        <v>317</v>
      </c>
      <c r="T127" s="22"/>
      <c r="U127" s="22"/>
      <c r="V127" s="22"/>
      <c r="W127" s="24">
        <v>8647.35</v>
      </c>
      <c r="X127" s="24">
        <v>2045.3799999999997</v>
      </c>
      <c r="Y127" s="24">
        <v>6601.9700000000012</v>
      </c>
    </row>
    <row r="128" spans="1:25" x14ac:dyDescent="0.25">
      <c r="A128" s="21">
        <v>127</v>
      </c>
      <c r="B128" s="22" t="s">
        <v>1810</v>
      </c>
      <c r="C128" s="22" t="s">
        <v>24</v>
      </c>
      <c r="D128" s="22" t="s">
        <v>88</v>
      </c>
      <c r="E128" s="22" t="s">
        <v>100</v>
      </c>
      <c r="F128" s="22" t="s">
        <v>101</v>
      </c>
      <c r="G128" s="22" t="s">
        <v>26</v>
      </c>
      <c r="H128" s="22" t="s">
        <v>233</v>
      </c>
      <c r="I128" s="22" t="s">
        <v>62</v>
      </c>
      <c r="J128" s="22" t="s">
        <v>46</v>
      </c>
      <c r="K128" s="22" t="s">
        <v>42</v>
      </c>
      <c r="L128" s="21">
        <v>1</v>
      </c>
      <c r="M128" s="22" t="s">
        <v>1560</v>
      </c>
      <c r="N128" s="22" t="s">
        <v>1307</v>
      </c>
      <c r="O128" s="22" t="s">
        <v>1308</v>
      </c>
      <c r="P128" s="22"/>
      <c r="Q128" s="22">
        <v>1</v>
      </c>
      <c r="R128" s="22" t="s">
        <v>30</v>
      </c>
      <c r="S128" s="23" t="s">
        <v>245</v>
      </c>
      <c r="T128" s="22"/>
      <c r="U128" s="22"/>
      <c r="V128" s="22"/>
      <c r="W128" s="24">
        <v>8647.35</v>
      </c>
      <c r="X128" s="24">
        <v>2088.7699999999995</v>
      </c>
      <c r="Y128" s="24">
        <v>6558.5800000000008</v>
      </c>
    </row>
    <row r="129" spans="1:25" x14ac:dyDescent="0.25">
      <c r="A129" s="21">
        <v>128</v>
      </c>
      <c r="B129" s="22" t="s">
        <v>1810</v>
      </c>
      <c r="C129" s="22" t="s">
        <v>24</v>
      </c>
      <c r="D129" s="22" t="s">
        <v>31</v>
      </c>
      <c r="E129" s="22" t="s">
        <v>129</v>
      </c>
      <c r="F129" s="22" t="s">
        <v>130</v>
      </c>
      <c r="G129" s="22" t="s">
        <v>26</v>
      </c>
      <c r="H129" s="22" t="s">
        <v>233</v>
      </c>
      <c r="I129" s="22" t="s">
        <v>62</v>
      </c>
      <c r="J129" s="22" t="s">
        <v>46</v>
      </c>
      <c r="K129" s="22" t="s">
        <v>42</v>
      </c>
      <c r="L129" s="21">
        <v>1</v>
      </c>
      <c r="M129" s="22" t="s">
        <v>1561</v>
      </c>
      <c r="N129" s="22" t="s">
        <v>279</v>
      </c>
      <c r="O129" s="22" t="s">
        <v>280</v>
      </c>
      <c r="P129" s="22"/>
      <c r="Q129" s="22">
        <v>1</v>
      </c>
      <c r="R129" s="22" t="s">
        <v>30</v>
      </c>
      <c r="S129" s="23" t="s">
        <v>271</v>
      </c>
      <c r="T129" s="22"/>
      <c r="U129" s="22"/>
      <c r="V129" s="22"/>
      <c r="W129" s="24">
        <v>8647.35</v>
      </c>
      <c r="X129" s="24">
        <v>3616.4399999999996</v>
      </c>
      <c r="Y129" s="24">
        <v>5030.9100000000008</v>
      </c>
    </row>
    <row r="130" spans="1:25" x14ac:dyDescent="0.25">
      <c r="A130" s="21">
        <v>129</v>
      </c>
      <c r="B130" s="22" t="s">
        <v>1810</v>
      </c>
      <c r="C130" s="22" t="s">
        <v>24</v>
      </c>
      <c r="D130" s="22" t="s">
        <v>31</v>
      </c>
      <c r="E130" s="22" t="s">
        <v>129</v>
      </c>
      <c r="F130" s="22" t="s">
        <v>130</v>
      </c>
      <c r="G130" s="22" t="s">
        <v>26</v>
      </c>
      <c r="H130" s="22" t="s">
        <v>241</v>
      </c>
      <c r="I130" s="22" t="s">
        <v>70</v>
      </c>
      <c r="J130" s="22" t="s">
        <v>71</v>
      </c>
      <c r="K130" s="22" t="s">
        <v>42</v>
      </c>
      <c r="L130" s="21">
        <v>1</v>
      </c>
      <c r="M130" s="22" t="s">
        <v>1562</v>
      </c>
      <c r="N130" s="22" t="s">
        <v>832</v>
      </c>
      <c r="O130" s="22" t="s">
        <v>833</v>
      </c>
      <c r="P130" s="22"/>
      <c r="Q130" s="22">
        <v>1</v>
      </c>
      <c r="R130" s="22" t="s">
        <v>30</v>
      </c>
      <c r="S130" s="23" t="s">
        <v>245</v>
      </c>
      <c r="T130" s="22"/>
      <c r="U130" s="22"/>
      <c r="V130" s="22"/>
      <c r="W130" s="24">
        <v>9042.5</v>
      </c>
      <c r="X130" s="24">
        <v>5072.7300000000005</v>
      </c>
      <c r="Y130" s="24">
        <v>3969.7699999999995</v>
      </c>
    </row>
    <row r="131" spans="1:25" x14ac:dyDescent="0.25">
      <c r="A131" s="21">
        <v>130</v>
      </c>
      <c r="B131" s="22" t="s">
        <v>1810</v>
      </c>
      <c r="C131" s="22" t="s">
        <v>24</v>
      </c>
      <c r="D131" s="22" t="s">
        <v>31</v>
      </c>
      <c r="E131" s="22" t="s">
        <v>129</v>
      </c>
      <c r="F131" s="22" t="s">
        <v>130</v>
      </c>
      <c r="G131" s="22" t="s">
        <v>26</v>
      </c>
      <c r="H131" s="22" t="s">
        <v>233</v>
      </c>
      <c r="I131" s="22" t="s">
        <v>62</v>
      </c>
      <c r="J131" s="22" t="s">
        <v>46</v>
      </c>
      <c r="K131" s="22" t="s">
        <v>42</v>
      </c>
      <c r="L131" s="21">
        <v>1</v>
      </c>
      <c r="M131" s="22" t="s">
        <v>1563</v>
      </c>
      <c r="N131" s="22" t="s">
        <v>931</v>
      </c>
      <c r="O131" s="22" t="s">
        <v>932</v>
      </c>
      <c r="P131" s="22"/>
      <c r="Q131" s="22">
        <v>1</v>
      </c>
      <c r="R131" s="22" t="s">
        <v>30</v>
      </c>
      <c r="S131" s="23" t="s">
        <v>245</v>
      </c>
      <c r="T131" s="22"/>
      <c r="U131" s="22"/>
      <c r="V131" s="22"/>
      <c r="W131" s="24">
        <v>8647.35</v>
      </c>
      <c r="X131" s="24">
        <v>4843.9999999999991</v>
      </c>
      <c r="Y131" s="24">
        <v>3803.3500000000013</v>
      </c>
    </row>
    <row r="132" spans="1:25" x14ac:dyDescent="0.25">
      <c r="A132" s="21">
        <v>131</v>
      </c>
      <c r="B132" s="22" t="s">
        <v>1810</v>
      </c>
      <c r="C132" s="22" t="s">
        <v>24</v>
      </c>
      <c r="D132" s="22" t="s">
        <v>31</v>
      </c>
      <c r="E132" s="22" t="s">
        <v>129</v>
      </c>
      <c r="F132" s="22" t="s">
        <v>130</v>
      </c>
      <c r="G132" s="22" t="s">
        <v>26</v>
      </c>
      <c r="H132" s="22" t="s">
        <v>233</v>
      </c>
      <c r="I132" s="22" t="s">
        <v>62</v>
      </c>
      <c r="J132" s="22" t="s">
        <v>46</v>
      </c>
      <c r="K132" s="22" t="s">
        <v>42</v>
      </c>
      <c r="L132" s="21">
        <v>1</v>
      </c>
      <c r="M132" s="22" t="s">
        <v>1564</v>
      </c>
      <c r="N132" s="22" t="s">
        <v>949</v>
      </c>
      <c r="O132" s="22" t="s">
        <v>950</v>
      </c>
      <c r="P132" s="22"/>
      <c r="Q132" s="22">
        <v>1</v>
      </c>
      <c r="R132" s="22" t="s">
        <v>30</v>
      </c>
      <c r="S132" s="23" t="s">
        <v>951</v>
      </c>
      <c r="T132" s="22"/>
      <c r="U132" s="22"/>
      <c r="V132" s="22"/>
      <c r="W132" s="24">
        <v>8597.35</v>
      </c>
      <c r="X132" s="24">
        <v>2487.9500000000003</v>
      </c>
      <c r="Y132" s="24">
        <v>6109.4</v>
      </c>
    </row>
    <row r="133" spans="1:25" x14ac:dyDescent="0.25">
      <c r="A133" s="21">
        <v>132</v>
      </c>
      <c r="B133" s="22" t="s">
        <v>1810</v>
      </c>
      <c r="C133" s="22" t="s">
        <v>24</v>
      </c>
      <c r="D133" s="22" t="s">
        <v>31</v>
      </c>
      <c r="E133" s="22" t="s">
        <v>129</v>
      </c>
      <c r="F133" s="22" t="s">
        <v>130</v>
      </c>
      <c r="G133" s="22" t="s">
        <v>26</v>
      </c>
      <c r="H133" s="22" t="s">
        <v>233</v>
      </c>
      <c r="I133" s="22" t="s">
        <v>62</v>
      </c>
      <c r="J133" s="22" t="s">
        <v>46</v>
      </c>
      <c r="K133" s="22" t="s">
        <v>42</v>
      </c>
      <c r="L133" s="21">
        <v>1</v>
      </c>
      <c r="M133" s="22" t="s">
        <v>1565</v>
      </c>
      <c r="N133" s="22" t="s">
        <v>1093</v>
      </c>
      <c r="O133" s="22" t="s">
        <v>1094</v>
      </c>
      <c r="P133" s="22"/>
      <c r="Q133" s="22">
        <v>1</v>
      </c>
      <c r="R133" s="22" t="s">
        <v>30</v>
      </c>
      <c r="S133" s="23" t="s">
        <v>225</v>
      </c>
      <c r="T133" s="22"/>
      <c r="U133" s="22"/>
      <c r="V133" s="22"/>
      <c r="W133" s="24">
        <v>8597.35</v>
      </c>
      <c r="X133" s="24">
        <v>3449.0299999999997</v>
      </c>
      <c r="Y133" s="24">
        <v>5148.3200000000006</v>
      </c>
    </row>
    <row r="134" spans="1:25" x14ac:dyDescent="0.25">
      <c r="A134" s="21">
        <v>133</v>
      </c>
      <c r="B134" s="22" t="s">
        <v>1810</v>
      </c>
      <c r="C134" s="22" t="s">
        <v>24</v>
      </c>
      <c r="D134" s="22" t="s">
        <v>54</v>
      </c>
      <c r="E134" s="22" t="s">
        <v>190</v>
      </c>
      <c r="F134" s="22" t="s">
        <v>191</v>
      </c>
      <c r="G134" s="22" t="s">
        <v>26</v>
      </c>
      <c r="H134" s="22" t="s">
        <v>233</v>
      </c>
      <c r="I134" s="22" t="s">
        <v>62</v>
      </c>
      <c r="J134" s="22" t="s">
        <v>46</v>
      </c>
      <c r="K134" s="22" t="s">
        <v>42</v>
      </c>
      <c r="L134" s="21">
        <v>1</v>
      </c>
      <c r="M134" s="22" t="s">
        <v>1566</v>
      </c>
      <c r="N134" s="22" t="s">
        <v>719</v>
      </c>
      <c r="O134" s="22" t="s">
        <v>720</v>
      </c>
      <c r="P134" s="22"/>
      <c r="Q134" s="22">
        <v>1</v>
      </c>
      <c r="R134" s="22" t="s">
        <v>30</v>
      </c>
      <c r="S134" s="23" t="s">
        <v>317</v>
      </c>
      <c r="T134" s="22"/>
      <c r="U134" s="22"/>
      <c r="V134" s="22"/>
      <c r="W134" s="24">
        <v>8647.35</v>
      </c>
      <c r="X134" s="24">
        <v>4848.53</v>
      </c>
      <c r="Y134" s="24">
        <v>3798.8200000000006</v>
      </c>
    </row>
    <row r="135" spans="1:25" x14ac:dyDescent="0.25">
      <c r="A135" s="21">
        <v>134</v>
      </c>
      <c r="B135" s="22" t="s">
        <v>1810</v>
      </c>
      <c r="C135" s="22" t="s">
        <v>24</v>
      </c>
      <c r="D135" s="22" t="s">
        <v>31</v>
      </c>
      <c r="E135" s="22" t="s">
        <v>52</v>
      </c>
      <c r="F135" s="22" t="s">
        <v>53</v>
      </c>
      <c r="G135" s="22" t="s">
        <v>26</v>
      </c>
      <c r="H135" s="22" t="s">
        <v>233</v>
      </c>
      <c r="I135" s="22" t="s">
        <v>62</v>
      </c>
      <c r="J135" s="22" t="s">
        <v>46</v>
      </c>
      <c r="K135" s="22" t="s">
        <v>42</v>
      </c>
      <c r="L135" s="21">
        <v>1</v>
      </c>
      <c r="M135" s="22" t="s">
        <v>1567</v>
      </c>
      <c r="N135" s="22" t="s">
        <v>385</v>
      </c>
      <c r="O135" s="22" t="s">
        <v>386</v>
      </c>
      <c r="P135" s="22"/>
      <c r="Q135" s="22">
        <v>1</v>
      </c>
      <c r="R135" s="22" t="s">
        <v>30</v>
      </c>
      <c r="S135" s="23" t="s">
        <v>257</v>
      </c>
      <c r="T135" s="22"/>
      <c r="U135" s="22"/>
      <c r="V135" s="22"/>
      <c r="W135" s="24">
        <v>8647.35</v>
      </c>
      <c r="X135" s="24">
        <v>2500.1899999999996</v>
      </c>
      <c r="Y135" s="24">
        <v>6147.1600000000008</v>
      </c>
    </row>
    <row r="136" spans="1:25" x14ac:dyDescent="0.25">
      <c r="A136" s="21">
        <v>135</v>
      </c>
      <c r="B136" s="22" t="s">
        <v>1810</v>
      </c>
      <c r="C136" s="22" t="s">
        <v>24</v>
      </c>
      <c r="D136" s="22" t="s">
        <v>31</v>
      </c>
      <c r="E136" s="22" t="s">
        <v>52</v>
      </c>
      <c r="F136" s="22" t="s">
        <v>53</v>
      </c>
      <c r="G136" s="22" t="s">
        <v>26</v>
      </c>
      <c r="H136" s="22" t="s">
        <v>233</v>
      </c>
      <c r="I136" s="22" t="s">
        <v>62</v>
      </c>
      <c r="J136" s="22" t="s">
        <v>46</v>
      </c>
      <c r="K136" s="22" t="s">
        <v>42</v>
      </c>
      <c r="L136" s="21">
        <v>1</v>
      </c>
      <c r="M136" s="22" t="s">
        <v>1568</v>
      </c>
      <c r="N136" s="22" t="s">
        <v>1208</v>
      </c>
      <c r="O136" s="22" t="s">
        <v>1209</v>
      </c>
      <c r="P136" s="22"/>
      <c r="Q136" s="22">
        <v>1</v>
      </c>
      <c r="R136" s="22" t="s">
        <v>30</v>
      </c>
      <c r="S136" s="23" t="s">
        <v>257</v>
      </c>
      <c r="T136" s="22"/>
      <c r="U136" s="22"/>
      <c r="V136" s="22"/>
      <c r="W136" s="24">
        <v>8647.35</v>
      </c>
      <c r="X136" s="24">
        <v>3224.6399999999994</v>
      </c>
      <c r="Y136" s="24">
        <v>5422.7100000000009</v>
      </c>
    </row>
    <row r="137" spans="1:25" x14ac:dyDescent="0.25">
      <c r="A137" s="21">
        <v>136</v>
      </c>
      <c r="B137" s="22" t="s">
        <v>1810</v>
      </c>
      <c r="C137" s="22" t="s">
        <v>24</v>
      </c>
      <c r="D137" s="22" t="s">
        <v>47</v>
      </c>
      <c r="E137" s="22" t="s">
        <v>164</v>
      </c>
      <c r="F137" s="22" t="s">
        <v>165</v>
      </c>
      <c r="G137" s="22" t="s">
        <v>26</v>
      </c>
      <c r="H137" s="22" t="s">
        <v>253</v>
      </c>
      <c r="I137" s="22" t="s">
        <v>34</v>
      </c>
      <c r="J137" s="22" t="s">
        <v>28</v>
      </c>
      <c r="K137" s="22" t="s">
        <v>29</v>
      </c>
      <c r="L137" s="21">
        <v>1</v>
      </c>
      <c r="M137" s="22" t="s">
        <v>1569</v>
      </c>
      <c r="N137" s="22" t="s">
        <v>939</v>
      </c>
      <c r="O137" s="22" t="s">
        <v>940</v>
      </c>
      <c r="P137" s="22"/>
      <c r="Q137" s="22">
        <v>1</v>
      </c>
      <c r="R137" s="22" t="s">
        <v>30</v>
      </c>
      <c r="S137" s="23" t="s">
        <v>941</v>
      </c>
      <c r="T137" s="22"/>
      <c r="U137" s="22"/>
      <c r="V137" s="22"/>
      <c r="W137" s="24">
        <v>15861.9</v>
      </c>
      <c r="X137" s="24">
        <v>4084.0200000000004</v>
      </c>
      <c r="Y137" s="24">
        <v>11777.88</v>
      </c>
    </row>
    <row r="138" spans="1:25" x14ac:dyDescent="0.25">
      <c r="A138" s="21">
        <v>137</v>
      </c>
      <c r="B138" s="22" t="s">
        <v>1810</v>
      </c>
      <c r="C138" s="22" t="s">
        <v>24</v>
      </c>
      <c r="D138" s="22" t="s">
        <v>54</v>
      </c>
      <c r="E138" s="22" t="s">
        <v>146</v>
      </c>
      <c r="F138" s="22" t="s">
        <v>147</v>
      </c>
      <c r="G138" s="22" t="s">
        <v>26</v>
      </c>
      <c r="H138" s="22" t="s">
        <v>241</v>
      </c>
      <c r="I138" s="22" t="s">
        <v>70</v>
      </c>
      <c r="J138" s="22" t="s">
        <v>71</v>
      </c>
      <c r="K138" s="22" t="s">
        <v>42</v>
      </c>
      <c r="L138" s="21">
        <v>1</v>
      </c>
      <c r="M138" s="22" t="s">
        <v>1570</v>
      </c>
      <c r="N138" s="22" t="s">
        <v>454</v>
      </c>
      <c r="O138" s="22" t="s">
        <v>455</v>
      </c>
      <c r="P138" s="22"/>
      <c r="Q138" s="22">
        <v>1</v>
      </c>
      <c r="R138" s="22" t="s">
        <v>30</v>
      </c>
      <c r="S138" s="23" t="s">
        <v>271</v>
      </c>
      <c r="T138" s="22"/>
      <c r="U138" s="22"/>
      <c r="V138" s="22"/>
      <c r="W138" s="24">
        <v>9042.5</v>
      </c>
      <c r="X138" s="24">
        <v>3588.8500000000004</v>
      </c>
      <c r="Y138" s="24">
        <v>5453.65</v>
      </c>
    </row>
    <row r="139" spans="1:25" x14ac:dyDescent="0.25">
      <c r="A139" s="21">
        <v>138</v>
      </c>
      <c r="B139" s="22" t="s">
        <v>1810</v>
      </c>
      <c r="C139" s="22" t="s">
        <v>24</v>
      </c>
      <c r="D139" s="22" t="s">
        <v>54</v>
      </c>
      <c r="E139" s="22" t="s">
        <v>146</v>
      </c>
      <c r="F139" s="22" t="s">
        <v>147</v>
      </c>
      <c r="G139" s="22" t="s">
        <v>26</v>
      </c>
      <c r="H139" s="22" t="s">
        <v>241</v>
      </c>
      <c r="I139" s="22" t="s">
        <v>70</v>
      </c>
      <c r="J139" s="22" t="s">
        <v>71</v>
      </c>
      <c r="K139" s="22" t="s">
        <v>42</v>
      </c>
      <c r="L139" s="21">
        <v>1</v>
      </c>
      <c r="M139" s="22" t="s">
        <v>1571</v>
      </c>
      <c r="N139" s="22" t="s">
        <v>979</v>
      </c>
      <c r="O139" s="22" t="s">
        <v>980</v>
      </c>
      <c r="P139" s="22"/>
      <c r="Q139" s="22">
        <v>1</v>
      </c>
      <c r="R139" s="22" t="s">
        <v>30</v>
      </c>
      <c r="S139" s="23" t="s">
        <v>245</v>
      </c>
      <c r="T139" s="22"/>
      <c r="U139" s="22"/>
      <c r="V139" s="22"/>
      <c r="W139" s="24">
        <v>9042.5</v>
      </c>
      <c r="X139" s="24">
        <v>2139.7500000000005</v>
      </c>
      <c r="Y139" s="24">
        <v>6902.75</v>
      </c>
    </row>
    <row r="140" spans="1:25" x14ac:dyDescent="0.25">
      <c r="A140" s="21">
        <v>139</v>
      </c>
      <c r="B140" s="22" t="s">
        <v>1810</v>
      </c>
      <c r="C140" s="22" t="s">
        <v>24</v>
      </c>
      <c r="D140" s="22" t="s">
        <v>54</v>
      </c>
      <c r="E140" s="22" t="s">
        <v>146</v>
      </c>
      <c r="F140" s="22" t="s">
        <v>147</v>
      </c>
      <c r="G140" s="22" t="s">
        <v>26</v>
      </c>
      <c r="H140" s="22" t="s">
        <v>233</v>
      </c>
      <c r="I140" s="22" t="s">
        <v>62</v>
      </c>
      <c r="J140" s="22" t="s">
        <v>46</v>
      </c>
      <c r="K140" s="22" t="s">
        <v>42</v>
      </c>
      <c r="L140" s="21">
        <v>1</v>
      </c>
      <c r="M140" s="22" t="s">
        <v>1572</v>
      </c>
      <c r="N140" s="22" t="s">
        <v>1276</v>
      </c>
      <c r="O140" s="22" t="s">
        <v>1277</v>
      </c>
      <c r="P140" s="22"/>
      <c r="Q140" s="22">
        <v>1</v>
      </c>
      <c r="R140" s="22" t="s">
        <v>30</v>
      </c>
      <c r="S140" s="23" t="s">
        <v>174</v>
      </c>
      <c r="T140" s="22"/>
      <c r="U140" s="22"/>
      <c r="V140" s="22"/>
      <c r="W140" s="24">
        <v>8207.5</v>
      </c>
      <c r="X140" s="24">
        <v>1861.3399999999997</v>
      </c>
      <c r="Y140" s="24">
        <v>6346.16</v>
      </c>
    </row>
    <row r="141" spans="1:25" x14ac:dyDescent="0.25">
      <c r="A141" s="21">
        <v>140</v>
      </c>
      <c r="B141" s="22" t="s">
        <v>1810</v>
      </c>
      <c r="C141" s="22" t="s">
        <v>24</v>
      </c>
      <c r="D141" s="22" t="s">
        <v>31</v>
      </c>
      <c r="E141" s="22" t="s">
        <v>114</v>
      </c>
      <c r="F141" s="22" t="s">
        <v>115</v>
      </c>
      <c r="G141" s="22" t="s">
        <v>26</v>
      </c>
      <c r="H141" s="22" t="s">
        <v>233</v>
      </c>
      <c r="I141" s="22" t="s">
        <v>62</v>
      </c>
      <c r="J141" s="22" t="s">
        <v>46</v>
      </c>
      <c r="K141" s="22" t="s">
        <v>42</v>
      </c>
      <c r="L141" s="21">
        <v>1</v>
      </c>
      <c r="M141" s="22" t="s">
        <v>1574</v>
      </c>
      <c r="N141" s="22" t="s">
        <v>1075</v>
      </c>
      <c r="O141" s="22" t="s">
        <v>1076</v>
      </c>
      <c r="P141" s="22"/>
      <c r="Q141" s="22">
        <v>1</v>
      </c>
      <c r="R141" s="22" t="s">
        <v>30</v>
      </c>
      <c r="S141" s="23" t="s">
        <v>245</v>
      </c>
      <c r="T141" s="22"/>
      <c r="U141" s="22"/>
      <c r="V141" s="22"/>
      <c r="W141" s="24">
        <v>8647.35</v>
      </c>
      <c r="X141" s="24">
        <v>3312.0099999999993</v>
      </c>
      <c r="Y141" s="24">
        <v>5335.3400000000011</v>
      </c>
    </row>
    <row r="142" spans="1:25" x14ac:dyDescent="0.25">
      <c r="A142" s="21">
        <v>141</v>
      </c>
      <c r="B142" s="22" t="s">
        <v>1810</v>
      </c>
      <c r="C142" s="22" t="s">
        <v>24</v>
      </c>
      <c r="D142" s="22" t="s">
        <v>31</v>
      </c>
      <c r="E142" s="22" t="s">
        <v>114</v>
      </c>
      <c r="F142" s="22" t="s">
        <v>115</v>
      </c>
      <c r="G142" s="22" t="s">
        <v>26</v>
      </c>
      <c r="H142" s="22"/>
      <c r="I142" s="22" t="s">
        <v>41</v>
      </c>
      <c r="J142" s="22"/>
      <c r="K142" s="22"/>
      <c r="L142" s="21">
        <v>1</v>
      </c>
      <c r="M142" s="22" t="s">
        <v>1573</v>
      </c>
      <c r="N142" s="22" t="s">
        <v>1178</v>
      </c>
      <c r="O142" s="22" t="s">
        <v>1179</v>
      </c>
      <c r="P142" s="22"/>
      <c r="Q142" s="22">
        <v>1</v>
      </c>
      <c r="R142" s="22" t="s">
        <v>30</v>
      </c>
      <c r="S142" s="23" t="s">
        <v>271</v>
      </c>
      <c r="T142" s="22"/>
      <c r="U142" s="22"/>
      <c r="V142" s="22"/>
      <c r="W142" s="24">
        <v>12092</v>
      </c>
      <c r="X142" s="24">
        <v>2992.4700000000003</v>
      </c>
      <c r="Y142" s="24">
        <v>9099.5299999999988</v>
      </c>
    </row>
    <row r="143" spans="1:25" x14ac:dyDescent="0.25">
      <c r="A143" s="21">
        <v>142</v>
      </c>
      <c r="B143" s="22" t="s">
        <v>1810</v>
      </c>
      <c r="C143" s="22" t="s">
        <v>24</v>
      </c>
      <c r="D143" s="22" t="s">
        <v>47</v>
      </c>
      <c r="E143" s="22" t="s">
        <v>112</v>
      </c>
      <c r="F143" s="22" t="s">
        <v>113</v>
      </c>
      <c r="G143" s="22" t="s">
        <v>26</v>
      </c>
      <c r="H143" s="22" t="s">
        <v>233</v>
      </c>
      <c r="I143" s="22" t="s">
        <v>62</v>
      </c>
      <c r="J143" s="22" t="s">
        <v>46</v>
      </c>
      <c r="K143" s="22" t="s">
        <v>42</v>
      </c>
      <c r="L143" s="21">
        <v>1</v>
      </c>
      <c r="M143" s="22" t="s">
        <v>1575</v>
      </c>
      <c r="N143" s="22" t="s">
        <v>996</v>
      </c>
      <c r="O143" s="22" t="s">
        <v>997</v>
      </c>
      <c r="P143" s="22"/>
      <c r="Q143" s="22">
        <v>1</v>
      </c>
      <c r="R143" s="22" t="s">
        <v>30</v>
      </c>
      <c r="S143" s="23" t="s">
        <v>245</v>
      </c>
      <c r="T143" s="22"/>
      <c r="U143" s="22"/>
      <c r="V143" s="22"/>
      <c r="W143" s="24">
        <v>8647.35</v>
      </c>
      <c r="X143" s="24">
        <v>8482.69</v>
      </c>
      <c r="Y143" s="24">
        <v>164.65999999999985</v>
      </c>
    </row>
    <row r="144" spans="1:25" x14ac:dyDescent="0.25">
      <c r="A144" s="21">
        <v>143</v>
      </c>
      <c r="B144" s="22" t="s">
        <v>1810</v>
      </c>
      <c r="C144" s="22" t="s">
        <v>24</v>
      </c>
      <c r="D144" s="22" t="s">
        <v>38</v>
      </c>
      <c r="E144" s="22" t="s">
        <v>122</v>
      </c>
      <c r="F144" s="22" t="s">
        <v>123</v>
      </c>
      <c r="G144" s="22" t="s">
        <v>26</v>
      </c>
      <c r="H144" s="22" t="s">
        <v>233</v>
      </c>
      <c r="I144" s="22" t="s">
        <v>62</v>
      </c>
      <c r="J144" s="22" t="s">
        <v>46</v>
      </c>
      <c r="K144" s="22" t="s">
        <v>42</v>
      </c>
      <c r="L144" s="21">
        <v>1</v>
      </c>
      <c r="M144" s="22" t="s">
        <v>1577</v>
      </c>
      <c r="N144" s="22" t="s">
        <v>722</v>
      </c>
      <c r="O144" s="22" t="s">
        <v>723</v>
      </c>
      <c r="P144" s="22"/>
      <c r="Q144" s="22">
        <v>1</v>
      </c>
      <c r="R144" s="22" t="s">
        <v>30</v>
      </c>
      <c r="S144" s="23" t="s">
        <v>245</v>
      </c>
      <c r="T144" s="22"/>
      <c r="U144" s="22"/>
      <c r="V144" s="22"/>
      <c r="W144" s="24">
        <v>8647.35</v>
      </c>
      <c r="X144" s="24">
        <v>6796.2099999999991</v>
      </c>
      <c r="Y144" s="24">
        <v>1851.1400000000012</v>
      </c>
    </row>
    <row r="145" spans="1:25" x14ac:dyDescent="0.25">
      <c r="A145" s="21">
        <v>144</v>
      </c>
      <c r="B145" s="22" t="s">
        <v>1810</v>
      </c>
      <c r="C145" s="22" t="s">
        <v>24</v>
      </c>
      <c r="D145" s="22" t="s">
        <v>38</v>
      </c>
      <c r="E145" s="22" t="s">
        <v>122</v>
      </c>
      <c r="F145" s="22" t="s">
        <v>123</v>
      </c>
      <c r="G145" s="22" t="s">
        <v>26</v>
      </c>
      <c r="H145" s="22" t="s">
        <v>233</v>
      </c>
      <c r="I145" s="22" t="s">
        <v>62</v>
      </c>
      <c r="J145" s="22" t="s">
        <v>46</v>
      </c>
      <c r="K145" s="22" t="s">
        <v>42</v>
      </c>
      <c r="L145" s="21">
        <v>1</v>
      </c>
      <c r="M145" s="22" t="s">
        <v>1578</v>
      </c>
      <c r="N145" s="22" t="s">
        <v>778</v>
      </c>
      <c r="O145" s="22" t="s">
        <v>779</v>
      </c>
      <c r="P145" s="22"/>
      <c r="Q145" s="22">
        <v>1</v>
      </c>
      <c r="R145" s="22" t="s">
        <v>30</v>
      </c>
      <c r="S145" s="23" t="s">
        <v>245</v>
      </c>
      <c r="T145" s="22"/>
      <c r="U145" s="22"/>
      <c r="V145" s="22"/>
      <c r="W145" s="24">
        <v>8647.35</v>
      </c>
      <c r="X145" s="24">
        <v>5787.76</v>
      </c>
      <c r="Y145" s="24">
        <v>2859.59</v>
      </c>
    </row>
    <row r="146" spans="1:25" x14ac:dyDescent="0.25">
      <c r="A146" s="21">
        <v>145</v>
      </c>
      <c r="B146" s="22" t="s">
        <v>1810</v>
      </c>
      <c r="C146" s="22" t="s">
        <v>24</v>
      </c>
      <c r="D146" s="22" t="s">
        <v>38</v>
      </c>
      <c r="E146" s="22" t="s">
        <v>122</v>
      </c>
      <c r="F146" s="22" t="s">
        <v>123</v>
      </c>
      <c r="G146" s="22" t="s">
        <v>26</v>
      </c>
      <c r="H146" s="22" t="s">
        <v>233</v>
      </c>
      <c r="I146" s="22" t="s">
        <v>62</v>
      </c>
      <c r="J146" s="22" t="s">
        <v>46</v>
      </c>
      <c r="K146" s="22" t="s">
        <v>42</v>
      </c>
      <c r="L146" s="21">
        <v>1</v>
      </c>
      <c r="M146" s="22" t="s">
        <v>1579</v>
      </c>
      <c r="N146" s="22" t="s">
        <v>817</v>
      </c>
      <c r="O146" s="22" t="s">
        <v>818</v>
      </c>
      <c r="P146" s="22"/>
      <c r="Q146" s="22">
        <v>1</v>
      </c>
      <c r="R146" s="22" t="s">
        <v>30</v>
      </c>
      <c r="S146" s="23" t="s">
        <v>245</v>
      </c>
      <c r="T146" s="22"/>
      <c r="U146" s="22"/>
      <c r="V146" s="22"/>
      <c r="W146" s="24">
        <v>8647.35</v>
      </c>
      <c r="X146" s="24">
        <v>4475.6499999999996</v>
      </c>
      <c r="Y146" s="24">
        <v>4171.7000000000007</v>
      </c>
    </row>
    <row r="147" spans="1:25" x14ac:dyDescent="0.25">
      <c r="A147" s="21">
        <v>146</v>
      </c>
      <c r="B147" s="22" t="s">
        <v>1810</v>
      </c>
      <c r="C147" s="22" t="s">
        <v>24</v>
      </c>
      <c r="D147" s="22" t="s">
        <v>38</v>
      </c>
      <c r="E147" s="22" t="s">
        <v>122</v>
      </c>
      <c r="F147" s="22" t="s">
        <v>123</v>
      </c>
      <c r="G147" s="22" t="s">
        <v>26</v>
      </c>
      <c r="H147" s="22" t="s">
        <v>241</v>
      </c>
      <c r="I147" s="22" t="s">
        <v>70</v>
      </c>
      <c r="J147" s="22" t="s">
        <v>71</v>
      </c>
      <c r="K147" s="22" t="s">
        <v>42</v>
      </c>
      <c r="L147" s="21">
        <v>1</v>
      </c>
      <c r="M147" s="22" t="s">
        <v>1580</v>
      </c>
      <c r="N147" s="22" t="s">
        <v>946</v>
      </c>
      <c r="O147" s="22" t="s">
        <v>947</v>
      </c>
      <c r="P147" s="22"/>
      <c r="Q147" s="22">
        <v>1</v>
      </c>
      <c r="R147" s="22" t="s">
        <v>30</v>
      </c>
      <c r="S147" s="23" t="s">
        <v>245</v>
      </c>
      <c r="T147" s="22"/>
      <c r="U147" s="22"/>
      <c r="V147" s="22"/>
      <c r="W147" s="24">
        <v>9042.5</v>
      </c>
      <c r="X147" s="24">
        <v>3543.84</v>
      </c>
      <c r="Y147" s="24">
        <v>5498.66</v>
      </c>
    </row>
    <row r="148" spans="1:25" x14ac:dyDescent="0.25">
      <c r="A148" s="21">
        <v>147</v>
      </c>
      <c r="B148" s="22" t="s">
        <v>1810</v>
      </c>
      <c r="C148" s="22" t="s">
        <v>24</v>
      </c>
      <c r="D148" s="22" t="s">
        <v>38</v>
      </c>
      <c r="E148" s="22" t="s">
        <v>122</v>
      </c>
      <c r="F148" s="22" t="s">
        <v>123</v>
      </c>
      <c r="G148" s="22" t="s">
        <v>26</v>
      </c>
      <c r="H148" s="22" t="s">
        <v>253</v>
      </c>
      <c r="I148" s="22" t="s">
        <v>34</v>
      </c>
      <c r="J148" s="22" t="s">
        <v>28</v>
      </c>
      <c r="K148" s="22" t="s">
        <v>29</v>
      </c>
      <c r="L148" s="21">
        <v>1</v>
      </c>
      <c r="M148" s="22" t="s">
        <v>1581</v>
      </c>
      <c r="N148" s="22" t="s">
        <v>589</v>
      </c>
      <c r="O148" s="22" t="s">
        <v>590</v>
      </c>
      <c r="P148" s="22"/>
      <c r="Q148" s="22">
        <v>1</v>
      </c>
      <c r="R148" s="22" t="s">
        <v>30</v>
      </c>
      <c r="S148" s="23" t="s">
        <v>257</v>
      </c>
      <c r="T148" s="22"/>
      <c r="U148" s="22"/>
      <c r="V148" s="22"/>
      <c r="W148" s="24">
        <v>15911.9</v>
      </c>
      <c r="X148" s="24">
        <v>4342.8900000000012</v>
      </c>
      <c r="Y148" s="24">
        <v>11569.009999999998</v>
      </c>
    </row>
    <row r="149" spans="1:25" x14ac:dyDescent="0.25">
      <c r="A149" s="21">
        <v>148</v>
      </c>
      <c r="B149" s="22" t="s">
        <v>1810</v>
      </c>
      <c r="C149" s="22" t="s">
        <v>24</v>
      </c>
      <c r="D149" s="22" t="s">
        <v>31</v>
      </c>
      <c r="E149" s="22" t="s">
        <v>74</v>
      </c>
      <c r="F149" s="22" t="s">
        <v>75</v>
      </c>
      <c r="G149" s="22" t="s">
        <v>26</v>
      </c>
      <c r="H149" s="22" t="s">
        <v>253</v>
      </c>
      <c r="I149" s="22" t="s">
        <v>34</v>
      </c>
      <c r="J149" s="22" t="s">
        <v>28</v>
      </c>
      <c r="K149" s="22" t="s">
        <v>29</v>
      </c>
      <c r="L149" s="21">
        <v>1</v>
      </c>
      <c r="M149" s="22" t="s">
        <v>1583</v>
      </c>
      <c r="N149" s="22" t="s">
        <v>1313</v>
      </c>
      <c r="O149" s="22" t="s">
        <v>1314</v>
      </c>
      <c r="P149" s="22"/>
      <c r="Q149" s="22">
        <v>1</v>
      </c>
      <c r="R149" s="22" t="s">
        <v>30</v>
      </c>
      <c r="S149" s="23" t="s">
        <v>271</v>
      </c>
      <c r="T149" s="22"/>
      <c r="U149" s="22"/>
      <c r="V149" s="22"/>
      <c r="W149" s="24">
        <v>12104.560000000001</v>
      </c>
      <c r="X149" s="24">
        <v>2965.41</v>
      </c>
      <c r="Y149" s="24">
        <v>9139.1500000000015</v>
      </c>
    </row>
    <row r="150" spans="1:25" x14ac:dyDescent="0.25">
      <c r="A150" s="21">
        <v>149</v>
      </c>
      <c r="B150" s="22" t="s">
        <v>1810</v>
      </c>
      <c r="C150" s="22" t="s">
        <v>24</v>
      </c>
      <c r="D150" s="22" t="s">
        <v>31</v>
      </c>
      <c r="E150" s="22" t="s">
        <v>74</v>
      </c>
      <c r="F150" s="22" t="s">
        <v>75</v>
      </c>
      <c r="G150" s="22" t="s">
        <v>26</v>
      </c>
      <c r="H150" s="22" t="s">
        <v>233</v>
      </c>
      <c r="I150" s="22" t="s">
        <v>62</v>
      </c>
      <c r="J150" s="22" t="s">
        <v>46</v>
      </c>
      <c r="K150" s="22" t="s">
        <v>42</v>
      </c>
      <c r="L150" s="21">
        <v>1</v>
      </c>
      <c r="M150" s="22" t="s">
        <v>1584</v>
      </c>
      <c r="N150" s="22" t="s">
        <v>857</v>
      </c>
      <c r="O150" s="22" t="s">
        <v>858</v>
      </c>
      <c r="P150" s="22"/>
      <c r="Q150" s="22">
        <v>1</v>
      </c>
      <c r="R150" s="22" t="s">
        <v>30</v>
      </c>
      <c r="S150" s="23" t="s">
        <v>245</v>
      </c>
      <c r="T150" s="22"/>
      <c r="U150" s="22"/>
      <c r="V150" s="22"/>
      <c r="W150" s="24">
        <v>8647.35</v>
      </c>
      <c r="X150" s="24">
        <v>3834.3499999999995</v>
      </c>
      <c r="Y150" s="24">
        <v>4813.0000000000009</v>
      </c>
    </row>
    <row r="151" spans="1:25" x14ac:dyDescent="0.25">
      <c r="A151" s="21">
        <v>150</v>
      </c>
      <c r="B151" s="22" t="s">
        <v>1810</v>
      </c>
      <c r="C151" s="22" t="s">
        <v>24</v>
      </c>
      <c r="D151" s="22" t="s">
        <v>31</v>
      </c>
      <c r="E151" s="22" t="s">
        <v>74</v>
      </c>
      <c r="F151" s="22" t="s">
        <v>75</v>
      </c>
      <c r="G151" s="22" t="s">
        <v>26</v>
      </c>
      <c r="H151" s="22" t="s">
        <v>233</v>
      </c>
      <c r="I151" s="22" t="s">
        <v>62</v>
      </c>
      <c r="J151" s="22" t="s">
        <v>46</v>
      </c>
      <c r="K151" s="22" t="s">
        <v>42</v>
      </c>
      <c r="L151" s="21">
        <v>1</v>
      </c>
      <c r="M151" s="22" t="s">
        <v>1585</v>
      </c>
      <c r="N151" s="22" t="s">
        <v>887</v>
      </c>
      <c r="O151" s="22" t="s">
        <v>888</v>
      </c>
      <c r="P151" s="22"/>
      <c r="Q151" s="22">
        <v>1</v>
      </c>
      <c r="R151" s="22" t="s">
        <v>30</v>
      </c>
      <c r="S151" s="23" t="s">
        <v>245</v>
      </c>
      <c r="T151" s="22"/>
      <c r="U151" s="22"/>
      <c r="V151" s="22"/>
      <c r="W151" s="24">
        <v>8647.35</v>
      </c>
      <c r="X151" s="24">
        <v>2296.9999999999995</v>
      </c>
      <c r="Y151" s="24">
        <v>6350.35</v>
      </c>
    </row>
    <row r="152" spans="1:25" x14ac:dyDescent="0.25">
      <c r="A152" s="21">
        <v>151</v>
      </c>
      <c r="B152" s="22" t="s">
        <v>1810</v>
      </c>
      <c r="C152" s="22" t="s">
        <v>24</v>
      </c>
      <c r="D152" s="22" t="s">
        <v>31</v>
      </c>
      <c r="E152" s="22" t="s">
        <v>74</v>
      </c>
      <c r="F152" s="22" t="s">
        <v>75</v>
      </c>
      <c r="G152" s="22" t="s">
        <v>26</v>
      </c>
      <c r="H152" s="22" t="s">
        <v>233</v>
      </c>
      <c r="I152" s="22" t="s">
        <v>62</v>
      </c>
      <c r="J152" s="22" t="s">
        <v>46</v>
      </c>
      <c r="K152" s="22" t="s">
        <v>42</v>
      </c>
      <c r="L152" s="21">
        <v>1</v>
      </c>
      <c r="M152" s="22" t="s">
        <v>1586</v>
      </c>
      <c r="N152" s="22" t="s">
        <v>905</v>
      </c>
      <c r="O152" s="22" t="s">
        <v>906</v>
      </c>
      <c r="P152" s="22"/>
      <c r="Q152" s="22">
        <v>1</v>
      </c>
      <c r="R152" s="22" t="s">
        <v>30</v>
      </c>
      <c r="S152" s="23" t="s">
        <v>245</v>
      </c>
      <c r="T152" s="22"/>
      <c r="U152" s="22"/>
      <c r="V152" s="22"/>
      <c r="W152" s="24">
        <v>8647.35</v>
      </c>
      <c r="X152" s="24">
        <v>2301.9999999999995</v>
      </c>
      <c r="Y152" s="24">
        <v>6345.35</v>
      </c>
    </row>
    <row r="153" spans="1:25" x14ac:dyDescent="0.25">
      <c r="A153" s="21">
        <v>152</v>
      </c>
      <c r="B153" s="22" t="s">
        <v>1810</v>
      </c>
      <c r="C153" s="22" t="s">
        <v>24</v>
      </c>
      <c r="D153" s="22" t="s">
        <v>31</v>
      </c>
      <c r="E153" s="22" t="s">
        <v>74</v>
      </c>
      <c r="F153" s="22" t="s">
        <v>75</v>
      </c>
      <c r="G153" s="22" t="s">
        <v>26</v>
      </c>
      <c r="H153" s="22" t="s">
        <v>233</v>
      </c>
      <c r="I153" s="22" t="s">
        <v>62</v>
      </c>
      <c r="J153" s="22" t="s">
        <v>46</v>
      </c>
      <c r="K153" s="22" t="s">
        <v>42</v>
      </c>
      <c r="L153" s="21">
        <v>1</v>
      </c>
      <c r="M153" s="22" t="s">
        <v>1587</v>
      </c>
      <c r="N153" s="22" t="s">
        <v>1071</v>
      </c>
      <c r="O153" s="22" t="s">
        <v>1072</v>
      </c>
      <c r="P153" s="22"/>
      <c r="Q153" s="22">
        <v>1</v>
      </c>
      <c r="R153" s="22" t="s">
        <v>30</v>
      </c>
      <c r="S153" s="23" t="s">
        <v>245</v>
      </c>
      <c r="T153" s="22"/>
      <c r="U153" s="22"/>
      <c r="V153" s="22"/>
      <c r="W153" s="24">
        <v>8647.35</v>
      </c>
      <c r="X153" s="24">
        <v>2001.9999999999995</v>
      </c>
      <c r="Y153" s="24">
        <v>6645.35</v>
      </c>
    </row>
    <row r="154" spans="1:25" x14ac:dyDescent="0.25">
      <c r="A154" s="21">
        <v>153</v>
      </c>
      <c r="B154" s="22" t="s">
        <v>1810</v>
      </c>
      <c r="C154" s="22" t="s">
        <v>24</v>
      </c>
      <c r="D154" s="22" t="s">
        <v>31</v>
      </c>
      <c r="E154" s="22" t="s">
        <v>74</v>
      </c>
      <c r="F154" s="22" t="s">
        <v>75</v>
      </c>
      <c r="G154" s="22" t="s">
        <v>26</v>
      </c>
      <c r="H154" s="22" t="s">
        <v>233</v>
      </c>
      <c r="I154" s="22" t="s">
        <v>62</v>
      </c>
      <c r="J154" s="22" t="s">
        <v>46</v>
      </c>
      <c r="K154" s="22" t="s">
        <v>42</v>
      </c>
      <c r="L154" s="21">
        <v>1</v>
      </c>
      <c r="M154" s="22" t="s">
        <v>1588</v>
      </c>
      <c r="N154" s="22" t="s">
        <v>1154</v>
      </c>
      <c r="O154" s="22" t="s">
        <v>1155</v>
      </c>
      <c r="P154" s="22"/>
      <c r="Q154" s="22">
        <v>1</v>
      </c>
      <c r="R154" s="22" t="s">
        <v>30</v>
      </c>
      <c r="S154" s="23" t="s">
        <v>245</v>
      </c>
      <c r="T154" s="22"/>
      <c r="U154" s="22"/>
      <c r="V154" s="22"/>
      <c r="W154" s="24">
        <v>8647.35</v>
      </c>
      <c r="X154" s="24">
        <v>2721.8699999999994</v>
      </c>
      <c r="Y154" s="24">
        <v>5925.4800000000014</v>
      </c>
    </row>
    <row r="155" spans="1:25" x14ac:dyDescent="0.25">
      <c r="A155" s="21">
        <v>154</v>
      </c>
      <c r="B155" s="22" t="s">
        <v>1810</v>
      </c>
      <c r="C155" s="22" t="s">
        <v>24</v>
      </c>
      <c r="D155" s="22" t="s">
        <v>31</v>
      </c>
      <c r="E155" s="22" t="s">
        <v>74</v>
      </c>
      <c r="F155" s="22" t="s">
        <v>75</v>
      </c>
      <c r="G155" s="22" t="s">
        <v>26</v>
      </c>
      <c r="H155" s="22" t="s">
        <v>233</v>
      </c>
      <c r="I155" s="22" t="s">
        <v>62</v>
      </c>
      <c r="J155" s="22" t="s">
        <v>46</v>
      </c>
      <c r="K155" s="22" t="s">
        <v>42</v>
      </c>
      <c r="L155" s="21">
        <v>1</v>
      </c>
      <c r="M155" s="22" t="s">
        <v>1589</v>
      </c>
      <c r="N155" s="22" t="s">
        <v>1238</v>
      </c>
      <c r="O155" s="22" t="s">
        <v>1239</v>
      </c>
      <c r="P155" s="22"/>
      <c r="Q155" s="22">
        <v>1</v>
      </c>
      <c r="R155" s="22" t="s">
        <v>30</v>
      </c>
      <c r="S155" s="23" t="s">
        <v>245</v>
      </c>
      <c r="T155" s="22"/>
      <c r="U155" s="22"/>
      <c r="V155" s="22"/>
      <c r="W155" s="24">
        <v>8647.35</v>
      </c>
      <c r="X155" s="24">
        <v>2001.9999999999995</v>
      </c>
      <c r="Y155" s="24">
        <v>6645.35</v>
      </c>
    </row>
    <row r="156" spans="1:25" x14ac:dyDescent="0.25">
      <c r="A156" s="21">
        <v>155</v>
      </c>
      <c r="B156" s="22" t="s">
        <v>1810</v>
      </c>
      <c r="C156" s="22" t="s">
        <v>24</v>
      </c>
      <c r="D156" s="22" t="s">
        <v>31</v>
      </c>
      <c r="E156" s="22" t="s">
        <v>74</v>
      </c>
      <c r="F156" s="22" t="s">
        <v>75</v>
      </c>
      <c r="G156" s="22" t="s">
        <v>26</v>
      </c>
      <c r="H156" s="22" t="s">
        <v>233</v>
      </c>
      <c r="I156" s="22" t="s">
        <v>62</v>
      </c>
      <c r="J156" s="22" t="s">
        <v>46</v>
      </c>
      <c r="K156" s="22" t="s">
        <v>42</v>
      </c>
      <c r="L156" s="21">
        <v>1</v>
      </c>
      <c r="M156" s="22" t="s">
        <v>1590</v>
      </c>
      <c r="N156" s="22" t="s">
        <v>1247</v>
      </c>
      <c r="O156" s="22" t="s">
        <v>1248</v>
      </c>
      <c r="P156" s="22"/>
      <c r="Q156" s="22">
        <v>1</v>
      </c>
      <c r="R156" s="22" t="s">
        <v>30</v>
      </c>
      <c r="S156" s="23">
        <v>39554</v>
      </c>
      <c r="T156" s="22"/>
      <c r="U156" s="22"/>
      <c r="V156" s="22"/>
      <c r="W156" s="24">
        <v>8647.35</v>
      </c>
      <c r="X156" s="24">
        <v>2171.9999999999995</v>
      </c>
      <c r="Y156" s="24">
        <v>6475.35</v>
      </c>
    </row>
    <row r="157" spans="1:25" x14ac:dyDescent="0.25">
      <c r="A157" s="21">
        <v>156</v>
      </c>
      <c r="B157" s="22" t="s">
        <v>1810</v>
      </c>
      <c r="C157" s="22" t="s">
        <v>24</v>
      </c>
      <c r="D157" s="22" t="s">
        <v>31</v>
      </c>
      <c r="E157" s="22" t="s">
        <v>86</v>
      </c>
      <c r="F157" s="22" t="s">
        <v>87</v>
      </c>
      <c r="G157" s="22" t="s">
        <v>26</v>
      </c>
      <c r="H157" s="22" t="s">
        <v>253</v>
      </c>
      <c r="I157" s="22" t="s">
        <v>34</v>
      </c>
      <c r="J157" s="22" t="s">
        <v>28</v>
      </c>
      <c r="K157" s="22" t="s">
        <v>29</v>
      </c>
      <c r="L157" s="21">
        <v>1</v>
      </c>
      <c r="M157" s="22" t="s">
        <v>1591</v>
      </c>
      <c r="N157" s="22" t="s">
        <v>1235</v>
      </c>
      <c r="O157" s="22" t="s">
        <v>1236</v>
      </c>
      <c r="P157" s="22"/>
      <c r="Q157" s="22">
        <v>1</v>
      </c>
      <c r="R157" s="22" t="s">
        <v>30</v>
      </c>
      <c r="S157" s="23" t="s">
        <v>245</v>
      </c>
      <c r="T157" s="22"/>
      <c r="U157" s="22"/>
      <c r="V157" s="22"/>
      <c r="W157" s="24">
        <v>15911.9</v>
      </c>
      <c r="X157" s="24">
        <v>4101.0900000000011</v>
      </c>
      <c r="Y157" s="24">
        <v>11810.809999999998</v>
      </c>
    </row>
    <row r="158" spans="1:25" x14ac:dyDescent="0.25">
      <c r="A158" s="21">
        <v>157</v>
      </c>
      <c r="B158" s="22" t="s">
        <v>1810</v>
      </c>
      <c r="C158" s="22" t="s">
        <v>24</v>
      </c>
      <c r="D158" s="22" t="s">
        <v>31</v>
      </c>
      <c r="E158" s="22" t="s">
        <v>86</v>
      </c>
      <c r="F158" s="22" t="s">
        <v>87</v>
      </c>
      <c r="G158" s="22" t="s">
        <v>26</v>
      </c>
      <c r="H158" s="22" t="s">
        <v>253</v>
      </c>
      <c r="I158" s="22" t="s">
        <v>34</v>
      </c>
      <c r="J158" s="22" t="s">
        <v>28</v>
      </c>
      <c r="K158" s="22" t="s">
        <v>29</v>
      </c>
      <c r="L158" s="21">
        <v>1</v>
      </c>
      <c r="M158" s="22" t="s">
        <v>1592</v>
      </c>
      <c r="N158" s="22" t="s">
        <v>1301</v>
      </c>
      <c r="O158" s="22" t="s">
        <v>1302</v>
      </c>
      <c r="P158" s="22"/>
      <c r="Q158" s="22">
        <v>1</v>
      </c>
      <c r="R158" s="22" t="s">
        <v>30</v>
      </c>
      <c r="S158" s="23" t="s">
        <v>257</v>
      </c>
      <c r="T158" s="22"/>
      <c r="U158" s="22"/>
      <c r="V158" s="22"/>
      <c r="W158" s="24">
        <v>15911.9</v>
      </c>
      <c r="X158" s="24">
        <v>6180.5000000000009</v>
      </c>
      <c r="Y158" s="24">
        <v>9731.3999999999978</v>
      </c>
    </row>
    <row r="159" spans="1:25" x14ac:dyDescent="0.25">
      <c r="A159" s="21">
        <v>158</v>
      </c>
      <c r="B159" s="22" t="s">
        <v>1810</v>
      </c>
      <c r="C159" s="22" t="s">
        <v>24</v>
      </c>
      <c r="D159" s="22" t="s">
        <v>31</v>
      </c>
      <c r="E159" s="22" t="s">
        <v>86</v>
      </c>
      <c r="F159" s="22" t="s">
        <v>87</v>
      </c>
      <c r="G159" s="22" t="s">
        <v>26</v>
      </c>
      <c r="H159" s="22" t="s">
        <v>241</v>
      </c>
      <c r="I159" s="22" t="s">
        <v>70</v>
      </c>
      <c r="J159" s="22" t="s">
        <v>71</v>
      </c>
      <c r="K159" s="22" t="s">
        <v>42</v>
      </c>
      <c r="L159" s="21">
        <v>1</v>
      </c>
      <c r="M159" s="22" t="s">
        <v>1593</v>
      </c>
      <c r="N159" s="22" t="s">
        <v>287</v>
      </c>
      <c r="O159" s="22" t="s">
        <v>288</v>
      </c>
      <c r="P159" s="22"/>
      <c r="Q159" s="22">
        <v>1</v>
      </c>
      <c r="R159" s="22" t="s">
        <v>30</v>
      </c>
      <c r="S159" s="23" t="s">
        <v>245</v>
      </c>
      <c r="T159" s="22"/>
      <c r="U159" s="22"/>
      <c r="V159" s="22"/>
      <c r="W159" s="24">
        <v>9042.5</v>
      </c>
      <c r="X159" s="24">
        <v>2334.4100000000003</v>
      </c>
      <c r="Y159" s="24">
        <v>6708.09</v>
      </c>
    </row>
    <row r="160" spans="1:25" x14ac:dyDescent="0.25">
      <c r="A160" s="21">
        <v>159</v>
      </c>
      <c r="B160" s="22" t="s">
        <v>1810</v>
      </c>
      <c r="C160" s="22" t="s">
        <v>24</v>
      </c>
      <c r="D160" s="22" t="s">
        <v>31</v>
      </c>
      <c r="E160" s="22" t="s">
        <v>86</v>
      </c>
      <c r="F160" s="22" t="s">
        <v>87</v>
      </c>
      <c r="G160" s="22" t="s">
        <v>26</v>
      </c>
      <c r="H160" s="22" t="s">
        <v>233</v>
      </c>
      <c r="I160" s="22" t="s">
        <v>62</v>
      </c>
      <c r="J160" s="22" t="s">
        <v>46</v>
      </c>
      <c r="K160" s="22" t="s">
        <v>42</v>
      </c>
      <c r="L160" s="21">
        <v>1</v>
      </c>
      <c r="M160" s="22" t="s">
        <v>1594</v>
      </c>
      <c r="N160" s="22" t="s">
        <v>380</v>
      </c>
      <c r="O160" s="22" t="s">
        <v>381</v>
      </c>
      <c r="P160" s="22"/>
      <c r="Q160" s="22">
        <v>1</v>
      </c>
      <c r="R160" s="22" t="s">
        <v>30</v>
      </c>
      <c r="S160" s="23">
        <v>39326</v>
      </c>
      <c r="T160" s="22"/>
      <c r="U160" s="22"/>
      <c r="V160" s="22"/>
      <c r="W160" s="24">
        <v>8647.35</v>
      </c>
      <c r="X160" s="24">
        <v>2561.7999999999993</v>
      </c>
      <c r="Y160" s="24">
        <v>6085.5500000000011</v>
      </c>
    </row>
    <row r="161" spans="1:25" x14ac:dyDescent="0.25">
      <c r="A161" s="21">
        <v>160</v>
      </c>
      <c r="B161" s="22" t="s">
        <v>1810</v>
      </c>
      <c r="C161" s="22" t="s">
        <v>24</v>
      </c>
      <c r="D161" s="22" t="s">
        <v>31</v>
      </c>
      <c r="E161" s="22" t="s">
        <v>86</v>
      </c>
      <c r="F161" s="22" t="s">
        <v>87</v>
      </c>
      <c r="G161" s="22" t="s">
        <v>26</v>
      </c>
      <c r="H161" s="22" t="s">
        <v>233</v>
      </c>
      <c r="I161" s="22" t="s">
        <v>62</v>
      </c>
      <c r="J161" s="22" t="s">
        <v>46</v>
      </c>
      <c r="K161" s="22" t="s">
        <v>42</v>
      </c>
      <c r="L161" s="21">
        <v>1</v>
      </c>
      <c r="M161" s="22" t="s">
        <v>1595</v>
      </c>
      <c r="N161" s="22" t="s">
        <v>1046</v>
      </c>
      <c r="O161" s="22" t="s">
        <v>1047</v>
      </c>
      <c r="P161" s="22"/>
      <c r="Q161" s="22">
        <v>1</v>
      </c>
      <c r="R161" s="22" t="s">
        <v>30</v>
      </c>
      <c r="S161" s="23">
        <v>39326</v>
      </c>
      <c r="T161" s="22"/>
      <c r="U161" s="22"/>
      <c r="V161" s="22"/>
      <c r="W161" s="24">
        <v>8647.35</v>
      </c>
      <c r="X161" s="24">
        <v>5851.3399999999992</v>
      </c>
      <c r="Y161" s="24">
        <v>2796.0100000000011</v>
      </c>
    </row>
    <row r="162" spans="1:25" x14ac:dyDescent="0.25">
      <c r="A162" s="21">
        <v>161</v>
      </c>
      <c r="B162" s="22" t="s">
        <v>1810</v>
      </c>
      <c r="C162" s="22" t="s">
        <v>24</v>
      </c>
      <c r="D162" s="22" t="s">
        <v>31</v>
      </c>
      <c r="E162" s="22" t="s">
        <v>170</v>
      </c>
      <c r="F162" s="22" t="s">
        <v>171</v>
      </c>
      <c r="G162" s="22" t="s">
        <v>26</v>
      </c>
      <c r="H162" s="22" t="s">
        <v>253</v>
      </c>
      <c r="I162" s="22" t="s">
        <v>34</v>
      </c>
      <c r="J162" s="22" t="s">
        <v>28</v>
      </c>
      <c r="K162" s="22" t="s">
        <v>29</v>
      </c>
      <c r="L162" s="21">
        <v>1</v>
      </c>
      <c r="M162" s="22" t="s">
        <v>1597</v>
      </c>
      <c r="N162" s="22" t="s">
        <v>1399</v>
      </c>
      <c r="O162" s="22" t="s">
        <v>1400</v>
      </c>
      <c r="P162" s="22"/>
      <c r="Q162" s="22">
        <v>1</v>
      </c>
      <c r="R162" s="22" t="s">
        <v>30</v>
      </c>
      <c r="S162" s="23" t="s">
        <v>245</v>
      </c>
      <c r="T162" s="22"/>
      <c r="U162" s="22"/>
      <c r="V162" s="22"/>
      <c r="W162" s="24">
        <v>15911.9</v>
      </c>
      <c r="X162" s="24">
        <v>4291.5800000000008</v>
      </c>
      <c r="Y162" s="24">
        <v>11620.32</v>
      </c>
    </row>
    <row r="163" spans="1:25" x14ac:dyDescent="0.25">
      <c r="A163" s="21">
        <v>162</v>
      </c>
      <c r="B163" s="22" t="s">
        <v>1810</v>
      </c>
      <c r="C163" s="22" t="s">
        <v>24</v>
      </c>
      <c r="D163" s="22" t="s">
        <v>31</v>
      </c>
      <c r="E163" s="22" t="s">
        <v>170</v>
      </c>
      <c r="F163" s="22" t="s">
        <v>171</v>
      </c>
      <c r="G163" s="22" t="s">
        <v>26</v>
      </c>
      <c r="H163" s="22" t="s">
        <v>241</v>
      </c>
      <c r="I163" s="22" t="s">
        <v>70</v>
      </c>
      <c r="J163" s="22" t="s">
        <v>71</v>
      </c>
      <c r="K163" s="22" t="s">
        <v>42</v>
      </c>
      <c r="L163" s="21">
        <v>1</v>
      </c>
      <c r="M163" s="22" t="s">
        <v>1598</v>
      </c>
      <c r="N163" s="22" t="s">
        <v>389</v>
      </c>
      <c r="O163" s="22" t="s">
        <v>390</v>
      </c>
      <c r="P163" s="22"/>
      <c r="Q163" s="22">
        <v>1</v>
      </c>
      <c r="R163" s="22" t="s">
        <v>30</v>
      </c>
      <c r="S163" s="23" t="s">
        <v>245</v>
      </c>
      <c r="T163" s="22"/>
      <c r="U163" s="22"/>
      <c r="V163" s="22"/>
      <c r="W163" s="24">
        <v>9042.5</v>
      </c>
      <c r="X163" s="24">
        <v>4982.0100000000011</v>
      </c>
      <c r="Y163" s="24">
        <v>4060.4899999999989</v>
      </c>
    </row>
    <row r="164" spans="1:25" x14ac:dyDescent="0.25">
      <c r="A164" s="21">
        <v>163</v>
      </c>
      <c r="B164" s="22" t="s">
        <v>1810</v>
      </c>
      <c r="C164" s="22" t="s">
        <v>24</v>
      </c>
      <c r="D164" s="22" t="s">
        <v>31</v>
      </c>
      <c r="E164" s="22" t="s">
        <v>170</v>
      </c>
      <c r="F164" s="22" t="s">
        <v>171</v>
      </c>
      <c r="G164" s="22" t="s">
        <v>26</v>
      </c>
      <c r="H164" s="22" t="s">
        <v>233</v>
      </c>
      <c r="I164" s="22" t="s">
        <v>62</v>
      </c>
      <c r="J164" s="22" t="s">
        <v>46</v>
      </c>
      <c r="K164" s="22" t="s">
        <v>42</v>
      </c>
      <c r="L164" s="21">
        <v>1</v>
      </c>
      <c r="M164" s="22" t="s">
        <v>1599</v>
      </c>
      <c r="N164" s="22" t="s">
        <v>558</v>
      </c>
      <c r="O164" s="22" t="s">
        <v>559</v>
      </c>
      <c r="P164" s="22"/>
      <c r="Q164" s="22">
        <v>1</v>
      </c>
      <c r="R164" s="22" t="s">
        <v>30</v>
      </c>
      <c r="S164" s="23" t="s">
        <v>560</v>
      </c>
      <c r="T164" s="22"/>
      <c r="U164" s="22"/>
      <c r="V164" s="22"/>
      <c r="W164" s="24">
        <v>8597.35</v>
      </c>
      <c r="X164" s="24">
        <v>2205.4899999999998</v>
      </c>
      <c r="Y164" s="24">
        <v>6391.8600000000006</v>
      </c>
    </row>
    <row r="165" spans="1:25" x14ac:dyDescent="0.25">
      <c r="A165" s="21">
        <v>164</v>
      </c>
      <c r="B165" s="22" t="s">
        <v>1810</v>
      </c>
      <c r="C165" s="22" t="s">
        <v>24</v>
      </c>
      <c r="D165" s="22" t="s">
        <v>31</v>
      </c>
      <c r="E165" s="22" t="s">
        <v>170</v>
      </c>
      <c r="F165" s="22" t="s">
        <v>171</v>
      </c>
      <c r="G165" s="22" t="s">
        <v>26</v>
      </c>
      <c r="H165" s="22" t="s">
        <v>233</v>
      </c>
      <c r="I165" s="22" t="s">
        <v>62</v>
      </c>
      <c r="J165" s="22" t="s">
        <v>46</v>
      </c>
      <c r="K165" s="22" t="s">
        <v>42</v>
      </c>
      <c r="L165" s="21">
        <v>1</v>
      </c>
      <c r="M165" s="22" t="s">
        <v>1600</v>
      </c>
      <c r="N165" s="22" t="s">
        <v>872</v>
      </c>
      <c r="O165" s="22" t="s">
        <v>873</v>
      </c>
      <c r="P165" s="22"/>
      <c r="Q165" s="22">
        <v>1</v>
      </c>
      <c r="R165" s="22" t="s">
        <v>30</v>
      </c>
      <c r="S165" s="23" t="s">
        <v>245</v>
      </c>
      <c r="T165" s="22"/>
      <c r="U165" s="22"/>
      <c r="V165" s="22"/>
      <c r="W165" s="24">
        <v>8647.35</v>
      </c>
      <c r="X165" s="24">
        <v>2001.9999999999995</v>
      </c>
      <c r="Y165" s="24">
        <v>6645.35</v>
      </c>
    </row>
    <row r="166" spans="1:25" x14ac:dyDescent="0.25">
      <c r="A166" s="21">
        <v>165</v>
      </c>
      <c r="B166" s="22" t="s">
        <v>1810</v>
      </c>
      <c r="C166" s="22" t="s">
        <v>24</v>
      </c>
      <c r="D166" s="22" t="s">
        <v>31</v>
      </c>
      <c r="E166" s="22" t="s">
        <v>170</v>
      </c>
      <c r="F166" s="22" t="s">
        <v>171</v>
      </c>
      <c r="G166" s="22" t="s">
        <v>26</v>
      </c>
      <c r="H166" s="22" t="s">
        <v>241</v>
      </c>
      <c r="I166" s="22" t="s">
        <v>70</v>
      </c>
      <c r="J166" s="22" t="s">
        <v>71</v>
      </c>
      <c r="K166" s="22" t="s">
        <v>42</v>
      </c>
      <c r="L166" s="21">
        <v>1</v>
      </c>
      <c r="M166" s="22" t="s">
        <v>1601</v>
      </c>
      <c r="N166" s="22" t="s">
        <v>1011</v>
      </c>
      <c r="O166" s="22" t="s">
        <v>1012</v>
      </c>
      <c r="P166" s="22"/>
      <c r="Q166" s="22">
        <v>1</v>
      </c>
      <c r="R166" s="22" t="s">
        <v>30</v>
      </c>
      <c r="S166" s="23" t="s">
        <v>271</v>
      </c>
      <c r="T166" s="22"/>
      <c r="U166" s="22"/>
      <c r="V166" s="22"/>
      <c r="W166" s="24">
        <v>9042.5</v>
      </c>
      <c r="X166" s="24">
        <v>3588.8500000000004</v>
      </c>
      <c r="Y166" s="24">
        <v>5453.65</v>
      </c>
    </row>
    <row r="167" spans="1:25" x14ac:dyDescent="0.25">
      <c r="A167" s="21">
        <v>166</v>
      </c>
      <c r="B167" s="22" t="s">
        <v>1810</v>
      </c>
      <c r="C167" s="22" t="s">
        <v>24</v>
      </c>
      <c r="D167" s="22" t="s">
        <v>31</v>
      </c>
      <c r="E167" s="22" t="s">
        <v>170</v>
      </c>
      <c r="F167" s="22" t="s">
        <v>171</v>
      </c>
      <c r="G167" s="22" t="s">
        <v>26</v>
      </c>
      <c r="H167" s="22" t="s">
        <v>233</v>
      </c>
      <c r="I167" s="22" t="s">
        <v>62</v>
      </c>
      <c r="J167" s="22" t="s">
        <v>46</v>
      </c>
      <c r="K167" s="22" t="s">
        <v>42</v>
      </c>
      <c r="L167" s="21">
        <v>1</v>
      </c>
      <c r="M167" s="22" t="s">
        <v>1602</v>
      </c>
      <c r="N167" s="22" t="s">
        <v>1096</v>
      </c>
      <c r="O167" s="22" t="s">
        <v>1097</v>
      </c>
      <c r="P167" s="22"/>
      <c r="Q167" s="22">
        <v>1</v>
      </c>
      <c r="R167" s="22" t="s">
        <v>30</v>
      </c>
      <c r="S167" s="23" t="s">
        <v>245</v>
      </c>
      <c r="T167" s="22"/>
      <c r="U167" s="22"/>
      <c r="V167" s="22"/>
      <c r="W167" s="24">
        <v>8647.35</v>
      </c>
      <c r="X167" s="24">
        <v>3459.8199999999997</v>
      </c>
      <c r="Y167" s="24">
        <v>5187.5300000000007</v>
      </c>
    </row>
    <row r="168" spans="1:25" x14ac:dyDescent="0.25">
      <c r="A168" s="21">
        <v>167</v>
      </c>
      <c r="B168" s="22" t="s">
        <v>1810</v>
      </c>
      <c r="C168" s="22" t="s">
        <v>24</v>
      </c>
      <c r="D168" s="22" t="s">
        <v>31</v>
      </c>
      <c r="E168" s="22" t="s">
        <v>170</v>
      </c>
      <c r="F168" s="22" t="s">
        <v>171</v>
      </c>
      <c r="G168" s="22" t="s">
        <v>26</v>
      </c>
      <c r="H168" s="22" t="s">
        <v>233</v>
      </c>
      <c r="I168" s="22" t="s">
        <v>62</v>
      </c>
      <c r="J168" s="22" t="s">
        <v>46</v>
      </c>
      <c r="K168" s="22" t="s">
        <v>42</v>
      </c>
      <c r="L168" s="21">
        <v>1</v>
      </c>
      <c r="M168" s="22" t="s">
        <v>1603</v>
      </c>
      <c r="N168" s="22" t="s">
        <v>1117</v>
      </c>
      <c r="O168" s="22" t="s">
        <v>1118</v>
      </c>
      <c r="P168" s="22"/>
      <c r="Q168" s="22">
        <v>1</v>
      </c>
      <c r="R168" s="22" t="s">
        <v>30</v>
      </c>
      <c r="S168" s="23" t="s">
        <v>245</v>
      </c>
      <c r="T168" s="22"/>
      <c r="U168" s="22"/>
      <c r="V168" s="22"/>
      <c r="W168" s="24">
        <v>8647.35</v>
      </c>
      <c r="X168" s="24">
        <v>2001.9999999999995</v>
      </c>
      <c r="Y168" s="24">
        <v>6645.35</v>
      </c>
    </row>
    <row r="169" spans="1:25" x14ac:dyDescent="0.25">
      <c r="A169" s="21">
        <v>168</v>
      </c>
      <c r="B169" s="22" t="s">
        <v>1810</v>
      </c>
      <c r="C169" s="22" t="s">
        <v>24</v>
      </c>
      <c r="D169" s="22" t="s">
        <v>31</v>
      </c>
      <c r="E169" s="22" t="s">
        <v>170</v>
      </c>
      <c r="F169" s="22" t="s">
        <v>171</v>
      </c>
      <c r="G169" s="22" t="s">
        <v>26</v>
      </c>
      <c r="H169" s="22" t="s">
        <v>233</v>
      </c>
      <c r="I169" s="22" t="s">
        <v>62</v>
      </c>
      <c r="J169" s="22" t="s">
        <v>46</v>
      </c>
      <c r="K169" s="22" t="s">
        <v>42</v>
      </c>
      <c r="L169" s="21">
        <v>1</v>
      </c>
      <c r="M169" s="22" t="s">
        <v>1604</v>
      </c>
      <c r="N169" s="22" t="s">
        <v>1402</v>
      </c>
      <c r="O169" s="22" t="s">
        <v>1403</v>
      </c>
      <c r="P169" s="22"/>
      <c r="Q169" s="22">
        <v>1</v>
      </c>
      <c r="R169" s="22" t="s">
        <v>30</v>
      </c>
      <c r="S169" s="23" t="s">
        <v>245</v>
      </c>
      <c r="T169" s="22"/>
      <c r="U169" s="22"/>
      <c r="V169" s="22"/>
      <c r="W169" s="24">
        <v>8647.35</v>
      </c>
      <c r="X169" s="24">
        <v>2088.7699999999995</v>
      </c>
      <c r="Y169" s="24">
        <v>6558.5800000000008</v>
      </c>
    </row>
    <row r="170" spans="1:25" x14ac:dyDescent="0.25">
      <c r="A170" s="21">
        <v>169</v>
      </c>
      <c r="B170" s="22" t="s">
        <v>1810</v>
      </c>
      <c r="C170" s="22" t="s">
        <v>24</v>
      </c>
      <c r="D170" s="22" t="s">
        <v>31</v>
      </c>
      <c r="E170" s="22" t="s">
        <v>170</v>
      </c>
      <c r="F170" s="22" t="s">
        <v>171</v>
      </c>
      <c r="G170" s="22" t="s">
        <v>26</v>
      </c>
      <c r="H170" s="22" t="s">
        <v>233</v>
      </c>
      <c r="I170" s="22" t="s">
        <v>62</v>
      </c>
      <c r="J170" s="22" t="s">
        <v>46</v>
      </c>
      <c r="K170" s="22" t="s">
        <v>42</v>
      </c>
      <c r="L170" s="21">
        <v>1</v>
      </c>
      <c r="M170" s="22" t="s">
        <v>1605</v>
      </c>
      <c r="N170" s="22" t="s">
        <v>1405</v>
      </c>
      <c r="O170" s="22" t="s">
        <v>1406</v>
      </c>
      <c r="P170" s="22"/>
      <c r="Q170" s="22">
        <v>1</v>
      </c>
      <c r="R170" s="22" t="s">
        <v>30</v>
      </c>
      <c r="S170" s="23" t="s">
        <v>245</v>
      </c>
      <c r="T170" s="22"/>
      <c r="U170" s="22"/>
      <c r="V170" s="22"/>
      <c r="W170" s="24">
        <v>8647.35</v>
      </c>
      <c r="X170" s="24">
        <v>2203.3099999999995</v>
      </c>
      <c r="Y170" s="24">
        <v>6444.0400000000009</v>
      </c>
    </row>
    <row r="171" spans="1:25" x14ac:dyDescent="0.25">
      <c r="A171" s="21">
        <v>170</v>
      </c>
      <c r="B171" s="22" t="s">
        <v>1810</v>
      </c>
      <c r="C171" s="22" t="s">
        <v>24</v>
      </c>
      <c r="D171" s="22" t="s">
        <v>31</v>
      </c>
      <c r="E171" s="22" t="s">
        <v>63</v>
      </c>
      <c r="F171" s="22" t="s">
        <v>64</v>
      </c>
      <c r="G171" s="22" t="s">
        <v>26</v>
      </c>
      <c r="H171" s="22" t="s">
        <v>253</v>
      </c>
      <c r="I171" s="22" t="s">
        <v>34</v>
      </c>
      <c r="J171" s="22" t="s">
        <v>28</v>
      </c>
      <c r="K171" s="22" t="s">
        <v>29</v>
      </c>
      <c r="L171" s="21">
        <v>1</v>
      </c>
      <c r="M171" s="22" t="s">
        <v>1606</v>
      </c>
      <c r="N171" s="22" t="s">
        <v>625</v>
      </c>
      <c r="O171" s="22" t="s">
        <v>626</v>
      </c>
      <c r="P171" s="22"/>
      <c r="Q171" s="22">
        <v>1</v>
      </c>
      <c r="R171" s="22" t="s">
        <v>30</v>
      </c>
      <c r="S171" s="23" t="s">
        <v>245</v>
      </c>
      <c r="T171" s="22"/>
      <c r="U171" s="22"/>
      <c r="V171" s="22"/>
      <c r="W171" s="24">
        <v>15911.9</v>
      </c>
      <c r="X171" s="24">
        <v>6440.8600000000006</v>
      </c>
      <c r="Y171" s="24">
        <v>9471.0399999999991</v>
      </c>
    </row>
    <row r="172" spans="1:25" x14ac:dyDescent="0.25">
      <c r="A172" s="21">
        <v>171</v>
      </c>
      <c r="B172" s="22" t="s">
        <v>1810</v>
      </c>
      <c r="C172" s="22" t="s">
        <v>24</v>
      </c>
      <c r="D172" s="22" t="s">
        <v>31</v>
      </c>
      <c r="E172" s="22" t="s">
        <v>63</v>
      </c>
      <c r="F172" s="22" t="s">
        <v>64</v>
      </c>
      <c r="G172" s="22" t="s">
        <v>26</v>
      </c>
      <c r="H172" s="22" t="s">
        <v>253</v>
      </c>
      <c r="I172" s="22" t="s">
        <v>34</v>
      </c>
      <c r="J172" s="22" t="s">
        <v>28</v>
      </c>
      <c r="K172" s="22" t="s">
        <v>29</v>
      </c>
      <c r="L172" s="21">
        <v>1</v>
      </c>
      <c r="M172" s="22" t="s">
        <v>1607</v>
      </c>
      <c r="N172" s="22" t="s">
        <v>706</v>
      </c>
      <c r="O172" s="22" t="s">
        <v>707</v>
      </c>
      <c r="P172" s="22"/>
      <c r="Q172" s="22">
        <v>1</v>
      </c>
      <c r="R172" s="22" t="s">
        <v>30</v>
      </c>
      <c r="S172" s="23" t="s">
        <v>245</v>
      </c>
      <c r="T172" s="22"/>
      <c r="U172" s="22"/>
      <c r="V172" s="22"/>
      <c r="W172" s="24">
        <v>12104.560000000001</v>
      </c>
      <c r="X172" s="24">
        <v>3052.27</v>
      </c>
      <c r="Y172" s="24">
        <v>9052.2900000000009</v>
      </c>
    </row>
    <row r="173" spans="1:25" x14ac:dyDescent="0.25">
      <c r="A173" s="21">
        <v>172</v>
      </c>
      <c r="B173" s="22" t="s">
        <v>1810</v>
      </c>
      <c r="C173" s="22" t="s">
        <v>24</v>
      </c>
      <c r="D173" s="22" t="s">
        <v>31</v>
      </c>
      <c r="E173" s="22" t="s">
        <v>63</v>
      </c>
      <c r="F173" s="22" t="s">
        <v>64</v>
      </c>
      <c r="G173" s="22" t="s">
        <v>26</v>
      </c>
      <c r="H173" s="22" t="s">
        <v>253</v>
      </c>
      <c r="I173" s="22" t="s">
        <v>34</v>
      </c>
      <c r="J173" s="22" t="s">
        <v>28</v>
      </c>
      <c r="K173" s="22" t="s">
        <v>29</v>
      </c>
      <c r="L173" s="21">
        <v>1</v>
      </c>
      <c r="M173" s="22" t="s">
        <v>1608</v>
      </c>
      <c r="N173" s="22" t="s">
        <v>769</v>
      </c>
      <c r="O173" s="22" t="s">
        <v>770</v>
      </c>
      <c r="P173" s="22"/>
      <c r="Q173" s="22">
        <v>1</v>
      </c>
      <c r="R173" s="22" t="s">
        <v>30</v>
      </c>
      <c r="S173" s="23" t="s">
        <v>245</v>
      </c>
      <c r="T173" s="22"/>
      <c r="U173" s="22"/>
      <c r="V173" s="22"/>
      <c r="W173" s="24">
        <v>12104.560000000001</v>
      </c>
      <c r="X173" s="24">
        <v>5434.82</v>
      </c>
      <c r="Y173" s="24">
        <v>6669.7400000000016</v>
      </c>
    </row>
    <row r="174" spans="1:25" x14ac:dyDescent="0.25">
      <c r="A174" s="21">
        <v>173</v>
      </c>
      <c r="B174" s="22" t="s">
        <v>1810</v>
      </c>
      <c r="C174" s="22" t="s">
        <v>24</v>
      </c>
      <c r="D174" s="22" t="s">
        <v>31</v>
      </c>
      <c r="E174" s="22" t="s">
        <v>63</v>
      </c>
      <c r="F174" s="22" t="s">
        <v>64</v>
      </c>
      <c r="G174" s="22" t="s">
        <v>26</v>
      </c>
      <c r="H174" s="22" t="s">
        <v>253</v>
      </c>
      <c r="I174" s="22" t="s">
        <v>34</v>
      </c>
      <c r="J174" s="22" t="s">
        <v>28</v>
      </c>
      <c r="K174" s="22" t="s">
        <v>29</v>
      </c>
      <c r="L174" s="21">
        <v>1</v>
      </c>
      <c r="M174" s="22" t="s">
        <v>1610</v>
      </c>
      <c r="N174" s="22" t="s">
        <v>829</v>
      </c>
      <c r="O174" s="22" t="s">
        <v>830</v>
      </c>
      <c r="P174" s="22"/>
      <c r="Q174" s="22">
        <v>1</v>
      </c>
      <c r="R174" s="22" t="s">
        <v>30</v>
      </c>
      <c r="S174" s="23" t="s">
        <v>245</v>
      </c>
      <c r="T174" s="22"/>
      <c r="U174" s="22"/>
      <c r="V174" s="22"/>
      <c r="W174" s="24">
        <v>12104.560000000001</v>
      </c>
      <c r="X174" s="24">
        <v>6283.5199999999995</v>
      </c>
      <c r="Y174" s="24">
        <v>5821.0400000000018</v>
      </c>
    </row>
    <row r="175" spans="1:25" x14ac:dyDescent="0.25">
      <c r="A175" s="21">
        <v>174</v>
      </c>
      <c r="B175" s="22" t="s">
        <v>1810</v>
      </c>
      <c r="C175" s="22" t="s">
        <v>24</v>
      </c>
      <c r="D175" s="22" t="s">
        <v>31</v>
      </c>
      <c r="E175" s="22" t="s">
        <v>63</v>
      </c>
      <c r="F175" s="22" t="s">
        <v>64</v>
      </c>
      <c r="G175" s="22" t="s">
        <v>26</v>
      </c>
      <c r="H175" s="22" t="s">
        <v>253</v>
      </c>
      <c r="I175" s="22" t="s">
        <v>34</v>
      </c>
      <c r="J175" s="22" t="s">
        <v>28</v>
      </c>
      <c r="K175" s="22" t="s">
        <v>29</v>
      </c>
      <c r="L175" s="21">
        <v>1</v>
      </c>
      <c r="M175" s="22" t="s">
        <v>1611</v>
      </c>
      <c r="N175" s="22" t="s">
        <v>908</v>
      </c>
      <c r="O175" s="22" t="s">
        <v>909</v>
      </c>
      <c r="P175" s="22"/>
      <c r="Q175" s="22">
        <v>1</v>
      </c>
      <c r="R175" s="22" t="s">
        <v>30</v>
      </c>
      <c r="S175" s="23" t="s">
        <v>245</v>
      </c>
      <c r="T175" s="22"/>
      <c r="U175" s="22"/>
      <c r="V175" s="22"/>
      <c r="W175" s="24">
        <v>15911.9</v>
      </c>
      <c r="X175" s="24">
        <v>4101.0900000000011</v>
      </c>
      <c r="Y175" s="24">
        <v>11810.809999999998</v>
      </c>
    </row>
    <row r="176" spans="1:25" x14ac:dyDescent="0.25">
      <c r="A176" s="21">
        <v>175</v>
      </c>
      <c r="B176" s="22" t="s">
        <v>1810</v>
      </c>
      <c r="C176" s="22" t="s">
        <v>24</v>
      </c>
      <c r="D176" s="22" t="s">
        <v>31</v>
      </c>
      <c r="E176" s="22" t="s">
        <v>63</v>
      </c>
      <c r="F176" s="22" t="s">
        <v>64</v>
      </c>
      <c r="G176" s="22" t="s">
        <v>26</v>
      </c>
      <c r="H176" s="22" t="s">
        <v>253</v>
      </c>
      <c r="I176" s="22" t="s">
        <v>34</v>
      </c>
      <c r="J176" s="22" t="s">
        <v>28</v>
      </c>
      <c r="K176" s="22" t="s">
        <v>29</v>
      </c>
      <c r="L176" s="21">
        <v>1</v>
      </c>
      <c r="M176" s="22" t="s">
        <v>1612</v>
      </c>
      <c r="N176" s="22" t="s">
        <v>1133</v>
      </c>
      <c r="O176" s="22" t="s">
        <v>1134</v>
      </c>
      <c r="P176" s="22"/>
      <c r="Q176" s="22">
        <v>1</v>
      </c>
      <c r="R176" s="22" t="s">
        <v>30</v>
      </c>
      <c r="S176" s="23" t="s">
        <v>245</v>
      </c>
      <c r="T176" s="22"/>
      <c r="U176" s="22"/>
      <c r="V176" s="22"/>
      <c r="W176" s="24">
        <v>12104.560000000001</v>
      </c>
      <c r="X176" s="24">
        <v>3495.7</v>
      </c>
      <c r="Y176" s="24">
        <v>8608.86</v>
      </c>
    </row>
    <row r="177" spans="1:25" x14ac:dyDescent="0.25">
      <c r="A177" s="21">
        <v>176</v>
      </c>
      <c r="B177" s="22" t="s">
        <v>1810</v>
      </c>
      <c r="C177" s="22" t="s">
        <v>24</v>
      </c>
      <c r="D177" s="22" t="s">
        <v>31</v>
      </c>
      <c r="E177" s="22" t="s">
        <v>63</v>
      </c>
      <c r="F177" s="22" t="s">
        <v>64</v>
      </c>
      <c r="G177" s="22" t="s">
        <v>26</v>
      </c>
      <c r="H177" s="22" t="s">
        <v>253</v>
      </c>
      <c r="I177" s="22" t="s">
        <v>34</v>
      </c>
      <c r="J177" s="22" t="s">
        <v>28</v>
      </c>
      <c r="K177" s="22" t="s">
        <v>29</v>
      </c>
      <c r="L177" s="21">
        <v>1</v>
      </c>
      <c r="M177" s="22" t="s">
        <v>1613</v>
      </c>
      <c r="N177" s="22" t="s">
        <v>1190</v>
      </c>
      <c r="O177" s="22" t="s">
        <v>1191</v>
      </c>
      <c r="P177" s="22"/>
      <c r="Q177" s="22">
        <v>1</v>
      </c>
      <c r="R177" s="22" t="s">
        <v>30</v>
      </c>
      <c r="S177" s="23" t="s">
        <v>245</v>
      </c>
      <c r="T177" s="22"/>
      <c r="U177" s="22"/>
      <c r="V177" s="22"/>
      <c r="W177" s="24">
        <v>12104.560000000001</v>
      </c>
      <c r="X177" s="24">
        <v>2965.41</v>
      </c>
      <c r="Y177" s="24">
        <v>9139.1500000000015</v>
      </c>
    </row>
    <row r="178" spans="1:25" x14ac:dyDescent="0.25">
      <c r="A178" s="21">
        <v>177</v>
      </c>
      <c r="B178" s="22" t="s">
        <v>1810</v>
      </c>
      <c r="C178" s="22" t="s">
        <v>24</v>
      </c>
      <c r="D178" s="22" t="s">
        <v>31</v>
      </c>
      <c r="E178" s="22" t="s">
        <v>63</v>
      </c>
      <c r="F178" s="22" t="s">
        <v>64</v>
      </c>
      <c r="G178" s="22" t="s">
        <v>26</v>
      </c>
      <c r="H178" s="22" t="s">
        <v>253</v>
      </c>
      <c r="I178" s="22" t="s">
        <v>34</v>
      </c>
      <c r="J178" s="22" t="s">
        <v>28</v>
      </c>
      <c r="K178" s="22" t="s">
        <v>29</v>
      </c>
      <c r="L178" s="21">
        <v>1</v>
      </c>
      <c r="M178" s="22" t="s">
        <v>1614</v>
      </c>
      <c r="N178" s="22" t="s">
        <v>1331</v>
      </c>
      <c r="O178" s="22" t="s">
        <v>1332</v>
      </c>
      <c r="P178" s="22"/>
      <c r="Q178" s="22">
        <v>1</v>
      </c>
      <c r="R178" s="22" t="s">
        <v>30</v>
      </c>
      <c r="S178" s="23" t="s">
        <v>245</v>
      </c>
      <c r="T178" s="22"/>
      <c r="U178" s="22"/>
      <c r="V178" s="22"/>
      <c r="W178" s="24">
        <v>12104.560000000001</v>
      </c>
      <c r="X178" s="24">
        <v>4015.8199999999997</v>
      </c>
      <c r="Y178" s="24">
        <v>8088.7400000000016</v>
      </c>
    </row>
    <row r="179" spans="1:25" x14ac:dyDescent="0.25">
      <c r="A179" s="21">
        <v>178</v>
      </c>
      <c r="B179" s="22" t="s">
        <v>1810</v>
      </c>
      <c r="C179" s="22" t="s">
        <v>24</v>
      </c>
      <c r="D179" s="22" t="s">
        <v>31</v>
      </c>
      <c r="E179" s="22" t="s">
        <v>63</v>
      </c>
      <c r="F179" s="22" t="s">
        <v>64</v>
      </c>
      <c r="G179" s="22" t="s">
        <v>26</v>
      </c>
      <c r="H179" s="22" t="s">
        <v>233</v>
      </c>
      <c r="I179" s="22" t="s">
        <v>62</v>
      </c>
      <c r="J179" s="22" t="s">
        <v>46</v>
      </c>
      <c r="K179" s="22" t="s">
        <v>42</v>
      </c>
      <c r="L179" s="21">
        <v>1</v>
      </c>
      <c r="M179" s="22" t="s">
        <v>1615</v>
      </c>
      <c r="N179" s="22" t="s">
        <v>266</v>
      </c>
      <c r="O179" s="22" t="s">
        <v>267</v>
      </c>
      <c r="P179" s="22"/>
      <c r="Q179" s="22">
        <v>1</v>
      </c>
      <c r="R179" s="22" t="s">
        <v>30</v>
      </c>
      <c r="S179" s="23" t="s">
        <v>245</v>
      </c>
      <c r="T179" s="22"/>
      <c r="U179" s="22"/>
      <c r="V179" s="22"/>
      <c r="W179" s="24">
        <v>8647.35</v>
      </c>
      <c r="X179" s="24">
        <v>2001.9999999999995</v>
      </c>
      <c r="Y179" s="24">
        <v>6645.35</v>
      </c>
    </row>
    <row r="180" spans="1:25" x14ac:dyDescent="0.25">
      <c r="A180" s="21">
        <v>179</v>
      </c>
      <c r="B180" s="22" t="s">
        <v>1810</v>
      </c>
      <c r="C180" s="22" t="s">
        <v>24</v>
      </c>
      <c r="D180" s="22" t="s">
        <v>31</v>
      </c>
      <c r="E180" s="22" t="s">
        <v>63</v>
      </c>
      <c r="F180" s="22" t="s">
        <v>64</v>
      </c>
      <c r="G180" s="22" t="s">
        <v>26</v>
      </c>
      <c r="H180" s="22" t="s">
        <v>233</v>
      </c>
      <c r="I180" s="22" t="s">
        <v>62</v>
      </c>
      <c r="J180" s="22" t="s">
        <v>46</v>
      </c>
      <c r="K180" s="22" t="s">
        <v>42</v>
      </c>
      <c r="L180" s="21">
        <v>1</v>
      </c>
      <c r="M180" s="22" t="s">
        <v>1616</v>
      </c>
      <c r="N180" s="22" t="s">
        <v>290</v>
      </c>
      <c r="O180" s="22" t="s">
        <v>291</v>
      </c>
      <c r="P180" s="22"/>
      <c r="Q180" s="22">
        <v>1</v>
      </c>
      <c r="R180" s="22" t="s">
        <v>30</v>
      </c>
      <c r="S180" s="23">
        <v>39448</v>
      </c>
      <c r="T180" s="22"/>
      <c r="U180" s="22"/>
      <c r="V180" s="22"/>
      <c r="W180" s="24">
        <v>8647.35</v>
      </c>
      <c r="X180" s="24">
        <v>2533.5999999999995</v>
      </c>
      <c r="Y180" s="24">
        <v>6113.7500000000009</v>
      </c>
    </row>
    <row r="181" spans="1:25" x14ac:dyDescent="0.25">
      <c r="A181" s="21">
        <v>180</v>
      </c>
      <c r="B181" s="22" t="s">
        <v>1810</v>
      </c>
      <c r="C181" s="22" t="s">
        <v>24</v>
      </c>
      <c r="D181" s="22" t="s">
        <v>31</v>
      </c>
      <c r="E181" s="22" t="s">
        <v>63</v>
      </c>
      <c r="F181" s="22" t="s">
        <v>64</v>
      </c>
      <c r="G181" s="22" t="s">
        <v>26</v>
      </c>
      <c r="H181" s="22" t="s">
        <v>233</v>
      </c>
      <c r="I181" s="22" t="s">
        <v>62</v>
      </c>
      <c r="J181" s="22" t="s">
        <v>46</v>
      </c>
      <c r="K181" s="22" t="s">
        <v>42</v>
      </c>
      <c r="L181" s="21">
        <v>1</v>
      </c>
      <c r="M181" s="22" t="s">
        <v>1617</v>
      </c>
      <c r="N181" s="22" t="s">
        <v>324</v>
      </c>
      <c r="O181" s="22" t="s">
        <v>325</v>
      </c>
      <c r="P181" s="22"/>
      <c r="Q181" s="22">
        <v>1</v>
      </c>
      <c r="R181" s="22" t="s">
        <v>30</v>
      </c>
      <c r="S181" s="23" t="s">
        <v>245</v>
      </c>
      <c r="T181" s="22"/>
      <c r="U181" s="22"/>
      <c r="V181" s="22"/>
      <c r="W181" s="24">
        <v>8647.35</v>
      </c>
      <c r="X181" s="24">
        <v>2001.9999999999995</v>
      </c>
      <c r="Y181" s="24">
        <v>6645.35</v>
      </c>
    </row>
    <row r="182" spans="1:25" x14ac:dyDescent="0.25">
      <c r="A182" s="21">
        <v>181</v>
      </c>
      <c r="B182" s="22" t="s">
        <v>1810</v>
      </c>
      <c r="C182" s="22" t="s">
        <v>24</v>
      </c>
      <c r="D182" s="22" t="s">
        <v>31</v>
      </c>
      <c r="E182" s="22" t="s">
        <v>63</v>
      </c>
      <c r="F182" s="22" t="s">
        <v>64</v>
      </c>
      <c r="G182" s="22" t="s">
        <v>26</v>
      </c>
      <c r="H182" s="22" t="s">
        <v>233</v>
      </c>
      <c r="I182" s="22" t="s">
        <v>62</v>
      </c>
      <c r="J182" s="22" t="s">
        <v>46</v>
      </c>
      <c r="K182" s="22" t="s">
        <v>42</v>
      </c>
      <c r="L182" s="21">
        <v>1</v>
      </c>
      <c r="M182" s="22" t="s">
        <v>1619</v>
      </c>
      <c r="N182" s="22" t="s">
        <v>368</v>
      </c>
      <c r="O182" s="22" t="s">
        <v>369</v>
      </c>
      <c r="P182" s="22"/>
      <c r="Q182" s="22">
        <v>1</v>
      </c>
      <c r="R182" s="22" t="s">
        <v>30</v>
      </c>
      <c r="S182" s="23" t="s">
        <v>245</v>
      </c>
      <c r="T182" s="22"/>
      <c r="U182" s="22"/>
      <c r="V182" s="22"/>
      <c r="W182" s="24">
        <v>8647.35</v>
      </c>
      <c r="X182" s="24">
        <v>3206.5399999999995</v>
      </c>
      <c r="Y182" s="24">
        <v>5440.8100000000013</v>
      </c>
    </row>
    <row r="183" spans="1:25" x14ac:dyDescent="0.25">
      <c r="A183" s="21">
        <v>182</v>
      </c>
      <c r="B183" s="22" t="s">
        <v>1810</v>
      </c>
      <c r="C183" s="22" t="s">
        <v>24</v>
      </c>
      <c r="D183" s="22" t="s">
        <v>31</v>
      </c>
      <c r="E183" s="22" t="s">
        <v>63</v>
      </c>
      <c r="F183" s="22" t="s">
        <v>64</v>
      </c>
      <c r="G183" s="22" t="s">
        <v>26</v>
      </c>
      <c r="H183" s="22" t="s">
        <v>233</v>
      </c>
      <c r="I183" s="22" t="s">
        <v>62</v>
      </c>
      <c r="J183" s="22" t="s">
        <v>46</v>
      </c>
      <c r="K183" s="22" t="s">
        <v>42</v>
      </c>
      <c r="L183" s="21">
        <v>1</v>
      </c>
      <c r="M183" s="22" t="s">
        <v>1620</v>
      </c>
      <c r="N183" s="22" t="s">
        <v>482</v>
      </c>
      <c r="O183" s="22" t="s">
        <v>483</v>
      </c>
      <c r="P183" s="22"/>
      <c r="Q183" s="22">
        <v>1</v>
      </c>
      <c r="R183" s="22" t="s">
        <v>30</v>
      </c>
      <c r="S183" s="23" t="s">
        <v>245</v>
      </c>
      <c r="T183" s="22"/>
      <c r="U183" s="22"/>
      <c r="V183" s="22"/>
      <c r="W183" s="24">
        <v>8647.35</v>
      </c>
      <c r="X183" s="24">
        <v>3373.0499999999993</v>
      </c>
      <c r="Y183" s="24">
        <v>5274.3000000000011</v>
      </c>
    </row>
    <row r="184" spans="1:25" x14ac:dyDescent="0.25">
      <c r="A184" s="21">
        <v>183</v>
      </c>
      <c r="B184" s="22" t="s">
        <v>1810</v>
      </c>
      <c r="C184" s="22" t="s">
        <v>24</v>
      </c>
      <c r="D184" s="22" t="s">
        <v>31</v>
      </c>
      <c r="E184" s="22" t="s">
        <v>63</v>
      </c>
      <c r="F184" s="22" t="s">
        <v>64</v>
      </c>
      <c r="G184" s="22" t="s">
        <v>26</v>
      </c>
      <c r="H184" s="22" t="s">
        <v>233</v>
      </c>
      <c r="I184" s="22" t="s">
        <v>62</v>
      </c>
      <c r="J184" s="22" t="s">
        <v>46</v>
      </c>
      <c r="K184" s="22" t="s">
        <v>42</v>
      </c>
      <c r="L184" s="21">
        <v>1</v>
      </c>
      <c r="M184" s="22" t="s">
        <v>1621</v>
      </c>
      <c r="N184" s="22" t="s">
        <v>495</v>
      </c>
      <c r="O184" s="22" t="s">
        <v>496</v>
      </c>
      <c r="P184" s="22"/>
      <c r="Q184" s="22">
        <v>1</v>
      </c>
      <c r="R184" s="22" t="s">
        <v>30</v>
      </c>
      <c r="S184" s="23" t="s">
        <v>226</v>
      </c>
      <c r="T184" s="22"/>
      <c r="U184" s="22"/>
      <c r="V184" s="22"/>
      <c r="W184" s="24">
        <v>8597.35</v>
      </c>
      <c r="X184" s="24">
        <v>2707.89</v>
      </c>
      <c r="Y184" s="24">
        <v>5889.4600000000009</v>
      </c>
    </row>
    <row r="185" spans="1:25" x14ac:dyDescent="0.25">
      <c r="A185" s="21">
        <v>184</v>
      </c>
      <c r="B185" s="22" t="s">
        <v>1810</v>
      </c>
      <c r="C185" s="22" t="s">
        <v>24</v>
      </c>
      <c r="D185" s="22" t="s">
        <v>31</v>
      </c>
      <c r="E185" s="22" t="s">
        <v>63</v>
      </c>
      <c r="F185" s="22" t="s">
        <v>64</v>
      </c>
      <c r="G185" s="22" t="s">
        <v>26</v>
      </c>
      <c r="H185" s="22" t="s">
        <v>233</v>
      </c>
      <c r="I185" s="22" t="s">
        <v>62</v>
      </c>
      <c r="J185" s="22" t="s">
        <v>46</v>
      </c>
      <c r="K185" s="22" t="s">
        <v>42</v>
      </c>
      <c r="L185" s="21">
        <v>1</v>
      </c>
      <c r="M185" s="22" t="s">
        <v>1622</v>
      </c>
      <c r="N185" s="22" t="s">
        <v>510</v>
      </c>
      <c r="O185" s="22" t="s">
        <v>511</v>
      </c>
      <c r="P185" s="22"/>
      <c r="Q185" s="22">
        <v>1</v>
      </c>
      <c r="R185" s="22" t="s">
        <v>30</v>
      </c>
      <c r="S185" s="23" t="s">
        <v>245</v>
      </c>
      <c r="T185" s="22"/>
      <c r="U185" s="22"/>
      <c r="V185" s="22"/>
      <c r="W185" s="24">
        <v>8647.35</v>
      </c>
      <c r="X185" s="24">
        <v>2001.9999999999995</v>
      </c>
      <c r="Y185" s="24">
        <v>6645.35</v>
      </c>
    </row>
    <row r="186" spans="1:25" x14ac:dyDescent="0.25">
      <c r="A186" s="21">
        <v>185</v>
      </c>
      <c r="B186" s="22" t="s">
        <v>1810</v>
      </c>
      <c r="C186" s="22" t="s">
        <v>24</v>
      </c>
      <c r="D186" s="22" t="s">
        <v>31</v>
      </c>
      <c r="E186" s="22" t="s">
        <v>63</v>
      </c>
      <c r="F186" s="22" t="s">
        <v>64</v>
      </c>
      <c r="G186" s="22" t="s">
        <v>26</v>
      </c>
      <c r="H186" s="22" t="s">
        <v>233</v>
      </c>
      <c r="I186" s="22" t="s">
        <v>62</v>
      </c>
      <c r="J186" s="22" t="s">
        <v>46</v>
      </c>
      <c r="K186" s="22" t="s">
        <v>42</v>
      </c>
      <c r="L186" s="21">
        <v>1</v>
      </c>
      <c r="M186" s="22" t="s">
        <v>1623</v>
      </c>
      <c r="N186" s="22" t="s">
        <v>520</v>
      </c>
      <c r="O186" s="22" t="s">
        <v>521</v>
      </c>
      <c r="P186" s="22"/>
      <c r="Q186" s="22">
        <v>1</v>
      </c>
      <c r="R186" s="22" t="s">
        <v>30</v>
      </c>
      <c r="S186" s="23" t="s">
        <v>245</v>
      </c>
      <c r="T186" s="22"/>
      <c r="U186" s="22"/>
      <c r="V186" s="22"/>
      <c r="W186" s="24">
        <v>8647.35</v>
      </c>
      <c r="X186" s="24">
        <v>8565.9200000000019</v>
      </c>
      <c r="Y186" s="24">
        <v>81.429999999998472</v>
      </c>
    </row>
    <row r="187" spans="1:25" x14ac:dyDescent="0.25">
      <c r="A187" s="21">
        <v>186</v>
      </c>
      <c r="B187" s="22" t="s">
        <v>1810</v>
      </c>
      <c r="C187" s="22" t="s">
        <v>24</v>
      </c>
      <c r="D187" s="22" t="s">
        <v>31</v>
      </c>
      <c r="E187" s="22" t="s">
        <v>63</v>
      </c>
      <c r="F187" s="22" t="s">
        <v>64</v>
      </c>
      <c r="G187" s="22" t="s">
        <v>26</v>
      </c>
      <c r="H187" s="22" t="s">
        <v>233</v>
      </c>
      <c r="I187" s="22" t="s">
        <v>62</v>
      </c>
      <c r="J187" s="22" t="s">
        <v>46</v>
      </c>
      <c r="K187" s="22" t="s">
        <v>42</v>
      </c>
      <c r="L187" s="21">
        <v>1</v>
      </c>
      <c r="M187" s="22" t="s">
        <v>1624</v>
      </c>
      <c r="N187" s="22" t="s">
        <v>539</v>
      </c>
      <c r="O187" s="22" t="s">
        <v>540</v>
      </c>
      <c r="P187" s="22"/>
      <c r="Q187" s="22">
        <v>1</v>
      </c>
      <c r="R187" s="22" t="s">
        <v>30</v>
      </c>
      <c r="S187" s="23">
        <v>39448</v>
      </c>
      <c r="T187" s="22"/>
      <c r="U187" s="22"/>
      <c r="V187" s="22"/>
      <c r="W187" s="24">
        <v>8647.35</v>
      </c>
      <c r="X187" s="24">
        <v>3169.1199999999994</v>
      </c>
      <c r="Y187" s="24">
        <v>5478.2300000000014</v>
      </c>
    </row>
    <row r="188" spans="1:25" x14ac:dyDescent="0.25">
      <c r="A188" s="21">
        <v>187</v>
      </c>
      <c r="B188" s="22" t="s">
        <v>1810</v>
      </c>
      <c r="C188" s="22" t="s">
        <v>24</v>
      </c>
      <c r="D188" s="22" t="s">
        <v>31</v>
      </c>
      <c r="E188" s="22" t="s">
        <v>63</v>
      </c>
      <c r="F188" s="22" t="s">
        <v>64</v>
      </c>
      <c r="G188" s="22" t="s">
        <v>26</v>
      </c>
      <c r="H188" s="22" t="s">
        <v>233</v>
      </c>
      <c r="I188" s="22" t="s">
        <v>62</v>
      </c>
      <c r="J188" s="22" t="s">
        <v>46</v>
      </c>
      <c r="K188" s="22" t="s">
        <v>42</v>
      </c>
      <c r="L188" s="21">
        <v>1</v>
      </c>
      <c r="M188" s="22" t="s">
        <v>1625</v>
      </c>
      <c r="N188" s="22" t="s">
        <v>551</v>
      </c>
      <c r="O188" s="22" t="s">
        <v>552</v>
      </c>
      <c r="P188" s="22"/>
      <c r="Q188" s="22">
        <v>1</v>
      </c>
      <c r="R188" s="22" t="s">
        <v>30</v>
      </c>
      <c r="S188" s="23" t="s">
        <v>245</v>
      </c>
      <c r="T188" s="22"/>
      <c r="U188" s="22"/>
      <c r="V188" s="22"/>
      <c r="W188" s="24">
        <v>8647.35</v>
      </c>
      <c r="X188" s="24">
        <v>5281.5999999999995</v>
      </c>
      <c r="Y188" s="24">
        <v>3365.7500000000009</v>
      </c>
    </row>
    <row r="189" spans="1:25" x14ac:dyDescent="0.25">
      <c r="A189" s="21">
        <v>188</v>
      </c>
      <c r="B189" s="22" t="s">
        <v>1810</v>
      </c>
      <c r="C189" s="22" t="s">
        <v>24</v>
      </c>
      <c r="D189" s="22" t="s">
        <v>31</v>
      </c>
      <c r="E189" s="22" t="s">
        <v>63</v>
      </c>
      <c r="F189" s="22" t="s">
        <v>64</v>
      </c>
      <c r="G189" s="22" t="s">
        <v>26</v>
      </c>
      <c r="H189" s="22" t="s">
        <v>603</v>
      </c>
      <c r="I189" s="22" t="s">
        <v>77</v>
      </c>
      <c r="J189" s="22" t="s">
        <v>78</v>
      </c>
      <c r="K189" s="22" t="s">
        <v>42</v>
      </c>
      <c r="L189" s="21">
        <v>1</v>
      </c>
      <c r="M189" s="22" t="s">
        <v>1626</v>
      </c>
      <c r="N189" s="22" t="s">
        <v>605</v>
      </c>
      <c r="O189" s="22" t="s">
        <v>606</v>
      </c>
      <c r="P189" s="22"/>
      <c r="Q189" s="22">
        <v>1</v>
      </c>
      <c r="R189" s="22" t="s">
        <v>30</v>
      </c>
      <c r="S189" s="23" t="s">
        <v>607</v>
      </c>
      <c r="T189" s="22"/>
      <c r="U189" s="22"/>
      <c r="V189" s="22"/>
      <c r="W189" s="24">
        <v>14555</v>
      </c>
      <c r="X189" s="24">
        <v>6087.93</v>
      </c>
      <c r="Y189" s="24">
        <v>8467.07</v>
      </c>
    </row>
    <row r="190" spans="1:25" x14ac:dyDescent="0.25">
      <c r="A190" s="21">
        <v>189</v>
      </c>
      <c r="B190" s="22" t="s">
        <v>1810</v>
      </c>
      <c r="C190" s="22" t="s">
        <v>24</v>
      </c>
      <c r="D190" s="22" t="s">
        <v>31</v>
      </c>
      <c r="E190" s="22" t="s">
        <v>63</v>
      </c>
      <c r="F190" s="22" t="s">
        <v>64</v>
      </c>
      <c r="G190" s="22" t="s">
        <v>26</v>
      </c>
      <c r="H190" s="22" t="s">
        <v>233</v>
      </c>
      <c r="I190" s="22" t="s">
        <v>62</v>
      </c>
      <c r="J190" s="22" t="s">
        <v>46</v>
      </c>
      <c r="K190" s="22" t="s">
        <v>42</v>
      </c>
      <c r="L190" s="21">
        <v>1</v>
      </c>
      <c r="M190" s="22" t="s">
        <v>1627</v>
      </c>
      <c r="N190" s="22" t="s">
        <v>640</v>
      </c>
      <c r="O190" s="22" t="s">
        <v>641</v>
      </c>
      <c r="P190" s="22"/>
      <c r="Q190" s="22">
        <v>1</v>
      </c>
      <c r="R190" s="22" t="s">
        <v>30</v>
      </c>
      <c r="S190" s="23" t="s">
        <v>245</v>
      </c>
      <c r="T190" s="22"/>
      <c r="U190" s="22"/>
      <c r="V190" s="22"/>
      <c r="W190" s="24">
        <v>8647.35</v>
      </c>
      <c r="X190" s="24">
        <v>2521.4199999999996</v>
      </c>
      <c r="Y190" s="24">
        <v>6125.93</v>
      </c>
    </row>
    <row r="191" spans="1:25" x14ac:dyDescent="0.25">
      <c r="A191" s="21">
        <v>190</v>
      </c>
      <c r="B191" s="22" t="s">
        <v>1810</v>
      </c>
      <c r="C191" s="22" t="s">
        <v>24</v>
      </c>
      <c r="D191" s="22" t="s">
        <v>31</v>
      </c>
      <c r="E191" s="22" t="s">
        <v>63</v>
      </c>
      <c r="F191" s="22" t="s">
        <v>64</v>
      </c>
      <c r="G191" s="22" t="s">
        <v>26</v>
      </c>
      <c r="H191" s="22" t="s">
        <v>241</v>
      </c>
      <c r="I191" s="22" t="s">
        <v>70</v>
      </c>
      <c r="J191" s="22" t="s">
        <v>71</v>
      </c>
      <c r="K191" s="22" t="s">
        <v>42</v>
      </c>
      <c r="L191" s="21">
        <v>1</v>
      </c>
      <c r="M191" s="22" t="s">
        <v>1795</v>
      </c>
      <c r="N191" s="22" t="s">
        <v>1796</v>
      </c>
      <c r="O191" s="22" t="s">
        <v>1797</v>
      </c>
      <c r="P191" s="22"/>
      <c r="Q191" s="22">
        <v>1</v>
      </c>
      <c r="R191" s="22" t="s">
        <v>30</v>
      </c>
      <c r="S191" s="23">
        <v>40010</v>
      </c>
      <c r="T191" s="22"/>
      <c r="U191" s="22"/>
      <c r="V191" s="22"/>
      <c r="W191" s="24">
        <v>8610.5</v>
      </c>
      <c r="X191" s="24">
        <v>2963.53</v>
      </c>
      <c r="Y191" s="24">
        <v>5646.9699999999993</v>
      </c>
    </row>
    <row r="192" spans="1:25" x14ac:dyDescent="0.25">
      <c r="A192" s="21">
        <v>191</v>
      </c>
      <c r="B192" s="22" t="s">
        <v>1810</v>
      </c>
      <c r="C192" s="22" t="s">
        <v>24</v>
      </c>
      <c r="D192" s="22" t="s">
        <v>31</v>
      </c>
      <c r="E192" s="22" t="s">
        <v>63</v>
      </c>
      <c r="F192" s="22" t="s">
        <v>64</v>
      </c>
      <c r="G192" s="22" t="s">
        <v>26</v>
      </c>
      <c r="H192" s="22" t="s">
        <v>233</v>
      </c>
      <c r="I192" s="22" t="s">
        <v>62</v>
      </c>
      <c r="J192" s="22" t="s">
        <v>46</v>
      </c>
      <c r="K192" s="22" t="s">
        <v>42</v>
      </c>
      <c r="L192" s="21">
        <v>1</v>
      </c>
      <c r="M192" s="22" t="s">
        <v>1628</v>
      </c>
      <c r="N192" s="22" t="s">
        <v>863</v>
      </c>
      <c r="O192" s="22" t="s">
        <v>864</v>
      </c>
      <c r="P192" s="22"/>
      <c r="Q192" s="22">
        <v>1</v>
      </c>
      <c r="R192" s="22" t="s">
        <v>30</v>
      </c>
      <c r="S192" s="23" t="s">
        <v>245</v>
      </c>
      <c r="T192" s="22"/>
      <c r="U192" s="22"/>
      <c r="V192" s="22"/>
      <c r="W192" s="24">
        <v>8647.35</v>
      </c>
      <c r="X192" s="24">
        <v>2322.3499999999995</v>
      </c>
      <c r="Y192" s="24">
        <v>6325.0000000000009</v>
      </c>
    </row>
    <row r="193" spans="1:25" x14ac:dyDescent="0.25">
      <c r="A193" s="21">
        <v>192</v>
      </c>
      <c r="B193" s="22" t="s">
        <v>1810</v>
      </c>
      <c r="C193" s="22" t="s">
        <v>24</v>
      </c>
      <c r="D193" s="22" t="s">
        <v>31</v>
      </c>
      <c r="E193" s="22" t="s">
        <v>63</v>
      </c>
      <c r="F193" s="22" t="s">
        <v>64</v>
      </c>
      <c r="G193" s="22" t="s">
        <v>26</v>
      </c>
      <c r="H193" s="22" t="s">
        <v>233</v>
      </c>
      <c r="I193" s="22" t="s">
        <v>62</v>
      </c>
      <c r="J193" s="22" t="s">
        <v>46</v>
      </c>
      <c r="K193" s="22" t="s">
        <v>42</v>
      </c>
      <c r="L193" s="21">
        <v>1</v>
      </c>
      <c r="M193" s="22" t="s">
        <v>1807</v>
      </c>
      <c r="N193" s="22" t="s">
        <v>1808</v>
      </c>
      <c r="O193" s="22" t="s">
        <v>1809</v>
      </c>
      <c r="P193" s="22"/>
      <c r="Q193" s="22">
        <v>1</v>
      </c>
      <c r="R193" s="22" t="s">
        <v>30</v>
      </c>
      <c r="S193" s="23" t="e">
        <v>#N/A</v>
      </c>
      <c r="T193" s="22"/>
      <c r="U193" s="22"/>
      <c r="V193" s="22"/>
      <c r="W193" s="24">
        <v>8207.5</v>
      </c>
      <c r="X193" s="24">
        <v>1651.4399999999998</v>
      </c>
      <c r="Y193" s="24">
        <v>6556.06</v>
      </c>
    </row>
    <row r="194" spans="1:25" x14ac:dyDescent="0.25">
      <c r="A194" s="21">
        <v>193</v>
      </c>
      <c r="B194" s="22" t="s">
        <v>1810</v>
      </c>
      <c r="C194" s="22" t="s">
        <v>24</v>
      </c>
      <c r="D194" s="22" t="s">
        <v>31</v>
      </c>
      <c r="E194" s="22" t="s">
        <v>63</v>
      </c>
      <c r="F194" s="22" t="s">
        <v>64</v>
      </c>
      <c r="G194" s="22" t="s">
        <v>26</v>
      </c>
      <c r="H194" s="22" t="s">
        <v>233</v>
      </c>
      <c r="I194" s="22" t="s">
        <v>62</v>
      </c>
      <c r="J194" s="22" t="s">
        <v>46</v>
      </c>
      <c r="K194" s="22" t="s">
        <v>42</v>
      </c>
      <c r="L194" s="21">
        <v>1</v>
      </c>
      <c r="M194" s="22" t="s">
        <v>1629</v>
      </c>
      <c r="N194" s="22" t="s">
        <v>982</v>
      </c>
      <c r="O194" s="22" t="s">
        <v>983</v>
      </c>
      <c r="P194" s="22"/>
      <c r="Q194" s="22">
        <v>1</v>
      </c>
      <c r="R194" s="22" t="s">
        <v>30</v>
      </c>
      <c r="S194" s="23" t="s">
        <v>245</v>
      </c>
      <c r="T194" s="22"/>
      <c r="U194" s="22"/>
      <c r="V194" s="22"/>
      <c r="W194" s="24">
        <v>8647.35</v>
      </c>
      <c r="X194" s="24">
        <v>3312.0099999999993</v>
      </c>
      <c r="Y194" s="24">
        <v>5335.3400000000011</v>
      </c>
    </row>
    <row r="195" spans="1:25" x14ac:dyDescent="0.25">
      <c r="A195" s="21">
        <v>194</v>
      </c>
      <c r="B195" s="22" t="s">
        <v>1810</v>
      </c>
      <c r="C195" s="22" t="s">
        <v>24</v>
      </c>
      <c r="D195" s="22" t="s">
        <v>31</v>
      </c>
      <c r="E195" s="22" t="s">
        <v>63</v>
      </c>
      <c r="F195" s="22" t="s">
        <v>64</v>
      </c>
      <c r="G195" s="22" t="s">
        <v>26</v>
      </c>
      <c r="H195" s="22" t="s">
        <v>233</v>
      </c>
      <c r="I195" s="22" t="s">
        <v>62</v>
      </c>
      <c r="J195" s="22" t="s">
        <v>46</v>
      </c>
      <c r="K195" s="22" t="s">
        <v>42</v>
      </c>
      <c r="L195" s="21">
        <v>1</v>
      </c>
      <c r="M195" s="22" t="s">
        <v>1630</v>
      </c>
      <c r="N195" s="22" t="s">
        <v>1102</v>
      </c>
      <c r="O195" s="22" t="s">
        <v>1103</v>
      </c>
      <c r="P195" s="22"/>
      <c r="Q195" s="22">
        <v>1</v>
      </c>
      <c r="R195" s="22" t="s">
        <v>30</v>
      </c>
      <c r="S195" s="23" t="s">
        <v>245</v>
      </c>
      <c r="T195" s="22"/>
      <c r="U195" s="22"/>
      <c r="V195" s="22"/>
      <c r="W195" s="24">
        <v>8647.35</v>
      </c>
      <c r="X195" s="24">
        <v>6050.41</v>
      </c>
      <c r="Y195" s="24">
        <v>2596.9400000000005</v>
      </c>
    </row>
    <row r="196" spans="1:25" x14ac:dyDescent="0.25">
      <c r="A196" s="21">
        <v>195</v>
      </c>
      <c r="B196" s="22" t="s">
        <v>1810</v>
      </c>
      <c r="C196" s="22" t="s">
        <v>24</v>
      </c>
      <c r="D196" s="22" t="s">
        <v>31</v>
      </c>
      <c r="E196" s="22" t="s">
        <v>63</v>
      </c>
      <c r="F196" s="22" t="s">
        <v>64</v>
      </c>
      <c r="G196" s="22" t="s">
        <v>26</v>
      </c>
      <c r="H196" s="22" t="s">
        <v>233</v>
      </c>
      <c r="I196" s="22" t="s">
        <v>62</v>
      </c>
      <c r="J196" s="22" t="s">
        <v>46</v>
      </c>
      <c r="K196" s="22" t="s">
        <v>42</v>
      </c>
      <c r="L196" s="21">
        <v>1</v>
      </c>
      <c r="M196" s="22" t="s">
        <v>1631</v>
      </c>
      <c r="N196" s="22" t="s">
        <v>1142</v>
      </c>
      <c r="O196" s="22" t="s">
        <v>1143</v>
      </c>
      <c r="P196" s="22"/>
      <c r="Q196" s="22">
        <v>1</v>
      </c>
      <c r="R196" s="22" t="s">
        <v>30</v>
      </c>
      <c r="S196" s="23" t="s">
        <v>245</v>
      </c>
      <c r="T196" s="22"/>
      <c r="U196" s="22"/>
      <c r="V196" s="22"/>
      <c r="W196" s="24">
        <v>8647.35</v>
      </c>
      <c r="X196" s="24">
        <v>3750.79</v>
      </c>
      <c r="Y196" s="24">
        <v>4896.5600000000004</v>
      </c>
    </row>
    <row r="197" spans="1:25" x14ac:dyDescent="0.25">
      <c r="A197" s="21">
        <v>196</v>
      </c>
      <c r="B197" s="22" t="s">
        <v>1810</v>
      </c>
      <c r="C197" s="22" t="s">
        <v>24</v>
      </c>
      <c r="D197" s="22" t="s">
        <v>31</v>
      </c>
      <c r="E197" s="22" t="s">
        <v>63</v>
      </c>
      <c r="F197" s="22" t="s">
        <v>64</v>
      </c>
      <c r="G197" s="22" t="s">
        <v>26</v>
      </c>
      <c r="H197" s="22" t="s">
        <v>233</v>
      </c>
      <c r="I197" s="22" t="s">
        <v>62</v>
      </c>
      <c r="J197" s="22" t="s">
        <v>46</v>
      </c>
      <c r="K197" s="22" t="s">
        <v>42</v>
      </c>
      <c r="L197" s="21">
        <v>1</v>
      </c>
      <c r="M197" s="22" t="s">
        <v>1632</v>
      </c>
      <c r="N197" s="22" t="s">
        <v>1257</v>
      </c>
      <c r="O197" s="22" t="s">
        <v>1258</v>
      </c>
      <c r="P197" s="22"/>
      <c r="Q197" s="22">
        <v>1</v>
      </c>
      <c r="R197" s="22" t="s">
        <v>30</v>
      </c>
      <c r="S197" s="23" t="s">
        <v>245</v>
      </c>
      <c r="T197" s="22"/>
      <c r="U197" s="22"/>
      <c r="V197" s="22"/>
      <c r="W197" s="24">
        <v>8647.35</v>
      </c>
      <c r="X197" s="24">
        <v>3662.0099999999993</v>
      </c>
      <c r="Y197" s="24">
        <v>4985.3400000000011</v>
      </c>
    </row>
    <row r="198" spans="1:25" x14ac:dyDescent="0.25">
      <c r="A198" s="21">
        <v>197</v>
      </c>
      <c r="B198" s="22" t="s">
        <v>1810</v>
      </c>
      <c r="C198" s="22" t="s">
        <v>24</v>
      </c>
      <c r="D198" s="22" t="s">
        <v>31</v>
      </c>
      <c r="E198" s="22" t="s">
        <v>63</v>
      </c>
      <c r="F198" s="22" t="s">
        <v>64</v>
      </c>
      <c r="G198" s="22" t="s">
        <v>26</v>
      </c>
      <c r="H198" s="22" t="s">
        <v>241</v>
      </c>
      <c r="I198" s="22" t="s">
        <v>70</v>
      </c>
      <c r="J198" s="22" t="s">
        <v>71</v>
      </c>
      <c r="K198" s="22" t="s">
        <v>42</v>
      </c>
      <c r="L198" s="21">
        <v>1</v>
      </c>
      <c r="M198" s="22" t="s">
        <v>1633</v>
      </c>
      <c r="N198" s="22" t="s">
        <v>1371</v>
      </c>
      <c r="O198" s="22" t="s">
        <v>1372</v>
      </c>
      <c r="P198" s="22"/>
      <c r="Q198" s="22">
        <v>1</v>
      </c>
      <c r="R198" s="22" t="s">
        <v>30</v>
      </c>
      <c r="S198" s="23" t="s">
        <v>245</v>
      </c>
      <c r="T198" s="22"/>
      <c r="U198" s="22"/>
      <c r="V198" s="22"/>
      <c r="W198" s="24">
        <v>9042.5</v>
      </c>
      <c r="X198" s="24">
        <v>5312.38</v>
      </c>
      <c r="Y198" s="24">
        <v>3730.12</v>
      </c>
    </row>
    <row r="199" spans="1:25" x14ac:dyDescent="0.25">
      <c r="A199" s="21">
        <v>198</v>
      </c>
      <c r="B199" s="22" t="s">
        <v>1810</v>
      </c>
      <c r="C199" s="22" t="s">
        <v>24</v>
      </c>
      <c r="D199" s="22" t="s">
        <v>31</v>
      </c>
      <c r="E199" s="22" t="s">
        <v>217</v>
      </c>
      <c r="F199" s="22" t="s">
        <v>218</v>
      </c>
      <c r="G199" s="22" t="s">
        <v>26</v>
      </c>
      <c r="H199" s="22" t="s">
        <v>233</v>
      </c>
      <c r="I199" s="22" t="s">
        <v>62</v>
      </c>
      <c r="J199" s="22" t="s">
        <v>46</v>
      </c>
      <c r="K199" s="22" t="s">
        <v>42</v>
      </c>
      <c r="L199" s="21">
        <v>1</v>
      </c>
      <c r="M199" s="22" t="s">
        <v>1634</v>
      </c>
      <c r="N199" s="22" t="s">
        <v>794</v>
      </c>
      <c r="O199" s="22" t="s">
        <v>795</v>
      </c>
      <c r="P199" s="22"/>
      <c r="Q199" s="22">
        <v>1</v>
      </c>
      <c r="R199" s="22" t="s">
        <v>30</v>
      </c>
      <c r="S199" s="23">
        <v>39341</v>
      </c>
      <c r="T199" s="22"/>
      <c r="U199" s="22"/>
      <c r="V199" s="22"/>
      <c r="W199" s="24">
        <v>8647.35</v>
      </c>
      <c r="X199" s="24">
        <v>2001.9999999999995</v>
      </c>
      <c r="Y199" s="24">
        <v>6645.35</v>
      </c>
    </row>
    <row r="200" spans="1:25" x14ac:dyDescent="0.25">
      <c r="A200" s="21">
        <v>199</v>
      </c>
      <c r="B200" s="22" t="s">
        <v>1810</v>
      </c>
      <c r="C200" s="22" t="s">
        <v>24</v>
      </c>
      <c r="D200" s="22" t="s">
        <v>31</v>
      </c>
      <c r="E200" s="22" t="s">
        <v>217</v>
      </c>
      <c r="F200" s="22" t="s">
        <v>218</v>
      </c>
      <c r="G200" s="22" t="s">
        <v>26</v>
      </c>
      <c r="H200" s="22" t="s">
        <v>233</v>
      </c>
      <c r="I200" s="22" t="s">
        <v>62</v>
      </c>
      <c r="J200" s="22" t="s">
        <v>46</v>
      </c>
      <c r="K200" s="22" t="s">
        <v>42</v>
      </c>
      <c r="L200" s="21">
        <v>1</v>
      </c>
      <c r="M200" s="22" t="s">
        <v>1635</v>
      </c>
      <c r="N200" s="22" t="s">
        <v>820</v>
      </c>
      <c r="O200" s="22" t="s">
        <v>821</v>
      </c>
      <c r="P200" s="22"/>
      <c r="Q200" s="22">
        <v>1</v>
      </c>
      <c r="R200" s="22" t="s">
        <v>30</v>
      </c>
      <c r="S200" s="23" t="s">
        <v>245</v>
      </c>
      <c r="T200" s="22"/>
      <c r="U200" s="22"/>
      <c r="V200" s="22"/>
      <c r="W200" s="24">
        <v>8647.35</v>
      </c>
      <c r="X200" s="24">
        <v>2001.9999999999995</v>
      </c>
      <c r="Y200" s="24">
        <v>6645.35</v>
      </c>
    </row>
    <row r="201" spans="1:25" x14ac:dyDescent="0.25">
      <c r="A201" s="21">
        <v>200</v>
      </c>
      <c r="B201" s="22" t="s">
        <v>1810</v>
      </c>
      <c r="C201" s="22" t="s">
        <v>24</v>
      </c>
      <c r="D201" s="22" t="s">
        <v>31</v>
      </c>
      <c r="E201" s="22" t="s">
        <v>217</v>
      </c>
      <c r="F201" s="22" t="s">
        <v>218</v>
      </c>
      <c r="G201" s="22" t="s">
        <v>26</v>
      </c>
      <c r="H201" s="22" t="s">
        <v>233</v>
      </c>
      <c r="I201" s="22" t="s">
        <v>62</v>
      </c>
      <c r="J201" s="22" t="s">
        <v>46</v>
      </c>
      <c r="K201" s="22" t="s">
        <v>42</v>
      </c>
      <c r="L201" s="21">
        <v>1</v>
      </c>
      <c r="M201" s="22" t="s">
        <v>1636</v>
      </c>
      <c r="N201" s="22" t="s">
        <v>919</v>
      </c>
      <c r="O201" s="22" t="s">
        <v>920</v>
      </c>
      <c r="P201" s="22"/>
      <c r="Q201" s="22">
        <v>1</v>
      </c>
      <c r="R201" s="22" t="s">
        <v>30</v>
      </c>
      <c r="S201" s="23">
        <v>39448</v>
      </c>
      <c r="T201" s="22"/>
      <c r="U201" s="22"/>
      <c r="V201" s="22"/>
      <c r="W201" s="24">
        <v>8647.35</v>
      </c>
      <c r="X201" s="24">
        <v>3442.7699999999995</v>
      </c>
      <c r="Y201" s="24">
        <v>5204.5800000000008</v>
      </c>
    </row>
    <row r="202" spans="1:25" x14ac:dyDescent="0.25">
      <c r="A202" s="21">
        <v>201</v>
      </c>
      <c r="B202" s="22" t="s">
        <v>1810</v>
      </c>
      <c r="C202" s="22" t="s">
        <v>24</v>
      </c>
      <c r="D202" s="22" t="s">
        <v>31</v>
      </c>
      <c r="E202" s="22" t="s">
        <v>217</v>
      </c>
      <c r="F202" s="22" t="s">
        <v>218</v>
      </c>
      <c r="G202" s="22" t="s">
        <v>26</v>
      </c>
      <c r="H202" s="22" t="s">
        <v>233</v>
      </c>
      <c r="I202" s="22" t="s">
        <v>62</v>
      </c>
      <c r="J202" s="22" t="s">
        <v>46</v>
      </c>
      <c r="K202" s="22" t="s">
        <v>42</v>
      </c>
      <c r="L202" s="21">
        <v>1</v>
      </c>
      <c r="M202" s="22" t="s">
        <v>1637</v>
      </c>
      <c r="N202" s="22" t="s">
        <v>976</v>
      </c>
      <c r="O202" s="22" t="s">
        <v>977</v>
      </c>
      <c r="P202" s="22"/>
      <c r="Q202" s="22">
        <v>1</v>
      </c>
      <c r="R202" s="22" t="s">
        <v>30</v>
      </c>
      <c r="S202" s="23" t="s">
        <v>225</v>
      </c>
      <c r="T202" s="22"/>
      <c r="U202" s="22"/>
      <c r="V202" s="22"/>
      <c r="W202" s="24">
        <v>8597.35</v>
      </c>
      <c r="X202" s="24">
        <v>2365.7600000000002</v>
      </c>
      <c r="Y202" s="24">
        <v>6231.59</v>
      </c>
    </row>
    <row r="203" spans="1:25" x14ac:dyDescent="0.25">
      <c r="A203" s="21">
        <v>202</v>
      </c>
      <c r="B203" s="22" t="s">
        <v>1810</v>
      </c>
      <c r="C203" s="22" t="s">
        <v>24</v>
      </c>
      <c r="D203" s="22" t="s">
        <v>31</v>
      </c>
      <c r="E203" s="22" t="s">
        <v>217</v>
      </c>
      <c r="F203" s="22" t="s">
        <v>218</v>
      </c>
      <c r="G203" s="22" t="s">
        <v>26</v>
      </c>
      <c r="H203" s="22" t="s">
        <v>233</v>
      </c>
      <c r="I203" s="22" t="s">
        <v>62</v>
      </c>
      <c r="J203" s="22" t="s">
        <v>46</v>
      </c>
      <c r="K203" s="22" t="s">
        <v>42</v>
      </c>
      <c r="L203" s="21">
        <v>1</v>
      </c>
      <c r="M203" s="22" t="s">
        <v>1638</v>
      </c>
      <c r="N203" s="22" t="s">
        <v>1014</v>
      </c>
      <c r="O203" s="22" t="s">
        <v>1015</v>
      </c>
      <c r="P203" s="22"/>
      <c r="Q203" s="22">
        <v>1</v>
      </c>
      <c r="R203" s="22" t="s">
        <v>30</v>
      </c>
      <c r="S203" s="23">
        <v>39341</v>
      </c>
      <c r="T203" s="22"/>
      <c r="U203" s="22"/>
      <c r="V203" s="22"/>
      <c r="W203" s="24">
        <v>8647.35</v>
      </c>
      <c r="X203" s="24">
        <v>4657.66</v>
      </c>
      <c r="Y203" s="24">
        <v>3989.6900000000005</v>
      </c>
    </row>
    <row r="204" spans="1:25" x14ac:dyDescent="0.25">
      <c r="A204" s="21">
        <v>203</v>
      </c>
      <c r="B204" s="22" t="s">
        <v>1810</v>
      </c>
      <c r="C204" s="22" t="s">
        <v>24</v>
      </c>
      <c r="D204" s="22" t="s">
        <v>31</v>
      </c>
      <c r="E204" s="22" t="s">
        <v>217</v>
      </c>
      <c r="F204" s="22" t="s">
        <v>218</v>
      </c>
      <c r="G204" s="22" t="s">
        <v>26</v>
      </c>
      <c r="H204" s="22" t="s">
        <v>233</v>
      </c>
      <c r="I204" s="22" t="s">
        <v>62</v>
      </c>
      <c r="J204" s="22" t="s">
        <v>46</v>
      </c>
      <c r="K204" s="22" t="s">
        <v>42</v>
      </c>
      <c r="L204" s="21">
        <v>1</v>
      </c>
      <c r="M204" s="22" t="s">
        <v>1639</v>
      </c>
      <c r="N204" s="22" t="s">
        <v>1163</v>
      </c>
      <c r="O204" s="22" t="s">
        <v>1164</v>
      </c>
      <c r="P204" s="22"/>
      <c r="Q204" s="22">
        <v>1</v>
      </c>
      <c r="R204" s="22" t="s">
        <v>30</v>
      </c>
      <c r="S204" s="23" t="s">
        <v>245</v>
      </c>
      <c r="T204" s="22"/>
      <c r="U204" s="22"/>
      <c r="V204" s="22"/>
      <c r="W204" s="24">
        <v>8647.35</v>
      </c>
      <c r="X204" s="24">
        <v>3312.0099999999993</v>
      </c>
      <c r="Y204" s="24">
        <v>5335.3400000000011</v>
      </c>
    </row>
    <row r="205" spans="1:25" x14ac:dyDescent="0.25">
      <c r="A205" s="21">
        <v>204</v>
      </c>
      <c r="B205" s="22" t="s">
        <v>1810</v>
      </c>
      <c r="C205" s="22" t="s">
        <v>24</v>
      </c>
      <c r="D205" s="22" t="s">
        <v>31</v>
      </c>
      <c r="E205" s="22" t="s">
        <v>217</v>
      </c>
      <c r="F205" s="22" t="s">
        <v>218</v>
      </c>
      <c r="G205" s="22" t="s">
        <v>26</v>
      </c>
      <c r="H205" s="22" t="s">
        <v>233</v>
      </c>
      <c r="I205" s="22" t="s">
        <v>62</v>
      </c>
      <c r="J205" s="22" t="s">
        <v>46</v>
      </c>
      <c r="K205" s="22" t="s">
        <v>42</v>
      </c>
      <c r="L205" s="21">
        <v>1</v>
      </c>
      <c r="M205" s="22" t="s">
        <v>1640</v>
      </c>
      <c r="N205" s="22" t="s">
        <v>1322</v>
      </c>
      <c r="O205" s="22" t="s">
        <v>1323</v>
      </c>
      <c r="P205" s="22"/>
      <c r="Q205" s="22">
        <v>1</v>
      </c>
      <c r="R205" s="22" t="s">
        <v>30</v>
      </c>
      <c r="S205" s="23" t="s">
        <v>245</v>
      </c>
      <c r="T205" s="22"/>
      <c r="U205" s="22"/>
      <c r="V205" s="22"/>
      <c r="W205" s="24">
        <v>8647.35</v>
      </c>
      <c r="X205" s="24">
        <v>2001.9999999999995</v>
      </c>
      <c r="Y205" s="24">
        <v>6645.35</v>
      </c>
    </row>
    <row r="206" spans="1:25" x14ac:dyDescent="0.25">
      <c r="A206" s="21">
        <v>205</v>
      </c>
      <c r="B206" s="22" t="s">
        <v>1810</v>
      </c>
      <c r="C206" s="22" t="s">
        <v>24</v>
      </c>
      <c r="D206" s="22" t="s">
        <v>31</v>
      </c>
      <c r="E206" s="22" t="s">
        <v>148</v>
      </c>
      <c r="F206" s="22" t="s">
        <v>149</v>
      </c>
      <c r="G206" s="22" t="s">
        <v>26</v>
      </c>
      <c r="H206" s="22" t="s">
        <v>253</v>
      </c>
      <c r="I206" s="22" t="s">
        <v>34</v>
      </c>
      <c r="J206" s="22" t="s">
        <v>28</v>
      </c>
      <c r="K206" s="22" t="s">
        <v>29</v>
      </c>
      <c r="L206" s="21">
        <v>1</v>
      </c>
      <c r="M206" s="22" t="s">
        <v>1641</v>
      </c>
      <c r="N206" s="22" t="s">
        <v>835</v>
      </c>
      <c r="O206" s="22" t="s">
        <v>836</v>
      </c>
      <c r="P206" s="22"/>
      <c r="Q206" s="22">
        <v>1</v>
      </c>
      <c r="R206" s="22" t="s">
        <v>30</v>
      </c>
      <c r="S206" s="23" t="s">
        <v>245</v>
      </c>
      <c r="T206" s="22"/>
      <c r="U206" s="22"/>
      <c r="V206" s="22"/>
      <c r="W206" s="24">
        <v>15911.9</v>
      </c>
      <c r="X206" s="24">
        <v>4501.4300000000012</v>
      </c>
      <c r="Y206" s="24">
        <v>11410.469999999998</v>
      </c>
    </row>
    <row r="207" spans="1:25" x14ac:dyDescent="0.25">
      <c r="A207" s="21">
        <v>206</v>
      </c>
      <c r="B207" s="22" t="s">
        <v>1810</v>
      </c>
      <c r="C207" s="22" t="s">
        <v>24</v>
      </c>
      <c r="D207" s="22" t="s">
        <v>31</v>
      </c>
      <c r="E207" s="22" t="s">
        <v>148</v>
      </c>
      <c r="F207" s="22" t="s">
        <v>149</v>
      </c>
      <c r="G207" s="22" t="s">
        <v>26</v>
      </c>
      <c r="H207" s="22" t="s">
        <v>253</v>
      </c>
      <c r="I207" s="22" t="s">
        <v>34</v>
      </c>
      <c r="J207" s="22" t="s">
        <v>28</v>
      </c>
      <c r="K207" s="22" t="s">
        <v>29</v>
      </c>
      <c r="L207" s="21">
        <v>1</v>
      </c>
      <c r="M207" s="22" t="s">
        <v>1642</v>
      </c>
      <c r="N207" s="22" t="s">
        <v>1157</v>
      </c>
      <c r="O207" s="22" t="s">
        <v>1158</v>
      </c>
      <c r="P207" s="22"/>
      <c r="Q207" s="22">
        <v>1</v>
      </c>
      <c r="R207" s="22" t="s">
        <v>30</v>
      </c>
      <c r="S207" s="23" t="s">
        <v>257</v>
      </c>
      <c r="T207" s="22"/>
      <c r="U207" s="22"/>
      <c r="V207" s="22"/>
      <c r="W207" s="24">
        <v>15911.9</v>
      </c>
      <c r="X207" s="24">
        <v>13393.91</v>
      </c>
      <c r="Y207" s="24">
        <v>2517.9899999999998</v>
      </c>
    </row>
    <row r="208" spans="1:25" x14ac:dyDescent="0.25">
      <c r="A208" s="21">
        <v>207</v>
      </c>
      <c r="B208" s="22" t="s">
        <v>1810</v>
      </c>
      <c r="C208" s="22" t="s">
        <v>24</v>
      </c>
      <c r="D208" s="22" t="s">
        <v>31</v>
      </c>
      <c r="E208" s="22" t="s">
        <v>148</v>
      </c>
      <c r="F208" s="22" t="s">
        <v>149</v>
      </c>
      <c r="G208" s="22" t="s">
        <v>26</v>
      </c>
      <c r="H208" s="22" t="s">
        <v>233</v>
      </c>
      <c r="I208" s="22" t="s">
        <v>62</v>
      </c>
      <c r="J208" s="22" t="s">
        <v>46</v>
      </c>
      <c r="K208" s="22" t="s">
        <v>42</v>
      </c>
      <c r="L208" s="21">
        <v>1</v>
      </c>
      <c r="M208" s="22" t="s">
        <v>1643</v>
      </c>
      <c r="N208" s="22" t="s">
        <v>678</v>
      </c>
      <c r="O208" s="22" t="s">
        <v>679</v>
      </c>
      <c r="P208" s="22"/>
      <c r="Q208" s="22">
        <v>1</v>
      </c>
      <c r="R208" s="22" t="s">
        <v>30</v>
      </c>
      <c r="S208" s="23" t="s">
        <v>245</v>
      </c>
      <c r="T208" s="22"/>
      <c r="U208" s="22"/>
      <c r="V208" s="22"/>
      <c r="W208" s="24">
        <v>8647.35</v>
      </c>
      <c r="X208" s="24">
        <v>4590.74</v>
      </c>
      <c r="Y208" s="24">
        <v>4056.6100000000006</v>
      </c>
    </row>
    <row r="209" spans="1:25" x14ac:dyDescent="0.25">
      <c r="A209" s="21">
        <v>208</v>
      </c>
      <c r="B209" s="22" t="s">
        <v>1810</v>
      </c>
      <c r="C209" s="22" t="s">
        <v>24</v>
      </c>
      <c r="D209" s="22" t="s">
        <v>31</v>
      </c>
      <c r="E209" s="22" t="s">
        <v>148</v>
      </c>
      <c r="F209" s="22" t="s">
        <v>149</v>
      </c>
      <c r="G209" s="22" t="s">
        <v>26</v>
      </c>
      <c r="H209" s="22" t="s">
        <v>233</v>
      </c>
      <c r="I209" s="22" t="s">
        <v>62</v>
      </c>
      <c r="J209" s="22" t="s">
        <v>46</v>
      </c>
      <c r="K209" s="22" t="s">
        <v>42</v>
      </c>
      <c r="L209" s="21">
        <v>1</v>
      </c>
      <c r="M209" s="22" t="s">
        <v>1644</v>
      </c>
      <c r="N209" s="22" t="s">
        <v>826</v>
      </c>
      <c r="O209" s="22" t="s">
        <v>827</v>
      </c>
      <c r="P209" s="22"/>
      <c r="Q209" s="22">
        <v>1</v>
      </c>
      <c r="R209" s="22" t="s">
        <v>30</v>
      </c>
      <c r="S209" s="23" t="s">
        <v>245</v>
      </c>
      <c r="T209" s="22"/>
      <c r="U209" s="22"/>
      <c r="V209" s="22"/>
      <c r="W209" s="24">
        <v>8777.3000000000011</v>
      </c>
      <c r="X209" s="24">
        <v>2993.7099999999996</v>
      </c>
      <c r="Y209" s="24">
        <v>5783.590000000002</v>
      </c>
    </row>
    <row r="210" spans="1:25" x14ac:dyDescent="0.25">
      <c r="A210" s="21">
        <v>209</v>
      </c>
      <c r="B210" s="22" t="s">
        <v>1810</v>
      </c>
      <c r="C210" s="22" t="s">
        <v>24</v>
      </c>
      <c r="D210" s="22" t="s">
        <v>31</v>
      </c>
      <c r="E210" s="22" t="s">
        <v>148</v>
      </c>
      <c r="F210" s="22" t="s">
        <v>149</v>
      </c>
      <c r="G210" s="22" t="s">
        <v>26</v>
      </c>
      <c r="H210" s="22" t="s">
        <v>233</v>
      </c>
      <c r="I210" s="22" t="s">
        <v>62</v>
      </c>
      <c r="J210" s="22" t="s">
        <v>46</v>
      </c>
      <c r="K210" s="22" t="s">
        <v>42</v>
      </c>
      <c r="L210" s="21">
        <v>1</v>
      </c>
      <c r="M210" s="22" t="s">
        <v>1646</v>
      </c>
      <c r="N210" s="22" t="s">
        <v>925</v>
      </c>
      <c r="O210" s="22" t="s">
        <v>926</v>
      </c>
      <c r="P210" s="22"/>
      <c r="Q210" s="22">
        <v>1</v>
      </c>
      <c r="R210" s="22" t="s">
        <v>30</v>
      </c>
      <c r="S210" s="23" t="s">
        <v>245</v>
      </c>
      <c r="T210" s="22"/>
      <c r="U210" s="22"/>
      <c r="V210" s="22"/>
      <c r="W210" s="24">
        <v>8647.35</v>
      </c>
      <c r="X210" s="24">
        <v>3332.1899999999996</v>
      </c>
      <c r="Y210" s="24">
        <v>5315.1600000000008</v>
      </c>
    </row>
    <row r="211" spans="1:25" x14ac:dyDescent="0.25">
      <c r="A211" s="21">
        <v>210</v>
      </c>
      <c r="B211" s="22" t="s">
        <v>1810</v>
      </c>
      <c r="C211" s="22" t="s">
        <v>24</v>
      </c>
      <c r="D211" s="22" t="s">
        <v>31</v>
      </c>
      <c r="E211" s="22" t="s">
        <v>148</v>
      </c>
      <c r="F211" s="22" t="s">
        <v>149</v>
      </c>
      <c r="G211" s="22" t="s">
        <v>26</v>
      </c>
      <c r="H211" s="22" t="s">
        <v>233</v>
      </c>
      <c r="I211" s="22" t="s">
        <v>62</v>
      </c>
      <c r="J211" s="22" t="s">
        <v>46</v>
      </c>
      <c r="K211" s="22" t="s">
        <v>42</v>
      </c>
      <c r="L211" s="21">
        <v>1</v>
      </c>
      <c r="M211" s="22" t="s">
        <v>1647</v>
      </c>
      <c r="N211" s="22" t="s">
        <v>1202</v>
      </c>
      <c r="O211" s="22" t="s">
        <v>1203</v>
      </c>
      <c r="P211" s="22"/>
      <c r="Q211" s="22">
        <v>1</v>
      </c>
      <c r="R211" s="22" t="s">
        <v>30</v>
      </c>
      <c r="S211" s="23">
        <v>40010</v>
      </c>
      <c r="T211" s="22"/>
      <c r="U211" s="22"/>
      <c r="V211" s="22"/>
      <c r="W211" s="24">
        <v>8777.3000000000011</v>
      </c>
      <c r="X211" s="24">
        <v>3312.0099999999993</v>
      </c>
      <c r="Y211" s="24">
        <v>5465.2900000000018</v>
      </c>
    </row>
    <row r="212" spans="1:25" x14ac:dyDescent="0.25">
      <c r="A212" s="21">
        <v>211</v>
      </c>
      <c r="B212" s="22" t="s">
        <v>1810</v>
      </c>
      <c r="C212" s="22" t="s">
        <v>24</v>
      </c>
      <c r="D212" s="22" t="s">
        <v>31</v>
      </c>
      <c r="E212" s="22" t="s">
        <v>148</v>
      </c>
      <c r="F212" s="22" t="s">
        <v>149</v>
      </c>
      <c r="G212" s="22" t="s">
        <v>26</v>
      </c>
      <c r="H212" s="22" t="s">
        <v>233</v>
      </c>
      <c r="I212" s="22" t="s">
        <v>62</v>
      </c>
      <c r="J212" s="22" t="s">
        <v>46</v>
      </c>
      <c r="K212" s="22" t="s">
        <v>42</v>
      </c>
      <c r="L212" s="21">
        <v>1</v>
      </c>
      <c r="M212" s="22" t="s">
        <v>1648</v>
      </c>
      <c r="N212" s="22" t="s">
        <v>1250</v>
      </c>
      <c r="O212" s="22" t="s">
        <v>1251</v>
      </c>
      <c r="P212" s="22"/>
      <c r="Q212" s="22">
        <v>1</v>
      </c>
      <c r="R212" s="22" t="s">
        <v>30</v>
      </c>
      <c r="S212" s="23" t="s">
        <v>1252</v>
      </c>
      <c r="T212" s="22"/>
      <c r="U212" s="22"/>
      <c r="V212" s="22"/>
      <c r="W212" s="24">
        <v>8597.35</v>
      </c>
      <c r="X212" s="24">
        <v>3453.1899999999996</v>
      </c>
      <c r="Y212" s="24">
        <v>5144.1600000000008</v>
      </c>
    </row>
    <row r="213" spans="1:25" x14ac:dyDescent="0.25">
      <c r="A213" s="21">
        <v>212</v>
      </c>
      <c r="B213" s="22" t="s">
        <v>1810</v>
      </c>
      <c r="C213" s="22" t="s">
        <v>24</v>
      </c>
      <c r="D213" s="22" t="s">
        <v>31</v>
      </c>
      <c r="E213" s="22" t="s">
        <v>148</v>
      </c>
      <c r="F213" s="22" t="s">
        <v>149</v>
      </c>
      <c r="G213" s="22" t="s">
        <v>26</v>
      </c>
      <c r="H213" s="22" t="s">
        <v>233</v>
      </c>
      <c r="I213" s="22" t="s">
        <v>62</v>
      </c>
      <c r="J213" s="22" t="s">
        <v>46</v>
      </c>
      <c r="K213" s="22" t="s">
        <v>42</v>
      </c>
      <c r="L213" s="21">
        <v>1</v>
      </c>
      <c r="M213" s="22" t="s">
        <v>1649</v>
      </c>
      <c r="N213" s="22" t="s">
        <v>1254</v>
      </c>
      <c r="O213" s="22" t="s">
        <v>1255</v>
      </c>
      <c r="P213" s="22"/>
      <c r="Q213" s="22">
        <v>1</v>
      </c>
      <c r="R213" s="22" t="s">
        <v>30</v>
      </c>
      <c r="S213" s="23" t="s">
        <v>245</v>
      </c>
      <c r="T213" s="22"/>
      <c r="U213" s="22"/>
      <c r="V213" s="22"/>
      <c r="W213" s="24">
        <v>8647.35</v>
      </c>
      <c r="X213" s="24">
        <v>3312.0099999999993</v>
      </c>
      <c r="Y213" s="24">
        <v>5335.3400000000011</v>
      </c>
    </row>
    <row r="214" spans="1:25" x14ac:dyDescent="0.25">
      <c r="A214" s="21">
        <v>213</v>
      </c>
      <c r="B214" s="22" t="s">
        <v>1810</v>
      </c>
      <c r="C214" s="22" t="s">
        <v>24</v>
      </c>
      <c r="D214" s="22" t="s">
        <v>31</v>
      </c>
      <c r="E214" s="22" t="s">
        <v>148</v>
      </c>
      <c r="F214" s="22" t="s">
        <v>149</v>
      </c>
      <c r="G214" s="22" t="s">
        <v>26</v>
      </c>
      <c r="H214" s="22" t="s">
        <v>241</v>
      </c>
      <c r="I214" s="22" t="s">
        <v>70</v>
      </c>
      <c r="J214" s="22" t="s">
        <v>71</v>
      </c>
      <c r="K214" s="22" t="s">
        <v>42</v>
      </c>
      <c r="L214" s="21">
        <v>1</v>
      </c>
      <c r="M214" s="22" t="s">
        <v>1650</v>
      </c>
      <c r="N214" s="22" t="s">
        <v>1337</v>
      </c>
      <c r="O214" s="22" t="s">
        <v>1338</v>
      </c>
      <c r="P214" s="22"/>
      <c r="Q214" s="22">
        <v>1</v>
      </c>
      <c r="R214" s="22" t="s">
        <v>30</v>
      </c>
      <c r="S214" s="23" t="s">
        <v>245</v>
      </c>
      <c r="T214" s="22"/>
      <c r="U214" s="22"/>
      <c r="V214" s="22"/>
      <c r="W214" s="24">
        <v>9042.5</v>
      </c>
      <c r="X214" s="24">
        <v>3655.1500000000005</v>
      </c>
      <c r="Y214" s="24">
        <v>5387.3499999999995</v>
      </c>
    </row>
    <row r="215" spans="1:25" x14ac:dyDescent="0.25">
      <c r="A215" s="21">
        <v>214</v>
      </c>
      <c r="B215" s="22" t="s">
        <v>1810</v>
      </c>
      <c r="C215" s="22" t="s">
        <v>24</v>
      </c>
      <c r="D215" s="22" t="s">
        <v>47</v>
      </c>
      <c r="E215" s="22" t="s">
        <v>48</v>
      </c>
      <c r="F215" s="22" t="s">
        <v>49</v>
      </c>
      <c r="G215" s="22" t="s">
        <v>26</v>
      </c>
      <c r="H215" s="22" t="s">
        <v>233</v>
      </c>
      <c r="I215" s="22" t="s">
        <v>62</v>
      </c>
      <c r="J215" s="22" t="s">
        <v>46</v>
      </c>
      <c r="K215" s="22" t="s">
        <v>42</v>
      </c>
      <c r="L215" s="21">
        <v>1</v>
      </c>
      <c r="M215" s="22" t="s">
        <v>1651</v>
      </c>
      <c r="N215" s="22" t="s">
        <v>753</v>
      </c>
      <c r="O215" s="22" t="s">
        <v>754</v>
      </c>
      <c r="P215" s="22"/>
      <c r="Q215" s="22">
        <v>1</v>
      </c>
      <c r="R215" s="22" t="s">
        <v>30</v>
      </c>
      <c r="S215" s="23" t="s">
        <v>245</v>
      </c>
      <c r="T215" s="22"/>
      <c r="U215" s="22"/>
      <c r="V215" s="22"/>
      <c r="W215" s="24">
        <v>8647.35</v>
      </c>
      <c r="X215" s="24">
        <v>3312.0099999999993</v>
      </c>
      <c r="Y215" s="24">
        <v>5335.3400000000011</v>
      </c>
    </row>
    <row r="216" spans="1:25" x14ac:dyDescent="0.25">
      <c r="A216" s="21">
        <v>215</v>
      </c>
      <c r="B216" s="22" t="s">
        <v>1810</v>
      </c>
      <c r="C216" s="22" t="s">
        <v>24</v>
      </c>
      <c r="D216" s="22" t="s">
        <v>47</v>
      </c>
      <c r="E216" s="22" t="s">
        <v>48</v>
      </c>
      <c r="F216" s="22" t="s">
        <v>49</v>
      </c>
      <c r="G216" s="22" t="s">
        <v>26</v>
      </c>
      <c r="H216" s="22" t="s">
        <v>233</v>
      </c>
      <c r="I216" s="22" t="s">
        <v>62</v>
      </c>
      <c r="J216" s="22" t="s">
        <v>46</v>
      </c>
      <c r="K216" s="22" t="s">
        <v>42</v>
      </c>
      <c r="L216" s="21">
        <v>1</v>
      </c>
      <c r="M216" s="22" t="s">
        <v>1652</v>
      </c>
      <c r="N216" s="22" t="s">
        <v>772</v>
      </c>
      <c r="O216" s="22" t="s">
        <v>773</v>
      </c>
      <c r="P216" s="22"/>
      <c r="Q216" s="22">
        <v>1</v>
      </c>
      <c r="R216" s="22" t="s">
        <v>30</v>
      </c>
      <c r="S216" s="23" t="s">
        <v>245</v>
      </c>
      <c r="T216" s="22"/>
      <c r="U216" s="22"/>
      <c r="V216" s="22"/>
      <c r="W216" s="24">
        <v>8647.35</v>
      </c>
      <c r="X216" s="24">
        <v>2111.4699999999993</v>
      </c>
      <c r="Y216" s="24">
        <v>6535.880000000001</v>
      </c>
    </row>
    <row r="217" spans="1:25" x14ac:dyDescent="0.25">
      <c r="A217" s="21">
        <v>216</v>
      </c>
      <c r="B217" s="22" t="s">
        <v>1810</v>
      </c>
      <c r="C217" s="22" t="s">
        <v>24</v>
      </c>
      <c r="D217" s="22" t="s">
        <v>47</v>
      </c>
      <c r="E217" s="22" t="s">
        <v>48</v>
      </c>
      <c r="F217" s="22" t="s">
        <v>49</v>
      </c>
      <c r="G217" s="22" t="s">
        <v>26</v>
      </c>
      <c r="H217" s="22" t="s">
        <v>233</v>
      </c>
      <c r="I217" s="22" t="s">
        <v>62</v>
      </c>
      <c r="J217" s="22" t="s">
        <v>46</v>
      </c>
      <c r="K217" s="22" t="s">
        <v>42</v>
      </c>
      <c r="L217" s="21">
        <v>1</v>
      </c>
      <c r="M217" s="22" t="s">
        <v>1653</v>
      </c>
      <c r="N217" s="22" t="s">
        <v>1269</v>
      </c>
      <c r="O217" s="22" t="s">
        <v>1270</v>
      </c>
      <c r="P217" s="22"/>
      <c r="Q217" s="22">
        <v>1</v>
      </c>
      <c r="R217" s="22" t="s">
        <v>30</v>
      </c>
      <c r="S217" s="23" t="s">
        <v>245</v>
      </c>
      <c r="T217" s="22"/>
      <c r="U217" s="22"/>
      <c r="V217" s="22"/>
      <c r="W217" s="24">
        <v>8647.35</v>
      </c>
      <c r="X217" s="24">
        <v>2520.3999999999996</v>
      </c>
      <c r="Y217" s="24">
        <v>6126.9500000000007</v>
      </c>
    </row>
    <row r="218" spans="1:25" x14ac:dyDescent="0.25">
      <c r="A218" s="21">
        <v>217</v>
      </c>
      <c r="B218" s="22" t="s">
        <v>1810</v>
      </c>
      <c r="C218" s="22" t="s">
        <v>24</v>
      </c>
      <c r="D218" s="22" t="s">
        <v>47</v>
      </c>
      <c r="E218" s="22" t="s">
        <v>48</v>
      </c>
      <c r="F218" s="22" t="s">
        <v>49</v>
      </c>
      <c r="G218" s="22" t="s">
        <v>26</v>
      </c>
      <c r="H218" s="22" t="s">
        <v>233</v>
      </c>
      <c r="I218" s="22" t="s">
        <v>62</v>
      </c>
      <c r="J218" s="22" t="s">
        <v>46</v>
      </c>
      <c r="K218" s="22" t="s">
        <v>42</v>
      </c>
      <c r="L218" s="21">
        <v>1</v>
      </c>
      <c r="M218" s="22" t="s">
        <v>1654</v>
      </c>
      <c r="N218" s="22" t="s">
        <v>1359</v>
      </c>
      <c r="O218" s="22" t="s">
        <v>1360</v>
      </c>
      <c r="P218" s="22"/>
      <c r="Q218" s="22">
        <v>1</v>
      </c>
      <c r="R218" s="22" t="s">
        <v>30</v>
      </c>
      <c r="S218" s="23" t="s">
        <v>245</v>
      </c>
      <c r="T218" s="22"/>
      <c r="U218" s="22"/>
      <c r="V218" s="22"/>
      <c r="W218" s="24">
        <v>8647.35</v>
      </c>
      <c r="X218" s="24">
        <v>2001.9999999999995</v>
      </c>
      <c r="Y218" s="24">
        <v>6645.35</v>
      </c>
    </row>
    <row r="219" spans="1:25" x14ac:dyDescent="0.25">
      <c r="A219" s="21">
        <v>218</v>
      </c>
      <c r="B219" s="22" t="s">
        <v>1810</v>
      </c>
      <c r="C219" s="22" t="s">
        <v>24</v>
      </c>
      <c r="D219" s="22" t="s">
        <v>31</v>
      </c>
      <c r="E219" s="22" t="s">
        <v>94</v>
      </c>
      <c r="F219" s="22" t="s">
        <v>95</v>
      </c>
      <c r="G219" s="22" t="s">
        <v>26</v>
      </c>
      <c r="H219" s="22" t="s">
        <v>233</v>
      </c>
      <c r="I219" s="22" t="s">
        <v>62</v>
      </c>
      <c r="J219" s="22" t="s">
        <v>46</v>
      </c>
      <c r="K219" s="22" t="s">
        <v>42</v>
      </c>
      <c r="L219" s="21">
        <v>1</v>
      </c>
      <c r="M219" s="22" t="s">
        <v>1655</v>
      </c>
      <c r="N219" s="22" t="s">
        <v>1005</v>
      </c>
      <c r="O219" s="22" t="s">
        <v>1006</v>
      </c>
      <c r="P219" s="22"/>
      <c r="Q219" s="22">
        <v>1</v>
      </c>
      <c r="R219" s="22" t="s">
        <v>30</v>
      </c>
      <c r="S219" s="23" t="s">
        <v>245</v>
      </c>
      <c r="T219" s="22"/>
      <c r="U219" s="22"/>
      <c r="V219" s="22"/>
      <c r="W219" s="24">
        <v>8647.35</v>
      </c>
      <c r="X219" s="24">
        <v>2648.8599999999997</v>
      </c>
      <c r="Y219" s="24">
        <v>5998.4900000000007</v>
      </c>
    </row>
    <row r="220" spans="1:25" x14ac:dyDescent="0.25">
      <c r="A220" s="21">
        <v>219</v>
      </c>
      <c r="B220" s="22" t="s">
        <v>1810</v>
      </c>
      <c r="C220" s="22" t="s">
        <v>24</v>
      </c>
      <c r="D220" s="22" t="s">
        <v>31</v>
      </c>
      <c r="E220" s="22" t="s">
        <v>94</v>
      </c>
      <c r="F220" s="22" t="s">
        <v>95</v>
      </c>
      <c r="G220" s="22" t="s">
        <v>26</v>
      </c>
      <c r="H220" s="22" t="s">
        <v>241</v>
      </c>
      <c r="I220" s="22" t="s">
        <v>70</v>
      </c>
      <c r="J220" s="22" t="s">
        <v>71</v>
      </c>
      <c r="K220" s="22" t="s">
        <v>42</v>
      </c>
      <c r="L220" s="21">
        <v>1</v>
      </c>
      <c r="M220" s="22" t="s">
        <v>1657</v>
      </c>
      <c r="N220" s="22" t="s">
        <v>1052</v>
      </c>
      <c r="O220" s="22" t="s">
        <v>1053</v>
      </c>
      <c r="P220" s="22"/>
      <c r="Q220" s="22">
        <v>1</v>
      </c>
      <c r="R220" s="22" t="s">
        <v>30</v>
      </c>
      <c r="S220" s="23" t="s">
        <v>245</v>
      </c>
      <c r="T220" s="22"/>
      <c r="U220" s="22"/>
      <c r="V220" s="22"/>
      <c r="W220" s="24">
        <v>9042.5</v>
      </c>
      <c r="X220" s="24">
        <v>3990.3300000000004</v>
      </c>
      <c r="Y220" s="24">
        <v>5052.17</v>
      </c>
    </row>
    <row r="221" spans="1:25" x14ac:dyDescent="0.25">
      <c r="A221" s="21">
        <v>220</v>
      </c>
      <c r="B221" s="22" t="s">
        <v>1810</v>
      </c>
      <c r="C221" s="22" t="s">
        <v>24</v>
      </c>
      <c r="D221" s="22" t="s">
        <v>31</v>
      </c>
      <c r="E221" s="22" t="s">
        <v>94</v>
      </c>
      <c r="F221" s="22" t="s">
        <v>95</v>
      </c>
      <c r="G221" s="22" t="s">
        <v>26</v>
      </c>
      <c r="H221" s="22" t="s">
        <v>241</v>
      </c>
      <c r="I221" s="22" t="s">
        <v>70</v>
      </c>
      <c r="J221" s="22" t="s">
        <v>71</v>
      </c>
      <c r="K221" s="22" t="s">
        <v>42</v>
      </c>
      <c r="L221" s="21">
        <v>1</v>
      </c>
      <c r="M221" s="22" t="s">
        <v>1658</v>
      </c>
      <c r="N221" s="22" t="s">
        <v>1328</v>
      </c>
      <c r="O221" s="22" t="s">
        <v>1329</v>
      </c>
      <c r="P221" s="22"/>
      <c r="Q221" s="22">
        <v>1</v>
      </c>
      <c r="R221" s="22" t="s">
        <v>30</v>
      </c>
      <c r="S221" s="23" t="s">
        <v>245</v>
      </c>
      <c r="T221" s="22"/>
      <c r="U221" s="22"/>
      <c r="V221" s="22"/>
      <c r="W221" s="24">
        <v>9042.5</v>
      </c>
      <c r="X221" s="24">
        <v>4508.8000000000011</v>
      </c>
      <c r="Y221" s="24">
        <v>4533.6999999999989</v>
      </c>
    </row>
    <row r="222" spans="1:25" x14ac:dyDescent="0.25">
      <c r="A222" s="21">
        <v>221</v>
      </c>
      <c r="B222" s="22" t="s">
        <v>1810</v>
      </c>
      <c r="C222" s="22" t="s">
        <v>24</v>
      </c>
      <c r="D222" s="22" t="s">
        <v>31</v>
      </c>
      <c r="E222" s="22" t="s">
        <v>158</v>
      </c>
      <c r="F222" s="22" t="s">
        <v>159</v>
      </c>
      <c r="G222" s="22" t="s">
        <v>26</v>
      </c>
      <c r="H222" s="22" t="s">
        <v>241</v>
      </c>
      <c r="I222" s="22" t="s">
        <v>70</v>
      </c>
      <c r="J222" s="22" t="s">
        <v>71</v>
      </c>
      <c r="K222" s="22" t="s">
        <v>42</v>
      </c>
      <c r="L222" s="21">
        <v>1</v>
      </c>
      <c r="M222" s="22" t="s">
        <v>1659</v>
      </c>
      <c r="N222" s="22" t="s">
        <v>243</v>
      </c>
      <c r="O222" s="22" t="s">
        <v>244</v>
      </c>
      <c r="P222" s="22"/>
      <c r="Q222" s="22">
        <v>1</v>
      </c>
      <c r="R222" s="22" t="s">
        <v>30</v>
      </c>
      <c r="S222" s="23" t="s">
        <v>245</v>
      </c>
      <c r="T222" s="22"/>
      <c r="U222" s="22"/>
      <c r="V222" s="22"/>
      <c r="W222" s="24">
        <v>9042.5</v>
      </c>
      <c r="X222" s="24">
        <v>2289.7500000000005</v>
      </c>
      <c r="Y222" s="24">
        <v>6752.75</v>
      </c>
    </row>
    <row r="223" spans="1:25" x14ac:dyDescent="0.25">
      <c r="A223" s="21">
        <v>222</v>
      </c>
      <c r="B223" s="22" t="s">
        <v>1810</v>
      </c>
      <c r="C223" s="22" t="s">
        <v>24</v>
      </c>
      <c r="D223" s="22" t="s">
        <v>31</v>
      </c>
      <c r="E223" s="22" t="s">
        <v>158</v>
      </c>
      <c r="F223" s="22" t="s">
        <v>159</v>
      </c>
      <c r="G223" s="22" t="s">
        <v>26</v>
      </c>
      <c r="H223" s="22" t="s">
        <v>233</v>
      </c>
      <c r="I223" s="22" t="s">
        <v>62</v>
      </c>
      <c r="J223" s="22" t="s">
        <v>46</v>
      </c>
      <c r="K223" s="22" t="s">
        <v>42</v>
      </c>
      <c r="L223" s="21">
        <v>1</v>
      </c>
      <c r="M223" s="22" t="s">
        <v>1660</v>
      </c>
      <c r="N223" s="22" t="s">
        <v>612</v>
      </c>
      <c r="O223" s="22" t="s">
        <v>613</v>
      </c>
      <c r="P223" s="22"/>
      <c r="Q223" s="22">
        <v>1</v>
      </c>
      <c r="R223" s="22" t="s">
        <v>30</v>
      </c>
      <c r="S223" s="23" t="s">
        <v>245</v>
      </c>
      <c r="T223" s="22"/>
      <c r="U223" s="22"/>
      <c r="V223" s="22"/>
      <c r="W223" s="24">
        <v>8647.35</v>
      </c>
      <c r="X223" s="24">
        <v>5673.23</v>
      </c>
      <c r="Y223" s="24">
        <v>2974.1200000000008</v>
      </c>
    </row>
    <row r="224" spans="1:25" x14ac:dyDescent="0.25">
      <c r="A224" s="21">
        <v>223</v>
      </c>
      <c r="B224" s="22" t="s">
        <v>1810</v>
      </c>
      <c r="C224" s="22" t="s">
        <v>24</v>
      </c>
      <c r="D224" s="22" t="s">
        <v>31</v>
      </c>
      <c r="E224" s="22" t="s">
        <v>158</v>
      </c>
      <c r="F224" s="22" t="s">
        <v>159</v>
      </c>
      <c r="G224" s="22" t="s">
        <v>26</v>
      </c>
      <c r="H224" s="22" t="s">
        <v>233</v>
      </c>
      <c r="I224" s="22" t="s">
        <v>62</v>
      </c>
      <c r="J224" s="22" t="s">
        <v>46</v>
      </c>
      <c r="K224" s="22" t="s">
        <v>42</v>
      </c>
      <c r="L224" s="21">
        <v>1</v>
      </c>
      <c r="M224" s="22" t="s">
        <v>1661</v>
      </c>
      <c r="N224" s="22" t="s">
        <v>709</v>
      </c>
      <c r="O224" s="22" t="s">
        <v>710</v>
      </c>
      <c r="P224" s="22"/>
      <c r="Q224" s="22">
        <v>1</v>
      </c>
      <c r="R224" s="22" t="s">
        <v>30</v>
      </c>
      <c r="S224" s="23" t="s">
        <v>245</v>
      </c>
      <c r="T224" s="22"/>
      <c r="U224" s="22"/>
      <c r="V224" s="22"/>
      <c r="W224" s="24">
        <v>8647.35</v>
      </c>
      <c r="X224" s="24">
        <v>6763.7599999999993</v>
      </c>
      <c r="Y224" s="24">
        <v>1883.5900000000011</v>
      </c>
    </row>
    <row r="225" spans="1:25" x14ac:dyDescent="0.25">
      <c r="A225" s="21">
        <v>224</v>
      </c>
      <c r="B225" s="22" t="s">
        <v>1810</v>
      </c>
      <c r="C225" s="22" t="s">
        <v>24</v>
      </c>
      <c r="D225" s="22" t="s">
        <v>31</v>
      </c>
      <c r="E225" s="22" t="s">
        <v>158</v>
      </c>
      <c r="F225" s="22" t="s">
        <v>159</v>
      </c>
      <c r="G225" s="22" t="s">
        <v>26</v>
      </c>
      <c r="H225" s="22" t="s">
        <v>233</v>
      </c>
      <c r="I225" s="22" t="s">
        <v>62</v>
      </c>
      <c r="J225" s="22" t="s">
        <v>46</v>
      </c>
      <c r="K225" s="22" t="s">
        <v>42</v>
      </c>
      <c r="L225" s="21">
        <v>1</v>
      </c>
      <c r="M225" s="22" t="s">
        <v>1662</v>
      </c>
      <c r="N225" s="22" t="s">
        <v>847</v>
      </c>
      <c r="O225" s="22" t="s">
        <v>848</v>
      </c>
      <c r="P225" s="22"/>
      <c r="Q225" s="22">
        <v>1</v>
      </c>
      <c r="R225" s="22" t="s">
        <v>30</v>
      </c>
      <c r="S225" s="23" t="s">
        <v>245</v>
      </c>
      <c r="T225" s="22"/>
      <c r="U225" s="22"/>
      <c r="V225" s="22"/>
      <c r="W225" s="24">
        <v>8647.35</v>
      </c>
      <c r="X225" s="24">
        <v>2151.9999999999995</v>
      </c>
      <c r="Y225" s="24">
        <v>6495.35</v>
      </c>
    </row>
    <row r="226" spans="1:25" x14ac:dyDescent="0.25">
      <c r="A226" s="21">
        <v>225</v>
      </c>
      <c r="B226" s="22" t="s">
        <v>1810</v>
      </c>
      <c r="C226" s="22" t="s">
        <v>24</v>
      </c>
      <c r="D226" s="22" t="s">
        <v>31</v>
      </c>
      <c r="E226" s="22" t="s">
        <v>158</v>
      </c>
      <c r="F226" s="22" t="s">
        <v>159</v>
      </c>
      <c r="G226" s="22" t="s">
        <v>26</v>
      </c>
      <c r="H226" s="22" t="s">
        <v>233</v>
      </c>
      <c r="I226" s="22" t="s">
        <v>62</v>
      </c>
      <c r="J226" s="22" t="s">
        <v>46</v>
      </c>
      <c r="K226" s="22" t="s">
        <v>42</v>
      </c>
      <c r="L226" s="21">
        <v>1</v>
      </c>
      <c r="M226" s="22" t="s">
        <v>1663</v>
      </c>
      <c r="N226" s="22" t="s">
        <v>1062</v>
      </c>
      <c r="O226" s="22" t="s">
        <v>1063</v>
      </c>
      <c r="P226" s="22"/>
      <c r="Q226" s="22">
        <v>1</v>
      </c>
      <c r="R226" s="22" t="s">
        <v>30</v>
      </c>
      <c r="S226" s="23" t="s">
        <v>245</v>
      </c>
      <c r="T226" s="22"/>
      <c r="U226" s="22"/>
      <c r="V226" s="22"/>
      <c r="W226" s="24">
        <v>8647.35</v>
      </c>
      <c r="X226" s="24">
        <v>3398.7799999999993</v>
      </c>
      <c r="Y226" s="24">
        <v>5248.5700000000015</v>
      </c>
    </row>
    <row r="227" spans="1:25" x14ac:dyDescent="0.25">
      <c r="A227" s="21">
        <v>226</v>
      </c>
      <c r="B227" s="22" t="s">
        <v>1810</v>
      </c>
      <c r="C227" s="22" t="s">
        <v>24</v>
      </c>
      <c r="D227" s="22" t="s">
        <v>31</v>
      </c>
      <c r="E227" s="22" t="s">
        <v>158</v>
      </c>
      <c r="F227" s="22" t="s">
        <v>159</v>
      </c>
      <c r="G227" s="22" t="s">
        <v>26</v>
      </c>
      <c r="H227" s="22" t="s">
        <v>233</v>
      </c>
      <c r="I227" s="22" t="s">
        <v>62</v>
      </c>
      <c r="J227" s="22" t="s">
        <v>46</v>
      </c>
      <c r="K227" s="22" t="s">
        <v>42</v>
      </c>
      <c r="L227" s="21">
        <v>1</v>
      </c>
      <c r="M227" s="22" t="s">
        <v>1664</v>
      </c>
      <c r="N227" s="22" t="s">
        <v>1090</v>
      </c>
      <c r="O227" s="22" t="s">
        <v>1091</v>
      </c>
      <c r="P227" s="22"/>
      <c r="Q227" s="22">
        <v>1</v>
      </c>
      <c r="R227" s="22" t="s">
        <v>30</v>
      </c>
      <c r="S227" s="23" t="s">
        <v>245</v>
      </c>
      <c r="T227" s="22"/>
      <c r="U227" s="22"/>
      <c r="V227" s="22"/>
      <c r="W227" s="24">
        <v>8647.35</v>
      </c>
      <c r="X227" s="24">
        <v>2236.3499999999995</v>
      </c>
      <c r="Y227" s="24">
        <v>6411.0000000000009</v>
      </c>
    </row>
    <row r="228" spans="1:25" x14ac:dyDescent="0.25">
      <c r="A228" s="21">
        <v>227</v>
      </c>
      <c r="B228" s="22" t="s">
        <v>1810</v>
      </c>
      <c r="C228" s="22" t="s">
        <v>24</v>
      </c>
      <c r="D228" s="22" t="s">
        <v>31</v>
      </c>
      <c r="E228" s="22" t="s">
        <v>158</v>
      </c>
      <c r="F228" s="22" t="s">
        <v>159</v>
      </c>
      <c r="G228" s="22" t="s">
        <v>26</v>
      </c>
      <c r="H228" s="22" t="s">
        <v>233</v>
      </c>
      <c r="I228" s="22" t="s">
        <v>62</v>
      </c>
      <c r="J228" s="22" t="s">
        <v>46</v>
      </c>
      <c r="K228" s="22" t="s">
        <v>42</v>
      </c>
      <c r="L228" s="21">
        <v>1</v>
      </c>
      <c r="M228" s="22" t="s">
        <v>1665</v>
      </c>
      <c r="N228" s="22" t="s">
        <v>1292</v>
      </c>
      <c r="O228" s="22" t="s">
        <v>1293</v>
      </c>
      <c r="P228" s="22"/>
      <c r="Q228" s="22">
        <v>1</v>
      </c>
      <c r="R228" s="22" t="s">
        <v>30</v>
      </c>
      <c r="S228" s="23" t="s">
        <v>271</v>
      </c>
      <c r="T228" s="22"/>
      <c r="U228" s="22"/>
      <c r="V228" s="22"/>
      <c r="W228" s="24">
        <v>8647.35</v>
      </c>
      <c r="X228" s="24">
        <v>2001.9999999999995</v>
      </c>
      <c r="Y228" s="24">
        <v>6645.35</v>
      </c>
    </row>
    <row r="229" spans="1:25" x14ac:dyDescent="0.25">
      <c r="A229" s="21">
        <v>228</v>
      </c>
      <c r="B229" s="22" t="s">
        <v>1810</v>
      </c>
      <c r="C229" s="22" t="s">
        <v>24</v>
      </c>
      <c r="D229" s="22" t="s">
        <v>31</v>
      </c>
      <c r="E229" s="22" t="s">
        <v>158</v>
      </c>
      <c r="F229" s="22" t="s">
        <v>159</v>
      </c>
      <c r="G229" s="22" t="s">
        <v>26</v>
      </c>
      <c r="H229" s="22" t="s">
        <v>233</v>
      </c>
      <c r="I229" s="22" t="s">
        <v>62</v>
      </c>
      <c r="J229" s="22" t="s">
        <v>46</v>
      </c>
      <c r="K229" s="22" t="s">
        <v>42</v>
      </c>
      <c r="L229" s="21">
        <v>1</v>
      </c>
      <c r="M229" s="22" t="s">
        <v>1666</v>
      </c>
      <c r="N229" s="22" t="s">
        <v>1396</v>
      </c>
      <c r="O229" s="22" t="s">
        <v>1397</v>
      </c>
      <c r="P229" s="22"/>
      <c r="Q229" s="22">
        <v>1</v>
      </c>
      <c r="R229" s="22" t="s">
        <v>30</v>
      </c>
      <c r="S229" s="23" t="s">
        <v>245</v>
      </c>
      <c r="T229" s="22"/>
      <c r="U229" s="22"/>
      <c r="V229" s="22"/>
      <c r="W229" s="24">
        <v>8647.35</v>
      </c>
      <c r="X229" s="24">
        <v>5012.8799999999992</v>
      </c>
      <c r="Y229" s="24">
        <v>3634.4700000000012</v>
      </c>
    </row>
    <row r="230" spans="1:25" x14ac:dyDescent="0.25">
      <c r="A230" s="21">
        <v>229</v>
      </c>
      <c r="B230" s="22" t="s">
        <v>1810</v>
      </c>
      <c r="C230" s="22" t="s">
        <v>24</v>
      </c>
      <c r="D230" s="22" t="s">
        <v>31</v>
      </c>
      <c r="E230" s="22" t="s">
        <v>124</v>
      </c>
      <c r="F230" s="22" t="s">
        <v>125</v>
      </c>
      <c r="G230" s="22" t="s">
        <v>26</v>
      </c>
      <c r="H230" s="22" t="s">
        <v>241</v>
      </c>
      <c r="I230" s="22" t="s">
        <v>70</v>
      </c>
      <c r="J230" s="22" t="s">
        <v>71</v>
      </c>
      <c r="K230" s="22" t="s">
        <v>42</v>
      </c>
      <c r="L230" s="21">
        <v>1</v>
      </c>
      <c r="M230" s="22" t="s">
        <v>1667</v>
      </c>
      <c r="N230" s="22" t="s">
        <v>331</v>
      </c>
      <c r="O230" s="22" t="s">
        <v>332</v>
      </c>
      <c r="P230" s="22"/>
      <c r="Q230" s="22">
        <v>1</v>
      </c>
      <c r="R230" s="22" t="s">
        <v>30</v>
      </c>
      <c r="S230" s="23" t="s">
        <v>245</v>
      </c>
      <c r="T230" s="22"/>
      <c r="U230" s="22"/>
      <c r="V230" s="22"/>
      <c r="W230" s="24">
        <v>9042.5</v>
      </c>
      <c r="X230" s="24">
        <v>4253.5700000000006</v>
      </c>
      <c r="Y230" s="24">
        <v>4788.9299999999994</v>
      </c>
    </row>
    <row r="231" spans="1:25" x14ac:dyDescent="0.25">
      <c r="A231" s="21">
        <v>230</v>
      </c>
      <c r="B231" s="22" t="s">
        <v>1810</v>
      </c>
      <c r="C231" s="22" t="s">
        <v>24</v>
      </c>
      <c r="D231" s="22" t="s">
        <v>31</v>
      </c>
      <c r="E231" s="22" t="s">
        <v>124</v>
      </c>
      <c r="F231" s="22" t="s">
        <v>125</v>
      </c>
      <c r="G231" s="22" t="s">
        <v>26</v>
      </c>
      <c r="H231" s="22" t="s">
        <v>233</v>
      </c>
      <c r="I231" s="22" t="s">
        <v>62</v>
      </c>
      <c r="J231" s="22" t="s">
        <v>46</v>
      </c>
      <c r="K231" s="22" t="s">
        <v>42</v>
      </c>
      <c r="L231" s="21">
        <v>1</v>
      </c>
      <c r="M231" s="22" t="s">
        <v>1668</v>
      </c>
      <c r="N231" s="22" t="s">
        <v>473</v>
      </c>
      <c r="O231" s="22" t="s">
        <v>474</v>
      </c>
      <c r="P231" s="22"/>
      <c r="Q231" s="22">
        <v>1</v>
      </c>
      <c r="R231" s="22" t="s">
        <v>30</v>
      </c>
      <c r="S231" s="23" t="s">
        <v>245</v>
      </c>
      <c r="T231" s="22"/>
      <c r="U231" s="22"/>
      <c r="V231" s="22"/>
      <c r="W231" s="24">
        <v>8647.35</v>
      </c>
      <c r="X231" s="24">
        <v>2001.9999999999995</v>
      </c>
      <c r="Y231" s="24">
        <v>6645.35</v>
      </c>
    </row>
    <row r="232" spans="1:25" x14ac:dyDescent="0.25">
      <c r="A232" s="21">
        <v>231</v>
      </c>
      <c r="B232" s="22" t="s">
        <v>1810</v>
      </c>
      <c r="C232" s="22" t="s">
        <v>24</v>
      </c>
      <c r="D232" s="22" t="s">
        <v>31</v>
      </c>
      <c r="E232" s="22" t="s">
        <v>124</v>
      </c>
      <c r="F232" s="22" t="s">
        <v>125</v>
      </c>
      <c r="G232" s="22" t="s">
        <v>26</v>
      </c>
      <c r="H232" s="22" t="s">
        <v>233</v>
      </c>
      <c r="I232" s="22" t="s">
        <v>62</v>
      </c>
      <c r="J232" s="22" t="s">
        <v>46</v>
      </c>
      <c r="K232" s="22" t="s">
        <v>42</v>
      </c>
      <c r="L232" s="21">
        <v>1</v>
      </c>
      <c r="M232" s="22" t="s">
        <v>1669</v>
      </c>
      <c r="N232" s="22" t="s">
        <v>1002</v>
      </c>
      <c r="O232" s="22" t="s">
        <v>1003</v>
      </c>
      <c r="P232" s="22"/>
      <c r="Q232" s="22">
        <v>1</v>
      </c>
      <c r="R232" s="22" t="s">
        <v>30</v>
      </c>
      <c r="S232" s="23">
        <v>39326</v>
      </c>
      <c r="T232" s="22"/>
      <c r="U232" s="22"/>
      <c r="V232" s="22"/>
      <c r="W232" s="24">
        <v>8647.35</v>
      </c>
      <c r="X232" s="24">
        <v>3565.9199999999992</v>
      </c>
      <c r="Y232" s="24">
        <v>5081.4300000000012</v>
      </c>
    </row>
    <row r="233" spans="1:25" x14ac:dyDescent="0.25">
      <c r="A233" s="21">
        <v>232</v>
      </c>
      <c r="B233" s="22" t="s">
        <v>1810</v>
      </c>
      <c r="C233" s="22" t="s">
        <v>24</v>
      </c>
      <c r="D233" s="22" t="s">
        <v>31</v>
      </c>
      <c r="E233" s="22" t="s">
        <v>124</v>
      </c>
      <c r="F233" s="22" t="s">
        <v>125</v>
      </c>
      <c r="G233" s="22" t="s">
        <v>26</v>
      </c>
      <c r="H233" s="22" t="s">
        <v>233</v>
      </c>
      <c r="I233" s="22" t="s">
        <v>62</v>
      </c>
      <c r="J233" s="22" t="s">
        <v>46</v>
      </c>
      <c r="K233" s="22" t="s">
        <v>42</v>
      </c>
      <c r="L233" s="21">
        <v>1</v>
      </c>
      <c r="M233" s="22" t="s">
        <v>1670</v>
      </c>
      <c r="N233" s="22" t="s">
        <v>1081</v>
      </c>
      <c r="O233" s="22" t="s">
        <v>1082</v>
      </c>
      <c r="P233" s="22"/>
      <c r="Q233" s="22">
        <v>1</v>
      </c>
      <c r="R233" s="22" t="s">
        <v>30</v>
      </c>
      <c r="S233" s="23" t="s">
        <v>245</v>
      </c>
      <c r="T233" s="22"/>
      <c r="U233" s="22"/>
      <c r="V233" s="22"/>
      <c r="W233" s="24">
        <v>8647.35</v>
      </c>
      <c r="X233" s="24">
        <v>3312.0099999999993</v>
      </c>
      <c r="Y233" s="24">
        <v>5335.3400000000011</v>
      </c>
    </row>
    <row r="234" spans="1:25" x14ac:dyDescent="0.25">
      <c r="A234" s="21">
        <v>233</v>
      </c>
      <c r="B234" s="22" t="s">
        <v>1810</v>
      </c>
      <c r="C234" s="22" t="s">
        <v>24</v>
      </c>
      <c r="D234" s="22" t="s">
        <v>31</v>
      </c>
      <c r="E234" s="22" t="s">
        <v>124</v>
      </c>
      <c r="F234" s="22" t="s">
        <v>125</v>
      </c>
      <c r="G234" s="22" t="s">
        <v>26</v>
      </c>
      <c r="H234" s="22" t="s">
        <v>233</v>
      </c>
      <c r="I234" s="22" t="s">
        <v>62</v>
      </c>
      <c r="J234" s="22" t="s">
        <v>46</v>
      </c>
      <c r="K234" s="22" t="s">
        <v>42</v>
      </c>
      <c r="L234" s="21">
        <v>1</v>
      </c>
      <c r="M234" s="22" t="s">
        <v>1671</v>
      </c>
      <c r="N234" s="22" t="s">
        <v>1229</v>
      </c>
      <c r="O234" s="22" t="s">
        <v>1230</v>
      </c>
      <c r="P234" s="22"/>
      <c r="Q234" s="22">
        <v>1</v>
      </c>
      <c r="R234" s="22" t="s">
        <v>30</v>
      </c>
      <c r="S234" s="23" t="s">
        <v>257</v>
      </c>
      <c r="T234" s="22"/>
      <c r="U234" s="22"/>
      <c r="V234" s="22"/>
      <c r="W234" s="24">
        <v>8647.35</v>
      </c>
      <c r="X234" s="24">
        <v>7203.29</v>
      </c>
      <c r="Y234" s="24">
        <v>1444.0600000000004</v>
      </c>
    </row>
    <row r="235" spans="1:25" x14ac:dyDescent="0.25">
      <c r="A235" s="21">
        <v>234</v>
      </c>
      <c r="B235" s="22" t="s">
        <v>1810</v>
      </c>
      <c r="C235" s="22" t="s">
        <v>24</v>
      </c>
      <c r="D235" s="22" t="s">
        <v>31</v>
      </c>
      <c r="E235" s="22" t="s">
        <v>166</v>
      </c>
      <c r="F235" s="22" t="s">
        <v>167</v>
      </c>
      <c r="G235" s="22" t="s">
        <v>26</v>
      </c>
      <c r="H235" s="22" t="s">
        <v>233</v>
      </c>
      <c r="I235" s="22" t="s">
        <v>62</v>
      </c>
      <c r="J235" s="22" t="s">
        <v>46</v>
      </c>
      <c r="K235" s="22" t="s">
        <v>42</v>
      </c>
      <c r="L235" s="21">
        <v>1</v>
      </c>
      <c r="M235" s="22" t="s">
        <v>1672</v>
      </c>
      <c r="N235" s="22" t="s">
        <v>371</v>
      </c>
      <c r="O235" s="22" t="s">
        <v>372</v>
      </c>
      <c r="P235" s="22"/>
      <c r="Q235" s="22">
        <v>1</v>
      </c>
      <c r="R235" s="22" t="s">
        <v>30</v>
      </c>
      <c r="S235" s="23" t="s">
        <v>245</v>
      </c>
      <c r="T235" s="22"/>
      <c r="U235" s="22"/>
      <c r="V235" s="22"/>
      <c r="W235" s="24">
        <v>8647.35</v>
      </c>
      <c r="X235" s="24">
        <v>6165.4</v>
      </c>
      <c r="Y235" s="24">
        <v>2481.9500000000007</v>
      </c>
    </row>
    <row r="236" spans="1:25" x14ac:dyDescent="0.25">
      <c r="A236" s="21">
        <v>235</v>
      </c>
      <c r="B236" s="22" t="s">
        <v>1810</v>
      </c>
      <c r="C236" s="22" t="s">
        <v>24</v>
      </c>
      <c r="D236" s="22" t="s">
        <v>31</v>
      </c>
      <c r="E236" s="22" t="s">
        <v>166</v>
      </c>
      <c r="F236" s="22" t="s">
        <v>167</v>
      </c>
      <c r="G236" s="22" t="s">
        <v>26</v>
      </c>
      <c r="H236" s="22" t="s">
        <v>233</v>
      </c>
      <c r="I236" s="22" t="s">
        <v>62</v>
      </c>
      <c r="J236" s="22" t="s">
        <v>46</v>
      </c>
      <c r="K236" s="22" t="s">
        <v>42</v>
      </c>
      <c r="L236" s="21">
        <v>1</v>
      </c>
      <c r="M236" s="22" t="s">
        <v>1673</v>
      </c>
      <c r="N236" s="22" t="s">
        <v>644</v>
      </c>
      <c r="O236" s="22" t="s">
        <v>645</v>
      </c>
      <c r="P236" s="22"/>
      <c r="Q236" s="22">
        <v>1</v>
      </c>
      <c r="R236" s="22" t="s">
        <v>30</v>
      </c>
      <c r="S236" s="23" t="s">
        <v>245</v>
      </c>
      <c r="T236" s="22"/>
      <c r="U236" s="22"/>
      <c r="V236" s="22"/>
      <c r="W236" s="24">
        <v>8647.35</v>
      </c>
      <c r="X236" s="24">
        <v>3312.0099999999993</v>
      </c>
      <c r="Y236" s="24">
        <v>5335.3400000000011</v>
      </c>
    </row>
    <row r="237" spans="1:25" x14ac:dyDescent="0.25">
      <c r="A237" s="21">
        <v>236</v>
      </c>
      <c r="B237" s="22" t="s">
        <v>1810</v>
      </c>
      <c r="C237" s="22" t="s">
        <v>24</v>
      </c>
      <c r="D237" s="22" t="s">
        <v>31</v>
      </c>
      <c r="E237" s="22" t="s">
        <v>166</v>
      </c>
      <c r="F237" s="22" t="s">
        <v>167</v>
      </c>
      <c r="G237" s="22" t="s">
        <v>26</v>
      </c>
      <c r="H237" s="22" t="s">
        <v>233</v>
      </c>
      <c r="I237" s="22" t="s">
        <v>62</v>
      </c>
      <c r="J237" s="22" t="s">
        <v>46</v>
      </c>
      <c r="K237" s="22" t="s">
        <v>42</v>
      </c>
      <c r="L237" s="21">
        <v>1</v>
      </c>
      <c r="M237" s="22" t="s">
        <v>1674</v>
      </c>
      <c r="N237" s="22" t="s">
        <v>902</v>
      </c>
      <c r="O237" s="22" t="s">
        <v>903</v>
      </c>
      <c r="P237" s="22"/>
      <c r="Q237" s="22">
        <v>1</v>
      </c>
      <c r="R237" s="22" t="s">
        <v>30</v>
      </c>
      <c r="S237" s="23" t="s">
        <v>245</v>
      </c>
      <c r="T237" s="22"/>
      <c r="U237" s="22"/>
      <c r="V237" s="22"/>
      <c r="W237" s="24">
        <v>8647.35</v>
      </c>
      <c r="X237" s="24">
        <v>2001.9999999999995</v>
      </c>
      <c r="Y237" s="24">
        <v>6645.35</v>
      </c>
    </row>
    <row r="238" spans="1:25" x14ac:dyDescent="0.25">
      <c r="A238" s="21">
        <v>237</v>
      </c>
      <c r="B238" s="22" t="s">
        <v>1810</v>
      </c>
      <c r="C238" s="22" t="s">
        <v>24</v>
      </c>
      <c r="D238" s="22" t="s">
        <v>31</v>
      </c>
      <c r="E238" s="22" t="s">
        <v>166</v>
      </c>
      <c r="F238" s="22" t="s">
        <v>167</v>
      </c>
      <c r="G238" s="22" t="s">
        <v>26</v>
      </c>
      <c r="H238" s="22" t="s">
        <v>241</v>
      </c>
      <c r="I238" s="22" t="s">
        <v>70</v>
      </c>
      <c r="J238" s="22" t="s">
        <v>71</v>
      </c>
      <c r="K238" s="22" t="s">
        <v>42</v>
      </c>
      <c r="L238" s="21">
        <v>1</v>
      </c>
      <c r="M238" s="22" t="s">
        <v>1675</v>
      </c>
      <c r="N238" s="22" t="s">
        <v>999</v>
      </c>
      <c r="O238" s="22" t="s">
        <v>1000</v>
      </c>
      <c r="P238" s="22"/>
      <c r="Q238" s="22">
        <v>1</v>
      </c>
      <c r="R238" s="22" t="s">
        <v>30</v>
      </c>
      <c r="S238" s="23" t="s">
        <v>245</v>
      </c>
      <c r="T238" s="22"/>
      <c r="U238" s="22"/>
      <c r="V238" s="22"/>
      <c r="W238" s="24">
        <v>9042.5</v>
      </c>
      <c r="X238" s="24">
        <v>3588.8500000000004</v>
      </c>
      <c r="Y238" s="24">
        <v>5453.65</v>
      </c>
    </row>
    <row r="239" spans="1:25" x14ac:dyDescent="0.25">
      <c r="A239" s="21">
        <v>238</v>
      </c>
      <c r="B239" s="22" t="s">
        <v>1810</v>
      </c>
      <c r="C239" s="22" t="s">
        <v>24</v>
      </c>
      <c r="D239" s="22" t="s">
        <v>31</v>
      </c>
      <c r="E239" s="22" t="s">
        <v>166</v>
      </c>
      <c r="F239" s="22" t="s">
        <v>167</v>
      </c>
      <c r="G239" s="22" t="s">
        <v>26</v>
      </c>
      <c r="H239" s="22" t="s">
        <v>233</v>
      </c>
      <c r="I239" s="22" t="s">
        <v>62</v>
      </c>
      <c r="J239" s="22" t="s">
        <v>46</v>
      </c>
      <c r="K239" s="22" t="s">
        <v>42</v>
      </c>
      <c r="L239" s="21">
        <v>1</v>
      </c>
      <c r="M239" s="22" t="s">
        <v>1676</v>
      </c>
      <c r="N239" s="22" t="s">
        <v>1099</v>
      </c>
      <c r="O239" s="22" t="s">
        <v>1100</v>
      </c>
      <c r="P239" s="22"/>
      <c r="Q239" s="22">
        <v>1</v>
      </c>
      <c r="R239" s="22" t="s">
        <v>30</v>
      </c>
      <c r="S239" s="23" t="s">
        <v>257</v>
      </c>
      <c r="T239" s="22"/>
      <c r="U239" s="22"/>
      <c r="V239" s="22"/>
      <c r="W239" s="24">
        <v>8647.35</v>
      </c>
      <c r="X239" s="24">
        <v>2830.1699999999996</v>
      </c>
      <c r="Y239" s="24">
        <v>5817.18</v>
      </c>
    </row>
    <row r="240" spans="1:25" x14ac:dyDescent="0.25">
      <c r="A240" s="21">
        <v>239</v>
      </c>
      <c r="B240" s="22" t="s">
        <v>1810</v>
      </c>
      <c r="C240" s="22" t="s">
        <v>24</v>
      </c>
      <c r="D240" s="22" t="s">
        <v>31</v>
      </c>
      <c r="E240" s="22" t="s">
        <v>166</v>
      </c>
      <c r="F240" s="22" t="s">
        <v>167</v>
      </c>
      <c r="G240" s="22" t="s">
        <v>26</v>
      </c>
      <c r="H240" s="22" t="s">
        <v>233</v>
      </c>
      <c r="I240" s="22" t="s">
        <v>62</v>
      </c>
      <c r="J240" s="22" t="s">
        <v>46</v>
      </c>
      <c r="K240" s="22" t="s">
        <v>42</v>
      </c>
      <c r="L240" s="21">
        <v>1</v>
      </c>
      <c r="M240" s="22" t="s">
        <v>1677</v>
      </c>
      <c r="N240" s="22" t="s">
        <v>1181</v>
      </c>
      <c r="O240" s="22" t="s">
        <v>1182</v>
      </c>
      <c r="P240" s="22"/>
      <c r="Q240" s="22">
        <v>1</v>
      </c>
      <c r="R240" s="22" t="s">
        <v>30</v>
      </c>
      <c r="S240" s="23" t="s">
        <v>245</v>
      </c>
      <c r="T240" s="22"/>
      <c r="U240" s="22"/>
      <c r="V240" s="22"/>
      <c r="W240" s="24">
        <v>8647.35</v>
      </c>
      <c r="X240" s="24">
        <v>2001.9999999999995</v>
      </c>
      <c r="Y240" s="24">
        <v>6645.35</v>
      </c>
    </row>
    <row r="241" spans="1:25" x14ac:dyDescent="0.25">
      <c r="A241" s="21">
        <v>240</v>
      </c>
      <c r="B241" s="22" t="s">
        <v>1810</v>
      </c>
      <c r="C241" s="22" t="s">
        <v>24</v>
      </c>
      <c r="D241" s="22" t="s">
        <v>31</v>
      </c>
      <c r="E241" s="22" t="s">
        <v>166</v>
      </c>
      <c r="F241" s="22" t="s">
        <v>167</v>
      </c>
      <c r="G241" s="22" t="s">
        <v>26</v>
      </c>
      <c r="H241" s="22" t="s">
        <v>233</v>
      </c>
      <c r="I241" s="22" t="s">
        <v>62</v>
      </c>
      <c r="J241" s="22" t="s">
        <v>46</v>
      </c>
      <c r="K241" s="22" t="s">
        <v>42</v>
      </c>
      <c r="L241" s="21">
        <v>1</v>
      </c>
      <c r="M241" s="22" t="s">
        <v>1678</v>
      </c>
      <c r="N241" s="22" t="s">
        <v>1187</v>
      </c>
      <c r="O241" s="22" t="s">
        <v>1188</v>
      </c>
      <c r="P241" s="22"/>
      <c r="Q241" s="22">
        <v>1</v>
      </c>
      <c r="R241" s="22" t="s">
        <v>30</v>
      </c>
      <c r="S241" s="23" t="s">
        <v>245</v>
      </c>
      <c r="T241" s="22"/>
      <c r="U241" s="22"/>
      <c r="V241" s="22"/>
      <c r="W241" s="24">
        <v>8647.35</v>
      </c>
      <c r="X241" s="24">
        <v>3554.3199999999997</v>
      </c>
      <c r="Y241" s="24">
        <v>5093.0300000000007</v>
      </c>
    </row>
    <row r="242" spans="1:25" x14ac:dyDescent="0.25">
      <c r="A242" s="21">
        <v>241</v>
      </c>
      <c r="B242" s="22" t="s">
        <v>1810</v>
      </c>
      <c r="C242" s="22" t="s">
        <v>24</v>
      </c>
      <c r="D242" s="22" t="s">
        <v>54</v>
      </c>
      <c r="E242" s="22" t="s">
        <v>139</v>
      </c>
      <c r="F242" s="22" t="s">
        <v>140</v>
      </c>
      <c r="G242" s="22" t="s">
        <v>26</v>
      </c>
      <c r="H242" s="22" t="s">
        <v>253</v>
      </c>
      <c r="I242" s="22" t="s">
        <v>34</v>
      </c>
      <c r="J242" s="22" t="s">
        <v>28</v>
      </c>
      <c r="K242" s="22" t="s">
        <v>29</v>
      </c>
      <c r="L242" s="21">
        <v>1</v>
      </c>
      <c r="M242" s="22" t="s">
        <v>1679</v>
      </c>
      <c r="N242" s="22" t="s">
        <v>255</v>
      </c>
      <c r="O242" s="22" t="s">
        <v>256</v>
      </c>
      <c r="P242" s="22"/>
      <c r="Q242" s="22">
        <v>1</v>
      </c>
      <c r="R242" s="22" t="s">
        <v>30</v>
      </c>
      <c r="S242" s="23" t="s">
        <v>257</v>
      </c>
      <c r="T242" s="22"/>
      <c r="U242" s="22"/>
      <c r="V242" s="22"/>
      <c r="W242" s="24">
        <v>15911.9</v>
      </c>
      <c r="X242" s="24">
        <v>5905.0800000000008</v>
      </c>
      <c r="Y242" s="24">
        <v>10006.82</v>
      </c>
    </row>
    <row r="243" spans="1:25" x14ac:dyDescent="0.25">
      <c r="A243" s="21">
        <v>242</v>
      </c>
      <c r="B243" s="22" t="s">
        <v>1810</v>
      </c>
      <c r="C243" s="22" t="s">
        <v>24</v>
      </c>
      <c r="D243" s="22" t="s">
        <v>54</v>
      </c>
      <c r="E243" s="22" t="s">
        <v>139</v>
      </c>
      <c r="F243" s="22" t="s">
        <v>140</v>
      </c>
      <c r="G243" s="22" t="s">
        <v>26</v>
      </c>
      <c r="H243" s="22" t="s">
        <v>233</v>
      </c>
      <c r="I243" s="22" t="s">
        <v>62</v>
      </c>
      <c r="J243" s="22" t="s">
        <v>46</v>
      </c>
      <c r="K243" s="22" t="s">
        <v>42</v>
      </c>
      <c r="L243" s="21">
        <v>1</v>
      </c>
      <c r="M243" s="22" t="s">
        <v>1680</v>
      </c>
      <c r="N243" s="22" t="s">
        <v>282</v>
      </c>
      <c r="O243" s="22" t="s">
        <v>283</v>
      </c>
      <c r="P243" s="22"/>
      <c r="Q243" s="22">
        <v>1</v>
      </c>
      <c r="R243" s="22" t="s">
        <v>30</v>
      </c>
      <c r="S243" s="23">
        <v>39448</v>
      </c>
      <c r="T243" s="22"/>
      <c r="U243" s="22"/>
      <c r="V243" s="22"/>
      <c r="W243" s="24">
        <v>8647.35</v>
      </c>
      <c r="X243" s="24">
        <v>2001.9999999999995</v>
      </c>
      <c r="Y243" s="24">
        <v>6645.35</v>
      </c>
    </row>
    <row r="244" spans="1:25" x14ac:dyDescent="0.25">
      <c r="A244" s="21">
        <v>243</v>
      </c>
      <c r="B244" s="22" t="s">
        <v>1810</v>
      </c>
      <c r="C244" s="22" t="s">
        <v>24</v>
      </c>
      <c r="D244" s="22" t="s">
        <v>54</v>
      </c>
      <c r="E244" s="22" t="s">
        <v>139</v>
      </c>
      <c r="F244" s="22" t="s">
        <v>140</v>
      </c>
      <c r="G244" s="22" t="s">
        <v>26</v>
      </c>
      <c r="H244" s="22" t="s">
        <v>233</v>
      </c>
      <c r="I244" s="22" t="s">
        <v>62</v>
      </c>
      <c r="J244" s="22" t="s">
        <v>46</v>
      </c>
      <c r="K244" s="22" t="s">
        <v>42</v>
      </c>
      <c r="L244" s="21">
        <v>1</v>
      </c>
      <c r="M244" s="22" t="s">
        <v>1681</v>
      </c>
      <c r="N244" s="22" t="s">
        <v>306</v>
      </c>
      <c r="O244" s="22" t="s">
        <v>307</v>
      </c>
      <c r="P244" s="22"/>
      <c r="Q244" s="22">
        <v>1</v>
      </c>
      <c r="R244" s="22" t="s">
        <v>30</v>
      </c>
      <c r="S244" s="23" t="s">
        <v>245</v>
      </c>
      <c r="T244" s="22"/>
      <c r="U244" s="22"/>
      <c r="V244" s="22"/>
      <c r="W244" s="24">
        <v>8647.35</v>
      </c>
      <c r="X244" s="24">
        <v>3312.0099999999993</v>
      </c>
      <c r="Y244" s="24">
        <v>5335.3400000000011</v>
      </c>
    </row>
    <row r="245" spans="1:25" x14ac:dyDescent="0.25">
      <c r="A245" s="21">
        <v>244</v>
      </c>
      <c r="B245" s="22" t="s">
        <v>1810</v>
      </c>
      <c r="C245" s="22" t="s">
        <v>24</v>
      </c>
      <c r="D245" s="22" t="s">
        <v>54</v>
      </c>
      <c r="E245" s="22" t="s">
        <v>139</v>
      </c>
      <c r="F245" s="22" t="s">
        <v>140</v>
      </c>
      <c r="G245" s="22" t="s">
        <v>26</v>
      </c>
      <c r="H245" s="22" t="s">
        <v>233</v>
      </c>
      <c r="I245" s="22" t="s">
        <v>62</v>
      </c>
      <c r="J245" s="22" t="s">
        <v>46</v>
      </c>
      <c r="K245" s="22" t="s">
        <v>42</v>
      </c>
      <c r="L245" s="21">
        <v>1</v>
      </c>
      <c r="M245" s="22" t="s">
        <v>1682</v>
      </c>
      <c r="N245" s="22" t="s">
        <v>404</v>
      </c>
      <c r="O245" s="22" t="s">
        <v>405</v>
      </c>
      <c r="P245" s="22"/>
      <c r="Q245" s="22">
        <v>1</v>
      </c>
      <c r="R245" s="22" t="s">
        <v>30</v>
      </c>
      <c r="S245" s="23">
        <v>42186</v>
      </c>
      <c r="T245" s="22"/>
      <c r="U245" s="22"/>
      <c r="V245" s="22"/>
      <c r="W245" s="24">
        <v>8597.35</v>
      </c>
      <c r="X245" s="24">
        <v>2024.5300000000002</v>
      </c>
      <c r="Y245" s="24">
        <v>6572.82</v>
      </c>
    </row>
    <row r="246" spans="1:25" x14ac:dyDescent="0.25">
      <c r="A246" s="21">
        <v>245</v>
      </c>
      <c r="B246" s="22" t="s">
        <v>1810</v>
      </c>
      <c r="C246" s="22" t="s">
        <v>24</v>
      </c>
      <c r="D246" s="22" t="s">
        <v>54</v>
      </c>
      <c r="E246" s="22" t="s">
        <v>139</v>
      </c>
      <c r="F246" s="22" t="s">
        <v>140</v>
      </c>
      <c r="G246" s="22" t="s">
        <v>26</v>
      </c>
      <c r="H246" s="22" t="s">
        <v>233</v>
      </c>
      <c r="I246" s="22" t="s">
        <v>62</v>
      </c>
      <c r="J246" s="22" t="s">
        <v>46</v>
      </c>
      <c r="K246" s="22" t="s">
        <v>42</v>
      </c>
      <c r="L246" s="21">
        <v>1</v>
      </c>
      <c r="M246" s="22" t="s">
        <v>1683</v>
      </c>
      <c r="N246" s="22" t="s">
        <v>814</v>
      </c>
      <c r="O246" s="22" t="s">
        <v>815</v>
      </c>
      <c r="P246" s="22"/>
      <c r="Q246" s="22">
        <v>1</v>
      </c>
      <c r="R246" s="22" t="s">
        <v>30</v>
      </c>
      <c r="S246" s="23" t="s">
        <v>245</v>
      </c>
      <c r="T246" s="22"/>
      <c r="U246" s="22"/>
      <c r="V246" s="22"/>
      <c r="W246" s="24">
        <v>8647.35</v>
      </c>
      <c r="X246" s="24">
        <v>2508.2899999999995</v>
      </c>
      <c r="Y246" s="24">
        <v>6139.0600000000013</v>
      </c>
    </row>
    <row r="247" spans="1:25" x14ac:dyDescent="0.25">
      <c r="A247" s="21">
        <v>246</v>
      </c>
      <c r="B247" s="22" t="s">
        <v>1810</v>
      </c>
      <c r="C247" s="22" t="s">
        <v>24</v>
      </c>
      <c r="D247" s="22" t="s">
        <v>54</v>
      </c>
      <c r="E247" s="22" t="s">
        <v>139</v>
      </c>
      <c r="F247" s="22" t="s">
        <v>140</v>
      </c>
      <c r="G247" s="22" t="s">
        <v>26</v>
      </c>
      <c r="H247" s="22" t="s">
        <v>233</v>
      </c>
      <c r="I247" s="22" t="s">
        <v>62</v>
      </c>
      <c r="J247" s="22" t="s">
        <v>46</v>
      </c>
      <c r="K247" s="22" t="s">
        <v>42</v>
      </c>
      <c r="L247" s="21">
        <v>1</v>
      </c>
      <c r="M247" s="22" t="s">
        <v>1684</v>
      </c>
      <c r="N247" s="22" t="s">
        <v>973</v>
      </c>
      <c r="O247" s="22" t="s">
        <v>974</v>
      </c>
      <c r="P247" s="22"/>
      <c r="Q247" s="22">
        <v>1</v>
      </c>
      <c r="R247" s="22" t="s">
        <v>30</v>
      </c>
      <c r="S247" s="23" t="s">
        <v>245</v>
      </c>
      <c r="T247" s="22"/>
      <c r="U247" s="22"/>
      <c r="V247" s="22"/>
      <c r="W247" s="24">
        <v>8647.35</v>
      </c>
      <c r="X247" s="24">
        <v>3206.5399999999995</v>
      </c>
      <c r="Y247" s="24">
        <v>5440.8100000000013</v>
      </c>
    </row>
    <row r="248" spans="1:25" x14ac:dyDescent="0.25">
      <c r="A248" s="21">
        <v>247</v>
      </c>
      <c r="B248" s="22" t="s">
        <v>1810</v>
      </c>
      <c r="C248" s="22" t="s">
        <v>24</v>
      </c>
      <c r="D248" s="22" t="s">
        <v>54</v>
      </c>
      <c r="E248" s="22" t="s">
        <v>139</v>
      </c>
      <c r="F248" s="22" t="s">
        <v>140</v>
      </c>
      <c r="G248" s="22" t="s">
        <v>26</v>
      </c>
      <c r="H248" s="22" t="s">
        <v>233</v>
      </c>
      <c r="I248" s="22" t="s">
        <v>62</v>
      </c>
      <c r="J248" s="22" t="s">
        <v>46</v>
      </c>
      <c r="K248" s="22" t="s">
        <v>42</v>
      </c>
      <c r="L248" s="21">
        <v>1</v>
      </c>
      <c r="M248" s="22" t="s">
        <v>1685</v>
      </c>
      <c r="N248" s="22" t="s">
        <v>1084</v>
      </c>
      <c r="O248" s="22" t="s">
        <v>1085</v>
      </c>
      <c r="P248" s="22"/>
      <c r="Q248" s="22">
        <v>1</v>
      </c>
      <c r="R248" s="22" t="s">
        <v>30</v>
      </c>
      <c r="S248" s="23" t="s">
        <v>257</v>
      </c>
      <c r="T248" s="22"/>
      <c r="U248" s="22"/>
      <c r="V248" s="22"/>
      <c r="W248" s="24">
        <v>8647.35</v>
      </c>
      <c r="X248" s="24">
        <v>3648.6599999999994</v>
      </c>
      <c r="Y248" s="24">
        <v>4998.6900000000005</v>
      </c>
    </row>
    <row r="249" spans="1:25" x14ac:dyDescent="0.25">
      <c r="A249" s="21">
        <v>248</v>
      </c>
      <c r="B249" s="22" t="s">
        <v>1810</v>
      </c>
      <c r="C249" s="22" t="s">
        <v>24</v>
      </c>
      <c r="D249" s="22" t="s">
        <v>54</v>
      </c>
      <c r="E249" s="22" t="s">
        <v>139</v>
      </c>
      <c r="F249" s="22" t="s">
        <v>140</v>
      </c>
      <c r="G249" s="22" t="s">
        <v>26</v>
      </c>
      <c r="H249" s="22" t="s">
        <v>233</v>
      </c>
      <c r="I249" s="22" t="s">
        <v>62</v>
      </c>
      <c r="J249" s="22" t="s">
        <v>46</v>
      </c>
      <c r="K249" s="22" t="s">
        <v>42</v>
      </c>
      <c r="L249" s="21">
        <v>1</v>
      </c>
      <c r="M249" s="22" t="s">
        <v>1686</v>
      </c>
      <c r="N249" s="22" t="s">
        <v>1241</v>
      </c>
      <c r="O249" s="22" t="s">
        <v>1242</v>
      </c>
      <c r="P249" s="22"/>
      <c r="Q249" s="22">
        <v>1</v>
      </c>
      <c r="R249" s="22" t="s">
        <v>30</v>
      </c>
      <c r="S249" s="23" t="s">
        <v>245</v>
      </c>
      <c r="T249" s="22"/>
      <c r="U249" s="22"/>
      <c r="V249" s="22"/>
      <c r="W249" s="24">
        <v>8647.35</v>
      </c>
      <c r="X249" s="24">
        <v>2001.9999999999995</v>
      </c>
      <c r="Y249" s="24">
        <v>6645.35</v>
      </c>
    </row>
    <row r="250" spans="1:25" x14ac:dyDescent="0.25">
      <c r="A250" s="21">
        <v>249</v>
      </c>
      <c r="B250" s="22" t="s">
        <v>1810</v>
      </c>
      <c r="C250" s="22" t="s">
        <v>24</v>
      </c>
      <c r="D250" s="22" t="s">
        <v>54</v>
      </c>
      <c r="E250" s="22" t="s">
        <v>139</v>
      </c>
      <c r="F250" s="22" t="s">
        <v>140</v>
      </c>
      <c r="G250" s="22" t="s">
        <v>26</v>
      </c>
      <c r="H250" s="22" t="s">
        <v>241</v>
      </c>
      <c r="I250" s="22" t="s">
        <v>70</v>
      </c>
      <c r="J250" s="22" t="s">
        <v>71</v>
      </c>
      <c r="K250" s="22" t="s">
        <v>42</v>
      </c>
      <c r="L250" s="21">
        <v>1</v>
      </c>
      <c r="M250" s="22" t="s">
        <v>1687</v>
      </c>
      <c r="N250" s="22" t="s">
        <v>1295</v>
      </c>
      <c r="O250" s="22" t="s">
        <v>1296</v>
      </c>
      <c r="P250" s="22"/>
      <c r="Q250" s="22">
        <v>1</v>
      </c>
      <c r="R250" s="22" t="s">
        <v>30</v>
      </c>
      <c r="S250" s="23" t="s">
        <v>245</v>
      </c>
      <c r="T250" s="22"/>
      <c r="U250" s="22"/>
      <c r="V250" s="22"/>
      <c r="W250" s="24">
        <v>9042.5</v>
      </c>
      <c r="X250" s="24">
        <v>3588.8500000000004</v>
      </c>
      <c r="Y250" s="24">
        <v>5453.65</v>
      </c>
    </row>
    <row r="251" spans="1:25" x14ac:dyDescent="0.25">
      <c r="A251" s="21">
        <v>250</v>
      </c>
      <c r="B251" s="22" t="s">
        <v>1810</v>
      </c>
      <c r="C251" s="22" t="s">
        <v>24</v>
      </c>
      <c r="D251" s="22" t="s">
        <v>54</v>
      </c>
      <c r="E251" s="22" t="s">
        <v>139</v>
      </c>
      <c r="F251" s="22" t="s">
        <v>140</v>
      </c>
      <c r="G251" s="22" t="s">
        <v>26</v>
      </c>
      <c r="H251" s="22" t="s">
        <v>233</v>
      </c>
      <c r="I251" s="22" t="s">
        <v>62</v>
      </c>
      <c r="J251" s="22" t="s">
        <v>46</v>
      </c>
      <c r="K251" s="22" t="s">
        <v>42</v>
      </c>
      <c r="L251" s="21">
        <v>1</v>
      </c>
      <c r="M251" s="22" t="s">
        <v>1689</v>
      </c>
      <c r="N251" s="22" t="s">
        <v>1310</v>
      </c>
      <c r="O251" s="22" t="s">
        <v>1311</v>
      </c>
      <c r="P251" s="22"/>
      <c r="Q251" s="22">
        <v>1</v>
      </c>
      <c r="R251" s="22" t="s">
        <v>30</v>
      </c>
      <c r="S251" s="23" t="s">
        <v>245</v>
      </c>
      <c r="T251" s="22"/>
      <c r="U251" s="22"/>
      <c r="V251" s="22"/>
      <c r="W251" s="24">
        <v>8647.35</v>
      </c>
      <c r="X251" s="24">
        <v>4136.0099999999993</v>
      </c>
      <c r="Y251" s="24">
        <v>4511.3400000000011</v>
      </c>
    </row>
    <row r="252" spans="1:25" x14ac:dyDescent="0.25">
      <c r="A252" s="21">
        <v>251</v>
      </c>
      <c r="B252" s="22" t="s">
        <v>1810</v>
      </c>
      <c r="C252" s="22" t="s">
        <v>24</v>
      </c>
      <c r="D252" s="22" t="s">
        <v>54</v>
      </c>
      <c r="E252" s="22" t="s">
        <v>139</v>
      </c>
      <c r="F252" s="22" t="s">
        <v>140</v>
      </c>
      <c r="G252" s="22" t="s">
        <v>26</v>
      </c>
      <c r="H252" s="22" t="s">
        <v>233</v>
      </c>
      <c r="I252" s="22" t="s">
        <v>62</v>
      </c>
      <c r="J252" s="22" t="s">
        <v>46</v>
      </c>
      <c r="K252" s="22" t="s">
        <v>42</v>
      </c>
      <c r="L252" s="21">
        <v>1</v>
      </c>
      <c r="M252" s="22" t="s">
        <v>1690</v>
      </c>
      <c r="N252" s="22" t="s">
        <v>1377</v>
      </c>
      <c r="O252" s="22" t="s">
        <v>1378</v>
      </c>
      <c r="P252" s="22"/>
      <c r="Q252" s="22">
        <v>1</v>
      </c>
      <c r="R252" s="22" t="s">
        <v>30</v>
      </c>
      <c r="S252" s="23" t="s">
        <v>296</v>
      </c>
      <c r="T252" s="22"/>
      <c r="U252" s="22"/>
      <c r="V252" s="22"/>
      <c r="W252" s="24">
        <v>8597.35</v>
      </c>
      <c r="X252" s="24">
        <v>1986.02</v>
      </c>
      <c r="Y252" s="24">
        <v>6611.33</v>
      </c>
    </row>
    <row r="253" spans="1:25" x14ac:dyDescent="0.25">
      <c r="A253" s="21">
        <v>252</v>
      </c>
      <c r="B253" s="22" t="s">
        <v>1810</v>
      </c>
      <c r="C253" s="22" t="s">
        <v>24</v>
      </c>
      <c r="D253" s="22" t="s">
        <v>54</v>
      </c>
      <c r="E253" s="22" t="s">
        <v>139</v>
      </c>
      <c r="F253" s="22" t="s">
        <v>140</v>
      </c>
      <c r="G253" s="22" t="s">
        <v>26</v>
      </c>
      <c r="H253" s="22" t="s">
        <v>233</v>
      </c>
      <c r="I253" s="22" t="s">
        <v>62</v>
      </c>
      <c r="J253" s="22" t="s">
        <v>46</v>
      </c>
      <c r="K253" s="22" t="s">
        <v>42</v>
      </c>
      <c r="L253" s="21">
        <v>1</v>
      </c>
      <c r="M253" s="22" t="s">
        <v>1425</v>
      </c>
      <c r="N253" s="22" t="s">
        <v>1426</v>
      </c>
      <c r="O253" s="22" t="s">
        <v>1427</v>
      </c>
      <c r="P253" s="22"/>
      <c r="Q253" s="22">
        <v>1</v>
      </c>
      <c r="R253" s="22" t="s">
        <v>30</v>
      </c>
      <c r="S253" s="23">
        <v>42293</v>
      </c>
      <c r="T253" s="22"/>
      <c r="U253" s="22"/>
      <c r="V253" s="22"/>
      <c r="W253" s="24">
        <v>8207.5</v>
      </c>
      <c r="X253" s="24">
        <v>2111.3399999999997</v>
      </c>
      <c r="Y253" s="24">
        <v>6096.16</v>
      </c>
    </row>
    <row r="254" spans="1:25" x14ac:dyDescent="0.25">
      <c r="A254" s="21">
        <v>253</v>
      </c>
      <c r="B254" s="22" t="s">
        <v>1810</v>
      </c>
      <c r="C254" s="22" t="s">
        <v>24</v>
      </c>
      <c r="D254" s="22" t="s">
        <v>31</v>
      </c>
      <c r="E254" s="22" t="s">
        <v>143</v>
      </c>
      <c r="F254" s="22" t="s">
        <v>144</v>
      </c>
      <c r="G254" s="22" t="s">
        <v>26</v>
      </c>
      <c r="H254" s="22" t="s">
        <v>233</v>
      </c>
      <c r="I254" s="22" t="s">
        <v>62</v>
      </c>
      <c r="J254" s="22" t="s">
        <v>46</v>
      </c>
      <c r="K254" s="22" t="s">
        <v>42</v>
      </c>
      <c r="L254" s="21">
        <v>1</v>
      </c>
      <c r="M254" s="22" t="s">
        <v>1691</v>
      </c>
      <c r="N254" s="22" t="s">
        <v>443</v>
      </c>
      <c r="O254" s="22" t="s">
        <v>444</v>
      </c>
      <c r="P254" s="22"/>
      <c r="Q254" s="22">
        <v>1</v>
      </c>
      <c r="R254" s="22" t="s">
        <v>30</v>
      </c>
      <c r="S254" s="23" t="s">
        <v>257</v>
      </c>
      <c r="T254" s="22"/>
      <c r="U254" s="22"/>
      <c r="V254" s="22"/>
      <c r="W254" s="24">
        <v>8647.35</v>
      </c>
      <c r="X254" s="24">
        <v>2353.4299999999994</v>
      </c>
      <c r="Y254" s="24">
        <v>6293.920000000001</v>
      </c>
    </row>
    <row r="255" spans="1:25" x14ac:dyDescent="0.25">
      <c r="A255" s="21">
        <v>254</v>
      </c>
      <c r="B255" s="22" t="s">
        <v>1810</v>
      </c>
      <c r="C255" s="22" t="s">
        <v>24</v>
      </c>
      <c r="D255" s="22" t="s">
        <v>31</v>
      </c>
      <c r="E255" s="22" t="s">
        <v>143</v>
      </c>
      <c r="F255" s="22" t="s">
        <v>144</v>
      </c>
      <c r="G255" s="22" t="s">
        <v>26</v>
      </c>
      <c r="H255" s="22" t="s">
        <v>233</v>
      </c>
      <c r="I255" s="22" t="s">
        <v>62</v>
      </c>
      <c r="J255" s="22" t="s">
        <v>46</v>
      </c>
      <c r="K255" s="22" t="s">
        <v>42</v>
      </c>
      <c r="L255" s="21">
        <v>1</v>
      </c>
      <c r="M255" s="22" t="s">
        <v>1692</v>
      </c>
      <c r="N255" s="22" t="s">
        <v>631</v>
      </c>
      <c r="O255" s="22" t="s">
        <v>632</v>
      </c>
      <c r="P255" s="22"/>
      <c r="Q255" s="22">
        <v>1</v>
      </c>
      <c r="R255" s="22" t="s">
        <v>30</v>
      </c>
      <c r="S255" s="23" t="s">
        <v>633</v>
      </c>
      <c r="T255" s="22"/>
      <c r="U255" s="22"/>
      <c r="V255" s="22"/>
      <c r="W255" s="24">
        <v>8597.35</v>
      </c>
      <c r="X255" s="24">
        <v>3672.0299999999997</v>
      </c>
      <c r="Y255" s="24">
        <v>4925.3200000000006</v>
      </c>
    </row>
    <row r="256" spans="1:25" x14ac:dyDescent="0.25">
      <c r="A256" s="21">
        <v>255</v>
      </c>
      <c r="B256" s="22" t="s">
        <v>1810</v>
      </c>
      <c r="C256" s="22" t="s">
        <v>24</v>
      </c>
      <c r="D256" s="22" t="s">
        <v>31</v>
      </c>
      <c r="E256" s="22" t="s">
        <v>180</v>
      </c>
      <c r="F256" s="22" t="s">
        <v>181</v>
      </c>
      <c r="G256" s="22" t="s">
        <v>26</v>
      </c>
      <c r="H256" s="22" t="s">
        <v>253</v>
      </c>
      <c r="I256" s="22" t="s">
        <v>34</v>
      </c>
      <c r="J256" s="22" t="s">
        <v>28</v>
      </c>
      <c r="K256" s="22" t="s">
        <v>29</v>
      </c>
      <c r="L256" s="21">
        <v>1</v>
      </c>
      <c r="M256" s="22" t="s">
        <v>1693</v>
      </c>
      <c r="N256" s="22" t="s">
        <v>1415</v>
      </c>
      <c r="O256" s="22" t="s">
        <v>1416</v>
      </c>
      <c r="P256" s="22"/>
      <c r="Q256" s="22">
        <v>1</v>
      </c>
      <c r="R256" s="22" t="s">
        <v>30</v>
      </c>
      <c r="S256" s="23" t="s">
        <v>1417</v>
      </c>
      <c r="T256" s="22"/>
      <c r="U256" s="22"/>
      <c r="V256" s="22"/>
      <c r="W256" s="24">
        <v>15911.9</v>
      </c>
      <c r="X256" s="24">
        <v>5238.6900000000014</v>
      </c>
      <c r="Y256" s="24">
        <v>10673.21</v>
      </c>
    </row>
    <row r="257" spans="1:25" x14ac:dyDescent="0.25">
      <c r="A257" s="21">
        <v>256</v>
      </c>
      <c r="B257" s="22" t="s">
        <v>1810</v>
      </c>
      <c r="C257" s="22" t="s">
        <v>24</v>
      </c>
      <c r="D257" s="22" t="s">
        <v>31</v>
      </c>
      <c r="E257" s="22" t="s">
        <v>180</v>
      </c>
      <c r="F257" s="22" t="s">
        <v>181</v>
      </c>
      <c r="G257" s="22" t="s">
        <v>26</v>
      </c>
      <c r="H257" s="22" t="s">
        <v>233</v>
      </c>
      <c r="I257" s="22" t="s">
        <v>62</v>
      </c>
      <c r="J257" s="22" t="s">
        <v>46</v>
      </c>
      <c r="K257" s="22" t="s">
        <v>42</v>
      </c>
      <c r="L257" s="21">
        <v>1</v>
      </c>
      <c r="M257" s="22" t="s">
        <v>1694</v>
      </c>
      <c r="N257" s="22" t="s">
        <v>757</v>
      </c>
      <c r="O257" s="22" t="s">
        <v>758</v>
      </c>
      <c r="P257" s="22"/>
      <c r="Q257" s="22">
        <v>1</v>
      </c>
      <c r="R257" s="22" t="s">
        <v>30</v>
      </c>
      <c r="S257" s="23" t="s">
        <v>245</v>
      </c>
      <c r="T257" s="22"/>
      <c r="U257" s="22"/>
      <c r="V257" s="22"/>
      <c r="W257" s="24">
        <v>8647.35</v>
      </c>
      <c r="X257" s="24">
        <v>2907.9999999999995</v>
      </c>
      <c r="Y257" s="24">
        <v>5739.35</v>
      </c>
    </row>
    <row r="258" spans="1:25" x14ac:dyDescent="0.25">
      <c r="A258" s="21">
        <v>257</v>
      </c>
      <c r="B258" s="22" t="s">
        <v>1810</v>
      </c>
      <c r="C258" s="22" t="s">
        <v>24</v>
      </c>
      <c r="D258" s="22" t="s">
        <v>31</v>
      </c>
      <c r="E258" s="22" t="s">
        <v>180</v>
      </c>
      <c r="F258" s="22" t="s">
        <v>181</v>
      </c>
      <c r="G258" s="22" t="s">
        <v>26</v>
      </c>
      <c r="H258" s="22" t="s">
        <v>233</v>
      </c>
      <c r="I258" s="22" t="s">
        <v>62</v>
      </c>
      <c r="J258" s="22" t="s">
        <v>46</v>
      </c>
      <c r="K258" s="22" t="s">
        <v>42</v>
      </c>
      <c r="L258" s="21">
        <v>1</v>
      </c>
      <c r="M258" s="22" t="s">
        <v>1695</v>
      </c>
      <c r="N258" s="22" t="s">
        <v>922</v>
      </c>
      <c r="O258" s="22" t="s">
        <v>923</v>
      </c>
      <c r="P258" s="22"/>
      <c r="Q258" s="22">
        <v>1</v>
      </c>
      <c r="R258" s="22" t="s">
        <v>30</v>
      </c>
      <c r="S258" s="23" t="s">
        <v>245</v>
      </c>
      <c r="T258" s="22"/>
      <c r="U258" s="22"/>
      <c r="V258" s="22"/>
      <c r="W258" s="24">
        <v>8647.35</v>
      </c>
      <c r="X258" s="24">
        <v>2281.9999999999995</v>
      </c>
      <c r="Y258" s="24">
        <v>6365.35</v>
      </c>
    </row>
    <row r="259" spans="1:25" x14ac:dyDescent="0.25">
      <c r="A259" s="21">
        <v>258</v>
      </c>
      <c r="B259" s="22" t="s">
        <v>1810</v>
      </c>
      <c r="C259" s="22" t="s">
        <v>24</v>
      </c>
      <c r="D259" s="22" t="s">
        <v>31</v>
      </c>
      <c r="E259" s="22" t="s">
        <v>180</v>
      </c>
      <c r="F259" s="22" t="s">
        <v>181</v>
      </c>
      <c r="G259" s="22" t="s">
        <v>26</v>
      </c>
      <c r="H259" s="22" t="s">
        <v>233</v>
      </c>
      <c r="I259" s="22" t="s">
        <v>62</v>
      </c>
      <c r="J259" s="22" t="s">
        <v>46</v>
      </c>
      <c r="K259" s="22" t="s">
        <v>42</v>
      </c>
      <c r="L259" s="21">
        <v>1</v>
      </c>
      <c r="M259" s="22" t="s">
        <v>1696</v>
      </c>
      <c r="N259" s="22" t="s">
        <v>1039</v>
      </c>
      <c r="O259" s="22" t="s">
        <v>1040</v>
      </c>
      <c r="P259" s="22"/>
      <c r="Q259" s="22">
        <v>1</v>
      </c>
      <c r="R259" s="22" t="s">
        <v>30</v>
      </c>
      <c r="S259" s="23" t="s">
        <v>245</v>
      </c>
      <c r="T259" s="22"/>
      <c r="U259" s="22"/>
      <c r="V259" s="22"/>
      <c r="W259" s="24">
        <v>8647.35</v>
      </c>
      <c r="X259" s="24">
        <v>2001.9999999999995</v>
      </c>
      <c r="Y259" s="24">
        <v>6645.35</v>
      </c>
    </row>
    <row r="260" spans="1:25" x14ac:dyDescent="0.25">
      <c r="A260" s="21">
        <v>259</v>
      </c>
      <c r="B260" s="22" t="s">
        <v>1810</v>
      </c>
      <c r="C260" s="22" t="s">
        <v>24</v>
      </c>
      <c r="D260" s="22" t="s">
        <v>54</v>
      </c>
      <c r="E260" s="22" t="s">
        <v>141</v>
      </c>
      <c r="F260" s="22" t="s">
        <v>142</v>
      </c>
      <c r="G260" s="22" t="s">
        <v>26</v>
      </c>
      <c r="H260" s="22" t="s">
        <v>233</v>
      </c>
      <c r="I260" s="22" t="s">
        <v>62</v>
      </c>
      <c r="J260" s="22" t="s">
        <v>46</v>
      </c>
      <c r="K260" s="22" t="s">
        <v>42</v>
      </c>
      <c r="L260" s="21">
        <v>1</v>
      </c>
      <c r="M260" s="22" t="s">
        <v>1697</v>
      </c>
      <c r="N260" s="22" t="s">
        <v>397</v>
      </c>
      <c r="O260" s="22" t="s">
        <v>398</v>
      </c>
      <c r="P260" s="22"/>
      <c r="Q260" s="22">
        <v>1</v>
      </c>
      <c r="R260" s="22" t="s">
        <v>30</v>
      </c>
      <c r="S260" s="23" t="s">
        <v>245</v>
      </c>
      <c r="T260" s="22"/>
      <c r="U260" s="22"/>
      <c r="V260" s="22"/>
      <c r="W260" s="24">
        <v>8647.35</v>
      </c>
      <c r="X260" s="24">
        <v>4485.55</v>
      </c>
      <c r="Y260" s="24">
        <v>4161.8</v>
      </c>
    </row>
    <row r="261" spans="1:25" x14ac:dyDescent="0.25">
      <c r="A261" s="21">
        <v>260</v>
      </c>
      <c r="B261" s="22" t="s">
        <v>1810</v>
      </c>
      <c r="C261" s="22" t="s">
        <v>24</v>
      </c>
      <c r="D261" s="22" t="s">
        <v>54</v>
      </c>
      <c r="E261" s="22" t="s">
        <v>141</v>
      </c>
      <c r="F261" s="22" t="s">
        <v>142</v>
      </c>
      <c r="G261" s="22" t="s">
        <v>26</v>
      </c>
      <c r="H261" s="22" t="s">
        <v>233</v>
      </c>
      <c r="I261" s="22" t="s">
        <v>62</v>
      </c>
      <c r="J261" s="22" t="s">
        <v>46</v>
      </c>
      <c r="K261" s="22" t="s">
        <v>42</v>
      </c>
      <c r="L261" s="21">
        <v>1</v>
      </c>
      <c r="M261" s="22" t="s">
        <v>1698</v>
      </c>
      <c r="N261" s="22" t="s">
        <v>1033</v>
      </c>
      <c r="O261" s="22" t="s">
        <v>1034</v>
      </c>
      <c r="P261" s="22"/>
      <c r="Q261" s="22">
        <v>1</v>
      </c>
      <c r="R261" s="22" t="s">
        <v>30</v>
      </c>
      <c r="S261" s="23" t="s">
        <v>245</v>
      </c>
      <c r="T261" s="22"/>
      <c r="U261" s="22"/>
      <c r="V261" s="22"/>
      <c r="W261" s="24">
        <v>8647.35</v>
      </c>
      <c r="X261" s="24">
        <v>2088.7699999999995</v>
      </c>
      <c r="Y261" s="24">
        <v>6558.5800000000008</v>
      </c>
    </row>
    <row r="262" spans="1:25" x14ac:dyDescent="0.25">
      <c r="A262" s="21">
        <v>261</v>
      </c>
      <c r="B262" s="22" t="s">
        <v>1810</v>
      </c>
      <c r="C262" s="22" t="s">
        <v>24</v>
      </c>
      <c r="D262" s="22" t="s">
        <v>54</v>
      </c>
      <c r="E262" s="22" t="s">
        <v>141</v>
      </c>
      <c r="F262" s="22" t="s">
        <v>142</v>
      </c>
      <c r="G262" s="22" t="s">
        <v>26</v>
      </c>
      <c r="H262" s="22" t="s">
        <v>233</v>
      </c>
      <c r="I262" s="22" t="s">
        <v>62</v>
      </c>
      <c r="J262" s="22" t="s">
        <v>46</v>
      </c>
      <c r="K262" s="22" t="s">
        <v>42</v>
      </c>
      <c r="L262" s="21">
        <v>1</v>
      </c>
      <c r="M262" s="22" t="s">
        <v>1699</v>
      </c>
      <c r="N262" s="22" t="s">
        <v>1244</v>
      </c>
      <c r="O262" s="22" t="s">
        <v>1245</v>
      </c>
      <c r="P262" s="22"/>
      <c r="Q262" s="22">
        <v>1</v>
      </c>
      <c r="R262" s="22" t="s">
        <v>30</v>
      </c>
      <c r="S262" s="23" t="s">
        <v>245</v>
      </c>
      <c r="T262" s="22"/>
      <c r="U262" s="22"/>
      <c r="V262" s="22"/>
      <c r="W262" s="24">
        <v>8647.35</v>
      </c>
      <c r="X262" s="24">
        <v>2538.7699999999995</v>
      </c>
      <c r="Y262" s="24">
        <v>6108.5800000000008</v>
      </c>
    </row>
    <row r="263" spans="1:25" x14ac:dyDescent="0.25">
      <c r="A263" s="21">
        <v>262</v>
      </c>
      <c r="B263" s="22" t="s">
        <v>1810</v>
      </c>
      <c r="C263" s="22" t="s">
        <v>24</v>
      </c>
      <c r="D263" s="22" t="s">
        <v>61</v>
      </c>
      <c r="E263" s="22" t="s">
        <v>172</v>
      </c>
      <c r="F263" s="22" t="s">
        <v>173</v>
      </c>
      <c r="G263" s="22" t="s">
        <v>26</v>
      </c>
      <c r="H263" s="22" t="s">
        <v>253</v>
      </c>
      <c r="I263" s="22" t="s">
        <v>34</v>
      </c>
      <c r="J263" s="22" t="s">
        <v>28</v>
      </c>
      <c r="K263" s="22" t="s">
        <v>29</v>
      </c>
      <c r="L263" s="21">
        <v>1</v>
      </c>
      <c r="M263" s="22" t="s">
        <v>1700</v>
      </c>
      <c r="N263" s="22" t="s">
        <v>1008</v>
      </c>
      <c r="O263" s="22" t="s">
        <v>1009</v>
      </c>
      <c r="P263" s="22"/>
      <c r="Q263" s="22">
        <v>1</v>
      </c>
      <c r="R263" s="22" t="s">
        <v>30</v>
      </c>
      <c r="S263" s="23" t="s">
        <v>257</v>
      </c>
      <c r="T263" s="22"/>
      <c r="U263" s="22"/>
      <c r="V263" s="22"/>
      <c r="W263" s="24">
        <v>15210</v>
      </c>
      <c r="X263" s="24">
        <v>4111.43</v>
      </c>
      <c r="Y263" s="24">
        <v>11098.57</v>
      </c>
    </row>
    <row r="264" spans="1:25" x14ac:dyDescent="0.25">
      <c r="A264" s="21">
        <v>263</v>
      </c>
      <c r="B264" s="22" t="s">
        <v>1810</v>
      </c>
      <c r="C264" s="22" t="s">
        <v>24</v>
      </c>
      <c r="D264" s="22" t="s">
        <v>61</v>
      </c>
      <c r="E264" s="22" t="s">
        <v>172</v>
      </c>
      <c r="F264" s="22" t="s">
        <v>173</v>
      </c>
      <c r="G264" s="22" t="s">
        <v>26</v>
      </c>
      <c r="H264" s="22" t="s">
        <v>233</v>
      </c>
      <c r="I264" s="22" t="s">
        <v>62</v>
      </c>
      <c r="J264" s="22" t="s">
        <v>46</v>
      </c>
      <c r="K264" s="22" t="s">
        <v>42</v>
      </c>
      <c r="L264" s="21">
        <v>1</v>
      </c>
      <c r="M264" s="22" t="s">
        <v>1701</v>
      </c>
      <c r="N264" s="22" t="s">
        <v>393</v>
      </c>
      <c r="O264" s="22" t="s">
        <v>394</v>
      </c>
      <c r="P264" s="22"/>
      <c r="Q264" s="22">
        <v>1</v>
      </c>
      <c r="R264" s="22" t="s">
        <v>30</v>
      </c>
      <c r="S264" s="23" t="s">
        <v>245</v>
      </c>
      <c r="T264" s="22"/>
      <c r="U264" s="22"/>
      <c r="V264" s="22"/>
      <c r="W264" s="24">
        <v>8647.35</v>
      </c>
      <c r="X264" s="24">
        <v>2088.7699999999995</v>
      </c>
      <c r="Y264" s="24">
        <v>6558.5800000000008</v>
      </c>
    </row>
    <row r="265" spans="1:25" x14ac:dyDescent="0.25">
      <c r="A265" s="21">
        <v>264</v>
      </c>
      <c r="B265" s="22" t="s">
        <v>1810</v>
      </c>
      <c r="C265" s="22" t="s">
        <v>24</v>
      </c>
      <c r="D265" s="22" t="s">
        <v>61</v>
      </c>
      <c r="E265" s="22" t="s">
        <v>172</v>
      </c>
      <c r="F265" s="22" t="s">
        <v>173</v>
      </c>
      <c r="G265" s="22" t="s">
        <v>26</v>
      </c>
      <c r="H265" s="22" t="s">
        <v>233</v>
      </c>
      <c r="I265" s="22" t="s">
        <v>62</v>
      </c>
      <c r="J265" s="22" t="s">
        <v>46</v>
      </c>
      <c r="K265" s="22" t="s">
        <v>42</v>
      </c>
      <c r="L265" s="21">
        <v>1</v>
      </c>
      <c r="M265" s="22" t="s">
        <v>1702</v>
      </c>
      <c r="N265" s="22" t="s">
        <v>1386</v>
      </c>
      <c r="O265" s="22" t="s">
        <v>1387</v>
      </c>
      <c r="P265" s="22"/>
      <c r="Q265" s="22">
        <v>1</v>
      </c>
      <c r="R265" s="22" t="s">
        <v>30</v>
      </c>
      <c r="S265" s="23" t="s">
        <v>226</v>
      </c>
      <c r="T265" s="22"/>
      <c r="U265" s="22"/>
      <c r="V265" s="22"/>
      <c r="W265" s="24">
        <v>8597.35</v>
      </c>
      <c r="X265" s="24">
        <v>3451.02</v>
      </c>
      <c r="Y265" s="24">
        <v>5146.33</v>
      </c>
    </row>
    <row r="266" spans="1:25" x14ac:dyDescent="0.25">
      <c r="A266" s="21">
        <v>265</v>
      </c>
      <c r="B266" s="22" t="s">
        <v>1810</v>
      </c>
      <c r="C266" s="22" t="s">
        <v>24</v>
      </c>
      <c r="D266" s="22" t="s">
        <v>47</v>
      </c>
      <c r="E266" s="22" t="s">
        <v>106</v>
      </c>
      <c r="F266" s="22" t="s">
        <v>107</v>
      </c>
      <c r="G266" s="22" t="s">
        <v>26</v>
      </c>
      <c r="H266" s="22" t="s">
        <v>253</v>
      </c>
      <c r="I266" s="22" t="s">
        <v>34</v>
      </c>
      <c r="J266" s="22" t="s">
        <v>28</v>
      </c>
      <c r="K266" s="22" t="s">
        <v>29</v>
      </c>
      <c r="L266" s="21">
        <v>1</v>
      </c>
      <c r="M266" s="22" t="s">
        <v>1703</v>
      </c>
      <c r="N266" s="22" t="s">
        <v>439</v>
      </c>
      <c r="O266" s="22" t="s">
        <v>440</v>
      </c>
      <c r="P266" s="22"/>
      <c r="Q266" s="22">
        <v>1</v>
      </c>
      <c r="R266" s="22" t="s">
        <v>30</v>
      </c>
      <c r="S266" s="23" t="s">
        <v>257</v>
      </c>
      <c r="T266" s="22"/>
      <c r="U266" s="22"/>
      <c r="V266" s="22"/>
      <c r="W266" s="24">
        <v>15911.9</v>
      </c>
      <c r="X266" s="24">
        <v>4101.0900000000011</v>
      </c>
      <c r="Y266" s="24">
        <v>11810.809999999998</v>
      </c>
    </row>
    <row r="267" spans="1:25" x14ac:dyDescent="0.25">
      <c r="A267" s="21">
        <v>266</v>
      </c>
      <c r="B267" s="22" t="s">
        <v>1810</v>
      </c>
      <c r="C267" s="22" t="s">
        <v>24</v>
      </c>
      <c r="D267" s="22" t="s">
        <v>47</v>
      </c>
      <c r="E267" s="22" t="s">
        <v>106</v>
      </c>
      <c r="F267" s="22" t="s">
        <v>107</v>
      </c>
      <c r="G267" s="22" t="s">
        <v>26</v>
      </c>
      <c r="H267" s="22" t="s">
        <v>233</v>
      </c>
      <c r="I267" s="22" t="s">
        <v>62</v>
      </c>
      <c r="J267" s="22" t="s">
        <v>46</v>
      </c>
      <c r="K267" s="22" t="s">
        <v>42</v>
      </c>
      <c r="L267" s="21">
        <v>1</v>
      </c>
      <c r="M267" s="22" t="s">
        <v>1704</v>
      </c>
      <c r="N267" s="22" t="s">
        <v>424</v>
      </c>
      <c r="O267" s="22" t="s">
        <v>425</v>
      </c>
      <c r="P267" s="22"/>
      <c r="Q267" s="22">
        <v>1</v>
      </c>
      <c r="R267" s="22" t="s">
        <v>30</v>
      </c>
      <c r="S267" s="23" t="s">
        <v>245</v>
      </c>
      <c r="T267" s="22"/>
      <c r="U267" s="22"/>
      <c r="V267" s="22"/>
      <c r="W267" s="24">
        <v>8647.35</v>
      </c>
      <c r="X267" s="24">
        <v>2088.7699999999995</v>
      </c>
      <c r="Y267" s="24">
        <v>6558.5800000000008</v>
      </c>
    </row>
    <row r="268" spans="1:25" x14ac:dyDescent="0.25">
      <c r="A268" s="21">
        <v>267</v>
      </c>
      <c r="B268" s="22" t="s">
        <v>1810</v>
      </c>
      <c r="C268" s="22" t="s">
        <v>24</v>
      </c>
      <c r="D268" s="22" t="s">
        <v>67</v>
      </c>
      <c r="E268" s="22" t="s">
        <v>118</v>
      </c>
      <c r="F268" s="22" t="s">
        <v>119</v>
      </c>
      <c r="G268" s="22" t="s">
        <v>26</v>
      </c>
      <c r="H268" s="22" t="s">
        <v>233</v>
      </c>
      <c r="I268" s="22" t="s">
        <v>62</v>
      </c>
      <c r="J268" s="22" t="s">
        <v>46</v>
      </c>
      <c r="K268" s="22" t="s">
        <v>42</v>
      </c>
      <c r="L268" s="21">
        <v>1</v>
      </c>
      <c r="M268" s="22" t="s">
        <v>1705</v>
      </c>
      <c r="N268" s="22" t="s">
        <v>601</v>
      </c>
      <c r="O268" s="22" t="s">
        <v>602</v>
      </c>
      <c r="P268" s="22"/>
      <c r="Q268" s="22">
        <v>1</v>
      </c>
      <c r="R268" s="22" t="s">
        <v>30</v>
      </c>
      <c r="S268" s="23" t="s">
        <v>245</v>
      </c>
      <c r="T268" s="22"/>
      <c r="U268" s="22"/>
      <c r="V268" s="22"/>
      <c r="W268" s="24">
        <v>8647.35</v>
      </c>
      <c r="X268" s="24">
        <v>2269.8599999999997</v>
      </c>
      <c r="Y268" s="24">
        <v>6377.4900000000007</v>
      </c>
    </row>
    <row r="269" spans="1:25" x14ac:dyDescent="0.25">
      <c r="A269" s="21">
        <v>268</v>
      </c>
      <c r="B269" s="22" t="s">
        <v>1810</v>
      </c>
      <c r="C269" s="22" t="s">
        <v>24</v>
      </c>
      <c r="D269" s="22" t="s">
        <v>67</v>
      </c>
      <c r="E269" s="22" t="s">
        <v>118</v>
      </c>
      <c r="F269" s="22" t="s">
        <v>119</v>
      </c>
      <c r="G269" s="22" t="s">
        <v>26</v>
      </c>
      <c r="H269" s="22" t="s">
        <v>233</v>
      </c>
      <c r="I269" s="22" t="s">
        <v>62</v>
      </c>
      <c r="J269" s="22" t="s">
        <v>46</v>
      </c>
      <c r="K269" s="22" t="s">
        <v>42</v>
      </c>
      <c r="L269" s="21">
        <v>1</v>
      </c>
      <c r="M269" s="22" t="s">
        <v>1706</v>
      </c>
      <c r="N269" s="22" t="s">
        <v>899</v>
      </c>
      <c r="O269" s="22" t="s">
        <v>900</v>
      </c>
      <c r="P269" s="22"/>
      <c r="Q269" s="22">
        <v>1</v>
      </c>
      <c r="R269" s="22" t="s">
        <v>30</v>
      </c>
      <c r="S269" s="23" t="s">
        <v>245</v>
      </c>
      <c r="T269" s="22"/>
      <c r="U269" s="22"/>
      <c r="V269" s="22"/>
      <c r="W269" s="24">
        <v>8647.35</v>
      </c>
      <c r="X269" s="24">
        <v>2423.4499999999994</v>
      </c>
      <c r="Y269" s="24">
        <v>6223.9000000000015</v>
      </c>
    </row>
    <row r="270" spans="1:25" x14ac:dyDescent="0.25">
      <c r="A270" s="21">
        <v>269</v>
      </c>
      <c r="B270" s="22" t="s">
        <v>1810</v>
      </c>
      <c r="C270" s="22" t="s">
        <v>24</v>
      </c>
      <c r="D270" s="22" t="s">
        <v>67</v>
      </c>
      <c r="E270" s="22" t="s">
        <v>118</v>
      </c>
      <c r="F270" s="22" t="s">
        <v>119</v>
      </c>
      <c r="G270" s="22" t="s">
        <v>26</v>
      </c>
      <c r="H270" s="22" t="s">
        <v>233</v>
      </c>
      <c r="I270" s="22" t="s">
        <v>62</v>
      </c>
      <c r="J270" s="22" t="s">
        <v>46</v>
      </c>
      <c r="K270" s="22" t="s">
        <v>42</v>
      </c>
      <c r="L270" s="21">
        <v>1</v>
      </c>
      <c r="M270" s="22" t="s">
        <v>1707</v>
      </c>
      <c r="N270" s="22" t="s">
        <v>1026</v>
      </c>
      <c r="O270" s="22" t="s">
        <v>1027</v>
      </c>
      <c r="P270" s="22"/>
      <c r="Q270" s="22">
        <v>1</v>
      </c>
      <c r="R270" s="22" t="s">
        <v>30</v>
      </c>
      <c r="S270" s="23" t="s">
        <v>271</v>
      </c>
      <c r="T270" s="22"/>
      <c r="U270" s="22"/>
      <c r="V270" s="22"/>
      <c r="W270" s="24">
        <v>8647.35</v>
      </c>
      <c r="X270" s="24">
        <v>2001.9999999999995</v>
      </c>
      <c r="Y270" s="24">
        <v>6645.35</v>
      </c>
    </row>
    <row r="271" spans="1:25" x14ac:dyDescent="0.25">
      <c r="A271" s="21">
        <v>270</v>
      </c>
      <c r="B271" s="22" t="s">
        <v>1810</v>
      </c>
      <c r="C271" s="22" t="s">
        <v>24</v>
      </c>
      <c r="D271" s="22" t="s">
        <v>25</v>
      </c>
      <c r="E271" s="22" t="s">
        <v>43</v>
      </c>
      <c r="F271" s="22" t="s">
        <v>44</v>
      </c>
      <c r="G271" s="22" t="s">
        <v>26</v>
      </c>
      <c r="H271" s="22" t="s">
        <v>253</v>
      </c>
      <c r="I271" s="22" t="s">
        <v>34</v>
      </c>
      <c r="J271" s="22" t="s">
        <v>28</v>
      </c>
      <c r="K271" s="22" t="s">
        <v>29</v>
      </c>
      <c r="L271" s="21">
        <v>1</v>
      </c>
      <c r="M271" s="22" t="s">
        <v>1708</v>
      </c>
      <c r="N271" s="22" t="s">
        <v>807</v>
      </c>
      <c r="O271" s="22" t="s">
        <v>808</v>
      </c>
      <c r="P271" s="22"/>
      <c r="Q271" s="22">
        <v>1</v>
      </c>
      <c r="R271" s="22" t="s">
        <v>30</v>
      </c>
      <c r="S271" s="23" t="s">
        <v>257</v>
      </c>
      <c r="T271" s="22"/>
      <c r="U271" s="22"/>
      <c r="V271" s="22"/>
      <c r="W271" s="24">
        <v>15911.9</v>
      </c>
      <c r="X271" s="24">
        <v>9499.9500000000007</v>
      </c>
      <c r="Y271" s="24">
        <v>6411.9499999999989</v>
      </c>
    </row>
    <row r="272" spans="1:25" x14ac:dyDescent="0.25">
      <c r="A272" s="21">
        <v>271</v>
      </c>
      <c r="B272" s="22" t="s">
        <v>1810</v>
      </c>
      <c r="C272" s="22" t="s">
        <v>24</v>
      </c>
      <c r="D272" s="22" t="s">
        <v>38</v>
      </c>
      <c r="E272" s="22" t="s">
        <v>79</v>
      </c>
      <c r="F272" s="22" t="s">
        <v>80</v>
      </c>
      <c r="G272" s="22" t="s">
        <v>26</v>
      </c>
      <c r="H272" s="22" t="s">
        <v>233</v>
      </c>
      <c r="I272" s="22" t="s">
        <v>62</v>
      </c>
      <c r="J272" s="22" t="s">
        <v>46</v>
      </c>
      <c r="K272" s="22" t="s">
        <v>42</v>
      </c>
      <c r="L272" s="21">
        <v>1</v>
      </c>
      <c r="M272" s="22" t="s">
        <v>1709</v>
      </c>
      <c r="N272" s="22" t="s">
        <v>335</v>
      </c>
      <c r="O272" s="22" t="s">
        <v>336</v>
      </c>
      <c r="P272" s="22"/>
      <c r="Q272" s="22">
        <v>1</v>
      </c>
      <c r="R272" s="22" t="s">
        <v>30</v>
      </c>
      <c r="S272" s="23" t="s">
        <v>245</v>
      </c>
      <c r="T272" s="22"/>
      <c r="U272" s="22"/>
      <c r="V272" s="22"/>
      <c r="W272" s="24">
        <v>8647.35</v>
      </c>
      <c r="X272" s="24">
        <v>4315.32</v>
      </c>
      <c r="Y272" s="24">
        <v>4332.0300000000007</v>
      </c>
    </row>
    <row r="273" spans="1:25" x14ac:dyDescent="0.25">
      <c r="A273" s="21">
        <v>272</v>
      </c>
      <c r="B273" s="22" t="s">
        <v>1810</v>
      </c>
      <c r="C273" s="22" t="s">
        <v>24</v>
      </c>
      <c r="D273" s="22" t="s">
        <v>38</v>
      </c>
      <c r="E273" s="22" t="s">
        <v>79</v>
      </c>
      <c r="F273" s="22" t="s">
        <v>80</v>
      </c>
      <c r="G273" s="22" t="s">
        <v>26</v>
      </c>
      <c r="H273" s="22" t="s">
        <v>292</v>
      </c>
      <c r="I273" s="22" t="s">
        <v>45</v>
      </c>
      <c r="J273" s="22" t="s">
        <v>46</v>
      </c>
      <c r="K273" s="22" t="s">
        <v>42</v>
      </c>
      <c r="L273" s="21">
        <v>1</v>
      </c>
      <c r="M273" s="22" t="s">
        <v>1710</v>
      </c>
      <c r="N273" s="22" t="s">
        <v>878</v>
      </c>
      <c r="O273" s="22" t="s">
        <v>879</v>
      </c>
      <c r="P273" s="22"/>
      <c r="Q273" s="22">
        <v>1</v>
      </c>
      <c r="R273" s="22" t="s">
        <v>30</v>
      </c>
      <c r="S273" s="23" t="s">
        <v>257</v>
      </c>
      <c r="T273" s="22"/>
      <c r="U273" s="22"/>
      <c r="V273" s="22"/>
      <c r="W273" s="24">
        <v>9985.6</v>
      </c>
      <c r="X273" s="24">
        <v>2859.4199999999996</v>
      </c>
      <c r="Y273" s="24">
        <v>7126.18</v>
      </c>
    </row>
    <row r="274" spans="1:25" x14ac:dyDescent="0.25">
      <c r="A274" s="21">
        <v>273</v>
      </c>
      <c r="B274" s="22" t="s">
        <v>1810</v>
      </c>
      <c r="C274" s="22" t="s">
        <v>24</v>
      </c>
      <c r="D274" s="22" t="s">
        <v>76</v>
      </c>
      <c r="E274" s="22" t="s">
        <v>102</v>
      </c>
      <c r="F274" s="22" t="s">
        <v>103</v>
      </c>
      <c r="G274" s="22" t="s">
        <v>26</v>
      </c>
      <c r="H274" s="22" t="s">
        <v>233</v>
      </c>
      <c r="I274" s="22" t="s">
        <v>62</v>
      </c>
      <c r="J274" s="22" t="s">
        <v>46</v>
      </c>
      <c r="K274" s="22" t="s">
        <v>42</v>
      </c>
      <c r="L274" s="21">
        <v>1</v>
      </c>
      <c r="M274" s="22" t="s">
        <v>1711</v>
      </c>
      <c r="N274" s="22" t="s">
        <v>785</v>
      </c>
      <c r="O274" s="22" t="s">
        <v>786</v>
      </c>
      <c r="P274" s="22"/>
      <c r="Q274" s="22">
        <v>1</v>
      </c>
      <c r="R274" s="22" t="s">
        <v>30</v>
      </c>
      <c r="S274" s="23" t="s">
        <v>245</v>
      </c>
      <c r="T274" s="22"/>
      <c r="U274" s="22"/>
      <c r="V274" s="22"/>
      <c r="W274" s="24">
        <v>8647.35</v>
      </c>
      <c r="X274" s="24">
        <v>3543.5099999999993</v>
      </c>
      <c r="Y274" s="24">
        <v>5103.8400000000011</v>
      </c>
    </row>
    <row r="275" spans="1:25" x14ac:dyDescent="0.25">
      <c r="A275" s="21">
        <v>274</v>
      </c>
      <c r="B275" s="22" t="s">
        <v>1810</v>
      </c>
      <c r="C275" s="22" t="s">
        <v>24</v>
      </c>
      <c r="D275" s="22" t="s">
        <v>76</v>
      </c>
      <c r="E275" s="22" t="s">
        <v>102</v>
      </c>
      <c r="F275" s="22" t="s">
        <v>103</v>
      </c>
      <c r="G275" s="22" t="s">
        <v>26</v>
      </c>
      <c r="H275" s="22" t="s">
        <v>233</v>
      </c>
      <c r="I275" s="22" t="s">
        <v>62</v>
      </c>
      <c r="J275" s="22" t="s">
        <v>46</v>
      </c>
      <c r="K275" s="22" t="s">
        <v>42</v>
      </c>
      <c r="L275" s="21">
        <v>1</v>
      </c>
      <c r="M275" s="22" t="s">
        <v>1712</v>
      </c>
      <c r="N275" s="22" t="s">
        <v>797</v>
      </c>
      <c r="O275" s="22" t="s">
        <v>798</v>
      </c>
      <c r="P275" s="22"/>
      <c r="Q275" s="22">
        <v>1</v>
      </c>
      <c r="R275" s="22" t="s">
        <v>30</v>
      </c>
      <c r="S275" s="23" t="s">
        <v>245</v>
      </c>
      <c r="T275" s="22"/>
      <c r="U275" s="22"/>
      <c r="V275" s="22"/>
      <c r="W275" s="24">
        <v>8647.35</v>
      </c>
      <c r="X275" s="24">
        <v>6936.32</v>
      </c>
      <c r="Y275" s="24">
        <v>1711.0300000000007</v>
      </c>
    </row>
    <row r="276" spans="1:25" x14ac:dyDescent="0.25">
      <c r="A276" s="21">
        <v>275</v>
      </c>
      <c r="B276" s="22" t="s">
        <v>1810</v>
      </c>
      <c r="C276" s="22" t="s">
        <v>24</v>
      </c>
      <c r="D276" s="22" t="s">
        <v>67</v>
      </c>
      <c r="E276" s="22" t="s">
        <v>221</v>
      </c>
      <c r="F276" s="22" t="s">
        <v>222</v>
      </c>
      <c r="G276" s="22" t="s">
        <v>26</v>
      </c>
      <c r="H276" s="22" t="s">
        <v>253</v>
      </c>
      <c r="I276" s="22" t="s">
        <v>34</v>
      </c>
      <c r="J276" s="22" t="s">
        <v>28</v>
      </c>
      <c r="K276" s="22" t="s">
        <v>29</v>
      </c>
      <c r="L276" s="21">
        <v>1</v>
      </c>
      <c r="M276" s="22" t="s">
        <v>1713</v>
      </c>
      <c r="N276" s="22" t="s">
        <v>1289</v>
      </c>
      <c r="O276" s="22" t="s">
        <v>1290</v>
      </c>
      <c r="P276" s="22"/>
      <c r="Q276" s="22">
        <v>1</v>
      </c>
      <c r="R276" s="22" t="s">
        <v>30</v>
      </c>
      <c r="S276" s="23">
        <v>42171</v>
      </c>
      <c r="T276" s="22"/>
      <c r="U276" s="22"/>
      <c r="V276" s="22"/>
      <c r="W276" s="24">
        <v>15861.9</v>
      </c>
      <c r="X276" s="24">
        <v>4084.0200000000004</v>
      </c>
      <c r="Y276" s="24">
        <v>11777.88</v>
      </c>
    </row>
    <row r="277" spans="1:25" x14ac:dyDescent="0.25">
      <c r="A277" s="21">
        <v>276</v>
      </c>
      <c r="B277" s="22" t="s">
        <v>1810</v>
      </c>
      <c r="C277" s="22" t="s">
        <v>24</v>
      </c>
      <c r="D277" s="22" t="s">
        <v>35</v>
      </c>
      <c r="E277" s="22" t="s">
        <v>36</v>
      </c>
      <c r="F277" s="22" t="s">
        <v>37</v>
      </c>
      <c r="G277" s="22" t="s">
        <v>26</v>
      </c>
      <c r="H277" s="22" t="s">
        <v>253</v>
      </c>
      <c r="I277" s="22" t="s">
        <v>34</v>
      </c>
      <c r="J277" s="22" t="s">
        <v>28</v>
      </c>
      <c r="K277" s="22" t="s">
        <v>29</v>
      </c>
      <c r="L277" s="21">
        <v>1</v>
      </c>
      <c r="M277" s="22" t="s">
        <v>1715</v>
      </c>
      <c r="N277" s="22" t="s">
        <v>524</v>
      </c>
      <c r="O277" s="22" t="s">
        <v>525</v>
      </c>
      <c r="P277" s="22"/>
      <c r="Q277" s="22">
        <v>1</v>
      </c>
      <c r="R277" s="22" t="s">
        <v>30</v>
      </c>
      <c r="S277" s="23" t="s">
        <v>257</v>
      </c>
      <c r="T277" s="22"/>
      <c r="U277" s="22"/>
      <c r="V277" s="22"/>
      <c r="W277" s="24">
        <v>15911.9</v>
      </c>
      <c r="X277" s="24">
        <v>8126.4800000000005</v>
      </c>
      <c r="Y277" s="24">
        <v>7785.4199999999992</v>
      </c>
    </row>
    <row r="278" spans="1:25" x14ac:dyDescent="0.25">
      <c r="A278" s="21">
        <v>277</v>
      </c>
      <c r="B278" s="22" t="s">
        <v>1810</v>
      </c>
      <c r="C278" s="22" t="s">
        <v>24</v>
      </c>
      <c r="D278" s="22" t="s">
        <v>67</v>
      </c>
      <c r="E278" s="22" t="s">
        <v>120</v>
      </c>
      <c r="F278" s="22" t="s">
        <v>121</v>
      </c>
      <c r="G278" s="22" t="s">
        <v>26</v>
      </c>
      <c r="H278" s="22" t="s">
        <v>233</v>
      </c>
      <c r="I278" s="22" t="s">
        <v>62</v>
      </c>
      <c r="J278" s="22" t="s">
        <v>46</v>
      </c>
      <c r="K278" s="22" t="s">
        <v>42</v>
      </c>
      <c r="L278" s="21">
        <v>1</v>
      </c>
      <c r="M278" s="22" t="s">
        <v>1716</v>
      </c>
      <c r="N278" s="22" t="s">
        <v>619</v>
      </c>
      <c r="O278" s="22" t="s">
        <v>620</v>
      </c>
      <c r="P278" s="22"/>
      <c r="Q278" s="22">
        <v>1</v>
      </c>
      <c r="R278" s="22" t="s">
        <v>30</v>
      </c>
      <c r="S278" s="23" t="s">
        <v>257</v>
      </c>
      <c r="T278" s="22"/>
      <c r="U278" s="22"/>
      <c r="V278" s="22"/>
      <c r="W278" s="24">
        <v>8647.35</v>
      </c>
      <c r="X278" s="24">
        <v>4798.3799999999992</v>
      </c>
      <c r="Y278" s="24">
        <v>3848.9700000000012</v>
      </c>
    </row>
    <row r="279" spans="1:25" x14ac:dyDescent="0.25">
      <c r="A279" s="21">
        <v>278</v>
      </c>
      <c r="B279" s="22" t="s">
        <v>1810</v>
      </c>
      <c r="C279" s="22" t="s">
        <v>24</v>
      </c>
      <c r="D279" s="22" t="s">
        <v>67</v>
      </c>
      <c r="E279" s="22" t="s">
        <v>120</v>
      </c>
      <c r="F279" s="22" t="s">
        <v>121</v>
      </c>
      <c r="G279" s="22" t="s">
        <v>26</v>
      </c>
      <c r="H279" s="22" t="s">
        <v>233</v>
      </c>
      <c r="I279" s="22" t="s">
        <v>62</v>
      </c>
      <c r="J279" s="22" t="s">
        <v>46</v>
      </c>
      <c r="K279" s="22" t="s">
        <v>42</v>
      </c>
      <c r="L279" s="21">
        <v>1</v>
      </c>
      <c r="M279" s="22" t="s">
        <v>1717</v>
      </c>
      <c r="N279" s="22" t="s">
        <v>860</v>
      </c>
      <c r="O279" s="22" t="s">
        <v>861</v>
      </c>
      <c r="P279" s="22"/>
      <c r="Q279" s="22">
        <v>1</v>
      </c>
      <c r="R279" s="22" t="s">
        <v>30</v>
      </c>
      <c r="S279" s="23" t="s">
        <v>257</v>
      </c>
      <c r="T279" s="22"/>
      <c r="U279" s="22"/>
      <c r="V279" s="22"/>
      <c r="W279" s="24">
        <v>8647.35</v>
      </c>
      <c r="X279" s="24">
        <v>3936.9399999999996</v>
      </c>
      <c r="Y279" s="24">
        <v>4710.4100000000008</v>
      </c>
    </row>
    <row r="280" spans="1:25" x14ac:dyDescent="0.25">
      <c r="A280" s="21">
        <v>279</v>
      </c>
      <c r="B280" s="22" t="s">
        <v>1810</v>
      </c>
      <c r="C280" s="22" t="s">
        <v>24</v>
      </c>
      <c r="D280" s="22" t="s">
        <v>25</v>
      </c>
      <c r="E280" s="22" t="s">
        <v>96</v>
      </c>
      <c r="F280" s="22" t="s">
        <v>97</v>
      </c>
      <c r="G280" s="22" t="s">
        <v>26</v>
      </c>
      <c r="H280" s="22" t="s">
        <v>241</v>
      </c>
      <c r="I280" s="22" t="s">
        <v>70</v>
      </c>
      <c r="J280" s="22" t="s">
        <v>71</v>
      </c>
      <c r="K280" s="22" t="s">
        <v>42</v>
      </c>
      <c r="L280" s="21">
        <v>1</v>
      </c>
      <c r="M280" s="22" t="s">
        <v>1718</v>
      </c>
      <c r="N280" s="22" t="s">
        <v>476</v>
      </c>
      <c r="O280" s="22" t="s">
        <v>477</v>
      </c>
      <c r="P280" s="22"/>
      <c r="Q280" s="22">
        <v>1</v>
      </c>
      <c r="R280" s="22" t="s">
        <v>30</v>
      </c>
      <c r="S280" s="23" t="s">
        <v>245</v>
      </c>
      <c r="T280" s="22"/>
      <c r="U280" s="22"/>
      <c r="V280" s="22"/>
      <c r="W280" s="24">
        <v>9042.5</v>
      </c>
      <c r="X280" s="24">
        <v>6418.1500000000005</v>
      </c>
      <c r="Y280" s="24">
        <v>2624.3499999999995</v>
      </c>
    </row>
    <row r="281" spans="1:25" x14ac:dyDescent="0.25">
      <c r="A281" s="21">
        <v>280</v>
      </c>
      <c r="B281" s="22" t="s">
        <v>1810</v>
      </c>
      <c r="C281" s="22" t="s">
        <v>24</v>
      </c>
      <c r="D281" s="22" t="s">
        <v>175</v>
      </c>
      <c r="E281" s="22" t="s">
        <v>176</v>
      </c>
      <c r="F281" s="22" t="s">
        <v>177</v>
      </c>
      <c r="G281" s="22" t="s">
        <v>26</v>
      </c>
      <c r="H281" s="22" t="s">
        <v>233</v>
      </c>
      <c r="I281" s="22" t="s">
        <v>62</v>
      </c>
      <c r="J281" s="22" t="s">
        <v>46</v>
      </c>
      <c r="K281" s="22" t="s">
        <v>42</v>
      </c>
      <c r="L281" s="21">
        <v>1</v>
      </c>
      <c r="M281" s="22" t="s">
        <v>1719</v>
      </c>
      <c r="N281" s="22" t="s">
        <v>961</v>
      </c>
      <c r="O281" s="22" t="s">
        <v>962</v>
      </c>
      <c r="P281" s="22"/>
      <c r="Q281" s="22">
        <v>1</v>
      </c>
      <c r="R281" s="22" t="s">
        <v>30</v>
      </c>
      <c r="S281" s="23" t="s">
        <v>257</v>
      </c>
      <c r="T281" s="22"/>
      <c r="U281" s="22"/>
      <c r="V281" s="22"/>
      <c r="W281" s="24">
        <v>8647.35</v>
      </c>
      <c r="X281" s="24">
        <v>2519.5899999999997</v>
      </c>
      <c r="Y281" s="24">
        <v>6127.76</v>
      </c>
    </row>
    <row r="282" spans="1:25" x14ac:dyDescent="0.25">
      <c r="A282" s="21">
        <v>281</v>
      </c>
      <c r="B282" s="22" t="s">
        <v>1810</v>
      </c>
      <c r="C282" s="22" t="s">
        <v>24</v>
      </c>
      <c r="D282" s="22" t="s">
        <v>67</v>
      </c>
      <c r="E282" s="22" t="s">
        <v>184</v>
      </c>
      <c r="F282" s="22" t="s">
        <v>185</v>
      </c>
      <c r="G282" s="22" t="s">
        <v>26</v>
      </c>
      <c r="H282" s="22" t="s">
        <v>253</v>
      </c>
      <c r="I282" s="22" t="s">
        <v>34</v>
      </c>
      <c r="J282" s="22" t="s">
        <v>28</v>
      </c>
      <c r="K282" s="22" t="s">
        <v>29</v>
      </c>
      <c r="L282" s="21">
        <v>1</v>
      </c>
      <c r="M282" s="22" t="s">
        <v>1720</v>
      </c>
      <c r="N282" s="22" t="s">
        <v>935</v>
      </c>
      <c r="O282" s="22" t="s">
        <v>936</v>
      </c>
      <c r="P282" s="22"/>
      <c r="Q282" s="22">
        <v>1</v>
      </c>
      <c r="R282" s="22" t="s">
        <v>30</v>
      </c>
      <c r="S282" s="23" t="s">
        <v>257</v>
      </c>
      <c r="T282" s="22"/>
      <c r="U282" s="22"/>
      <c r="V282" s="22"/>
      <c r="W282" s="24">
        <v>15924.4</v>
      </c>
      <c r="X282" s="24">
        <v>7192.85</v>
      </c>
      <c r="Y282" s="24">
        <v>8731.5499999999993</v>
      </c>
    </row>
    <row r="283" spans="1:25" x14ac:dyDescent="0.25">
      <c r="A283" s="21">
        <v>282</v>
      </c>
      <c r="B283" s="22" t="s">
        <v>1810</v>
      </c>
      <c r="C283" s="22" t="s">
        <v>24</v>
      </c>
      <c r="D283" s="22" t="s">
        <v>67</v>
      </c>
      <c r="E283" s="22" t="s">
        <v>184</v>
      </c>
      <c r="F283" s="22" t="s">
        <v>185</v>
      </c>
      <c r="G283" s="22" t="s">
        <v>26</v>
      </c>
      <c r="H283" s="22" t="s">
        <v>253</v>
      </c>
      <c r="I283" s="22" t="s">
        <v>34</v>
      </c>
      <c r="J283" s="22" t="s">
        <v>28</v>
      </c>
      <c r="K283" s="22" t="s">
        <v>29</v>
      </c>
      <c r="L283" s="21">
        <v>1</v>
      </c>
      <c r="M283" s="22" t="s">
        <v>1721</v>
      </c>
      <c r="N283" s="22" t="s">
        <v>1368</v>
      </c>
      <c r="O283" s="22" t="s">
        <v>1369</v>
      </c>
      <c r="P283" s="22"/>
      <c r="Q283" s="22">
        <v>1</v>
      </c>
      <c r="R283" s="22" t="s">
        <v>30</v>
      </c>
      <c r="S283" s="23" t="s">
        <v>257</v>
      </c>
      <c r="T283" s="22"/>
      <c r="U283" s="22"/>
      <c r="V283" s="22"/>
      <c r="W283" s="24">
        <v>15911.9</v>
      </c>
      <c r="X283" s="24">
        <v>6299.4600000000009</v>
      </c>
      <c r="Y283" s="24">
        <v>9612.4399999999987</v>
      </c>
    </row>
    <row r="284" spans="1:25" x14ac:dyDescent="0.25">
      <c r="A284" s="21">
        <v>283</v>
      </c>
      <c r="B284" s="22" t="s">
        <v>1810</v>
      </c>
      <c r="C284" s="22" t="s">
        <v>24</v>
      </c>
      <c r="D284" s="22" t="s">
        <v>67</v>
      </c>
      <c r="E284" s="22" t="s">
        <v>184</v>
      </c>
      <c r="F284" s="22" t="s">
        <v>185</v>
      </c>
      <c r="G284" s="22" t="s">
        <v>26</v>
      </c>
      <c r="H284" s="22" t="s">
        <v>233</v>
      </c>
      <c r="I284" s="22" t="s">
        <v>62</v>
      </c>
      <c r="J284" s="22" t="s">
        <v>46</v>
      </c>
      <c r="K284" s="22" t="s">
        <v>42</v>
      </c>
      <c r="L284" s="21">
        <v>1</v>
      </c>
      <c r="M284" s="22" t="s">
        <v>1722</v>
      </c>
      <c r="N284" s="22" t="s">
        <v>1114</v>
      </c>
      <c r="O284" s="22" t="s">
        <v>1115</v>
      </c>
      <c r="P284" s="22"/>
      <c r="Q284" s="22">
        <v>1</v>
      </c>
      <c r="R284" s="22" t="s">
        <v>30</v>
      </c>
      <c r="S284" s="23" t="s">
        <v>245</v>
      </c>
      <c r="T284" s="22"/>
      <c r="U284" s="22"/>
      <c r="V284" s="22"/>
      <c r="W284" s="24">
        <v>8647.35</v>
      </c>
      <c r="X284" s="24">
        <v>2397.2899999999995</v>
      </c>
      <c r="Y284" s="24">
        <v>6250.0600000000013</v>
      </c>
    </row>
    <row r="285" spans="1:25" x14ac:dyDescent="0.25">
      <c r="A285" s="21">
        <v>284</v>
      </c>
      <c r="B285" s="22" t="s">
        <v>1810</v>
      </c>
      <c r="C285" s="22" t="s">
        <v>24</v>
      </c>
      <c r="D285" s="22" t="s">
        <v>88</v>
      </c>
      <c r="E285" s="22" t="s">
        <v>116</v>
      </c>
      <c r="F285" s="22" t="s">
        <v>117</v>
      </c>
      <c r="G285" s="22" t="s">
        <v>26</v>
      </c>
      <c r="H285" s="22" t="s">
        <v>1723</v>
      </c>
      <c r="I285" s="22" t="s">
        <v>788</v>
      </c>
      <c r="J285" s="22" t="s">
        <v>28</v>
      </c>
      <c r="K285" s="22" t="s">
        <v>42</v>
      </c>
      <c r="L285" s="21">
        <v>1</v>
      </c>
      <c r="M285" s="22" t="s">
        <v>1724</v>
      </c>
      <c r="N285" s="22" t="s">
        <v>790</v>
      </c>
      <c r="O285" s="22" t="s">
        <v>791</v>
      </c>
      <c r="P285" s="22"/>
      <c r="Q285" s="22">
        <v>1</v>
      </c>
      <c r="R285" s="22" t="s">
        <v>30</v>
      </c>
      <c r="S285" s="23" t="s">
        <v>317</v>
      </c>
      <c r="T285" s="22"/>
      <c r="U285" s="22"/>
      <c r="V285" s="22"/>
      <c r="W285" s="24">
        <v>17003</v>
      </c>
      <c r="X285" s="24">
        <v>4654.5700000000006</v>
      </c>
      <c r="Y285" s="24">
        <v>12348.43</v>
      </c>
    </row>
    <row r="286" spans="1:25" x14ac:dyDescent="0.25">
      <c r="A286" s="21">
        <v>285</v>
      </c>
      <c r="B286" s="22" t="s">
        <v>1810</v>
      </c>
      <c r="C286" s="22" t="s">
        <v>24</v>
      </c>
      <c r="D286" s="22" t="s">
        <v>88</v>
      </c>
      <c r="E286" s="22" t="s">
        <v>116</v>
      </c>
      <c r="F286" s="22" t="s">
        <v>117</v>
      </c>
      <c r="G286" s="22" t="s">
        <v>26</v>
      </c>
      <c r="H286" s="22" t="s">
        <v>1723</v>
      </c>
      <c r="I286" s="22" t="s">
        <v>788</v>
      </c>
      <c r="J286" s="22" t="s">
        <v>28</v>
      </c>
      <c r="K286" s="22" t="s">
        <v>42</v>
      </c>
      <c r="L286" s="21">
        <v>1</v>
      </c>
      <c r="M286" s="22" t="s">
        <v>1725</v>
      </c>
      <c r="N286" s="22" t="s">
        <v>896</v>
      </c>
      <c r="O286" s="22" t="s">
        <v>897</v>
      </c>
      <c r="P286" s="22"/>
      <c r="Q286" s="22">
        <v>1</v>
      </c>
      <c r="R286" s="22" t="s">
        <v>30</v>
      </c>
      <c r="S286" s="23" t="s">
        <v>317</v>
      </c>
      <c r="T286" s="22"/>
      <c r="U286" s="22"/>
      <c r="V286" s="22"/>
      <c r="W286" s="24">
        <v>17003</v>
      </c>
      <c r="X286" s="24">
        <v>4654.5700000000006</v>
      </c>
      <c r="Y286" s="24">
        <v>12348.43</v>
      </c>
    </row>
    <row r="287" spans="1:25" x14ac:dyDescent="0.25">
      <c r="A287" s="21">
        <v>286</v>
      </c>
      <c r="B287" s="22" t="s">
        <v>1810</v>
      </c>
      <c r="C287" s="22" t="s">
        <v>24</v>
      </c>
      <c r="D287" s="22" t="s">
        <v>88</v>
      </c>
      <c r="E287" s="22" t="s">
        <v>116</v>
      </c>
      <c r="F287" s="22" t="s">
        <v>117</v>
      </c>
      <c r="G287" s="22" t="s">
        <v>26</v>
      </c>
      <c r="H287" s="22" t="s">
        <v>253</v>
      </c>
      <c r="I287" s="22" t="s">
        <v>34</v>
      </c>
      <c r="J287" s="22" t="s">
        <v>28</v>
      </c>
      <c r="K287" s="22" t="s">
        <v>29</v>
      </c>
      <c r="L287" s="21">
        <v>1</v>
      </c>
      <c r="M287" s="22" t="s">
        <v>1726</v>
      </c>
      <c r="N287" s="22" t="s">
        <v>1124</v>
      </c>
      <c r="O287" s="22" t="s">
        <v>1125</v>
      </c>
      <c r="P287" s="22"/>
      <c r="Q287" s="22">
        <v>1</v>
      </c>
      <c r="R287" s="22" t="s">
        <v>30</v>
      </c>
      <c r="S287" s="23" t="s">
        <v>317</v>
      </c>
      <c r="T287" s="22"/>
      <c r="U287" s="22"/>
      <c r="V287" s="22"/>
      <c r="W287" s="24">
        <v>15911.9</v>
      </c>
      <c r="X287" s="24">
        <v>6440.8600000000006</v>
      </c>
      <c r="Y287" s="24">
        <v>9471.0399999999991</v>
      </c>
    </row>
    <row r="288" spans="1:25" x14ac:dyDescent="0.25">
      <c r="A288" s="21">
        <v>287</v>
      </c>
      <c r="B288" s="22" t="s">
        <v>1810</v>
      </c>
      <c r="C288" s="22" t="s">
        <v>24</v>
      </c>
      <c r="D288" s="22" t="s">
        <v>88</v>
      </c>
      <c r="E288" s="22" t="s">
        <v>116</v>
      </c>
      <c r="F288" s="22" t="s">
        <v>117</v>
      </c>
      <c r="G288" s="22" t="s">
        <v>26</v>
      </c>
      <c r="H288" s="22" t="s">
        <v>1723</v>
      </c>
      <c r="I288" s="22" t="s">
        <v>788</v>
      </c>
      <c r="J288" s="22" t="s">
        <v>28</v>
      </c>
      <c r="K288" s="22" t="s">
        <v>42</v>
      </c>
      <c r="L288" s="21">
        <v>1</v>
      </c>
      <c r="M288" s="22" t="s">
        <v>1727</v>
      </c>
      <c r="N288" s="22" t="s">
        <v>1172</v>
      </c>
      <c r="O288" s="22" t="s">
        <v>1173</v>
      </c>
      <c r="P288" s="22"/>
      <c r="Q288" s="22">
        <v>1</v>
      </c>
      <c r="R288" s="22" t="s">
        <v>30</v>
      </c>
      <c r="S288" s="23" t="s">
        <v>317</v>
      </c>
      <c r="T288" s="22"/>
      <c r="U288" s="22"/>
      <c r="V288" s="22"/>
      <c r="W288" s="24">
        <v>17003</v>
      </c>
      <c r="X288" s="24">
        <v>7021.7000000000007</v>
      </c>
      <c r="Y288" s="24">
        <v>9981.2999999999993</v>
      </c>
    </row>
    <row r="289" spans="1:25" x14ac:dyDescent="0.25">
      <c r="A289" s="21">
        <v>288</v>
      </c>
      <c r="B289" s="22" t="s">
        <v>1810</v>
      </c>
      <c r="C289" s="22" t="s">
        <v>24</v>
      </c>
      <c r="D289" s="22" t="s">
        <v>88</v>
      </c>
      <c r="E289" s="22" t="s">
        <v>116</v>
      </c>
      <c r="F289" s="22" t="s">
        <v>117</v>
      </c>
      <c r="G289" s="22" t="s">
        <v>26</v>
      </c>
      <c r="H289" s="22" t="s">
        <v>253</v>
      </c>
      <c r="I289" s="22" t="s">
        <v>34</v>
      </c>
      <c r="J289" s="22" t="s">
        <v>28</v>
      </c>
      <c r="K289" s="22" t="s">
        <v>29</v>
      </c>
      <c r="L289" s="21">
        <v>1</v>
      </c>
      <c r="M289" s="22" t="s">
        <v>1728</v>
      </c>
      <c r="N289" s="22" t="s">
        <v>1304</v>
      </c>
      <c r="O289" s="22" t="s">
        <v>1305</v>
      </c>
      <c r="P289" s="22"/>
      <c r="Q289" s="22">
        <v>1</v>
      </c>
      <c r="R289" s="22" t="s">
        <v>30</v>
      </c>
      <c r="S289" s="23" t="s">
        <v>317</v>
      </c>
      <c r="T289" s="22"/>
      <c r="U289" s="22"/>
      <c r="V289" s="22"/>
      <c r="W289" s="24">
        <v>15911.9</v>
      </c>
      <c r="X289" s="24">
        <v>9835.1400000000012</v>
      </c>
      <c r="Y289" s="24">
        <v>6076.7599999999984</v>
      </c>
    </row>
    <row r="290" spans="1:25" x14ac:dyDescent="0.25">
      <c r="A290" s="21">
        <v>289</v>
      </c>
      <c r="B290" s="22" t="s">
        <v>1810</v>
      </c>
      <c r="C290" s="22" t="s">
        <v>24</v>
      </c>
      <c r="D290" s="22" t="s">
        <v>88</v>
      </c>
      <c r="E290" s="22" t="s">
        <v>116</v>
      </c>
      <c r="F290" s="22" t="s">
        <v>117</v>
      </c>
      <c r="G290" s="22" t="s">
        <v>26</v>
      </c>
      <c r="H290" s="22" t="s">
        <v>253</v>
      </c>
      <c r="I290" s="22" t="s">
        <v>34</v>
      </c>
      <c r="J290" s="22" t="s">
        <v>28</v>
      </c>
      <c r="K290" s="22" t="s">
        <v>29</v>
      </c>
      <c r="L290" s="21">
        <v>1</v>
      </c>
      <c r="M290" s="22" t="s">
        <v>1729</v>
      </c>
      <c r="N290" s="22" t="s">
        <v>1319</v>
      </c>
      <c r="O290" s="22" t="s">
        <v>1320</v>
      </c>
      <c r="P290" s="22"/>
      <c r="Q290" s="22">
        <v>1</v>
      </c>
      <c r="R290" s="22" t="s">
        <v>30</v>
      </c>
      <c r="S290" s="23" t="s">
        <v>245</v>
      </c>
      <c r="T290" s="22"/>
      <c r="U290" s="22"/>
      <c r="V290" s="22"/>
      <c r="W290" s="24">
        <v>15911.9</v>
      </c>
      <c r="X290" s="24">
        <v>6900.2300000000014</v>
      </c>
      <c r="Y290" s="24">
        <v>9011.6699999999983</v>
      </c>
    </row>
    <row r="291" spans="1:25" x14ac:dyDescent="0.25">
      <c r="A291" s="21">
        <v>290</v>
      </c>
      <c r="B291" s="22" t="s">
        <v>1810</v>
      </c>
      <c r="C291" s="22" t="s">
        <v>24</v>
      </c>
      <c r="D291" s="22" t="s">
        <v>88</v>
      </c>
      <c r="E291" s="22" t="s">
        <v>116</v>
      </c>
      <c r="F291" s="22" t="s">
        <v>117</v>
      </c>
      <c r="G291" s="22" t="s">
        <v>26</v>
      </c>
      <c r="H291" s="22" t="s">
        <v>635</v>
      </c>
      <c r="I291" s="22" t="s">
        <v>81</v>
      </c>
      <c r="J291" s="22" t="s">
        <v>78</v>
      </c>
      <c r="K291" s="22" t="s">
        <v>42</v>
      </c>
      <c r="L291" s="21">
        <v>1</v>
      </c>
      <c r="M291" s="22" t="s">
        <v>1730</v>
      </c>
      <c r="N291" s="22" t="s">
        <v>637</v>
      </c>
      <c r="O291" s="22" t="s">
        <v>638</v>
      </c>
      <c r="P291" s="22"/>
      <c r="Q291" s="22">
        <v>1</v>
      </c>
      <c r="R291" s="22" t="s">
        <v>30</v>
      </c>
      <c r="S291" s="23" t="s">
        <v>560</v>
      </c>
      <c r="T291" s="22"/>
      <c r="U291" s="22"/>
      <c r="V291" s="22"/>
      <c r="W291" s="24">
        <v>8139.9</v>
      </c>
      <c r="X291" s="24">
        <v>3292.99</v>
      </c>
      <c r="Y291" s="24">
        <v>4846.91</v>
      </c>
    </row>
    <row r="292" spans="1:25" x14ac:dyDescent="0.25">
      <c r="A292" s="21">
        <v>291</v>
      </c>
      <c r="B292" s="22" t="s">
        <v>1810</v>
      </c>
      <c r="C292" s="22" t="s">
        <v>24</v>
      </c>
      <c r="D292" s="22" t="s">
        <v>88</v>
      </c>
      <c r="E292" s="22" t="s">
        <v>116</v>
      </c>
      <c r="F292" s="22" t="s">
        <v>117</v>
      </c>
      <c r="G292" s="22" t="s">
        <v>26</v>
      </c>
      <c r="H292" s="22" t="s">
        <v>233</v>
      </c>
      <c r="I292" s="22" t="s">
        <v>62</v>
      </c>
      <c r="J292" s="22" t="s">
        <v>46</v>
      </c>
      <c r="K292" s="22" t="s">
        <v>42</v>
      </c>
      <c r="L292" s="21">
        <v>1</v>
      </c>
      <c r="M292" s="22" t="s">
        <v>1731</v>
      </c>
      <c r="N292" s="22" t="s">
        <v>803</v>
      </c>
      <c r="O292" s="22" t="s">
        <v>804</v>
      </c>
      <c r="P292" s="22"/>
      <c r="Q292" s="22">
        <v>1</v>
      </c>
      <c r="R292" s="22" t="s">
        <v>30</v>
      </c>
      <c r="S292" s="23" t="s">
        <v>245</v>
      </c>
      <c r="T292" s="22"/>
      <c r="U292" s="22"/>
      <c r="V292" s="22"/>
      <c r="W292" s="24">
        <v>8647.35</v>
      </c>
      <c r="X292" s="24">
        <v>2163.0099999999993</v>
      </c>
      <c r="Y292" s="24">
        <v>6484.3400000000011</v>
      </c>
    </row>
    <row r="293" spans="1:25" x14ac:dyDescent="0.25">
      <c r="A293" s="21">
        <v>292</v>
      </c>
      <c r="B293" s="22" t="s">
        <v>1810</v>
      </c>
      <c r="C293" s="22" t="s">
        <v>24</v>
      </c>
      <c r="D293" s="22" t="s">
        <v>25</v>
      </c>
      <c r="E293" s="22" t="s">
        <v>198</v>
      </c>
      <c r="F293" s="22" t="s">
        <v>199</v>
      </c>
      <c r="G293" s="22" t="s">
        <v>26</v>
      </c>
      <c r="H293" s="22" t="s">
        <v>233</v>
      </c>
      <c r="I293" s="22" t="s">
        <v>62</v>
      </c>
      <c r="J293" s="22" t="s">
        <v>46</v>
      </c>
      <c r="K293" s="22" t="s">
        <v>42</v>
      </c>
      <c r="L293" s="21">
        <v>1</v>
      </c>
      <c r="M293" s="22" t="s">
        <v>1732</v>
      </c>
      <c r="N293" s="22" t="s">
        <v>428</v>
      </c>
      <c r="O293" s="22" t="s">
        <v>429</v>
      </c>
      <c r="P293" s="22"/>
      <c r="Q293" s="22">
        <v>1</v>
      </c>
      <c r="R293" s="22" t="s">
        <v>30</v>
      </c>
      <c r="S293" s="23" t="s">
        <v>245</v>
      </c>
      <c r="T293" s="22"/>
      <c r="U293" s="22"/>
      <c r="V293" s="22"/>
      <c r="W293" s="24">
        <v>8647.35</v>
      </c>
      <c r="X293" s="24">
        <v>2088.7699999999995</v>
      </c>
      <c r="Y293" s="24">
        <v>6558.5800000000008</v>
      </c>
    </row>
    <row r="294" spans="1:25" x14ac:dyDescent="0.25">
      <c r="A294" s="21">
        <v>293</v>
      </c>
      <c r="B294" s="22" t="s">
        <v>1810</v>
      </c>
      <c r="C294" s="22" t="s">
        <v>24</v>
      </c>
      <c r="D294" s="22" t="s">
        <v>31</v>
      </c>
      <c r="E294" s="22" t="s">
        <v>110</v>
      </c>
      <c r="F294" s="22" t="s">
        <v>111</v>
      </c>
      <c r="G294" s="22" t="s">
        <v>26</v>
      </c>
      <c r="H294" s="22" t="s">
        <v>233</v>
      </c>
      <c r="I294" s="22" t="s">
        <v>62</v>
      </c>
      <c r="J294" s="22" t="s">
        <v>46</v>
      </c>
      <c r="K294" s="22" t="s">
        <v>42</v>
      </c>
      <c r="L294" s="21">
        <v>1</v>
      </c>
      <c r="M294" s="22" t="s">
        <v>1733</v>
      </c>
      <c r="N294" s="22" t="s">
        <v>986</v>
      </c>
      <c r="O294" s="22" t="s">
        <v>987</v>
      </c>
      <c r="P294" s="22"/>
      <c r="Q294" s="22">
        <v>1</v>
      </c>
      <c r="R294" s="22" t="s">
        <v>30</v>
      </c>
      <c r="S294" s="23" t="s">
        <v>245</v>
      </c>
      <c r="T294" s="22"/>
      <c r="U294" s="22"/>
      <c r="V294" s="22"/>
      <c r="W294" s="24">
        <v>8647.35</v>
      </c>
      <c r="X294" s="24">
        <v>3275.0099999999993</v>
      </c>
      <c r="Y294" s="24">
        <v>5372.3400000000011</v>
      </c>
    </row>
    <row r="295" spans="1:25" x14ac:dyDescent="0.25">
      <c r="A295" s="21">
        <v>294</v>
      </c>
      <c r="B295" s="22" t="s">
        <v>1810</v>
      </c>
      <c r="C295" s="22" t="s">
        <v>24</v>
      </c>
      <c r="D295" s="22" t="s">
        <v>31</v>
      </c>
      <c r="E295" s="22" t="s">
        <v>110</v>
      </c>
      <c r="F295" s="22" t="s">
        <v>111</v>
      </c>
      <c r="G295" s="22" t="s">
        <v>26</v>
      </c>
      <c r="H295" s="22" t="s">
        <v>233</v>
      </c>
      <c r="I295" s="22" t="s">
        <v>62</v>
      </c>
      <c r="J295" s="22" t="s">
        <v>46</v>
      </c>
      <c r="K295" s="22" t="s">
        <v>42</v>
      </c>
      <c r="L295" s="21">
        <v>1</v>
      </c>
      <c r="M295" s="22" t="s">
        <v>1734</v>
      </c>
      <c r="N295" s="22" t="s">
        <v>1111</v>
      </c>
      <c r="O295" s="22" t="s">
        <v>1112</v>
      </c>
      <c r="P295" s="22"/>
      <c r="Q295" s="22">
        <v>1</v>
      </c>
      <c r="R295" s="22" t="s">
        <v>30</v>
      </c>
      <c r="S295" s="23" t="s">
        <v>245</v>
      </c>
      <c r="T295" s="22"/>
      <c r="U295" s="22"/>
      <c r="V295" s="22"/>
      <c r="W295" s="24">
        <v>8647.35</v>
      </c>
      <c r="X295" s="24">
        <v>3355.3899999999994</v>
      </c>
      <c r="Y295" s="24">
        <v>5291.9600000000009</v>
      </c>
    </row>
    <row r="296" spans="1:25" x14ac:dyDescent="0.25">
      <c r="A296" s="21">
        <v>295</v>
      </c>
      <c r="B296" s="22" t="s">
        <v>1810</v>
      </c>
      <c r="C296" s="22" t="s">
        <v>24</v>
      </c>
      <c r="D296" s="22" t="s">
        <v>38</v>
      </c>
      <c r="E296" s="22" t="s">
        <v>39</v>
      </c>
      <c r="F296" s="22" t="s">
        <v>40</v>
      </c>
      <c r="G296" s="22" t="s">
        <v>26</v>
      </c>
      <c r="H296" s="22" t="s">
        <v>233</v>
      </c>
      <c r="I296" s="22" t="s">
        <v>62</v>
      </c>
      <c r="J296" s="22" t="s">
        <v>46</v>
      </c>
      <c r="K296" s="22" t="s">
        <v>42</v>
      </c>
      <c r="L296" s="21">
        <v>1</v>
      </c>
      <c r="M296" s="22" t="s">
        <v>1735</v>
      </c>
      <c r="N296" s="22" t="s">
        <v>912</v>
      </c>
      <c r="O296" s="22" t="s">
        <v>913</v>
      </c>
      <c r="P296" s="22"/>
      <c r="Q296" s="22">
        <v>1</v>
      </c>
      <c r="R296" s="22" t="s">
        <v>30</v>
      </c>
      <c r="S296" s="23" t="s">
        <v>914</v>
      </c>
      <c r="T296" s="22"/>
      <c r="U296" s="22"/>
      <c r="V296" s="22"/>
      <c r="W296" s="24">
        <v>8987.2000000000007</v>
      </c>
      <c r="X296" s="24">
        <v>4924.6499999999987</v>
      </c>
      <c r="Y296" s="24">
        <v>4062.550000000002</v>
      </c>
    </row>
    <row r="297" spans="1:25" x14ac:dyDescent="0.25">
      <c r="A297" s="21">
        <v>296</v>
      </c>
      <c r="B297" s="22" t="s">
        <v>1810</v>
      </c>
      <c r="C297" s="22" t="s">
        <v>24</v>
      </c>
      <c r="D297" s="22" t="s">
        <v>61</v>
      </c>
      <c r="E297" s="22" t="s">
        <v>186</v>
      </c>
      <c r="F297" s="22" t="s">
        <v>187</v>
      </c>
      <c r="G297" s="22" t="s">
        <v>26</v>
      </c>
      <c r="H297" s="22" t="s">
        <v>653</v>
      </c>
      <c r="I297" s="22" t="s">
        <v>27</v>
      </c>
      <c r="J297" s="22" t="s">
        <v>28</v>
      </c>
      <c r="K297" s="22" t="s">
        <v>29</v>
      </c>
      <c r="L297" s="21">
        <v>1</v>
      </c>
      <c r="M297" s="22" t="s">
        <v>1736</v>
      </c>
      <c r="N297" s="22" t="s">
        <v>1121</v>
      </c>
      <c r="O297" s="22" t="s">
        <v>1122</v>
      </c>
      <c r="P297" s="22"/>
      <c r="Q297" s="22">
        <v>1</v>
      </c>
      <c r="R297" s="22" t="s">
        <v>30</v>
      </c>
      <c r="S297" s="23" t="s">
        <v>271</v>
      </c>
      <c r="T297" s="22"/>
      <c r="U297" s="22"/>
      <c r="V297" s="22"/>
      <c r="W297" s="24">
        <v>18714.599999999999</v>
      </c>
      <c r="X297" s="24">
        <v>7758.53</v>
      </c>
      <c r="Y297" s="24">
        <v>10956.07</v>
      </c>
    </row>
    <row r="298" spans="1:25" x14ac:dyDescent="0.25">
      <c r="A298" s="21">
        <v>297</v>
      </c>
      <c r="B298" s="22" t="s">
        <v>1810</v>
      </c>
      <c r="C298" s="22" t="s">
        <v>24</v>
      </c>
      <c r="D298" s="22" t="s">
        <v>54</v>
      </c>
      <c r="E298" s="22" t="s">
        <v>219</v>
      </c>
      <c r="F298" s="22" t="s">
        <v>220</v>
      </c>
      <c r="G298" s="22" t="s">
        <v>26</v>
      </c>
      <c r="H298" s="22" t="s">
        <v>253</v>
      </c>
      <c r="I298" s="22" t="s">
        <v>34</v>
      </c>
      <c r="J298" s="22" t="s">
        <v>28</v>
      </c>
      <c r="K298" s="22" t="s">
        <v>29</v>
      </c>
      <c r="L298" s="21">
        <v>1</v>
      </c>
      <c r="M298" s="22" t="s">
        <v>1800</v>
      </c>
      <c r="N298" s="22" t="s">
        <v>1801</v>
      </c>
      <c r="O298" s="22" t="s">
        <v>1802</v>
      </c>
      <c r="P298" s="22"/>
      <c r="Q298" s="22">
        <v>1</v>
      </c>
      <c r="R298" s="22" t="s">
        <v>30</v>
      </c>
      <c r="S298" s="23">
        <v>40467</v>
      </c>
      <c r="T298" s="22"/>
      <c r="U298" s="22"/>
      <c r="V298" s="22"/>
      <c r="W298" s="24">
        <v>15160</v>
      </c>
      <c r="X298" s="24">
        <v>3779.2</v>
      </c>
      <c r="Y298" s="24">
        <v>11380.8</v>
      </c>
    </row>
    <row r="299" spans="1:25" x14ac:dyDescent="0.25">
      <c r="A299" s="21">
        <v>298</v>
      </c>
      <c r="B299" s="22" t="s">
        <v>1810</v>
      </c>
      <c r="C299" s="22" t="s">
        <v>24</v>
      </c>
      <c r="D299" s="22" t="s">
        <v>54</v>
      </c>
      <c r="E299" s="22" t="s">
        <v>219</v>
      </c>
      <c r="F299" s="22" t="s">
        <v>220</v>
      </c>
      <c r="G299" s="22" t="s">
        <v>26</v>
      </c>
      <c r="H299" s="22" t="s">
        <v>253</v>
      </c>
      <c r="I299" s="22" t="s">
        <v>34</v>
      </c>
      <c r="J299" s="22" t="s">
        <v>28</v>
      </c>
      <c r="K299" s="22" t="s">
        <v>29</v>
      </c>
      <c r="L299" s="21">
        <v>1</v>
      </c>
      <c r="M299" s="22" t="s">
        <v>1737</v>
      </c>
      <c r="N299" s="22" t="s">
        <v>866</v>
      </c>
      <c r="O299" s="22" t="s">
        <v>867</v>
      </c>
      <c r="P299" s="22"/>
      <c r="Q299" s="22">
        <v>1</v>
      </c>
      <c r="R299" s="22" t="s">
        <v>30</v>
      </c>
      <c r="S299" s="23" t="s">
        <v>257</v>
      </c>
      <c r="T299" s="22"/>
      <c r="U299" s="22"/>
      <c r="V299" s="22"/>
      <c r="W299" s="24">
        <v>15911.9</v>
      </c>
      <c r="X299" s="24">
        <v>4101.0900000000011</v>
      </c>
      <c r="Y299" s="24">
        <v>11810.809999999998</v>
      </c>
    </row>
    <row r="300" spans="1:25" x14ac:dyDescent="0.25">
      <c r="A300" s="21">
        <v>299</v>
      </c>
      <c r="B300" s="22" t="s">
        <v>1810</v>
      </c>
      <c r="C300" s="22" t="s">
        <v>24</v>
      </c>
      <c r="D300" s="22" t="s">
        <v>54</v>
      </c>
      <c r="E300" s="22" t="s">
        <v>219</v>
      </c>
      <c r="F300" s="22" t="s">
        <v>220</v>
      </c>
      <c r="G300" s="22" t="s">
        <v>26</v>
      </c>
      <c r="H300" s="22" t="s">
        <v>233</v>
      </c>
      <c r="I300" s="22" t="s">
        <v>62</v>
      </c>
      <c r="J300" s="22" t="s">
        <v>46</v>
      </c>
      <c r="K300" s="22" t="s">
        <v>42</v>
      </c>
      <c r="L300" s="21">
        <v>1</v>
      </c>
      <c r="M300" s="22" t="s">
        <v>1738</v>
      </c>
      <c r="N300" s="22" t="s">
        <v>299</v>
      </c>
      <c r="O300" s="22" t="s">
        <v>300</v>
      </c>
      <c r="P300" s="22"/>
      <c r="Q300" s="22">
        <v>1</v>
      </c>
      <c r="R300" s="22" t="s">
        <v>30</v>
      </c>
      <c r="S300" s="23" t="s">
        <v>257</v>
      </c>
      <c r="T300" s="22"/>
      <c r="U300" s="22"/>
      <c r="V300" s="22"/>
      <c r="W300" s="24">
        <v>8647.35</v>
      </c>
      <c r="X300" s="24">
        <v>7314.1299999999992</v>
      </c>
      <c r="Y300" s="24">
        <v>1333.2200000000012</v>
      </c>
    </row>
    <row r="301" spans="1:25" x14ac:dyDescent="0.25">
      <c r="A301" s="21">
        <v>300</v>
      </c>
      <c r="B301" s="22" t="s">
        <v>1810</v>
      </c>
      <c r="C301" s="22" t="s">
        <v>24</v>
      </c>
      <c r="D301" s="22" t="s">
        <v>54</v>
      </c>
      <c r="E301" s="22" t="s">
        <v>219</v>
      </c>
      <c r="F301" s="22" t="s">
        <v>220</v>
      </c>
      <c r="G301" s="22" t="s">
        <v>26</v>
      </c>
      <c r="H301" s="22" t="s">
        <v>241</v>
      </c>
      <c r="I301" s="22" t="s">
        <v>70</v>
      </c>
      <c r="J301" s="22" t="s">
        <v>71</v>
      </c>
      <c r="K301" s="22" t="s">
        <v>42</v>
      </c>
      <c r="L301" s="21">
        <v>1</v>
      </c>
      <c r="M301" s="22" t="s">
        <v>1739</v>
      </c>
      <c r="N301" s="22" t="s">
        <v>357</v>
      </c>
      <c r="O301" s="22" t="s">
        <v>358</v>
      </c>
      <c r="P301" s="22"/>
      <c r="Q301" s="22">
        <v>1</v>
      </c>
      <c r="R301" s="22" t="s">
        <v>30</v>
      </c>
      <c r="S301" s="23" t="s">
        <v>271</v>
      </c>
      <c r="T301" s="22"/>
      <c r="U301" s="22"/>
      <c r="V301" s="22"/>
      <c r="W301" s="24">
        <v>9042.5</v>
      </c>
      <c r="X301" s="24">
        <v>3189.3900000000003</v>
      </c>
      <c r="Y301" s="24">
        <v>5853.11</v>
      </c>
    </row>
    <row r="302" spans="1:25" x14ac:dyDescent="0.25">
      <c r="A302" s="21">
        <v>301</v>
      </c>
      <c r="B302" s="22" t="s">
        <v>1810</v>
      </c>
      <c r="C302" s="22" t="s">
        <v>24</v>
      </c>
      <c r="D302" s="22" t="s">
        <v>54</v>
      </c>
      <c r="E302" s="22" t="s">
        <v>55</v>
      </c>
      <c r="F302" s="22" t="s">
        <v>56</v>
      </c>
      <c r="G302" s="22" t="s">
        <v>26</v>
      </c>
      <c r="H302" s="22" t="s">
        <v>233</v>
      </c>
      <c r="I302" s="22" t="s">
        <v>62</v>
      </c>
      <c r="J302" s="22" t="s">
        <v>46</v>
      </c>
      <c r="K302" s="22" t="s">
        <v>42</v>
      </c>
      <c r="L302" s="21">
        <v>1</v>
      </c>
      <c r="M302" s="22" t="s">
        <v>1740</v>
      </c>
      <c r="N302" s="22" t="s">
        <v>1030</v>
      </c>
      <c r="O302" s="22" t="s">
        <v>1031</v>
      </c>
      <c r="P302" s="22"/>
      <c r="Q302" s="22">
        <v>1</v>
      </c>
      <c r="R302" s="22" t="s">
        <v>30</v>
      </c>
      <c r="S302" s="23" t="s">
        <v>271</v>
      </c>
      <c r="T302" s="22"/>
      <c r="U302" s="22"/>
      <c r="V302" s="22"/>
      <c r="W302" s="24">
        <v>8647.35</v>
      </c>
      <c r="X302" s="24">
        <v>3730.8699999999994</v>
      </c>
      <c r="Y302" s="24">
        <v>4916.4800000000014</v>
      </c>
    </row>
    <row r="303" spans="1:25" x14ac:dyDescent="0.25">
      <c r="A303" s="21">
        <v>302</v>
      </c>
      <c r="B303" s="22" t="s">
        <v>1810</v>
      </c>
      <c r="C303" s="22" t="s">
        <v>24</v>
      </c>
      <c r="D303" s="22" t="s">
        <v>47</v>
      </c>
      <c r="E303" s="22" t="s">
        <v>65</v>
      </c>
      <c r="F303" s="22" t="s">
        <v>66</v>
      </c>
      <c r="G303" s="22" t="s">
        <v>26</v>
      </c>
      <c r="H303" s="22" t="s">
        <v>233</v>
      </c>
      <c r="I303" s="22" t="s">
        <v>62</v>
      </c>
      <c r="J303" s="22" t="s">
        <v>46</v>
      </c>
      <c r="K303" s="22" t="s">
        <v>42</v>
      </c>
      <c r="L303" s="21">
        <v>1</v>
      </c>
      <c r="M303" s="22" t="s">
        <v>1741</v>
      </c>
      <c r="N303" s="22" t="s">
        <v>361</v>
      </c>
      <c r="O303" s="22" t="s">
        <v>362</v>
      </c>
      <c r="P303" s="22"/>
      <c r="Q303" s="22">
        <v>1</v>
      </c>
      <c r="R303" s="22" t="s">
        <v>30</v>
      </c>
      <c r="S303" s="23" t="s">
        <v>271</v>
      </c>
      <c r="T303" s="22"/>
      <c r="U303" s="22"/>
      <c r="V303" s="22"/>
      <c r="W303" s="24">
        <v>8647.35</v>
      </c>
      <c r="X303" s="24">
        <v>3439.8499999999995</v>
      </c>
      <c r="Y303" s="24">
        <v>5207.5000000000009</v>
      </c>
    </row>
    <row r="304" spans="1:25" x14ac:dyDescent="0.25">
      <c r="A304" s="21">
        <v>303</v>
      </c>
      <c r="B304" s="22" t="s">
        <v>1810</v>
      </c>
      <c r="C304" s="22" t="s">
        <v>24</v>
      </c>
      <c r="D304" s="22" t="s">
        <v>47</v>
      </c>
      <c r="E304" s="22" t="s">
        <v>65</v>
      </c>
      <c r="F304" s="22" t="s">
        <v>66</v>
      </c>
      <c r="G304" s="22" t="s">
        <v>26</v>
      </c>
      <c r="H304" s="22" t="s">
        <v>233</v>
      </c>
      <c r="I304" s="22" t="s">
        <v>62</v>
      </c>
      <c r="J304" s="22" t="s">
        <v>46</v>
      </c>
      <c r="K304" s="22" t="s">
        <v>42</v>
      </c>
      <c r="L304" s="21">
        <v>1</v>
      </c>
      <c r="M304" s="22" t="s">
        <v>1742</v>
      </c>
      <c r="N304" s="22" t="s">
        <v>1389</v>
      </c>
      <c r="O304" s="22" t="s">
        <v>1390</v>
      </c>
      <c r="P304" s="22"/>
      <c r="Q304" s="22">
        <v>1</v>
      </c>
      <c r="R304" s="22" t="s">
        <v>30</v>
      </c>
      <c r="S304" s="23" t="s">
        <v>1391</v>
      </c>
      <c r="T304" s="22"/>
      <c r="U304" s="22"/>
      <c r="V304" s="22"/>
      <c r="W304" s="24">
        <v>8597.35</v>
      </c>
      <c r="X304" s="24">
        <v>1981.65</v>
      </c>
      <c r="Y304" s="24">
        <v>6615.7000000000007</v>
      </c>
    </row>
    <row r="305" spans="1:25" x14ac:dyDescent="0.25">
      <c r="A305" s="21">
        <v>304</v>
      </c>
      <c r="B305" s="22" t="s">
        <v>1810</v>
      </c>
      <c r="C305" s="22" t="s">
        <v>24</v>
      </c>
      <c r="D305" s="22" t="s">
        <v>31</v>
      </c>
      <c r="E305" s="22" t="s">
        <v>59</v>
      </c>
      <c r="F305" s="22" t="s">
        <v>60</v>
      </c>
      <c r="G305" s="22" t="s">
        <v>26</v>
      </c>
      <c r="H305" s="22" t="s">
        <v>253</v>
      </c>
      <c r="I305" s="22" t="s">
        <v>34</v>
      </c>
      <c r="J305" s="22" t="s">
        <v>28</v>
      </c>
      <c r="K305" s="22" t="s">
        <v>29</v>
      </c>
      <c r="L305" s="21">
        <v>1</v>
      </c>
      <c r="M305" s="22" t="s">
        <v>1743</v>
      </c>
      <c r="N305" s="22" t="s">
        <v>1350</v>
      </c>
      <c r="O305" s="22" t="s">
        <v>1351</v>
      </c>
      <c r="P305" s="22"/>
      <c r="Q305" s="22">
        <v>1</v>
      </c>
      <c r="R305" s="22" t="s">
        <v>30</v>
      </c>
      <c r="S305" s="23" t="s">
        <v>245</v>
      </c>
      <c r="T305" s="22"/>
      <c r="U305" s="22"/>
      <c r="V305" s="22"/>
      <c r="W305" s="24">
        <v>15160</v>
      </c>
      <c r="X305" s="24">
        <v>3974.48</v>
      </c>
      <c r="Y305" s="24">
        <v>11185.52</v>
      </c>
    </row>
    <row r="306" spans="1:25" x14ac:dyDescent="0.25">
      <c r="A306" s="21">
        <v>305</v>
      </c>
      <c r="B306" s="22" t="s">
        <v>1810</v>
      </c>
      <c r="C306" s="22" t="s">
        <v>24</v>
      </c>
      <c r="D306" s="22" t="s">
        <v>31</v>
      </c>
      <c r="E306" s="22" t="s">
        <v>59</v>
      </c>
      <c r="F306" s="22" t="s">
        <v>60</v>
      </c>
      <c r="G306" s="22" t="s">
        <v>26</v>
      </c>
      <c r="H306" s="22" t="s">
        <v>233</v>
      </c>
      <c r="I306" s="22" t="s">
        <v>62</v>
      </c>
      <c r="J306" s="22" t="s">
        <v>46</v>
      </c>
      <c r="K306" s="22" t="s">
        <v>42</v>
      </c>
      <c r="L306" s="21">
        <v>1</v>
      </c>
      <c r="M306" s="22" t="s">
        <v>1744</v>
      </c>
      <c r="N306" s="22" t="s">
        <v>411</v>
      </c>
      <c r="O306" s="22" t="s">
        <v>412</v>
      </c>
      <c r="P306" s="22"/>
      <c r="Q306" s="22">
        <v>1</v>
      </c>
      <c r="R306" s="22" t="s">
        <v>30</v>
      </c>
      <c r="S306" s="23" t="s">
        <v>271</v>
      </c>
      <c r="T306" s="22"/>
      <c r="U306" s="22"/>
      <c r="V306" s="22"/>
      <c r="W306" s="24">
        <v>8647.35</v>
      </c>
      <c r="X306" s="24">
        <v>2088.7699999999995</v>
      </c>
      <c r="Y306" s="24">
        <v>6558.5800000000008</v>
      </c>
    </row>
    <row r="307" spans="1:25" x14ac:dyDescent="0.25">
      <c r="A307" s="21">
        <v>306</v>
      </c>
      <c r="B307" s="22" t="s">
        <v>1810</v>
      </c>
      <c r="C307" s="22" t="s">
        <v>24</v>
      </c>
      <c r="D307" s="22" t="s">
        <v>31</v>
      </c>
      <c r="E307" s="22" t="s">
        <v>59</v>
      </c>
      <c r="F307" s="22" t="s">
        <v>60</v>
      </c>
      <c r="G307" s="22" t="s">
        <v>26</v>
      </c>
      <c r="H307" s="22" t="s">
        <v>233</v>
      </c>
      <c r="I307" s="22" t="s">
        <v>62</v>
      </c>
      <c r="J307" s="22" t="s">
        <v>46</v>
      </c>
      <c r="K307" s="22" t="s">
        <v>42</v>
      </c>
      <c r="L307" s="21">
        <v>1</v>
      </c>
      <c r="M307" s="22" t="s">
        <v>1745</v>
      </c>
      <c r="N307" s="22" t="s">
        <v>1127</v>
      </c>
      <c r="O307" s="22" t="s">
        <v>1128</v>
      </c>
      <c r="P307" s="22"/>
      <c r="Q307" s="22">
        <v>1</v>
      </c>
      <c r="R307" s="22" t="s">
        <v>30</v>
      </c>
      <c r="S307" s="23" t="s">
        <v>245</v>
      </c>
      <c r="T307" s="22"/>
      <c r="U307" s="22"/>
      <c r="V307" s="22"/>
      <c r="W307" s="24">
        <v>8647.35</v>
      </c>
      <c r="X307" s="24">
        <v>3303.5099999999993</v>
      </c>
      <c r="Y307" s="24">
        <v>5343.8400000000011</v>
      </c>
    </row>
    <row r="308" spans="1:25" x14ac:dyDescent="0.25">
      <c r="A308" s="21">
        <v>307</v>
      </c>
      <c r="B308" s="22" t="s">
        <v>1810</v>
      </c>
      <c r="C308" s="22" t="s">
        <v>24</v>
      </c>
      <c r="D308" s="22" t="s">
        <v>88</v>
      </c>
      <c r="E308" s="22" t="s">
        <v>152</v>
      </c>
      <c r="F308" s="22" t="s">
        <v>153</v>
      </c>
      <c r="G308" s="22" t="s">
        <v>26</v>
      </c>
      <c r="H308" s="22" t="s">
        <v>253</v>
      </c>
      <c r="I308" s="22" t="s">
        <v>34</v>
      </c>
      <c r="J308" s="22" t="s">
        <v>28</v>
      </c>
      <c r="K308" s="22" t="s">
        <v>29</v>
      </c>
      <c r="L308" s="21">
        <v>1</v>
      </c>
      <c r="M308" s="22" t="s">
        <v>1746</v>
      </c>
      <c r="N308" s="22" t="s">
        <v>303</v>
      </c>
      <c r="O308" s="22" t="s">
        <v>304</v>
      </c>
      <c r="P308" s="22"/>
      <c r="Q308" s="22">
        <v>1</v>
      </c>
      <c r="R308" s="22" t="s">
        <v>30</v>
      </c>
      <c r="S308" s="23" t="s">
        <v>257</v>
      </c>
      <c r="T308" s="22"/>
      <c r="U308" s="22"/>
      <c r="V308" s="22"/>
      <c r="W308" s="24">
        <v>15949.4</v>
      </c>
      <c r="X308" s="24">
        <v>7383.6100000000006</v>
      </c>
      <c r="Y308" s="24">
        <v>8565.7899999999991</v>
      </c>
    </row>
    <row r="309" spans="1:25" x14ac:dyDescent="0.25">
      <c r="A309" s="21">
        <v>308</v>
      </c>
      <c r="B309" s="22" t="s">
        <v>1810</v>
      </c>
      <c r="C309" s="22" t="s">
        <v>24</v>
      </c>
      <c r="D309" s="22" t="s">
        <v>88</v>
      </c>
      <c r="E309" s="22" t="s">
        <v>152</v>
      </c>
      <c r="F309" s="22" t="s">
        <v>153</v>
      </c>
      <c r="G309" s="22" t="s">
        <v>26</v>
      </c>
      <c r="H309" s="22" t="s">
        <v>233</v>
      </c>
      <c r="I309" s="22" t="s">
        <v>62</v>
      </c>
      <c r="J309" s="22" t="s">
        <v>46</v>
      </c>
      <c r="K309" s="22" t="s">
        <v>42</v>
      </c>
      <c r="L309" s="21">
        <v>1</v>
      </c>
      <c r="M309" s="22" t="s">
        <v>1747</v>
      </c>
      <c r="N309" s="22" t="s">
        <v>374</v>
      </c>
      <c r="O309" s="22" t="s">
        <v>375</v>
      </c>
      <c r="P309" s="22"/>
      <c r="Q309" s="22">
        <v>1</v>
      </c>
      <c r="R309" s="22" t="s">
        <v>30</v>
      </c>
      <c r="S309" s="23" t="s">
        <v>245</v>
      </c>
      <c r="T309" s="22"/>
      <c r="U309" s="22"/>
      <c r="V309" s="22"/>
      <c r="W309" s="24">
        <v>8647.35</v>
      </c>
      <c r="X309" s="24">
        <v>5135.97</v>
      </c>
      <c r="Y309" s="24">
        <v>3511.38</v>
      </c>
    </row>
    <row r="310" spans="1:25" x14ac:dyDescent="0.25">
      <c r="A310" s="21">
        <v>309</v>
      </c>
      <c r="B310" s="22" t="s">
        <v>1810</v>
      </c>
      <c r="C310" s="22" t="s">
        <v>24</v>
      </c>
      <c r="D310" s="22" t="s">
        <v>91</v>
      </c>
      <c r="E310" s="22" t="s">
        <v>92</v>
      </c>
      <c r="F310" s="22" t="s">
        <v>93</v>
      </c>
      <c r="G310" s="22" t="s">
        <v>26</v>
      </c>
      <c r="H310" s="22" t="s">
        <v>233</v>
      </c>
      <c r="I310" s="22" t="s">
        <v>62</v>
      </c>
      <c r="J310" s="22" t="s">
        <v>46</v>
      </c>
      <c r="K310" s="22" t="s">
        <v>42</v>
      </c>
      <c r="L310" s="21">
        <v>1</v>
      </c>
      <c r="M310" s="22" t="s">
        <v>1748</v>
      </c>
      <c r="N310" s="22" t="s">
        <v>463</v>
      </c>
      <c r="O310" s="22" t="s">
        <v>464</v>
      </c>
      <c r="P310" s="22"/>
      <c r="Q310" s="22">
        <v>1</v>
      </c>
      <c r="R310" s="22" t="s">
        <v>30</v>
      </c>
      <c r="S310" s="23" t="s">
        <v>271</v>
      </c>
      <c r="T310" s="22"/>
      <c r="U310" s="22"/>
      <c r="V310" s="22"/>
      <c r="W310" s="24">
        <v>8647.35</v>
      </c>
      <c r="X310" s="24">
        <v>2001.9999999999995</v>
      </c>
      <c r="Y310" s="24">
        <v>6645.35</v>
      </c>
    </row>
    <row r="311" spans="1:25" x14ac:dyDescent="0.25">
      <c r="A311" s="21">
        <v>310</v>
      </c>
      <c r="B311" s="22" t="s">
        <v>1810</v>
      </c>
      <c r="C311" s="22" t="s">
        <v>24</v>
      </c>
      <c r="D311" s="22" t="s">
        <v>91</v>
      </c>
      <c r="E311" s="22" t="s">
        <v>92</v>
      </c>
      <c r="F311" s="22" t="s">
        <v>93</v>
      </c>
      <c r="G311" s="22" t="s">
        <v>26</v>
      </c>
      <c r="H311" s="22" t="s">
        <v>233</v>
      </c>
      <c r="I311" s="22" t="s">
        <v>62</v>
      </c>
      <c r="J311" s="22" t="s">
        <v>46</v>
      </c>
      <c r="K311" s="22" t="s">
        <v>42</v>
      </c>
      <c r="L311" s="21">
        <v>1</v>
      </c>
      <c r="M311" s="22" t="s">
        <v>1749</v>
      </c>
      <c r="N311" s="22" t="s">
        <v>479</v>
      </c>
      <c r="O311" s="22" t="s">
        <v>480</v>
      </c>
      <c r="P311" s="22"/>
      <c r="Q311" s="22">
        <v>1</v>
      </c>
      <c r="R311" s="22" t="s">
        <v>30</v>
      </c>
      <c r="S311" s="23" t="s">
        <v>245</v>
      </c>
      <c r="T311" s="22"/>
      <c r="U311" s="22"/>
      <c r="V311" s="22"/>
      <c r="W311" s="24">
        <v>8647.35</v>
      </c>
      <c r="X311" s="24">
        <v>2958.4299999999994</v>
      </c>
      <c r="Y311" s="24">
        <v>5688.920000000001</v>
      </c>
    </row>
    <row r="312" spans="1:25" x14ac:dyDescent="0.25">
      <c r="A312" s="21">
        <v>311</v>
      </c>
      <c r="B312" s="22" t="s">
        <v>1810</v>
      </c>
      <c r="C312" s="22" t="s">
        <v>24</v>
      </c>
      <c r="D312" s="22" t="s">
        <v>61</v>
      </c>
      <c r="E312" s="22" t="s">
        <v>156</v>
      </c>
      <c r="F312" s="22" t="s">
        <v>157</v>
      </c>
      <c r="G312" s="22" t="s">
        <v>26</v>
      </c>
      <c r="H312" s="22" t="s">
        <v>253</v>
      </c>
      <c r="I312" s="22" t="s">
        <v>34</v>
      </c>
      <c r="J312" s="22" t="s">
        <v>28</v>
      </c>
      <c r="K312" s="22" t="s">
        <v>29</v>
      </c>
      <c r="L312" s="21">
        <v>1</v>
      </c>
      <c r="M312" s="22" t="s">
        <v>1750</v>
      </c>
      <c r="N312" s="22" t="s">
        <v>377</v>
      </c>
      <c r="O312" s="22" t="s">
        <v>378</v>
      </c>
      <c r="P312" s="22"/>
      <c r="Q312" s="22">
        <v>1</v>
      </c>
      <c r="R312" s="22" t="s">
        <v>30</v>
      </c>
      <c r="S312" s="23" t="s">
        <v>257</v>
      </c>
      <c r="T312" s="22"/>
      <c r="U312" s="22"/>
      <c r="V312" s="22"/>
      <c r="W312" s="24">
        <v>15911.9</v>
      </c>
      <c r="X312" s="24">
        <v>15375.16</v>
      </c>
      <c r="Y312" s="24">
        <v>536.73999999999978</v>
      </c>
    </row>
    <row r="313" spans="1:25" x14ac:dyDescent="0.25">
      <c r="A313" s="21">
        <v>312</v>
      </c>
      <c r="B313" s="22" t="s">
        <v>1810</v>
      </c>
      <c r="C313" s="22" t="s">
        <v>24</v>
      </c>
      <c r="D313" s="22" t="s">
        <v>61</v>
      </c>
      <c r="E313" s="22" t="s">
        <v>156</v>
      </c>
      <c r="F313" s="22" t="s">
        <v>157</v>
      </c>
      <c r="G313" s="22" t="s">
        <v>26</v>
      </c>
      <c r="H313" s="22" t="s">
        <v>233</v>
      </c>
      <c r="I313" s="22" t="s">
        <v>62</v>
      </c>
      <c r="J313" s="22" t="s">
        <v>46</v>
      </c>
      <c r="K313" s="22" t="s">
        <v>42</v>
      </c>
      <c r="L313" s="21">
        <v>1</v>
      </c>
      <c r="M313" s="22" t="s">
        <v>1751</v>
      </c>
      <c r="N313" s="22" t="s">
        <v>348</v>
      </c>
      <c r="O313" s="22" t="s">
        <v>349</v>
      </c>
      <c r="P313" s="22"/>
      <c r="Q313" s="22">
        <v>1</v>
      </c>
      <c r="R313" s="22" t="s">
        <v>30</v>
      </c>
      <c r="S313" s="23" t="s">
        <v>271</v>
      </c>
      <c r="T313" s="22"/>
      <c r="U313" s="22"/>
      <c r="V313" s="22"/>
      <c r="W313" s="24">
        <v>8647.35</v>
      </c>
      <c r="X313" s="24">
        <v>2364.4699999999993</v>
      </c>
      <c r="Y313" s="24">
        <v>6282.880000000001</v>
      </c>
    </row>
    <row r="314" spans="1:25" x14ac:dyDescent="0.25">
      <c r="A314" s="21">
        <v>313</v>
      </c>
      <c r="B314" s="22" t="s">
        <v>1810</v>
      </c>
      <c r="C314" s="22" t="s">
        <v>24</v>
      </c>
      <c r="D314" s="22" t="s">
        <v>61</v>
      </c>
      <c r="E314" s="22" t="s">
        <v>156</v>
      </c>
      <c r="F314" s="22" t="s">
        <v>157</v>
      </c>
      <c r="G314" s="22" t="s">
        <v>26</v>
      </c>
      <c r="H314" s="22" t="s">
        <v>241</v>
      </c>
      <c r="I314" s="22" t="s">
        <v>70</v>
      </c>
      <c r="J314" s="22" t="s">
        <v>71</v>
      </c>
      <c r="K314" s="22" t="s">
        <v>42</v>
      </c>
      <c r="L314" s="21">
        <v>1</v>
      </c>
      <c r="M314" s="22" t="s">
        <v>1752</v>
      </c>
      <c r="N314" s="22" t="s">
        <v>664</v>
      </c>
      <c r="O314" s="22" t="s">
        <v>665</v>
      </c>
      <c r="P314" s="22"/>
      <c r="Q314" s="22">
        <v>1</v>
      </c>
      <c r="R314" s="22" t="s">
        <v>30</v>
      </c>
      <c r="S314" s="23" t="s">
        <v>245</v>
      </c>
      <c r="T314" s="22"/>
      <c r="U314" s="22"/>
      <c r="V314" s="22"/>
      <c r="W314" s="24">
        <v>9042.5</v>
      </c>
      <c r="X314" s="24">
        <v>5145.5200000000004</v>
      </c>
      <c r="Y314" s="24">
        <v>3896.9799999999996</v>
      </c>
    </row>
    <row r="315" spans="1:25" x14ac:dyDescent="0.25">
      <c r="A315" s="21">
        <v>314</v>
      </c>
      <c r="B315" s="22" t="s">
        <v>1810</v>
      </c>
      <c r="C315" s="22" t="s">
        <v>24</v>
      </c>
      <c r="D315" s="22" t="s">
        <v>61</v>
      </c>
      <c r="E315" s="22" t="s">
        <v>156</v>
      </c>
      <c r="F315" s="22" t="s">
        <v>157</v>
      </c>
      <c r="G315" s="22" t="s">
        <v>26</v>
      </c>
      <c r="H315" s="22" t="s">
        <v>233</v>
      </c>
      <c r="I315" s="22" t="s">
        <v>62</v>
      </c>
      <c r="J315" s="22" t="s">
        <v>46</v>
      </c>
      <c r="K315" s="22" t="s">
        <v>42</v>
      </c>
      <c r="L315" s="21">
        <v>1</v>
      </c>
      <c r="M315" s="22" t="s">
        <v>1753</v>
      </c>
      <c r="N315" s="22" t="s">
        <v>694</v>
      </c>
      <c r="O315" s="22" t="s">
        <v>695</v>
      </c>
      <c r="P315" s="22"/>
      <c r="Q315" s="22">
        <v>1</v>
      </c>
      <c r="R315" s="22" t="s">
        <v>30</v>
      </c>
      <c r="S315" s="23" t="s">
        <v>245</v>
      </c>
      <c r="T315" s="22"/>
      <c r="U315" s="22"/>
      <c r="V315" s="22"/>
      <c r="W315" s="24">
        <v>8647.35</v>
      </c>
      <c r="X315" s="24">
        <v>2563.1099999999997</v>
      </c>
      <c r="Y315" s="24">
        <v>6084.2400000000007</v>
      </c>
    </row>
    <row r="316" spans="1:25" x14ac:dyDescent="0.25">
      <c r="A316" s="21">
        <v>315</v>
      </c>
      <c r="B316" s="22" t="s">
        <v>1810</v>
      </c>
      <c r="C316" s="22" t="s">
        <v>24</v>
      </c>
      <c r="D316" s="22" t="s">
        <v>61</v>
      </c>
      <c r="E316" s="22" t="s">
        <v>156</v>
      </c>
      <c r="F316" s="22" t="s">
        <v>157</v>
      </c>
      <c r="G316" s="22" t="s">
        <v>26</v>
      </c>
      <c r="H316" s="22" t="s">
        <v>233</v>
      </c>
      <c r="I316" s="22" t="s">
        <v>62</v>
      </c>
      <c r="J316" s="22" t="s">
        <v>46</v>
      </c>
      <c r="K316" s="22" t="s">
        <v>42</v>
      </c>
      <c r="L316" s="21">
        <v>1</v>
      </c>
      <c r="M316" s="22" t="s">
        <v>1754</v>
      </c>
      <c r="N316" s="22" t="s">
        <v>1393</v>
      </c>
      <c r="O316" s="22" t="s">
        <v>1394</v>
      </c>
      <c r="P316" s="22"/>
      <c r="Q316" s="22">
        <v>1</v>
      </c>
      <c r="R316" s="22" t="s">
        <v>30</v>
      </c>
      <c r="S316" s="23" t="s">
        <v>245</v>
      </c>
      <c r="T316" s="22"/>
      <c r="U316" s="22"/>
      <c r="V316" s="22"/>
      <c r="W316" s="24">
        <v>8647.35</v>
      </c>
      <c r="X316" s="24">
        <v>6942.5800000000008</v>
      </c>
      <c r="Y316" s="24">
        <v>1704.7699999999995</v>
      </c>
    </row>
    <row r="317" spans="1:25" x14ac:dyDescent="0.25">
      <c r="A317" s="21">
        <v>316</v>
      </c>
      <c r="B317" s="22" t="s">
        <v>1810</v>
      </c>
      <c r="C317" s="22" t="s">
        <v>24</v>
      </c>
      <c r="D317" s="22" t="s">
        <v>54</v>
      </c>
      <c r="E317" s="22" t="s">
        <v>192</v>
      </c>
      <c r="F317" s="22" t="s">
        <v>193</v>
      </c>
      <c r="G317" s="22" t="s">
        <v>26</v>
      </c>
      <c r="H317" s="22" t="s">
        <v>233</v>
      </c>
      <c r="I317" s="22" t="s">
        <v>62</v>
      </c>
      <c r="J317" s="22" t="s">
        <v>46</v>
      </c>
      <c r="K317" s="22" t="s">
        <v>42</v>
      </c>
      <c r="L317" s="21">
        <v>1</v>
      </c>
      <c r="M317" s="22" t="s">
        <v>1755</v>
      </c>
      <c r="N317" s="22" t="s">
        <v>459</v>
      </c>
      <c r="O317" s="22" t="s">
        <v>460</v>
      </c>
      <c r="P317" s="22"/>
      <c r="Q317" s="22">
        <v>1</v>
      </c>
      <c r="R317" s="22" t="s">
        <v>30</v>
      </c>
      <c r="S317" s="23" t="s">
        <v>245</v>
      </c>
      <c r="T317" s="22"/>
      <c r="U317" s="22"/>
      <c r="V317" s="22"/>
      <c r="W317" s="24">
        <v>8647.35</v>
      </c>
      <c r="X317" s="24">
        <v>3312.0099999999993</v>
      </c>
      <c r="Y317" s="24">
        <v>5335.3400000000011</v>
      </c>
    </row>
    <row r="318" spans="1:25" x14ac:dyDescent="0.25">
      <c r="A318" s="21">
        <v>317</v>
      </c>
      <c r="B318" s="22" t="s">
        <v>1810</v>
      </c>
      <c r="C318" s="22" t="s">
        <v>24</v>
      </c>
      <c r="D318" s="22" t="s">
        <v>54</v>
      </c>
      <c r="E318" s="22" t="s">
        <v>192</v>
      </c>
      <c r="F318" s="22" t="s">
        <v>193</v>
      </c>
      <c r="G318" s="22" t="s">
        <v>26</v>
      </c>
      <c r="H318" s="22" t="s">
        <v>233</v>
      </c>
      <c r="I318" s="22" t="s">
        <v>62</v>
      </c>
      <c r="J318" s="22" t="s">
        <v>46</v>
      </c>
      <c r="K318" s="22" t="s">
        <v>42</v>
      </c>
      <c r="L318" s="21">
        <v>1</v>
      </c>
      <c r="M318" s="22" t="s">
        <v>1757</v>
      </c>
      <c r="N318" s="22" t="s">
        <v>781</v>
      </c>
      <c r="O318" s="22" t="s">
        <v>782</v>
      </c>
      <c r="P318" s="22"/>
      <c r="Q318" s="22">
        <v>1</v>
      </c>
      <c r="R318" s="22" t="s">
        <v>30</v>
      </c>
      <c r="S318" s="23" t="s">
        <v>245</v>
      </c>
      <c r="T318" s="22"/>
      <c r="U318" s="22"/>
      <c r="V318" s="22"/>
      <c r="W318" s="24">
        <v>8647.35</v>
      </c>
      <c r="X318" s="24">
        <v>3256.0599999999995</v>
      </c>
      <c r="Y318" s="24">
        <v>5391.2900000000009</v>
      </c>
    </row>
    <row r="319" spans="1:25" x14ac:dyDescent="0.25">
      <c r="A319" s="21">
        <v>318</v>
      </c>
      <c r="B319" s="22" t="s">
        <v>1810</v>
      </c>
      <c r="C319" s="22" t="s">
        <v>24</v>
      </c>
      <c r="D319" s="22" t="s">
        <v>67</v>
      </c>
      <c r="E319" s="22" t="s">
        <v>215</v>
      </c>
      <c r="F319" s="22" t="s">
        <v>216</v>
      </c>
      <c r="G319" s="22" t="s">
        <v>26</v>
      </c>
      <c r="H319" s="22" t="s">
        <v>233</v>
      </c>
      <c r="I319" s="22" t="s">
        <v>62</v>
      </c>
      <c r="J319" s="22" t="s">
        <v>46</v>
      </c>
      <c r="K319" s="22" t="s">
        <v>42</v>
      </c>
      <c r="L319" s="21">
        <v>1</v>
      </c>
      <c r="M319" s="22" t="s">
        <v>1758</v>
      </c>
      <c r="N319" s="22" t="s">
        <v>419</v>
      </c>
      <c r="O319" s="22" t="s">
        <v>420</v>
      </c>
      <c r="P319" s="22"/>
      <c r="Q319" s="22">
        <v>1</v>
      </c>
      <c r="R319" s="22" t="s">
        <v>30</v>
      </c>
      <c r="S319" s="23" t="s">
        <v>245</v>
      </c>
      <c r="T319" s="22"/>
      <c r="U319" s="22"/>
      <c r="V319" s="22"/>
      <c r="W319" s="24">
        <v>8647.35</v>
      </c>
      <c r="X319" s="24">
        <v>5294.9000000000005</v>
      </c>
      <c r="Y319" s="24">
        <v>3352.45</v>
      </c>
    </row>
    <row r="320" spans="1:25" x14ac:dyDescent="0.25">
      <c r="A320" s="21">
        <v>319</v>
      </c>
      <c r="B320" s="22" t="s">
        <v>1810</v>
      </c>
      <c r="C320" s="22" t="s">
        <v>24</v>
      </c>
      <c r="D320" s="22" t="s">
        <v>67</v>
      </c>
      <c r="E320" s="22" t="s">
        <v>215</v>
      </c>
      <c r="F320" s="22" t="s">
        <v>216</v>
      </c>
      <c r="G320" s="22" t="s">
        <v>26</v>
      </c>
      <c r="H320" s="22" t="s">
        <v>233</v>
      </c>
      <c r="I320" s="22" t="s">
        <v>62</v>
      </c>
      <c r="J320" s="22" t="s">
        <v>46</v>
      </c>
      <c r="K320" s="22" t="s">
        <v>42</v>
      </c>
      <c r="L320" s="21">
        <v>1</v>
      </c>
      <c r="M320" s="22" t="s">
        <v>1759</v>
      </c>
      <c r="N320" s="22" t="s">
        <v>746</v>
      </c>
      <c r="O320" s="22" t="s">
        <v>747</v>
      </c>
      <c r="P320" s="22"/>
      <c r="Q320" s="22">
        <v>1</v>
      </c>
      <c r="R320" s="22" t="s">
        <v>30</v>
      </c>
      <c r="S320" s="23" t="s">
        <v>126</v>
      </c>
      <c r="T320" s="22"/>
      <c r="U320" s="22"/>
      <c r="V320" s="22"/>
      <c r="W320" s="24">
        <v>8597.35</v>
      </c>
      <c r="X320" s="24">
        <v>1986.02</v>
      </c>
      <c r="Y320" s="24">
        <v>6611.33</v>
      </c>
    </row>
    <row r="321" spans="1:25" x14ac:dyDescent="0.25">
      <c r="A321" s="21">
        <v>320</v>
      </c>
      <c r="B321" s="22" t="s">
        <v>1810</v>
      </c>
      <c r="C321" s="22" t="s">
        <v>24</v>
      </c>
      <c r="D321" s="22" t="s">
        <v>67</v>
      </c>
      <c r="E321" s="22" t="s">
        <v>215</v>
      </c>
      <c r="F321" s="22" t="s">
        <v>216</v>
      </c>
      <c r="G321" s="22" t="s">
        <v>26</v>
      </c>
      <c r="H321" s="22" t="s">
        <v>233</v>
      </c>
      <c r="I321" s="22" t="s">
        <v>62</v>
      </c>
      <c r="J321" s="22" t="s">
        <v>46</v>
      </c>
      <c r="K321" s="22" t="s">
        <v>42</v>
      </c>
      <c r="L321" s="21">
        <v>1</v>
      </c>
      <c r="M321" s="22" t="s">
        <v>1760</v>
      </c>
      <c r="N321" s="22" t="s">
        <v>1068</v>
      </c>
      <c r="O321" s="22" t="s">
        <v>1069</v>
      </c>
      <c r="P321" s="22"/>
      <c r="Q321" s="22">
        <v>1</v>
      </c>
      <c r="R321" s="22" t="s">
        <v>30</v>
      </c>
      <c r="S321" s="23" t="s">
        <v>245</v>
      </c>
      <c r="T321" s="22"/>
      <c r="U321" s="22"/>
      <c r="V321" s="22"/>
      <c r="W321" s="24">
        <v>8647.35</v>
      </c>
      <c r="X321" s="24">
        <v>5349.45</v>
      </c>
      <c r="Y321" s="24">
        <v>3297.9000000000005</v>
      </c>
    </row>
    <row r="322" spans="1:25" x14ac:dyDescent="0.25">
      <c r="A322" s="21">
        <v>321</v>
      </c>
      <c r="B322" s="22" t="s">
        <v>1810</v>
      </c>
      <c r="C322" s="22" t="s">
        <v>24</v>
      </c>
      <c r="D322" s="22" t="s">
        <v>38</v>
      </c>
      <c r="E322" s="22" t="s">
        <v>160</v>
      </c>
      <c r="F322" s="22" t="s">
        <v>161</v>
      </c>
      <c r="G322" s="22" t="s">
        <v>26</v>
      </c>
      <c r="H322" s="22" t="s">
        <v>253</v>
      </c>
      <c r="I322" s="22" t="s">
        <v>34</v>
      </c>
      <c r="J322" s="22" t="s">
        <v>28</v>
      </c>
      <c r="K322" s="22" t="s">
        <v>29</v>
      </c>
      <c r="L322" s="21">
        <v>1</v>
      </c>
      <c r="M322" s="22" t="s">
        <v>1379</v>
      </c>
      <c r="N322" s="22" t="s">
        <v>1380</v>
      </c>
      <c r="O322" s="22" t="s">
        <v>1761</v>
      </c>
      <c r="P322" s="22"/>
      <c r="Q322" s="22">
        <v>1</v>
      </c>
      <c r="R322" s="22" t="s">
        <v>30</v>
      </c>
      <c r="S322" s="23" t="s">
        <v>1381</v>
      </c>
      <c r="T322" s="22"/>
      <c r="U322" s="22"/>
      <c r="V322" s="22"/>
      <c r="W322" s="24">
        <v>15160</v>
      </c>
      <c r="X322" s="24">
        <v>3844.35</v>
      </c>
      <c r="Y322" s="24">
        <v>11315.65</v>
      </c>
    </row>
    <row r="323" spans="1:25" x14ac:dyDescent="0.25">
      <c r="A323" s="21">
        <v>322</v>
      </c>
      <c r="B323" s="22" t="s">
        <v>1810</v>
      </c>
      <c r="C323" s="22" t="s">
        <v>24</v>
      </c>
      <c r="D323" s="22" t="s">
        <v>67</v>
      </c>
      <c r="E323" s="22" t="s">
        <v>223</v>
      </c>
      <c r="F323" s="22" t="s">
        <v>224</v>
      </c>
      <c r="G323" s="22" t="s">
        <v>26</v>
      </c>
      <c r="H323" s="22" t="s">
        <v>233</v>
      </c>
      <c r="I323" s="22" t="s">
        <v>62</v>
      </c>
      <c r="J323" s="22" t="s">
        <v>46</v>
      </c>
      <c r="K323" s="22" t="s">
        <v>42</v>
      </c>
      <c r="L323" s="21">
        <v>1</v>
      </c>
      <c r="M323" s="22" t="s">
        <v>1763</v>
      </c>
      <c r="N323" s="22" t="s">
        <v>585</v>
      </c>
      <c r="O323" s="22" t="s">
        <v>586</v>
      </c>
      <c r="P323" s="22"/>
      <c r="Q323" s="22">
        <v>1</v>
      </c>
      <c r="R323" s="22" t="s">
        <v>30</v>
      </c>
      <c r="S323" s="23" t="s">
        <v>245</v>
      </c>
      <c r="T323" s="22"/>
      <c r="U323" s="22"/>
      <c r="V323" s="22"/>
      <c r="W323" s="24">
        <v>8647.35</v>
      </c>
      <c r="X323" s="24">
        <v>3749.9699999999993</v>
      </c>
      <c r="Y323" s="24">
        <v>4897.380000000001</v>
      </c>
    </row>
    <row r="324" spans="1:25" x14ac:dyDescent="0.25">
      <c r="A324" s="21">
        <v>323</v>
      </c>
      <c r="B324" s="22" t="s">
        <v>1810</v>
      </c>
      <c r="C324" s="22" t="s">
        <v>24</v>
      </c>
      <c r="D324" s="22" t="s">
        <v>25</v>
      </c>
      <c r="E324" s="22" t="s">
        <v>1764</v>
      </c>
      <c r="F324" s="22" t="s">
        <v>1765</v>
      </c>
      <c r="G324" s="22" t="s">
        <v>26</v>
      </c>
      <c r="H324" s="22" t="s">
        <v>233</v>
      </c>
      <c r="I324" s="22" t="s">
        <v>62</v>
      </c>
      <c r="J324" s="22" t="s">
        <v>46</v>
      </c>
      <c r="K324" s="22" t="s">
        <v>42</v>
      </c>
      <c r="L324" s="21">
        <v>1</v>
      </c>
      <c r="M324" s="22" t="s">
        <v>1576</v>
      </c>
      <c r="N324" s="22" t="s">
        <v>486</v>
      </c>
      <c r="O324" s="22" t="s">
        <v>487</v>
      </c>
      <c r="P324" s="22"/>
      <c r="Q324" s="22">
        <v>1</v>
      </c>
      <c r="R324" s="22" t="s">
        <v>30</v>
      </c>
      <c r="S324" s="23" t="s">
        <v>257</v>
      </c>
      <c r="T324" s="22"/>
      <c r="U324" s="22"/>
      <c r="V324" s="22"/>
      <c r="W324" s="24">
        <v>8647.35</v>
      </c>
      <c r="X324" s="24">
        <v>4276.3100000000004</v>
      </c>
      <c r="Y324" s="24">
        <v>4371.04</v>
      </c>
    </row>
    <row r="325" spans="1:25" x14ac:dyDescent="0.25">
      <c r="A325" s="21">
        <v>324</v>
      </c>
      <c r="B325" s="22" t="s">
        <v>1810</v>
      </c>
      <c r="C325" s="22" t="s">
        <v>24</v>
      </c>
      <c r="D325" s="22" t="s">
        <v>25</v>
      </c>
      <c r="E325" s="22" t="s">
        <v>1764</v>
      </c>
      <c r="F325" s="22" t="s">
        <v>1765</v>
      </c>
      <c r="G325" s="22" t="s">
        <v>26</v>
      </c>
      <c r="H325" s="22" t="s">
        <v>233</v>
      </c>
      <c r="I325" s="22" t="s">
        <v>62</v>
      </c>
      <c r="J325" s="22" t="s">
        <v>46</v>
      </c>
      <c r="K325" s="22" t="s">
        <v>42</v>
      </c>
      <c r="L325" s="21">
        <v>1</v>
      </c>
      <c r="M325" s="22" t="s">
        <v>1766</v>
      </c>
      <c r="N325" s="22" t="s">
        <v>555</v>
      </c>
      <c r="O325" s="22" t="s">
        <v>556</v>
      </c>
      <c r="P325" s="22"/>
      <c r="Q325" s="22">
        <v>1</v>
      </c>
      <c r="R325" s="22" t="s">
        <v>30</v>
      </c>
      <c r="S325" s="23" t="s">
        <v>245</v>
      </c>
      <c r="T325" s="22"/>
      <c r="U325" s="22"/>
      <c r="V325" s="22"/>
      <c r="W325" s="24">
        <v>8647.35</v>
      </c>
      <c r="X325" s="24">
        <v>2728.0299999999997</v>
      </c>
      <c r="Y325" s="24">
        <v>5919.3200000000006</v>
      </c>
    </row>
    <row r="326" spans="1:25" x14ac:dyDescent="0.25">
      <c r="A326" s="21">
        <v>325</v>
      </c>
      <c r="B326" s="22" t="s">
        <v>1810</v>
      </c>
      <c r="C326" s="22" t="s">
        <v>24</v>
      </c>
      <c r="D326" s="22" t="s">
        <v>25</v>
      </c>
      <c r="E326" s="22" t="s">
        <v>1764</v>
      </c>
      <c r="F326" s="22" t="s">
        <v>1765</v>
      </c>
      <c r="G326" s="22" t="s">
        <v>26</v>
      </c>
      <c r="H326" s="22" t="s">
        <v>233</v>
      </c>
      <c r="I326" s="22" t="s">
        <v>62</v>
      </c>
      <c r="J326" s="22" t="s">
        <v>46</v>
      </c>
      <c r="K326" s="22" t="s">
        <v>42</v>
      </c>
      <c r="L326" s="21">
        <v>1</v>
      </c>
      <c r="M326" s="22" t="s">
        <v>1767</v>
      </c>
      <c r="N326" s="22" t="s">
        <v>1160</v>
      </c>
      <c r="O326" s="22" t="s">
        <v>1161</v>
      </c>
      <c r="P326" s="22"/>
      <c r="Q326" s="22">
        <v>1</v>
      </c>
      <c r="R326" s="22" t="s">
        <v>30</v>
      </c>
      <c r="S326" s="23" t="s">
        <v>245</v>
      </c>
      <c r="T326" s="22"/>
      <c r="U326" s="22"/>
      <c r="V326" s="22"/>
      <c r="W326" s="24">
        <v>8647.35</v>
      </c>
      <c r="X326" s="24">
        <v>6248.74</v>
      </c>
      <c r="Y326" s="24">
        <v>2398.6100000000006</v>
      </c>
    </row>
    <row r="327" spans="1:25" x14ac:dyDescent="0.25">
      <c r="A327" s="21">
        <v>326</v>
      </c>
      <c r="B327" s="22" t="s">
        <v>1810</v>
      </c>
      <c r="C327" s="22" t="s">
        <v>24</v>
      </c>
      <c r="D327" s="22" t="s">
        <v>82</v>
      </c>
      <c r="E327" s="22" t="s">
        <v>83</v>
      </c>
      <c r="F327" s="22" t="s">
        <v>84</v>
      </c>
      <c r="G327" s="22" t="s">
        <v>85</v>
      </c>
      <c r="H327" s="22" t="s">
        <v>653</v>
      </c>
      <c r="I327" s="22" t="s">
        <v>27</v>
      </c>
      <c r="J327" s="22" t="s">
        <v>28</v>
      </c>
      <c r="K327" s="22" t="s">
        <v>29</v>
      </c>
      <c r="L327" s="21">
        <v>1</v>
      </c>
      <c r="M327" s="22" t="s">
        <v>1768</v>
      </c>
      <c r="N327" s="22" t="s">
        <v>655</v>
      </c>
      <c r="O327" s="22" t="s">
        <v>656</v>
      </c>
      <c r="P327" s="22"/>
      <c r="Q327" s="22">
        <v>1</v>
      </c>
      <c r="R327" s="22" t="s">
        <v>30</v>
      </c>
      <c r="S327" s="23" t="s">
        <v>245</v>
      </c>
      <c r="T327" s="22"/>
      <c r="U327" s="22"/>
      <c r="V327" s="22"/>
      <c r="W327" s="24">
        <v>18714.599999999999</v>
      </c>
      <c r="X327" s="24">
        <v>12378.879999999997</v>
      </c>
      <c r="Y327" s="24">
        <v>6335.7200000000012</v>
      </c>
    </row>
    <row r="328" spans="1:25" x14ac:dyDescent="0.25">
      <c r="A328" s="21">
        <v>327</v>
      </c>
      <c r="B328" s="22" t="s">
        <v>1810</v>
      </c>
      <c r="C328" s="22" t="s">
        <v>24</v>
      </c>
      <c r="D328" s="22" t="s">
        <v>82</v>
      </c>
      <c r="E328" s="22" t="s">
        <v>83</v>
      </c>
      <c r="F328" s="22" t="s">
        <v>84</v>
      </c>
      <c r="G328" s="22" t="s">
        <v>85</v>
      </c>
      <c r="H328" s="22" t="s">
        <v>653</v>
      </c>
      <c r="I328" s="22" t="s">
        <v>27</v>
      </c>
      <c r="J328" s="22" t="s">
        <v>28</v>
      </c>
      <c r="K328" s="22" t="s">
        <v>29</v>
      </c>
      <c r="L328" s="21">
        <v>1</v>
      </c>
      <c r="M328" s="22" t="s">
        <v>1769</v>
      </c>
      <c r="N328" s="22" t="s">
        <v>1199</v>
      </c>
      <c r="O328" s="22" t="s">
        <v>1200</v>
      </c>
      <c r="P328" s="22"/>
      <c r="Q328" s="22">
        <v>1</v>
      </c>
      <c r="R328" s="22" t="s">
        <v>30</v>
      </c>
      <c r="S328" s="23" t="s">
        <v>245</v>
      </c>
      <c r="T328" s="22"/>
      <c r="U328" s="22"/>
      <c r="V328" s="22"/>
      <c r="W328" s="24">
        <v>19528.2</v>
      </c>
      <c r="X328" s="24">
        <v>6129.5199999999986</v>
      </c>
      <c r="Y328" s="24">
        <v>13398.680000000002</v>
      </c>
    </row>
    <row r="329" spans="1:25" x14ac:dyDescent="0.25">
      <c r="A329" s="21">
        <v>328</v>
      </c>
      <c r="B329" s="22" t="s">
        <v>1810</v>
      </c>
      <c r="C329" s="22" t="s">
        <v>24</v>
      </c>
      <c r="D329" s="22" t="s">
        <v>82</v>
      </c>
      <c r="E329" s="22" t="s">
        <v>83</v>
      </c>
      <c r="F329" s="22" t="s">
        <v>84</v>
      </c>
      <c r="G329" s="22" t="s">
        <v>85</v>
      </c>
      <c r="H329" s="22" t="s">
        <v>233</v>
      </c>
      <c r="I329" s="22" t="s">
        <v>62</v>
      </c>
      <c r="J329" s="22" t="s">
        <v>46</v>
      </c>
      <c r="K329" s="22" t="s">
        <v>42</v>
      </c>
      <c r="L329" s="21">
        <v>1</v>
      </c>
      <c r="M329" s="22" t="s">
        <v>1770</v>
      </c>
      <c r="N329" s="22" t="s">
        <v>236</v>
      </c>
      <c r="O329" s="22" t="s">
        <v>237</v>
      </c>
      <c r="P329" s="22"/>
      <c r="Q329" s="22">
        <v>1</v>
      </c>
      <c r="R329" s="22" t="s">
        <v>30</v>
      </c>
      <c r="S329" s="23" t="s">
        <v>238</v>
      </c>
      <c r="T329" s="22"/>
      <c r="U329" s="22"/>
      <c r="V329" s="22"/>
      <c r="W329" s="24">
        <v>8727.3000000000011</v>
      </c>
      <c r="X329" s="24">
        <v>1981.65</v>
      </c>
      <c r="Y329" s="24">
        <v>6745.6500000000015</v>
      </c>
    </row>
    <row r="330" spans="1:25" x14ac:dyDescent="0.25">
      <c r="A330" s="21">
        <v>329</v>
      </c>
      <c r="B330" s="22" t="s">
        <v>1810</v>
      </c>
      <c r="C330" s="22" t="s">
        <v>24</v>
      </c>
      <c r="D330" s="22" t="s">
        <v>82</v>
      </c>
      <c r="E330" s="22" t="s">
        <v>83</v>
      </c>
      <c r="F330" s="22" t="s">
        <v>84</v>
      </c>
      <c r="G330" s="22" t="s">
        <v>85</v>
      </c>
      <c r="H330" s="22" t="s">
        <v>233</v>
      </c>
      <c r="I330" s="22" t="s">
        <v>62</v>
      </c>
      <c r="J330" s="22" t="s">
        <v>46</v>
      </c>
      <c r="K330" s="22" t="s">
        <v>42</v>
      </c>
      <c r="L330" s="21">
        <v>1</v>
      </c>
      <c r="M330" s="22" t="s">
        <v>1771</v>
      </c>
      <c r="N330" s="22" t="s">
        <v>269</v>
      </c>
      <c r="O330" s="22" t="s">
        <v>270</v>
      </c>
      <c r="P330" s="22"/>
      <c r="Q330" s="22">
        <v>1</v>
      </c>
      <c r="R330" s="22" t="s">
        <v>30</v>
      </c>
      <c r="S330" s="23" t="s">
        <v>271</v>
      </c>
      <c r="T330" s="22"/>
      <c r="U330" s="22"/>
      <c r="V330" s="22"/>
      <c r="W330" s="24">
        <v>8777.3000000000011</v>
      </c>
      <c r="X330" s="24">
        <v>6180.4299999999994</v>
      </c>
      <c r="Y330" s="24">
        <v>2596.8700000000017</v>
      </c>
    </row>
    <row r="331" spans="1:25" x14ac:dyDescent="0.25">
      <c r="A331" s="21">
        <v>330</v>
      </c>
      <c r="B331" s="22" t="s">
        <v>1810</v>
      </c>
      <c r="C331" s="22" t="s">
        <v>24</v>
      </c>
      <c r="D331" s="22" t="s">
        <v>82</v>
      </c>
      <c r="E331" s="22" t="s">
        <v>83</v>
      </c>
      <c r="F331" s="22" t="s">
        <v>84</v>
      </c>
      <c r="G331" s="22" t="s">
        <v>85</v>
      </c>
      <c r="H331" s="22" t="s">
        <v>292</v>
      </c>
      <c r="I331" s="22" t="s">
        <v>45</v>
      </c>
      <c r="J331" s="22" t="s">
        <v>46</v>
      </c>
      <c r="K331" s="22" t="s">
        <v>42</v>
      </c>
      <c r="L331" s="21">
        <v>1</v>
      </c>
      <c r="M331" s="22" t="s">
        <v>1772</v>
      </c>
      <c r="N331" s="22" t="s">
        <v>294</v>
      </c>
      <c r="O331" s="22" t="s">
        <v>295</v>
      </c>
      <c r="P331" s="22"/>
      <c r="Q331" s="22">
        <v>1</v>
      </c>
      <c r="R331" s="22" t="s">
        <v>30</v>
      </c>
      <c r="S331" s="23" t="s">
        <v>296</v>
      </c>
      <c r="T331" s="22"/>
      <c r="U331" s="22"/>
      <c r="V331" s="22"/>
      <c r="W331" s="24">
        <v>10010.700000000001</v>
      </c>
      <c r="X331" s="24">
        <v>3249.8300000000013</v>
      </c>
      <c r="Y331" s="24">
        <v>6760.869999999999</v>
      </c>
    </row>
    <row r="332" spans="1:25" x14ac:dyDescent="0.25">
      <c r="A332" s="21">
        <v>331</v>
      </c>
      <c r="B332" s="22" t="s">
        <v>1810</v>
      </c>
      <c r="C332" s="22" t="s">
        <v>24</v>
      </c>
      <c r="D332" s="22" t="s">
        <v>82</v>
      </c>
      <c r="E332" s="22" t="s">
        <v>83</v>
      </c>
      <c r="F332" s="22" t="s">
        <v>84</v>
      </c>
      <c r="G332" s="22" t="s">
        <v>85</v>
      </c>
      <c r="H332" s="22" t="s">
        <v>434</v>
      </c>
      <c r="I332" s="22" t="s">
        <v>206</v>
      </c>
      <c r="J332" s="22" t="s">
        <v>207</v>
      </c>
      <c r="K332" s="22" t="s">
        <v>42</v>
      </c>
      <c r="L332" s="21">
        <v>1</v>
      </c>
      <c r="M332" s="22" t="s">
        <v>1773</v>
      </c>
      <c r="N332" s="22" t="s">
        <v>436</v>
      </c>
      <c r="O332" s="22" t="s">
        <v>437</v>
      </c>
      <c r="P332" s="22"/>
      <c r="Q332" s="22">
        <v>1</v>
      </c>
      <c r="R332" s="22" t="s">
        <v>30</v>
      </c>
      <c r="S332" s="23" t="s">
        <v>245</v>
      </c>
      <c r="T332" s="22"/>
      <c r="U332" s="22"/>
      <c r="V332" s="22"/>
      <c r="W332" s="24">
        <v>7849.11</v>
      </c>
      <c r="X332" s="24">
        <v>3211.7699999999995</v>
      </c>
      <c r="Y332" s="24">
        <v>4637.34</v>
      </c>
    </row>
    <row r="333" spans="1:25" x14ac:dyDescent="0.25">
      <c r="A333" s="21">
        <v>332</v>
      </c>
      <c r="B333" s="22" t="s">
        <v>1810</v>
      </c>
      <c r="C333" s="22" t="s">
        <v>24</v>
      </c>
      <c r="D333" s="22" t="s">
        <v>82</v>
      </c>
      <c r="E333" s="22" t="s">
        <v>83</v>
      </c>
      <c r="F333" s="22" t="s">
        <v>84</v>
      </c>
      <c r="G333" s="22" t="s">
        <v>85</v>
      </c>
      <c r="H333" s="22" t="s">
        <v>233</v>
      </c>
      <c r="I333" s="22" t="s">
        <v>62</v>
      </c>
      <c r="J333" s="22" t="s">
        <v>46</v>
      </c>
      <c r="K333" s="22" t="s">
        <v>42</v>
      </c>
      <c r="L333" s="21">
        <v>1</v>
      </c>
      <c r="M333" s="22" t="s">
        <v>1774</v>
      </c>
      <c r="N333" s="22" t="s">
        <v>545</v>
      </c>
      <c r="O333" s="22" t="s">
        <v>546</v>
      </c>
      <c r="P333" s="22"/>
      <c r="Q333" s="22">
        <v>1</v>
      </c>
      <c r="R333" s="22" t="s">
        <v>30</v>
      </c>
      <c r="S333" s="23" t="s">
        <v>271</v>
      </c>
      <c r="T333" s="22"/>
      <c r="U333" s="22"/>
      <c r="V333" s="22"/>
      <c r="W333" s="24">
        <v>8777.3000000000011</v>
      </c>
      <c r="X333" s="24">
        <v>4119.7400000000007</v>
      </c>
      <c r="Y333" s="24">
        <v>4657.5600000000004</v>
      </c>
    </row>
    <row r="334" spans="1:25" x14ac:dyDescent="0.25">
      <c r="A334" s="21">
        <v>333</v>
      </c>
      <c r="B334" s="22" t="s">
        <v>1810</v>
      </c>
      <c r="C334" s="22" t="s">
        <v>24</v>
      </c>
      <c r="D334" s="22" t="s">
        <v>82</v>
      </c>
      <c r="E334" s="22" t="s">
        <v>83</v>
      </c>
      <c r="F334" s="22" t="s">
        <v>84</v>
      </c>
      <c r="G334" s="22" t="s">
        <v>85</v>
      </c>
      <c r="H334" s="22" t="s">
        <v>292</v>
      </c>
      <c r="I334" s="22" t="s">
        <v>45</v>
      </c>
      <c r="J334" s="22" t="s">
        <v>46</v>
      </c>
      <c r="K334" s="22" t="s">
        <v>42</v>
      </c>
      <c r="L334" s="21">
        <v>1</v>
      </c>
      <c r="M334" s="22" t="s">
        <v>1775</v>
      </c>
      <c r="N334" s="22" t="s">
        <v>562</v>
      </c>
      <c r="O334" s="22" t="s">
        <v>563</v>
      </c>
      <c r="P334" s="22"/>
      <c r="Q334" s="22">
        <v>1</v>
      </c>
      <c r="R334" s="22" t="s">
        <v>30</v>
      </c>
      <c r="S334" s="23" t="s">
        <v>245</v>
      </c>
      <c r="T334" s="22"/>
      <c r="U334" s="22"/>
      <c r="V334" s="22"/>
      <c r="W334" s="24">
        <v>9985.6</v>
      </c>
      <c r="X334" s="24">
        <v>2371.0099999999998</v>
      </c>
      <c r="Y334" s="24">
        <v>7614.59</v>
      </c>
    </row>
    <row r="335" spans="1:25" x14ac:dyDescent="0.25">
      <c r="A335" s="21">
        <v>334</v>
      </c>
      <c r="B335" s="22" t="s">
        <v>1810</v>
      </c>
      <c r="C335" s="22" t="s">
        <v>24</v>
      </c>
      <c r="D335" s="22" t="s">
        <v>82</v>
      </c>
      <c r="E335" s="22" t="s">
        <v>83</v>
      </c>
      <c r="F335" s="22" t="s">
        <v>84</v>
      </c>
      <c r="G335" s="22" t="s">
        <v>85</v>
      </c>
      <c r="H335" s="22" t="s">
        <v>233</v>
      </c>
      <c r="I335" s="22" t="s">
        <v>62</v>
      </c>
      <c r="J335" s="22" t="s">
        <v>46</v>
      </c>
      <c r="K335" s="22" t="s">
        <v>42</v>
      </c>
      <c r="L335" s="21">
        <v>1</v>
      </c>
      <c r="M335" s="22" t="s">
        <v>1776</v>
      </c>
      <c r="N335" s="22" t="s">
        <v>658</v>
      </c>
      <c r="O335" s="22" t="s">
        <v>659</v>
      </c>
      <c r="P335" s="22"/>
      <c r="Q335" s="22">
        <v>1</v>
      </c>
      <c r="R335" s="22" t="s">
        <v>30</v>
      </c>
      <c r="S335" s="23" t="s">
        <v>271</v>
      </c>
      <c r="T335" s="22"/>
      <c r="U335" s="22"/>
      <c r="V335" s="22"/>
      <c r="W335" s="24">
        <v>8647.35</v>
      </c>
      <c r="X335" s="24">
        <v>7724.9900000000007</v>
      </c>
      <c r="Y335" s="24">
        <v>922.35999999999967</v>
      </c>
    </row>
    <row r="336" spans="1:25" x14ac:dyDescent="0.25">
      <c r="A336" s="21">
        <v>335</v>
      </c>
      <c r="B336" s="22" t="s">
        <v>1810</v>
      </c>
      <c r="C336" s="22" t="s">
        <v>24</v>
      </c>
      <c r="D336" s="22" t="s">
        <v>82</v>
      </c>
      <c r="E336" s="22" t="s">
        <v>83</v>
      </c>
      <c r="F336" s="22" t="s">
        <v>84</v>
      </c>
      <c r="G336" s="22" t="s">
        <v>85</v>
      </c>
      <c r="H336" s="22" t="s">
        <v>292</v>
      </c>
      <c r="I336" s="22" t="s">
        <v>45</v>
      </c>
      <c r="J336" s="22" t="s">
        <v>46</v>
      </c>
      <c r="K336" s="22" t="s">
        <v>42</v>
      </c>
      <c r="L336" s="21">
        <v>1</v>
      </c>
      <c r="M336" s="22" t="s">
        <v>1777</v>
      </c>
      <c r="N336" s="22" t="s">
        <v>681</v>
      </c>
      <c r="O336" s="22" t="s">
        <v>682</v>
      </c>
      <c r="P336" s="22"/>
      <c r="Q336" s="22">
        <v>1</v>
      </c>
      <c r="R336" s="22" t="s">
        <v>30</v>
      </c>
      <c r="S336" s="23" t="s">
        <v>683</v>
      </c>
      <c r="T336" s="22"/>
      <c r="U336" s="22"/>
      <c r="V336" s="22"/>
      <c r="W336" s="24">
        <v>9935.6</v>
      </c>
      <c r="X336" s="24">
        <v>3850.5099999999998</v>
      </c>
      <c r="Y336" s="24">
        <v>6085.09</v>
      </c>
    </row>
    <row r="337" spans="1:25" x14ac:dyDescent="0.25">
      <c r="A337" s="21">
        <v>336</v>
      </c>
      <c r="B337" s="22" t="s">
        <v>1810</v>
      </c>
      <c r="C337" s="22" t="s">
        <v>24</v>
      </c>
      <c r="D337" s="22" t="s">
        <v>82</v>
      </c>
      <c r="E337" s="22" t="s">
        <v>83</v>
      </c>
      <c r="F337" s="22" t="s">
        <v>84</v>
      </c>
      <c r="G337" s="22" t="s">
        <v>85</v>
      </c>
      <c r="H337" s="22" t="s">
        <v>233</v>
      </c>
      <c r="I337" s="22" t="s">
        <v>62</v>
      </c>
      <c r="J337" s="22" t="s">
        <v>46</v>
      </c>
      <c r="K337" s="22" t="s">
        <v>42</v>
      </c>
      <c r="L337" s="21">
        <v>1</v>
      </c>
      <c r="M337" s="22" t="s">
        <v>1778</v>
      </c>
      <c r="N337" s="22" t="s">
        <v>763</v>
      </c>
      <c r="O337" s="22" t="s">
        <v>764</v>
      </c>
      <c r="P337" s="22"/>
      <c r="Q337" s="22">
        <v>1</v>
      </c>
      <c r="R337" s="22" t="s">
        <v>30</v>
      </c>
      <c r="S337" s="23" t="s">
        <v>271</v>
      </c>
      <c r="T337" s="22"/>
      <c r="U337" s="22"/>
      <c r="V337" s="22"/>
      <c r="W337" s="24">
        <v>8777.3000000000011</v>
      </c>
      <c r="X337" s="24">
        <v>3899.79</v>
      </c>
      <c r="Y337" s="24">
        <v>4877.5100000000011</v>
      </c>
    </row>
    <row r="338" spans="1:25" x14ac:dyDescent="0.25">
      <c r="A338" s="21">
        <v>337</v>
      </c>
      <c r="B338" s="22" t="s">
        <v>1810</v>
      </c>
      <c r="C338" s="22" t="s">
        <v>24</v>
      </c>
      <c r="D338" s="22" t="s">
        <v>82</v>
      </c>
      <c r="E338" s="22" t="s">
        <v>83</v>
      </c>
      <c r="F338" s="22" t="s">
        <v>84</v>
      </c>
      <c r="G338" s="22" t="s">
        <v>85</v>
      </c>
      <c r="H338" s="22" t="s">
        <v>292</v>
      </c>
      <c r="I338" s="22" t="s">
        <v>45</v>
      </c>
      <c r="J338" s="22" t="s">
        <v>46</v>
      </c>
      <c r="K338" s="22" t="s">
        <v>42</v>
      </c>
      <c r="L338" s="21">
        <v>1</v>
      </c>
      <c r="M338" s="22" t="s">
        <v>1779</v>
      </c>
      <c r="N338" s="22" t="s">
        <v>869</v>
      </c>
      <c r="O338" s="22" t="s">
        <v>870</v>
      </c>
      <c r="P338" s="22"/>
      <c r="Q338" s="22">
        <v>1</v>
      </c>
      <c r="R338" s="22" t="s">
        <v>30</v>
      </c>
      <c r="S338" s="23" t="s">
        <v>245</v>
      </c>
      <c r="T338" s="22"/>
      <c r="U338" s="22"/>
      <c r="V338" s="22"/>
      <c r="W338" s="24">
        <v>9985.6</v>
      </c>
      <c r="X338" s="24">
        <v>6181.33</v>
      </c>
      <c r="Y338" s="24">
        <v>3804.2700000000004</v>
      </c>
    </row>
    <row r="339" spans="1:25" x14ac:dyDescent="0.25">
      <c r="A339" s="21">
        <v>338</v>
      </c>
      <c r="B339" s="22" t="s">
        <v>1810</v>
      </c>
      <c r="C339" s="22" t="s">
        <v>24</v>
      </c>
      <c r="D339" s="22" t="s">
        <v>82</v>
      </c>
      <c r="E339" s="22" t="s">
        <v>83</v>
      </c>
      <c r="F339" s="22" t="s">
        <v>84</v>
      </c>
      <c r="G339" s="22" t="s">
        <v>85</v>
      </c>
      <c r="H339" s="22" t="s">
        <v>233</v>
      </c>
      <c r="I339" s="22" t="s">
        <v>62</v>
      </c>
      <c r="J339" s="22" t="s">
        <v>46</v>
      </c>
      <c r="K339" s="22" t="s">
        <v>42</v>
      </c>
      <c r="L339" s="21">
        <v>1</v>
      </c>
      <c r="M339" s="22" t="s">
        <v>1780</v>
      </c>
      <c r="N339" s="22" t="s">
        <v>881</v>
      </c>
      <c r="O339" s="22" t="s">
        <v>882</v>
      </c>
      <c r="P339" s="22"/>
      <c r="Q339" s="22">
        <v>1</v>
      </c>
      <c r="R339" s="22" t="s">
        <v>30</v>
      </c>
      <c r="S339" s="23" t="s">
        <v>271</v>
      </c>
      <c r="T339" s="22"/>
      <c r="U339" s="22"/>
      <c r="V339" s="22"/>
      <c r="W339" s="24">
        <v>8712.33</v>
      </c>
      <c r="X339" s="24">
        <v>6498.1799999999994</v>
      </c>
      <c r="Y339" s="24">
        <v>2214.1500000000005</v>
      </c>
    </row>
    <row r="340" spans="1:25" x14ac:dyDescent="0.25">
      <c r="A340" s="21">
        <v>339</v>
      </c>
      <c r="B340" s="22" t="s">
        <v>1810</v>
      </c>
      <c r="C340" s="22" t="s">
        <v>24</v>
      </c>
      <c r="D340" s="22" t="s">
        <v>82</v>
      </c>
      <c r="E340" s="22" t="s">
        <v>83</v>
      </c>
      <c r="F340" s="22" t="s">
        <v>84</v>
      </c>
      <c r="G340" s="22" t="s">
        <v>85</v>
      </c>
      <c r="H340" s="22" t="s">
        <v>292</v>
      </c>
      <c r="I340" s="22" t="s">
        <v>45</v>
      </c>
      <c r="J340" s="22" t="s">
        <v>46</v>
      </c>
      <c r="K340" s="22" t="s">
        <v>42</v>
      </c>
      <c r="L340" s="21">
        <v>1</v>
      </c>
      <c r="M340" s="22" t="s">
        <v>1781</v>
      </c>
      <c r="N340" s="22" t="s">
        <v>1036</v>
      </c>
      <c r="O340" s="22" t="s">
        <v>1037</v>
      </c>
      <c r="P340" s="22"/>
      <c r="Q340" s="22">
        <v>1</v>
      </c>
      <c r="R340" s="22" t="s">
        <v>30</v>
      </c>
      <c r="S340" s="23" t="s">
        <v>245</v>
      </c>
      <c r="T340" s="22"/>
      <c r="U340" s="22"/>
      <c r="V340" s="22"/>
      <c r="W340" s="24">
        <v>9985.6</v>
      </c>
      <c r="X340" s="24">
        <v>3142.7999999999997</v>
      </c>
      <c r="Y340" s="24">
        <v>6842.8000000000011</v>
      </c>
    </row>
    <row r="341" spans="1:25" x14ac:dyDescent="0.25">
      <c r="A341" s="21">
        <v>340</v>
      </c>
      <c r="B341" s="22" t="s">
        <v>1810</v>
      </c>
      <c r="C341" s="22" t="s">
        <v>24</v>
      </c>
      <c r="D341" s="22" t="s">
        <v>82</v>
      </c>
      <c r="E341" s="22" t="s">
        <v>83</v>
      </c>
      <c r="F341" s="22" t="s">
        <v>84</v>
      </c>
      <c r="G341" s="22" t="s">
        <v>85</v>
      </c>
      <c r="H341" s="22" t="s">
        <v>233</v>
      </c>
      <c r="I341" s="22" t="s">
        <v>62</v>
      </c>
      <c r="J341" s="22" t="s">
        <v>46</v>
      </c>
      <c r="K341" s="22" t="s">
        <v>42</v>
      </c>
      <c r="L341" s="21">
        <v>1</v>
      </c>
      <c r="M341" s="22" t="s">
        <v>1782</v>
      </c>
      <c r="N341" s="22" t="s">
        <v>1078</v>
      </c>
      <c r="O341" s="22" t="s">
        <v>1079</v>
      </c>
      <c r="P341" s="22"/>
      <c r="Q341" s="22">
        <v>1</v>
      </c>
      <c r="R341" s="22" t="s">
        <v>30</v>
      </c>
      <c r="S341" s="23" t="s">
        <v>245</v>
      </c>
      <c r="T341" s="22"/>
      <c r="U341" s="22"/>
      <c r="V341" s="22"/>
      <c r="W341" s="24">
        <v>8647.35</v>
      </c>
      <c r="X341" s="24">
        <v>2760.9399999999996</v>
      </c>
      <c r="Y341" s="24">
        <v>5886.4100000000008</v>
      </c>
    </row>
    <row r="342" spans="1:25" x14ac:dyDescent="0.25">
      <c r="A342" s="21">
        <v>341</v>
      </c>
      <c r="B342" s="22" t="s">
        <v>1810</v>
      </c>
      <c r="C342" s="22" t="s">
        <v>24</v>
      </c>
      <c r="D342" s="22" t="s">
        <v>82</v>
      </c>
      <c r="E342" s="22" t="s">
        <v>83</v>
      </c>
      <c r="F342" s="22" t="s">
        <v>84</v>
      </c>
      <c r="G342" s="22" t="s">
        <v>85</v>
      </c>
      <c r="H342" s="22" t="s">
        <v>233</v>
      </c>
      <c r="I342" s="22" t="s">
        <v>62</v>
      </c>
      <c r="J342" s="22" t="s">
        <v>46</v>
      </c>
      <c r="K342" s="22" t="s">
        <v>42</v>
      </c>
      <c r="L342" s="21">
        <v>1</v>
      </c>
      <c r="M342" s="22" t="s">
        <v>1783</v>
      </c>
      <c r="N342" s="22" t="s">
        <v>1148</v>
      </c>
      <c r="O342" s="22" t="s">
        <v>1149</v>
      </c>
      <c r="P342" s="22"/>
      <c r="Q342" s="22">
        <v>1</v>
      </c>
      <c r="R342" s="22" t="s">
        <v>30</v>
      </c>
      <c r="S342" s="23" t="s">
        <v>271</v>
      </c>
      <c r="T342" s="22"/>
      <c r="U342" s="22"/>
      <c r="V342" s="22"/>
      <c r="W342" s="24">
        <v>8777.3000000000011</v>
      </c>
      <c r="X342" s="24">
        <v>2001.9999999999995</v>
      </c>
      <c r="Y342" s="24">
        <v>6775.3000000000011</v>
      </c>
    </row>
    <row r="343" spans="1:25" x14ac:dyDescent="0.25">
      <c r="A343" s="21">
        <v>342</v>
      </c>
      <c r="B343" s="22" t="s">
        <v>1810</v>
      </c>
      <c r="C343" s="22" t="s">
        <v>24</v>
      </c>
      <c r="D343" s="22" t="s">
        <v>82</v>
      </c>
      <c r="E343" s="22" t="s">
        <v>83</v>
      </c>
      <c r="F343" s="22" t="s">
        <v>84</v>
      </c>
      <c r="G343" s="22" t="s">
        <v>85</v>
      </c>
      <c r="H343" s="22" t="s">
        <v>292</v>
      </c>
      <c r="I343" s="22" t="s">
        <v>45</v>
      </c>
      <c r="J343" s="22" t="s">
        <v>46</v>
      </c>
      <c r="K343" s="22" t="s">
        <v>42</v>
      </c>
      <c r="L343" s="21">
        <v>1</v>
      </c>
      <c r="M343" s="22" t="s">
        <v>1784</v>
      </c>
      <c r="N343" s="22" t="s">
        <v>1205</v>
      </c>
      <c r="O343" s="22" t="s">
        <v>1206</v>
      </c>
      <c r="P343" s="22"/>
      <c r="Q343" s="22">
        <v>1</v>
      </c>
      <c r="R343" s="22" t="s">
        <v>30</v>
      </c>
      <c r="S343" s="23" t="s">
        <v>245</v>
      </c>
      <c r="T343" s="22"/>
      <c r="U343" s="22"/>
      <c r="V343" s="22"/>
      <c r="W343" s="24">
        <v>10060.700000000001</v>
      </c>
      <c r="X343" s="24">
        <v>2371.4500000000007</v>
      </c>
      <c r="Y343" s="24">
        <v>7689.25</v>
      </c>
    </row>
    <row r="344" spans="1:25" x14ac:dyDescent="0.25">
      <c r="A344" s="21">
        <v>343</v>
      </c>
      <c r="B344" s="22" t="s">
        <v>1810</v>
      </c>
      <c r="C344" s="22" t="s">
        <v>24</v>
      </c>
      <c r="D344" s="22" t="s">
        <v>82</v>
      </c>
      <c r="E344" s="22" t="s">
        <v>83</v>
      </c>
      <c r="F344" s="22" t="s">
        <v>84</v>
      </c>
      <c r="G344" s="22" t="s">
        <v>85</v>
      </c>
      <c r="H344" s="22" t="s">
        <v>434</v>
      </c>
      <c r="I344" s="22" t="s">
        <v>206</v>
      </c>
      <c r="J344" s="22" t="s">
        <v>207</v>
      </c>
      <c r="K344" s="22" t="s">
        <v>42</v>
      </c>
      <c r="L344" s="21">
        <v>1</v>
      </c>
      <c r="M344" s="22" t="s">
        <v>1785</v>
      </c>
      <c r="N344" s="22" t="s">
        <v>1226</v>
      </c>
      <c r="O344" s="22" t="s">
        <v>1227</v>
      </c>
      <c r="P344" s="22"/>
      <c r="Q344" s="22">
        <v>1</v>
      </c>
      <c r="R344" s="22" t="s">
        <v>30</v>
      </c>
      <c r="S344" s="23" t="s">
        <v>245</v>
      </c>
      <c r="T344" s="22"/>
      <c r="U344" s="22"/>
      <c r="V344" s="22"/>
      <c r="W344" s="24">
        <v>7780.95</v>
      </c>
      <c r="X344" s="24">
        <v>2540.4599999999996</v>
      </c>
      <c r="Y344" s="24">
        <v>5240.49</v>
      </c>
    </row>
    <row r="345" spans="1:25" x14ac:dyDescent="0.25">
      <c r="A345" s="21">
        <v>344</v>
      </c>
      <c r="B345" s="22" t="s">
        <v>1810</v>
      </c>
      <c r="C345" s="22" t="s">
        <v>24</v>
      </c>
      <c r="D345" s="22" t="s">
        <v>82</v>
      </c>
      <c r="E345" s="22" t="s">
        <v>83</v>
      </c>
      <c r="F345" s="22" t="s">
        <v>84</v>
      </c>
      <c r="G345" s="22" t="s">
        <v>85</v>
      </c>
      <c r="H345" s="22" t="s">
        <v>292</v>
      </c>
      <c r="I345" s="22" t="s">
        <v>45</v>
      </c>
      <c r="J345" s="22" t="s">
        <v>46</v>
      </c>
      <c r="K345" s="22" t="s">
        <v>42</v>
      </c>
      <c r="L345" s="21">
        <v>1</v>
      </c>
      <c r="M345" s="22" t="s">
        <v>1786</v>
      </c>
      <c r="N345" s="22" t="s">
        <v>1260</v>
      </c>
      <c r="O345" s="22" t="s">
        <v>1261</v>
      </c>
      <c r="P345" s="22"/>
      <c r="Q345" s="22">
        <v>1</v>
      </c>
      <c r="R345" s="22" t="s">
        <v>30</v>
      </c>
      <c r="S345" s="23" t="s">
        <v>245</v>
      </c>
      <c r="T345" s="22"/>
      <c r="U345" s="22"/>
      <c r="V345" s="22"/>
      <c r="W345" s="24">
        <v>10135.800000000001</v>
      </c>
      <c r="X345" s="24">
        <v>3400.8000000000006</v>
      </c>
      <c r="Y345" s="24">
        <v>6735</v>
      </c>
    </row>
    <row r="346" spans="1:25" x14ac:dyDescent="0.25">
      <c r="A346" s="21">
        <v>345</v>
      </c>
      <c r="B346" s="22" t="s">
        <v>1810</v>
      </c>
      <c r="C346" s="22" t="s">
        <v>24</v>
      </c>
      <c r="D346" s="22" t="s">
        <v>82</v>
      </c>
      <c r="E346" s="22" t="s">
        <v>83</v>
      </c>
      <c r="F346" s="22" t="s">
        <v>84</v>
      </c>
      <c r="G346" s="22" t="s">
        <v>85</v>
      </c>
      <c r="H346" s="22" t="s">
        <v>434</v>
      </c>
      <c r="I346" s="22" t="s">
        <v>206</v>
      </c>
      <c r="J346" s="22" t="s">
        <v>207</v>
      </c>
      <c r="K346" s="22" t="s">
        <v>42</v>
      </c>
      <c r="L346" s="21">
        <v>1</v>
      </c>
      <c r="M346" s="22" t="s">
        <v>1787</v>
      </c>
      <c r="N346" s="22" t="s">
        <v>1325</v>
      </c>
      <c r="O346" s="22" t="s">
        <v>1326</v>
      </c>
      <c r="P346" s="22"/>
      <c r="Q346" s="22">
        <v>1</v>
      </c>
      <c r="R346" s="22" t="s">
        <v>30</v>
      </c>
      <c r="S346" s="23" t="s">
        <v>245</v>
      </c>
      <c r="T346" s="22"/>
      <c r="U346" s="22"/>
      <c r="V346" s="22"/>
      <c r="W346" s="24">
        <v>7780.95</v>
      </c>
      <c r="X346" s="24">
        <v>2442.1799999999998</v>
      </c>
      <c r="Y346" s="24">
        <v>5338.77</v>
      </c>
    </row>
    <row r="347" spans="1:25" x14ac:dyDescent="0.25">
      <c r="A347" s="21">
        <v>346</v>
      </c>
      <c r="B347" s="22" t="s">
        <v>1810</v>
      </c>
      <c r="C347" s="22" t="s">
        <v>24</v>
      </c>
      <c r="D347" s="22" t="s">
        <v>82</v>
      </c>
      <c r="E347" s="22" t="s">
        <v>83</v>
      </c>
      <c r="F347" s="22" t="s">
        <v>84</v>
      </c>
      <c r="G347" s="22" t="s">
        <v>85</v>
      </c>
      <c r="H347" s="22" t="s">
        <v>233</v>
      </c>
      <c r="I347" s="22" t="s">
        <v>62</v>
      </c>
      <c r="J347" s="22" t="s">
        <v>46</v>
      </c>
      <c r="K347" s="22" t="s">
        <v>42</v>
      </c>
      <c r="L347" s="21">
        <v>1</v>
      </c>
      <c r="M347" s="22" t="s">
        <v>1788</v>
      </c>
      <c r="N347" s="22" t="s">
        <v>1365</v>
      </c>
      <c r="O347" s="22" t="s">
        <v>1366</v>
      </c>
      <c r="P347" s="22"/>
      <c r="Q347" s="22">
        <v>1</v>
      </c>
      <c r="R347" s="22" t="s">
        <v>30</v>
      </c>
      <c r="S347" s="23" t="s">
        <v>271</v>
      </c>
      <c r="T347" s="22"/>
      <c r="U347" s="22"/>
      <c r="V347" s="22"/>
      <c r="W347" s="24">
        <v>8777.3000000000011</v>
      </c>
      <c r="X347" s="24">
        <v>2406.1499999999996</v>
      </c>
      <c r="Y347" s="24">
        <v>6371.1500000000015</v>
      </c>
    </row>
    <row r="348" spans="1:25" x14ac:dyDescent="0.25">
      <c r="A348" s="21">
        <v>347</v>
      </c>
      <c r="B348" s="22" t="s">
        <v>1810</v>
      </c>
      <c r="C348" s="22" t="s">
        <v>24</v>
      </c>
      <c r="D348" s="22" t="s">
        <v>82</v>
      </c>
      <c r="E348" s="22" t="s">
        <v>83</v>
      </c>
      <c r="F348" s="22" t="s">
        <v>84</v>
      </c>
      <c r="G348" s="22" t="s">
        <v>85</v>
      </c>
      <c r="H348" s="22" t="s">
        <v>292</v>
      </c>
      <c r="I348" s="22" t="s">
        <v>45</v>
      </c>
      <c r="J348" s="22" t="s">
        <v>46</v>
      </c>
      <c r="K348" s="22" t="s">
        <v>42</v>
      </c>
      <c r="L348" s="21">
        <v>1</v>
      </c>
      <c r="M348" s="22" t="s">
        <v>1789</v>
      </c>
      <c r="N348" s="22" t="s">
        <v>1408</v>
      </c>
      <c r="O348" s="22" t="s">
        <v>1409</v>
      </c>
      <c r="P348" s="22"/>
      <c r="Q348" s="22">
        <v>1</v>
      </c>
      <c r="R348" s="22" t="s">
        <v>30</v>
      </c>
      <c r="S348" s="23" t="s">
        <v>245</v>
      </c>
      <c r="T348" s="22"/>
      <c r="U348" s="22"/>
      <c r="V348" s="22"/>
      <c r="W348" s="24">
        <v>9985.6</v>
      </c>
      <c r="X348" s="24">
        <v>9094.75</v>
      </c>
      <c r="Y348" s="24">
        <v>890.85000000000036</v>
      </c>
    </row>
    <row r="349" spans="1:25" x14ac:dyDescent="0.25">
      <c r="W349" s="15">
        <f>SUM(W2:W348)</f>
        <v>3356001.2100000097</v>
      </c>
      <c r="X349" s="15">
        <f t="shared" ref="X349:Y349" si="0">SUM(X2:X348)</f>
        <v>1382344.6999999997</v>
      </c>
      <c r="Y349" s="15">
        <f t="shared" si="0"/>
        <v>1973656.5100000033</v>
      </c>
    </row>
    <row r="351" spans="1:25" x14ac:dyDescent="0.25">
      <c r="A351" s="21">
        <v>1</v>
      </c>
      <c r="B351" s="22" t="s">
        <v>1811</v>
      </c>
      <c r="C351" s="22" t="s">
        <v>24</v>
      </c>
      <c r="D351" s="22" t="s">
        <v>31</v>
      </c>
      <c r="E351" s="22" t="s">
        <v>98</v>
      </c>
      <c r="F351" s="22" t="s">
        <v>99</v>
      </c>
      <c r="G351" s="22" t="s">
        <v>26</v>
      </c>
      <c r="H351" s="22" t="s">
        <v>253</v>
      </c>
      <c r="I351" s="22" t="s">
        <v>34</v>
      </c>
      <c r="J351" s="22" t="s">
        <v>28</v>
      </c>
      <c r="K351" s="22" t="s">
        <v>29</v>
      </c>
      <c r="L351" s="21">
        <v>1</v>
      </c>
      <c r="M351" s="22" t="s">
        <v>1432</v>
      </c>
      <c r="N351" s="22" t="s">
        <v>450</v>
      </c>
      <c r="O351" s="22" t="s">
        <v>451</v>
      </c>
      <c r="P351" s="22"/>
      <c r="Q351" s="21">
        <v>1</v>
      </c>
      <c r="R351" s="21" t="s">
        <v>30</v>
      </c>
      <c r="S351" s="30" t="s">
        <v>257</v>
      </c>
      <c r="T351" s="24">
        <v>5056.9500000000007</v>
      </c>
      <c r="U351" s="24"/>
      <c r="V351" s="24"/>
      <c r="W351" s="24">
        <v>18699.829999999998</v>
      </c>
      <c r="X351" s="24">
        <v>13642.879999999997</v>
      </c>
      <c r="Y351" s="24">
        <v>5056.9500000000007</v>
      </c>
    </row>
    <row r="352" spans="1:25" x14ac:dyDescent="0.25">
      <c r="A352" s="21">
        <v>2</v>
      </c>
      <c r="B352" s="22" t="s">
        <v>1811</v>
      </c>
      <c r="C352" s="22" t="s">
        <v>24</v>
      </c>
      <c r="D352" s="22" t="s">
        <v>31</v>
      </c>
      <c r="E352" s="22" t="s">
        <v>98</v>
      </c>
      <c r="F352" s="22" t="s">
        <v>99</v>
      </c>
      <c r="G352" s="22" t="s">
        <v>26</v>
      </c>
      <c r="H352" s="22" t="s">
        <v>653</v>
      </c>
      <c r="I352" s="22" t="s">
        <v>27</v>
      </c>
      <c r="J352" s="22" t="s">
        <v>28</v>
      </c>
      <c r="K352" s="22" t="s">
        <v>29</v>
      </c>
      <c r="L352" s="21">
        <v>1</v>
      </c>
      <c r="M352" s="22" t="s">
        <v>1433</v>
      </c>
      <c r="N352" s="22" t="s">
        <v>884</v>
      </c>
      <c r="O352" s="22" t="s">
        <v>885</v>
      </c>
      <c r="P352" s="22"/>
      <c r="Q352" s="21">
        <v>1</v>
      </c>
      <c r="R352" s="21" t="s">
        <v>30</v>
      </c>
      <c r="S352" s="30" t="s">
        <v>271</v>
      </c>
      <c r="T352" s="24">
        <v>13441.38</v>
      </c>
      <c r="U352" s="24"/>
      <c r="V352" s="24"/>
      <c r="W352" s="24">
        <v>22075.859999999997</v>
      </c>
      <c r="X352" s="24">
        <v>8634.4799999999977</v>
      </c>
      <c r="Y352" s="24">
        <v>13441.38</v>
      </c>
    </row>
    <row r="353" spans="1:25" x14ac:dyDescent="0.25">
      <c r="A353" s="21">
        <v>3</v>
      </c>
      <c r="B353" s="22" t="s">
        <v>1811</v>
      </c>
      <c r="C353" s="22" t="s">
        <v>24</v>
      </c>
      <c r="D353" s="22" t="s">
        <v>31</v>
      </c>
      <c r="E353" s="22" t="s">
        <v>98</v>
      </c>
      <c r="F353" s="22" t="s">
        <v>99</v>
      </c>
      <c r="G353" s="22" t="s">
        <v>26</v>
      </c>
      <c r="H353" s="22" t="s">
        <v>241</v>
      </c>
      <c r="I353" s="22" t="s">
        <v>70</v>
      </c>
      <c r="J353" s="22" t="s">
        <v>71</v>
      </c>
      <c r="K353" s="22" t="s">
        <v>42</v>
      </c>
      <c r="L353" s="21">
        <v>1</v>
      </c>
      <c r="M353" s="22" t="s">
        <v>1434</v>
      </c>
      <c r="N353" s="22" t="s">
        <v>415</v>
      </c>
      <c r="O353" s="22" t="s">
        <v>416</v>
      </c>
      <c r="P353" s="22"/>
      <c r="Q353" s="21">
        <v>1</v>
      </c>
      <c r="R353" s="21" t="s">
        <v>30</v>
      </c>
      <c r="S353" s="30" t="s">
        <v>245</v>
      </c>
      <c r="T353" s="24">
        <v>7493.68</v>
      </c>
      <c r="U353" s="24"/>
      <c r="V353" s="24"/>
      <c r="W353" s="24">
        <v>10889.08</v>
      </c>
      <c r="X353" s="24">
        <v>3395.3999999999992</v>
      </c>
      <c r="Y353" s="24">
        <v>7493.68</v>
      </c>
    </row>
    <row r="354" spans="1:25" x14ac:dyDescent="0.25">
      <c r="A354" s="21">
        <v>4</v>
      </c>
      <c r="B354" s="22" t="s">
        <v>1811</v>
      </c>
      <c r="C354" s="22" t="s">
        <v>24</v>
      </c>
      <c r="D354" s="22" t="s">
        <v>31</v>
      </c>
      <c r="E354" s="22" t="s">
        <v>98</v>
      </c>
      <c r="F354" s="22" t="s">
        <v>99</v>
      </c>
      <c r="G354" s="22" t="s">
        <v>26</v>
      </c>
      <c r="H354" s="22" t="s">
        <v>233</v>
      </c>
      <c r="I354" s="22" t="s">
        <v>62</v>
      </c>
      <c r="J354" s="22" t="s">
        <v>46</v>
      </c>
      <c r="K354" s="22" t="s">
        <v>42</v>
      </c>
      <c r="L354" s="21">
        <v>1</v>
      </c>
      <c r="M354" s="22" t="s">
        <v>1435</v>
      </c>
      <c r="N354" s="22" t="s">
        <v>517</v>
      </c>
      <c r="O354" s="22" t="s">
        <v>518</v>
      </c>
      <c r="P354" s="22"/>
      <c r="Q354" s="21">
        <v>1</v>
      </c>
      <c r="R354" s="21" t="s">
        <v>30</v>
      </c>
      <c r="S354" s="30" t="s">
        <v>245</v>
      </c>
      <c r="T354" s="24">
        <v>6634.84</v>
      </c>
      <c r="U354" s="24"/>
      <c r="V354" s="24"/>
      <c r="W354" s="24">
        <v>10107.42</v>
      </c>
      <c r="X354" s="24">
        <v>3472.58</v>
      </c>
      <c r="Y354" s="24">
        <v>6634.84</v>
      </c>
    </row>
    <row r="355" spans="1:25" x14ac:dyDescent="0.25">
      <c r="A355" s="21">
        <v>5</v>
      </c>
      <c r="B355" s="22" t="s">
        <v>1811</v>
      </c>
      <c r="C355" s="22" t="s">
        <v>24</v>
      </c>
      <c r="D355" s="22" t="s">
        <v>31</v>
      </c>
      <c r="E355" s="22" t="s">
        <v>98</v>
      </c>
      <c r="F355" s="22" t="s">
        <v>99</v>
      </c>
      <c r="G355" s="22" t="s">
        <v>26</v>
      </c>
      <c r="H355" s="22" t="s">
        <v>241</v>
      </c>
      <c r="I355" s="22" t="s">
        <v>70</v>
      </c>
      <c r="J355" s="22" t="s">
        <v>71</v>
      </c>
      <c r="K355" s="22" t="s">
        <v>42</v>
      </c>
      <c r="L355" s="21">
        <v>1</v>
      </c>
      <c r="M355" s="22" t="s">
        <v>1436</v>
      </c>
      <c r="N355" s="22" t="s">
        <v>671</v>
      </c>
      <c r="O355" s="22" t="s">
        <v>672</v>
      </c>
      <c r="P355" s="22"/>
      <c r="Q355" s="21">
        <v>1</v>
      </c>
      <c r="R355" s="21" t="s">
        <v>30</v>
      </c>
      <c r="S355" s="30" t="s">
        <v>245</v>
      </c>
      <c r="T355" s="24">
        <v>3410.4799999999996</v>
      </c>
      <c r="U355" s="24"/>
      <c r="V355" s="24"/>
      <c r="W355" s="24">
        <v>10673.08</v>
      </c>
      <c r="X355" s="24">
        <v>7262.6</v>
      </c>
      <c r="Y355" s="24">
        <v>3410.4799999999996</v>
      </c>
    </row>
    <row r="356" spans="1:25" x14ac:dyDescent="0.25">
      <c r="A356" s="21">
        <v>6</v>
      </c>
      <c r="B356" s="22" t="s">
        <v>1811</v>
      </c>
      <c r="C356" s="22" t="s">
        <v>24</v>
      </c>
      <c r="D356" s="22" t="s">
        <v>31</v>
      </c>
      <c r="E356" s="22" t="s">
        <v>98</v>
      </c>
      <c r="F356" s="22" t="s">
        <v>99</v>
      </c>
      <c r="G356" s="22" t="s">
        <v>26</v>
      </c>
      <c r="H356" s="22" t="s">
        <v>233</v>
      </c>
      <c r="I356" s="22" t="s">
        <v>62</v>
      </c>
      <c r="J356" s="22" t="s">
        <v>46</v>
      </c>
      <c r="K356" s="22" t="s">
        <v>42</v>
      </c>
      <c r="L356" s="21">
        <v>1</v>
      </c>
      <c r="M356" s="22" t="s">
        <v>1437</v>
      </c>
      <c r="N356" s="22" t="s">
        <v>725</v>
      </c>
      <c r="O356" s="22" t="s">
        <v>726</v>
      </c>
      <c r="P356" s="22"/>
      <c r="Q356" s="21">
        <v>1</v>
      </c>
      <c r="R356" s="21" t="s">
        <v>30</v>
      </c>
      <c r="S356" s="30" t="s">
        <v>245</v>
      </c>
      <c r="T356" s="24">
        <v>6874.24</v>
      </c>
      <c r="U356" s="24"/>
      <c r="V356" s="24"/>
      <c r="W356" s="24">
        <v>10107.42</v>
      </c>
      <c r="X356" s="24">
        <v>3233.1800000000003</v>
      </c>
      <c r="Y356" s="24">
        <v>6874.24</v>
      </c>
    </row>
    <row r="357" spans="1:25" x14ac:dyDescent="0.25">
      <c r="A357" s="21">
        <v>7</v>
      </c>
      <c r="B357" s="22" t="s">
        <v>1811</v>
      </c>
      <c r="C357" s="22" t="s">
        <v>24</v>
      </c>
      <c r="D357" s="22" t="s">
        <v>31</v>
      </c>
      <c r="E357" s="22" t="s">
        <v>98</v>
      </c>
      <c r="F357" s="22" t="s">
        <v>99</v>
      </c>
      <c r="G357" s="22" t="s">
        <v>26</v>
      </c>
      <c r="H357" s="22" t="s">
        <v>233</v>
      </c>
      <c r="I357" s="22" t="s">
        <v>62</v>
      </c>
      <c r="J357" s="22" t="s">
        <v>46</v>
      </c>
      <c r="K357" s="22" t="s">
        <v>42</v>
      </c>
      <c r="L357" s="21">
        <v>1</v>
      </c>
      <c r="M357" s="22" t="s">
        <v>1438</v>
      </c>
      <c r="N357" s="22" t="s">
        <v>737</v>
      </c>
      <c r="O357" s="22" t="s">
        <v>738</v>
      </c>
      <c r="P357" s="22"/>
      <c r="Q357" s="21">
        <v>1</v>
      </c>
      <c r="R357" s="21" t="s">
        <v>30</v>
      </c>
      <c r="S357" s="30" t="s">
        <v>245</v>
      </c>
      <c r="T357" s="24">
        <v>7944.85</v>
      </c>
      <c r="U357" s="24"/>
      <c r="V357" s="24"/>
      <c r="W357" s="24">
        <v>10107.42</v>
      </c>
      <c r="X357" s="24">
        <v>2162.5700000000002</v>
      </c>
      <c r="Y357" s="24">
        <v>7944.85</v>
      </c>
    </row>
    <row r="358" spans="1:25" x14ac:dyDescent="0.25">
      <c r="A358" s="21">
        <v>8</v>
      </c>
      <c r="B358" s="22" t="s">
        <v>1811</v>
      </c>
      <c r="C358" s="22" t="s">
        <v>24</v>
      </c>
      <c r="D358" s="22" t="s">
        <v>31</v>
      </c>
      <c r="E358" s="22" t="s">
        <v>98</v>
      </c>
      <c r="F358" s="22" t="s">
        <v>99</v>
      </c>
      <c r="G358" s="22" t="s">
        <v>26</v>
      </c>
      <c r="H358" s="22" t="s">
        <v>241</v>
      </c>
      <c r="I358" s="22" t="s">
        <v>70</v>
      </c>
      <c r="J358" s="22" t="s">
        <v>71</v>
      </c>
      <c r="K358" s="22" t="s">
        <v>42</v>
      </c>
      <c r="L358" s="21">
        <v>1</v>
      </c>
      <c r="M358" s="22" t="s">
        <v>1439</v>
      </c>
      <c r="N358" s="22" t="s">
        <v>743</v>
      </c>
      <c r="O358" s="22" t="s">
        <v>744</v>
      </c>
      <c r="P358" s="22"/>
      <c r="Q358" s="21">
        <v>1</v>
      </c>
      <c r="R358" s="21" t="s">
        <v>30</v>
      </c>
      <c r="S358" s="30" t="s">
        <v>245</v>
      </c>
      <c r="T358" s="24">
        <v>7583</v>
      </c>
      <c r="U358" s="24"/>
      <c r="V358" s="24"/>
      <c r="W358" s="24">
        <v>10673.08</v>
      </c>
      <c r="X358" s="24">
        <v>3090.08</v>
      </c>
      <c r="Y358" s="24">
        <v>7583</v>
      </c>
    </row>
    <row r="359" spans="1:25" x14ac:dyDescent="0.25">
      <c r="A359" s="21">
        <v>9</v>
      </c>
      <c r="B359" s="22" t="s">
        <v>1811</v>
      </c>
      <c r="C359" s="22" t="s">
        <v>24</v>
      </c>
      <c r="D359" s="22" t="s">
        <v>31</v>
      </c>
      <c r="E359" s="22" t="s">
        <v>98</v>
      </c>
      <c r="F359" s="22" t="s">
        <v>99</v>
      </c>
      <c r="G359" s="22" t="s">
        <v>26</v>
      </c>
      <c r="H359" s="22" t="s">
        <v>241</v>
      </c>
      <c r="I359" s="22" t="s">
        <v>70</v>
      </c>
      <c r="J359" s="22" t="s">
        <v>71</v>
      </c>
      <c r="K359" s="22" t="s">
        <v>42</v>
      </c>
      <c r="L359" s="21">
        <v>1</v>
      </c>
      <c r="M359" s="22" t="s">
        <v>1440</v>
      </c>
      <c r="N359" s="22" t="s">
        <v>875</v>
      </c>
      <c r="O359" s="22" t="s">
        <v>876</v>
      </c>
      <c r="P359" s="22"/>
      <c r="Q359" s="21">
        <v>1</v>
      </c>
      <c r="R359" s="21" t="s">
        <v>30</v>
      </c>
      <c r="S359" s="30" t="s">
        <v>245</v>
      </c>
      <c r="T359" s="24">
        <v>7431.49</v>
      </c>
      <c r="U359" s="24"/>
      <c r="V359" s="24"/>
      <c r="W359" s="24">
        <v>10673.08</v>
      </c>
      <c r="X359" s="24">
        <v>3241.5900000000006</v>
      </c>
      <c r="Y359" s="24">
        <v>7431.49</v>
      </c>
    </row>
    <row r="360" spans="1:25" x14ac:dyDescent="0.25">
      <c r="A360" s="21">
        <v>10</v>
      </c>
      <c r="B360" s="22" t="s">
        <v>1811</v>
      </c>
      <c r="C360" s="22" t="s">
        <v>24</v>
      </c>
      <c r="D360" s="22" t="s">
        <v>31</v>
      </c>
      <c r="E360" s="22" t="s">
        <v>98</v>
      </c>
      <c r="F360" s="22" t="s">
        <v>99</v>
      </c>
      <c r="G360" s="22" t="s">
        <v>26</v>
      </c>
      <c r="H360" s="22" t="s">
        <v>241</v>
      </c>
      <c r="I360" s="22" t="s">
        <v>70</v>
      </c>
      <c r="J360" s="22" t="s">
        <v>71</v>
      </c>
      <c r="K360" s="22" t="s">
        <v>42</v>
      </c>
      <c r="L360" s="21">
        <v>1</v>
      </c>
      <c r="M360" s="22" t="s">
        <v>1441</v>
      </c>
      <c r="N360" s="22" t="s">
        <v>970</v>
      </c>
      <c r="O360" s="22" t="s">
        <v>971</v>
      </c>
      <c r="P360" s="22"/>
      <c r="Q360" s="21">
        <v>1</v>
      </c>
      <c r="R360" s="21" t="s">
        <v>30</v>
      </c>
      <c r="S360" s="30" t="s">
        <v>245</v>
      </c>
      <c r="T360" s="24">
        <v>1929.9799999999996</v>
      </c>
      <c r="U360" s="24"/>
      <c r="V360" s="24"/>
      <c r="W360" s="24">
        <v>10673.08</v>
      </c>
      <c r="X360" s="24">
        <v>8743.1</v>
      </c>
      <c r="Y360" s="24">
        <v>1929.9799999999996</v>
      </c>
    </row>
    <row r="361" spans="1:25" x14ac:dyDescent="0.25">
      <c r="A361" s="21">
        <v>11</v>
      </c>
      <c r="B361" s="22" t="s">
        <v>1811</v>
      </c>
      <c r="C361" s="22" t="s">
        <v>24</v>
      </c>
      <c r="D361" s="22" t="s">
        <v>31</v>
      </c>
      <c r="E361" s="22" t="s">
        <v>98</v>
      </c>
      <c r="F361" s="22" t="s">
        <v>99</v>
      </c>
      <c r="G361" s="22" t="s">
        <v>26</v>
      </c>
      <c r="H361" s="22" t="s">
        <v>233</v>
      </c>
      <c r="I361" s="22" t="s">
        <v>62</v>
      </c>
      <c r="J361" s="22" t="s">
        <v>46</v>
      </c>
      <c r="K361" s="22" t="s">
        <v>42</v>
      </c>
      <c r="L361" s="21">
        <v>1</v>
      </c>
      <c r="M361" s="22" t="s">
        <v>1442</v>
      </c>
      <c r="N361" s="22" t="s">
        <v>989</v>
      </c>
      <c r="O361" s="22" t="s">
        <v>990</v>
      </c>
      <c r="P361" s="22"/>
      <c r="Q361" s="21">
        <v>1</v>
      </c>
      <c r="R361" s="21" t="s">
        <v>30</v>
      </c>
      <c r="S361" s="30" t="s">
        <v>245</v>
      </c>
      <c r="T361" s="24">
        <v>7858.08</v>
      </c>
      <c r="U361" s="24"/>
      <c r="V361" s="24"/>
      <c r="W361" s="24">
        <v>10107.42</v>
      </c>
      <c r="X361" s="24">
        <v>2249.34</v>
      </c>
      <c r="Y361" s="24">
        <v>7858.08</v>
      </c>
    </row>
    <row r="362" spans="1:25" x14ac:dyDescent="0.25">
      <c r="A362" s="21">
        <v>12</v>
      </c>
      <c r="B362" s="22" t="s">
        <v>1811</v>
      </c>
      <c r="C362" s="22" t="s">
        <v>24</v>
      </c>
      <c r="D362" s="22" t="s">
        <v>31</v>
      </c>
      <c r="E362" s="22" t="s">
        <v>98</v>
      </c>
      <c r="F362" s="22" t="s">
        <v>99</v>
      </c>
      <c r="G362" s="22" t="s">
        <v>26</v>
      </c>
      <c r="H362" s="22" t="s">
        <v>233</v>
      </c>
      <c r="I362" s="22" t="s">
        <v>62</v>
      </c>
      <c r="J362" s="22" t="s">
        <v>46</v>
      </c>
      <c r="K362" s="22" t="s">
        <v>42</v>
      </c>
      <c r="L362" s="21">
        <v>1</v>
      </c>
      <c r="M362" s="22" t="s">
        <v>1443</v>
      </c>
      <c r="N362" s="22" t="s">
        <v>1049</v>
      </c>
      <c r="O362" s="22" t="s">
        <v>1050</v>
      </c>
      <c r="P362" s="22"/>
      <c r="Q362" s="21">
        <v>1</v>
      </c>
      <c r="R362" s="21" t="s">
        <v>30</v>
      </c>
      <c r="S362" s="30">
        <v>40664</v>
      </c>
      <c r="T362" s="24">
        <v>7910.83</v>
      </c>
      <c r="U362" s="24"/>
      <c r="V362" s="24"/>
      <c r="W362" s="24">
        <v>10057.42</v>
      </c>
      <c r="X362" s="24">
        <v>2146.59</v>
      </c>
      <c r="Y362" s="24">
        <v>7910.83</v>
      </c>
    </row>
    <row r="363" spans="1:25" x14ac:dyDescent="0.25">
      <c r="A363" s="21">
        <v>13</v>
      </c>
      <c r="B363" s="22" t="s">
        <v>1811</v>
      </c>
      <c r="C363" s="22" t="s">
        <v>24</v>
      </c>
      <c r="D363" s="22" t="s">
        <v>31</v>
      </c>
      <c r="E363" s="22" t="s">
        <v>98</v>
      </c>
      <c r="F363" s="22" t="s">
        <v>99</v>
      </c>
      <c r="G363" s="22" t="s">
        <v>26</v>
      </c>
      <c r="H363" s="22" t="s">
        <v>233</v>
      </c>
      <c r="I363" s="22" t="s">
        <v>62</v>
      </c>
      <c r="J363" s="22" t="s">
        <v>46</v>
      </c>
      <c r="K363" s="22" t="s">
        <v>42</v>
      </c>
      <c r="L363" s="21">
        <v>1</v>
      </c>
      <c r="M363" s="22" t="s">
        <v>1444</v>
      </c>
      <c r="N363" s="22" t="s">
        <v>1087</v>
      </c>
      <c r="O363" s="22" t="s">
        <v>1088</v>
      </c>
      <c r="P363" s="22"/>
      <c r="Q363" s="21">
        <v>1</v>
      </c>
      <c r="R363" s="21" t="s">
        <v>30</v>
      </c>
      <c r="S363" s="30" t="s">
        <v>245</v>
      </c>
      <c r="T363" s="24">
        <v>7577.4700000000012</v>
      </c>
      <c r="U363" s="24"/>
      <c r="V363" s="24"/>
      <c r="W363" s="24">
        <v>10107.42</v>
      </c>
      <c r="X363" s="24">
        <v>2529.9499999999994</v>
      </c>
      <c r="Y363" s="24">
        <v>7577.4700000000012</v>
      </c>
    </row>
    <row r="364" spans="1:25" x14ac:dyDescent="0.25">
      <c r="A364" s="21">
        <v>14</v>
      </c>
      <c r="B364" s="22" t="s">
        <v>1811</v>
      </c>
      <c r="C364" s="22" t="s">
        <v>24</v>
      </c>
      <c r="D364" s="22" t="s">
        <v>31</v>
      </c>
      <c r="E364" s="22" t="s">
        <v>98</v>
      </c>
      <c r="F364" s="22" t="s">
        <v>99</v>
      </c>
      <c r="G364" s="22" t="s">
        <v>26</v>
      </c>
      <c r="H364" s="22" t="s">
        <v>241</v>
      </c>
      <c r="I364" s="22" t="s">
        <v>70</v>
      </c>
      <c r="J364" s="22" t="s">
        <v>71</v>
      </c>
      <c r="K364" s="22" t="s">
        <v>42</v>
      </c>
      <c r="L364" s="21">
        <v>1</v>
      </c>
      <c r="M364" s="22" t="s">
        <v>1445</v>
      </c>
      <c r="N364" s="22" t="s">
        <v>1105</v>
      </c>
      <c r="O364" s="22" t="s">
        <v>1106</v>
      </c>
      <c r="P364" s="22"/>
      <c r="Q364" s="21">
        <v>1</v>
      </c>
      <c r="R364" s="21" t="s">
        <v>30</v>
      </c>
      <c r="S364" s="30" t="s">
        <v>245</v>
      </c>
      <c r="T364" s="24">
        <v>3038.84</v>
      </c>
      <c r="U364" s="24"/>
      <c r="V364" s="24"/>
      <c r="W364" s="24">
        <v>10673.08</v>
      </c>
      <c r="X364" s="24">
        <v>7634.24</v>
      </c>
      <c r="Y364" s="24">
        <v>3038.84</v>
      </c>
    </row>
    <row r="365" spans="1:25" x14ac:dyDescent="0.25">
      <c r="A365" s="21">
        <v>15</v>
      </c>
      <c r="B365" s="22" t="s">
        <v>1811</v>
      </c>
      <c r="C365" s="22" t="s">
        <v>24</v>
      </c>
      <c r="D365" s="22" t="s">
        <v>31</v>
      </c>
      <c r="E365" s="22" t="s">
        <v>98</v>
      </c>
      <c r="F365" s="22" t="s">
        <v>99</v>
      </c>
      <c r="G365" s="22" t="s">
        <v>26</v>
      </c>
      <c r="H365" s="22" t="s">
        <v>233</v>
      </c>
      <c r="I365" s="22" t="s">
        <v>62</v>
      </c>
      <c r="J365" s="22" t="s">
        <v>46</v>
      </c>
      <c r="K365" s="22" t="s">
        <v>42</v>
      </c>
      <c r="L365" s="21">
        <v>1</v>
      </c>
      <c r="M365" s="22" t="s">
        <v>1446</v>
      </c>
      <c r="N365" s="22" t="s">
        <v>1145</v>
      </c>
      <c r="O365" s="22" t="s">
        <v>1146</v>
      </c>
      <c r="P365" s="22"/>
      <c r="Q365" s="21">
        <v>1</v>
      </c>
      <c r="R365" s="21" t="s">
        <v>30</v>
      </c>
      <c r="S365" s="30" t="s">
        <v>245</v>
      </c>
      <c r="T365" s="24">
        <v>7514.0600000000013</v>
      </c>
      <c r="U365" s="24"/>
      <c r="V365" s="24"/>
      <c r="W365" s="24">
        <v>10107.42</v>
      </c>
      <c r="X365" s="24">
        <v>2593.3599999999992</v>
      </c>
      <c r="Y365" s="24">
        <v>7514.0600000000013</v>
      </c>
    </row>
    <row r="366" spans="1:25" x14ac:dyDescent="0.25">
      <c r="A366" s="21">
        <v>16</v>
      </c>
      <c r="B366" s="22" t="s">
        <v>1811</v>
      </c>
      <c r="C366" s="22" t="s">
        <v>24</v>
      </c>
      <c r="D366" s="22" t="s">
        <v>31</v>
      </c>
      <c r="E366" s="22" t="s">
        <v>98</v>
      </c>
      <c r="F366" s="22" t="s">
        <v>99</v>
      </c>
      <c r="G366" s="22" t="s">
        <v>26</v>
      </c>
      <c r="H366" s="22" t="s">
        <v>233</v>
      </c>
      <c r="I366" s="22" t="s">
        <v>62</v>
      </c>
      <c r="J366" s="22" t="s">
        <v>46</v>
      </c>
      <c r="K366" s="22" t="s">
        <v>42</v>
      </c>
      <c r="L366" s="21">
        <v>1</v>
      </c>
      <c r="M366" s="22" t="s">
        <v>1447</v>
      </c>
      <c r="N366" s="22" t="s">
        <v>1429</v>
      </c>
      <c r="O366" s="22" t="s">
        <v>1430</v>
      </c>
      <c r="P366" s="22"/>
      <c r="Q366" s="21">
        <v>1</v>
      </c>
      <c r="R366" s="21" t="s">
        <v>30</v>
      </c>
      <c r="S366" s="30" t="s">
        <v>245</v>
      </c>
      <c r="T366" s="24">
        <v>8150.38</v>
      </c>
      <c r="U366" s="24"/>
      <c r="V366" s="24"/>
      <c r="W366" s="24">
        <v>10107.42</v>
      </c>
      <c r="X366" s="24">
        <v>1957.04</v>
      </c>
      <c r="Y366" s="24">
        <v>8150.38</v>
      </c>
    </row>
    <row r="367" spans="1:25" x14ac:dyDescent="0.25">
      <c r="A367" s="21">
        <v>17</v>
      </c>
      <c r="B367" s="22" t="s">
        <v>1811</v>
      </c>
      <c r="C367" s="22" t="s">
        <v>24</v>
      </c>
      <c r="D367" s="22" t="s">
        <v>88</v>
      </c>
      <c r="E367" s="22" t="s">
        <v>154</v>
      </c>
      <c r="F367" s="22" t="s">
        <v>155</v>
      </c>
      <c r="G367" s="22" t="s">
        <v>26</v>
      </c>
      <c r="H367" s="22" t="s">
        <v>233</v>
      </c>
      <c r="I367" s="22" t="s">
        <v>62</v>
      </c>
      <c r="J367" s="22" t="s">
        <v>46</v>
      </c>
      <c r="K367" s="22" t="s">
        <v>42</v>
      </c>
      <c r="L367" s="21">
        <v>1</v>
      </c>
      <c r="M367" s="22" t="s">
        <v>1448</v>
      </c>
      <c r="N367" s="22" t="s">
        <v>365</v>
      </c>
      <c r="O367" s="22" t="s">
        <v>366</v>
      </c>
      <c r="P367" s="22"/>
      <c r="Q367" s="21">
        <v>1</v>
      </c>
      <c r="R367" s="21" t="s">
        <v>30</v>
      </c>
      <c r="S367" s="30" t="s">
        <v>245</v>
      </c>
      <c r="T367" s="24">
        <v>2017.2399999999998</v>
      </c>
      <c r="U367" s="24"/>
      <c r="V367" s="24"/>
      <c r="W367" s="24">
        <v>10107.42</v>
      </c>
      <c r="X367" s="24">
        <v>8090.18</v>
      </c>
      <c r="Y367" s="24">
        <v>2017.2399999999998</v>
      </c>
    </row>
    <row r="368" spans="1:25" x14ac:dyDescent="0.25">
      <c r="A368" s="21">
        <v>18</v>
      </c>
      <c r="B368" s="22" t="s">
        <v>1811</v>
      </c>
      <c r="C368" s="22" t="s">
        <v>24</v>
      </c>
      <c r="D368" s="22" t="s">
        <v>88</v>
      </c>
      <c r="E368" s="22" t="s">
        <v>154</v>
      </c>
      <c r="F368" s="22" t="s">
        <v>155</v>
      </c>
      <c r="G368" s="22" t="s">
        <v>26</v>
      </c>
      <c r="H368" s="22" t="s">
        <v>233</v>
      </c>
      <c r="I368" s="22" t="s">
        <v>62</v>
      </c>
      <c r="J368" s="22" t="s">
        <v>46</v>
      </c>
      <c r="K368" s="22" t="s">
        <v>42</v>
      </c>
      <c r="L368" s="21">
        <v>1</v>
      </c>
      <c r="M368" s="22" t="s">
        <v>1449</v>
      </c>
      <c r="N368" s="22" t="s">
        <v>492</v>
      </c>
      <c r="O368" s="22" t="s">
        <v>493</v>
      </c>
      <c r="P368" s="22"/>
      <c r="Q368" s="21">
        <v>1</v>
      </c>
      <c r="R368" s="21" t="s">
        <v>30</v>
      </c>
      <c r="S368" s="30" t="s">
        <v>245</v>
      </c>
      <c r="T368" s="24">
        <v>7458.08</v>
      </c>
      <c r="U368" s="24"/>
      <c r="V368" s="24"/>
      <c r="W368" s="24">
        <v>10107.42</v>
      </c>
      <c r="X368" s="24">
        <v>2649.34</v>
      </c>
      <c r="Y368" s="24">
        <v>7458.08</v>
      </c>
    </row>
    <row r="369" spans="1:25" x14ac:dyDescent="0.25">
      <c r="A369" s="21">
        <v>19</v>
      </c>
      <c r="B369" s="22" t="s">
        <v>1811</v>
      </c>
      <c r="C369" s="22" t="s">
        <v>24</v>
      </c>
      <c r="D369" s="22" t="s">
        <v>88</v>
      </c>
      <c r="E369" s="22" t="s">
        <v>154</v>
      </c>
      <c r="F369" s="22" t="s">
        <v>155</v>
      </c>
      <c r="G369" s="22" t="s">
        <v>26</v>
      </c>
      <c r="H369" s="22" t="s">
        <v>233</v>
      </c>
      <c r="I369" s="22" t="s">
        <v>62</v>
      </c>
      <c r="J369" s="22" t="s">
        <v>46</v>
      </c>
      <c r="K369" s="22" t="s">
        <v>42</v>
      </c>
      <c r="L369" s="21">
        <v>1</v>
      </c>
      <c r="M369" s="22" t="s">
        <v>1450</v>
      </c>
      <c r="N369" s="22" t="s">
        <v>536</v>
      </c>
      <c r="O369" s="22" t="s">
        <v>537</v>
      </c>
      <c r="P369" s="22"/>
      <c r="Q369" s="21">
        <v>1</v>
      </c>
      <c r="R369" s="21" t="s">
        <v>30</v>
      </c>
      <c r="S369" s="30" t="s">
        <v>245</v>
      </c>
      <c r="T369" s="24">
        <v>7901.4700000000012</v>
      </c>
      <c r="U369" s="24"/>
      <c r="V369" s="24"/>
      <c r="W369" s="24">
        <v>10107.42</v>
      </c>
      <c r="X369" s="24">
        <v>2205.9499999999994</v>
      </c>
      <c r="Y369" s="24">
        <v>7901.4700000000012</v>
      </c>
    </row>
    <row r="370" spans="1:25" x14ac:dyDescent="0.25">
      <c r="A370" s="21">
        <v>20</v>
      </c>
      <c r="B370" s="22" t="s">
        <v>1811</v>
      </c>
      <c r="C370" s="22" t="s">
        <v>24</v>
      </c>
      <c r="D370" s="22" t="s">
        <v>88</v>
      </c>
      <c r="E370" s="22" t="s">
        <v>154</v>
      </c>
      <c r="F370" s="22" t="s">
        <v>155</v>
      </c>
      <c r="G370" s="22" t="s">
        <v>26</v>
      </c>
      <c r="H370" s="22" t="s">
        <v>233</v>
      </c>
      <c r="I370" s="22" t="s">
        <v>62</v>
      </c>
      <c r="J370" s="22" t="s">
        <v>46</v>
      </c>
      <c r="K370" s="22" t="s">
        <v>42</v>
      </c>
      <c r="L370" s="21">
        <v>1</v>
      </c>
      <c r="M370" s="22" t="s">
        <v>1451</v>
      </c>
      <c r="N370" s="22" t="s">
        <v>615</v>
      </c>
      <c r="O370" s="22" t="s">
        <v>616</v>
      </c>
      <c r="P370" s="22"/>
      <c r="Q370" s="21">
        <v>1</v>
      </c>
      <c r="R370" s="21" t="s">
        <v>30</v>
      </c>
      <c r="S370" s="30" t="s">
        <v>245</v>
      </c>
      <c r="T370" s="24">
        <v>7553.1899999999987</v>
      </c>
      <c r="U370" s="24"/>
      <c r="V370" s="24"/>
      <c r="W370" s="24">
        <v>10107.42</v>
      </c>
      <c r="X370" s="24">
        <v>2554.2300000000009</v>
      </c>
      <c r="Y370" s="24">
        <v>7553.1899999999987</v>
      </c>
    </row>
    <row r="371" spans="1:25" x14ac:dyDescent="0.25">
      <c r="A371" s="21">
        <v>21</v>
      </c>
      <c r="B371" s="22" t="s">
        <v>1811</v>
      </c>
      <c r="C371" s="22" t="s">
        <v>24</v>
      </c>
      <c r="D371" s="22" t="s">
        <v>88</v>
      </c>
      <c r="E371" s="22" t="s">
        <v>154</v>
      </c>
      <c r="F371" s="22" t="s">
        <v>155</v>
      </c>
      <c r="G371" s="22" t="s">
        <v>26</v>
      </c>
      <c r="H371" s="22" t="s">
        <v>233</v>
      </c>
      <c r="I371" s="22" t="s">
        <v>62</v>
      </c>
      <c r="J371" s="22" t="s">
        <v>46</v>
      </c>
      <c r="K371" s="22" t="s">
        <v>42</v>
      </c>
      <c r="L371" s="21">
        <v>1</v>
      </c>
      <c r="M371" s="22" t="s">
        <v>1452</v>
      </c>
      <c r="N371" s="22" t="s">
        <v>628</v>
      </c>
      <c r="O371" s="22" t="s">
        <v>629</v>
      </c>
      <c r="P371" s="22"/>
      <c r="Q371" s="21">
        <v>1</v>
      </c>
      <c r="R371" s="21" t="s">
        <v>30</v>
      </c>
      <c r="S371" s="30" t="s">
        <v>245</v>
      </c>
      <c r="T371" s="24">
        <v>7858.08</v>
      </c>
      <c r="U371" s="24"/>
      <c r="V371" s="24"/>
      <c r="W371" s="24">
        <v>10107.42</v>
      </c>
      <c r="X371" s="24">
        <v>2249.34</v>
      </c>
      <c r="Y371" s="24">
        <v>7858.08</v>
      </c>
    </row>
    <row r="372" spans="1:25" x14ac:dyDescent="0.25">
      <c r="A372" s="21">
        <v>22</v>
      </c>
      <c r="B372" s="22" t="s">
        <v>1811</v>
      </c>
      <c r="C372" s="22" t="s">
        <v>24</v>
      </c>
      <c r="D372" s="22" t="s">
        <v>88</v>
      </c>
      <c r="E372" s="22" t="s">
        <v>154</v>
      </c>
      <c r="F372" s="22" t="s">
        <v>155</v>
      </c>
      <c r="G372" s="22" t="s">
        <v>26</v>
      </c>
      <c r="H372" s="22" t="s">
        <v>233</v>
      </c>
      <c r="I372" s="22" t="s">
        <v>62</v>
      </c>
      <c r="J372" s="22" t="s">
        <v>46</v>
      </c>
      <c r="K372" s="22" t="s">
        <v>42</v>
      </c>
      <c r="L372" s="21">
        <v>1</v>
      </c>
      <c r="M372" s="22" t="s">
        <v>691</v>
      </c>
      <c r="N372" s="22" t="s">
        <v>692</v>
      </c>
      <c r="O372" s="22" t="s">
        <v>1453</v>
      </c>
      <c r="P372" s="22"/>
      <c r="Q372" s="21">
        <v>1</v>
      </c>
      <c r="R372" s="21" t="s">
        <v>30</v>
      </c>
      <c r="S372" s="30">
        <v>39448</v>
      </c>
      <c r="T372" s="24">
        <v>6142.27</v>
      </c>
      <c r="U372" s="24"/>
      <c r="V372" s="24"/>
      <c r="W372" s="24">
        <v>8647.35</v>
      </c>
      <c r="X372" s="24">
        <v>2505.0799999999995</v>
      </c>
      <c r="Y372" s="24">
        <v>6142.27</v>
      </c>
    </row>
    <row r="373" spans="1:25" x14ac:dyDescent="0.25">
      <c r="A373" s="21">
        <v>23</v>
      </c>
      <c r="B373" s="22" t="s">
        <v>1811</v>
      </c>
      <c r="C373" s="22" t="s">
        <v>24</v>
      </c>
      <c r="D373" s="22" t="s">
        <v>88</v>
      </c>
      <c r="E373" s="22" t="s">
        <v>154</v>
      </c>
      <c r="F373" s="22" t="s">
        <v>155</v>
      </c>
      <c r="G373" s="22" t="s">
        <v>26</v>
      </c>
      <c r="H373" s="22" t="s">
        <v>233</v>
      </c>
      <c r="I373" s="22" t="s">
        <v>62</v>
      </c>
      <c r="J373" s="22" t="s">
        <v>46</v>
      </c>
      <c r="K373" s="22" t="s">
        <v>42</v>
      </c>
      <c r="L373" s="21">
        <v>1</v>
      </c>
      <c r="M373" s="22" t="s">
        <v>1454</v>
      </c>
      <c r="N373" s="22" t="s">
        <v>728</v>
      </c>
      <c r="O373" s="22" t="s">
        <v>729</v>
      </c>
      <c r="P373" s="22"/>
      <c r="Q373" s="21">
        <v>1</v>
      </c>
      <c r="R373" s="21" t="s">
        <v>30</v>
      </c>
      <c r="S373" s="30" t="s">
        <v>560</v>
      </c>
      <c r="T373" s="24">
        <v>7313.17</v>
      </c>
      <c r="U373" s="24"/>
      <c r="V373" s="24"/>
      <c r="W373" s="24">
        <v>10057.42</v>
      </c>
      <c r="X373" s="24">
        <v>2744.25</v>
      </c>
      <c r="Y373" s="24">
        <v>7313.17</v>
      </c>
    </row>
    <row r="374" spans="1:25" x14ac:dyDescent="0.25">
      <c r="A374" s="21">
        <v>24</v>
      </c>
      <c r="B374" s="22" t="s">
        <v>1811</v>
      </c>
      <c r="C374" s="22" t="s">
        <v>24</v>
      </c>
      <c r="D374" s="22" t="s">
        <v>88</v>
      </c>
      <c r="E374" s="22" t="s">
        <v>154</v>
      </c>
      <c r="F374" s="22" t="s">
        <v>155</v>
      </c>
      <c r="G374" s="22" t="s">
        <v>26</v>
      </c>
      <c r="H374" s="22" t="s">
        <v>233</v>
      </c>
      <c r="I374" s="22" t="s">
        <v>62</v>
      </c>
      <c r="J374" s="22" t="s">
        <v>46</v>
      </c>
      <c r="K374" s="22" t="s">
        <v>42</v>
      </c>
      <c r="L374" s="21">
        <v>1</v>
      </c>
      <c r="M374" s="22" t="s">
        <v>1455</v>
      </c>
      <c r="N374" s="22" t="s">
        <v>731</v>
      </c>
      <c r="O374" s="22" t="s">
        <v>732</v>
      </c>
      <c r="P374" s="22"/>
      <c r="Q374" s="21">
        <v>1</v>
      </c>
      <c r="R374" s="21" t="s">
        <v>30</v>
      </c>
      <c r="S374" s="30" t="s">
        <v>245</v>
      </c>
      <c r="T374" s="24">
        <v>7053.51</v>
      </c>
      <c r="U374" s="24"/>
      <c r="V374" s="24"/>
      <c r="W374" s="24">
        <v>10107.42</v>
      </c>
      <c r="X374" s="24">
        <v>3053.9100000000003</v>
      </c>
      <c r="Y374" s="24">
        <v>7053.51</v>
      </c>
    </row>
    <row r="375" spans="1:25" x14ac:dyDescent="0.25">
      <c r="A375" s="21">
        <v>25</v>
      </c>
      <c r="B375" s="22" t="s">
        <v>1811</v>
      </c>
      <c r="C375" s="22" t="s">
        <v>24</v>
      </c>
      <c r="D375" s="22" t="s">
        <v>88</v>
      </c>
      <c r="E375" s="22" t="s">
        <v>154</v>
      </c>
      <c r="F375" s="22" t="s">
        <v>155</v>
      </c>
      <c r="G375" s="22" t="s">
        <v>26</v>
      </c>
      <c r="H375" s="22" t="s">
        <v>233</v>
      </c>
      <c r="I375" s="22" t="s">
        <v>62</v>
      </c>
      <c r="J375" s="22" t="s">
        <v>46</v>
      </c>
      <c r="K375" s="22" t="s">
        <v>42</v>
      </c>
      <c r="L375" s="21">
        <v>1</v>
      </c>
      <c r="M375" s="22" t="s">
        <v>1456</v>
      </c>
      <c r="N375" s="22" t="s">
        <v>1023</v>
      </c>
      <c r="O375" s="22" t="s">
        <v>1024</v>
      </c>
      <c r="P375" s="22"/>
      <c r="Q375" s="21">
        <v>1</v>
      </c>
      <c r="R375" s="21" t="s">
        <v>30</v>
      </c>
      <c r="S375" s="30" t="s">
        <v>245</v>
      </c>
      <c r="T375" s="24">
        <v>7193.67</v>
      </c>
      <c r="U375" s="24"/>
      <c r="V375" s="24"/>
      <c r="W375" s="24">
        <v>10107.42</v>
      </c>
      <c r="X375" s="24">
        <v>2913.75</v>
      </c>
      <c r="Y375" s="24">
        <v>7193.67</v>
      </c>
    </row>
    <row r="376" spans="1:25" x14ac:dyDescent="0.25">
      <c r="A376" s="21">
        <v>26</v>
      </c>
      <c r="B376" s="22" t="s">
        <v>1811</v>
      </c>
      <c r="C376" s="22" t="s">
        <v>24</v>
      </c>
      <c r="D376" s="22" t="s">
        <v>88</v>
      </c>
      <c r="E376" s="22" t="s">
        <v>154</v>
      </c>
      <c r="F376" s="22" t="s">
        <v>155</v>
      </c>
      <c r="G376" s="22" t="s">
        <v>26</v>
      </c>
      <c r="H376" s="22" t="s">
        <v>233</v>
      </c>
      <c r="I376" s="22" t="s">
        <v>62</v>
      </c>
      <c r="J376" s="22" t="s">
        <v>46</v>
      </c>
      <c r="K376" s="22" t="s">
        <v>42</v>
      </c>
      <c r="L376" s="21">
        <v>1</v>
      </c>
      <c r="M376" s="22" t="s">
        <v>1457</v>
      </c>
      <c r="N376" s="22" t="s">
        <v>1166</v>
      </c>
      <c r="O376" s="22" t="s">
        <v>1167</v>
      </c>
      <c r="P376" s="22"/>
      <c r="Q376" s="21">
        <v>1</v>
      </c>
      <c r="R376" s="21" t="s">
        <v>30</v>
      </c>
      <c r="S376" s="30" t="s">
        <v>245</v>
      </c>
      <c r="T376" s="24">
        <v>5128.3</v>
      </c>
      <c r="U376" s="24"/>
      <c r="V376" s="24"/>
      <c r="W376" s="24">
        <v>10057.42</v>
      </c>
      <c r="X376" s="24">
        <v>4929.12</v>
      </c>
      <c r="Y376" s="24">
        <v>5128.3</v>
      </c>
    </row>
    <row r="377" spans="1:25" x14ac:dyDescent="0.25">
      <c r="A377" s="21">
        <v>27</v>
      </c>
      <c r="B377" s="22" t="s">
        <v>1811</v>
      </c>
      <c r="C377" s="22" t="s">
        <v>24</v>
      </c>
      <c r="D377" s="22" t="s">
        <v>88</v>
      </c>
      <c r="E377" s="22" t="s">
        <v>154</v>
      </c>
      <c r="F377" s="22" t="s">
        <v>155</v>
      </c>
      <c r="G377" s="22" t="s">
        <v>26</v>
      </c>
      <c r="H377" s="22" t="s">
        <v>233</v>
      </c>
      <c r="I377" s="22" t="s">
        <v>62</v>
      </c>
      <c r="J377" s="22" t="s">
        <v>46</v>
      </c>
      <c r="K377" s="22" t="s">
        <v>42</v>
      </c>
      <c r="L377" s="21">
        <v>1</v>
      </c>
      <c r="M377" s="22" t="s">
        <v>1458</v>
      </c>
      <c r="N377" s="22" t="s">
        <v>1193</v>
      </c>
      <c r="O377" s="22" t="s">
        <v>1194</v>
      </c>
      <c r="P377" s="22"/>
      <c r="Q377" s="21">
        <v>1</v>
      </c>
      <c r="R377" s="21" t="s">
        <v>30</v>
      </c>
      <c r="S377" s="30" t="s">
        <v>245</v>
      </c>
      <c r="T377" s="24">
        <v>7439.49</v>
      </c>
      <c r="U377" s="24"/>
      <c r="V377" s="24"/>
      <c r="W377" s="24">
        <v>10107.42</v>
      </c>
      <c r="X377" s="24">
        <v>2667.9300000000003</v>
      </c>
      <c r="Y377" s="24">
        <v>7439.49</v>
      </c>
    </row>
    <row r="378" spans="1:25" x14ac:dyDescent="0.25">
      <c r="A378" s="21">
        <v>28</v>
      </c>
      <c r="B378" s="22" t="s">
        <v>1811</v>
      </c>
      <c r="C378" s="22" t="s">
        <v>24</v>
      </c>
      <c r="D378" s="22" t="s">
        <v>88</v>
      </c>
      <c r="E378" s="22" t="s">
        <v>154</v>
      </c>
      <c r="F378" s="22" t="s">
        <v>155</v>
      </c>
      <c r="G378" s="22" t="s">
        <v>26</v>
      </c>
      <c r="H378" s="22" t="s">
        <v>233</v>
      </c>
      <c r="I378" s="22" t="s">
        <v>62</v>
      </c>
      <c r="J378" s="22" t="s">
        <v>46</v>
      </c>
      <c r="K378" s="22" t="s">
        <v>42</v>
      </c>
      <c r="L378" s="21">
        <v>1</v>
      </c>
      <c r="M378" s="22" t="s">
        <v>1459</v>
      </c>
      <c r="N378" s="22" t="s">
        <v>1362</v>
      </c>
      <c r="O378" s="22" t="s">
        <v>1363</v>
      </c>
      <c r="P378" s="22"/>
      <c r="Q378" s="21">
        <v>1</v>
      </c>
      <c r="R378" s="21" t="s">
        <v>30</v>
      </c>
      <c r="S378" s="30" t="s">
        <v>271</v>
      </c>
      <c r="T378" s="24">
        <v>7738.98</v>
      </c>
      <c r="U378" s="24"/>
      <c r="V378" s="24"/>
      <c r="W378" s="24">
        <v>10107.42</v>
      </c>
      <c r="X378" s="24">
        <v>2368.44</v>
      </c>
      <c r="Y378" s="24">
        <v>7738.98</v>
      </c>
    </row>
    <row r="379" spans="1:25" x14ac:dyDescent="0.25">
      <c r="A379" s="21">
        <v>29</v>
      </c>
      <c r="B379" s="22" t="s">
        <v>1811</v>
      </c>
      <c r="C379" s="22" t="s">
        <v>24</v>
      </c>
      <c r="D379" s="22" t="s">
        <v>31</v>
      </c>
      <c r="E379" s="22" t="s">
        <v>57</v>
      </c>
      <c r="F379" s="22" t="s">
        <v>58</v>
      </c>
      <c r="G379" s="22" t="s">
        <v>26</v>
      </c>
      <c r="H379" s="22" t="s">
        <v>253</v>
      </c>
      <c r="I379" s="22" t="s">
        <v>34</v>
      </c>
      <c r="J379" s="22" t="s">
        <v>28</v>
      </c>
      <c r="K379" s="22" t="s">
        <v>29</v>
      </c>
      <c r="L379" s="21">
        <v>1</v>
      </c>
      <c r="M379" s="22" t="s">
        <v>1460</v>
      </c>
      <c r="N379" s="22" t="s">
        <v>967</v>
      </c>
      <c r="O379" s="22" t="s">
        <v>968</v>
      </c>
      <c r="P379" s="22"/>
      <c r="Q379" s="21">
        <v>1</v>
      </c>
      <c r="R379" s="21" t="s">
        <v>30</v>
      </c>
      <c r="S379" s="30" t="s">
        <v>226</v>
      </c>
      <c r="T379" s="24">
        <v>13923.829999999998</v>
      </c>
      <c r="U379" s="24"/>
      <c r="V379" s="24"/>
      <c r="W379" s="24">
        <v>18643.349999999999</v>
      </c>
      <c r="X379" s="24">
        <v>4719.5199999999995</v>
      </c>
      <c r="Y379" s="24">
        <v>13923.829999999998</v>
      </c>
    </row>
    <row r="380" spans="1:25" x14ac:dyDescent="0.25">
      <c r="A380" s="21">
        <v>30</v>
      </c>
      <c r="B380" s="22" t="s">
        <v>1811</v>
      </c>
      <c r="C380" s="22" t="s">
        <v>24</v>
      </c>
      <c r="D380" s="22" t="s">
        <v>31</v>
      </c>
      <c r="E380" s="22" t="s">
        <v>57</v>
      </c>
      <c r="F380" s="22" t="s">
        <v>58</v>
      </c>
      <c r="G380" s="22" t="s">
        <v>26</v>
      </c>
      <c r="H380" s="22" t="s">
        <v>233</v>
      </c>
      <c r="I380" s="22" t="s">
        <v>62</v>
      </c>
      <c r="J380" s="22" t="s">
        <v>46</v>
      </c>
      <c r="K380" s="22" t="s">
        <v>42</v>
      </c>
      <c r="L380" s="21">
        <v>1</v>
      </c>
      <c r="M380" s="22" t="s">
        <v>1461</v>
      </c>
      <c r="N380" s="22" t="s">
        <v>340</v>
      </c>
      <c r="O380" s="22" t="s">
        <v>341</v>
      </c>
      <c r="P380" s="22"/>
      <c r="Q380" s="21">
        <v>1</v>
      </c>
      <c r="R380" s="21" t="s">
        <v>30</v>
      </c>
      <c r="S380" s="30" t="s">
        <v>245</v>
      </c>
      <c r="T380" s="24">
        <v>6591.46</v>
      </c>
      <c r="U380" s="24"/>
      <c r="V380" s="24"/>
      <c r="W380" s="24">
        <v>10107.42</v>
      </c>
      <c r="X380" s="24">
        <v>3515.96</v>
      </c>
      <c r="Y380" s="24">
        <v>6591.46</v>
      </c>
    </row>
    <row r="381" spans="1:25" x14ac:dyDescent="0.25">
      <c r="A381" s="21">
        <v>31</v>
      </c>
      <c r="B381" s="22" t="s">
        <v>1811</v>
      </c>
      <c r="C381" s="22" t="s">
        <v>24</v>
      </c>
      <c r="D381" s="22" t="s">
        <v>31</v>
      </c>
      <c r="E381" s="22" t="s">
        <v>57</v>
      </c>
      <c r="F381" s="22" t="s">
        <v>58</v>
      </c>
      <c r="G381" s="22" t="s">
        <v>26</v>
      </c>
      <c r="H381" s="22" t="s">
        <v>233</v>
      </c>
      <c r="I381" s="22" t="s">
        <v>62</v>
      </c>
      <c r="J381" s="22" t="s">
        <v>46</v>
      </c>
      <c r="K381" s="22" t="s">
        <v>42</v>
      </c>
      <c r="L381" s="21">
        <v>1</v>
      </c>
      <c r="M381" s="22" t="s">
        <v>1462</v>
      </c>
      <c r="N381" s="22" t="s">
        <v>527</v>
      </c>
      <c r="O381" s="22" t="s">
        <v>528</v>
      </c>
      <c r="P381" s="22"/>
      <c r="Q381" s="21">
        <v>1</v>
      </c>
      <c r="R381" s="21" t="s">
        <v>30</v>
      </c>
      <c r="S381" s="30" t="s">
        <v>245</v>
      </c>
      <c r="T381" s="24">
        <v>6387.06</v>
      </c>
      <c r="U381" s="24"/>
      <c r="V381" s="24"/>
      <c r="W381" s="24">
        <v>10107.42</v>
      </c>
      <c r="X381" s="24">
        <v>3720.3599999999997</v>
      </c>
      <c r="Y381" s="24">
        <v>6387.06</v>
      </c>
    </row>
    <row r="382" spans="1:25" x14ac:dyDescent="0.25">
      <c r="A382" s="21">
        <v>32</v>
      </c>
      <c r="B382" s="22" t="s">
        <v>1811</v>
      </c>
      <c r="C382" s="22" t="s">
        <v>24</v>
      </c>
      <c r="D382" s="22" t="s">
        <v>31</v>
      </c>
      <c r="E382" s="22" t="s">
        <v>57</v>
      </c>
      <c r="F382" s="22" t="s">
        <v>58</v>
      </c>
      <c r="G382" s="22" t="s">
        <v>26</v>
      </c>
      <c r="H382" s="22" t="s">
        <v>233</v>
      </c>
      <c r="I382" s="22" t="s">
        <v>62</v>
      </c>
      <c r="J382" s="22" t="s">
        <v>46</v>
      </c>
      <c r="K382" s="22" t="s">
        <v>42</v>
      </c>
      <c r="L382" s="21">
        <v>1</v>
      </c>
      <c r="M382" s="22" t="s">
        <v>1463</v>
      </c>
      <c r="N382" s="22" t="s">
        <v>685</v>
      </c>
      <c r="O382" s="22" t="s">
        <v>686</v>
      </c>
      <c r="P382" s="22"/>
      <c r="Q382" s="21">
        <v>1</v>
      </c>
      <c r="R382" s="21" t="s">
        <v>30</v>
      </c>
      <c r="S382" s="30" t="s">
        <v>245</v>
      </c>
      <c r="T382" s="24">
        <v>6121.06</v>
      </c>
      <c r="U382" s="24"/>
      <c r="V382" s="24"/>
      <c r="W382" s="24">
        <v>10107.42</v>
      </c>
      <c r="X382" s="24">
        <v>3986.3599999999997</v>
      </c>
      <c r="Y382" s="24">
        <v>6121.06</v>
      </c>
    </row>
    <row r="383" spans="1:25" x14ac:dyDescent="0.25">
      <c r="A383" s="21">
        <v>33</v>
      </c>
      <c r="B383" s="22" t="s">
        <v>1811</v>
      </c>
      <c r="C383" s="22" t="s">
        <v>24</v>
      </c>
      <c r="D383" s="22" t="s">
        <v>31</v>
      </c>
      <c r="E383" s="22" t="s">
        <v>57</v>
      </c>
      <c r="F383" s="22" t="s">
        <v>58</v>
      </c>
      <c r="G383" s="22" t="s">
        <v>26</v>
      </c>
      <c r="H383" s="22" t="s">
        <v>233</v>
      </c>
      <c r="I383" s="22" t="s">
        <v>62</v>
      </c>
      <c r="J383" s="22" t="s">
        <v>46</v>
      </c>
      <c r="K383" s="22" t="s">
        <v>42</v>
      </c>
      <c r="L383" s="21">
        <v>1</v>
      </c>
      <c r="M383" s="22" t="s">
        <v>1464</v>
      </c>
      <c r="N383" s="22" t="s">
        <v>1130</v>
      </c>
      <c r="O383" s="22" t="s">
        <v>1131</v>
      </c>
      <c r="P383" s="22"/>
      <c r="Q383" s="21">
        <v>1</v>
      </c>
      <c r="R383" s="21" t="s">
        <v>30</v>
      </c>
      <c r="S383" s="30" t="s">
        <v>598</v>
      </c>
      <c r="T383" s="24">
        <v>7457.57</v>
      </c>
      <c r="U383" s="24"/>
      <c r="V383" s="24"/>
      <c r="W383" s="24">
        <v>10057.42</v>
      </c>
      <c r="X383" s="24">
        <v>2599.8500000000004</v>
      </c>
      <c r="Y383" s="24">
        <v>7457.57</v>
      </c>
    </row>
    <row r="384" spans="1:25" x14ac:dyDescent="0.25">
      <c r="A384" s="21">
        <v>34</v>
      </c>
      <c r="B384" s="22" t="s">
        <v>1811</v>
      </c>
      <c r="C384" s="22" t="s">
        <v>24</v>
      </c>
      <c r="D384" s="22" t="s">
        <v>31</v>
      </c>
      <c r="E384" s="22" t="s">
        <v>57</v>
      </c>
      <c r="F384" s="22" t="s">
        <v>58</v>
      </c>
      <c r="G384" s="22" t="s">
        <v>26</v>
      </c>
      <c r="H384" s="22" t="s">
        <v>233</v>
      </c>
      <c r="I384" s="22" t="s">
        <v>62</v>
      </c>
      <c r="J384" s="22" t="s">
        <v>46</v>
      </c>
      <c r="K384" s="22" t="s">
        <v>42</v>
      </c>
      <c r="L384" s="21">
        <v>1</v>
      </c>
      <c r="M384" s="22" t="s">
        <v>1465</v>
      </c>
      <c r="N384" s="22" t="s">
        <v>1282</v>
      </c>
      <c r="O384" s="22" t="s">
        <v>1283</v>
      </c>
      <c r="P384" s="22"/>
      <c r="Q384" s="21">
        <v>1</v>
      </c>
      <c r="R384" s="21" t="s">
        <v>30</v>
      </c>
      <c r="S384" s="30">
        <v>39630</v>
      </c>
      <c r="T384" s="24">
        <v>7304.3100000000013</v>
      </c>
      <c r="U384" s="24"/>
      <c r="V384" s="24"/>
      <c r="W384" s="24">
        <v>10107.42</v>
      </c>
      <c r="X384" s="24">
        <v>2803.1099999999992</v>
      </c>
      <c r="Y384" s="24">
        <v>7304.3100000000013</v>
      </c>
    </row>
    <row r="385" spans="1:25" x14ac:dyDescent="0.25">
      <c r="A385" s="21">
        <v>35</v>
      </c>
      <c r="B385" s="22" t="s">
        <v>1811</v>
      </c>
      <c r="C385" s="22" t="s">
        <v>24</v>
      </c>
      <c r="D385" s="22" t="s">
        <v>31</v>
      </c>
      <c r="E385" s="22" t="s">
        <v>135</v>
      </c>
      <c r="F385" s="22" t="s">
        <v>136</v>
      </c>
      <c r="G385" s="22" t="s">
        <v>26</v>
      </c>
      <c r="H385" s="22" t="s">
        <v>233</v>
      </c>
      <c r="I385" s="22" t="s">
        <v>62</v>
      </c>
      <c r="J385" s="22" t="s">
        <v>46</v>
      </c>
      <c r="K385" s="22" t="s">
        <v>42</v>
      </c>
      <c r="L385" s="21">
        <v>1</v>
      </c>
      <c r="M385" s="22" t="s">
        <v>1466</v>
      </c>
      <c r="N385" s="22" t="s">
        <v>503</v>
      </c>
      <c r="O385" s="22" t="s">
        <v>504</v>
      </c>
      <c r="P385" s="22"/>
      <c r="Q385" s="21">
        <v>1</v>
      </c>
      <c r="R385" s="21" t="s">
        <v>30</v>
      </c>
      <c r="S385" s="30" t="s">
        <v>245</v>
      </c>
      <c r="T385" s="24">
        <v>6239.9</v>
      </c>
      <c r="U385" s="24"/>
      <c r="V385" s="24"/>
      <c r="W385" s="24">
        <v>10107.42</v>
      </c>
      <c r="X385" s="24">
        <v>3867.52</v>
      </c>
      <c r="Y385" s="24">
        <v>6239.9</v>
      </c>
    </row>
    <row r="386" spans="1:25" x14ac:dyDescent="0.25">
      <c r="A386" s="21">
        <v>36</v>
      </c>
      <c r="B386" s="22" t="s">
        <v>1811</v>
      </c>
      <c r="C386" s="22" t="s">
        <v>24</v>
      </c>
      <c r="D386" s="22" t="s">
        <v>31</v>
      </c>
      <c r="E386" s="22" t="s">
        <v>135</v>
      </c>
      <c r="F386" s="22" t="s">
        <v>136</v>
      </c>
      <c r="G386" s="22" t="s">
        <v>26</v>
      </c>
      <c r="H386" s="22" t="s">
        <v>233</v>
      </c>
      <c r="I386" s="22" t="s">
        <v>62</v>
      </c>
      <c r="J386" s="22" t="s">
        <v>46</v>
      </c>
      <c r="K386" s="22" t="s">
        <v>42</v>
      </c>
      <c r="L386" s="21">
        <v>1</v>
      </c>
      <c r="M386" s="22" t="s">
        <v>1467</v>
      </c>
      <c r="N386" s="22" t="s">
        <v>548</v>
      </c>
      <c r="O386" s="22" t="s">
        <v>549</v>
      </c>
      <c r="P386" s="22"/>
      <c r="Q386" s="21">
        <v>1</v>
      </c>
      <c r="R386" s="21" t="s">
        <v>30</v>
      </c>
      <c r="S386" s="30" t="s">
        <v>245</v>
      </c>
      <c r="T386" s="24">
        <v>6786.380000000001</v>
      </c>
      <c r="U386" s="24"/>
      <c r="V386" s="24"/>
      <c r="W386" s="24">
        <v>10107.42</v>
      </c>
      <c r="X386" s="24">
        <v>3321.0399999999995</v>
      </c>
      <c r="Y386" s="24">
        <v>6786.380000000001</v>
      </c>
    </row>
    <row r="387" spans="1:25" x14ac:dyDescent="0.25">
      <c r="A387" s="21">
        <v>37</v>
      </c>
      <c r="B387" s="22" t="s">
        <v>1811</v>
      </c>
      <c r="C387" s="22" t="s">
        <v>24</v>
      </c>
      <c r="D387" s="22" t="s">
        <v>31</v>
      </c>
      <c r="E387" s="22" t="s">
        <v>135</v>
      </c>
      <c r="F387" s="22" t="s">
        <v>136</v>
      </c>
      <c r="G387" s="22" t="s">
        <v>26</v>
      </c>
      <c r="H387" s="22" t="s">
        <v>233</v>
      </c>
      <c r="I387" s="22" t="s">
        <v>62</v>
      </c>
      <c r="J387" s="22" t="s">
        <v>46</v>
      </c>
      <c r="K387" s="22" t="s">
        <v>42</v>
      </c>
      <c r="L387" s="21">
        <v>1</v>
      </c>
      <c r="M387" s="22" t="s">
        <v>1468</v>
      </c>
      <c r="N387" s="22" t="s">
        <v>622</v>
      </c>
      <c r="O387" s="22" t="s">
        <v>623</v>
      </c>
      <c r="P387" s="22"/>
      <c r="Q387" s="21">
        <v>1</v>
      </c>
      <c r="R387" s="21" t="s">
        <v>30</v>
      </c>
      <c r="S387" s="30" t="s">
        <v>245</v>
      </c>
      <c r="T387" s="24">
        <v>7280.66</v>
      </c>
      <c r="U387" s="24"/>
      <c r="V387" s="24"/>
      <c r="W387" s="24">
        <v>10107.42</v>
      </c>
      <c r="X387" s="24">
        <v>2826.76</v>
      </c>
      <c r="Y387" s="24">
        <v>7280.66</v>
      </c>
    </row>
    <row r="388" spans="1:25" x14ac:dyDescent="0.25">
      <c r="A388" s="21">
        <v>38</v>
      </c>
      <c r="B388" s="22" t="s">
        <v>1811</v>
      </c>
      <c r="C388" s="22" t="s">
        <v>24</v>
      </c>
      <c r="D388" s="22" t="s">
        <v>31</v>
      </c>
      <c r="E388" s="22" t="s">
        <v>135</v>
      </c>
      <c r="F388" s="22" t="s">
        <v>136</v>
      </c>
      <c r="G388" s="22" t="s">
        <v>26</v>
      </c>
      <c r="H388" s="22" t="s">
        <v>233</v>
      </c>
      <c r="I388" s="22" t="s">
        <v>62</v>
      </c>
      <c r="J388" s="22" t="s">
        <v>46</v>
      </c>
      <c r="K388" s="22" t="s">
        <v>42</v>
      </c>
      <c r="L388" s="21">
        <v>1</v>
      </c>
      <c r="M388" s="22" t="s">
        <v>1469</v>
      </c>
      <c r="N388" s="22" t="s">
        <v>749</v>
      </c>
      <c r="O388" s="22" t="s">
        <v>750</v>
      </c>
      <c r="P388" s="22"/>
      <c r="Q388" s="21">
        <v>1</v>
      </c>
      <c r="R388" s="21" t="s">
        <v>30</v>
      </c>
      <c r="S388" s="30" t="s">
        <v>245</v>
      </c>
      <c r="T388" s="24">
        <v>5374.4</v>
      </c>
      <c r="U388" s="24"/>
      <c r="V388" s="24"/>
      <c r="W388" s="24">
        <v>10107.42</v>
      </c>
      <c r="X388" s="24">
        <v>4733.0200000000004</v>
      </c>
      <c r="Y388" s="24">
        <v>5374.4</v>
      </c>
    </row>
    <row r="389" spans="1:25" x14ac:dyDescent="0.25">
      <c r="A389" s="21">
        <v>39</v>
      </c>
      <c r="B389" s="22" t="s">
        <v>1811</v>
      </c>
      <c r="C389" s="22" t="s">
        <v>24</v>
      </c>
      <c r="D389" s="22" t="s">
        <v>31</v>
      </c>
      <c r="E389" s="22" t="s">
        <v>135</v>
      </c>
      <c r="F389" s="22" t="s">
        <v>136</v>
      </c>
      <c r="G389" s="22" t="s">
        <v>26</v>
      </c>
      <c r="H389" s="22" t="s">
        <v>233</v>
      </c>
      <c r="I389" s="22" t="s">
        <v>62</v>
      </c>
      <c r="J389" s="22" t="s">
        <v>46</v>
      </c>
      <c r="K389" s="22" t="s">
        <v>42</v>
      </c>
      <c r="L389" s="21">
        <v>1</v>
      </c>
      <c r="M389" s="22" t="s">
        <v>1470</v>
      </c>
      <c r="N389" s="22" t="s">
        <v>992</v>
      </c>
      <c r="O389" s="22" t="s">
        <v>993</v>
      </c>
      <c r="P389" s="22"/>
      <c r="Q389" s="21">
        <v>1</v>
      </c>
      <c r="R389" s="21" t="s">
        <v>30</v>
      </c>
      <c r="S389" s="30" t="s">
        <v>560</v>
      </c>
      <c r="T389" s="24">
        <v>4210.5200000000004</v>
      </c>
      <c r="U389" s="24"/>
      <c r="V389" s="24"/>
      <c r="W389" s="24">
        <v>10057.42</v>
      </c>
      <c r="X389" s="24">
        <v>5846.9</v>
      </c>
      <c r="Y389" s="24">
        <v>4210.5200000000004</v>
      </c>
    </row>
    <row r="390" spans="1:25" x14ac:dyDescent="0.25">
      <c r="A390" s="21">
        <v>40</v>
      </c>
      <c r="B390" s="22" t="s">
        <v>1811</v>
      </c>
      <c r="C390" s="22" t="s">
        <v>24</v>
      </c>
      <c r="D390" s="22" t="s">
        <v>31</v>
      </c>
      <c r="E390" s="22" t="s">
        <v>135</v>
      </c>
      <c r="F390" s="22" t="s">
        <v>136</v>
      </c>
      <c r="G390" s="22" t="s">
        <v>26</v>
      </c>
      <c r="H390" s="22" t="s">
        <v>233</v>
      </c>
      <c r="I390" s="22" t="s">
        <v>62</v>
      </c>
      <c r="J390" s="22" t="s">
        <v>46</v>
      </c>
      <c r="K390" s="22" t="s">
        <v>42</v>
      </c>
      <c r="L390" s="21">
        <v>1</v>
      </c>
      <c r="M390" s="22" t="s">
        <v>1471</v>
      </c>
      <c r="N390" s="22" t="s">
        <v>1175</v>
      </c>
      <c r="O390" s="22" t="s">
        <v>1176</v>
      </c>
      <c r="P390" s="22"/>
      <c r="Q390" s="21">
        <v>1</v>
      </c>
      <c r="R390" s="21" t="s">
        <v>30</v>
      </c>
      <c r="S390" s="30" t="s">
        <v>245</v>
      </c>
      <c r="T390" s="24">
        <v>5357.68</v>
      </c>
      <c r="U390" s="24"/>
      <c r="V390" s="24"/>
      <c r="W390" s="24">
        <v>10107.42</v>
      </c>
      <c r="X390" s="24">
        <v>4749.74</v>
      </c>
      <c r="Y390" s="24">
        <v>5357.68</v>
      </c>
    </row>
    <row r="391" spans="1:25" x14ac:dyDescent="0.25">
      <c r="A391" s="21">
        <v>41</v>
      </c>
      <c r="B391" s="22" t="s">
        <v>1811</v>
      </c>
      <c r="C391" s="22" t="s">
        <v>24</v>
      </c>
      <c r="D391" s="22" t="s">
        <v>31</v>
      </c>
      <c r="E391" s="22" t="s">
        <v>135</v>
      </c>
      <c r="F391" s="22" t="s">
        <v>136</v>
      </c>
      <c r="G391" s="22" t="s">
        <v>26</v>
      </c>
      <c r="H391" s="22" t="s">
        <v>233</v>
      </c>
      <c r="I391" s="22" t="s">
        <v>62</v>
      </c>
      <c r="J391" s="22" t="s">
        <v>46</v>
      </c>
      <c r="K391" s="22" t="s">
        <v>42</v>
      </c>
      <c r="L391" s="21">
        <v>1</v>
      </c>
      <c r="M391" s="22" t="s">
        <v>1472</v>
      </c>
      <c r="N391" s="22" t="s">
        <v>1343</v>
      </c>
      <c r="O391" s="22" t="s">
        <v>1344</v>
      </c>
      <c r="P391" s="22"/>
      <c r="Q391" s="21">
        <v>1</v>
      </c>
      <c r="R391" s="21" t="s">
        <v>30</v>
      </c>
      <c r="S391" s="30" t="s">
        <v>245</v>
      </c>
      <c r="T391" s="24">
        <v>6126.65</v>
      </c>
      <c r="U391" s="24"/>
      <c r="V391" s="24"/>
      <c r="W391" s="24">
        <v>10107.42</v>
      </c>
      <c r="X391" s="24">
        <v>3980.7700000000004</v>
      </c>
      <c r="Y391" s="24">
        <v>6126.65</v>
      </c>
    </row>
    <row r="392" spans="1:25" x14ac:dyDescent="0.25">
      <c r="A392" s="21">
        <v>42</v>
      </c>
      <c r="B392" s="22" t="s">
        <v>1811</v>
      </c>
      <c r="C392" s="22" t="s">
        <v>24</v>
      </c>
      <c r="D392" s="22" t="s">
        <v>31</v>
      </c>
      <c r="E392" s="22" t="s">
        <v>135</v>
      </c>
      <c r="F392" s="22" t="s">
        <v>136</v>
      </c>
      <c r="G392" s="22" t="s">
        <v>26</v>
      </c>
      <c r="H392" s="22" t="s">
        <v>233</v>
      </c>
      <c r="I392" s="22" t="s">
        <v>62</v>
      </c>
      <c r="J392" s="22" t="s">
        <v>46</v>
      </c>
      <c r="K392" s="22" t="s">
        <v>42</v>
      </c>
      <c r="L392" s="21">
        <v>1</v>
      </c>
      <c r="M392" s="22" t="s">
        <v>1473</v>
      </c>
      <c r="N392" s="22" t="s">
        <v>1374</v>
      </c>
      <c r="O392" s="22" t="s">
        <v>1375</v>
      </c>
      <c r="P392" s="22"/>
      <c r="Q392" s="21">
        <v>1</v>
      </c>
      <c r="R392" s="21" t="s">
        <v>30</v>
      </c>
      <c r="S392" s="30" t="s">
        <v>245</v>
      </c>
      <c r="T392" s="24">
        <v>2307.59</v>
      </c>
      <c r="U392" s="24"/>
      <c r="V392" s="24"/>
      <c r="W392" s="24">
        <v>10107.42</v>
      </c>
      <c r="X392" s="24">
        <v>7799.83</v>
      </c>
      <c r="Y392" s="24">
        <v>2307.59</v>
      </c>
    </row>
    <row r="393" spans="1:25" x14ac:dyDescent="0.25">
      <c r="A393" s="21">
        <v>43</v>
      </c>
      <c r="B393" s="22" t="s">
        <v>1811</v>
      </c>
      <c r="C393" s="22" t="s">
        <v>24</v>
      </c>
      <c r="D393" s="22" t="s">
        <v>31</v>
      </c>
      <c r="E393" s="22" t="s">
        <v>135</v>
      </c>
      <c r="F393" s="22" t="s">
        <v>136</v>
      </c>
      <c r="G393" s="22" t="s">
        <v>26</v>
      </c>
      <c r="H393" s="22" t="s">
        <v>233</v>
      </c>
      <c r="I393" s="22" t="s">
        <v>62</v>
      </c>
      <c r="J393" s="22" t="s">
        <v>46</v>
      </c>
      <c r="K393" s="22" t="s">
        <v>42</v>
      </c>
      <c r="L393" s="21">
        <v>1</v>
      </c>
      <c r="M393" s="22" t="s">
        <v>1474</v>
      </c>
      <c r="N393" s="22" t="s">
        <v>1411</v>
      </c>
      <c r="O393" s="22" t="s">
        <v>1412</v>
      </c>
      <c r="P393" s="22"/>
      <c r="Q393" s="21">
        <v>1</v>
      </c>
      <c r="R393" s="21" t="s">
        <v>30</v>
      </c>
      <c r="S393" s="30" t="s">
        <v>1413</v>
      </c>
      <c r="T393" s="24">
        <v>5796.18</v>
      </c>
      <c r="U393" s="24"/>
      <c r="V393" s="24"/>
      <c r="W393" s="24">
        <v>10057.42</v>
      </c>
      <c r="X393" s="24">
        <v>4261.24</v>
      </c>
      <c r="Y393" s="24">
        <v>5796.18</v>
      </c>
    </row>
    <row r="394" spans="1:25" x14ac:dyDescent="0.25">
      <c r="A394" s="21">
        <v>44</v>
      </c>
      <c r="B394" s="22" t="s">
        <v>1811</v>
      </c>
      <c r="C394" s="22" t="s">
        <v>24</v>
      </c>
      <c r="D394" s="22" t="s">
        <v>38</v>
      </c>
      <c r="E394" s="22" t="s">
        <v>196</v>
      </c>
      <c r="F394" s="22" t="s">
        <v>197</v>
      </c>
      <c r="G394" s="22" t="s">
        <v>26</v>
      </c>
      <c r="H394" s="22" t="s">
        <v>233</v>
      </c>
      <c r="I394" s="22" t="s">
        <v>62</v>
      </c>
      <c r="J394" s="22" t="s">
        <v>46</v>
      </c>
      <c r="K394" s="22" t="s">
        <v>42</v>
      </c>
      <c r="L394" s="21">
        <v>1</v>
      </c>
      <c r="M394" s="22" t="s">
        <v>1475</v>
      </c>
      <c r="N394" s="22" t="s">
        <v>651</v>
      </c>
      <c r="O394" s="22" t="s">
        <v>652</v>
      </c>
      <c r="P394" s="22"/>
      <c r="Q394" s="21">
        <v>1</v>
      </c>
      <c r="R394" s="21" t="s">
        <v>30</v>
      </c>
      <c r="S394" s="30" t="s">
        <v>245</v>
      </c>
      <c r="T394" s="24">
        <v>6548.07</v>
      </c>
      <c r="U394" s="24"/>
      <c r="V394" s="24"/>
      <c r="W394" s="24">
        <v>10107.42</v>
      </c>
      <c r="X394" s="24">
        <v>3559.35</v>
      </c>
      <c r="Y394" s="24">
        <v>6548.07</v>
      </c>
    </row>
    <row r="395" spans="1:25" x14ac:dyDescent="0.25">
      <c r="A395" s="21">
        <v>45</v>
      </c>
      <c r="B395" s="22" t="s">
        <v>1811</v>
      </c>
      <c r="C395" s="22" t="s">
        <v>24</v>
      </c>
      <c r="D395" s="22" t="s">
        <v>38</v>
      </c>
      <c r="E395" s="22" t="s">
        <v>196</v>
      </c>
      <c r="F395" s="22" t="s">
        <v>197</v>
      </c>
      <c r="G395" s="22" t="s">
        <v>26</v>
      </c>
      <c r="H395" s="22" t="s">
        <v>233</v>
      </c>
      <c r="I395" s="22" t="s">
        <v>62</v>
      </c>
      <c r="J395" s="22" t="s">
        <v>46</v>
      </c>
      <c r="K395" s="22" t="s">
        <v>42</v>
      </c>
      <c r="L395" s="21">
        <v>1</v>
      </c>
      <c r="M395" s="22" t="s">
        <v>1476</v>
      </c>
      <c r="N395" s="22" t="s">
        <v>661</v>
      </c>
      <c r="O395" s="22" t="s">
        <v>662</v>
      </c>
      <c r="P395" s="22"/>
      <c r="Q395" s="21">
        <v>1</v>
      </c>
      <c r="R395" s="21" t="s">
        <v>30</v>
      </c>
      <c r="S395" s="30" t="s">
        <v>245</v>
      </c>
      <c r="T395" s="24">
        <v>7691.66</v>
      </c>
      <c r="U395" s="24"/>
      <c r="V395" s="24"/>
      <c r="W395" s="24">
        <v>10107.42</v>
      </c>
      <c r="X395" s="24">
        <v>2415.7600000000002</v>
      </c>
      <c r="Y395" s="24">
        <v>7691.66</v>
      </c>
    </row>
    <row r="396" spans="1:25" x14ac:dyDescent="0.25">
      <c r="A396" s="21">
        <v>46</v>
      </c>
      <c r="B396" s="22" t="s">
        <v>1811</v>
      </c>
      <c r="C396" s="22" t="s">
        <v>24</v>
      </c>
      <c r="D396" s="22" t="s">
        <v>31</v>
      </c>
      <c r="E396" s="22" t="s">
        <v>200</v>
      </c>
      <c r="F396" s="22" t="s">
        <v>201</v>
      </c>
      <c r="G396" s="22" t="s">
        <v>26</v>
      </c>
      <c r="H396" s="22" t="s">
        <v>233</v>
      </c>
      <c r="I396" s="22" t="s">
        <v>62</v>
      </c>
      <c r="J396" s="22" t="s">
        <v>46</v>
      </c>
      <c r="K396" s="22" t="s">
        <v>42</v>
      </c>
      <c r="L396" s="21">
        <v>1</v>
      </c>
      <c r="M396" s="22" t="s">
        <v>1477</v>
      </c>
      <c r="N396" s="22" t="s">
        <v>507</v>
      </c>
      <c r="O396" s="22" t="s">
        <v>508</v>
      </c>
      <c r="P396" s="22"/>
      <c r="Q396" s="21">
        <v>1</v>
      </c>
      <c r="R396" s="21" t="s">
        <v>30</v>
      </c>
      <c r="S396" s="30" t="s">
        <v>245</v>
      </c>
      <c r="T396" s="24">
        <v>6413.22</v>
      </c>
      <c r="U396" s="24"/>
      <c r="V396" s="24"/>
      <c r="W396" s="24">
        <v>10107.42</v>
      </c>
      <c r="X396" s="24">
        <v>3694.2</v>
      </c>
      <c r="Y396" s="24">
        <v>6413.22</v>
      </c>
    </row>
    <row r="397" spans="1:25" x14ac:dyDescent="0.25">
      <c r="A397" s="21">
        <v>47</v>
      </c>
      <c r="B397" s="22" t="s">
        <v>1811</v>
      </c>
      <c r="C397" s="22" t="s">
        <v>24</v>
      </c>
      <c r="D397" s="22" t="s">
        <v>31</v>
      </c>
      <c r="E397" s="22" t="s">
        <v>200</v>
      </c>
      <c r="F397" s="22" t="s">
        <v>201</v>
      </c>
      <c r="G397" s="22" t="s">
        <v>26</v>
      </c>
      <c r="H397" s="22" t="s">
        <v>233</v>
      </c>
      <c r="I397" s="22" t="s">
        <v>62</v>
      </c>
      <c r="J397" s="22" t="s">
        <v>46</v>
      </c>
      <c r="K397" s="22" t="s">
        <v>42</v>
      </c>
      <c r="L397" s="21">
        <v>1</v>
      </c>
      <c r="M397" s="22" t="s">
        <v>1478</v>
      </c>
      <c r="N397" s="22" t="s">
        <v>734</v>
      </c>
      <c r="O397" s="22" t="s">
        <v>735</v>
      </c>
      <c r="P397" s="22"/>
      <c r="Q397" s="21">
        <v>1</v>
      </c>
      <c r="R397" s="21" t="s">
        <v>30</v>
      </c>
      <c r="S397" s="30" t="s">
        <v>245</v>
      </c>
      <c r="T397" s="24">
        <v>6298.18</v>
      </c>
      <c r="U397" s="24"/>
      <c r="V397" s="24"/>
      <c r="W397" s="24">
        <v>10107.42</v>
      </c>
      <c r="X397" s="24">
        <v>3809.24</v>
      </c>
      <c r="Y397" s="24">
        <v>6298.18</v>
      </c>
    </row>
    <row r="398" spans="1:25" x14ac:dyDescent="0.25">
      <c r="A398" s="21">
        <v>48</v>
      </c>
      <c r="B398" s="22" t="s">
        <v>1811</v>
      </c>
      <c r="C398" s="22" t="s">
        <v>24</v>
      </c>
      <c r="D398" s="22" t="s">
        <v>31</v>
      </c>
      <c r="E398" s="22" t="s">
        <v>200</v>
      </c>
      <c r="F398" s="22" t="s">
        <v>201</v>
      </c>
      <c r="G398" s="22" t="s">
        <v>26</v>
      </c>
      <c r="H398" s="22" t="s">
        <v>233</v>
      </c>
      <c r="I398" s="22" t="s">
        <v>62</v>
      </c>
      <c r="J398" s="22" t="s">
        <v>46</v>
      </c>
      <c r="K398" s="22" t="s">
        <v>42</v>
      </c>
      <c r="L398" s="21">
        <v>1</v>
      </c>
      <c r="M398" s="22" t="s">
        <v>1479</v>
      </c>
      <c r="N398" s="22" t="s">
        <v>1184</v>
      </c>
      <c r="O398" s="22" t="s">
        <v>1185</v>
      </c>
      <c r="P398" s="22"/>
      <c r="Q398" s="21">
        <v>1</v>
      </c>
      <c r="R398" s="21" t="s">
        <v>30</v>
      </c>
      <c r="S398" s="30" t="s">
        <v>245</v>
      </c>
      <c r="T398" s="24">
        <v>7701.5500000000011</v>
      </c>
      <c r="U398" s="24"/>
      <c r="V398" s="24"/>
      <c r="W398" s="24">
        <v>10107.42</v>
      </c>
      <c r="X398" s="24">
        <v>2405.8699999999994</v>
      </c>
      <c r="Y398" s="24">
        <v>7701.5500000000011</v>
      </c>
    </row>
    <row r="399" spans="1:25" x14ac:dyDescent="0.25">
      <c r="A399" s="21">
        <v>49</v>
      </c>
      <c r="B399" s="22" t="s">
        <v>1811</v>
      </c>
      <c r="C399" s="22" t="s">
        <v>24</v>
      </c>
      <c r="D399" s="22" t="s">
        <v>31</v>
      </c>
      <c r="E399" s="22" t="s">
        <v>200</v>
      </c>
      <c r="F399" s="22" t="s">
        <v>201</v>
      </c>
      <c r="G399" s="22" t="s">
        <v>26</v>
      </c>
      <c r="H399" s="22" t="s">
        <v>233</v>
      </c>
      <c r="I399" s="22" t="s">
        <v>62</v>
      </c>
      <c r="J399" s="22" t="s">
        <v>46</v>
      </c>
      <c r="K399" s="22" t="s">
        <v>42</v>
      </c>
      <c r="L399" s="21">
        <v>1</v>
      </c>
      <c r="M399" s="22" t="s">
        <v>1480</v>
      </c>
      <c r="N399" s="22" t="s">
        <v>1285</v>
      </c>
      <c r="O399" s="22" t="s">
        <v>1286</v>
      </c>
      <c r="P399" s="22"/>
      <c r="Q399" s="21">
        <v>1</v>
      </c>
      <c r="R399" s="21" t="s">
        <v>30</v>
      </c>
      <c r="S399" s="30" t="s">
        <v>257</v>
      </c>
      <c r="T399" s="24">
        <v>6548.07</v>
      </c>
      <c r="U399" s="24"/>
      <c r="V399" s="24"/>
      <c r="W399" s="24">
        <v>10107.42</v>
      </c>
      <c r="X399" s="24">
        <v>3559.35</v>
      </c>
      <c r="Y399" s="24">
        <v>6548.07</v>
      </c>
    </row>
    <row r="400" spans="1:25" x14ac:dyDescent="0.25">
      <c r="A400" s="21">
        <v>50</v>
      </c>
      <c r="B400" s="22" t="s">
        <v>1811</v>
      </c>
      <c r="C400" s="22" t="s">
        <v>24</v>
      </c>
      <c r="D400" s="22" t="s">
        <v>67</v>
      </c>
      <c r="E400" s="22" t="s">
        <v>188</v>
      </c>
      <c r="F400" s="22" t="s">
        <v>189</v>
      </c>
      <c r="G400" s="22" t="s">
        <v>26</v>
      </c>
      <c r="H400" s="22" t="s">
        <v>233</v>
      </c>
      <c r="I400" s="22" t="s">
        <v>62</v>
      </c>
      <c r="J400" s="22" t="s">
        <v>46</v>
      </c>
      <c r="K400" s="22" t="s">
        <v>42</v>
      </c>
      <c r="L400" s="21">
        <v>1</v>
      </c>
      <c r="M400" s="22" t="s">
        <v>1481</v>
      </c>
      <c r="N400" s="22" t="s">
        <v>311</v>
      </c>
      <c r="O400" s="22" t="s">
        <v>312</v>
      </c>
      <c r="P400" s="22"/>
      <c r="Q400" s="21">
        <v>1</v>
      </c>
      <c r="R400" s="21" t="s">
        <v>30</v>
      </c>
      <c r="S400" s="30" t="s">
        <v>245</v>
      </c>
      <c r="T400" s="24">
        <v>4121.83</v>
      </c>
      <c r="U400" s="24"/>
      <c r="V400" s="24"/>
      <c r="W400" s="24">
        <v>10107.42</v>
      </c>
      <c r="X400" s="24">
        <v>5985.59</v>
      </c>
      <c r="Y400" s="24">
        <v>4121.83</v>
      </c>
    </row>
    <row r="401" spans="1:25" x14ac:dyDescent="0.25">
      <c r="A401" s="21">
        <v>51</v>
      </c>
      <c r="B401" s="22" t="s">
        <v>1811</v>
      </c>
      <c r="C401" s="22" t="s">
        <v>24</v>
      </c>
      <c r="D401" s="22" t="s">
        <v>67</v>
      </c>
      <c r="E401" s="22" t="s">
        <v>188</v>
      </c>
      <c r="F401" s="22" t="s">
        <v>189</v>
      </c>
      <c r="G401" s="22" t="s">
        <v>26</v>
      </c>
      <c r="H401" s="22" t="s">
        <v>233</v>
      </c>
      <c r="I401" s="22" t="s">
        <v>62</v>
      </c>
      <c r="J401" s="22" t="s">
        <v>46</v>
      </c>
      <c r="K401" s="22" t="s">
        <v>42</v>
      </c>
      <c r="L401" s="21">
        <v>1</v>
      </c>
      <c r="M401" s="22" t="s">
        <v>1483</v>
      </c>
      <c r="N401" s="22" t="s">
        <v>609</v>
      </c>
      <c r="O401" s="22" t="s">
        <v>610</v>
      </c>
      <c r="P401" s="22"/>
      <c r="Q401" s="21">
        <v>1</v>
      </c>
      <c r="R401" s="21" t="s">
        <v>30</v>
      </c>
      <c r="S401" s="30" t="s">
        <v>245</v>
      </c>
      <c r="T401" s="24">
        <v>7264.91</v>
      </c>
      <c r="U401" s="24"/>
      <c r="V401" s="24"/>
      <c r="W401" s="24">
        <v>10107.42</v>
      </c>
      <c r="X401" s="24">
        <v>2842.51</v>
      </c>
      <c r="Y401" s="24">
        <v>7264.91</v>
      </c>
    </row>
    <row r="402" spans="1:25" x14ac:dyDescent="0.25">
      <c r="A402" s="21">
        <v>52</v>
      </c>
      <c r="B402" s="22" t="s">
        <v>1811</v>
      </c>
      <c r="C402" s="22" t="s">
        <v>24</v>
      </c>
      <c r="D402" s="22" t="s">
        <v>67</v>
      </c>
      <c r="E402" s="22" t="s">
        <v>188</v>
      </c>
      <c r="F402" s="22" t="s">
        <v>189</v>
      </c>
      <c r="G402" s="22" t="s">
        <v>26</v>
      </c>
      <c r="H402" s="22" t="s">
        <v>233</v>
      </c>
      <c r="I402" s="22" t="s">
        <v>62</v>
      </c>
      <c r="J402" s="22" t="s">
        <v>46</v>
      </c>
      <c r="K402" s="22" t="s">
        <v>42</v>
      </c>
      <c r="L402" s="21">
        <v>1</v>
      </c>
      <c r="M402" s="22" t="s">
        <v>1484</v>
      </c>
      <c r="N402" s="22" t="s">
        <v>715</v>
      </c>
      <c r="O402" s="22" t="s">
        <v>716</v>
      </c>
      <c r="P402" s="22"/>
      <c r="Q402" s="21">
        <v>1</v>
      </c>
      <c r="R402" s="21" t="s">
        <v>30</v>
      </c>
      <c r="S402" s="30" t="s">
        <v>245</v>
      </c>
      <c r="T402" s="24">
        <v>6591.46</v>
      </c>
      <c r="U402" s="24"/>
      <c r="V402" s="24"/>
      <c r="W402" s="24">
        <v>10107.42</v>
      </c>
      <c r="X402" s="24">
        <v>3515.96</v>
      </c>
      <c r="Y402" s="24">
        <v>6591.46</v>
      </c>
    </row>
    <row r="403" spans="1:25" x14ac:dyDescent="0.25">
      <c r="A403" s="21">
        <v>53</v>
      </c>
      <c r="B403" s="22" t="s">
        <v>1811</v>
      </c>
      <c r="C403" s="22" t="s">
        <v>24</v>
      </c>
      <c r="D403" s="22" t="s">
        <v>76</v>
      </c>
      <c r="E403" s="22" t="s">
        <v>208</v>
      </c>
      <c r="F403" s="22" t="s">
        <v>209</v>
      </c>
      <c r="G403" s="22" t="s">
        <v>26</v>
      </c>
      <c r="H403" s="22" t="s">
        <v>233</v>
      </c>
      <c r="I403" s="22" t="s">
        <v>62</v>
      </c>
      <c r="J403" s="22" t="s">
        <v>46</v>
      </c>
      <c r="K403" s="22" t="s">
        <v>42</v>
      </c>
      <c r="L403" s="21">
        <v>1</v>
      </c>
      <c r="M403" s="22" t="s">
        <v>1485</v>
      </c>
      <c r="N403" s="22" t="s">
        <v>766</v>
      </c>
      <c r="O403" s="22" t="s">
        <v>767</v>
      </c>
      <c r="P403" s="22"/>
      <c r="Q403" s="21">
        <v>1</v>
      </c>
      <c r="R403" s="21" t="s">
        <v>30</v>
      </c>
      <c r="S403" s="30" t="s">
        <v>245</v>
      </c>
      <c r="T403" s="24">
        <v>7457.7</v>
      </c>
      <c r="U403" s="24"/>
      <c r="V403" s="24"/>
      <c r="W403" s="24">
        <v>10107.42</v>
      </c>
      <c r="X403" s="24">
        <v>2649.7200000000003</v>
      </c>
      <c r="Y403" s="24">
        <v>7457.7</v>
      </c>
    </row>
    <row r="404" spans="1:25" x14ac:dyDescent="0.25">
      <c r="A404" s="21">
        <v>54</v>
      </c>
      <c r="B404" s="22" t="s">
        <v>1811</v>
      </c>
      <c r="C404" s="22" t="s">
        <v>24</v>
      </c>
      <c r="D404" s="22" t="s">
        <v>76</v>
      </c>
      <c r="E404" s="22" t="s">
        <v>208</v>
      </c>
      <c r="F404" s="22" t="s">
        <v>209</v>
      </c>
      <c r="G404" s="22" t="s">
        <v>26</v>
      </c>
      <c r="H404" s="22" t="s">
        <v>241</v>
      </c>
      <c r="I404" s="22" t="s">
        <v>70</v>
      </c>
      <c r="J404" s="22" t="s">
        <v>71</v>
      </c>
      <c r="K404" s="22" t="s">
        <v>42</v>
      </c>
      <c r="L404" s="21">
        <v>1</v>
      </c>
      <c r="M404" s="22" t="s">
        <v>1486</v>
      </c>
      <c r="N404" s="22" t="s">
        <v>1043</v>
      </c>
      <c r="O404" s="22" t="s">
        <v>1044</v>
      </c>
      <c r="P404" s="22"/>
      <c r="Q404" s="21">
        <v>1</v>
      </c>
      <c r="R404" s="21" t="s">
        <v>30</v>
      </c>
      <c r="S404" s="30" t="s">
        <v>245</v>
      </c>
      <c r="T404" s="24">
        <v>8294.73</v>
      </c>
      <c r="U404" s="24"/>
      <c r="V404" s="24"/>
      <c r="W404" s="24">
        <v>10673.08</v>
      </c>
      <c r="X404" s="24">
        <v>2378.3500000000008</v>
      </c>
      <c r="Y404" s="24">
        <v>8294.73</v>
      </c>
    </row>
    <row r="405" spans="1:25" x14ac:dyDescent="0.25">
      <c r="A405" s="21">
        <v>55</v>
      </c>
      <c r="B405" s="22" t="s">
        <v>1811</v>
      </c>
      <c r="C405" s="22" t="s">
        <v>24</v>
      </c>
      <c r="D405" s="22" t="s">
        <v>76</v>
      </c>
      <c r="E405" s="22" t="s">
        <v>208</v>
      </c>
      <c r="F405" s="22" t="s">
        <v>209</v>
      </c>
      <c r="G405" s="22" t="s">
        <v>26</v>
      </c>
      <c r="H405" s="22" t="s">
        <v>233</v>
      </c>
      <c r="I405" s="22" t="s">
        <v>62</v>
      </c>
      <c r="J405" s="22" t="s">
        <v>46</v>
      </c>
      <c r="K405" s="22" t="s">
        <v>42</v>
      </c>
      <c r="L405" s="21">
        <v>1</v>
      </c>
      <c r="M405" s="22" t="s">
        <v>1487</v>
      </c>
      <c r="N405" s="22" t="s">
        <v>1214</v>
      </c>
      <c r="O405" s="22" t="s">
        <v>1215</v>
      </c>
      <c r="P405" s="22"/>
      <c r="Q405" s="21">
        <v>1</v>
      </c>
      <c r="R405" s="21" t="s">
        <v>30</v>
      </c>
      <c r="S405" s="30" t="s">
        <v>257</v>
      </c>
      <c r="T405" s="24">
        <v>2635.0599999999995</v>
      </c>
      <c r="U405" s="24"/>
      <c r="V405" s="24"/>
      <c r="W405" s="24">
        <v>10107.42</v>
      </c>
      <c r="X405" s="24">
        <v>7472.3600000000006</v>
      </c>
      <c r="Y405" s="24">
        <v>2635.0599999999995</v>
      </c>
    </row>
    <row r="406" spans="1:25" x14ac:dyDescent="0.25">
      <c r="A406" s="21">
        <v>56</v>
      </c>
      <c r="B406" s="22" t="s">
        <v>1811</v>
      </c>
      <c r="C406" s="22" t="s">
        <v>24</v>
      </c>
      <c r="D406" s="22" t="s">
        <v>31</v>
      </c>
      <c r="E406" s="22" t="s">
        <v>72</v>
      </c>
      <c r="F406" s="22" t="s">
        <v>73</v>
      </c>
      <c r="G406" s="22" t="s">
        <v>26</v>
      </c>
      <c r="H406" s="22" t="s">
        <v>233</v>
      </c>
      <c r="I406" s="22" t="s">
        <v>62</v>
      </c>
      <c r="J406" s="22" t="s">
        <v>46</v>
      </c>
      <c r="K406" s="22" t="s">
        <v>42</v>
      </c>
      <c r="L406" s="21">
        <v>1</v>
      </c>
      <c r="M406" s="22" t="s">
        <v>1488</v>
      </c>
      <c r="N406" s="22" t="s">
        <v>275</v>
      </c>
      <c r="O406" s="22" t="s">
        <v>276</v>
      </c>
      <c r="P406" s="22"/>
      <c r="Q406" s="21">
        <v>1</v>
      </c>
      <c r="R406" s="21" t="s">
        <v>30</v>
      </c>
      <c r="S406" s="30" t="s">
        <v>245</v>
      </c>
      <c r="T406" s="24">
        <v>3288.21</v>
      </c>
      <c r="U406" s="24"/>
      <c r="V406" s="24"/>
      <c r="W406" s="24">
        <v>10107.42</v>
      </c>
      <c r="X406" s="24">
        <v>6819.21</v>
      </c>
      <c r="Y406" s="24">
        <v>3288.21</v>
      </c>
    </row>
    <row r="407" spans="1:25" x14ac:dyDescent="0.25">
      <c r="A407" s="21">
        <v>57</v>
      </c>
      <c r="B407" s="22" t="s">
        <v>1811</v>
      </c>
      <c r="C407" s="22" t="s">
        <v>24</v>
      </c>
      <c r="D407" s="22" t="s">
        <v>31</v>
      </c>
      <c r="E407" s="22" t="s">
        <v>72</v>
      </c>
      <c r="F407" s="22" t="s">
        <v>73</v>
      </c>
      <c r="G407" s="22" t="s">
        <v>26</v>
      </c>
      <c r="H407" s="22" t="s">
        <v>233</v>
      </c>
      <c r="I407" s="22" t="s">
        <v>62</v>
      </c>
      <c r="J407" s="22" t="s">
        <v>46</v>
      </c>
      <c r="K407" s="22" t="s">
        <v>42</v>
      </c>
      <c r="L407" s="21">
        <v>1</v>
      </c>
      <c r="M407" s="22" t="s">
        <v>1489</v>
      </c>
      <c r="N407" s="22" t="s">
        <v>327</v>
      </c>
      <c r="O407" s="22" t="s">
        <v>328</v>
      </c>
      <c r="P407" s="22"/>
      <c r="Q407" s="21">
        <v>1</v>
      </c>
      <c r="R407" s="21" t="s">
        <v>30</v>
      </c>
      <c r="S407" s="30" t="s">
        <v>257</v>
      </c>
      <c r="T407" s="24">
        <v>6591.46</v>
      </c>
      <c r="U407" s="24"/>
      <c r="V407" s="24"/>
      <c r="W407" s="24">
        <v>10107.42</v>
      </c>
      <c r="X407" s="24">
        <v>3515.96</v>
      </c>
      <c r="Y407" s="24">
        <v>6591.46</v>
      </c>
    </row>
    <row r="408" spans="1:25" x14ac:dyDescent="0.25">
      <c r="A408" s="21">
        <v>58</v>
      </c>
      <c r="B408" s="22" t="s">
        <v>1811</v>
      </c>
      <c r="C408" s="22" t="s">
        <v>24</v>
      </c>
      <c r="D408" s="22" t="s">
        <v>31</v>
      </c>
      <c r="E408" s="22" t="s">
        <v>72</v>
      </c>
      <c r="F408" s="22" t="s">
        <v>73</v>
      </c>
      <c r="G408" s="22" t="s">
        <v>26</v>
      </c>
      <c r="H408" s="22" t="s">
        <v>233</v>
      </c>
      <c r="I408" s="22" t="s">
        <v>62</v>
      </c>
      <c r="J408" s="22" t="s">
        <v>46</v>
      </c>
      <c r="K408" s="22" t="s">
        <v>42</v>
      </c>
      <c r="L408" s="21">
        <v>1</v>
      </c>
      <c r="M408" s="22" t="s">
        <v>1490</v>
      </c>
      <c r="N408" s="22" t="s">
        <v>344</v>
      </c>
      <c r="O408" s="22" t="s">
        <v>345</v>
      </c>
      <c r="P408" s="22"/>
      <c r="Q408" s="21">
        <v>1</v>
      </c>
      <c r="R408" s="21" t="s">
        <v>30</v>
      </c>
      <c r="S408" s="30" t="s">
        <v>238</v>
      </c>
      <c r="T408" s="24">
        <v>6072.67</v>
      </c>
      <c r="U408" s="24"/>
      <c r="V408" s="24"/>
      <c r="W408" s="24">
        <v>10057.42</v>
      </c>
      <c r="X408" s="24">
        <v>3984.75</v>
      </c>
      <c r="Y408" s="24">
        <v>6072.67</v>
      </c>
    </row>
    <row r="409" spans="1:25" x14ac:dyDescent="0.25">
      <c r="A409" s="21">
        <v>59</v>
      </c>
      <c r="B409" s="22" t="s">
        <v>1811</v>
      </c>
      <c r="C409" s="22" t="s">
        <v>24</v>
      </c>
      <c r="D409" s="22" t="s">
        <v>31</v>
      </c>
      <c r="E409" s="22" t="s">
        <v>72</v>
      </c>
      <c r="F409" s="22" t="s">
        <v>73</v>
      </c>
      <c r="G409" s="22" t="s">
        <v>26</v>
      </c>
      <c r="H409" s="22" t="s">
        <v>233</v>
      </c>
      <c r="I409" s="22" t="s">
        <v>62</v>
      </c>
      <c r="J409" s="22" t="s">
        <v>46</v>
      </c>
      <c r="K409" s="22" t="s">
        <v>42</v>
      </c>
      <c r="L409" s="21">
        <v>1</v>
      </c>
      <c r="M409" s="22" t="s">
        <v>1491</v>
      </c>
      <c r="N409" s="22" t="s">
        <v>530</v>
      </c>
      <c r="O409" s="22" t="s">
        <v>531</v>
      </c>
      <c r="P409" s="22"/>
      <c r="Q409" s="21">
        <v>1</v>
      </c>
      <c r="R409" s="21" t="s">
        <v>30</v>
      </c>
      <c r="S409" s="30" t="s">
        <v>245</v>
      </c>
      <c r="T409" s="24">
        <v>7529.6400000000012</v>
      </c>
      <c r="U409" s="24"/>
      <c r="V409" s="24"/>
      <c r="W409" s="24">
        <v>10107.42</v>
      </c>
      <c r="X409" s="24">
        <v>2577.7799999999993</v>
      </c>
      <c r="Y409" s="24">
        <v>7529.6400000000012</v>
      </c>
    </row>
    <row r="410" spans="1:25" x14ac:dyDescent="0.25">
      <c r="A410" s="21">
        <v>60</v>
      </c>
      <c r="B410" s="22" t="s">
        <v>1811</v>
      </c>
      <c r="C410" s="22" t="s">
        <v>24</v>
      </c>
      <c r="D410" s="22" t="s">
        <v>31</v>
      </c>
      <c r="E410" s="22" t="s">
        <v>72</v>
      </c>
      <c r="F410" s="22" t="s">
        <v>73</v>
      </c>
      <c r="G410" s="22" t="s">
        <v>26</v>
      </c>
      <c r="H410" s="22" t="s">
        <v>233</v>
      </c>
      <c r="I410" s="22" t="s">
        <v>62</v>
      </c>
      <c r="J410" s="22" t="s">
        <v>46</v>
      </c>
      <c r="K410" s="22" t="s">
        <v>42</v>
      </c>
      <c r="L410" s="21">
        <v>1</v>
      </c>
      <c r="M410" s="22" t="s">
        <v>1492</v>
      </c>
      <c r="N410" s="22" t="s">
        <v>533</v>
      </c>
      <c r="O410" s="22" t="s">
        <v>534</v>
      </c>
      <c r="P410" s="22"/>
      <c r="Q410" s="21">
        <v>1</v>
      </c>
      <c r="R410" s="21" t="s">
        <v>30</v>
      </c>
      <c r="S410" s="30" t="s">
        <v>245</v>
      </c>
      <c r="T410" s="24">
        <v>6416.0500000000011</v>
      </c>
      <c r="U410" s="24"/>
      <c r="V410" s="24"/>
      <c r="W410" s="24">
        <v>10107.42</v>
      </c>
      <c r="X410" s="24">
        <v>3691.3699999999994</v>
      </c>
      <c r="Y410" s="24">
        <v>6416.0500000000011</v>
      </c>
    </row>
    <row r="411" spans="1:25" x14ac:dyDescent="0.25">
      <c r="A411" s="21">
        <v>61</v>
      </c>
      <c r="B411" s="22" t="s">
        <v>1811</v>
      </c>
      <c r="C411" s="22" t="s">
        <v>24</v>
      </c>
      <c r="D411" s="22" t="s">
        <v>31</v>
      </c>
      <c r="E411" s="22" t="s">
        <v>72</v>
      </c>
      <c r="F411" s="22" t="s">
        <v>73</v>
      </c>
      <c r="G411" s="22" t="s">
        <v>26</v>
      </c>
      <c r="H411" s="22" t="s">
        <v>233</v>
      </c>
      <c r="I411" s="22" t="s">
        <v>62</v>
      </c>
      <c r="J411" s="22" t="s">
        <v>46</v>
      </c>
      <c r="K411" s="22" t="s">
        <v>42</v>
      </c>
      <c r="L411" s="21">
        <v>1</v>
      </c>
      <c r="M411" s="22" t="s">
        <v>1493</v>
      </c>
      <c r="N411" s="22" t="s">
        <v>592</v>
      </c>
      <c r="O411" s="22" t="s">
        <v>593</v>
      </c>
      <c r="P411" s="22"/>
      <c r="Q411" s="21">
        <v>1</v>
      </c>
      <c r="R411" s="21" t="s">
        <v>30</v>
      </c>
      <c r="S411" s="30" t="s">
        <v>245</v>
      </c>
      <c r="T411" s="24">
        <v>5980.39</v>
      </c>
      <c r="U411" s="24"/>
      <c r="V411" s="24"/>
      <c r="W411" s="24">
        <v>10107.42</v>
      </c>
      <c r="X411" s="24">
        <v>4127.03</v>
      </c>
      <c r="Y411" s="24">
        <v>5980.39</v>
      </c>
    </row>
    <row r="412" spans="1:25" x14ac:dyDescent="0.25">
      <c r="A412" s="21">
        <v>62</v>
      </c>
      <c r="B412" s="22" t="s">
        <v>1811</v>
      </c>
      <c r="C412" s="22" t="s">
        <v>24</v>
      </c>
      <c r="D412" s="22" t="s">
        <v>31</v>
      </c>
      <c r="E412" s="22" t="s">
        <v>72</v>
      </c>
      <c r="F412" s="22" t="s">
        <v>73</v>
      </c>
      <c r="G412" s="22" t="s">
        <v>26</v>
      </c>
      <c r="H412" s="22" t="s">
        <v>233</v>
      </c>
      <c r="I412" s="22" t="s">
        <v>62</v>
      </c>
      <c r="J412" s="22" t="s">
        <v>46</v>
      </c>
      <c r="K412" s="22" t="s">
        <v>42</v>
      </c>
      <c r="L412" s="21">
        <v>1</v>
      </c>
      <c r="M412" s="22" t="s">
        <v>1494</v>
      </c>
      <c r="N412" s="22" t="s">
        <v>703</v>
      </c>
      <c r="O412" s="22" t="s">
        <v>704</v>
      </c>
      <c r="P412" s="22"/>
      <c r="Q412" s="21">
        <v>1</v>
      </c>
      <c r="R412" s="21" t="s">
        <v>30</v>
      </c>
      <c r="S412" s="30" t="s">
        <v>245</v>
      </c>
      <c r="T412" s="24">
        <v>3140.1500000000005</v>
      </c>
      <c r="U412" s="24"/>
      <c r="V412" s="24"/>
      <c r="W412" s="24">
        <v>10107.42</v>
      </c>
      <c r="X412" s="24">
        <v>6967.2699999999995</v>
      </c>
      <c r="Y412" s="24">
        <v>3140.1500000000005</v>
      </c>
    </row>
    <row r="413" spans="1:25" x14ac:dyDescent="0.25">
      <c r="A413" s="21">
        <v>63</v>
      </c>
      <c r="B413" s="22" t="s">
        <v>1811</v>
      </c>
      <c r="C413" s="22" t="s">
        <v>24</v>
      </c>
      <c r="D413" s="22" t="s">
        <v>31</v>
      </c>
      <c r="E413" s="22" t="s">
        <v>72</v>
      </c>
      <c r="F413" s="22" t="s">
        <v>73</v>
      </c>
      <c r="G413" s="22" t="s">
        <v>26</v>
      </c>
      <c r="H413" s="22" t="s">
        <v>233</v>
      </c>
      <c r="I413" s="22" t="s">
        <v>62</v>
      </c>
      <c r="J413" s="22" t="s">
        <v>46</v>
      </c>
      <c r="K413" s="22" t="s">
        <v>42</v>
      </c>
      <c r="L413" s="21">
        <v>1</v>
      </c>
      <c r="M413" s="22" t="s">
        <v>1495</v>
      </c>
      <c r="N413" s="22" t="s">
        <v>823</v>
      </c>
      <c r="O413" s="22" t="s">
        <v>824</v>
      </c>
      <c r="P413" s="22"/>
      <c r="Q413" s="21">
        <v>1</v>
      </c>
      <c r="R413" s="21" t="s">
        <v>30</v>
      </c>
      <c r="S413" s="30" t="s">
        <v>257</v>
      </c>
      <c r="T413" s="24">
        <v>5677.78</v>
      </c>
      <c r="U413" s="24"/>
      <c r="V413" s="24"/>
      <c r="W413" s="24">
        <v>10107.42</v>
      </c>
      <c r="X413" s="24">
        <v>4429.6400000000003</v>
      </c>
      <c r="Y413" s="24">
        <v>5677.78</v>
      </c>
    </row>
    <row r="414" spans="1:25" x14ac:dyDescent="0.25">
      <c r="A414" s="21">
        <v>64</v>
      </c>
      <c r="B414" s="22" t="s">
        <v>1811</v>
      </c>
      <c r="C414" s="22" t="s">
        <v>24</v>
      </c>
      <c r="D414" s="22" t="s">
        <v>31</v>
      </c>
      <c r="E414" s="22" t="s">
        <v>72</v>
      </c>
      <c r="F414" s="22" t="s">
        <v>73</v>
      </c>
      <c r="G414" s="22" t="s">
        <v>26</v>
      </c>
      <c r="H414" s="22" t="s">
        <v>233</v>
      </c>
      <c r="I414" s="22" t="s">
        <v>62</v>
      </c>
      <c r="J414" s="22" t="s">
        <v>46</v>
      </c>
      <c r="K414" s="22" t="s">
        <v>42</v>
      </c>
      <c r="L414" s="21">
        <v>1</v>
      </c>
      <c r="M414" s="22" t="s">
        <v>1496</v>
      </c>
      <c r="N414" s="22" t="s">
        <v>893</v>
      </c>
      <c r="O414" s="22" t="s">
        <v>894</v>
      </c>
      <c r="P414" s="22"/>
      <c r="Q414" s="21">
        <v>1</v>
      </c>
      <c r="R414" s="21" t="s">
        <v>30</v>
      </c>
      <c r="S414" s="30" t="s">
        <v>245</v>
      </c>
      <c r="T414" s="24">
        <v>6245.26</v>
      </c>
      <c r="U414" s="24"/>
      <c r="V414" s="24"/>
      <c r="W414" s="24">
        <v>10107.42</v>
      </c>
      <c r="X414" s="24">
        <v>3862.1600000000003</v>
      </c>
      <c r="Y414" s="24">
        <v>6245.26</v>
      </c>
    </row>
    <row r="415" spans="1:25" x14ac:dyDescent="0.25">
      <c r="A415" s="21">
        <v>65</v>
      </c>
      <c r="B415" s="22" t="s">
        <v>1811</v>
      </c>
      <c r="C415" s="22" t="s">
        <v>24</v>
      </c>
      <c r="D415" s="22" t="s">
        <v>31</v>
      </c>
      <c r="E415" s="22" t="s">
        <v>72</v>
      </c>
      <c r="F415" s="22" t="s">
        <v>73</v>
      </c>
      <c r="G415" s="22" t="s">
        <v>26</v>
      </c>
      <c r="H415" s="22" t="s">
        <v>233</v>
      </c>
      <c r="I415" s="22" t="s">
        <v>62</v>
      </c>
      <c r="J415" s="22" t="s">
        <v>46</v>
      </c>
      <c r="K415" s="22" t="s">
        <v>42</v>
      </c>
      <c r="L415" s="21">
        <v>1</v>
      </c>
      <c r="M415" s="22" t="s">
        <v>1497</v>
      </c>
      <c r="N415" s="22" t="s">
        <v>943</v>
      </c>
      <c r="O415" s="22" t="s">
        <v>944</v>
      </c>
      <c r="P415" s="22"/>
      <c r="Q415" s="21">
        <v>1</v>
      </c>
      <c r="R415" s="21" t="s">
        <v>30</v>
      </c>
      <c r="S415" s="30" t="s">
        <v>245</v>
      </c>
      <c r="T415" s="24">
        <v>7858.08</v>
      </c>
      <c r="U415" s="24"/>
      <c r="V415" s="24"/>
      <c r="W415" s="24">
        <v>10107.42</v>
      </c>
      <c r="X415" s="24">
        <v>2249.34</v>
      </c>
      <c r="Y415" s="24">
        <v>7858.08</v>
      </c>
    </row>
    <row r="416" spans="1:25" x14ac:dyDescent="0.25">
      <c r="A416" s="21">
        <v>66</v>
      </c>
      <c r="B416" s="22" t="s">
        <v>1811</v>
      </c>
      <c r="C416" s="22" t="s">
        <v>24</v>
      </c>
      <c r="D416" s="22" t="s">
        <v>31</v>
      </c>
      <c r="E416" s="22" t="s">
        <v>72</v>
      </c>
      <c r="F416" s="22" t="s">
        <v>73</v>
      </c>
      <c r="G416" s="22" t="s">
        <v>26</v>
      </c>
      <c r="H416" s="22" t="s">
        <v>233</v>
      </c>
      <c r="I416" s="22" t="s">
        <v>62</v>
      </c>
      <c r="J416" s="22" t="s">
        <v>46</v>
      </c>
      <c r="K416" s="22" t="s">
        <v>42</v>
      </c>
      <c r="L416" s="21">
        <v>1</v>
      </c>
      <c r="M416" s="22" t="s">
        <v>1498</v>
      </c>
      <c r="N416" s="22" t="s">
        <v>1065</v>
      </c>
      <c r="O416" s="22" t="s">
        <v>1066</v>
      </c>
      <c r="P416" s="22"/>
      <c r="Q416" s="21">
        <v>1</v>
      </c>
      <c r="R416" s="21" t="s">
        <v>30</v>
      </c>
      <c r="S416" s="30" t="s">
        <v>245</v>
      </c>
      <c r="T416" s="24">
        <v>7858.08</v>
      </c>
      <c r="U416" s="24"/>
      <c r="V416" s="24"/>
      <c r="W416" s="24">
        <v>10107.42</v>
      </c>
      <c r="X416" s="24">
        <v>2249.34</v>
      </c>
      <c r="Y416" s="24">
        <v>7858.08</v>
      </c>
    </row>
    <row r="417" spans="1:25" x14ac:dyDescent="0.25">
      <c r="A417" s="21">
        <v>67</v>
      </c>
      <c r="B417" s="22" t="s">
        <v>1811</v>
      </c>
      <c r="C417" s="22" t="s">
        <v>24</v>
      </c>
      <c r="D417" s="22" t="s">
        <v>31</v>
      </c>
      <c r="E417" s="22" t="s">
        <v>72</v>
      </c>
      <c r="F417" s="22" t="s">
        <v>73</v>
      </c>
      <c r="G417" s="22" t="s">
        <v>26</v>
      </c>
      <c r="H417" s="22" t="s">
        <v>233</v>
      </c>
      <c r="I417" s="22" t="s">
        <v>62</v>
      </c>
      <c r="J417" s="22" t="s">
        <v>46</v>
      </c>
      <c r="K417" s="22" t="s">
        <v>42</v>
      </c>
      <c r="L417" s="21">
        <v>1</v>
      </c>
      <c r="M417" s="22" t="s">
        <v>1499</v>
      </c>
      <c r="N417" s="22" t="s">
        <v>1169</v>
      </c>
      <c r="O417" s="22" t="s">
        <v>1170</v>
      </c>
      <c r="P417" s="22"/>
      <c r="Q417" s="21">
        <v>1</v>
      </c>
      <c r="R417" s="21" t="s">
        <v>30</v>
      </c>
      <c r="S417" s="30" t="s">
        <v>245</v>
      </c>
      <c r="T417" s="24">
        <v>670.21999999999935</v>
      </c>
      <c r="U417" s="24"/>
      <c r="V417" s="24"/>
      <c r="W417" s="24">
        <v>10107.42</v>
      </c>
      <c r="X417" s="24">
        <v>9437.2000000000007</v>
      </c>
      <c r="Y417" s="24">
        <v>670.21999999999935</v>
      </c>
    </row>
    <row r="418" spans="1:25" x14ac:dyDescent="0.25">
      <c r="A418" s="21">
        <v>68</v>
      </c>
      <c r="B418" s="22" t="s">
        <v>1811</v>
      </c>
      <c r="C418" s="22" t="s">
        <v>24</v>
      </c>
      <c r="D418" s="22" t="s">
        <v>31</v>
      </c>
      <c r="E418" s="22" t="s">
        <v>72</v>
      </c>
      <c r="F418" s="22" t="s">
        <v>73</v>
      </c>
      <c r="G418" s="22" t="s">
        <v>26</v>
      </c>
      <c r="H418" s="22" t="s">
        <v>233</v>
      </c>
      <c r="I418" s="22" t="s">
        <v>62</v>
      </c>
      <c r="J418" s="22" t="s">
        <v>46</v>
      </c>
      <c r="K418" s="22" t="s">
        <v>42</v>
      </c>
      <c r="L418" s="21">
        <v>1</v>
      </c>
      <c r="M418" s="22" t="s">
        <v>1500</v>
      </c>
      <c r="N418" s="22" t="s">
        <v>1211</v>
      </c>
      <c r="O418" s="22" t="s">
        <v>1212</v>
      </c>
      <c r="P418" s="22"/>
      <c r="Q418" s="21">
        <v>1</v>
      </c>
      <c r="R418" s="21" t="s">
        <v>30</v>
      </c>
      <c r="S418" s="30" t="s">
        <v>257</v>
      </c>
      <c r="T418" s="24">
        <v>5889.62</v>
      </c>
      <c r="U418" s="24"/>
      <c r="V418" s="24"/>
      <c r="W418" s="24">
        <v>10107.42</v>
      </c>
      <c r="X418" s="24">
        <v>4217.8</v>
      </c>
      <c r="Y418" s="24">
        <v>5889.62</v>
      </c>
    </row>
    <row r="419" spans="1:25" x14ac:dyDescent="0.25">
      <c r="A419" s="21">
        <v>69</v>
      </c>
      <c r="B419" s="22" t="s">
        <v>1811</v>
      </c>
      <c r="C419" s="22" t="s">
        <v>24</v>
      </c>
      <c r="D419" s="22" t="s">
        <v>31</v>
      </c>
      <c r="E419" s="22" t="s">
        <v>72</v>
      </c>
      <c r="F419" s="22" t="s">
        <v>73</v>
      </c>
      <c r="G419" s="22" t="s">
        <v>26</v>
      </c>
      <c r="H419" s="22" t="s">
        <v>233</v>
      </c>
      <c r="I419" s="22" t="s">
        <v>62</v>
      </c>
      <c r="J419" s="22" t="s">
        <v>46</v>
      </c>
      <c r="K419" s="22" t="s">
        <v>42</v>
      </c>
      <c r="L419" s="21">
        <v>1</v>
      </c>
      <c r="M419" s="22" t="s">
        <v>1501</v>
      </c>
      <c r="N419" s="22" t="s">
        <v>1266</v>
      </c>
      <c r="O419" s="22" t="s">
        <v>1267</v>
      </c>
      <c r="P419" s="22"/>
      <c r="Q419" s="21">
        <v>1</v>
      </c>
      <c r="R419" s="21" t="s">
        <v>30</v>
      </c>
      <c r="S419" s="30" t="s">
        <v>245</v>
      </c>
      <c r="T419" s="24">
        <v>7578.08</v>
      </c>
      <c r="U419" s="24"/>
      <c r="V419" s="24"/>
      <c r="W419" s="24">
        <v>10107.42</v>
      </c>
      <c r="X419" s="24">
        <v>2529.34</v>
      </c>
      <c r="Y419" s="24">
        <v>7578.08</v>
      </c>
    </row>
    <row r="420" spans="1:25" x14ac:dyDescent="0.25">
      <c r="A420" s="21">
        <v>70</v>
      </c>
      <c r="B420" s="22" t="s">
        <v>1811</v>
      </c>
      <c r="C420" s="22" t="s">
        <v>24</v>
      </c>
      <c r="D420" s="22" t="s">
        <v>31</v>
      </c>
      <c r="E420" s="22" t="s">
        <v>72</v>
      </c>
      <c r="F420" s="22" t="s">
        <v>73</v>
      </c>
      <c r="G420" s="22" t="s">
        <v>26</v>
      </c>
      <c r="H420" s="22" t="s">
        <v>233</v>
      </c>
      <c r="I420" s="22" t="s">
        <v>62</v>
      </c>
      <c r="J420" s="22" t="s">
        <v>46</v>
      </c>
      <c r="K420" s="22" t="s">
        <v>42</v>
      </c>
      <c r="L420" s="21">
        <v>1</v>
      </c>
      <c r="M420" s="22" t="s">
        <v>1502</v>
      </c>
      <c r="N420" s="22" t="s">
        <v>1383</v>
      </c>
      <c r="O420" s="22" t="s">
        <v>1384</v>
      </c>
      <c r="P420" s="22"/>
      <c r="Q420" s="21">
        <v>1</v>
      </c>
      <c r="R420" s="21" t="s">
        <v>30</v>
      </c>
      <c r="S420" s="30" t="s">
        <v>245</v>
      </c>
      <c r="T420" s="24">
        <v>3103.59</v>
      </c>
      <c r="U420" s="24"/>
      <c r="V420" s="24"/>
      <c r="W420" s="24">
        <v>10107.42</v>
      </c>
      <c r="X420" s="24">
        <v>7003.83</v>
      </c>
      <c r="Y420" s="24">
        <v>3103.59</v>
      </c>
    </row>
    <row r="421" spans="1:25" x14ac:dyDescent="0.25">
      <c r="A421" s="21">
        <v>71</v>
      </c>
      <c r="B421" s="22" t="s">
        <v>1811</v>
      </c>
      <c r="C421" s="22" t="s">
        <v>24</v>
      </c>
      <c r="D421" s="22" t="s">
        <v>31</v>
      </c>
      <c r="E421" s="22" t="s">
        <v>50</v>
      </c>
      <c r="F421" s="22" t="s">
        <v>51</v>
      </c>
      <c r="G421" s="22" t="s">
        <v>26</v>
      </c>
      <c r="H421" s="22" t="s">
        <v>233</v>
      </c>
      <c r="I421" s="22" t="s">
        <v>62</v>
      </c>
      <c r="J421" s="22" t="s">
        <v>46</v>
      </c>
      <c r="K421" s="22" t="s">
        <v>42</v>
      </c>
      <c r="L421" s="21">
        <v>1</v>
      </c>
      <c r="M421" s="22" t="s">
        <v>1503</v>
      </c>
      <c r="N421" s="22" t="s">
        <v>401</v>
      </c>
      <c r="O421" s="22" t="s">
        <v>402</v>
      </c>
      <c r="P421" s="22"/>
      <c r="Q421" s="21">
        <v>1</v>
      </c>
      <c r="R421" s="21" t="s">
        <v>30</v>
      </c>
      <c r="S421" s="30" t="s">
        <v>257</v>
      </c>
      <c r="T421" s="24">
        <v>6127.23</v>
      </c>
      <c r="U421" s="24"/>
      <c r="V421" s="24"/>
      <c r="W421" s="24">
        <v>10107.42</v>
      </c>
      <c r="X421" s="24">
        <v>3980.1900000000005</v>
      </c>
      <c r="Y421" s="24">
        <v>6127.23</v>
      </c>
    </row>
    <row r="422" spans="1:25" x14ac:dyDescent="0.25">
      <c r="A422" s="21">
        <v>72</v>
      </c>
      <c r="B422" s="22" t="s">
        <v>1811</v>
      </c>
      <c r="C422" s="22" t="s">
        <v>24</v>
      </c>
      <c r="D422" s="22" t="s">
        <v>31</v>
      </c>
      <c r="E422" s="22" t="s">
        <v>50</v>
      </c>
      <c r="F422" s="22" t="s">
        <v>51</v>
      </c>
      <c r="G422" s="22" t="s">
        <v>26</v>
      </c>
      <c r="H422" s="22" t="s">
        <v>233</v>
      </c>
      <c r="I422" s="22" t="s">
        <v>62</v>
      </c>
      <c r="J422" s="22" t="s">
        <v>46</v>
      </c>
      <c r="K422" s="22" t="s">
        <v>42</v>
      </c>
      <c r="L422" s="21">
        <v>1</v>
      </c>
      <c r="M422" s="22" t="s">
        <v>1504</v>
      </c>
      <c r="N422" s="22" t="s">
        <v>407</v>
      </c>
      <c r="O422" s="22" t="s">
        <v>408</v>
      </c>
      <c r="P422" s="22"/>
      <c r="Q422" s="21">
        <v>1</v>
      </c>
      <c r="R422" s="21" t="s">
        <v>30</v>
      </c>
      <c r="S422" s="30" t="s">
        <v>245</v>
      </c>
      <c r="T422" s="24">
        <v>3912.8999999999996</v>
      </c>
      <c r="U422" s="24"/>
      <c r="V422" s="24"/>
      <c r="W422" s="24">
        <v>10107.42</v>
      </c>
      <c r="X422" s="24">
        <v>6194.52</v>
      </c>
      <c r="Y422" s="24">
        <v>3912.8999999999996</v>
      </c>
    </row>
    <row r="423" spans="1:25" x14ac:dyDescent="0.25">
      <c r="A423" s="21">
        <v>73</v>
      </c>
      <c r="B423" s="22" t="s">
        <v>1811</v>
      </c>
      <c r="C423" s="22" t="s">
        <v>24</v>
      </c>
      <c r="D423" s="22" t="s">
        <v>31</v>
      </c>
      <c r="E423" s="22" t="s">
        <v>50</v>
      </c>
      <c r="F423" s="22" t="s">
        <v>51</v>
      </c>
      <c r="G423" s="22" t="s">
        <v>26</v>
      </c>
      <c r="H423" s="22" t="s">
        <v>233</v>
      </c>
      <c r="I423" s="22" t="s">
        <v>62</v>
      </c>
      <c r="J423" s="22" t="s">
        <v>46</v>
      </c>
      <c r="K423" s="22" t="s">
        <v>42</v>
      </c>
      <c r="L423" s="21">
        <v>1</v>
      </c>
      <c r="M423" s="22" t="s">
        <v>1505</v>
      </c>
      <c r="N423" s="22" t="s">
        <v>572</v>
      </c>
      <c r="O423" s="22" t="s">
        <v>573</v>
      </c>
      <c r="P423" s="22"/>
      <c r="Q423" s="21">
        <v>1</v>
      </c>
      <c r="R423" s="21" t="s">
        <v>30</v>
      </c>
      <c r="S423" s="30" t="s">
        <v>245</v>
      </c>
      <c r="T423" s="24">
        <v>6152.59</v>
      </c>
      <c r="U423" s="24"/>
      <c r="V423" s="24"/>
      <c r="W423" s="24">
        <v>10107.42</v>
      </c>
      <c r="X423" s="24">
        <v>3954.8300000000004</v>
      </c>
      <c r="Y423" s="24">
        <v>6152.59</v>
      </c>
    </row>
    <row r="424" spans="1:25" x14ac:dyDescent="0.25">
      <c r="A424" s="21">
        <v>74</v>
      </c>
      <c r="B424" s="22" t="s">
        <v>1811</v>
      </c>
      <c r="C424" s="22" t="s">
        <v>24</v>
      </c>
      <c r="D424" s="22" t="s">
        <v>31</v>
      </c>
      <c r="E424" s="22" t="s">
        <v>50</v>
      </c>
      <c r="F424" s="22" t="s">
        <v>51</v>
      </c>
      <c r="G424" s="22" t="s">
        <v>26</v>
      </c>
      <c r="H424" s="22" t="s">
        <v>233</v>
      </c>
      <c r="I424" s="22" t="s">
        <v>62</v>
      </c>
      <c r="J424" s="22" t="s">
        <v>46</v>
      </c>
      <c r="K424" s="22" t="s">
        <v>42</v>
      </c>
      <c r="L424" s="21">
        <v>1</v>
      </c>
      <c r="M424" s="22" t="s">
        <v>1506</v>
      </c>
      <c r="N424" s="22" t="s">
        <v>647</v>
      </c>
      <c r="O424" s="22" t="s">
        <v>648</v>
      </c>
      <c r="P424" s="22"/>
      <c r="Q424" s="21">
        <v>1</v>
      </c>
      <c r="R424" s="21" t="s">
        <v>30</v>
      </c>
      <c r="S424" s="30" t="s">
        <v>245</v>
      </c>
      <c r="T424" s="24">
        <v>6376.9</v>
      </c>
      <c r="U424" s="24"/>
      <c r="V424" s="24"/>
      <c r="W424" s="24">
        <v>10107.42</v>
      </c>
      <c r="X424" s="24">
        <v>3730.52</v>
      </c>
      <c r="Y424" s="24">
        <v>6376.9</v>
      </c>
    </row>
    <row r="425" spans="1:25" x14ac:dyDescent="0.25">
      <c r="A425" s="21">
        <v>75</v>
      </c>
      <c r="B425" s="22" t="s">
        <v>1811</v>
      </c>
      <c r="C425" s="22" t="s">
        <v>24</v>
      </c>
      <c r="D425" s="22" t="s">
        <v>31</v>
      </c>
      <c r="E425" s="22" t="s">
        <v>50</v>
      </c>
      <c r="F425" s="22" t="s">
        <v>51</v>
      </c>
      <c r="G425" s="22" t="s">
        <v>26</v>
      </c>
      <c r="H425" s="22" t="s">
        <v>233</v>
      </c>
      <c r="I425" s="22" t="s">
        <v>62</v>
      </c>
      <c r="J425" s="22" t="s">
        <v>46</v>
      </c>
      <c r="K425" s="22" t="s">
        <v>42</v>
      </c>
      <c r="L425" s="21">
        <v>1</v>
      </c>
      <c r="M425" s="22" t="s">
        <v>1507</v>
      </c>
      <c r="N425" s="22" t="s">
        <v>700</v>
      </c>
      <c r="O425" s="22" t="s">
        <v>701</v>
      </c>
      <c r="P425" s="22"/>
      <c r="Q425" s="21">
        <v>1</v>
      </c>
      <c r="R425" s="21" t="s">
        <v>30</v>
      </c>
      <c r="S425" s="30" t="s">
        <v>296</v>
      </c>
      <c r="T425" s="24">
        <v>5235.71</v>
      </c>
      <c r="U425" s="24"/>
      <c r="V425" s="24"/>
      <c r="W425" s="24">
        <v>10057.42</v>
      </c>
      <c r="X425" s="24">
        <v>4821.71</v>
      </c>
      <c r="Y425" s="24">
        <v>5235.71</v>
      </c>
    </row>
    <row r="426" spans="1:25" x14ac:dyDescent="0.25">
      <c r="A426" s="21">
        <v>76</v>
      </c>
      <c r="B426" s="22" t="s">
        <v>1811</v>
      </c>
      <c r="C426" s="22" t="s">
        <v>24</v>
      </c>
      <c r="D426" s="22" t="s">
        <v>31</v>
      </c>
      <c r="E426" s="22" t="s">
        <v>50</v>
      </c>
      <c r="F426" s="22" t="s">
        <v>51</v>
      </c>
      <c r="G426" s="22" t="s">
        <v>26</v>
      </c>
      <c r="H426" s="22" t="s">
        <v>233</v>
      </c>
      <c r="I426" s="22" t="s">
        <v>62</v>
      </c>
      <c r="J426" s="22" t="s">
        <v>46</v>
      </c>
      <c r="K426" s="22" t="s">
        <v>42</v>
      </c>
      <c r="L426" s="21">
        <v>1</v>
      </c>
      <c r="M426" s="22" t="s">
        <v>1508</v>
      </c>
      <c r="N426" s="22" t="s">
        <v>760</v>
      </c>
      <c r="O426" s="22" t="s">
        <v>761</v>
      </c>
      <c r="P426" s="22"/>
      <c r="Q426" s="21">
        <v>1</v>
      </c>
      <c r="R426" s="21" t="s">
        <v>30</v>
      </c>
      <c r="S426" s="30" t="s">
        <v>245</v>
      </c>
      <c r="T426" s="24">
        <v>5984.84</v>
      </c>
      <c r="U426" s="24"/>
      <c r="V426" s="24"/>
      <c r="W426" s="24">
        <v>10107.42</v>
      </c>
      <c r="X426" s="24">
        <v>4122.58</v>
      </c>
      <c r="Y426" s="24">
        <v>5984.84</v>
      </c>
    </row>
    <row r="427" spans="1:25" x14ac:dyDescent="0.25">
      <c r="A427" s="21">
        <v>77</v>
      </c>
      <c r="B427" s="22" t="s">
        <v>1811</v>
      </c>
      <c r="C427" s="22" t="s">
        <v>24</v>
      </c>
      <c r="D427" s="22" t="s">
        <v>31</v>
      </c>
      <c r="E427" s="22" t="s">
        <v>50</v>
      </c>
      <c r="F427" s="22" t="s">
        <v>51</v>
      </c>
      <c r="G427" s="22" t="s">
        <v>26</v>
      </c>
      <c r="H427" s="22" t="s">
        <v>233</v>
      </c>
      <c r="I427" s="22" t="s">
        <v>62</v>
      </c>
      <c r="J427" s="22" t="s">
        <v>46</v>
      </c>
      <c r="K427" s="22" t="s">
        <v>42</v>
      </c>
      <c r="L427" s="21">
        <v>1</v>
      </c>
      <c r="M427" s="22" t="s">
        <v>1509</v>
      </c>
      <c r="N427" s="22" t="s">
        <v>853</v>
      </c>
      <c r="O427" s="22" t="s">
        <v>854</v>
      </c>
      <c r="P427" s="22"/>
      <c r="Q427" s="21">
        <v>1</v>
      </c>
      <c r="R427" s="21" t="s">
        <v>30</v>
      </c>
      <c r="S427" s="30" t="s">
        <v>245</v>
      </c>
      <c r="T427" s="24">
        <v>4223.07</v>
      </c>
      <c r="U427" s="24"/>
      <c r="V427" s="24"/>
      <c r="W427" s="24">
        <v>10107.42</v>
      </c>
      <c r="X427" s="24">
        <v>5884.35</v>
      </c>
      <c r="Y427" s="24">
        <v>4223.07</v>
      </c>
    </row>
    <row r="428" spans="1:25" x14ac:dyDescent="0.25">
      <c r="A428" s="21">
        <v>78</v>
      </c>
      <c r="B428" s="22" t="s">
        <v>1811</v>
      </c>
      <c r="C428" s="22" t="s">
        <v>24</v>
      </c>
      <c r="D428" s="22" t="s">
        <v>31</v>
      </c>
      <c r="E428" s="22" t="s">
        <v>50</v>
      </c>
      <c r="F428" s="22" t="s">
        <v>51</v>
      </c>
      <c r="G428" s="22" t="s">
        <v>26</v>
      </c>
      <c r="H428" s="22" t="s">
        <v>233</v>
      </c>
      <c r="I428" s="22" t="s">
        <v>62</v>
      </c>
      <c r="J428" s="22" t="s">
        <v>46</v>
      </c>
      <c r="K428" s="22" t="s">
        <v>42</v>
      </c>
      <c r="L428" s="21">
        <v>1</v>
      </c>
      <c r="M428" s="22" t="s">
        <v>1510</v>
      </c>
      <c r="N428" s="22" t="s">
        <v>1139</v>
      </c>
      <c r="O428" s="22" t="s">
        <v>1140</v>
      </c>
      <c r="P428" s="22"/>
      <c r="Q428" s="21">
        <v>1</v>
      </c>
      <c r="R428" s="21" t="s">
        <v>30</v>
      </c>
      <c r="S428" s="30" t="s">
        <v>245</v>
      </c>
      <c r="T428" s="24">
        <v>5704.5</v>
      </c>
      <c r="U428" s="24"/>
      <c r="V428" s="24"/>
      <c r="W428" s="24">
        <v>10107.42</v>
      </c>
      <c r="X428" s="24">
        <v>4402.92</v>
      </c>
      <c r="Y428" s="24">
        <v>5704.5</v>
      </c>
    </row>
    <row r="429" spans="1:25" x14ac:dyDescent="0.25">
      <c r="A429" s="21">
        <v>79</v>
      </c>
      <c r="B429" s="22" t="s">
        <v>1811</v>
      </c>
      <c r="C429" s="22" t="s">
        <v>24</v>
      </c>
      <c r="D429" s="22" t="s">
        <v>31</v>
      </c>
      <c r="E429" s="22" t="s">
        <v>50</v>
      </c>
      <c r="F429" s="22" t="s">
        <v>51</v>
      </c>
      <c r="G429" s="22" t="s">
        <v>26</v>
      </c>
      <c r="H429" s="22" t="s">
        <v>233</v>
      </c>
      <c r="I429" s="22" t="s">
        <v>62</v>
      </c>
      <c r="J429" s="22" t="s">
        <v>46</v>
      </c>
      <c r="K429" s="22" t="s">
        <v>42</v>
      </c>
      <c r="L429" s="21">
        <v>1</v>
      </c>
      <c r="M429" s="22" t="s">
        <v>1511</v>
      </c>
      <c r="N429" s="22" t="s">
        <v>1263</v>
      </c>
      <c r="O429" s="22" t="s">
        <v>1264</v>
      </c>
      <c r="P429" s="22"/>
      <c r="Q429" s="21">
        <v>1</v>
      </c>
      <c r="R429" s="21" t="s">
        <v>30</v>
      </c>
      <c r="S429" s="30" t="s">
        <v>245</v>
      </c>
      <c r="T429" s="24">
        <v>6135.8100000000013</v>
      </c>
      <c r="U429" s="24"/>
      <c r="V429" s="24"/>
      <c r="W429" s="24">
        <v>10107.42</v>
      </c>
      <c r="X429" s="24">
        <v>3971.6099999999992</v>
      </c>
      <c r="Y429" s="24">
        <v>6135.8100000000013</v>
      </c>
    </row>
    <row r="430" spans="1:25" x14ac:dyDescent="0.25">
      <c r="A430" s="21">
        <v>80</v>
      </c>
      <c r="B430" s="22" t="s">
        <v>1811</v>
      </c>
      <c r="C430" s="22" t="s">
        <v>24</v>
      </c>
      <c r="D430" s="22" t="s">
        <v>31</v>
      </c>
      <c r="E430" s="22" t="s">
        <v>50</v>
      </c>
      <c r="F430" s="22" t="s">
        <v>51</v>
      </c>
      <c r="G430" s="22" t="s">
        <v>26</v>
      </c>
      <c r="H430" s="22" t="s">
        <v>233</v>
      </c>
      <c r="I430" s="22" t="s">
        <v>62</v>
      </c>
      <c r="J430" s="22" t="s">
        <v>46</v>
      </c>
      <c r="K430" s="22" t="s">
        <v>42</v>
      </c>
      <c r="L430" s="21">
        <v>1</v>
      </c>
      <c r="M430" s="22" t="s">
        <v>1512</v>
      </c>
      <c r="N430" s="22" t="s">
        <v>1279</v>
      </c>
      <c r="O430" s="22" t="s">
        <v>1280</v>
      </c>
      <c r="P430" s="22"/>
      <c r="Q430" s="21">
        <v>1</v>
      </c>
      <c r="R430" s="21" t="s">
        <v>30</v>
      </c>
      <c r="S430" s="30" t="s">
        <v>245</v>
      </c>
      <c r="T430" s="24">
        <v>6841.03</v>
      </c>
      <c r="U430" s="24"/>
      <c r="V430" s="24"/>
      <c r="W430" s="24">
        <v>10107.42</v>
      </c>
      <c r="X430" s="24">
        <v>3266.3900000000003</v>
      </c>
      <c r="Y430" s="24">
        <v>6841.03</v>
      </c>
    </row>
    <row r="431" spans="1:25" x14ac:dyDescent="0.25">
      <c r="A431" s="21">
        <v>81</v>
      </c>
      <c r="B431" s="22" t="s">
        <v>1811</v>
      </c>
      <c r="C431" s="22" t="s">
        <v>24</v>
      </c>
      <c r="D431" s="22" t="s">
        <v>31</v>
      </c>
      <c r="E431" s="22" t="s">
        <v>50</v>
      </c>
      <c r="F431" s="22" t="s">
        <v>51</v>
      </c>
      <c r="G431" s="22" t="s">
        <v>26</v>
      </c>
      <c r="H431" s="22" t="s">
        <v>233</v>
      </c>
      <c r="I431" s="22" t="s">
        <v>62</v>
      </c>
      <c r="J431" s="22" t="s">
        <v>46</v>
      </c>
      <c r="K431" s="22" t="s">
        <v>42</v>
      </c>
      <c r="L431" s="21">
        <v>1</v>
      </c>
      <c r="M431" s="22" t="s">
        <v>1513</v>
      </c>
      <c r="N431" s="22" t="s">
        <v>1422</v>
      </c>
      <c r="O431" s="22" t="s">
        <v>1423</v>
      </c>
      <c r="P431" s="22"/>
      <c r="Q431" s="21">
        <v>1</v>
      </c>
      <c r="R431" s="21" t="s">
        <v>30</v>
      </c>
      <c r="S431" s="30" t="s">
        <v>245</v>
      </c>
      <c r="T431" s="24">
        <v>3631.0700000000006</v>
      </c>
      <c r="U431" s="24"/>
      <c r="V431" s="24"/>
      <c r="W431" s="24">
        <v>10107.42</v>
      </c>
      <c r="X431" s="24">
        <v>6476.3499999999995</v>
      </c>
      <c r="Y431" s="24">
        <v>3631.0700000000006</v>
      </c>
    </row>
    <row r="432" spans="1:25" x14ac:dyDescent="0.25">
      <c r="A432" s="21">
        <v>82</v>
      </c>
      <c r="B432" s="22" t="s">
        <v>1811</v>
      </c>
      <c r="C432" s="22" t="s">
        <v>24</v>
      </c>
      <c r="D432" s="22" t="s">
        <v>67</v>
      </c>
      <c r="E432" s="22" t="s">
        <v>68</v>
      </c>
      <c r="F432" s="22" t="s">
        <v>69</v>
      </c>
      <c r="G432" s="22" t="s">
        <v>26</v>
      </c>
      <c r="H432" s="22" t="s">
        <v>233</v>
      </c>
      <c r="I432" s="22" t="s">
        <v>62</v>
      </c>
      <c r="J432" s="22" t="s">
        <v>46</v>
      </c>
      <c r="K432" s="22" t="s">
        <v>42</v>
      </c>
      <c r="L432" s="21">
        <v>1</v>
      </c>
      <c r="M432" s="22" t="s">
        <v>1514</v>
      </c>
      <c r="N432" s="22" t="s">
        <v>542</v>
      </c>
      <c r="O432" s="22" t="s">
        <v>543</v>
      </c>
      <c r="P432" s="22"/>
      <c r="Q432" s="21">
        <v>1</v>
      </c>
      <c r="R432" s="21" t="s">
        <v>30</v>
      </c>
      <c r="S432" s="30" t="s">
        <v>245</v>
      </c>
      <c r="T432" s="24">
        <v>6634.84</v>
      </c>
      <c r="U432" s="24"/>
      <c r="V432" s="24"/>
      <c r="W432" s="24">
        <v>10107.42</v>
      </c>
      <c r="X432" s="24">
        <v>3472.58</v>
      </c>
      <c r="Y432" s="24">
        <v>6634.84</v>
      </c>
    </row>
    <row r="433" spans="1:25" x14ac:dyDescent="0.25">
      <c r="A433" s="21">
        <v>83</v>
      </c>
      <c r="B433" s="22" t="s">
        <v>1811</v>
      </c>
      <c r="C433" s="22" t="s">
        <v>24</v>
      </c>
      <c r="D433" s="22" t="s">
        <v>61</v>
      </c>
      <c r="E433" s="22" t="s">
        <v>162</v>
      </c>
      <c r="F433" s="22" t="s">
        <v>163</v>
      </c>
      <c r="G433" s="22" t="s">
        <v>26</v>
      </c>
      <c r="H433" s="22" t="s">
        <v>253</v>
      </c>
      <c r="I433" s="22" t="s">
        <v>34</v>
      </c>
      <c r="J433" s="22" t="s">
        <v>28</v>
      </c>
      <c r="K433" s="22" t="s">
        <v>29</v>
      </c>
      <c r="L433" s="21">
        <v>1</v>
      </c>
      <c r="M433" s="22" t="s">
        <v>1515</v>
      </c>
      <c r="N433" s="22" t="s">
        <v>838</v>
      </c>
      <c r="O433" s="22" t="s">
        <v>839</v>
      </c>
      <c r="P433" s="22"/>
      <c r="Q433" s="21">
        <v>1</v>
      </c>
      <c r="R433" s="21" t="s">
        <v>30</v>
      </c>
      <c r="S433" s="30" t="s">
        <v>226</v>
      </c>
      <c r="T433" s="24">
        <v>14117.55</v>
      </c>
      <c r="U433" s="24"/>
      <c r="V433" s="24"/>
      <c r="W433" s="24">
        <v>18643.349999999999</v>
      </c>
      <c r="X433" s="24">
        <v>4525.7999999999993</v>
      </c>
      <c r="Y433" s="24">
        <v>14117.55</v>
      </c>
    </row>
    <row r="434" spans="1:25" x14ac:dyDescent="0.25">
      <c r="A434" s="21">
        <v>84</v>
      </c>
      <c r="B434" s="22" t="s">
        <v>1811</v>
      </c>
      <c r="C434" s="22" t="s">
        <v>24</v>
      </c>
      <c r="D434" s="22" t="s">
        <v>61</v>
      </c>
      <c r="E434" s="22" t="s">
        <v>162</v>
      </c>
      <c r="F434" s="22" t="s">
        <v>163</v>
      </c>
      <c r="G434" s="22" t="s">
        <v>26</v>
      </c>
      <c r="H434" s="22" t="s">
        <v>233</v>
      </c>
      <c r="I434" s="22" t="s">
        <v>62</v>
      </c>
      <c r="J434" s="22" t="s">
        <v>46</v>
      </c>
      <c r="K434" s="22" t="s">
        <v>42</v>
      </c>
      <c r="L434" s="21">
        <v>1</v>
      </c>
      <c r="M434" s="22" t="s">
        <v>1516</v>
      </c>
      <c r="N434" s="22" t="s">
        <v>576</v>
      </c>
      <c r="O434" s="22" t="s">
        <v>577</v>
      </c>
      <c r="P434" s="22"/>
      <c r="Q434" s="21">
        <v>1</v>
      </c>
      <c r="R434" s="21" t="s">
        <v>30</v>
      </c>
      <c r="S434" s="30" t="s">
        <v>245</v>
      </c>
      <c r="T434" s="24">
        <v>7219.1</v>
      </c>
      <c r="U434" s="24"/>
      <c r="V434" s="24"/>
      <c r="W434" s="24">
        <v>10107.42</v>
      </c>
      <c r="X434" s="24">
        <v>2888.32</v>
      </c>
      <c r="Y434" s="24">
        <v>7219.1</v>
      </c>
    </row>
    <row r="435" spans="1:25" x14ac:dyDescent="0.25">
      <c r="A435" s="21">
        <v>85</v>
      </c>
      <c r="B435" s="22" t="s">
        <v>1811</v>
      </c>
      <c r="C435" s="22" t="s">
        <v>24</v>
      </c>
      <c r="D435" s="22" t="s">
        <v>61</v>
      </c>
      <c r="E435" s="22" t="s">
        <v>162</v>
      </c>
      <c r="F435" s="22" t="s">
        <v>163</v>
      </c>
      <c r="G435" s="22" t="s">
        <v>26</v>
      </c>
      <c r="H435" s="22" t="s">
        <v>233</v>
      </c>
      <c r="I435" s="22" t="s">
        <v>62</v>
      </c>
      <c r="J435" s="22" t="s">
        <v>46</v>
      </c>
      <c r="K435" s="22" t="s">
        <v>42</v>
      </c>
      <c r="L435" s="21">
        <v>1</v>
      </c>
      <c r="M435" s="22" t="s">
        <v>1517</v>
      </c>
      <c r="N435" s="22" t="s">
        <v>596</v>
      </c>
      <c r="O435" s="22" t="s">
        <v>597</v>
      </c>
      <c r="P435" s="22"/>
      <c r="Q435" s="21">
        <v>1</v>
      </c>
      <c r="R435" s="21" t="s">
        <v>30</v>
      </c>
      <c r="S435" s="30" t="s">
        <v>598</v>
      </c>
      <c r="T435" s="24">
        <v>5974.45</v>
      </c>
      <c r="U435" s="24"/>
      <c r="V435" s="24"/>
      <c r="W435" s="24">
        <v>10057.42</v>
      </c>
      <c r="X435" s="24">
        <v>4082.9700000000003</v>
      </c>
      <c r="Y435" s="24">
        <v>5974.45</v>
      </c>
    </row>
    <row r="436" spans="1:25" x14ac:dyDescent="0.25">
      <c r="A436" s="21">
        <v>86</v>
      </c>
      <c r="B436" s="22" t="s">
        <v>1811</v>
      </c>
      <c r="C436" s="22" t="s">
        <v>24</v>
      </c>
      <c r="D436" s="22" t="s">
        <v>61</v>
      </c>
      <c r="E436" s="22" t="s">
        <v>162</v>
      </c>
      <c r="F436" s="22" t="s">
        <v>163</v>
      </c>
      <c r="G436" s="22" t="s">
        <v>26</v>
      </c>
      <c r="H436" s="22" t="s">
        <v>241</v>
      </c>
      <c r="I436" s="22" t="s">
        <v>70</v>
      </c>
      <c r="J436" s="22" t="s">
        <v>71</v>
      </c>
      <c r="K436" s="22" t="s">
        <v>42</v>
      </c>
      <c r="L436" s="21">
        <v>1</v>
      </c>
      <c r="M436" s="22" t="s">
        <v>1518</v>
      </c>
      <c r="N436" s="22" t="s">
        <v>800</v>
      </c>
      <c r="O436" s="22" t="s">
        <v>801</v>
      </c>
      <c r="P436" s="22"/>
      <c r="Q436" s="21">
        <v>1</v>
      </c>
      <c r="R436" s="21" t="s">
        <v>30</v>
      </c>
      <c r="S436" s="30" t="s">
        <v>245</v>
      </c>
      <c r="T436" s="24">
        <v>7012.6200000000008</v>
      </c>
      <c r="U436" s="24"/>
      <c r="V436" s="24"/>
      <c r="W436" s="24">
        <v>10760.58</v>
      </c>
      <c r="X436" s="24">
        <v>3747.9599999999996</v>
      </c>
      <c r="Y436" s="24">
        <v>7012.6200000000008</v>
      </c>
    </row>
    <row r="437" spans="1:25" x14ac:dyDescent="0.25">
      <c r="A437" s="21">
        <v>87</v>
      </c>
      <c r="B437" s="22" t="s">
        <v>1811</v>
      </c>
      <c r="C437" s="22" t="s">
        <v>24</v>
      </c>
      <c r="D437" s="22" t="s">
        <v>47</v>
      </c>
      <c r="E437" s="22" t="s">
        <v>150</v>
      </c>
      <c r="F437" s="22" t="s">
        <v>151</v>
      </c>
      <c r="G437" s="22" t="s">
        <v>26</v>
      </c>
      <c r="H437" s="22" t="s">
        <v>253</v>
      </c>
      <c r="I437" s="22" t="s">
        <v>34</v>
      </c>
      <c r="J437" s="22" t="s">
        <v>28</v>
      </c>
      <c r="K437" s="22" t="s">
        <v>29</v>
      </c>
      <c r="L437" s="21">
        <v>1</v>
      </c>
      <c r="M437" s="22" t="s">
        <v>1519</v>
      </c>
      <c r="N437" s="22" t="s">
        <v>470</v>
      </c>
      <c r="O437" s="22" t="s">
        <v>471</v>
      </c>
      <c r="P437" s="22"/>
      <c r="Q437" s="21">
        <v>1</v>
      </c>
      <c r="R437" s="21" t="s">
        <v>30</v>
      </c>
      <c r="S437" s="30" t="s">
        <v>271</v>
      </c>
      <c r="T437" s="24">
        <v>13177.65</v>
      </c>
      <c r="U437" s="24"/>
      <c r="V437" s="24"/>
      <c r="W437" s="24">
        <v>18699.829999999998</v>
      </c>
      <c r="X437" s="24">
        <v>5522.1799999999985</v>
      </c>
      <c r="Y437" s="24">
        <v>13177.65</v>
      </c>
    </row>
    <row r="438" spans="1:25" x14ac:dyDescent="0.25">
      <c r="A438" s="21">
        <v>88</v>
      </c>
      <c r="B438" s="22" t="s">
        <v>1811</v>
      </c>
      <c r="C438" s="22" t="s">
        <v>24</v>
      </c>
      <c r="D438" s="22" t="s">
        <v>47</v>
      </c>
      <c r="E438" s="22" t="s">
        <v>150</v>
      </c>
      <c r="F438" s="22" t="s">
        <v>151</v>
      </c>
      <c r="G438" s="22" t="s">
        <v>26</v>
      </c>
      <c r="H438" s="22" t="s">
        <v>233</v>
      </c>
      <c r="I438" s="22" t="s">
        <v>62</v>
      </c>
      <c r="J438" s="22" t="s">
        <v>46</v>
      </c>
      <c r="K438" s="22" t="s">
        <v>42</v>
      </c>
      <c r="L438" s="21">
        <v>1</v>
      </c>
      <c r="M438" s="22" t="s">
        <v>1520</v>
      </c>
      <c r="N438" s="22" t="s">
        <v>850</v>
      </c>
      <c r="O438" s="22" t="s">
        <v>851</v>
      </c>
      <c r="P438" s="22"/>
      <c r="Q438" s="21">
        <v>1</v>
      </c>
      <c r="R438" s="21" t="s">
        <v>30</v>
      </c>
      <c r="S438" s="30" t="s">
        <v>245</v>
      </c>
      <c r="T438" s="24">
        <v>4912.3100000000004</v>
      </c>
      <c r="U438" s="24"/>
      <c r="V438" s="24"/>
      <c r="W438" s="24">
        <v>10107.42</v>
      </c>
      <c r="X438" s="24">
        <v>5195.1099999999997</v>
      </c>
      <c r="Y438" s="24">
        <v>4912.3100000000004</v>
      </c>
    </row>
    <row r="439" spans="1:25" x14ac:dyDescent="0.25">
      <c r="A439" s="21">
        <v>89</v>
      </c>
      <c r="B439" s="22" t="s">
        <v>1811</v>
      </c>
      <c r="C439" s="22" t="s">
        <v>24</v>
      </c>
      <c r="D439" s="22" t="s">
        <v>47</v>
      </c>
      <c r="E439" s="22" t="s">
        <v>150</v>
      </c>
      <c r="F439" s="22" t="s">
        <v>151</v>
      </c>
      <c r="G439" s="22" t="s">
        <v>26</v>
      </c>
      <c r="H439" s="22" t="s">
        <v>233</v>
      </c>
      <c r="I439" s="22" t="s">
        <v>62</v>
      </c>
      <c r="J439" s="22" t="s">
        <v>46</v>
      </c>
      <c r="K439" s="22" t="s">
        <v>42</v>
      </c>
      <c r="L439" s="21">
        <v>1</v>
      </c>
      <c r="M439" s="22" t="s">
        <v>1521</v>
      </c>
      <c r="N439" s="22" t="s">
        <v>957</v>
      </c>
      <c r="O439" s="22" t="s">
        <v>958</v>
      </c>
      <c r="P439" s="22"/>
      <c r="Q439" s="21">
        <v>1</v>
      </c>
      <c r="R439" s="21" t="s">
        <v>30</v>
      </c>
      <c r="S439" s="30" t="s">
        <v>245</v>
      </c>
      <c r="T439" s="24">
        <v>5132.3599999999997</v>
      </c>
      <c r="U439" s="24"/>
      <c r="V439" s="24"/>
      <c r="W439" s="24">
        <v>10107.42</v>
      </c>
      <c r="X439" s="24">
        <v>4975.0600000000004</v>
      </c>
      <c r="Y439" s="24">
        <v>5132.3599999999997</v>
      </c>
    </row>
    <row r="440" spans="1:25" x14ac:dyDescent="0.25">
      <c r="A440" s="21">
        <v>90</v>
      </c>
      <c r="B440" s="22" t="s">
        <v>1811</v>
      </c>
      <c r="C440" s="22" t="s">
        <v>24</v>
      </c>
      <c r="D440" s="22" t="s">
        <v>47</v>
      </c>
      <c r="E440" s="22" t="s">
        <v>150</v>
      </c>
      <c r="F440" s="22" t="s">
        <v>151</v>
      </c>
      <c r="G440" s="22" t="s">
        <v>26</v>
      </c>
      <c r="H440" s="22" t="s">
        <v>233</v>
      </c>
      <c r="I440" s="22" t="s">
        <v>62</v>
      </c>
      <c r="J440" s="22" t="s">
        <v>46</v>
      </c>
      <c r="K440" s="22" t="s">
        <v>42</v>
      </c>
      <c r="L440" s="21">
        <v>1</v>
      </c>
      <c r="M440" s="22" t="s">
        <v>1522</v>
      </c>
      <c r="N440" s="22" t="s">
        <v>1017</v>
      </c>
      <c r="O440" s="22" t="s">
        <v>1018</v>
      </c>
      <c r="P440" s="22"/>
      <c r="Q440" s="21">
        <v>1</v>
      </c>
      <c r="R440" s="21" t="s">
        <v>30</v>
      </c>
      <c r="S440" s="30" t="s">
        <v>245</v>
      </c>
      <c r="T440" s="24">
        <v>3962.21</v>
      </c>
      <c r="U440" s="24"/>
      <c r="V440" s="24"/>
      <c r="W440" s="24">
        <v>10107.42</v>
      </c>
      <c r="X440" s="24">
        <v>6145.21</v>
      </c>
      <c r="Y440" s="24">
        <v>3962.21</v>
      </c>
    </row>
    <row r="441" spans="1:25" x14ac:dyDescent="0.25">
      <c r="A441" s="21">
        <v>91</v>
      </c>
      <c r="B441" s="22" t="s">
        <v>1811</v>
      </c>
      <c r="C441" s="22" t="s">
        <v>24</v>
      </c>
      <c r="D441" s="22" t="s">
        <v>47</v>
      </c>
      <c r="E441" s="22" t="s">
        <v>150</v>
      </c>
      <c r="F441" s="22" t="s">
        <v>151</v>
      </c>
      <c r="G441" s="22" t="s">
        <v>26</v>
      </c>
      <c r="H441" s="22" t="s">
        <v>233</v>
      </c>
      <c r="I441" s="22" t="s">
        <v>62</v>
      </c>
      <c r="J441" s="22" t="s">
        <v>46</v>
      </c>
      <c r="K441" s="22" t="s">
        <v>42</v>
      </c>
      <c r="L441" s="21">
        <v>1</v>
      </c>
      <c r="M441" s="22" t="s">
        <v>1523</v>
      </c>
      <c r="N441" s="22" t="s">
        <v>1151</v>
      </c>
      <c r="O441" s="22" t="s">
        <v>1152</v>
      </c>
      <c r="P441" s="22"/>
      <c r="Q441" s="21">
        <v>1</v>
      </c>
      <c r="R441" s="21" t="s">
        <v>30</v>
      </c>
      <c r="S441" s="30" t="s">
        <v>257</v>
      </c>
      <c r="T441" s="24">
        <v>2262.16</v>
      </c>
      <c r="U441" s="24"/>
      <c r="V441" s="24"/>
      <c r="W441" s="24">
        <v>10107.42</v>
      </c>
      <c r="X441" s="24">
        <v>7845.26</v>
      </c>
      <c r="Y441" s="24">
        <v>2262.16</v>
      </c>
    </row>
    <row r="442" spans="1:25" x14ac:dyDescent="0.25">
      <c r="A442" s="21">
        <v>92</v>
      </c>
      <c r="B442" s="22" t="s">
        <v>1811</v>
      </c>
      <c r="C442" s="22" t="s">
        <v>24</v>
      </c>
      <c r="D442" s="22" t="s">
        <v>47</v>
      </c>
      <c r="E442" s="22" t="s">
        <v>202</v>
      </c>
      <c r="F442" s="22" t="s">
        <v>203</v>
      </c>
      <c r="G442" s="22" t="s">
        <v>26</v>
      </c>
      <c r="H442" s="22" t="s">
        <v>233</v>
      </c>
      <c r="I442" s="22" t="s">
        <v>62</v>
      </c>
      <c r="J442" s="22" t="s">
        <v>46</v>
      </c>
      <c r="K442" s="22" t="s">
        <v>42</v>
      </c>
      <c r="L442" s="21">
        <v>1</v>
      </c>
      <c r="M442" s="22" t="s">
        <v>1524</v>
      </c>
      <c r="N442" s="22" t="s">
        <v>447</v>
      </c>
      <c r="O442" s="22" t="s">
        <v>448</v>
      </c>
      <c r="P442" s="22"/>
      <c r="Q442" s="21">
        <v>1</v>
      </c>
      <c r="R442" s="21" t="s">
        <v>30</v>
      </c>
      <c r="S442" s="30" t="s">
        <v>317</v>
      </c>
      <c r="T442" s="24">
        <v>2702.79</v>
      </c>
      <c r="U442" s="24"/>
      <c r="V442" s="24"/>
      <c r="W442" s="24">
        <v>10107.42</v>
      </c>
      <c r="X442" s="24">
        <v>7404.63</v>
      </c>
      <c r="Y442" s="24">
        <v>2702.79</v>
      </c>
    </row>
    <row r="443" spans="1:25" x14ac:dyDescent="0.25">
      <c r="A443" s="21">
        <v>93</v>
      </c>
      <c r="B443" s="22" t="s">
        <v>1811</v>
      </c>
      <c r="C443" s="22" t="s">
        <v>24</v>
      </c>
      <c r="D443" s="22" t="s">
        <v>47</v>
      </c>
      <c r="E443" s="22" t="s">
        <v>202</v>
      </c>
      <c r="F443" s="22" t="s">
        <v>203</v>
      </c>
      <c r="G443" s="22" t="s">
        <v>26</v>
      </c>
      <c r="H443" s="22" t="s">
        <v>233</v>
      </c>
      <c r="I443" s="22" t="s">
        <v>62</v>
      </c>
      <c r="J443" s="22" t="s">
        <v>46</v>
      </c>
      <c r="K443" s="22" t="s">
        <v>42</v>
      </c>
      <c r="L443" s="21">
        <v>1</v>
      </c>
      <c r="M443" s="22" t="s">
        <v>1525</v>
      </c>
      <c r="N443" s="22" t="s">
        <v>890</v>
      </c>
      <c r="O443" s="22" t="s">
        <v>891</v>
      </c>
      <c r="P443" s="22"/>
      <c r="Q443" s="21">
        <v>1</v>
      </c>
      <c r="R443" s="21" t="s">
        <v>30</v>
      </c>
      <c r="S443" s="30" t="s">
        <v>245</v>
      </c>
      <c r="T443" s="24">
        <v>5150.34</v>
      </c>
      <c r="U443" s="24"/>
      <c r="V443" s="24"/>
      <c r="W443" s="24">
        <v>10107.42</v>
      </c>
      <c r="X443" s="24">
        <v>4957.08</v>
      </c>
      <c r="Y443" s="24">
        <v>5150.34</v>
      </c>
    </row>
    <row r="444" spans="1:25" x14ac:dyDescent="0.25">
      <c r="A444" s="21">
        <v>94</v>
      </c>
      <c r="B444" s="22" t="s">
        <v>1811</v>
      </c>
      <c r="C444" s="22" t="s">
        <v>24</v>
      </c>
      <c r="D444" s="22" t="s">
        <v>47</v>
      </c>
      <c r="E444" s="22" t="s">
        <v>202</v>
      </c>
      <c r="F444" s="22" t="s">
        <v>203</v>
      </c>
      <c r="G444" s="22" t="s">
        <v>26</v>
      </c>
      <c r="H444" s="22" t="s">
        <v>233</v>
      </c>
      <c r="I444" s="22" t="s">
        <v>62</v>
      </c>
      <c r="J444" s="22" t="s">
        <v>46</v>
      </c>
      <c r="K444" s="22" t="s">
        <v>42</v>
      </c>
      <c r="L444" s="21">
        <v>1</v>
      </c>
      <c r="M444" s="22" t="s">
        <v>1526</v>
      </c>
      <c r="N444" s="22" t="s">
        <v>964</v>
      </c>
      <c r="O444" s="22" t="s">
        <v>965</v>
      </c>
      <c r="P444" s="22"/>
      <c r="Q444" s="21">
        <v>1</v>
      </c>
      <c r="R444" s="21" t="s">
        <v>30</v>
      </c>
      <c r="S444" s="30" t="s">
        <v>271</v>
      </c>
      <c r="T444" s="24">
        <v>7658.71</v>
      </c>
      <c r="U444" s="24"/>
      <c r="V444" s="24"/>
      <c r="W444" s="24">
        <v>10107.42</v>
      </c>
      <c r="X444" s="24">
        <v>2448.71</v>
      </c>
      <c r="Y444" s="24">
        <v>7658.71</v>
      </c>
    </row>
    <row r="445" spans="1:25" x14ac:dyDescent="0.25">
      <c r="A445" s="21">
        <v>95</v>
      </c>
      <c r="B445" s="22" t="s">
        <v>1811</v>
      </c>
      <c r="C445" s="22" t="s">
        <v>24</v>
      </c>
      <c r="D445" s="22" t="s">
        <v>47</v>
      </c>
      <c r="E445" s="22" t="s">
        <v>202</v>
      </c>
      <c r="F445" s="22" t="s">
        <v>203</v>
      </c>
      <c r="G445" s="22" t="s">
        <v>26</v>
      </c>
      <c r="H445" s="22" t="s">
        <v>233</v>
      </c>
      <c r="I445" s="22" t="s">
        <v>62</v>
      </c>
      <c r="J445" s="22" t="s">
        <v>46</v>
      </c>
      <c r="K445" s="22" t="s">
        <v>42</v>
      </c>
      <c r="L445" s="21">
        <v>1</v>
      </c>
      <c r="M445" s="22" t="s">
        <v>1527</v>
      </c>
      <c r="N445" s="22" t="s">
        <v>1334</v>
      </c>
      <c r="O445" s="22" t="s">
        <v>1335</v>
      </c>
      <c r="P445" s="22"/>
      <c r="Q445" s="21">
        <v>1</v>
      </c>
      <c r="R445" s="21" t="s">
        <v>30</v>
      </c>
      <c r="S445" s="30" t="s">
        <v>245</v>
      </c>
      <c r="T445" s="24">
        <v>6556.57</v>
      </c>
      <c r="U445" s="24"/>
      <c r="V445" s="24"/>
      <c r="W445" s="24">
        <v>10107.42</v>
      </c>
      <c r="X445" s="24">
        <v>3550.85</v>
      </c>
      <c r="Y445" s="24">
        <v>6556.57</v>
      </c>
    </row>
    <row r="446" spans="1:25" x14ac:dyDescent="0.25">
      <c r="A446" s="21">
        <v>96</v>
      </c>
      <c r="B446" s="22" t="s">
        <v>1811</v>
      </c>
      <c r="C446" s="22" t="s">
        <v>24</v>
      </c>
      <c r="D446" s="22" t="s">
        <v>47</v>
      </c>
      <c r="E446" s="22" t="s">
        <v>194</v>
      </c>
      <c r="F446" s="22" t="s">
        <v>195</v>
      </c>
      <c r="G446" s="22" t="s">
        <v>26</v>
      </c>
      <c r="H446" s="22" t="s">
        <v>233</v>
      </c>
      <c r="I446" s="22" t="s">
        <v>62</v>
      </c>
      <c r="J446" s="22" t="s">
        <v>46</v>
      </c>
      <c r="K446" s="22" t="s">
        <v>42</v>
      </c>
      <c r="L446" s="21">
        <v>1</v>
      </c>
      <c r="M446" s="22" t="s">
        <v>1528</v>
      </c>
      <c r="N446" s="22" t="s">
        <v>668</v>
      </c>
      <c r="O446" s="22" t="s">
        <v>669</v>
      </c>
      <c r="P446" s="22"/>
      <c r="Q446" s="21">
        <v>1</v>
      </c>
      <c r="R446" s="21" t="s">
        <v>30</v>
      </c>
      <c r="S446" s="30" t="s">
        <v>245</v>
      </c>
      <c r="T446" s="24">
        <v>7520.6400000000012</v>
      </c>
      <c r="U446" s="24"/>
      <c r="V446" s="24"/>
      <c r="W446" s="24">
        <v>10107.42</v>
      </c>
      <c r="X446" s="24">
        <v>2586.7799999999993</v>
      </c>
      <c r="Y446" s="24">
        <v>7520.6400000000012</v>
      </c>
    </row>
    <row r="447" spans="1:25" x14ac:dyDescent="0.25">
      <c r="A447" s="21">
        <v>97</v>
      </c>
      <c r="B447" s="22" t="s">
        <v>1811</v>
      </c>
      <c r="C447" s="22" t="s">
        <v>24</v>
      </c>
      <c r="D447" s="22" t="s">
        <v>47</v>
      </c>
      <c r="E447" s="22" t="s">
        <v>194</v>
      </c>
      <c r="F447" s="22" t="s">
        <v>195</v>
      </c>
      <c r="G447" s="22" t="s">
        <v>26</v>
      </c>
      <c r="H447" s="22" t="s">
        <v>233</v>
      </c>
      <c r="I447" s="22" t="s">
        <v>62</v>
      </c>
      <c r="J447" s="22" t="s">
        <v>46</v>
      </c>
      <c r="K447" s="22" t="s">
        <v>42</v>
      </c>
      <c r="L447" s="21">
        <v>1</v>
      </c>
      <c r="M447" s="22" t="s">
        <v>1529</v>
      </c>
      <c r="N447" s="22" t="s">
        <v>841</v>
      </c>
      <c r="O447" s="22" t="s">
        <v>842</v>
      </c>
      <c r="P447" s="22"/>
      <c r="Q447" s="21">
        <v>1</v>
      </c>
      <c r="R447" s="21" t="s">
        <v>30</v>
      </c>
      <c r="S447" s="30" t="s">
        <v>245</v>
      </c>
      <c r="T447" s="24">
        <v>7944.85</v>
      </c>
      <c r="U447" s="24"/>
      <c r="V447" s="24"/>
      <c r="W447" s="24">
        <v>10107.42</v>
      </c>
      <c r="X447" s="24">
        <v>2162.5700000000002</v>
      </c>
      <c r="Y447" s="24">
        <v>7944.85</v>
      </c>
    </row>
    <row r="448" spans="1:25" x14ac:dyDescent="0.25">
      <c r="A448" s="21">
        <v>98</v>
      </c>
      <c r="B448" s="22" t="s">
        <v>1811</v>
      </c>
      <c r="C448" s="22" t="s">
        <v>24</v>
      </c>
      <c r="D448" s="22" t="s">
        <v>47</v>
      </c>
      <c r="E448" s="22" t="s">
        <v>194</v>
      </c>
      <c r="F448" s="22" t="s">
        <v>195</v>
      </c>
      <c r="G448" s="22" t="s">
        <v>26</v>
      </c>
      <c r="H448" s="22" t="s">
        <v>233</v>
      </c>
      <c r="I448" s="22" t="s">
        <v>62</v>
      </c>
      <c r="J448" s="22" t="s">
        <v>46</v>
      </c>
      <c r="K448" s="22" t="s">
        <v>42</v>
      </c>
      <c r="L448" s="21">
        <v>1</v>
      </c>
      <c r="M448" s="22" t="s">
        <v>1530</v>
      </c>
      <c r="N448" s="22" t="s">
        <v>928</v>
      </c>
      <c r="O448" s="22" t="s">
        <v>929</v>
      </c>
      <c r="P448" s="22"/>
      <c r="Q448" s="21">
        <v>1</v>
      </c>
      <c r="R448" s="21" t="s">
        <v>30</v>
      </c>
      <c r="S448" s="30" t="s">
        <v>245</v>
      </c>
      <c r="T448" s="24">
        <v>1813.1299999999992</v>
      </c>
      <c r="U448" s="24"/>
      <c r="V448" s="24"/>
      <c r="W448" s="24">
        <v>10107.42</v>
      </c>
      <c r="X448" s="24">
        <v>8294.2900000000009</v>
      </c>
      <c r="Y448" s="24">
        <v>1813.1299999999992</v>
      </c>
    </row>
    <row r="449" spans="1:25" x14ac:dyDescent="0.25">
      <c r="A449" s="21">
        <v>99</v>
      </c>
      <c r="B449" s="22" t="s">
        <v>1811</v>
      </c>
      <c r="C449" s="22" t="s">
        <v>24</v>
      </c>
      <c r="D449" s="22" t="s">
        <v>47</v>
      </c>
      <c r="E449" s="22" t="s">
        <v>194</v>
      </c>
      <c r="F449" s="22" t="s">
        <v>195</v>
      </c>
      <c r="G449" s="22" t="s">
        <v>26</v>
      </c>
      <c r="H449" s="22" t="s">
        <v>233</v>
      </c>
      <c r="I449" s="22" t="s">
        <v>62</v>
      </c>
      <c r="J449" s="22" t="s">
        <v>46</v>
      </c>
      <c r="K449" s="22" t="s">
        <v>42</v>
      </c>
      <c r="L449" s="21">
        <v>1</v>
      </c>
      <c r="M449" s="22" t="s">
        <v>1531</v>
      </c>
      <c r="N449" s="22" t="s">
        <v>1419</v>
      </c>
      <c r="O449" s="22" t="s">
        <v>1420</v>
      </c>
      <c r="P449" s="22"/>
      <c r="Q449" s="21">
        <v>1</v>
      </c>
      <c r="R449" s="21" t="s">
        <v>30</v>
      </c>
      <c r="S449" s="30" t="s">
        <v>245</v>
      </c>
      <c r="T449" s="24">
        <v>7533.16</v>
      </c>
      <c r="U449" s="24"/>
      <c r="V449" s="24"/>
      <c r="W449" s="24">
        <v>10107.42</v>
      </c>
      <c r="X449" s="24">
        <v>2574.2600000000002</v>
      </c>
      <c r="Y449" s="24">
        <v>7533.16</v>
      </c>
    </row>
    <row r="450" spans="1:25" x14ac:dyDescent="0.25">
      <c r="A450" s="21">
        <v>100</v>
      </c>
      <c r="B450" s="22" t="s">
        <v>1811</v>
      </c>
      <c r="C450" s="22" t="s">
        <v>24</v>
      </c>
      <c r="D450" s="22" t="s">
        <v>67</v>
      </c>
      <c r="E450" s="22" t="s">
        <v>182</v>
      </c>
      <c r="F450" s="22" t="s">
        <v>183</v>
      </c>
      <c r="G450" s="22" t="s">
        <v>26</v>
      </c>
      <c r="H450" s="22" t="s">
        <v>233</v>
      </c>
      <c r="I450" s="22" t="s">
        <v>62</v>
      </c>
      <c r="J450" s="22" t="s">
        <v>46</v>
      </c>
      <c r="K450" s="22" t="s">
        <v>42</v>
      </c>
      <c r="L450" s="21">
        <v>1</v>
      </c>
      <c r="M450" s="22" t="s">
        <v>1532</v>
      </c>
      <c r="N450" s="22" t="s">
        <v>569</v>
      </c>
      <c r="O450" s="22" t="s">
        <v>570</v>
      </c>
      <c r="P450" s="22"/>
      <c r="Q450" s="21">
        <v>1</v>
      </c>
      <c r="R450" s="21" t="s">
        <v>30</v>
      </c>
      <c r="S450" s="30" t="s">
        <v>245</v>
      </c>
      <c r="T450" s="24">
        <v>7469.67</v>
      </c>
      <c r="U450" s="24"/>
      <c r="V450" s="24"/>
      <c r="W450" s="24">
        <v>10107.42</v>
      </c>
      <c r="X450" s="24">
        <v>2637.75</v>
      </c>
      <c r="Y450" s="24">
        <v>7469.67</v>
      </c>
    </row>
    <row r="451" spans="1:25" x14ac:dyDescent="0.25">
      <c r="A451" s="21">
        <v>101</v>
      </c>
      <c r="B451" s="22" t="s">
        <v>1811</v>
      </c>
      <c r="C451" s="22" t="s">
        <v>24</v>
      </c>
      <c r="D451" s="22" t="s">
        <v>67</v>
      </c>
      <c r="E451" s="22" t="s">
        <v>182</v>
      </c>
      <c r="F451" s="22" t="s">
        <v>183</v>
      </c>
      <c r="G451" s="22" t="s">
        <v>26</v>
      </c>
      <c r="H451" s="22" t="s">
        <v>233</v>
      </c>
      <c r="I451" s="22" t="s">
        <v>62</v>
      </c>
      <c r="J451" s="22" t="s">
        <v>46</v>
      </c>
      <c r="K451" s="22" t="s">
        <v>42</v>
      </c>
      <c r="L451" s="21">
        <v>1</v>
      </c>
      <c r="M451" s="22" t="s">
        <v>1533</v>
      </c>
      <c r="N451" s="22" t="s">
        <v>916</v>
      </c>
      <c r="O451" s="22" t="s">
        <v>917</v>
      </c>
      <c r="P451" s="22"/>
      <c r="Q451" s="21">
        <v>1</v>
      </c>
      <c r="R451" s="21" t="s">
        <v>30</v>
      </c>
      <c r="S451" s="30" t="s">
        <v>245</v>
      </c>
      <c r="T451" s="24">
        <v>6271.48</v>
      </c>
      <c r="U451" s="24"/>
      <c r="V451" s="24"/>
      <c r="W451" s="24">
        <v>10107.42</v>
      </c>
      <c r="X451" s="24">
        <v>3835.94</v>
      </c>
      <c r="Y451" s="24">
        <v>6271.48</v>
      </c>
    </row>
    <row r="452" spans="1:25" x14ac:dyDescent="0.25">
      <c r="A452" s="21">
        <v>102</v>
      </c>
      <c r="B452" s="22" t="s">
        <v>1811</v>
      </c>
      <c r="C452" s="22" t="s">
        <v>24</v>
      </c>
      <c r="D452" s="22" t="s">
        <v>67</v>
      </c>
      <c r="E452" s="22" t="s">
        <v>182</v>
      </c>
      <c r="F452" s="22" t="s">
        <v>183</v>
      </c>
      <c r="G452" s="22" t="s">
        <v>26</v>
      </c>
      <c r="H452" s="22" t="s">
        <v>233</v>
      </c>
      <c r="I452" s="22" t="s">
        <v>62</v>
      </c>
      <c r="J452" s="22" t="s">
        <v>46</v>
      </c>
      <c r="K452" s="22" t="s">
        <v>42</v>
      </c>
      <c r="L452" s="21">
        <v>1</v>
      </c>
      <c r="M452" s="22" t="s">
        <v>1534</v>
      </c>
      <c r="N452" s="22" t="s">
        <v>1136</v>
      </c>
      <c r="O452" s="22" t="s">
        <v>1137</v>
      </c>
      <c r="P452" s="22"/>
      <c r="Q452" s="21">
        <v>1</v>
      </c>
      <c r="R452" s="21" t="s">
        <v>30</v>
      </c>
      <c r="S452" s="30" t="s">
        <v>245</v>
      </c>
      <c r="T452" s="24">
        <v>6995.3100000000013</v>
      </c>
      <c r="U452" s="24"/>
      <c r="V452" s="24"/>
      <c r="W452" s="24">
        <v>10107.42</v>
      </c>
      <c r="X452" s="24">
        <v>3112.1099999999992</v>
      </c>
      <c r="Y452" s="24">
        <v>6995.3100000000013</v>
      </c>
    </row>
    <row r="453" spans="1:25" x14ac:dyDescent="0.25">
      <c r="A453" s="21">
        <v>103</v>
      </c>
      <c r="B453" s="22" t="s">
        <v>1811</v>
      </c>
      <c r="C453" s="22" t="s">
        <v>24</v>
      </c>
      <c r="D453" s="22" t="s">
        <v>67</v>
      </c>
      <c r="E453" s="22" t="s">
        <v>182</v>
      </c>
      <c r="F453" s="22" t="s">
        <v>183</v>
      </c>
      <c r="G453" s="22" t="s">
        <v>26</v>
      </c>
      <c r="H453" s="22" t="s">
        <v>233</v>
      </c>
      <c r="I453" s="22" t="s">
        <v>62</v>
      </c>
      <c r="J453" s="22" t="s">
        <v>46</v>
      </c>
      <c r="K453" s="22" t="s">
        <v>42</v>
      </c>
      <c r="L453" s="21">
        <v>1</v>
      </c>
      <c r="M453" s="22" t="s">
        <v>1535</v>
      </c>
      <c r="N453" s="22" t="s">
        <v>1196</v>
      </c>
      <c r="O453" s="22" t="s">
        <v>1197</v>
      </c>
      <c r="P453" s="22"/>
      <c r="Q453" s="21">
        <v>1</v>
      </c>
      <c r="R453" s="21" t="s">
        <v>30</v>
      </c>
      <c r="S453" s="30" t="s">
        <v>245</v>
      </c>
      <c r="T453" s="24">
        <v>7184.4700000000012</v>
      </c>
      <c r="U453" s="24"/>
      <c r="V453" s="24"/>
      <c r="W453" s="24">
        <v>10107.42</v>
      </c>
      <c r="X453" s="24">
        <v>2922.9499999999994</v>
      </c>
      <c r="Y453" s="24">
        <v>7184.4700000000012</v>
      </c>
    </row>
    <row r="454" spans="1:25" x14ac:dyDescent="0.25">
      <c r="A454" s="21">
        <v>104</v>
      </c>
      <c r="B454" s="22" t="s">
        <v>1811</v>
      </c>
      <c r="C454" s="22" t="s">
        <v>24</v>
      </c>
      <c r="D454" s="22" t="s">
        <v>67</v>
      </c>
      <c r="E454" s="22" t="s">
        <v>182</v>
      </c>
      <c r="F454" s="22" t="s">
        <v>183</v>
      </c>
      <c r="G454" s="22" t="s">
        <v>26</v>
      </c>
      <c r="H454" s="22" t="s">
        <v>233</v>
      </c>
      <c r="I454" s="22" t="s">
        <v>62</v>
      </c>
      <c r="J454" s="22" t="s">
        <v>46</v>
      </c>
      <c r="K454" s="22" t="s">
        <v>42</v>
      </c>
      <c r="L454" s="21">
        <v>1</v>
      </c>
      <c r="M454" s="22" t="s">
        <v>1536</v>
      </c>
      <c r="N454" s="22" t="s">
        <v>1217</v>
      </c>
      <c r="O454" s="22" t="s">
        <v>1218</v>
      </c>
      <c r="P454" s="22"/>
      <c r="Q454" s="21">
        <v>1</v>
      </c>
      <c r="R454" s="21" t="s">
        <v>30</v>
      </c>
      <c r="S454" s="30" t="s">
        <v>245</v>
      </c>
      <c r="T454" s="24">
        <v>7142.91</v>
      </c>
      <c r="U454" s="24"/>
      <c r="V454" s="24"/>
      <c r="W454" s="24">
        <v>10107.42</v>
      </c>
      <c r="X454" s="24">
        <v>2964.51</v>
      </c>
      <c r="Y454" s="24">
        <v>7142.91</v>
      </c>
    </row>
    <row r="455" spans="1:25" x14ac:dyDescent="0.25">
      <c r="A455" s="21">
        <v>105</v>
      </c>
      <c r="B455" s="22" t="s">
        <v>1811</v>
      </c>
      <c r="C455" s="22" t="s">
        <v>24</v>
      </c>
      <c r="D455" s="22" t="s">
        <v>31</v>
      </c>
      <c r="E455" s="22" t="s">
        <v>104</v>
      </c>
      <c r="F455" s="22" t="s">
        <v>105</v>
      </c>
      <c r="G455" s="22" t="s">
        <v>26</v>
      </c>
      <c r="H455" s="22" t="s">
        <v>233</v>
      </c>
      <c r="I455" s="22" t="s">
        <v>62</v>
      </c>
      <c r="J455" s="22" t="s">
        <v>46</v>
      </c>
      <c r="K455" s="22" t="s">
        <v>42</v>
      </c>
      <c r="L455" s="21">
        <v>1</v>
      </c>
      <c r="M455" s="22" t="s">
        <v>1537</v>
      </c>
      <c r="N455" s="22" t="s">
        <v>261</v>
      </c>
      <c r="O455" s="22" t="s">
        <v>262</v>
      </c>
      <c r="P455" s="22"/>
      <c r="Q455" s="21">
        <v>1</v>
      </c>
      <c r="R455" s="21" t="s">
        <v>30</v>
      </c>
      <c r="S455" s="30" t="s">
        <v>245</v>
      </c>
      <c r="T455" s="24">
        <v>2688.0300000000007</v>
      </c>
      <c r="U455" s="24"/>
      <c r="V455" s="24"/>
      <c r="W455" s="24">
        <v>10107.42</v>
      </c>
      <c r="X455" s="24">
        <v>7419.3899999999994</v>
      </c>
      <c r="Y455" s="24">
        <v>2688.0300000000007</v>
      </c>
    </row>
    <row r="456" spans="1:25" x14ac:dyDescent="0.25">
      <c r="A456" s="21">
        <v>106</v>
      </c>
      <c r="B456" s="22" t="s">
        <v>1811</v>
      </c>
      <c r="C456" s="22" t="s">
        <v>24</v>
      </c>
      <c r="D456" s="22" t="s">
        <v>31</v>
      </c>
      <c r="E456" s="22" t="s">
        <v>104</v>
      </c>
      <c r="F456" s="22" t="s">
        <v>105</v>
      </c>
      <c r="G456" s="22" t="s">
        <v>26</v>
      </c>
      <c r="H456" s="22" t="s">
        <v>233</v>
      </c>
      <c r="I456" s="22" t="s">
        <v>62</v>
      </c>
      <c r="J456" s="22" t="s">
        <v>46</v>
      </c>
      <c r="K456" s="22" t="s">
        <v>42</v>
      </c>
      <c r="L456" s="21">
        <v>1</v>
      </c>
      <c r="M456" s="22" t="s">
        <v>1538</v>
      </c>
      <c r="N456" s="22" t="s">
        <v>489</v>
      </c>
      <c r="O456" s="22" t="s">
        <v>490</v>
      </c>
      <c r="P456" s="22"/>
      <c r="Q456" s="21">
        <v>1</v>
      </c>
      <c r="R456" s="21" t="s">
        <v>30</v>
      </c>
      <c r="S456" s="30">
        <v>39448</v>
      </c>
      <c r="T456" s="24">
        <v>2793.9699999999993</v>
      </c>
      <c r="U456" s="24"/>
      <c r="V456" s="24"/>
      <c r="W456" s="24">
        <v>10107.42</v>
      </c>
      <c r="X456" s="24">
        <v>7313.4500000000007</v>
      </c>
      <c r="Y456" s="24">
        <v>2793.9699999999993</v>
      </c>
    </row>
    <row r="457" spans="1:25" x14ac:dyDescent="0.25">
      <c r="A457" s="21">
        <v>107</v>
      </c>
      <c r="B457" s="22" t="s">
        <v>1811</v>
      </c>
      <c r="C457" s="22" t="s">
        <v>24</v>
      </c>
      <c r="D457" s="22" t="s">
        <v>31</v>
      </c>
      <c r="E457" s="22" t="s">
        <v>104</v>
      </c>
      <c r="F457" s="22" t="s">
        <v>105</v>
      </c>
      <c r="G457" s="22" t="s">
        <v>26</v>
      </c>
      <c r="H457" s="22" t="s">
        <v>233</v>
      </c>
      <c r="I457" s="22" t="s">
        <v>62</v>
      </c>
      <c r="J457" s="22" t="s">
        <v>46</v>
      </c>
      <c r="K457" s="22" t="s">
        <v>42</v>
      </c>
      <c r="L457" s="21">
        <v>1</v>
      </c>
      <c r="M457" s="22" t="s">
        <v>1539</v>
      </c>
      <c r="N457" s="22" t="s">
        <v>740</v>
      </c>
      <c r="O457" s="22" t="s">
        <v>741</v>
      </c>
      <c r="P457" s="22"/>
      <c r="Q457" s="21">
        <v>1</v>
      </c>
      <c r="R457" s="21" t="s">
        <v>30</v>
      </c>
      <c r="S457" s="30" t="s">
        <v>245</v>
      </c>
      <c r="T457" s="24">
        <v>5415.44</v>
      </c>
      <c r="U457" s="24"/>
      <c r="V457" s="24"/>
      <c r="W457" s="24">
        <v>10107.42</v>
      </c>
      <c r="X457" s="24">
        <v>4691.9800000000005</v>
      </c>
      <c r="Y457" s="24">
        <v>5415.44</v>
      </c>
    </row>
    <row r="458" spans="1:25" x14ac:dyDescent="0.25">
      <c r="A458" s="21">
        <v>108</v>
      </c>
      <c r="B458" s="22" t="s">
        <v>1811</v>
      </c>
      <c r="C458" s="22" t="s">
        <v>24</v>
      </c>
      <c r="D458" s="22" t="s">
        <v>61</v>
      </c>
      <c r="E458" s="22" t="s">
        <v>211</v>
      </c>
      <c r="F458" s="22" t="s">
        <v>212</v>
      </c>
      <c r="G458" s="22" t="s">
        <v>26</v>
      </c>
      <c r="H458" s="22" t="s">
        <v>233</v>
      </c>
      <c r="I458" s="22" t="s">
        <v>62</v>
      </c>
      <c r="J458" s="22" t="s">
        <v>46</v>
      </c>
      <c r="K458" s="22" t="s">
        <v>42</v>
      </c>
      <c r="L458" s="21">
        <v>1</v>
      </c>
      <c r="M458" s="22" t="s">
        <v>1540</v>
      </c>
      <c r="N458" s="22" t="s">
        <v>249</v>
      </c>
      <c r="O458" s="22" t="s">
        <v>250</v>
      </c>
      <c r="P458" s="22"/>
      <c r="Q458" s="21">
        <v>1</v>
      </c>
      <c r="R458" s="21" t="s">
        <v>30</v>
      </c>
      <c r="S458" s="30" t="s">
        <v>225</v>
      </c>
      <c r="T458" s="24">
        <v>5826.38</v>
      </c>
      <c r="U458" s="24"/>
      <c r="V458" s="24"/>
      <c r="W458" s="24">
        <v>10057.42</v>
      </c>
      <c r="X458" s="24">
        <v>4231.04</v>
      </c>
      <c r="Y458" s="24">
        <v>5826.38</v>
      </c>
    </row>
    <row r="459" spans="1:25" x14ac:dyDescent="0.25">
      <c r="A459" s="21">
        <v>109</v>
      </c>
      <c r="B459" s="22" t="s">
        <v>1811</v>
      </c>
      <c r="C459" s="22" t="s">
        <v>24</v>
      </c>
      <c r="D459" s="22" t="s">
        <v>61</v>
      </c>
      <c r="E459" s="22" t="s">
        <v>211</v>
      </c>
      <c r="F459" s="22" t="s">
        <v>212</v>
      </c>
      <c r="G459" s="22" t="s">
        <v>26</v>
      </c>
      <c r="H459" s="22" t="s">
        <v>233</v>
      </c>
      <c r="I459" s="22" t="s">
        <v>62</v>
      </c>
      <c r="J459" s="22" t="s">
        <v>46</v>
      </c>
      <c r="K459" s="22" t="s">
        <v>42</v>
      </c>
      <c r="L459" s="21">
        <v>1</v>
      </c>
      <c r="M459" s="22" t="s">
        <v>1541</v>
      </c>
      <c r="N459" s="22" t="s">
        <v>351</v>
      </c>
      <c r="O459" s="22" t="s">
        <v>352</v>
      </c>
      <c r="P459" s="22"/>
      <c r="Q459" s="21">
        <v>1</v>
      </c>
      <c r="R459" s="21" t="s">
        <v>30</v>
      </c>
      <c r="S459" s="30" t="s">
        <v>245</v>
      </c>
      <c r="T459" s="24">
        <v>6927.93</v>
      </c>
      <c r="U459" s="24"/>
      <c r="V459" s="24"/>
      <c r="W459" s="24">
        <v>10107.42</v>
      </c>
      <c r="X459" s="24">
        <v>3179.4900000000002</v>
      </c>
      <c r="Y459" s="24">
        <v>6927.93</v>
      </c>
    </row>
    <row r="460" spans="1:25" x14ac:dyDescent="0.25">
      <c r="A460" s="21">
        <v>110</v>
      </c>
      <c r="B460" s="22" t="s">
        <v>1811</v>
      </c>
      <c r="C460" s="22" t="s">
        <v>24</v>
      </c>
      <c r="D460" s="22" t="s">
        <v>47</v>
      </c>
      <c r="E460" s="22" t="s">
        <v>168</v>
      </c>
      <c r="F460" s="22" t="s">
        <v>169</v>
      </c>
      <c r="G460" s="22" t="s">
        <v>26</v>
      </c>
      <c r="H460" s="22" t="s">
        <v>241</v>
      </c>
      <c r="I460" s="22" t="s">
        <v>70</v>
      </c>
      <c r="J460" s="22" t="s">
        <v>71</v>
      </c>
      <c r="K460" s="22" t="s">
        <v>42</v>
      </c>
      <c r="L460" s="21">
        <v>1</v>
      </c>
      <c r="M460" s="22" t="s">
        <v>1542</v>
      </c>
      <c r="N460" s="22" t="s">
        <v>811</v>
      </c>
      <c r="O460" s="22" t="s">
        <v>812</v>
      </c>
      <c r="P460" s="22"/>
      <c r="Q460" s="21">
        <v>1</v>
      </c>
      <c r="R460" s="21" t="s">
        <v>30</v>
      </c>
      <c r="S460" s="30">
        <v>42217</v>
      </c>
      <c r="T460" s="24">
        <v>6874.64</v>
      </c>
      <c r="U460" s="24"/>
      <c r="V460" s="24"/>
      <c r="W460" s="24">
        <v>10623.08</v>
      </c>
      <c r="X460" s="24">
        <v>3748.4399999999996</v>
      </c>
      <c r="Y460" s="24">
        <v>6874.64</v>
      </c>
    </row>
    <row r="461" spans="1:25" x14ac:dyDescent="0.25">
      <c r="A461" s="21">
        <v>111</v>
      </c>
      <c r="B461" s="22" t="s">
        <v>1811</v>
      </c>
      <c r="C461" s="22" t="s">
        <v>24</v>
      </c>
      <c r="D461" s="22" t="s">
        <v>88</v>
      </c>
      <c r="E461" s="22" t="s">
        <v>89</v>
      </c>
      <c r="F461" s="22" t="s">
        <v>90</v>
      </c>
      <c r="G461" s="22" t="s">
        <v>26</v>
      </c>
      <c r="H461" s="22" t="s">
        <v>233</v>
      </c>
      <c r="I461" s="22" t="s">
        <v>62</v>
      </c>
      <c r="J461" s="22" t="s">
        <v>46</v>
      </c>
      <c r="K461" s="22" t="s">
        <v>42</v>
      </c>
      <c r="L461" s="21">
        <v>1</v>
      </c>
      <c r="M461" s="22" t="s">
        <v>1543</v>
      </c>
      <c r="N461" s="22" t="s">
        <v>432</v>
      </c>
      <c r="O461" s="22" t="s">
        <v>433</v>
      </c>
      <c r="P461" s="22"/>
      <c r="Q461" s="21">
        <v>1</v>
      </c>
      <c r="R461" s="21" t="s">
        <v>30</v>
      </c>
      <c r="S461" s="30" t="s">
        <v>245</v>
      </c>
      <c r="T461" s="24">
        <v>7658.71</v>
      </c>
      <c r="U461" s="24"/>
      <c r="V461" s="24"/>
      <c r="W461" s="24">
        <v>10107.42</v>
      </c>
      <c r="X461" s="24">
        <v>2448.71</v>
      </c>
      <c r="Y461" s="24">
        <v>7658.71</v>
      </c>
    </row>
    <row r="462" spans="1:25" x14ac:dyDescent="0.25">
      <c r="A462" s="21">
        <v>112</v>
      </c>
      <c r="B462" s="22" t="s">
        <v>1811</v>
      </c>
      <c r="C462" s="22" t="s">
        <v>24</v>
      </c>
      <c r="D462" s="22" t="s">
        <v>38</v>
      </c>
      <c r="E462" s="22" t="s">
        <v>178</v>
      </c>
      <c r="F462" s="22" t="s">
        <v>179</v>
      </c>
      <c r="G462" s="22" t="s">
        <v>26</v>
      </c>
      <c r="H462" s="22" t="s">
        <v>233</v>
      </c>
      <c r="I462" s="22" t="s">
        <v>62</v>
      </c>
      <c r="J462" s="22" t="s">
        <v>46</v>
      </c>
      <c r="K462" s="22" t="s">
        <v>42</v>
      </c>
      <c r="L462" s="21">
        <v>1</v>
      </c>
      <c r="M462" s="22" t="s">
        <v>1544</v>
      </c>
      <c r="N462" s="22" t="s">
        <v>514</v>
      </c>
      <c r="O462" s="22" t="s">
        <v>515</v>
      </c>
      <c r="P462" s="22"/>
      <c r="Q462" s="21">
        <v>1</v>
      </c>
      <c r="R462" s="21" t="s">
        <v>30</v>
      </c>
      <c r="S462" s="30" t="s">
        <v>245</v>
      </c>
      <c r="T462" s="24">
        <v>4986.3999999999996</v>
      </c>
      <c r="U462" s="24"/>
      <c r="V462" s="24"/>
      <c r="W462" s="24">
        <v>10107.42</v>
      </c>
      <c r="X462" s="24">
        <v>5121.0200000000004</v>
      </c>
      <c r="Y462" s="24">
        <v>4986.3999999999996</v>
      </c>
    </row>
    <row r="463" spans="1:25" x14ac:dyDescent="0.25">
      <c r="A463" s="21">
        <v>113</v>
      </c>
      <c r="B463" s="22" t="s">
        <v>1811</v>
      </c>
      <c r="C463" s="22" t="s">
        <v>24</v>
      </c>
      <c r="D463" s="22" t="s">
        <v>38</v>
      </c>
      <c r="E463" s="22" t="s">
        <v>178</v>
      </c>
      <c r="F463" s="22" t="s">
        <v>179</v>
      </c>
      <c r="G463" s="22" t="s">
        <v>26</v>
      </c>
      <c r="H463" s="22" t="s">
        <v>233</v>
      </c>
      <c r="I463" s="22" t="s">
        <v>62</v>
      </c>
      <c r="J463" s="22" t="s">
        <v>46</v>
      </c>
      <c r="K463" s="22" t="s">
        <v>42</v>
      </c>
      <c r="L463" s="21">
        <v>1</v>
      </c>
      <c r="M463" s="22" t="s">
        <v>1545</v>
      </c>
      <c r="N463" s="22" t="s">
        <v>712</v>
      </c>
      <c r="O463" s="22" t="s">
        <v>713</v>
      </c>
      <c r="P463" s="22"/>
      <c r="Q463" s="21">
        <v>1</v>
      </c>
      <c r="R463" s="21" t="s">
        <v>30</v>
      </c>
      <c r="S463" s="30" t="s">
        <v>245</v>
      </c>
      <c r="T463" s="24">
        <v>5623.1899999999987</v>
      </c>
      <c r="U463" s="24"/>
      <c r="V463" s="24"/>
      <c r="W463" s="24">
        <v>10107.42</v>
      </c>
      <c r="X463" s="24">
        <v>4484.2300000000014</v>
      </c>
      <c r="Y463" s="24">
        <v>5623.1899999999987</v>
      </c>
    </row>
    <row r="464" spans="1:25" x14ac:dyDescent="0.25">
      <c r="A464" s="21">
        <v>114</v>
      </c>
      <c r="B464" s="22" t="s">
        <v>1811</v>
      </c>
      <c r="C464" s="22" t="s">
        <v>24</v>
      </c>
      <c r="D464" s="22" t="s">
        <v>31</v>
      </c>
      <c r="E464" s="22" t="s">
        <v>133</v>
      </c>
      <c r="F464" s="22" t="s">
        <v>134</v>
      </c>
      <c r="G464" s="22" t="s">
        <v>26</v>
      </c>
      <c r="H464" s="22" t="s">
        <v>233</v>
      </c>
      <c r="I464" s="22" t="s">
        <v>62</v>
      </c>
      <c r="J464" s="22" t="s">
        <v>46</v>
      </c>
      <c r="K464" s="22" t="s">
        <v>42</v>
      </c>
      <c r="L464" s="21">
        <v>1</v>
      </c>
      <c r="M464" s="22" t="s">
        <v>1546</v>
      </c>
      <c r="N464" s="22" t="s">
        <v>1347</v>
      </c>
      <c r="O464" s="22" t="s">
        <v>1348</v>
      </c>
      <c r="P464" s="22"/>
      <c r="Q464" s="21">
        <v>1</v>
      </c>
      <c r="R464" s="21" t="s">
        <v>30</v>
      </c>
      <c r="S464" s="30" t="s">
        <v>245</v>
      </c>
      <c r="T464" s="24">
        <v>6237.79</v>
      </c>
      <c r="U464" s="24"/>
      <c r="V464" s="24"/>
      <c r="W464" s="24">
        <v>10107.42</v>
      </c>
      <c r="X464" s="24">
        <v>3869.63</v>
      </c>
      <c r="Y464" s="24">
        <v>6237.79</v>
      </c>
    </row>
    <row r="465" spans="1:25" x14ac:dyDescent="0.25">
      <c r="A465" s="21">
        <v>115</v>
      </c>
      <c r="B465" s="22" t="s">
        <v>1811</v>
      </c>
      <c r="C465" s="22" t="s">
        <v>24</v>
      </c>
      <c r="D465" s="22" t="s">
        <v>38</v>
      </c>
      <c r="E465" s="22" t="s">
        <v>127</v>
      </c>
      <c r="F465" s="22" t="s">
        <v>128</v>
      </c>
      <c r="G465" s="22" t="s">
        <v>26</v>
      </c>
      <c r="H465" s="22" t="s">
        <v>233</v>
      </c>
      <c r="I465" s="22" t="s">
        <v>62</v>
      </c>
      <c r="J465" s="22" t="s">
        <v>46</v>
      </c>
      <c r="K465" s="22" t="s">
        <v>42</v>
      </c>
      <c r="L465" s="21">
        <v>1</v>
      </c>
      <c r="M465" s="22" t="s">
        <v>1547</v>
      </c>
      <c r="N465" s="22" t="s">
        <v>1273</v>
      </c>
      <c r="O465" s="22" t="s">
        <v>1274</v>
      </c>
      <c r="P465" s="22"/>
      <c r="Q465" s="21">
        <v>1</v>
      </c>
      <c r="R465" s="21" t="s">
        <v>30</v>
      </c>
      <c r="S465" s="30" t="s">
        <v>245</v>
      </c>
      <c r="T465" s="24">
        <v>7901.4700000000012</v>
      </c>
      <c r="U465" s="24"/>
      <c r="V465" s="24"/>
      <c r="W465" s="24">
        <v>10107.42</v>
      </c>
      <c r="X465" s="24">
        <v>2205.9499999999994</v>
      </c>
      <c r="Y465" s="24">
        <v>7901.4700000000012</v>
      </c>
    </row>
    <row r="466" spans="1:25" x14ac:dyDescent="0.25">
      <c r="A466" s="21">
        <v>116</v>
      </c>
      <c r="B466" s="22" t="s">
        <v>1811</v>
      </c>
      <c r="C466" s="22" t="s">
        <v>24</v>
      </c>
      <c r="D466" s="22" t="s">
        <v>38</v>
      </c>
      <c r="E466" s="22" t="s">
        <v>213</v>
      </c>
      <c r="F466" s="22" t="s">
        <v>214</v>
      </c>
      <c r="G466" s="22" t="s">
        <v>26</v>
      </c>
      <c r="H466" s="22" t="s">
        <v>233</v>
      </c>
      <c r="I466" s="22" t="s">
        <v>62</v>
      </c>
      <c r="J466" s="22" t="s">
        <v>46</v>
      </c>
      <c r="K466" s="22" t="s">
        <v>42</v>
      </c>
      <c r="L466" s="21">
        <v>1</v>
      </c>
      <c r="M466" s="22" t="s">
        <v>1548</v>
      </c>
      <c r="N466" s="22" t="s">
        <v>954</v>
      </c>
      <c r="O466" s="22" t="s">
        <v>955</v>
      </c>
      <c r="P466" s="22"/>
      <c r="Q466" s="21">
        <v>1</v>
      </c>
      <c r="R466" s="21" t="s">
        <v>30</v>
      </c>
      <c r="S466" s="30" t="s">
        <v>317</v>
      </c>
      <c r="T466" s="24">
        <v>2100.59</v>
      </c>
      <c r="U466" s="24"/>
      <c r="V466" s="24"/>
      <c r="W466" s="24">
        <v>10107.42</v>
      </c>
      <c r="X466" s="24">
        <v>8006.83</v>
      </c>
      <c r="Y466" s="24">
        <v>2100.59</v>
      </c>
    </row>
    <row r="467" spans="1:25" x14ac:dyDescent="0.25">
      <c r="A467" s="21">
        <v>117</v>
      </c>
      <c r="B467" s="22" t="s">
        <v>1811</v>
      </c>
      <c r="C467" s="22" t="s">
        <v>24</v>
      </c>
      <c r="D467" s="22" t="s">
        <v>31</v>
      </c>
      <c r="E467" s="22" t="s">
        <v>32</v>
      </c>
      <c r="F467" s="22" t="s">
        <v>33</v>
      </c>
      <c r="G467" s="22" t="s">
        <v>26</v>
      </c>
      <c r="H467" s="22" t="s">
        <v>233</v>
      </c>
      <c r="I467" s="22" t="s">
        <v>62</v>
      </c>
      <c r="J467" s="22" t="s">
        <v>46</v>
      </c>
      <c r="K467" s="22" t="s">
        <v>42</v>
      </c>
      <c r="L467" s="21">
        <v>1</v>
      </c>
      <c r="M467" s="22" t="s">
        <v>1549</v>
      </c>
      <c r="N467" s="22" t="s">
        <v>315</v>
      </c>
      <c r="O467" s="22" t="s">
        <v>316</v>
      </c>
      <c r="P467" s="22"/>
      <c r="Q467" s="21">
        <v>1</v>
      </c>
      <c r="R467" s="21" t="s">
        <v>30</v>
      </c>
      <c r="S467" s="30" t="s">
        <v>317</v>
      </c>
      <c r="T467" s="24">
        <v>7944.85</v>
      </c>
      <c r="U467" s="24"/>
      <c r="V467" s="24"/>
      <c r="W467" s="24">
        <v>10107.42</v>
      </c>
      <c r="X467" s="24">
        <v>2162.5700000000002</v>
      </c>
      <c r="Y467" s="24">
        <v>7944.85</v>
      </c>
    </row>
    <row r="468" spans="1:25" x14ac:dyDescent="0.25">
      <c r="A468" s="21">
        <v>118</v>
      </c>
      <c r="B468" s="22" t="s">
        <v>1811</v>
      </c>
      <c r="C468" s="22" t="s">
        <v>24</v>
      </c>
      <c r="D468" s="22" t="s">
        <v>31</v>
      </c>
      <c r="E468" s="22" t="s">
        <v>32</v>
      </c>
      <c r="F468" s="22" t="s">
        <v>33</v>
      </c>
      <c r="G468" s="22" t="s">
        <v>26</v>
      </c>
      <c r="H468" s="22" t="s">
        <v>233</v>
      </c>
      <c r="I468" s="22" t="s">
        <v>62</v>
      </c>
      <c r="J468" s="22" t="s">
        <v>46</v>
      </c>
      <c r="K468" s="22" t="s">
        <v>42</v>
      </c>
      <c r="L468" s="21">
        <v>1</v>
      </c>
      <c r="M468" s="22" t="s">
        <v>1550</v>
      </c>
      <c r="N468" s="22" t="s">
        <v>1223</v>
      </c>
      <c r="O468" s="22" t="s">
        <v>1224</v>
      </c>
      <c r="P468" s="22"/>
      <c r="Q468" s="21">
        <v>1</v>
      </c>
      <c r="R468" s="21" t="s">
        <v>30</v>
      </c>
      <c r="S468" s="30" t="s">
        <v>317</v>
      </c>
      <c r="T468" s="24">
        <v>7944.85</v>
      </c>
      <c r="U468" s="24"/>
      <c r="V468" s="24"/>
      <c r="W468" s="24">
        <v>10107.42</v>
      </c>
      <c r="X468" s="24">
        <v>2162.5700000000002</v>
      </c>
      <c r="Y468" s="24">
        <v>7944.85</v>
      </c>
    </row>
    <row r="469" spans="1:25" x14ac:dyDescent="0.25">
      <c r="A469" s="21">
        <v>119</v>
      </c>
      <c r="B469" s="22" t="s">
        <v>1811</v>
      </c>
      <c r="C469" s="22" t="s">
        <v>24</v>
      </c>
      <c r="D469" s="22" t="s">
        <v>31</v>
      </c>
      <c r="E469" s="22" t="s">
        <v>32</v>
      </c>
      <c r="F469" s="22" t="s">
        <v>33</v>
      </c>
      <c r="G469" s="22" t="s">
        <v>26</v>
      </c>
      <c r="H469" s="22" t="s">
        <v>233</v>
      </c>
      <c r="I469" s="22" t="s">
        <v>62</v>
      </c>
      <c r="J469" s="22" t="s">
        <v>46</v>
      </c>
      <c r="K469" s="22" t="s">
        <v>42</v>
      </c>
      <c r="L469" s="21">
        <v>1</v>
      </c>
      <c r="M469" s="22" t="s">
        <v>1551</v>
      </c>
      <c r="N469" s="22" t="s">
        <v>1316</v>
      </c>
      <c r="O469" s="22" t="s">
        <v>1317</v>
      </c>
      <c r="P469" s="22"/>
      <c r="Q469" s="21">
        <v>1</v>
      </c>
      <c r="R469" s="21" t="s">
        <v>30</v>
      </c>
      <c r="S469" s="30" t="s">
        <v>245</v>
      </c>
      <c r="T469" s="24">
        <v>6379.32</v>
      </c>
      <c r="U469" s="24"/>
      <c r="V469" s="24"/>
      <c r="W469" s="24">
        <v>10107.42</v>
      </c>
      <c r="X469" s="24">
        <v>3728.1000000000004</v>
      </c>
      <c r="Y469" s="24">
        <v>6379.32</v>
      </c>
    </row>
    <row r="470" spans="1:25" x14ac:dyDescent="0.25">
      <c r="A470" s="21">
        <v>120</v>
      </c>
      <c r="B470" s="22" t="s">
        <v>1811</v>
      </c>
      <c r="C470" s="22" t="s">
        <v>24</v>
      </c>
      <c r="D470" s="22" t="s">
        <v>31</v>
      </c>
      <c r="E470" s="22" t="s">
        <v>32</v>
      </c>
      <c r="F470" s="22" t="s">
        <v>33</v>
      </c>
      <c r="G470" s="22" t="s">
        <v>26</v>
      </c>
      <c r="H470" s="22" t="s">
        <v>241</v>
      </c>
      <c r="I470" s="22" t="s">
        <v>70</v>
      </c>
      <c r="J470" s="22" t="s">
        <v>71</v>
      </c>
      <c r="K470" s="22" t="s">
        <v>42</v>
      </c>
      <c r="L470" s="21">
        <v>1</v>
      </c>
      <c r="M470" s="22" t="s">
        <v>1553</v>
      </c>
      <c r="N470" s="22" t="s">
        <v>1356</v>
      </c>
      <c r="O470" s="22" t="s">
        <v>1357</v>
      </c>
      <c r="P470" s="22"/>
      <c r="Q470" s="21">
        <v>1</v>
      </c>
      <c r="R470" s="21" t="s">
        <v>30</v>
      </c>
      <c r="S470" s="30" t="s">
        <v>271</v>
      </c>
      <c r="T470" s="24">
        <v>8342.75</v>
      </c>
      <c r="U470" s="24"/>
      <c r="V470" s="24"/>
      <c r="W470" s="24">
        <v>10673.08</v>
      </c>
      <c r="X470" s="24">
        <v>2330.329999999999</v>
      </c>
      <c r="Y470" s="24">
        <v>8342.75</v>
      </c>
    </row>
    <row r="471" spans="1:25" x14ac:dyDescent="0.25">
      <c r="A471" s="21">
        <v>121</v>
      </c>
      <c r="B471" s="22" t="s">
        <v>1811</v>
      </c>
      <c r="C471" s="22" t="s">
        <v>24</v>
      </c>
      <c r="D471" s="22" t="s">
        <v>31</v>
      </c>
      <c r="E471" s="22" t="s">
        <v>137</v>
      </c>
      <c r="F471" s="22" t="s">
        <v>138</v>
      </c>
      <c r="G471" s="22" t="s">
        <v>26</v>
      </c>
      <c r="H471" s="22" t="s">
        <v>233</v>
      </c>
      <c r="I471" s="22" t="s">
        <v>62</v>
      </c>
      <c r="J471" s="22" t="s">
        <v>46</v>
      </c>
      <c r="K471" s="22" t="s">
        <v>42</v>
      </c>
      <c r="L471" s="21">
        <v>1</v>
      </c>
      <c r="M471" s="22" t="s">
        <v>1554</v>
      </c>
      <c r="N471" s="22" t="s">
        <v>499</v>
      </c>
      <c r="O471" s="22" t="s">
        <v>500</v>
      </c>
      <c r="P471" s="22"/>
      <c r="Q471" s="21">
        <v>1</v>
      </c>
      <c r="R471" s="21" t="s">
        <v>30</v>
      </c>
      <c r="S471" s="30" t="s">
        <v>145</v>
      </c>
      <c r="T471" s="24">
        <v>7910.83</v>
      </c>
      <c r="U471" s="24"/>
      <c r="V471" s="24"/>
      <c r="W471" s="24">
        <v>10057.42</v>
      </c>
      <c r="X471" s="24">
        <v>2146.59</v>
      </c>
      <c r="Y471" s="24">
        <v>7910.83</v>
      </c>
    </row>
    <row r="472" spans="1:25" x14ac:dyDescent="0.25">
      <c r="A472" s="21">
        <v>122</v>
      </c>
      <c r="B472" s="22" t="s">
        <v>1811</v>
      </c>
      <c r="C472" s="22" t="s">
        <v>24</v>
      </c>
      <c r="D472" s="22" t="s">
        <v>31</v>
      </c>
      <c r="E472" s="22" t="s">
        <v>108</v>
      </c>
      <c r="F472" s="22" t="s">
        <v>109</v>
      </c>
      <c r="G472" s="22" t="s">
        <v>26</v>
      </c>
      <c r="H472" s="22" t="s">
        <v>233</v>
      </c>
      <c r="I472" s="22" t="s">
        <v>62</v>
      </c>
      <c r="J472" s="22" t="s">
        <v>46</v>
      </c>
      <c r="K472" s="22" t="s">
        <v>42</v>
      </c>
      <c r="L472" s="21">
        <v>1</v>
      </c>
      <c r="M472" s="22" t="s">
        <v>1555</v>
      </c>
      <c r="N472" s="22" t="s">
        <v>1232</v>
      </c>
      <c r="O472" s="22" t="s">
        <v>1233</v>
      </c>
      <c r="P472" s="22"/>
      <c r="Q472" s="21">
        <v>1</v>
      </c>
      <c r="R472" s="21" t="s">
        <v>30</v>
      </c>
      <c r="S472" s="30" t="s">
        <v>210</v>
      </c>
      <c r="T472" s="24">
        <v>5966.93</v>
      </c>
      <c r="U472" s="24"/>
      <c r="V472" s="24"/>
      <c r="W472" s="24">
        <v>10057.42</v>
      </c>
      <c r="X472" s="24">
        <v>4090.4900000000002</v>
      </c>
      <c r="Y472" s="24">
        <v>5966.93</v>
      </c>
    </row>
    <row r="473" spans="1:25" x14ac:dyDescent="0.25">
      <c r="A473" s="21">
        <v>123</v>
      </c>
      <c r="B473" s="22" t="s">
        <v>1811</v>
      </c>
      <c r="C473" s="22" t="s">
        <v>24</v>
      </c>
      <c r="D473" s="22" t="s">
        <v>61</v>
      </c>
      <c r="E473" s="22" t="s">
        <v>204</v>
      </c>
      <c r="F473" s="22" t="s">
        <v>205</v>
      </c>
      <c r="G473" s="22" t="s">
        <v>26</v>
      </c>
      <c r="H473" s="22" t="s">
        <v>253</v>
      </c>
      <c r="I473" s="22" t="s">
        <v>34</v>
      </c>
      <c r="J473" s="22" t="s">
        <v>28</v>
      </c>
      <c r="K473" s="22" t="s">
        <v>29</v>
      </c>
      <c r="L473" s="21">
        <v>1</v>
      </c>
      <c r="M473" s="22" t="s">
        <v>1556</v>
      </c>
      <c r="N473" s="22" t="s">
        <v>580</v>
      </c>
      <c r="O473" s="22" t="s">
        <v>581</v>
      </c>
      <c r="P473" s="22"/>
      <c r="Q473" s="21">
        <v>1</v>
      </c>
      <c r="R473" s="21" t="s">
        <v>30</v>
      </c>
      <c r="S473" s="30" t="s">
        <v>582</v>
      </c>
      <c r="T473" s="24">
        <v>10379.790000000001</v>
      </c>
      <c r="U473" s="24"/>
      <c r="V473" s="24"/>
      <c r="W473" s="24">
        <v>18643.349999999999</v>
      </c>
      <c r="X473" s="24">
        <v>8263.5599999999977</v>
      </c>
      <c r="Y473" s="24">
        <v>10379.790000000001</v>
      </c>
    </row>
    <row r="474" spans="1:25" x14ac:dyDescent="0.25">
      <c r="A474" s="21">
        <v>124</v>
      </c>
      <c r="B474" s="22" t="s">
        <v>1811</v>
      </c>
      <c r="C474" s="22" t="s">
        <v>24</v>
      </c>
      <c r="D474" s="22" t="s">
        <v>61</v>
      </c>
      <c r="E474" s="22" t="s">
        <v>204</v>
      </c>
      <c r="F474" s="22" t="s">
        <v>205</v>
      </c>
      <c r="G474" s="22" t="s">
        <v>26</v>
      </c>
      <c r="H474" s="22" t="s">
        <v>253</v>
      </c>
      <c r="I474" s="22" t="s">
        <v>34</v>
      </c>
      <c r="J474" s="22" t="s">
        <v>28</v>
      </c>
      <c r="K474" s="22" t="s">
        <v>29</v>
      </c>
      <c r="L474" s="21">
        <v>1</v>
      </c>
      <c r="M474" s="22" t="s">
        <v>1557</v>
      </c>
      <c r="N474" s="22" t="s">
        <v>1220</v>
      </c>
      <c r="O474" s="22" t="s">
        <v>1221</v>
      </c>
      <c r="P474" s="22"/>
      <c r="Q474" s="21">
        <v>1</v>
      </c>
      <c r="R474" s="21" t="s">
        <v>30</v>
      </c>
      <c r="S474" s="30" t="s">
        <v>245</v>
      </c>
      <c r="T474" s="24">
        <v>7099.27</v>
      </c>
      <c r="U474" s="24"/>
      <c r="V474" s="24"/>
      <c r="W474" s="24">
        <v>18699.829999999998</v>
      </c>
      <c r="X474" s="24">
        <v>11600.559999999998</v>
      </c>
      <c r="Y474" s="24">
        <v>7099.27</v>
      </c>
    </row>
    <row r="475" spans="1:25" x14ac:dyDescent="0.25">
      <c r="A475" s="21">
        <v>125</v>
      </c>
      <c r="B475" s="22" t="s">
        <v>1811</v>
      </c>
      <c r="C475" s="22" t="s">
        <v>24</v>
      </c>
      <c r="D475" s="22" t="s">
        <v>61</v>
      </c>
      <c r="E475" s="22" t="s">
        <v>204</v>
      </c>
      <c r="F475" s="22" t="s">
        <v>205</v>
      </c>
      <c r="G475" s="22" t="s">
        <v>26</v>
      </c>
      <c r="H475" s="22" t="s">
        <v>233</v>
      </c>
      <c r="I475" s="22" t="s">
        <v>62</v>
      </c>
      <c r="J475" s="22" t="s">
        <v>46</v>
      </c>
      <c r="K475" s="22" t="s">
        <v>42</v>
      </c>
      <c r="L475" s="21">
        <v>1</v>
      </c>
      <c r="M475" s="22" t="s">
        <v>1558</v>
      </c>
      <c r="N475" s="22" t="s">
        <v>697</v>
      </c>
      <c r="O475" s="22" t="s">
        <v>698</v>
      </c>
      <c r="P475" s="22"/>
      <c r="Q475" s="21">
        <v>1</v>
      </c>
      <c r="R475" s="21" t="s">
        <v>30</v>
      </c>
      <c r="S475" s="30" t="s">
        <v>238</v>
      </c>
      <c r="T475" s="24">
        <v>7915.2</v>
      </c>
      <c r="U475" s="24"/>
      <c r="V475" s="24"/>
      <c r="W475" s="24">
        <v>10057.42</v>
      </c>
      <c r="X475" s="24">
        <v>2142.2200000000003</v>
      </c>
      <c r="Y475" s="24">
        <v>7915.2</v>
      </c>
    </row>
    <row r="476" spans="1:25" x14ac:dyDescent="0.25">
      <c r="A476" s="21">
        <v>126</v>
      </c>
      <c r="B476" s="22" t="s">
        <v>1811</v>
      </c>
      <c r="C476" s="22" t="s">
        <v>24</v>
      </c>
      <c r="D476" s="22" t="s">
        <v>88</v>
      </c>
      <c r="E476" s="22" t="s">
        <v>100</v>
      </c>
      <c r="F476" s="22" t="s">
        <v>101</v>
      </c>
      <c r="G476" s="22" t="s">
        <v>26</v>
      </c>
      <c r="H476" s="22" t="s">
        <v>233</v>
      </c>
      <c r="I476" s="22" t="s">
        <v>62</v>
      </c>
      <c r="J476" s="22" t="s">
        <v>46</v>
      </c>
      <c r="K476" s="22" t="s">
        <v>42</v>
      </c>
      <c r="L476" s="21">
        <v>1</v>
      </c>
      <c r="M476" s="22" t="s">
        <v>1559</v>
      </c>
      <c r="N476" s="22" t="s">
        <v>689</v>
      </c>
      <c r="O476" s="22" t="s">
        <v>690</v>
      </c>
      <c r="P476" s="22"/>
      <c r="Q476" s="21">
        <v>1</v>
      </c>
      <c r="R476" s="21" t="s">
        <v>30</v>
      </c>
      <c r="S476" s="30" t="s">
        <v>317</v>
      </c>
      <c r="T476" s="24">
        <v>7901.4700000000012</v>
      </c>
      <c r="U476" s="24"/>
      <c r="V476" s="24"/>
      <c r="W476" s="24">
        <v>10107.42</v>
      </c>
      <c r="X476" s="24">
        <v>2205.9499999999994</v>
      </c>
      <c r="Y476" s="24">
        <v>7901.4700000000012</v>
      </c>
    </row>
    <row r="477" spans="1:25" x14ac:dyDescent="0.25">
      <c r="A477" s="21">
        <v>127</v>
      </c>
      <c r="B477" s="22" t="s">
        <v>1811</v>
      </c>
      <c r="C477" s="22" t="s">
        <v>24</v>
      </c>
      <c r="D477" s="22" t="s">
        <v>88</v>
      </c>
      <c r="E477" s="22" t="s">
        <v>100</v>
      </c>
      <c r="F477" s="22" t="s">
        <v>101</v>
      </c>
      <c r="G477" s="22" t="s">
        <v>26</v>
      </c>
      <c r="H477" s="22" t="s">
        <v>233</v>
      </c>
      <c r="I477" s="22" t="s">
        <v>62</v>
      </c>
      <c r="J477" s="22" t="s">
        <v>46</v>
      </c>
      <c r="K477" s="22" t="s">
        <v>42</v>
      </c>
      <c r="L477" s="21">
        <v>1</v>
      </c>
      <c r="M477" s="22" t="s">
        <v>1560</v>
      </c>
      <c r="N477" s="22" t="s">
        <v>1307</v>
      </c>
      <c r="O477" s="22" t="s">
        <v>1308</v>
      </c>
      <c r="P477" s="22"/>
      <c r="Q477" s="21">
        <v>1</v>
      </c>
      <c r="R477" s="21" t="s">
        <v>30</v>
      </c>
      <c r="S477" s="30" t="s">
        <v>245</v>
      </c>
      <c r="T477" s="24">
        <v>7858.08</v>
      </c>
      <c r="U477" s="24"/>
      <c r="V477" s="24"/>
      <c r="W477" s="24">
        <v>10107.42</v>
      </c>
      <c r="X477" s="24">
        <v>2249.34</v>
      </c>
      <c r="Y477" s="24">
        <v>7858.08</v>
      </c>
    </row>
    <row r="478" spans="1:25" x14ac:dyDescent="0.25">
      <c r="A478" s="21">
        <v>128</v>
      </c>
      <c r="B478" s="22" t="s">
        <v>1811</v>
      </c>
      <c r="C478" s="22" t="s">
        <v>24</v>
      </c>
      <c r="D478" s="22" t="s">
        <v>31</v>
      </c>
      <c r="E478" s="22" t="s">
        <v>129</v>
      </c>
      <c r="F478" s="22" t="s">
        <v>130</v>
      </c>
      <c r="G478" s="22" t="s">
        <v>26</v>
      </c>
      <c r="H478" s="22" t="s">
        <v>233</v>
      </c>
      <c r="I478" s="22" t="s">
        <v>62</v>
      </c>
      <c r="J478" s="22" t="s">
        <v>46</v>
      </c>
      <c r="K478" s="22" t="s">
        <v>42</v>
      </c>
      <c r="L478" s="21">
        <v>1</v>
      </c>
      <c r="M478" s="22" t="s">
        <v>1561</v>
      </c>
      <c r="N478" s="22" t="s">
        <v>279</v>
      </c>
      <c r="O478" s="22" t="s">
        <v>280</v>
      </c>
      <c r="P478" s="22"/>
      <c r="Q478" s="21">
        <v>1</v>
      </c>
      <c r="R478" s="21" t="s">
        <v>30</v>
      </c>
      <c r="S478" s="30" t="s">
        <v>271</v>
      </c>
      <c r="T478" s="24">
        <v>6330.41</v>
      </c>
      <c r="U478" s="24"/>
      <c r="V478" s="24"/>
      <c r="W478" s="24">
        <v>10107.42</v>
      </c>
      <c r="X478" s="24">
        <v>3777.01</v>
      </c>
      <c r="Y478" s="24">
        <v>6330.41</v>
      </c>
    </row>
    <row r="479" spans="1:25" x14ac:dyDescent="0.25">
      <c r="A479" s="21">
        <v>129</v>
      </c>
      <c r="B479" s="22" t="s">
        <v>1811</v>
      </c>
      <c r="C479" s="22" t="s">
        <v>24</v>
      </c>
      <c r="D479" s="22" t="s">
        <v>31</v>
      </c>
      <c r="E479" s="22" t="s">
        <v>129</v>
      </c>
      <c r="F479" s="22" t="s">
        <v>130</v>
      </c>
      <c r="G479" s="22" t="s">
        <v>26</v>
      </c>
      <c r="H479" s="22" t="s">
        <v>241</v>
      </c>
      <c r="I479" s="22" t="s">
        <v>70</v>
      </c>
      <c r="J479" s="22" t="s">
        <v>71</v>
      </c>
      <c r="K479" s="22" t="s">
        <v>42</v>
      </c>
      <c r="L479" s="21">
        <v>1</v>
      </c>
      <c r="M479" s="22" t="s">
        <v>1562</v>
      </c>
      <c r="N479" s="22" t="s">
        <v>832</v>
      </c>
      <c r="O479" s="22" t="s">
        <v>833</v>
      </c>
      <c r="P479" s="22"/>
      <c r="Q479" s="21">
        <v>1</v>
      </c>
      <c r="R479" s="21" t="s">
        <v>30</v>
      </c>
      <c r="S479" s="30" t="s">
        <v>245</v>
      </c>
      <c r="T479" s="24">
        <v>4746.6000000000004</v>
      </c>
      <c r="U479" s="24"/>
      <c r="V479" s="24"/>
      <c r="W479" s="24">
        <v>10673.08</v>
      </c>
      <c r="X479" s="24">
        <v>5926.48</v>
      </c>
      <c r="Y479" s="24">
        <v>4746.6000000000004</v>
      </c>
    </row>
    <row r="480" spans="1:25" x14ac:dyDescent="0.25">
      <c r="A480" s="21">
        <v>130</v>
      </c>
      <c r="B480" s="22" t="s">
        <v>1811</v>
      </c>
      <c r="C480" s="22" t="s">
        <v>24</v>
      </c>
      <c r="D480" s="22" t="s">
        <v>31</v>
      </c>
      <c r="E480" s="22" t="s">
        <v>129</v>
      </c>
      <c r="F480" s="22" t="s">
        <v>130</v>
      </c>
      <c r="G480" s="22" t="s">
        <v>26</v>
      </c>
      <c r="H480" s="22" t="s">
        <v>233</v>
      </c>
      <c r="I480" s="22" t="s">
        <v>62</v>
      </c>
      <c r="J480" s="22" t="s">
        <v>46</v>
      </c>
      <c r="K480" s="22" t="s">
        <v>42</v>
      </c>
      <c r="L480" s="21">
        <v>1</v>
      </c>
      <c r="M480" s="22" t="s">
        <v>1563</v>
      </c>
      <c r="N480" s="22" t="s">
        <v>931</v>
      </c>
      <c r="O480" s="22" t="s">
        <v>932</v>
      </c>
      <c r="P480" s="22"/>
      <c r="Q480" s="21">
        <v>1</v>
      </c>
      <c r="R480" s="21" t="s">
        <v>30</v>
      </c>
      <c r="S480" s="30" t="s">
        <v>245</v>
      </c>
      <c r="T480" s="24">
        <v>2704.6100000000006</v>
      </c>
      <c r="U480" s="24"/>
      <c r="V480" s="24"/>
      <c r="W480" s="24">
        <v>10107.42</v>
      </c>
      <c r="X480" s="24">
        <v>7402.8099999999995</v>
      </c>
      <c r="Y480" s="24">
        <v>2704.6100000000006</v>
      </c>
    </row>
    <row r="481" spans="1:25" x14ac:dyDescent="0.25">
      <c r="A481" s="21">
        <v>131</v>
      </c>
      <c r="B481" s="22" t="s">
        <v>1811</v>
      </c>
      <c r="C481" s="22" t="s">
        <v>24</v>
      </c>
      <c r="D481" s="22" t="s">
        <v>31</v>
      </c>
      <c r="E481" s="22" t="s">
        <v>129</v>
      </c>
      <c r="F481" s="22" t="s">
        <v>130</v>
      </c>
      <c r="G481" s="22" t="s">
        <v>26</v>
      </c>
      <c r="H481" s="22" t="s">
        <v>233</v>
      </c>
      <c r="I481" s="22" t="s">
        <v>62</v>
      </c>
      <c r="J481" s="22" t="s">
        <v>46</v>
      </c>
      <c r="K481" s="22" t="s">
        <v>42</v>
      </c>
      <c r="L481" s="21">
        <v>1</v>
      </c>
      <c r="M481" s="22" t="s">
        <v>1564</v>
      </c>
      <c r="N481" s="22" t="s">
        <v>949</v>
      </c>
      <c r="O481" s="22" t="s">
        <v>950</v>
      </c>
      <c r="P481" s="22"/>
      <c r="Q481" s="21">
        <v>1</v>
      </c>
      <c r="R481" s="21" t="s">
        <v>30</v>
      </c>
      <c r="S481" s="30" t="s">
        <v>951</v>
      </c>
      <c r="T481" s="24">
        <v>7408.9</v>
      </c>
      <c r="U481" s="24"/>
      <c r="V481" s="24"/>
      <c r="W481" s="24">
        <v>10057.42</v>
      </c>
      <c r="X481" s="24">
        <v>2648.5200000000004</v>
      </c>
      <c r="Y481" s="24">
        <v>7408.9</v>
      </c>
    </row>
    <row r="482" spans="1:25" x14ac:dyDescent="0.25">
      <c r="A482" s="21">
        <v>132</v>
      </c>
      <c r="B482" s="22" t="s">
        <v>1811</v>
      </c>
      <c r="C482" s="22" t="s">
        <v>24</v>
      </c>
      <c r="D482" s="22" t="s">
        <v>31</v>
      </c>
      <c r="E482" s="22" t="s">
        <v>129</v>
      </c>
      <c r="F482" s="22" t="s">
        <v>130</v>
      </c>
      <c r="G482" s="22" t="s">
        <v>26</v>
      </c>
      <c r="H482" s="22" t="s">
        <v>233</v>
      </c>
      <c r="I482" s="22" t="s">
        <v>62</v>
      </c>
      <c r="J482" s="22" t="s">
        <v>46</v>
      </c>
      <c r="K482" s="22" t="s">
        <v>42</v>
      </c>
      <c r="L482" s="21">
        <v>1</v>
      </c>
      <c r="M482" s="22" t="s">
        <v>1565</v>
      </c>
      <c r="N482" s="22" t="s">
        <v>1093</v>
      </c>
      <c r="O482" s="22" t="s">
        <v>1094</v>
      </c>
      <c r="P482" s="22"/>
      <c r="Q482" s="21">
        <v>1</v>
      </c>
      <c r="R482" s="21" t="s">
        <v>30</v>
      </c>
      <c r="S482" s="30" t="s">
        <v>225</v>
      </c>
      <c r="T482" s="24">
        <v>6447.82</v>
      </c>
      <c r="U482" s="24"/>
      <c r="V482" s="24"/>
      <c r="W482" s="24">
        <v>10057.42</v>
      </c>
      <c r="X482" s="24">
        <v>3609.6000000000004</v>
      </c>
      <c r="Y482" s="24">
        <v>6447.82</v>
      </c>
    </row>
    <row r="483" spans="1:25" x14ac:dyDescent="0.25">
      <c r="A483" s="21">
        <v>133</v>
      </c>
      <c r="B483" s="22" t="s">
        <v>1811</v>
      </c>
      <c r="C483" s="22" t="s">
        <v>24</v>
      </c>
      <c r="D483" s="22" t="s">
        <v>54</v>
      </c>
      <c r="E483" s="22" t="s">
        <v>190</v>
      </c>
      <c r="F483" s="22" t="s">
        <v>191</v>
      </c>
      <c r="G483" s="22" t="s">
        <v>26</v>
      </c>
      <c r="H483" s="22" t="s">
        <v>233</v>
      </c>
      <c r="I483" s="22" t="s">
        <v>62</v>
      </c>
      <c r="J483" s="22" t="s">
        <v>46</v>
      </c>
      <c r="K483" s="22" t="s">
        <v>42</v>
      </c>
      <c r="L483" s="21">
        <v>1</v>
      </c>
      <c r="M483" s="22" t="s">
        <v>1566</v>
      </c>
      <c r="N483" s="22" t="s">
        <v>719</v>
      </c>
      <c r="O483" s="22" t="s">
        <v>720</v>
      </c>
      <c r="P483" s="22"/>
      <c r="Q483" s="21">
        <v>1</v>
      </c>
      <c r="R483" s="21" t="s">
        <v>30</v>
      </c>
      <c r="S483" s="30" t="s">
        <v>317</v>
      </c>
      <c r="T483" s="24">
        <v>6548.07</v>
      </c>
      <c r="U483" s="24"/>
      <c r="V483" s="24"/>
      <c r="W483" s="24">
        <v>10107.42</v>
      </c>
      <c r="X483" s="24">
        <v>3559.35</v>
      </c>
      <c r="Y483" s="24">
        <v>6548.07</v>
      </c>
    </row>
    <row r="484" spans="1:25" x14ac:dyDescent="0.25">
      <c r="A484" s="21">
        <v>134</v>
      </c>
      <c r="B484" s="22" t="s">
        <v>1811</v>
      </c>
      <c r="C484" s="22" t="s">
        <v>24</v>
      </c>
      <c r="D484" s="22" t="s">
        <v>31</v>
      </c>
      <c r="E484" s="22" t="s">
        <v>52</v>
      </c>
      <c r="F484" s="22" t="s">
        <v>53</v>
      </c>
      <c r="G484" s="22" t="s">
        <v>26</v>
      </c>
      <c r="H484" s="22" t="s">
        <v>233</v>
      </c>
      <c r="I484" s="22" t="s">
        <v>62</v>
      </c>
      <c r="J484" s="22" t="s">
        <v>46</v>
      </c>
      <c r="K484" s="22" t="s">
        <v>42</v>
      </c>
      <c r="L484" s="21">
        <v>1</v>
      </c>
      <c r="M484" s="22" t="s">
        <v>1567</v>
      </c>
      <c r="N484" s="22" t="s">
        <v>385</v>
      </c>
      <c r="O484" s="22" t="s">
        <v>386</v>
      </c>
      <c r="P484" s="22"/>
      <c r="Q484" s="21">
        <v>1</v>
      </c>
      <c r="R484" s="21" t="s">
        <v>30</v>
      </c>
      <c r="S484" s="30" t="s">
        <v>257</v>
      </c>
      <c r="T484" s="24">
        <v>7446.66</v>
      </c>
      <c r="U484" s="24"/>
      <c r="V484" s="24"/>
      <c r="W484" s="24">
        <v>10107.42</v>
      </c>
      <c r="X484" s="24">
        <v>2660.76</v>
      </c>
      <c r="Y484" s="24">
        <v>7446.66</v>
      </c>
    </row>
    <row r="485" spans="1:25" x14ac:dyDescent="0.25">
      <c r="A485" s="21">
        <v>135</v>
      </c>
      <c r="B485" s="22" t="s">
        <v>1811</v>
      </c>
      <c r="C485" s="22" t="s">
        <v>24</v>
      </c>
      <c r="D485" s="22" t="s">
        <v>31</v>
      </c>
      <c r="E485" s="22" t="s">
        <v>52</v>
      </c>
      <c r="F485" s="22" t="s">
        <v>53</v>
      </c>
      <c r="G485" s="22" t="s">
        <v>26</v>
      </c>
      <c r="H485" s="22" t="s">
        <v>233</v>
      </c>
      <c r="I485" s="22" t="s">
        <v>62</v>
      </c>
      <c r="J485" s="22" t="s">
        <v>46</v>
      </c>
      <c r="K485" s="22" t="s">
        <v>42</v>
      </c>
      <c r="L485" s="21">
        <v>1</v>
      </c>
      <c r="M485" s="22" t="s">
        <v>1568</v>
      </c>
      <c r="N485" s="22" t="s">
        <v>1208</v>
      </c>
      <c r="O485" s="22" t="s">
        <v>1209</v>
      </c>
      <c r="P485" s="22"/>
      <c r="Q485" s="21">
        <v>1</v>
      </c>
      <c r="R485" s="21" t="s">
        <v>30</v>
      </c>
      <c r="S485" s="30" t="s">
        <v>257</v>
      </c>
      <c r="T485" s="24">
        <v>6722.21</v>
      </c>
      <c r="U485" s="24"/>
      <c r="V485" s="24"/>
      <c r="W485" s="24">
        <v>10107.42</v>
      </c>
      <c r="X485" s="24">
        <v>3385.21</v>
      </c>
      <c r="Y485" s="24">
        <v>6722.21</v>
      </c>
    </row>
    <row r="486" spans="1:25" x14ac:dyDescent="0.25">
      <c r="A486" s="21">
        <v>136</v>
      </c>
      <c r="B486" s="22" t="s">
        <v>1811</v>
      </c>
      <c r="C486" s="22" t="s">
        <v>24</v>
      </c>
      <c r="D486" s="22" t="s">
        <v>47</v>
      </c>
      <c r="E486" s="22" t="s">
        <v>164</v>
      </c>
      <c r="F486" s="22" t="s">
        <v>165</v>
      </c>
      <c r="G486" s="22" t="s">
        <v>26</v>
      </c>
      <c r="H486" s="22" t="s">
        <v>253</v>
      </c>
      <c r="I486" s="22" t="s">
        <v>34</v>
      </c>
      <c r="J486" s="22" t="s">
        <v>28</v>
      </c>
      <c r="K486" s="22" t="s">
        <v>29</v>
      </c>
      <c r="L486" s="21">
        <v>1</v>
      </c>
      <c r="M486" s="22" t="s">
        <v>1569</v>
      </c>
      <c r="N486" s="22" t="s">
        <v>939</v>
      </c>
      <c r="O486" s="22" t="s">
        <v>940</v>
      </c>
      <c r="P486" s="22"/>
      <c r="Q486" s="21">
        <v>1</v>
      </c>
      <c r="R486" s="21" t="s">
        <v>30</v>
      </c>
      <c r="S486" s="30" t="s">
        <v>941</v>
      </c>
      <c r="T486" s="24">
        <v>14117.55</v>
      </c>
      <c r="U486" s="24"/>
      <c r="V486" s="24"/>
      <c r="W486" s="24">
        <v>18643.349999999999</v>
      </c>
      <c r="X486" s="24">
        <v>4525.7999999999993</v>
      </c>
      <c r="Y486" s="24">
        <v>14117.55</v>
      </c>
    </row>
    <row r="487" spans="1:25" x14ac:dyDescent="0.25">
      <c r="A487" s="21">
        <v>137</v>
      </c>
      <c r="B487" s="22" t="s">
        <v>1811</v>
      </c>
      <c r="C487" s="22" t="s">
        <v>24</v>
      </c>
      <c r="D487" s="22" t="s">
        <v>54</v>
      </c>
      <c r="E487" s="22" t="s">
        <v>146</v>
      </c>
      <c r="F487" s="22" t="s">
        <v>147</v>
      </c>
      <c r="G487" s="22" t="s">
        <v>26</v>
      </c>
      <c r="H487" s="22" t="s">
        <v>241</v>
      </c>
      <c r="I487" s="22" t="s">
        <v>70</v>
      </c>
      <c r="J487" s="22" t="s">
        <v>71</v>
      </c>
      <c r="K487" s="22" t="s">
        <v>42</v>
      </c>
      <c r="L487" s="21">
        <v>1</v>
      </c>
      <c r="M487" s="22" t="s">
        <v>1570</v>
      </c>
      <c r="N487" s="22" t="s">
        <v>454</v>
      </c>
      <c r="O487" s="22" t="s">
        <v>455</v>
      </c>
      <c r="P487" s="22"/>
      <c r="Q487" s="21">
        <v>1</v>
      </c>
      <c r="R487" s="21" t="s">
        <v>30</v>
      </c>
      <c r="S487" s="30" t="s">
        <v>271</v>
      </c>
      <c r="T487" s="24">
        <v>6893.65</v>
      </c>
      <c r="U487" s="24"/>
      <c r="V487" s="24"/>
      <c r="W487" s="24">
        <v>10673.08</v>
      </c>
      <c r="X487" s="24">
        <v>3779.4300000000007</v>
      </c>
      <c r="Y487" s="24">
        <v>6893.65</v>
      </c>
    </row>
    <row r="488" spans="1:25" x14ac:dyDescent="0.25">
      <c r="A488" s="21">
        <v>138</v>
      </c>
      <c r="B488" s="22" t="s">
        <v>1811</v>
      </c>
      <c r="C488" s="22" t="s">
        <v>24</v>
      </c>
      <c r="D488" s="22" t="s">
        <v>54</v>
      </c>
      <c r="E488" s="22" t="s">
        <v>146</v>
      </c>
      <c r="F488" s="22" t="s">
        <v>147</v>
      </c>
      <c r="G488" s="22" t="s">
        <v>26</v>
      </c>
      <c r="H488" s="22" t="s">
        <v>241</v>
      </c>
      <c r="I488" s="22" t="s">
        <v>70</v>
      </c>
      <c r="J488" s="22" t="s">
        <v>71</v>
      </c>
      <c r="K488" s="22" t="s">
        <v>42</v>
      </c>
      <c r="L488" s="21">
        <v>1</v>
      </c>
      <c r="M488" s="22" t="s">
        <v>1571</v>
      </c>
      <c r="N488" s="22" t="s">
        <v>979</v>
      </c>
      <c r="O488" s="22" t="s">
        <v>980</v>
      </c>
      <c r="P488" s="22"/>
      <c r="Q488" s="21">
        <v>1</v>
      </c>
      <c r="R488" s="21" t="s">
        <v>30</v>
      </c>
      <c r="S488" s="30" t="s">
        <v>245</v>
      </c>
      <c r="T488" s="24">
        <v>8342.75</v>
      </c>
      <c r="U488" s="24"/>
      <c r="V488" s="24"/>
      <c r="W488" s="24">
        <v>10673.08</v>
      </c>
      <c r="X488" s="24">
        <v>2330.329999999999</v>
      </c>
      <c r="Y488" s="24">
        <v>8342.75</v>
      </c>
    </row>
    <row r="489" spans="1:25" x14ac:dyDescent="0.25">
      <c r="A489" s="21">
        <v>139</v>
      </c>
      <c r="B489" s="22" t="s">
        <v>1811</v>
      </c>
      <c r="C489" s="22" t="s">
        <v>24</v>
      </c>
      <c r="D489" s="22" t="s">
        <v>54</v>
      </c>
      <c r="E489" s="22" t="s">
        <v>146</v>
      </c>
      <c r="F489" s="22" t="s">
        <v>147</v>
      </c>
      <c r="G489" s="22" t="s">
        <v>26</v>
      </c>
      <c r="H489" s="22" t="s">
        <v>233</v>
      </c>
      <c r="I489" s="22" t="s">
        <v>62</v>
      </c>
      <c r="J489" s="22" t="s">
        <v>46</v>
      </c>
      <c r="K489" s="22" t="s">
        <v>42</v>
      </c>
      <c r="L489" s="21">
        <v>1</v>
      </c>
      <c r="M489" s="22" t="s">
        <v>1572</v>
      </c>
      <c r="N489" s="22" t="s">
        <v>1276</v>
      </c>
      <c r="O489" s="22" t="s">
        <v>1277</v>
      </c>
      <c r="P489" s="22"/>
      <c r="Q489" s="21">
        <v>1</v>
      </c>
      <c r="R489" s="21" t="s">
        <v>30</v>
      </c>
      <c r="S489" s="30" t="s">
        <v>174</v>
      </c>
      <c r="T489" s="24">
        <v>7645.66</v>
      </c>
      <c r="U489" s="24"/>
      <c r="V489" s="24"/>
      <c r="W489" s="24">
        <v>9667.56</v>
      </c>
      <c r="X489" s="24">
        <v>2021.8999999999992</v>
      </c>
      <c r="Y489" s="24">
        <v>7645.66</v>
      </c>
    </row>
    <row r="490" spans="1:25" x14ac:dyDescent="0.25">
      <c r="A490" s="21">
        <v>140</v>
      </c>
      <c r="B490" s="22" t="s">
        <v>1811</v>
      </c>
      <c r="C490" s="22" t="s">
        <v>24</v>
      </c>
      <c r="D490" s="22" t="s">
        <v>31</v>
      </c>
      <c r="E490" s="22" t="s">
        <v>114</v>
      </c>
      <c r="F490" s="22" t="s">
        <v>115</v>
      </c>
      <c r="G490" s="22" t="s">
        <v>26</v>
      </c>
      <c r="H490" s="22" t="s">
        <v>233</v>
      </c>
      <c r="I490" s="22" t="s">
        <v>62</v>
      </c>
      <c r="J490" s="22" t="s">
        <v>46</v>
      </c>
      <c r="K490" s="22" t="s">
        <v>42</v>
      </c>
      <c r="L490" s="21">
        <v>1</v>
      </c>
      <c r="M490" s="22" t="s">
        <v>1574</v>
      </c>
      <c r="N490" s="22" t="s">
        <v>1075</v>
      </c>
      <c r="O490" s="22" t="s">
        <v>1076</v>
      </c>
      <c r="P490" s="22"/>
      <c r="Q490" s="21">
        <v>1</v>
      </c>
      <c r="R490" s="21" t="s">
        <v>30</v>
      </c>
      <c r="S490" s="30" t="s">
        <v>245</v>
      </c>
      <c r="T490" s="24">
        <v>6634.84</v>
      </c>
      <c r="U490" s="24"/>
      <c r="V490" s="24"/>
      <c r="W490" s="24">
        <v>10107.42</v>
      </c>
      <c r="X490" s="24">
        <v>3472.58</v>
      </c>
      <c r="Y490" s="24">
        <v>6634.84</v>
      </c>
    </row>
    <row r="491" spans="1:25" x14ac:dyDescent="0.25">
      <c r="A491" s="21">
        <v>141</v>
      </c>
      <c r="B491" s="22" t="s">
        <v>1811</v>
      </c>
      <c r="C491" s="22" t="s">
        <v>24</v>
      </c>
      <c r="D491" s="22" t="s">
        <v>31</v>
      </c>
      <c r="E491" s="22" t="s">
        <v>114</v>
      </c>
      <c r="F491" s="22" t="s">
        <v>115</v>
      </c>
      <c r="G491" s="22" t="s">
        <v>26</v>
      </c>
      <c r="H491" s="22" t="e">
        <v>#N/A</v>
      </c>
      <c r="I491" s="22" t="s">
        <v>41</v>
      </c>
      <c r="J491" s="22" t="e">
        <v>#N/A</v>
      </c>
      <c r="K491" s="22" t="e">
        <v>#N/A</v>
      </c>
      <c r="L491" s="21">
        <v>1</v>
      </c>
      <c r="M491" s="22" t="s">
        <v>1573</v>
      </c>
      <c r="N491" s="22" t="s">
        <v>1178</v>
      </c>
      <c r="O491" s="22" t="s">
        <v>1179</v>
      </c>
      <c r="P491" s="22"/>
      <c r="Q491" s="21">
        <v>1</v>
      </c>
      <c r="R491" s="21" t="s">
        <v>30</v>
      </c>
      <c r="S491" s="30" t="s">
        <v>271</v>
      </c>
      <c r="T491" s="24">
        <v>11108.2</v>
      </c>
      <c r="U491" s="24"/>
      <c r="V491" s="24"/>
      <c r="W491" s="24">
        <v>14444.27</v>
      </c>
      <c r="X491" s="24">
        <v>3336.0699999999997</v>
      </c>
      <c r="Y491" s="24">
        <v>11108.2</v>
      </c>
    </row>
    <row r="492" spans="1:25" x14ac:dyDescent="0.25">
      <c r="A492" s="21">
        <v>142</v>
      </c>
      <c r="B492" s="22" t="s">
        <v>1811</v>
      </c>
      <c r="C492" s="22" t="s">
        <v>24</v>
      </c>
      <c r="D492" s="22" t="s">
        <v>47</v>
      </c>
      <c r="E492" s="22" t="s">
        <v>112</v>
      </c>
      <c r="F492" s="22" t="s">
        <v>113</v>
      </c>
      <c r="G492" s="22" t="s">
        <v>26</v>
      </c>
      <c r="H492" s="22" t="s">
        <v>233</v>
      </c>
      <c r="I492" s="22" t="s">
        <v>62</v>
      </c>
      <c r="J492" s="22" t="s">
        <v>46</v>
      </c>
      <c r="K492" s="22" t="s">
        <v>42</v>
      </c>
      <c r="L492" s="21">
        <v>1</v>
      </c>
      <c r="M492" s="22" t="s">
        <v>1575</v>
      </c>
      <c r="N492" s="22" t="s">
        <v>996</v>
      </c>
      <c r="O492" s="22" t="s">
        <v>997</v>
      </c>
      <c r="P492" s="22"/>
      <c r="Q492" s="21">
        <v>1</v>
      </c>
      <c r="R492" s="21" t="s">
        <v>30</v>
      </c>
      <c r="S492" s="30" t="s">
        <v>245</v>
      </c>
      <c r="T492" s="24">
        <v>1786.33</v>
      </c>
      <c r="U492" s="24"/>
      <c r="V492" s="24"/>
      <c r="W492" s="24">
        <v>10107.42</v>
      </c>
      <c r="X492" s="24">
        <v>8321.09</v>
      </c>
      <c r="Y492" s="24">
        <v>1786.33</v>
      </c>
    </row>
    <row r="493" spans="1:25" x14ac:dyDescent="0.25">
      <c r="A493" s="21">
        <v>143</v>
      </c>
      <c r="B493" s="22" t="s">
        <v>1811</v>
      </c>
      <c r="C493" s="22" t="s">
        <v>24</v>
      </c>
      <c r="D493" s="22" t="s">
        <v>38</v>
      </c>
      <c r="E493" s="22" t="s">
        <v>122</v>
      </c>
      <c r="F493" s="22" t="s">
        <v>123</v>
      </c>
      <c r="G493" s="22" t="s">
        <v>26</v>
      </c>
      <c r="H493" s="22" t="s">
        <v>233</v>
      </c>
      <c r="I493" s="22" t="s">
        <v>62</v>
      </c>
      <c r="J493" s="22" t="s">
        <v>46</v>
      </c>
      <c r="K493" s="22" t="s">
        <v>42</v>
      </c>
      <c r="L493" s="21">
        <v>1</v>
      </c>
      <c r="M493" s="22" t="s">
        <v>1577</v>
      </c>
      <c r="N493" s="22" t="s">
        <v>722</v>
      </c>
      <c r="O493" s="22" t="s">
        <v>723</v>
      </c>
      <c r="P493" s="22"/>
      <c r="Q493" s="21">
        <v>1</v>
      </c>
      <c r="R493" s="21" t="s">
        <v>30</v>
      </c>
      <c r="S493" s="30" t="s">
        <v>245</v>
      </c>
      <c r="T493" s="24">
        <v>3151.46</v>
      </c>
      <c r="U493" s="24"/>
      <c r="V493" s="24"/>
      <c r="W493" s="24">
        <v>10107.42</v>
      </c>
      <c r="X493" s="24">
        <v>6955.96</v>
      </c>
      <c r="Y493" s="24">
        <v>3151.46</v>
      </c>
    </row>
    <row r="494" spans="1:25" x14ac:dyDescent="0.25">
      <c r="A494" s="21">
        <v>144</v>
      </c>
      <c r="B494" s="22" t="s">
        <v>1811</v>
      </c>
      <c r="C494" s="22" t="s">
        <v>24</v>
      </c>
      <c r="D494" s="22" t="s">
        <v>38</v>
      </c>
      <c r="E494" s="22" t="s">
        <v>122</v>
      </c>
      <c r="F494" s="22" t="s">
        <v>123</v>
      </c>
      <c r="G494" s="22" t="s">
        <v>26</v>
      </c>
      <c r="H494" s="22" t="s">
        <v>233</v>
      </c>
      <c r="I494" s="22" t="s">
        <v>62</v>
      </c>
      <c r="J494" s="22" t="s">
        <v>46</v>
      </c>
      <c r="K494" s="22" t="s">
        <v>42</v>
      </c>
      <c r="L494" s="21">
        <v>1</v>
      </c>
      <c r="M494" s="22" t="s">
        <v>1578</v>
      </c>
      <c r="N494" s="22" t="s">
        <v>778</v>
      </c>
      <c r="O494" s="22" t="s">
        <v>779</v>
      </c>
      <c r="P494" s="22"/>
      <c r="Q494" s="21">
        <v>1</v>
      </c>
      <c r="R494" s="21" t="s">
        <v>30</v>
      </c>
      <c r="S494" s="30" t="s">
        <v>245</v>
      </c>
      <c r="T494" s="24">
        <v>4270.1000000000004</v>
      </c>
      <c r="U494" s="24"/>
      <c r="V494" s="24"/>
      <c r="W494" s="24">
        <v>10107.42</v>
      </c>
      <c r="X494" s="24">
        <v>5837.32</v>
      </c>
      <c r="Y494" s="24">
        <v>4270.1000000000004</v>
      </c>
    </row>
    <row r="495" spans="1:25" x14ac:dyDescent="0.25">
      <c r="A495" s="21">
        <v>145</v>
      </c>
      <c r="B495" s="22" t="s">
        <v>1811</v>
      </c>
      <c r="C495" s="22" t="s">
        <v>24</v>
      </c>
      <c r="D495" s="22" t="s">
        <v>38</v>
      </c>
      <c r="E495" s="22" t="s">
        <v>122</v>
      </c>
      <c r="F495" s="22" t="s">
        <v>123</v>
      </c>
      <c r="G495" s="22" t="s">
        <v>26</v>
      </c>
      <c r="H495" s="22" t="s">
        <v>233</v>
      </c>
      <c r="I495" s="22" t="s">
        <v>62</v>
      </c>
      <c r="J495" s="22" t="s">
        <v>46</v>
      </c>
      <c r="K495" s="22" t="s">
        <v>42</v>
      </c>
      <c r="L495" s="21">
        <v>1</v>
      </c>
      <c r="M495" s="22" t="s">
        <v>1579</v>
      </c>
      <c r="N495" s="22" t="s">
        <v>817</v>
      </c>
      <c r="O495" s="22" t="s">
        <v>818</v>
      </c>
      <c r="P495" s="22"/>
      <c r="Q495" s="21">
        <v>1</v>
      </c>
      <c r="R495" s="21" t="s">
        <v>30</v>
      </c>
      <c r="S495" s="30" t="s">
        <v>245</v>
      </c>
      <c r="T495" s="24">
        <v>5990.16</v>
      </c>
      <c r="U495" s="24"/>
      <c r="V495" s="24"/>
      <c r="W495" s="24">
        <v>10107.42</v>
      </c>
      <c r="X495" s="24">
        <v>4117.26</v>
      </c>
      <c r="Y495" s="24">
        <v>5990.16</v>
      </c>
    </row>
    <row r="496" spans="1:25" x14ac:dyDescent="0.25">
      <c r="A496" s="21">
        <v>146</v>
      </c>
      <c r="B496" s="22" t="s">
        <v>1811</v>
      </c>
      <c r="C496" s="22" t="s">
        <v>24</v>
      </c>
      <c r="D496" s="22" t="s">
        <v>38</v>
      </c>
      <c r="E496" s="22" t="s">
        <v>122</v>
      </c>
      <c r="F496" s="22" t="s">
        <v>123</v>
      </c>
      <c r="G496" s="22" t="s">
        <v>26</v>
      </c>
      <c r="H496" s="22" t="s">
        <v>241</v>
      </c>
      <c r="I496" s="22" t="s">
        <v>70</v>
      </c>
      <c r="J496" s="22" t="s">
        <v>71</v>
      </c>
      <c r="K496" s="22" t="s">
        <v>42</v>
      </c>
      <c r="L496" s="21">
        <v>1</v>
      </c>
      <c r="M496" s="22" t="s">
        <v>1580</v>
      </c>
      <c r="N496" s="22" t="s">
        <v>946</v>
      </c>
      <c r="O496" s="22" t="s">
        <v>947</v>
      </c>
      <c r="P496" s="22"/>
      <c r="Q496" s="21">
        <v>1</v>
      </c>
      <c r="R496" s="21" t="s">
        <v>30</v>
      </c>
      <c r="S496" s="30" t="s">
        <v>245</v>
      </c>
      <c r="T496" s="24">
        <v>6938.66</v>
      </c>
      <c r="U496" s="24"/>
      <c r="V496" s="24"/>
      <c r="W496" s="24">
        <v>10673.08</v>
      </c>
      <c r="X496" s="24">
        <v>3734.42</v>
      </c>
      <c r="Y496" s="24">
        <v>6938.66</v>
      </c>
    </row>
    <row r="497" spans="1:25" x14ac:dyDescent="0.25">
      <c r="A497" s="21">
        <v>147</v>
      </c>
      <c r="B497" s="22" t="s">
        <v>1811</v>
      </c>
      <c r="C497" s="22" t="s">
        <v>24</v>
      </c>
      <c r="D497" s="22" t="s">
        <v>38</v>
      </c>
      <c r="E497" s="22" t="s">
        <v>122</v>
      </c>
      <c r="F497" s="22" t="s">
        <v>123</v>
      </c>
      <c r="G497" s="22" t="s">
        <v>26</v>
      </c>
      <c r="H497" s="22" t="s">
        <v>253</v>
      </c>
      <c r="I497" s="22" t="s">
        <v>34</v>
      </c>
      <c r="J497" s="22" t="s">
        <v>28</v>
      </c>
      <c r="K497" s="22" t="s">
        <v>29</v>
      </c>
      <c r="L497" s="21">
        <v>1</v>
      </c>
      <c r="M497" s="22" t="s">
        <v>1581</v>
      </c>
      <c r="N497" s="22" t="s">
        <v>589</v>
      </c>
      <c r="O497" s="22" t="s">
        <v>590</v>
      </c>
      <c r="P497" s="22"/>
      <c r="Q497" s="21">
        <v>1</v>
      </c>
      <c r="R497" s="21" t="s">
        <v>30</v>
      </c>
      <c r="S497" s="30" t="s">
        <v>257</v>
      </c>
      <c r="T497" s="24">
        <v>13908.68</v>
      </c>
      <c r="U497" s="24"/>
      <c r="V497" s="24"/>
      <c r="W497" s="24">
        <v>18699.829999999998</v>
      </c>
      <c r="X497" s="24">
        <v>4791.1499999999987</v>
      </c>
      <c r="Y497" s="24">
        <v>13908.68</v>
      </c>
    </row>
    <row r="498" spans="1:25" x14ac:dyDescent="0.25">
      <c r="A498" s="21">
        <v>148</v>
      </c>
      <c r="B498" s="22" t="s">
        <v>1811</v>
      </c>
      <c r="C498" s="22" t="s">
        <v>24</v>
      </c>
      <c r="D498" s="22" t="s">
        <v>31</v>
      </c>
      <c r="E498" s="22" t="s">
        <v>74</v>
      </c>
      <c r="F498" s="22" t="s">
        <v>75</v>
      </c>
      <c r="G498" s="22" t="s">
        <v>26</v>
      </c>
      <c r="H498" s="22" t="s">
        <v>253</v>
      </c>
      <c r="I498" s="22" t="s">
        <v>34</v>
      </c>
      <c r="J498" s="22" t="s">
        <v>28</v>
      </c>
      <c r="K498" s="22" t="s">
        <v>29</v>
      </c>
      <c r="L498" s="21">
        <v>1</v>
      </c>
      <c r="M498" s="22" t="s">
        <v>1583</v>
      </c>
      <c r="N498" s="22" t="s">
        <v>1313</v>
      </c>
      <c r="O498" s="22" t="s">
        <v>1314</v>
      </c>
      <c r="P498" s="22"/>
      <c r="Q498" s="21">
        <v>1</v>
      </c>
      <c r="R498" s="21" t="s">
        <v>30</v>
      </c>
      <c r="S498" s="30" t="s">
        <v>271</v>
      </c>
      <c r="T498" s="24">
        <v>10893.900000000001</v>
      </c>
      <c r="U498" s="24"/>
      <c r="V498" s="24"/>
      <c r="W498" s="24">
        <v>14143.180000000002</v>
      </c>
      <c r="X498" s="24">
        <v>3249.2800000000016</v>
      </c>
      <c r="Y498" s="24">
        <v>10893.900000000001</v>
      </c>
    </row>
    <row r="499" spans="1:25" x14ac:dyDescent="0.25">
      <c r="A499" s="21">
        <v>149</v>
      </c>
      <c r="B499" s="22" t="s">
        <v>1811</v>
      </c>
      <c r="C499" s="22" t="s">
        <v>24</v>
      </c>
      <c r="D499" s="22" t="s">
        <v>31</v>
      </c>
      <c r="E499" s="22" t="s">
        <v>74</v>
      </c>
      <c r="F499" s="22" t="s">
        <v>75</v>
      </c>
      <c r="G499" s="22" t="s">
        <v>26</v>
      </c>
      <c r="H499" s="22" t="s">
        <v>233</v>
      </c>
      <c r="I499" s="22" t="s">
        <v>62</v>
      </c>
      <c r="J499" s="22" t="s">
        <v>46</v>
      </c>
      <c r="K499" s="22" t="s">
        <v>42</v>
      </c>
      <c r="L499" s="21">
        <v>1</v>
      </c>
      <c r="M499" s="22" t="s">
        <v>1584</v>
      </c>
      <c r="N499" s="22" t="s">
        <v>857</v>
      </c>
      <c r="O499" s="22" t="s">
        <v>858</v>
      </c>
      <c r="P499" s="22"/>
      <c r="Q499" s="21">
        <v>1</v>
      </c>
      <c r="R499" s="21" t="s">
        <v>30</v>
      </c>
      <c r="S499" s="30" t="s">
        <v>245</v>
      </c>
      <c r="T499" s="24">
        <v>6112.5</v>
      </c>
      <c r="U499" s="24"/>
      <c r="V499" s="24"/>
      <c r="W499" s="24">
        <v>10107.42</v>
      </c>
      <c r="X499" s="24">
        <v>3994.92</v>
      </c>
      <c r="Y499" s="24">
        <v>6112.5</v>
      </c>
    </row>
    <row r="500" spans="1:25" x14ac:dyDescent="0.25">
      <c r="A500" s="21">
        <v>150</v>
      </c>
      <c r="B500" s="22" t="s">
        <v>1811</v>
      </c>
      <c r="C500" s="22" t="s">
        <v>24</v>
      </c>
      <c r="D500" s="22" t="s">
        <v>31</v>
      </c>
      <c r="E500" s="22" t="s">
        <v>74</v>
      </c>
      <c r="F500" s="22" t="s">
        <v>75</v>
      </c>
      <c r="G500" s="22" t="s">
        <v>26</v>
      </c>
      <c r="H500" s="22" t="s">
        <v>233</v>
      </c>
      <c r="I500" s="22" t="s">
        <v>62</v>
      </c>
      <c r="J500" s="22" t="s">
        <v>46</v>
      </c>
      <c r="K500" s="22" t="s">
        <v>42</v>
      </c>
      <c r="L500" s="21">
        <v>1</v>
      </c>
      <c r="M500" s="22" t="s">
        <v>1585</v>
      </c>
      <c r="N500" s="22" t="s">
        <v>887</v>
      </c>
      <c r="O500" s="22" t="s">
        <v>888</v>
      </c>
      <c r="P500" s="22"/>
      <c r="Q500" s="21">
        <v>1</v>
      </c>
      <c r="R500" s="21" t="s">
        <v>30</v>
      </c>
      <c r="S500" s="30" t="s">
        <v>245</v>
      </c>
      <c r="T500" s="24">
        <v>7649.85</v>
      </c>
      <c r="U500" s="24"/>
      <c r="V500" s="24"/>
      <c r="W500" s="24">
        <v>10107.42</v>
      </c>
      <c r="X500" s="24">
        <v>2457.5700000000002</v>
      </c>
      <c r="Y500" s="24">
        <v>7649.85</v>
      </c>
    </row>
    <row r="501" spans="1:25" x14ac:dyDescent="0.25">
      <c r="A501" s="21">
        <v>151</v>
      </c>
      <c r="B501" s="22" t="s">
        <v>1811</v>
      </c>
      <c r="C501" s="22" t="s">
        <v>24</v>
      </c>
      <c r="D501" s="22" t="s">
        <v>31</v>
      </c>
      <c r="E501" s="22" t="s">
        <v>74</v>
      </c>
      <c r="F501" s="22" t="s">
        <v>75</v>
      </c>
      <c r="G501" s="22" t="s">
        <v>26</v>
      </c>
      <c r="H501" s="22" t="s">
        <v>233</v>
      </c>
      <c r="I501" s="22" t="s">
        <v>62</v>
      </c>
      <c r="J501" s="22" t="s">
        <v>46</v>
      </c>
      <c r="K501" s="22" t="s">
        <v>42</v>
      </c>
      <c r="L501" s="21">
        <v>1</v>
      </c>
      <c r="M501" s="22" t="s">
        <v>1586</v>
      </c>
      <c r="N501" s="22" t="s">
        <v>905</v>
      </c>
      <c r="O501" s="22" t="s">
        <v>906</v>
      </c>
      <c r="P501" s="22"/>
      <c r="Q501" s="21">
        <v>1</v>
      </c>
      <c r="R501" s="21" t="s">
        <v>30</v>
      </c>
      <c r="S501" s="30" t="s">
        <v>245</v>
      </c>
      <c r="T501" s="24">
        <v>7644.85</v>
      </c>
      <c r="U501" s="24"/>
      <c r="V501" s="24"/>
      <c r="W501" s="24">
        <v>10107.42</v>
      </c>
      <c r="X501" s="24">
        <v>2462.5700000000002</v>
      </c>
      <c r="Y501" s="24">
        <v>7644.85</v>
      </c>
    </row>
    <row r="502" spans="1:25" x14ac:dyDescent="0.25">
      <c r="A502" s="21">
        <v>152</v>
      </c>
      <c r="B502" s="22" t="s">
        <v>1811</v>
      </c>
      <c r="C502" s="22" t="s">
        <v>24</v>
      </c>
      <c r="D502" s="22" t="s">
        <v>31</v>
      </c>
      <c r="E502" s="22" t="s">
        <v>74</v>
      </c>
      <c r="F502" s="22" t="s">
        <v>75</v>
      </c>
      <c r="G502" s="22" t="s">
        <v>26</v>
      </c>
      <c r="H502" s="22" t="s">
        <v>233</v>
      </c>
      <c r="I502" s="22" t="s">
        <v>62</v>
      </c>
      <c r="J502" s="22" t="s">
        <v>46</v>
      </c>
      <c r="K502" s="22" t="s">
        <v>42</v>
      </c>
      <c r="L502" s="21">
        <v>1</v>
      </c>
      <c r="M502" s="22" t="s">
        <v>1587</v>
      </c>
      <c r="N502" s="22" t="s">
        <v>1071</v>
      </c>
      <c r="O502" s="22" t="s">
        <v>1072</v>
      </c>
      <c r="P502" s="22"/>
      <c r="Q502" s="21">
        <v>1</v>
      </c>
      <c r="R502" s="21" t="s">
        <v>30</v>
      </c>
      <c r="S502" s="30" t="s">
        <v>245</v>
      </c>
      <c r="T502" s="24">
        <v>7944.85</v>
      </c>
      <c r="U502" s="24"/>
      <c r="V502" s="24"/>
      <c r="W502" s="24">
        <v>10107.42</v>
      </c>
      <c r="X502" s="24">
        <v>2162.5700000000002</v>
      </c>
      <c r="Y502" s="24">
        <v>7944.85</v>
      </c>
    </row>
    <row r="503" spans="1:25" x14ac:dyDescent="0.25">
      <c r="A503" s="21">
        <v>153</v>
      </c>
      <c r="B503" s="22" t="s">
        <v>1811</v>
      </c>
      <c r="C503" s="22" t="s">
        <v>24</v>
      </c>
      <c r="D503" s="22" t="s">
        <v>31</v>
      </c>
      <c r="E503" s="22" t="s">
        <v>74</v>
      </c>
      <c r="F503" s="22" t="s">
        <v>75</v>
      </c>
      <c r="G503" s="22" t="s">
        <v>26</v>
      </c>
      <c r="H503" s="22" t="s">
        <v>233</v>
      </c>
      <c r="I503" s="22" t="s">
        <v>62</v>
      </c>
      <c r="J503" s="22" t="s">
        <v>46</v>
      </c>
      <c r="K503" s="22" t="s">
        <v>42</v>
      </c>
      <c r="L503" s="21">
        <v>1</v>
      </c>
      <c r="M503" s="22" t="s">
        <v>1588</v>
      </c>
      <c r="N503" s="22" t="s">
        <v>1154</v>
      </c>
      <c r="O503" s="22" t="s">
        <v>1155</v>
      </c>
      <c r="P503" s="22"/>
      <c r="Q503" s="21">
        <v>1</v>
      </c>
      <c r="R503" s="21" t="s">
        <v>30</v>
      </c>
      <c r="S503" s="30" t="s">
        <v>245</v>
      </c>
      <c r="T503" s="24">
        <v>7224.98</v>
      </c>
      <c r="U503" s="24"/>
      <c r="V503" s="24"/>
      <c r="W503" s="24">
        <v>10107.42</v>
      </c>
      <c r="X503" s="24">
        <v>2882.44</v>
      </c>
      <c r="Y503" s="24">
        <v>7224.98</v>
      </c>
    </row>
    <row r="504" spans="1:25" x14ac:dyDescent="0.25">
      <c r="A504" s="21">
        <v>154</v>
      </c>
      <c r="B504" s="22" t="s">
        <v>1811</v>
      </c>
      <c r="C504" s="22" t="s">
        <v>24</v>
      </c>
      <c r="D504" s="22" t="s">
        <v>31</v>
      </c>
      <c r="E504" s="22" t="s">
        <v>74</v>
      </c>
      <c r="F504" s="22" t="s">
        <v>75</v>
      </c>
      <c r="G504" s="22" t="s">
        <v>26</v>
      </c>
      <c r="H504" s="22" t="s">
        <v>233</v>
      </c>
      <c r="I504" s="22" t="s">
        <v>62</v>
      </c>
      <c r="J504" s="22" t="s">
        <v>46</v>
      </c>
      <c r="K504" s="22" t="s">
        <v>42</v>
      </c>
      <c r="L504" s="21">
        <v>1</v>
      </c>
      <c r="M504" s="22" t="s">
        <v>1589</v>
      </c>
      <c r="N504" s="22" t="s">
        <v>1238</v>
      </c>
      <c r="O504" s="22" t="s">
        <v>1239</v>
      </c>
      <c r="P504" s="22"/>
      <c r="Q504" s="21">
        <v>1</v>
      </c>
      <c r="R504" s="21" t="s">
        <v>30</v>
      </c>
      <c r="S504" s="30" t="s">
        <v>245</v>
      </c>
      <c r="T504" s="24">
        <v>7944.85</v>
      </c>
      <c r="U504" s="24"/>
      <c r="V504" s="24"/>
      <c r="W504" s="24">
        <v>10107.42</v>
      </c>
      <c r="X504" s="24">
        <v>2162.5700000000002</v>
      </c>
      <c r="Y504" s="24">
        <v>7944.85</v>
      </c>
    </row>
    <row r="505" spans="1:25" x14ac:dyDescent="0.25">
      <c r="A505" s="21">
        <v>155</v>
      </c>
      <c r="B505" s="22" t="s">
        <v>1811</v>
      </c>
      <c r="C505" s="22" t="s">
        <v>24</v>
      </c>
      <c r="D505" s="22" t="s">
        <v>31</v>
      </c>
      <c r="E505" s="22" t="s">
        <v>74</v>
      </c>
      <c r="F505" s="22" t="s">
        <v>75</v>
      </c>
      <c r="G505" s="22" t="s">
        <v>26</v>
      </c>
      <c r="H505" s="22" t="s">
        <v>233</v>
      </c>
      <c r="I505" s="22" t="s">
        <v>62</v>
      </c>
      <c r="J505" s="22" t="s">
        <v>46</v>
      </c>
      <c r="K505" s="22" t="s">
        <v>42</v>
      </c>
      <c r="L505" s="21">
        <v>1</v>
      </c>
      <c r="M505" s="22" t="s">
        <v>1590</v>
      </c>
      <c r="N505" s="22" t="s">
        <v>1247</v>
      </c>
      <c r="O505" s="22" t="s">
        <v>1248</v>
      </c>
      <c r="P505" s="22"/>
      <c r="Q505" s="21">
        <v>1</v>
      </c>
      <c r="R505" s="21" t="s">
        <v>30</v>
      </c>
      <c r="S505" s="30">
        <v>39554</v>
      </c>
      <c r="T505" s="24">
        <v>7774.85</v>
      </c>
      <c r="U505" s="24"/>
      <c r="V505" s="24"/>
      <c r="W505" s="24">
        <v>10107.42</v>
      </c>
      <c r="X505" s="24">
        <v>2332.5700000000002</v>
      </c>
      <c r="Y505" s="24">
        <v>7774.85</v>
      </c>
    </row>
    <row r="506" spans="1:25" x14ac:dyDescent="0.25">
      <c r="A506" s="21">
        <v>156</v>
      </c>
      <c r="B506" s="22" t="s">
        <v>1811</v>
      </c>
      <c r="C506" s="22" t="s">
        <v>24</v>
      </c>
      <c r="D506" s="22" t="s">
        <v>31</v>
      </c>
      <c r="E506" s="22" t="s">
        <v>86</v>
      </c>
      <c r="F506" s="22" t="s">
        <v>87</v>
      </c>
      <c r="G506" s="22" t="s">
        <v>26</v>
      </c>
      <c r="H506" s="22" t="s">
        <v>253</v>
      </c>
      <c r="I506" s="22" t="s">
        <v>34</v>
      </c>
      <c r="J506" s="22" t="s">
        <v>28</v>
      </c>
      <c r="K506" s="22" t="s">
        <v>29</v>
      </c>
      <c r="L506" s="21">
        <v>1</v>
      </c>
      <c r="M506" s="22" t="s">
        <v>1591</v>
      </c>
      <c r="N506" s="22" t="s">
        <v>1235</v>
      </c>
      <c r="O506" s="22" t="s">
        <v>1236</v>
      </c>
      <c r="P506" s="22"/>
      <c r="Q506" s="21">
        <v>1</v>
      </c>
      <c r="R506" s="21" t="s">
        <v>30</v>
      </c>
      <c r="S506" s="30" t="s">
        <v>245</v>
      </c>
      <c r="T506" s="24">
        <v>14150.48</v>
      </c>
      <c r="U506" s="24"/>
      <c r="V506" s="24"/>
      <c r="W506" s="24">
        <v>18699.829999999998</v>
      </c>
      <c r="X506" s="24">
        <v>4549.3499999999985</v>
      </c>
      <c r="Y506" s="24">
        <v>14150.48</v>
      </c>
    </row>
    <row r="507" spans="1:25" x14ac:dyDescent="0.25">
      <c r="A507" s="21">
        <v>157</v>
      </c>
      <c r="B507" s="22" t="s">
        <v>1811</v>
      </c>
      <c r="C507" s="22" t="s">
        <v>24</v>
      </c>
      <c r="D507" s="22" t="s">
        <v>31</v>
      </c>
      <c r="E507" s="22" t="s">
        <v>86</v>
      </c>
      <c r="F507" s="22" t="s">
        <v>87</v>
      </c>
      <c r="G507" s="22" t="s">
        <v>26</v>
      </c>
      <c r="H507" s="22" t="s">
        <v>253</v>
      </c>
      <c r="I507" s="22" t="s">
        <v>34</v>
      </c>
      <c r="J507" s="22" t="s">
        <v>28</v>
      </c>
      <c r="K507" s="22" t="s">
        <v>29</v>
      </c>
      <c r="L507" s="21">
        <v>1</v>
      </c>
      <c r="M507" s="22" t="s">
        <v>1592</v>
      </c>
      <c r="N507" s="22" t="s">
        <v>1301</v>
      </c>
      <c r="O507" s="22" t="s">
        <v>1302</v>
      </c>
      <c r="P507" s="22"/>
      <c r="Q507" s="21">
        <v>1</v>
      </c>
      <c r="R507" s="21" t="s">
        <v>30</v>
      </c>
      <c r="S507" s="30" t="s">
        <v>257</v>
      </c>
      <c r="T507" s="24">
        <v>12071.07</v>
      </c>
      <c r="U507" s="24"/>
      <c r="V507" s="24"/>
      <c r="W507" s="24">
        <v>18699.829999999998</v>
      </c>
      <c r="X507" s="24">
        <v>6628.7599999999984</v>
      </c>
      <c r="Y507" s="24">
        <v>12071.07</v>
      </c>
    </row>
    <row r="508" spans="1:25" x14ac:dyDescent="0.25">
      <c r="A508" s="21">
        <v>158</v>
      </c>
      <c r="B508" s="22" t="s">
        <v>1811</v>
      </c>
      <c r="C508" s="22" t="s">
        <v>24</v>
      </c>
      <c r="D508" s="22" t="s">
        <v>31</v>
      </c>
      <c r="E508" s="22" t="s">
        <v>86</v>
      </c>
      <c r="F508" s="22" t="s">
        <v>87</v>
      </c>
      <c r="G508" s="22" t="s">
        <v>26</v>
      </c>
      <c r="H508" s="22" t="s">
        <v>241</v>
      </c>
      <c r="I508" s="22" t="s">
        <v>70</v>
      </c>
      <c r="J508" s="22" t="s">
        <v>71</v>
      </c>
      <c r="K508" s="22" t="s">
        <v>42</v>
      </c>
      <c r="L508" s="21">
        <v>1</v>
      </c>
      <c r="M508" s="22" t="s">
        <v>1593</v>
      </c>
      <c r="N508" s="22" t="s">
        <v>287</v>
      </c>
      <c r="O508" s="22" t="s">
        <v>288</v>
      </c>
      <c r="P508" s="22"/>
      <c r="Q508" s="21">
        <v>1</v>
      </c>
      <c r="R508" s="21" t="s">
        <v>30</v>
      </c>
      <c r="S508" s="30" t="s">
        <v>245</v>
      </c>
      <c r="T508" s="24">
        <v>7978.82</v>
      </c>
      <c r="U508" s="24"/>
      <c r="V508" s="24"/>
      <c r="W508" s="24">
        <v>10673.08</v>
      </c>
      <c r="X508" s="24">
        <v>2694.2600000000007</v>
      </c>
      <c r="Y508" s="24">
        <v>7978.82</v>
      </c>
    </row>
    <row r="509" spans="1:25" x14ac:dyDescent="0.25">
      <c r="A509" s="21">
        <v>159</v>
      </c>
      <c r="B509" s="22" t="s">
        <v>1811</v>
      </c>
      <c r="C509" s="22" t="s">
        <v>24</v>
      </c>
      <c r="D509" s="22" t="s">
        <v>31</v>
      </c>
      <c r="E509" s="22" t="s">
        <v>86</v>
      </c>
      <c r="F509" s="22" t="s">
        <v>87</v>
      </c>
      <c r="G509" s="22" t="s">
        <v>26</v>
      </c>
      <c r="H509" s="22" t="s">
        <v>233</v>
      </c>
      <c r="I509" s="22" t="s">
        <v>62</v>
      </c>
      <c r="J509" s="22" t="s">
        <v>46</v>
      </c>
      <c r="K509" s="22" t="s">
        <v>42</v>
      </c>
      <c r="L509" s="21">
        <v>1</v>
      </c>
      <c r="M509" s="22" t="s">
        <v>1594</v>
      </c>
      <c r="N509" s="22" t="s">
        <v>380</v>
      </c>
      <c r="O509" s="22" t="s">
        <v>381</v>
      </c>
      <c r="P509" s="22"/>
      <c r="Q509" s="21">
        <v>1</v>
      </c>
      <c r="R509" s="21" t="s">
        <v>30</v>
      </c>
      <c r="S509" s="30">
        <v>39326</v>
      </c>
      <c r="T509" s="24">
        <v>7208.62</v>
      </c>
      <c r="U509" s="24"/>
      <c r="V509" s="24"/>
      <c r="W509" s="24">
        <v>10107.42</v>
      </c>
      <c r="X509" s="24">
        <v>2898.8</v>
      </c>
      <c r="Y509" s="24">
        <v>7208.62</v>
      </c>
    </row>
    <row r="510" spans="1:25" x14ac:dyDescent="0.25">
      <c r="A510" s="21">
        <v>160</v>
      </c>
      <c r="B510" s="22" t="s">
        <v>1811</v>
      </c>
      <c r="C510" s="22" t="s">
        <v>24</v>
      </c>
      <c r="D510" s="22" t="s">
        <v>31</v>
      </c>
      <c r="E510" s="22" t="s">
        <v>86</v>
      </c>
      <c r="F510" s="22" t="s">
        <v>87</v>
      </c>
      <c r="G510" s="22" t="s">
        <v>26</v>
      </c>
      <c r="H510" s="22" t="s">
        <v>233</v>
      </c>
      <c r="I510" s="22" t="s">
        <v>62</v>
      </c>
      <c r="J510" s="22" t="s">
        <v>46</v>
      </c>
      <c r="K510" s="22" t="s">
        <v>42</v>
      </c>
      <c r="L510" s="21">
        <v>1</v>
      </c>
      <c r="M510" s="22" t="s">
        <v>1595</v>
      </c>
      <c r="N510" s="22" t="s">
        <v>1046</v>
      </c>
      <c r="O510" s="22" t="s">
        <v>1047</v>
      </c>
      <c r="P510" s="22"/>
      <c r="Q510" s="21">
        <v>1</v>
      </c>
      <c r="R510" s="21" t="s">
        <v>30</v>
      </c>
      <c r="S510" s="30">
        <v>39326</v>
      </c>
      <c r="T510" s="24">
        <v>4095.51</v>
      </c>
      <c r="U510" s="24"/>
      <c r="V510" s="24"/>
      <c r="W510" s="24">
        <v>10107.42</v>
      </c>
      <c r="X510" s="24">
        <v>6011.91</v>
      </c>
      <c r="Y510" s="24">
        <v>4095.51</v>
      </c>
    </row>
    <row r="511" spans="1:25" x14ac:dyDescent="0.25">
      <c r="A511" s="21">
        <v>161</v>
      </c>
      <c r="B511" s="22" t="s">
        <v>1811</v>
      </c>
      <c r="C511" s="22" t="s">
        <v>24</v>
      </c>
      <c r="D511" s="22" t="s">
        <v>31</v>
      </c>
      <c r="E511" s="22" t="s">
        <v>170</v>
      </c>
      <c r="F511" s="22" t="s">
        <v>171</v>
      </c>
      <c r="G511" s="22" t="s">
        <v>26</v>
      </c>
      <c r="H511" s="22" t="s">
        <v>253</v>
      </c>
      <c r="I511" s="22" t="s">
        <v>34</v>
      </c>
      <c r="J511" s="22" t="s">
        <v>28</v>
      </c>
      <c r="K511" s="22" t="s">
        <v>29</v>
      </c>
      <c r="L511" s="21">
        <v>1</v>
      </c>
      <c r="M511" s="22" t="s">
        <v>1597</v>
      </c>
      <c r="N511" s="22" t="s">
        <v>1399</v>
      </c>
      <c r="O511" s="22" t="s">
        <v>1400</v>
      </c>
      <c r="P511" s="22"/>
      <c r="Q511" s="21">
        <v>1</v>
      </c>
      <c r="R511" s="21" t="s">
        <v>30</v>
      </c>
      <c r="S511" s="30" t="s">
        <v>245</v>
      </c>
      <c r="T511" s="24">
        <v>13959.99</v>
      </c>
      <c r="U511" s="24"/>
      <c r="V511" s="24"/>
      <c r="W511" s="24">
        <v>18699.829999999998</v>
      </c>
      <c r="X511" s="24">
        <v>4739.8399999999983</v>
      </c>
      <c r="Y511" s="24">
        <v>13959.99</v>
      </c>
    </row>
    <row r="512" spans="1:25" x14ac:dyDescent="0.25">
      <c r="A512" s="21">
        <v>162</v>
      </c>
      <c r="B512" s="22" t="s">
        <v>1811</v>
      </c>
      <c r="C512" s="22" t="s">
        <v>24</v>
      </c>
      <c r="D512" s="22" t="s">
        <v>31</v>
      </c>
      <c r="E512" s="22" t="s">
        <v>170</v>
      </c>
      <c r="F512" s="22" t="s">
        <v>171</v>
      </c>
      <c r="G512" s="22" t="s">
        <v>26</v>
      </c>
      <c r="H512" s="22" t="s">
        <v>241</v>
      </c>
      <c r="I512" s="22" t="s">
        <v>70</v>
      </c>
      <c r="J512" s="22" t="s">
        <v>71</v>
      </c>
      <c r="K512" s="22" t="s">
        <v>42</v>
      </c>
      <c r="L512" s="21">
        <v>1</v>
      </c>
      <c r="M512" s="22" t="s">
        <v>1598</v>
      </c>
      <c r="N512" s="22" t="s">
        <v>389</v>
      </c>
      <c r="O512" s="22" t="s">
        <v>390</v>
      </c>
      <c r="P512" s="22"/>
      <c r="Q512" s="21">
        <v>1</v>
      </c>
      <c r="R512" s="21" t="s">
        <v>30</v>
      </c>
      <c r="S512" s="30" t="s">
        <v>245</v>
      </c>
      <c r="T512" s="24">
        <v>5500.4900000000007</v>
      </c>
      <c r="U512" s="24"/>
      <c r="V512" s="24"/>
      <c r="W512" s="24">
        <v>10673.08</v>
      </c>
      <c r="X512" s="24">
        <v>5172.5899999999992</v>
      </c>
      <c r="Y512" s="24">
        <v>5500.4900000000007</v>
      </c>
    </row>
    <row r="513" spans="1:25" x14ac:dyDescent="0.25">
      <c r="A513" s="21">
        <v>163</v>
      </c>
      <c r="B513" s="22" t="s">
        <v>1811</v>
      </c>
      <c r="C513" s="22" t="s">
        <v>24</v>
      </c>
      <c r="D513" s="22" t="s">
        <v>31</v>
      </c>
      <c r="E513" s="22" t="s">
        <v>170</v>
      </c>
      <c r="F513" s="22" t="s">
        <v>171</v>
      </c>
      <c r="G513" s="22" t="s">
        <v>26</v>
      </c>
      <c r="H513" s="22" t="s">
        <v>233</v>
      </c>
      <c r="I513" s="22" t="s">
        <v>62</v>
      </c>
      <c r="J513" s="22" t="s">
        <v>46</v>
      </c>
      <c r="K513" s="22" t="s">
        <v>42</v>
      </c>
      <c r="L513" s="21">
        <v>1</v>
      </c>
      <c r="M513" s="22" t="s">
        <v>1599</v>
      </c>
      <c r="N513" s="22" t="s">
        <v>558</v>
      </c>
      <c r="O513" s="22" t="s">
        <v>559</v>
      </c>
      <c r="P513" s="22"/>
      <c r="Q513" s="21">
        <v>1</v>
      </c>
      <c r="R513" s="21" t="s">
        <v>30</v>
      </c>
      <c r="S513" s="30" t="s">
        <v>560</v>
      </c>
      <c r="T513" s="24">
        <v>7691.3599999999988</v>
      </c>
      <c r="U513" s="24"/>
      <c r="V513" s="24"/>
      <c r="W513" s="24">
        <v>10057.42</v>
      </c>
      <c r="X513" s="24">
        <v>2366.0600000000009</v>
      </c>
      <c r="Y513" s="24">
        <v>7691.3599999999988</v>
      </c>
    </row>
    <row r="514" spans="1:25" x14ac:dyDescent="0.25">
      <c r="A514" s="21">
        <v>164</v>
      </c>
      <c r="B514" s="22" t="s">
        <v>1811</v>
      </c>
      <c r="C514" s="22" t="s">
        <v>24</v>
      </c>
      <c r="D514" s="22" t="s">
        <v>31</v>
      </c>
      <c r="E514" s="22" t="s">
        <v>170</v>
      </c>
      <c r="F514" s="22" t="s">
        <v>171</v>
      </c>
      <c r="G514" s="22" t="s">
        <v>26</v>
      </c>
      <c r="H514" s="22" t="s">
        <v>233</v>
      </c>
      <c r="I514" s="22" t="s">
        <v>62</v>
      </c>
      <c r="J514" s="22" t="s">
        <v>46</v>
      </c>
      <c r="K514" s="22" t="s">
        <v>42</v>
      </c>
      <c r="L514" s="21">
        <v>1</v>
      </c>
      <c r="M514" s="22" t="s">
        <v>1600</v>
      </c>
      <c r="N514" s="22" t="s">
        <v>872</v>
      </c>
      <c r="O514" s="22" t="s">
        <v>873</v>
      </c>
      <c r="P514" s="22"/>
      <c r="Q514" s="21">
        <v>1</v>
      </c>
      <c r="R514" s="21" t="s">
        <v>30</v>
      </c>
      <c r="S514" s="30" t="s">
        <v>245</v>
      </c>
      <c r="T514" s="24">
        <v>7944.85</v>
      </c>
      <c r="U514" s="24"/>
      <c r="V514" s="24"/>
      <c r="W514" s="24">
        <v>10107.42</v>
      </c>
      <c r="X514" s="24">
        <v>2162.5700000000002</v>
      </c>
      <c r="Y514" s="24">
        <v>7944.85</v>
      </c>
    </row>
    <row r="515" spans="1:25" x14ac:dyDescent="0.25">
      <c r="A515" s="21">
        <v>165</v>
      </c>
      <c r="B515" s="22" t="s">
        <v>1811</v>
      </c>
      <c r="C515" s="22" t="s">
        <v>24</v>
      </c>
      <c r="D515" s="22" t="s">
        <v>31</v>
      </c>
      <c r="E515" s="22" t="s">
        <v>170</v>
      </c>
      <c r="F515" s="22" t="s">
        <v>171</v>
      </c>
      <c r="G515" s="22" t="s">
        <v>26</v>
      </c>
      <c r="H515" s="22" t="s">
        <v>241</v>
      </c>
      <c r="I515" s="22" t="s">
        <v>70</v>
      </c>
      <c r="J515" s="22" t="s">
        <v>71</v>
      </c>
      <c r="K515" s="22" t="s">
        <v>42</v>
      </c>
      <c r="L515" s="21">
        <v>1</v>
      </c>
      <c r="M515" s="22" t="s">
        <v>1601</v>
      </c>
      <c r="N515" s="22" t="s">
        <v>1011</v>
      </c>
      <c r="O515" s="22" t="s">
        <v>1012</v>
      </c>
      <c r="P515" s="22"/>
      <c r="Q515" s="21">
        <v>1</v>
      </c>
      <c r="R515" s="21" t="s">
        <v>30</v>
      </c>
      <c r="S515" s="30" t="s">
        <v>271</v>
      </c>
      <c r="T515" s="24">
        <v>6259.49</v>
      </c>
      <c r="U515" s="24"/>
      <c r="V515" s="24"/>
      <c r="W515" s="24">
        <v>10673.07</v>
      </c>
      <c r="X515" s="24">
        <v>4413.58</v>
      </c>
      <c r="Y515" s="24">
        <v>6259.49</v>
      </c>
    </row>
    <row r="516" spans="1:25" x14ac:dyDescent="0.25">
      <c r="A516" s="21">
        <v>166</v>
      </c>
      <c r="B516" s="22" t="s">
        <v>1811</v>
      </c>
      <c r="C516" s="22" t="s">
        <v>24</v>
      </c>
      <c r="D516" s="22" t="s">
        <v>31</v>
      </c>
      <c r="E516" s="22" t="s">
        <v>170</v>
      </c>
      <c r="F516" s="22" t="s">
        <v>171</v>
      </c>
      <c r="G516" s="22" t="s">
        <v>26</v>
      </c>
      <c r="H516" s="22" t="s">
        <v>233</v>
      </c>
      <c r="I516" s="22" t="s">
        <v>62</v>
      </c>
      <c r="J516" s="22" t="s">
        <v>46</v>
      </c>
      <c r="K516" s="22" t="s">
        <v>42</v>
      </c>
      <c r="L516" s="21">
        <v>1</v>
      </c>
      <c r="M516" s="22" t="s">
        <v>1602</v>
      </c>
      <c r="N516" s="22" t="s">
        <v>1096</v>
      </c>
      <c r="O516" s="22" t="s">
        <v>1097</v>
      </c>
      <c r="P516" s="22"/>
      <c r="Q516" s="21">
        <v>1</v>
      </c>
      <c r="R516" s="21" t="s">
        <v>30</v>
      </c>
      <c r="S516" s="30" t="s">
        <v>245</v>
      </c>
      <c r="T516" s="24">
        <v>5998.22</v>
      </c>
      <c r="U516" s="24"/>
      <c r="V516" s="24"/>
      <c r="W516" s="24">
        <v>10107.42</v>
      </c>
      <c r="X516" s="24">
        <v>4109.2</v>
      </c>
      <c r="Y516" s="24">
        <v>5998.22</v>
      </c>
    </row>
    <row r="517" spans="1:25" x14ac:dyDescent="0.25">
      <c r="A517" s="21">
        <v>167</v>
      </c>
      <c r="B517" s="22" t="s">
        <v>1811</v>
      </c>
      <c r="C517" s="22" t="s">
        <v>24</v>
      </c>
      <c r="D517" s="22" t="s">
        <v>31</v>
      </c>
      <c r="E517" s="22" t="s">
        <v>170</v>
      </c>
      <c r="F517" s="22" t="s">
        <v>171</v>
      </c>
      <c r="G517" s="22" t="s">
        <v>26</v>
      </c>
      <c r="H517" s="22" t="s">
        <v>233</v>
      </c>
      <c r="I517" s="22" t="s">
        <v>62</v>
      </c>
      <c r="J517" s="22" t="s">
        <v>46</v>
      </c>
      <c r="K517" s="22" t="s">
        <v>42</v>
      </c>
      <c r="L517" s="21">
        <v>1</v>
      </c>
      <c r="M517" s="22" t="s">
        <v>1603</v>
      </c>
      <c r="N517" s="22" t="s">
        <v>1117</v>
      </c>
      <c r="O517" s="22" t="s">
        <v>1118</v>
      </c>
      <c r="P517" s="22"/>
      <c r="Q517" s="21">
        <v>1</v>
      </c>
      <c r="R517" s="21" t="s">
        <v>30</v>
      </c>
      <c r="S517" s="30" t="s">
        <v>245</v>
      </c>
      <c r="T517" s="24">
        <v>7944.85</v>
      </c>
      <c r="U517" s="24"/>
      <c r="V517" s="24"/>
      <c r="W517" s="24">
        <v>10107.42</v>
      </c>
      <c r="X517" s="24">
        <v>2162.5700000000002</v>
      </c>
      <c r="Y517" s="24">
        <v>7944.85</v>
      </c>
    </row>
    <row r="518" spans="1:25" x14ac:dyDescent="0.25">
      <c r="A518" s="21">
        <v>168</v>
      </c>
      <c r="B518" s="22" t="s">
        <v>1811</v>
      </c>
      <c r="C518" s="22" t="s">
        <v>24</v>
      </c>
      <c r="D518" s="22" t="s">
        <v>31</v>
      </c>
      <c r="E518" s="22" t="s">
        <v>170</v>
      </c>
      <c r="F518" s="22" t="s">
        <v>171</v>
      </c>
      <c r="G518" s="22" t="s">
        <v>26</v>
      </c>
      <c r="H518" s="22" t="s">
        <v>233</v>
      </c>
      <c r="I518" s="22" t="s">
        <v>62</v>
      </c>
      <c r="J518" s="22" t="s">
        <v>46</v>
      </c>
      <c r="K518" s="22" t="s">
        <v>42</v>
      </c>
      <c r="L518" s="21">
        <v>1</v>
      </c>
      <c r="M518" s="22" t="s">
        <v>1604</v>
      </c>
      <c r="N518" s="22" t="s">
        <v>1402</v>
      </c>
      <c r="O518" s="22" t="s">
        <v>1403</v>
      </c>
      <c r="P518" s="22"/>
      <c r="Q518" s="21">
        <v>1</v>
      </c>
      <c r="R518" s="21" t="s">
        <v>30</v>
      </c>
      <c r="S518" s="30" t="s">
        <v>245</v>
      </c>
      <c r="T518" s="24">
        <v>7571.9399999999987</v>
      </c>
      <c r="U518" s="24"/>
      <c r="V518" s="24"/>
      <c r="W518" s="24">
        <v>10107.42</v>
      </c>
      <c r="X518" s="24">
        <v>2535.4800000000009</v>
      </c>
      <c r="Y518" s="24">
        <v>7571.9399999999987</v>
      </c>
    </row>
    <row r="519" spans="1:25" x14ac:dyDescent="0.25">
      <c r="A519" s="21">
        <v>169</v>
      </c>
      <c r="B519" s="22" t="s">
        <v>1811</v>
      </c>
      <c r="C519" s="22" t="s">
        <v>24</v>
      </c>
      <c r="D519" s="22" t="s">
        <v>31</v>
      </c>
      <c r="E519" s="22" t="s">
        <v>170</v>
      </c>
      <c r="F519" s="22" t="s">
        <v>171</v>
      </c>
      <c r="G519" s="22" t="s">
        <v>26</v>
      </c>
      <c r="H519" s="22" t="s">
        <v>233</v>
      </c>
      <c r="I519" s="22" t="s">
        <v>62</v>
      </c>
      <c r="J519" s="22" t="s">
        <v>46</v>
      </c>
      <c r="K519" s="22" t="s">
        <v>42</v>
      </c>
      <c r="L519" s="21">
        <v>1</v>
      </c>
      <c r="M519" s="22" t="s">
        <v>1605</v>
      </c>
      <c r="N519" s="22" t="s">
        <v>1405</v>
      </c>
      <c r="O519" s="22" t="s">
        <v>1406</v>
      </c>
      <c r="P519" s="22"/>
      <c r="Q519" s="21">
        <v>1</v>
      </c>
      <c r="R519" s="21" t="s">
        <v>30</v>
      </c>
      <c r="S519" s="30" t="s">
        <v>245</v>
      </c>
      <c r="T519" s="24">
        <v>7743.54</v>
      </c>
      <c r="U519" s="24"/>
      <c r="V519" s="24"/>
      <c r="W519" s="24">
        <v>10107.42</v>
      </c>
      <c r="X519" s="24">
        <v>2363.88</v>
      </c>
      <c r="Y519" s="24">
        <v>7743.54</v>
      </c>
    </row>
    <row r="520" spans="1:25" x14ac:dyDescent="0.25">
      <c r="A520" s="21">
        <v>170</v>
      </c>
      <c r="B520" s="22" t="s">
        <v>1811</v>
      </c>
      <c r="C520" s="22" t="s">
        <v>24</v>
      </c>
      <c r="D520" s="22" t="s">
        <v>31</v>
      </c>
      <c r="E520" s="22" t="s">
        <v>63</v>
      </c>
      <c r="F520" s="22" t="s">
        <v>64</v>
      </c>
      <c r="G520" s="22" t="s">
        <v>26</v>
      </c>
      <c r="H520" s="22" t="s">
        <v>253</v>
      </c>
      <c r="I520" s="22" t="s">
        <v>34</v>
      </c>
      <c r="J520" s="22" t="s">
        <v>28</v>
      </c>
      <c r="K520" s="22" t="s">
        <v>29</v>
      </c>
      <c r="L520" s="21">
        <v>1</v>
      </c>
      <c r="M520" s="22" t="s">
        <v>1606</v>
      </c>
      <c r="N520" s="22" t="s">
        <v>625</v>
      </c>
      <c r="O520" s="22" t="s">
        <v>626</v>
      </c>
      <c r="P520" s="22"/>
      <c r="Q520" s="21">
        <v>1</v>
      </c>
      <c r="R520" s="21" t="s">
        <v>30</v>
      </c>
      <c r="S520" s="30" t="s">
        <v>245</v>
      </c>
      <c r="T520" s="24">
        <v>11810.71</v>
      </c>
      <c r="U520" s="24"/>
      <c r="V520" s="24"/>
      <c r="W520" s="24">
        <v>18699.829999999998</v>
      </c>
      <c r="X520" s="24">
        <v>6889.119999999999</v>
      </c>
      <c r="Y520" s="24">
        <v>11810.71</v>
      </c>
    </row>
    <row r="521" spans="1:25" x14ac:dyDescent="0.25">
      <c r="A521" s="21">
        <v>171</v>
      </c>
      <c r="B521" s="22" t="s">
        <v>1811</v>
      </c>
      <c r="C521" s="22" t="s">
        <v>24</v>
      </c>
      <c r="D521" s="22" t="s">
        <v>31</v>
      </c>
      <c r="E521" s="22" t="s">
        <v>63</v>
      </c>
      <c r="F521" s="22" t="s">
        <v>64</v>
      </c>
      <c r="G521" s="22" t="s">
        <v>26</v>
      </c>
      <c r="H521" s="22" t="s">
        <v>253</v>
      </c>
      <c r="I521" s="22" t="s">
        <v>34</v>
      </c>
      <c r="J521" s="22" t="s">
        <v>28</v>
      </c>
      <c r="K521" s="22" t="s">
        <v>29</v>
      </c>
      <c r="L521" s="21">
        <v>1</v>
      </c>
      <c r="M521" s="22" t="s">
        <v>1607</v>
      </c>
      <c r="N521" s="22" t="s">
        <v>706</v>
      </c>
      <c r="O521" s="22" t="s">
        <v>707</v>
      </c>
      <c r="P521" s="22"/>
      <c r="Q521" s="21">
        <v>1</v>
      </c>
      <c r="R521" s="21" t="s">
        <v>30</v>
      </c>
      <c r="S521" s="30" t="s">
        <v>245</v>
      </c>
      <c r="T521" s="24">
        <v>10807.04</v>
      </c>
      <c r="U521" s="24"/>
      <c r="V521" s="24"/>
      <c r="W521" s="24">
        <v>14143.180000000002</v>
      </c>
      <c r="X521" s="24">
        <v>3336.1400000000017</v>
      </c>
      <c r="Y521" s="24">
        <v>10807.04</v>
      </c>
    </row>
    <row r="522" spans="1:25" x14ac:dyDescent="0.25">
      <c r="A522" s="21">
        <v>172</v>
      </c>
      <c r="B522" s="22" t="s">
        <v>1811</v>
      </c>
      <c r="C522" s="22" t="s">
        <v>24</v>
      </c>
      <c r="D522" s="22" t="s">
        <v>31</v>
      </c>
      <c r="E522" s="22" t="s">
        <v>63</v>
      </c>
      <c r="F522" s="22" t="s">
        <v>64</v>
      </c>
      <c r="G522" s="22" t="s">
        <v>26</v>
      </c>
      <c r="H522" s="22" t="s">
        <v>253</v>
      </c>
      <c r="I522" s="22" t="s">
        <v>34</v>
      </c>
      <c r="J522" s="22" t="s">
        <v>28</v>
      </c>
      <c r="K522" s="22" t="s">
        <v>29</v>
      </c>
      <c r="L522" s="21">
        <v>1</v>
      </c>
      <c r="M522" s="22" t="s">
        <v>1608</v>
      </c>
      <c r="N522" s="22" t="s">
        <v>769</v>
      </c>
      <c r="O522" s="22" t="s">
        <v>770</v>
      </c>
      <c r="P522" s="22"/>
      <c r="Q522" s="21">
        <v>1</v>
      </c>
      <c r="R522" s="21" t="s">
        <v>30</v>
      </c>
      <c r="S522" s="30" t="s">
        <v>245</v>
      </c>
      <c r="T522" s="24">
        <v>8424.4900000000016</v>
      </c>
      <c r="U522" s="24"/>
      <c r="V522" s="24"/>
      <c r="W522" s="24">
        <v>14143.180000000002</v>
      </c>
      <c r="X522" s="24">
        <v>5718.6900000000014</v>
      </c>
      <c r="Y522" s="24">
        <v>8424.4900000000016</v>
      </c>
    </row>
    <row r="523" spans="1:25" x14ac:dyDescent="0.25">
      <c r="A523" s="21">
        <v>173</v>
      </c>
      <c r="B523" s="22" t="s">
        <v>1811</v>
      </c>
      <c r="C523" s="22" t="s">
        <v>24</v>
      </c>
      <c r="D523" s="22" t="s">
        <v>31</v>
      </c>
      <c r="E523" s="22" t="s">
        <v>63</v>
      </c>
      <c r="F523" s="22" t="s">
        <v>64</v>
      </c>
      <c r="G523" s="22" t="s">
        <v>26</v>
      </c>
      <c r="H523" s="22" t="s">
        <v>253</v>
      </c>
      <c r="I523" s="22" t="s">
        <v>34</v>
      </c>
      <c r="J523" s="22" t="s">
        <v>28</v>
      </c>
      <c r="K523" s="22" t="s">
        <v>29</v>
      </c>
      <c r="L523" s="21">
        <v>1</v>
      </c>
      <c r="M523" s="22" t="s">
        <v>1610</v>
      </c>
      <c r="N523" s="22" t="s">
        <v>829</v>
      </c>
      <c r="O523" s="22" t="s">
        <v>830</v>
      </c>
      <c r="P523" s="22"/>
      <c r="Q523" s="21">
        <v>1</v>
      </c>
      <c r="R523" s="21" t="s">
        <v>30</v>
      </c>
      <c r="S523" s="30" t="s">
        <v>245</v>
      </c>
      <c r="T523" s="24">
        <v>8096.66</v>
      </c>
      <c r="U523" s="24"/>
      <c r="V523" s="24"/>
      <c r="W523" s="24">
        <v>14143.180000000002</v>
      </c>
      <c r="X523" s="24">
        <v>6046.5200000000023</v>
      </c>
      <c r="Y523" s="24">
        <v>8096.66</v>
      </c>
    </row>
    <row r="524" spans="1:25" x14ac:dyDescent="0.25">
      <c r="A524" s="21">
        <v>174</v>
      </c>
      <c r="B524" s="22" t="s">
        <v>1811</v>
      </c>
      <c r="C524" s="22" t="s">
        <v>24</v>
      </c>
      <c r="D524" s="22" t="s">
        <v>31</v>
      </c>
      <c r="E524" s="22" t="s">
        <v>63</v>
      </c>
      <c r="F524" s="22" t="s">
        <v>64</v>
      </c>
      <c r="G524" s="22" t="s">
        <v>26</v>
      </c>
      <c r="H524" s="22" t="s">
        <v>253</v>
      </c>
      <c r="I524" s="22" t="s">
        <v>34</v>
      </c>
      <c r="J524" s="22" t="s">
        <v>28</v>
      </c>
      <c r="K524" s="22" t="s">
        <v>29</v>
      </c>
      <c r="L524" s="21">
        <v>1</v>
      </c>
      <c r="M524" s="22" t="s">
        <v>1611</v>
      </c>
      <c r="N524" s="22" t="s">
        <v>908</v>
      </c>
      <c r="O524" s="22" t="s">
        <v>909</v>
      </c>
      <c r="P524" s="22"/>
      <c r="Q524" s="21">
        <v>1</v>
      </c>
      <c r="R524" s="21" t="s">
        <v>30</v>
      </c>
      <c r="S524" s="30" t="s">
        <v>245</v>
      </c>
      <c r="T524" s="24">
        <v>14150.48</v>
      </c>
      <c r="U524" s="24"/>
      <c r="V524" s="24"/>
      <c r="W524" s="24">
        <v>18699.829999999998</v>
      </c>
      <c r="X524" s="24">
        <v>4549.3499999999985</v>
      </c>
      <c r="Y524" s="24">
        <v>14150.48</v>
      </c>
    </row>
    <row r="525" spans="1:25" x14ac:dyDescent="0.25">
      <c r="A525" s="21">
        <v>175</v>
      </c>
      <c r="B525" s="22" t="s">
        <v>1811</v>
      </c>
      <c r="C525" s="22" t="s">
        <v>24</v>
      </c>
      <c r="D525" s="22" t="s">
        <v>31</v>
      </c>
      <c r="E525" s="22" t="s">
        <v>63</v>
      </c>
      <c r="F525" s="22" t="s">
        <v>64</v>
      </c>
      <c r="G525" s="22" t="s">
        <v>26</v>
      </c>
      <c r="H525" s="22" t="s">
        <v>253</v>
      </c>
      <c r="I525" s="22" t="s">
        <v>34</v>
      </c>
      <c r="J525" s="22" t="s">
        <v>28</v>
      </c>
      <c r="K525" s="22" t="s">
        <v>29</v>
      </c>
      <c r="L525" s="21">
        <v>1</v>
      </c>
      <c r="M525" s="22" t="s">
        <v>1612</v>
      </c>
      <c r="N525" s="22" t="s">
        <v>1133</v>
      </c>
      <c r="O525" s="22" t="s">
        <v>1134</v>
      </c>
      <c r="P525" s="22"/>
      <c r="Q525" s="21">
        <v>1</v>
      </c>
      <c r="R525" s="21" t="s">
        <v>30</v>
      </c>
      <c r="S525" s="30" t="s">
        <v>245</v>
      </c>
      <c r="T525" s="24">
        <v>10363.61</v>
      </c>
      <c r="U525" s="24"/>
      <c r="V525" s="24"/>
      <c r="W525" s="24">
        <v>14143.180000000002</v>
      </c>
      <c r="X525" s="24">
        <v>3779.5700000000015</v>
      </c>
      <c r="Y525" s="24">
        <v>10363.61</v>
      </c>
    </row>
    <row r="526" spans="1:25" x14ac:dyDescent="0.25">
      <c r="A526" s="21">
        <v>176</v>
      </c>
      <c r="B526" s="22" t="s">
        <v>1811</v>
      </c>
      <c r="C526" s="22" t="s">
        <v>24</v>
      </c>
      <c r="D526" s="22" t="s">
        <v>31</v>
      </c>
      <c r="E526" s="22" t="s">
        <v>63</v>
      </c>
      <c r="F526" s="22" t="s">
        <v>64</v>
      </c>
      <c r="G526" s="22" t="s">
        <v>26</v>
      </c>
      <c r="H526" s="22" t="s">
        <v>253</v>
      </c>
      <c r="I526" s="22" t="s">
        <v>34</v>
      </c>
      <c r="J526" s="22" t="s">
        <v>28</v>
      </c>
      <c r="K526" s="22" t="s">
        <v>29</v>
      </c>
      <c r="L526" s="21">
        <v>1</v>
      </c>
      <c r="M526" s="22" t="s">
        <v>1613</v>
      </c>
      <c r="N526" s="22" t="s">
        <v>1190</v>
      </c>
      <c r="O526" s="22" t="s">
        <v>1191</v>
      </c>
      <c r="P526" s="22"/>
      <c r="Q526" s="21">
        <v>1</v>
      </c>
      <c r="R526" s="21" t="s">
        <v>30</v>
      </c>
      <c r="S526" s="30" t="s">
        <v>245</v>
      </c>
      <c r="T526" s="24">
        <v>10893.900000000001</v>
      </c>
      <c r="U526" s="24"/>
      <c r="V526" s="24"/>
      <c r="W526" s="24">
        <v>14143.180000000002</v>
      </c>
      <c r="X526" s="24">
        <v>3249.2800000000016</v>
      </c>
      <c r="Y526" s="24">
        <v>10893.900000000001</v>
      </c>
    </row>
    <row r="527" spans="1:25" x14ac:dyDescent="0.25">
      <c r="A527" s="21">
        <v>177</v>
      </c>
      <c r="B527" s="22" t="s">
        <v>1811</v>
      </c>
      <c r="C527" s="22" t="s">
        <v>24</v>
      </c>
      <c r="D527" s="22" t="s">
        <v>31</v>
      </c>
      <c r="E527" s="22" t="s">
        <v>63</v>
      </c>
      <c r="F527" s="22" t="s">
        <v>64</v>
      </c>
      <c r="G527" s="22" t="s">
        <v>26</v>
      </c>
      <c r="H527" s="22" t="s">
        <v>253</v>
      </c>
      <c r="I527" s="22" t="s">
        <v>34</v>
      </c>
      <c r="J527" s="22" t="s">
        <v>28</v>
      </c>
      <c r="K527" s="22" t="s">
        <v>29</v>
      </c>
      <c r="L527" s="21">
        <v>1</v>
      </c>
      <c r="M527" s="22" t="s">
        <v>1614</v>
      </c>
      <c r="N527" s="22" t="s">
        <v>1331</v>
      </c>
      <c r="O527" s="22" t="s">
        <v>1332</v>
      </c>
      <c r="P527" s="22"/>
      <c r="Q527" s="21">
        <v>1</v>
      </c>
      <c r="R527" s="21" t="s">
        <v>30</v>
      </c>
      <c r="S527" s="30" t="s">
        <v>245</v>
      </c>
      <c r="T527" s="24">
        <v>13126.88</v>
      </c>
      <c r="U527" s="24"/>
      <c r="V527" s="24"/>
      <c r="W527" s="24">
        <v>18699.829999999998</v>
      </c>
      <c r="X527" s="24">
        <v>5572.9499999999989</v>
      </c>
      <c r="Y527" s="24">
        <v>13126.88</v>
      </c>
    </row>
    <row r="528" spans="1:25" x14ac:dyDescent="0.25">
      <c r="A528" s="21">
        <v>178</v>
      </c>
      <c r="B528" s="22" t="s">
        <v>1811</v>
      </c>
      <c r="C528" s="22" t="s">
        <v>24</v>
      </c>
      <c r="D528" s="22" t="s">
        <v>31</v>
      </c>
      <c r="E528" s="22" t="s">
        <v>63</v>
      </c>
      <c r="F528" s="22" t="s">
        <v>64</v>
      </c>
      <c r="G528" s="22" t="s">
        <v>26</v>
      </c>
      <c r="H528" s="22" t="s">
        <v>233</v>
      </c>
      <c r="I528" s="22" t="s">
        <v>62</v>
      </c>
      <c r="J528" s="22" t="s">
        <v>46</v>
      </c>
      <c r="K528" s="22" t="s">
        <v>42</v>
      </c>
      <c r="L528" s="21">
        <v>1</v>
      </c>
      <c r="M528" s="22" t="s">
        <v>1615</v>
      </c>
      <c r="N528" s="22" t="s">
        <v>266</v>
      </c>
      <c r="O528" s="22" t="s">
        <v>267</v>
      </c>
      <c r="P528" s="22"/>
      <c r="Q528" s="21">
        <v>1</v>
      </c>
      <c r="R528" s="21" t="s">
        <v>30</v>
      </c>
      <c r="S528" s="30" t="s">
        <v>245</v>
      </c>
      <c r="T528" s="24">
        <v>7944.85</v>
      </c>
      <c r="U528" s="24"/>
      <c r="V528" s="24"/>
      <c r="W528" s="24">
        <v>10107.42</v>
      </c>
      <c r="X528" s="24">
        <v>2162.5700000000002</v>
      </c>
      <c r="Y528" s="24">
        <v>7944.85</v>
      </c>
    </row>
    <row r="529" spans="1:25" x14ac:dyDescent="0.25">
      <c r="A529" s="21">
        <v>179</v>
      </c>
      <c r="B529" s="22" t="s">
        <v>1811</v>
      </c>
      <c r="C529" s="22" t="s">
        <v>24</v>
      </c>
      <c r="D529" s="22" t="s">
        <v>31</v>
      </c>
      <c r="E529" s="22" t="s">
        <v>63</v>
      </c>
      <c r="F529" s="22" t="s">
        <v>64</v>
      </c>
      <c r="G529" s="22" t="s">
        <v>26</v>
      </c>
      <c r="H529" s="22" t="s">
        <v>233</v>
      </c>
      <c r="I529" s="22" t="s">
        <v>62</v>
      </c>
      <c r="J529" s="22" t="s">
        <v>46</v>
      </c>
      <c r="K529" s="22" t="s">
        <v>42</v>
      </c>
      <c r="L529" s="21">
        <v>1</v>
      </c>
      <c r="M529" s="22" t="s">
        <v>1616</v>
      </c>
      <c r="N529" s="22" t="s">
        <v>290</v>
      </c>
      <c r="O529" s="22" t="s">
        <v>291</v>
      </c>
      <c r="P529" s="22"/>
      <c r="Q529" s="21">
        <v>1</v>
      </c>
      <c r="R529" s="21" t="s">
        <v>30</v>
      </c>
      <c r="S529" s="30">
        <v>39448</v>
      </c>
      <c r="T529" s="24">
        <v>7413.25</v>
      </c>
      <c r="U529" s="24"/>
      <c r="V529" s="24"/>
      <c r="W529" s="24">
        <v>10107.42</v>
      </c>
      <c r="X529" s="24">
        <v>2694.17</v>
      </c>
      <c r="Y529" s="24">
        <v>7413.25</v>
      </c>
    </row>
    <row r="530" spans="1:25" x14ac:dyDescent="0.25">
      <c r="A530" s="21">
        <v>180</v>
      </c>
      <c r="B530" s="22" t="s">
        <v>1811</v>
      </c>
      <c r="C530" s="22" t="s">
        <v>24</v>
      </c>
      <c r="D530" s="22" t="s">
        <v>31</v>
      </c>
      <c r="E530" s="22" t="s">
        <v>63</v>
      </c>
      <c r="F530" s="22" t="s">
        <v>64</v>
      </c>
      <c r="G530" s="22" t="s">
        <v>26</v>
      </c>
      <c r="H530" s="22" t="s">
        <v>233</v>
      </c>
      <c r="I530" s="22" t="s">
        <v>62</v>
      </c>
      <c r="J530" s="22" t="s">
        <v>46</v>
      </c>
      <c r="K530" s="22" t="s">
        <v>42</v>
      </c>
      <c r="L530" s="21">
        <v>1</v>
      </c>
      <c r="M530" s="22" t="s">
        <v>1617</v>
      </c>
      <c r="N530" s="22" t="s">
        <v>324</v>
      </c>
      <c r="O530" s="22" t="s">
        <v>325</v>
      </c>
      <c r="P530" s="22"/>
      <c r="Q530" s="21">
        <v>1</v>
      </c>
      <c r="R530" s="21" t="s">
        <v>30</v>
      </c>
      <c r="S530" s="30" t="s">
        <v>245</v>
      </c>
      <c r="T530" s="24">
        <v>7658.71</v>
      </c>
      <c r="U530" s="24"/>
      <c r="V530" s="24"/>
      <c r="W530" s="24">
        <v>10107.42</v>
      </c>
      <c r="X530" s="24">
        <v>2448.71</v>
      </c>
      <c r="Y530" s="24">
        <v>7658.71</v>
      </c>
    </row>
    <row r="531" spans="1:25" x14ac:dyDescent="0.25">
      <c r="A531" s="21">
        <v>181</v>
      </c>
      <c r="B531" s="22" t="s">
        <v>1811</v>
      </c>
      <c r="C531" s="22" t="s">
        <v>24</v>
      </c>
      <c r="D531" s="22" t="s">
        <v>31</v>
      </c>
      <c r="E531" s="22" t="s">
        <v>63</v>
      </c>
      <c r="F531" s="22" t="s">
        <v>64</v>
      </c>
      <c r="G531" s="22" t="s">
        <v>26</v>
      </c>
      <c r="H531" s="22" t="s">
        <v>233</v>
      </c>
      <c r="I531" s="22" t="s">
        <v>62</v>
      </c>
      <c r="J531" s="22" t="s">
        <v>46</v>
      </c>
      <c r="K531" s="22" t="s">
        <v>42</v>
      </c>
      <c r="L531" s="21">
        <v>1</v>
      </c>
      <c r="M531" s="22" t="s">
        <v>1619</v>
      </c>
      <c r="N531" s="22" t="s">
        <v>368</v>
      </c>
      <c r="O531" s="22" t="s">
        <v>369</v>
      </c>
      <c r="P531" s="22"/>
      <c r="Q531" s="21">
        <v>1</v>
      </c>
      <c r="R531" s="21" t="s">
        <v>30</v>
      </c>
      <c r="S531" s="30" t="s">
        <v>245</v>
      </c>
      <c r="T531" s="24">
        <v>6740.3100000000013</v>
      </c>
      <c r="U531" s="24"/>
      <c r="V531" s="24"/>
      <c r="W531" s="24">
        <v>10107.42</v>
      </c>
      <c r="X531" s="24">
        <v>3367.1099999999992</v>
      </c>
      <c r="Y531" s="24">
        <v>6740.3100000000013</v>
      </c>
    </row>
    <row r="532" spans="1:25" x14ac:dyDescent="0.25">
      <c r="A532" s="21">
        <v>182</v>
      </c>
      <c r="B532" s="22" t="s">
        <v>1811</v>
      </c>
      <c r="C532" s="22" t="s">
        <v>24</v>
      </c>
      <c r="D532" s="22" t="s">
        <v>31</v>
      </c>
      <c r="E532" s="22" t="s">
        <v>63</v>
      </c>
      <c r="F532" s="22" t="s">
        <v>64</v>
      </c>
      <c r="G532" s="22" t="s">
        <v>26</v>
      </c>
      <c r="H532" s="22" t="s">
        <v>233</v>
      </c>
      <c r="I532" s="22" t="s">
        <v>62</v>
      </c>
      <c r="J532" s="22" t="s">
        <v>46</v>
      </c>
      <c r="K532" s="22" t="s">
        <v>42</v>
      </c>
      <c r="L532" s="21">
        <v>1</v>
      </c>
      <c r="M532" s="22" t="s">
        <v>1620</v>
      </c>
      <c r="N532" s="22" t="s">
        <v>482</v>
      </c>
      <c r="O532" s="22" t="s">
        <v>483</v>
      </c>
      <c r="P532" s="22"/>
      <c r="Q532" s="21">
        <v>1</v>
      </c>
      <c r="R532" s="21" t="s">
        <v>30</v>
      </c>
      <c r="S532" s="30" t="s">
        <v>245</v>
      </c>
      <c r="T532" s="24">
        <v>6313.9</v>
      </c>
      <c r="U532" s="24"/>
      <c r="V532" s="24"/>
      <c r="W532" s="24">
        <v>10107.42</v>
      </c>
      <c r="X532" s="24">
        <v>3793.5200000000004</v>
      </c>
      <c r="Y532" s="24">
        <v>6313.9</v>
      </c>
    </row>
    <row r="533" spans="1:25" x14ac:dyDescent="0.25">
      <c r="A533" s="21">
        <v>183</v>
      </c>
      <c r="B533" s="22" t="s">
        <v>1811</v>
      </c>
      <c r="C533" s="22" t="s">
        <v>24</v>
      </c>
      <c r="D533" s="22" t="s">
        <v>31</v>
      </c>
      <c r="E533" s="22" t="s">
        <v>63</v>
      </c>
      <c r="F533" s="22" t="s">
        <v>64</v>
      </c>
      <c r="G533" s="22" t="s">
        <v>26</v>
      </c>
      <c r="H533" s="22" t="s">
        <v>233</v>
      </c>
      <c r="I533" s="22" t="s">
        <v>62</v>
      </c>
      <c r="J533" s="22" t="s">
        <v>46</v>
      </c>
      <c r="K533" s="22" t="s">
        <v>42</v>
      </c>
      <c r="L533" s="21">
        <v>1</v>
      </c>
      <c r="M533" s="22" t="s">
        <v>1621</v>
      </c>
      <c r="N533" s="22" t="s">
        <v>495</v>
      </c>
      <c r="O533" s="22" t="s">
        <v>496</v>
      </c>
      <c r="P533" s="22"/>
      <c r="Q533" s="21">
        <v>1</v>
      </c>
      <c r="R533" s="21" t="s">
        <v>30</v>
      </c>
      <c r="S533" s="30" t="s">
        <v>226</v>
      </c>
      <c r="T533" s="24">
        <v>7188.96</v>
      </c>
      <c r="U533" s="24"/>
      <c r="V533" s="24"/>
      <c r="W533" s="24">
        <v>10057.42</v>
      </c>
      <c r="X533" s="24">
        <v>2868.46</v>
      </c>
      <c r="Y533" s="24">
        <v>7188.96</v>
      </c>
    </row>
    <row r="534" spans="1:25" x14ac:dyDescent="0.25">
      <c r="A534" s="21">
        <v>184</v>
      </c>
      <c r="B534" s="22" t="s">
        <v>1811</v>
      </c>
      <c r="C534" s="22" t="s">
        <v>24</v>
      </c>
      <c r="D534" s="22" t="s">
        <v>31</v>
      </c>
      <c r="E534" s="22" t="s">
        <v>63</v>
      </c>
      <c r="F534" s="22" t="s">
        <v>64</v>
      </c>
      <c r="G534" s="22" t="s">
        <v>26</v>
      </c>
      <c r="H534" s="22" t="s">
        <v>233</v>
      </c>
      <c r="I534" s="22" t="s">
        <v>62</v>
      </c>
      <c r="J534" s="22" t="s">
        <v>46</v>
      </c>
      <c r="K534" s="22" t="s">
        <v>42</v>
      </c>
      <c r="L534" s="21">
        <v>1</v>
      </c>
      <c r="M534" s="22" t="s">
        <v>1622</v>
      </c>
      <c r="N534" s="22" t="s">
        <v>510</v>
      </c>
      <c r="O534" s="22" t="s">
        <v>511</v>
      </c>
      <c r="P534" s="22"/>
      <c r="Q534" s="21">
        <v>1</v>
      </c>
      <c r="R534" s="21" t="s">
        <v>30</v>
      </c>
      <c r="S534" s="30" t="s">
        <v>245</v>
      </c>
      <c r="T534" s="24">
        <v>7658.71</v>
      </c>
      <c r="U534" s="24"/>
      <c r="V534" s="24"/>
      <c r="W534" s="24">
        <v>10107.42</v>
      </c>
      <c r="X534" s="24">
        <v>2448.71</v>
      </c>
      <c r="Y534" s="24">
        <v>7658.71</v>
      </c>
    </row>
    <row r="535" spans="1:25" x14ac:dyDescent="0.25">
      <c r="A535" s="21">
        <v>185</v>
      </c>
      <c r="B535" s="22" t="s">
        <v>1811</v>
      </c>
      <c r="C535" s="22" t="s">
        <v>24</v>
      </c>
      <c r="D535" s="22" t="s">
        <v>31</v>
      </c>
      <c r="E535" s="22" t="s">
        <v>63</v>
      </c>
      <c r="F535" s="22" t="s">
        <v>64</v>
      </c>
      <c r="G535" s="22" t="s">
        <v>26</v>
      </c>
      <c r="H535" s="22" t="s">
        <v>233</v>
      </c>
      <c r="I535" s="22" t="s">
        <v>62</v>
      </c>
      <c r="J535" s="22" t="s">
        <v>46</v>
      </c>
      <c r="K535" s="22" t="s">
        <v>42</v>
      </c>
      <c r="L535" s="21">
        <v>1</v>
      </c>
      <c r="M535" s="22" t="s">
        <v>1623</v>
      </c>
      <c r="N535" s="22" t="s">
        <v>520</v>
      </c>
      <c r="O535" s="22" t="s">
        <v>521</v>
      </c>
      <c r="P535" s="22"/>
      <c r="Q535" s="21">
        <v>1</v>
      </c>
      <c r="R535" s="21" t="s">
        <v>30</v>
      </c>
      <c r="S535" s="30" t="s">
        <v>245</v>
      </c>
      <c r="T535" s="24">
        <v>1380.9299999999985</v>
      </c>
      <c r="U535" s="24"/>
      <c r="V535" s="24"/>
      <c r="W535" s="24">
        <v>10107.42</v>
      </c>
      <c r="X535" s="24">
        <v>8726.4900000000016</v>
      </c>
      <c r="Y535" s="24">
        <v>1380.9299999999985</v>
      </c>
    </row>
    <row r="536" spans="1:25" x14ac:dyDescent="0.25">
      <c r="A536" s="21">
        <v>186</v>
      </c>
      <c r="B536" s="22" t="s">
        <v>1811</v>
      </c>
      <c r="C536" s="22" t="s">
        <v>24</v>
      </c>
      <c r="D536" s="22" t="s">
        <v>31</v>
      </c>
      <c r="E536" s="22" t="s">
        <v>63</v>
      </c>
      <c r="F536" s="22" t="s">
        <v>64</v>
      </c>
      <c r="G536" s="22" t="s">
        <v>26</v>
      </c>
      <c r="H536" s="22" t="s">
        <v>233</v>
      </c>
      <c r="I536" s="22" t="s">
        <v>62</v>
      </c>
      <c r="J536" s="22" t="s">
        <v>46</v>
      </c>
      <c r="K536" s="22" t="s">
        <v>42</v>
      </c>
      <c r="L536" s="21">
        <v>1</v>
      </c>
      <c r="M536" s="22" t="s">
        <v>1624</v>
      </c>
      <c r="N536" s="22" t="s">
        <v>539</v>
      </c>
      <c r="O536" s="22" t="s">
        <v>540</v>
      </c>
      <c r="P536" s="22"/>
      <c r="Q536" s="21">
        <v>1</v>
      </c>
      <c r="R536" s="21" t="s">
        <v>30</v>
      </c>
      <c r="S536" s="30">
        <v>39448</v>
      </c>
      <c r="T536" s="24">
        <v>6777.73</v>
      </c>
      <c r="U536" s="24"/>
      <c r="V536" s="24"/>
      <c r="W536" s="24">
        <v>10107.42</v>
      </c>
      <c r="X536" s="24">
        <v>3329.69</v>
      </c>
      <c r="Y536" s="24">
        <v>6777.73</v>
      </c>
    </row>
    <row r="537" spans="1:25" x14ac:dyDescent="0.25">
      <c r="A537" s="21">
        <v>187</v>
      </c>
      <c r="B537" s="22" t="s">
        <v>1811</v>
      </c>
      <c r="C537" s="22" t="s">
        <v>24</v>
      </c>
      <c r="D537" s="22" t="s">
        <v>31</v>
      </c>
      <c r="E537" s="22" t="s">
        <v>63</v>
      </c>
      <c r="F537" s="22" t="s">
        <v>64</v>
      </c>
      <c r="G537" s="22" t="s">
        <v>26</v>
      </c>
      <c r="H537" s="22" t="s">
        <v>233</v>
      </c>
      <c r="I537" s="22" t="s">
        <v>62</v>
      </c>
      <c r="J537" s="22" t="s">
        <v>46</v>
      </c>
      <c r="K537" s="22" t="s">
        <v>42</v>
      </c>
      <c r="L537" s="21">
        <v>1</v>
      </c>
      <c r="M537" s="22" t="s">
        <v>1625</v>
      </c>
      <c r="N537" s="22" t="s">
        <v>551</v>
      </c>
      <c r="O537" s="22" t="s">
        <v>552</v>
      </c>
      <c r="P537" s="22"/>
      <c r="Q537" s="21">
        <v>1</v>
      </c>
      <c r="R537" s="21" t="s">
        <v>30</v>
      </c>
      <c r="S537" s="30" t="s">
        <v>245</v>
      </c>
      <c r="T537" s="24">
        <v>4665.25</v>
      </c>
      <c r="U537" s="24"/>
      <c r="V537" s="24"/>
      <c r="W537" s="24">
        <v>10107.42</v>
      </c>
      <c r="X537" s="24">
        <v>5442.17</v>
      </c>
      <c r="Y537" s="24">
        <v>4665.25</v>
      </c>
    </row>
    <row r="538" spans="1:25" x14ac:dyDescent="0.25">
      <c r="A538" s="21">
        <v>188</v>
      </c>
      <c r="B538" s="22" t="s">
        <v>1811</v>
      </c>
      <c r="C538" s="22" t="s">
        <v>24</v>
      </c>
      <c r="D538" s="22" t="s">
        <v>31</v>
      </c>
      <c r="E538" s="22" t="s">
        <v>63</v>
      </c>
      <c r="F538" s="22" t="s">
        <v>64</v>
      </c>
      <c r="G538" s="22" t="s">
        <v>26</v>
      </c>
      <c r="H538" s="22" t="s">
        <v>603</v>
      </c>
      <c r="I538" s="22" t="s">
        <v>77</v>
      </c>
      <c r="J538" s="22" t="s">
        <v>78</v>
      </c>
      <c r="K538" s="22" t="s">
        <v>42</v>
      </c>
      <c r="L538" s="21">
        <v>1</v>
      </c>
      <c r="M538" s="22" t="s">
        <v>1626</v>
      </c>
      <c r="N538" s="22" t="s">
        <v>605</v>
      </c>
      <c r="O538" s="22" t="s">
        <v>606</v>
      </c>
      <c r="P538" s="22"/>
      <c r="Q538" s="21">
        <v>1</v>
      </c>
      <c r="R538" s="21" t="s">
        <v>30</v>
      </c>
      <c r="S538" s="30" t="s">
        <v>607</v>
      </c>
      <c r="T538" s="24">
        <v>10609.57</v>
      </c>
      <c r="U538" s="24"/>
      <c r="V538" s="24"/>
      <c r="W538" s="24">
        <v>17072.57</v>
      </c>
      <c r="X538" s="24">
        <v>6463</v>
      </c>
      <c r="Y538" s="24">
        <v>10609.57</v>
      </c>
    </row>
    <row r="539" spans="1:25" x14ac:dyDescent="0.25">
      <c r="A539" s="21">
        <v>189</v>
      </c>
      <c r="B539" s="22" t="s">
        <v>1811</v>
      </c>
      <c r="C539" s="22" t="s">
        <v>24</v>
      </c>
      <c r="D539" s="22" t="s">
        <v>31</v>
      </c>
      <c r="E539" s="22" t="s">
        <v>63</v>
      </c>
      <c r="F539" s="22" t="s">
        <v>64</v>
      </c>
      <c r="G539" s="22" t="s">
        <v>26</v>
      </c>
      <c r="H539" s="22" t="s">
        <v>233</v>
      </c>
      <c r="I539" s="22" t="s">
        <v>62</v>
      </c>
      <c r="J539" s="22" t="s">
        <v>46</v>
      </c>
      <c r="K539" s="22" t="s">
        <v>42</v>
      </c>
      <c r="L539" s="21">
        <v>1</v>
      </c>
      <c r="M539" s="22" t="s">
        <v>1627</v>
      </c>
      <c r="N539" s="22" t="s">
        <v>640</v>
      </c>
      <c r="O539" s="22" t="s">
        <v>641</v>
      </c>
      <c r="P539" s="22"/>
      <c r="Q539" s="21">
        <v>1</v>
      </c>
      <c r="R539" s="21" t="s">
        <v>30</v>
      </c>
      <c r="S539" s="30" t="s">
        <v>245</v>
      </c>
      <c r="T539" s="24">
        <v>7944.85</v>
      </c>
      <c r="U539" s="24"/>
      <c r="V539" s="24"/>
      <c r="W539" s="24">
        <v>10107.42</v>
      </c>
      <c r="X539" s="24">
        <v>2162.5700000000002</v>
      </c>
      <c r="Y539" s="24">
        <v>7944.85</v>
      </c>
    </row>
    <row r="540" spans="1:25" x14ac:dyDescent="0.25">
      <c r="A540" s="21">
        <v>190</v>
      </c>
      <c r="B540" s="22" t="s">
        <v>1811</v>
      </c>
      <c r="C540" s="22" t="s">
        <v>24</v>
      </c>
      <c r="D540" s="22" t="s">
        <v>31</v>
      </c>
      <c r="E540" s="22" t="s">
        <v>63</v>
      </c>
      <c r="F540" s="22" t="s">
        <v>64</v>
      </c>
      <c r="G540" s="22" t="s">
        <v>26</v>
      </c>
      <c r="H540" s="22" t="s">
        <v>241</v>
      </c>
      <c r="I540" s="22" t="s">
        <v>70</v>
      </c>
      <c r="J540" s="22" t="s">
        <v>71</v>
      </c>
      <c r="K540" s="22" t="s">
        <v>42</v>
      </c>
      <c r="L540" s="21">
        <v>1</v>
      </c>
      <c r="M540" s="22" t="s">
        <v>1795</v>
      </c>
      <c r="N540" s="22" t="s">
        <v>1796</v>
      </c>
      <c r="O540" s="22" t="s">
        <v>1797</v>
      </c>
      <c r="P540" s="22"/>
      <c r="Q540" s="21">
        <v>1</v>
      </c>
      <c r="R540" s="21" t="s">
        <v>30</v>
      </c>
      <c r="S540" s="30">
        <v>40010</v>
      </c>
      <c r="T540" s="24">
        <v>7086.97</v>
      </c>
      <c r="U540" s="24"/>
      <c r="V540" s="24"/>
      <c r="W540" s="24">
        <v>10241.08</v>
      </c>
      <c r="X540" s="24">
        <v>3154.1099999999997</v>
      </c>
      <c r="Y540" s="24">
        <v>7086.97</v>
      </c>
    </row>
    <row r="541" spans="1:25" x14ac:dyDescent="0.25">
      <c r="A541" s="21">
        <v>191</v>
      </c>
      <c r="B541" s="22" t="s">
        <v>1811</v>
      </c>
      <c r="C541" s="22" t="s">
        <v>24</v>
      </c>
      <c r="D541" s="22" t="s">
        <v>31</v>
      </c>
      <c r="E541" s="22" t="s">
        <v>63</v>
      </c>
      <c r="F541" s="22" t="s">
        <v>64</v>
      </c>
      <c r="G541" s="22" t="s">
        <v>26</v>
      </c>
      <c r="H541" s="22" t="s">
        <v>233</v>
      </c>
      <c r="I541" s="22" t="s">
        <v>62</v>
      </c>
      <c r="J541" s="22" t="s">
        <v>46</v>
      </c>
      <c r="K541" s="22" t="s">
        <v>42</v>
      </c>
      <c r="L541" s="21">
        <v>1</v>
      </c>
      <c r="M541" s="22" t="s">
        <v>1628</v>
      </c>
      <c r="N541" s="22" t="s">
        <v>863</v>
      </c>
      <c r="O541" s="22" t="s">
        <v>864</v>
      </c>
      <c r="P541" s="22"/>
      <c r="Q541" s="21">
        <v>1</v>
      </c>
      <c r="R541" s="21" t="s">
        <v>30</v>
      </c>
      <c r="S541" s="30" t="s">
        <v>245</v>
      </c>
      <c r="T541" s="24">
        <v>7624.5</v>
      </c>
      <c r="U541" s="24"/>
      <c r="V541" s="24"/>
      <c r="W541" s="24">
        <v>10107.42</v>
      </c>
      <c r="X541" s="24">
        <v>2482.92</v>
      </c>
      <c r="Y541" s="24">
        <v>7624.5</v>
      </c>
    </row>
    <row r="542" spans="1:25" x14ac:dyDescent="0.25">
      <c r="A542" s="21">
        <v>192</v>
      </c>
      <c r="B542" s="22" t="s">
        <v>1811</v>
      </c>
      <c r="C542" s="22" t="s">
        <v>24</v>
      </c>
      <c r="D542" s="22" t="s">
        <v>31</v>
      </c>
      <c r="E542" s="22" t="s">
        <v>63</v>
      </c>
      <c r="F542" s="22" t="s">
        <v>64</v>
      </c>
      <c r="G542" s="22" t="s">
        <v>26</v>
      </c>
      <c r="H542" s="22" t="s">
        <v>233</v>
      </c>
      <c r="I542" s="22" t="s">
        <v>62</v>
      </c>
      <c r="J542" s="22" t="s">
        <v>46</v>
      </c>
      <c r="K542" s="22" t="s">
        <v>42</v>
      </c>
      <c r="L542" s="21">
        <v>1</v>
      </c>
      <c r="M542" s="22" t="s">
        <v>1807</v>
      </c>
      <c r="N542" s="22" t="s">
        <v>1808</v>
      </c>
      <c r="O542" s="22" t="s">
        <v>1809</v>
      </c>
      <c r="P542" s="22"/>
      <c r="Q542" s="21">
        <v>1</v>
      </c>
      <c r="R542" s="21" t="s">
        <v>30</v>
      </c>
      <c r="S542" s="30">
        <v>42491</v>
      </c>
      <c r="T542" s="24">
        <v>6556.06</v>
      </c>
      <c r="U542" s="24"/>
      <c r="V542" s="24"/>
      <c r="W542" s="24">
        <v>8207.5</v>
      </c>
      <c r="X542" s="24">
        <v>1651.4399999999998</v>
      </c>
      <c r="Y542" s="24">
        <v>6556.06</v>
      </c>
    </row>
    <row r="543" spans="1:25" x14ac:dyDescent="0.25">
      <c r="A543" s="21">
        <v>193</v>
      </c>
      <c r="B543" s="22" t="s">
        <v>1811</v>
      </c>
      <c r="C543" s="22" t="s">
        <v>24</v>
      </c>
      <c r="D543" s="22" t="s">
        <v>31</v>
      </c>
      <c r="E543" s="22" t="s">
        <v>63</v>
      </c>
      <c r="F543" s="22" t="s">
        <v>64</v>
      </c>
      <c r="G543" s="22" t="s">
        <v>26</v>
      </c>
      <c r="H543" s="22" t="s">
        <v>233</v>
      </c>
      <c r="I543" s="22" t="s">
        <v>62</v>
      </c>
      <c r="J543" s="22" t="s">
        <v>46</v>
      </c>
      <c r="K543" s="22" t="s">
        <v>42</v>
      </c>
      <c r="L543" s="21">
        <v>1</v>
      </c>
      <c r="M543" s="22" t="s">
        <v>1629</v>
      </c>
      <c r="N543" s="22" t="s">
        <v>982</v>
      </c>
      <c r="O543" s="22" t="s">
        <v>983</v>
      </c>
      <c r="P543" s="22"/>
      <c r="Q543" s="21">
        <v>1</v>
      </c>
      <c r="R543" s="21" t="s">
        <v>30</v>
      </c>
      <c r="S543" s="30" t="s">
        <v>245</v>
      </c>
      <c r="T543" s="24">
        <v>6634.84</v>
      </c>
      <c r="U543" s="24"/>
      <c r="V543" s="24"/>
      <c r="W543" s="24">
        <v>10107.42</v>
      </c>
      <c r="X543" s="24">
        <v>3472.58</v>
      </c>
      <c r="Y543" s="24">
        <v>6634.84</v>
      </c>
    </row>
    <row r="544" spans="1:25" x14ac:dyDescent="0.25">
      <c r="A544" s="21">
        <v>194</v>
      </c>
      <c r="B544" s="22" t="s">
        <v>1811</v>
      </c>
      <c r="C544" s="22" t="s">
        <v>24</v>
      </c>
      <c r="D544" s="22" t="s">
        <v>31</v>
      </c>
      <c r="E544" s="22" t="s">
        <v>63</v>
      </c>
      <c r="F544" s="22" t="s">
        <v>64</v>
      </c>
      <c r="G544" s="22" t="s">
        <v>26</v>
      </c>
      <c r="H544" s="22" t="s">
        <v>233</v>
      </c>
      <c r="I544" s="22" t="s">
        <v>62</v>
      </c>
      <c r="J544" s="22" t="s">
        <v>46</v>
      </c>
      <c r="K544" s="22" t="s">
        <v>42</v>
      </c>
      <c r="L544" s="21">
        <v>1</v>
      </c>
      <c r="M544" s="22" t="s">
        <v>1630</v>
      </c>
      <c r="N544" s="22" t="s">
        <v>1102</v>
      </c>
      <c r="O544" s="22" t="s">
        <v>1103</v>
      </c>
      <c r="P544" s="22"/>
      <c r="Q544" s="21">
        <v>1</v>
      </c>
      <c r="R544" s="21" t="s">
        <v>30</v>
      </c>
      <c r="S544" s="30" t="s">
        <v>245</v>
      </c>
      <c r="T544" s="24">
        <v>4468.72</v>
      </c>
      <c r="U544" s="24"/>
      <c r="V544" s="24"/>
      <c r="W544" s="24">
        <v>10107.42</v>
      </c>
      <c r="X544" s="24">
        <v>5638.7</v>
      </c>
      <c r="Y544" s="24">
        <v>4468.72</v>
      </c>
    </row>
    <row r="545" spans="1:25" x14ac:dyDescent="0.25">
      <c r="A545" s="21">
        <v>195</v>
      </c>
      <c r="B545" s="22" t="s">
        <v>1811</v>
      </c>
      <c r="C545" s="22" t="s">
        <v>24</v>
      </c>
      <c r="D545" s="22" t="s">
        <v>31</v>
      </c>
      <c r="E545" s="22" t="s">
        <v>63</v>
      </c>
      <c r="F545" s="22" t="s">
        <v>64</v>
      </c>
      <c r="G545" s="22" t="s">
        <v>26</v>
      </c>
      <c r="H545" s="22" t="s">
        <v>233</v>
      </c>
      <c r="I545" s="22" t="s">
        <v>62</v>
      </c>
      <c r="J545" s="22" t="s">
        <v>46</v>
      </c>
      <c r="K545" s="22" t="s">
        <v>42</v>
      </c>
      <c r="L545" s="21">
        <v>1</v>
      </c>
      <c r="M545" s="22" t="s">
        <v>1631</v>
      </c>
      <c r="N545" s="22" t="s">
        <v>1142</v>
      </c>
      <c r="O545" s="22" t="s">
        <v>1143</v>
      </c>
      <c r="P545" s="22"/>
      <c r="Q545" s="21">
        <v>1</v>
      </c>
      <c r="R545" s="21" t="s">
        <v>30</v>
      </c>
      <c r="S545" s="30" t="s">
        <v>245</v>
      </c>
      <c r="T545" s="24">
        <v>5521.81</v>
      </c>
      <c r="U545" s="24"/>
      <c r="V545" s="24"/>
      <c r="W545" s="24">
        <v>10107.42</v>
      </c>
      <c r="X545" s="24">
        <v>4585.6099999999997</v>
      </c>
      <c r="Y545" s="24">
        <v>5521.81</v>
      </c>
    </row>
    <row r="546" spans="1:25" x14ac:dyDescent="0.25">
      <c r="A546" s="21">
        <v>196</v>
      </c>
      <c r="B546" s="22" t="s">
        <v>1811</v>
      </c>
      <c r="C546" s="22" t="s">
        <v>24</v>
      </c>
      <c r="D546" s="22" t="s">
        <v>31</v>
      </c>
      <c r="E546" s="22" t="s">
        <v>63</v>
      </c>
      <c r="F546" s="22" t="s">
        <v>64</v>
      </c>
      <c r="G546" s="22" t="s">
        <v>26</v>
      </c>
      <c r="H546" s="22" t="s">
        <v>233</v>
      </c>
      <c r="I546" s="22" t="s">
        <v>62</v>
      </c>
      <c r="J546" s="22" t="s">
        <v>46</v>
      </c>
      <c r="K546" s="22" t="s">
        <v>42</v>
      </c>
      <c r="L546" s="21">
        <v>1</v>
      </c>
      <c r="M546" s="22" t="s">
        <v>1632</v>
      </c>
      <c r="N546" s="22" t="s">
        <v>1257</v>
      </c>
      <c r="O546" s="22" t="s">
        <v>1258</v>
      </c>
      <c r="P546" s="22"/>
      <c r="Q546" s="21">
        <v>1</v>
      </c>
      <c r="R546" s="21" t="s">
        <v>30</v>
      </c>
      <c r="S546" s="30" t="s">
        <v>245</v>
      </c>
      <c r="T546" s="24">
        <v>6284.84</v>
      </c>
      <c r="U546" s="24"/>
      <c r="V546" s="24"/>
      <c r="W546" s="24">
        <v>10107.42</v>
      </c>
      <c r="X546" s="24">
        <v>3822.58</v>
      </c>
      <c r="Y546" s="24">
        <v>6284.84</v>
      </c>
    </row>
    <row r="547" spans="1:25" x14ac:dyDescent="0.25">
      <c r="A547" s="21">
        <v>197</v>
      </c>
      <c r="B547" s="22" t="s">
        <v>1811</v>
      </c>
      <c r="C547" s="22" t="s">
        <v>24</v>
      </c>
      <c r="D547" s="22" t="s">
        <v>31</v>
      </c>
      <c r="E547" s="22" t="s">
        <v>63</v>
      </c>
      <c r="F547" s="22" t="s">
        <v>64</v>
      </c>
      <c r="G547" s="22" t="s">
        <v>26</v>
      </c>
      <c r="H547" s="22" t="s">
        <v>241</v>
      </c>
      <c r="I547" s="22" t="s">
        <v>70</v>
      </c>
      <c r="J547" s="22" t="s">
        <v>71</v>
      </c>
      <c r="K547" s="22" t="s">
        <v>42</v>
      </c>
      <c r="L547" s="21">
        <v>1</v>
      </c>
      <c r="M547" s="22" t="s">
        <v>1633</v>
      </c>
      <c r="N547" s="22" t="s">
        <v>1371</v>
      </c>
      <c r="O547" s="22" t="s">
        <v>1372</v>
      </c>
      <c r="P547" s="22"/>
      <c r="Q547" s="21">
        <v>1</v>
      </c>
      <c r="R547" s="21" t="s">
        <v>30</v>
      </c>
      <c r="S547" s="30" t="s">
        <v>245</v>
      </c>
      <c r="T547" s="24">
        <v>5170.1200000000008</v>
      </c>
      <c r="U547" s="24"/>
      <c r="V547" s="24"/>
      <c r="W547" s="24">
        <v>10673.08</v>
      </c>
      <c r="X547" s="24">
        <v>5502.9599999999991</v>
      </c>
      <c r="Y547" s="24">
        <v>5170.1200000000008</v>
      </c>
    </row>
    <row r="548" spans="1:25" x14ac:dyDescent="0.25">
      <c r="A548" s="21">
        <v>198</v>
      </c>
      <c r="B548" s="22" t="s">
        <v>1811</v>
      </c>
      <c r="C548" s="22" t="s">
        <v>24</v>
      </c>
      <c r="D548" s="22" t="s">
        <v>31</v>
      </c>
      <c r="E548" s="22" t="s">
        <v>217</v>
      </c>
      <c r="F548" s="22" t="s">
        <v>218</v>
      </c>
      <c r="G548" s="22" t="s">
        <v>26</v>
      </c>
      <c r="H548" s="22" t="s">
        <v>233</v>
      </c>
      <c r="I548" s="22" t="s">
        <v>62</v>
      </c>
      <c r="J548" s="22" t="s">
        <v>46</v>
      </c>
      <c r="K548" s="22" t="s">
        <v>42</v>
      </c>
      <c r="L548" s="21">
        <v>1</v>
      </c>
      <c r="M548" s="22" t="s">
        <v>1634</v>
      </c>
      <c r="N548" s="22" t="s">
        <v>794</v>
      </c>
      <c r="O548" s="22" t="s">
        <v>795</v>
      </c>
      <c r="P548" s="22"/>
      <c r="Q548" s="21">
        <v>1</v>
      </c>
      <c r="R548" s="21" t="s">
        <v>30</v>
      </c>
      <c r="S548" s="30">
        <v>39341</v>
      </c>
      <c r="T548" s="24">
        <v>7944.85</v>
      </c>
      <c r="U548" s="24"/>
      <c r="V548" s="24"/>
      <c r="W548" s="24">
        <v>10107.42</v>
      </c>
      <c r="X548" s="24">
        <v>2162.5700000000002</v>
      </c>
      <c r="Y548" s="24">
        <v>7944.85</v>
      </c>
    </row>
    <row r="549" spans="1:25" x14ac:dyDescent="0.25">
      <c r="A549" s="21">
        <v>199</v>
      </c>
      <c r="B549" s="22" t="s">
        <v>1811</v>
      </c>
      <c r="C549" s="22" t="s">
        <v>24</v>
      </c>
      <c r="D549" s="22" t="s">
        <v>31</v>
      </c>
      <c r="E549" s="22" t="s">
        <v>217</v>
      </c>
      <c r="F549" s="22" t="s">
        <v>218</v>
      </c>
      <c r="G549" s="22" t="s">
        <v>26</v>
      </c>
      <c r="H549" s="22" t="s">
        <v>233</v>
      </c>
      <c r="I549" s="22" t="s">
        <v>62</v>
      </c>
      <c r="J549" s="22" t="s">
        <v>46</v>
      </c>
      <c r="K549" s="22" t="s">
        <v>42</v>
      </c>
      <c r="L549" s="21">
        <v>1</v>
      </c>
      <c r="M549" s="22" t="s">
        <v>1635</v>
      </c>
      <c r="N549" s="22" t="s">
        <v>820</v>
      </c>
      <c r="O549" s="22" t="s">
        <v>821</v>
      </c>
      <c r="P549" s="22"/>
      <c r="Q549" s="21">
        <v>1</v>
      </c>
      <c r="R549" s="21" t="s">
        <v>30</v>
      </c>
      <c r="S549" s="30" t="s">
        <v>245</v>
      </c>
      <c r="T549" s="24">
        <v>7944.85</v>
      </c>
      <c r="U549" s="24"/>
      <c r="V549" s="24"/>
      <c r="W549" s="24">
        <v>10107.42</v>
      </c>
      <c r="X549" s="24">
        <v>2162.5700000000002</v>
      </c>
      <c r="Y549" s="24">
        <v>7944.85</v>
      </c>
    </row>
    <row r="550" spans="1:25" x14ac:dyDescent="0.25">
      <c r="A550" s="21">
        <v>200</v>
      </c>
      <c r="B550" s="22" t="s">
        <v>1811</v>
      </c>
      <c r="C550" s="22" t="s">
        <v>24</v>
      </c>
      <c r="D550" s="22" t="s">
        <v>31</v>
      </c>
      <c r="E550" s="22" t="s">
        <v>217</v>
      </c>
      <c r="F550" s="22" t="s">
        <v>218</v>
      </c>
      <c r="G550" s="22" t="s">
        <v>26</v>
      </c>
      <c r="H550" s="22" t="s">
        <v>233</v>
      </c>
      <c r="I550" s="22" t="s">
        <v>62</v>
      </c>
      <c r="J550" s="22" t="s">
        <v>46</v>
      </c>
      <c r="K550" s="22" t="s">
        <v>42</v>
      </c>
      <c r="L550" s="21">
        <v>1</v>
      </c>
      <c r="M550" s="22" t="s">
        <v>1636</v>
      </c>
      <c r="N550" s="22" t="s">
        <v>919</v>
      </c>
      <c r="O550" s="22" t="s">
        <v>920</v>
      </c>
      <c r="P550" s="22"/>
      <c r="Q550" s="21">
        <v>1</v>
      </c>
      <c r="R550" s="21" t="s">
        <v>30</v>
      </c>
      <c r="S550" s="30">
        <v>39448</v>
      </c>
      <c r="T550" s="24">
        <v>6504.08</v>
      </c>
      <c r="U550" s="24"/>
      <c r="V550" s="24"/>
      <c r="W550" s="24">
        <v>10107.42</v>
      </c>
      <c r="X550" s="24">
        <v>3603.34</v>
      </c>
      <c r="Y550" s="24">
        <v>6504.08</v>
      </c>
    </row>
    <row r="551" spans="1:25" x14ac:dyDescent="0.25">
      <c r="A551" s="21">
        <v>201</v>
      </c>
      <c r="B551" s="22" t="s">
        <v>1811</v>
      </c>
      <c r="C551" s="22" t="s">
        <v>24</v>
      </c>
      <c r="D551" s="22" t="s">
        <v>31</v>
      </c>
      <c r="E551" s="22" t="s">
        <v>217</v>
      </c>
      <c r="F551" s="22" t="s">
        <v>218</v>
      </c>
      <c r="G551" s="22" t="s">
        <v>26</v>
      </c>
      <c r="H551" s="22" t="s">
        <v>233</v>
      </c>
      <c r="I551" s="22" t="s">
        <v>62</v>
      </c>
      <c r="J551" s="22" t="s">
        <v>46</v>
      </c>
      <c r="K551" s="22" t="s">
        <v>42</v>
      </c>
      <c r="L551" s="21">
        <v>1</v>
      </c>
      <c r="M551" s="22" t="s">
        <v>1637</v>
      </c>
      <c r="N551" s="22" t="s">
        <v>976</v>
      </c>
      <c r="O551" s="22" t="s">
        <v>977</v>
      </c>
      <c r="P551" s="22"/>
      <c r="Q551" s="21">
        <v>1</v>
      </c>
      <c r="R551" s="21" t="s">
        <v>30</v>
      </c>
      <c r="S551" s="30" t="s">
        <v>225</v>
      </c>
      <c r="T551" s="24">
        <v>7308.74</v>
      </c>
      <c r="U551" s="24"/>
      <c r="V551" s="24"/>
      <c r="W551" s="24">
        <v>10057.42</v>
      </c>
      <c r="X551" s="24">
        <v>2748.6800000000003</v>
      </c>
      <c r="Y551" s="24">
        <v>7308.74</v>
      </c>
    </row>
    <row r="552" spans="1:25" x14ac:dyDescent="0.25">
      <c r="A552" s="21">
        <v>202</v>
      </c>
      <c r="B552" s="22" t="s">
        <v>1811</v>
      </c>
      <c r="C552" s="22" t="s">
        <v>24</v>
      </c>
      <c r="D552" s="22" t="s">
        <v>31</v>
      </c>
      <c r="E552" s="22" t="s">
        <v>217</v>
      </c>
      <c r="F552" s="22" t="s">
        <v>218</v>
      </c>
      <c r="G552" s="22" t="s">
        <v>26</v>
      </c>
      <c r="H552" s="22" t="s">
        <v>233</v>
      </c>
      <c r="I552" s="22" t="s">
        <v>62</v>
      </c>
      <c r="J552" s="22" t="s">
        <v>46</v>
      </c>
      <c r="K552" s="22" t="s">
        <v>42</v>
      </c>
      <c r="L552" s="21">
        <v>1</v>
      </c>
      <c r="M552" s="22" t="s">
        <v>1638</v>
      </c>
      <c r="N552" s="22" t="s">
        <v>1014</v>
      </c>
      <c r="O552" s="22" t="s">
        <v>1015</v>
      </c>
      <c r="P552" s="22"/>
      <c r="Q552" s="21">
        <v>1</v>
      </c>
      <c r="R552" s="21" t="s">
        <v>30</v>
      </c>
      <c r="S552" s="30">
        <v>39341</v>
      </c>
      <c r="T552" s="24">
        <v>5289.1899999999987</v>
      </c>
      <c r="U552" s="24"/>
      <c r="V552" s="24"/>
      <c r="W552" s="24">
        <v>10107.42</v>
      </c>
      <c r="X552" s="24">
        <v>4818.2300000000014</v>
      </c>
      <c r="Y552" s="24">
        <v>5289.1899999999987</v>
      </c>
    </row>
    <row r="553" spans="1:25" x14ac:dyDescent="0.25">
      <c r="A553" s="21">
        <v>203</v>
      </c>
      <c r="B553" s="22" t="s">
        <v>1811</v>
      </c>
      <c r="C553" s="22" t="s">
        <v>24</v>
      </c>
      <c r="D553" s="22" t="s">
        <v>31</v>
      </c>
      <c r="E553" s="22" t="s">
        <v>217</v>
      </c>
      <c r="F553" s="22" t="s">
        <v>218</v>
      </c>
      <c r="G553" s="22" t="s">
        <v>26</v>
      </c>
      <c r="H553" s="22" t="s">
        <v>233</v>
      </c>
      <c r="I553" s="22" t="s">
        <v>62</v>
      </c>
      <c r="J553" s="22" t="s">
        <v>46</v>
      </c>
      <c r="K553" s="22" t="s">
        <v>42</v>
      </c>
      <c r="L553" s="21">
        <v>1</v>
      </c>
      <c r="M553" s="22" t="s">
        <v>1639</v>
      </c>
      <c r="N553" s="22" t="s">
        <v>1163</v>
      </c>
      <c r="O553" s="22" t="s">
        <v>1164</v>
      </c>
      <c r="P553" s="22"/>
      <c r="Q553" s="21">
        <v>1</v>
      </c>
      <c r="R553" s="21" t="s">
        <v>30</v>
      </c>
      <c r="S553" s="30" t="s">
        <v>245</v>
      </c>
      <c r="T553" s="24">
        <v>6634.84</v>
      </c>
      <c r="U553" s="24"/>
      <c r="V553" s="24"/>
      <c r="W553" s="24">
        <v>10107.42</v>
      </c>
      <c r="X553" s="24">
        <v>3472.58</v>
      </c>
      <c r="Y553" s="24">
        <v>6634.84</v>
      </c>
    </row>
    <row r="554" spans="1:25" x14ac:dyDescent="0.25">
      <c r="A554" s="21">
        <v>204</v>
      </c>
      <c r="B554" s="22" t="s">
        <v>1811</v>
      </c>
      <c r="C554" s="22" t="s">
        <v>24</v>
      </c>
      <c r="D554" s="22" t="s">
        <v>31</v>
      </c>
      <c r="E554" s="22" t="s">
        <v>217</v>
      </c>
      <c r="F554" s="22" t="s">
        <v>218</v>
      </c>
      <c r="G554" s="22" t="s">
        <v>26</v>
      </c>
      <c r="H554" s="22" t="s">
        <v>233</v>
      </c>
      <c r="I554" s="22" t="s">
        <v>62</v>
      </c>
      <c r="J554" s="22" t="s">
        <v>46</v>
      </c>
      <c r="K554" s="22" t="s">
        <v>42</v>
      </c>
      <c r="L554" s="21">
        <v>1</v>
      </c>
      <c r="M554" s="22" t="s">
        <v>1640</v>
      </c>
      <c r="N554" s="22" t="s">
        <v>1322</v>
      </c>
      <c r="O554" s="22" t="s">
        <v>1323</v>
      </c>
      <c r="P554" s="22"/>
      <c r="Q554" s="21">
        <v>1</v>
      </c>
      <c r="R554" s="21" t="s">
        <v>30</v>
      </c>
      <c r="S554" s="30" t="s">
        <v>245</v>
      </c>
      <c r="T554" s="24">
        <v>7944.85</v>
      </c>
      <c r="U554" s="24"/>
      <c r="V554" s="24"/>
      <c r="W554" s="24">
        <v>10107.42</v>
      </c>
      <c r="X554" s="24">
        <v>2162.5700000000002</v>
      </c>
      <c r="Y554" s="24">
        <v>7944.85</v>
      </c>
    </row>
    <row r="555" spans="1:25" x14ac:dyDescent="0.25">
      <c r="A555" s="21">
        <v>205</v>
      </c>
      <c r="B555" s="22" t="s">
        <v>1811</v>
      </c>
      <c r="C555" s="22" t="s">
        <v>24</v>
      </c>
      <c r="D555" s="22" t="s">
        <v>31</v>
      </c>
      <c r="E555" s="22" t="s">
        <v>148</v>
      </c>
      <c r="F555" s="22" t="s">
        <v>149</v>
      </c>
      <c r="G555" s="22" t="s">
        <v>26</v>
      </c>
      <c r="H555" s="22" t="s">
        <v>253</v>
      </c>
      <c r="I555" s="22" t="s">
        <v>34</v>
      </c>
      <c r="J555" s="22" t="s">
        <v>28</v>
      </c>
      <c r="K555" s="22" t="s">
        <v>29</v>
      </c>
      <c r="L555" s="21">
        <v>1</v>
      </c>
      <c r="M555" s="22" t="s">
        <v>1641</v>
      </c>
      <c r="N555" s="22" t="s">
        <v>835</v>
      </c>
      <c r="O555" s="22" t="s">
        <v>836</v>
      </c>
      <c r="P555" s="22"/>
      <c r="Q555" s="21">
        <v>1</v>
      </c>
      <c r="R555" s="21" t="s">
        <v>30</v>
      </c>
      <c r="S555" s="30" t="s">
        <v>245</v>
      </c>
      <c r="T555" s="24">
        <v>13461.73</v>
      </c>
      <c r="U555" s="24"/>
      <c r="V555" s="24"/>
      <c r="W555" s="24">
        <v>18699.829999999998</v>
      </c>
      <c r="X555" s="24">
        <v>5238.0999999999985</v>
      </c>
      <c r="Y555" s="24">
        <v>13461.73</v>
      </c>
    </row>
    <row r="556" spans="1:25" x14ac:dyDescent="0.25">
      <c r="A556" s="21">
        <v>206</v>
      </c>
      <c r="B556" s="22" t="s">
        <v>1811</v>
      </c>
      <c r="C556" s="22" t="s">
        <v>24</v>
      </c>
      <c r="D556" s="22" t="s">
        <v>31</v>
      </c>
      <c r="E556" s="22" t="s">
        <v>148</v>
      </c>
      <c r="F556" s="22" t="s">
        <v>149</v>
      </c>
      <c r="G556" s="22" t="s">
        <v>26</v>
      </c>
      <c r="H556" s="22" t="s">
        <v>253</v>
      </c>
      <c r="I556" s="22" t="s">
        <v>34</v>
      </c>
      <c r="J556" s="22" t="s">
        <v>28</v>
      </c>
      <c r="K556" s="22" t="s">
        <v>29</v>
      </c>
      <c r="L556" s="21">
        <v>1</v>
      </c>
      <c r="M556" s="22" t="s">
        <v>1642</v>
      </c>
      <c r="N556" s="22" t="s">
        <v>1157</v>
      </c>
      <c r="O556" s="22" t="s">
        <v>1158</v>
      </c>
      <c r="P556" s="22"/>
      <c r="Q556" s="21">
        <v>1</v>
      </c>
      <c r="R556" s="21" t="s">
        <v>30</v>
      </c>
      <c r="S556" s="30" t="s">
        <v>257</v>
      </c>
      <c r="T556" s="24">
        <v>4857.66</v>
      </c>
      <c r="U556" s="24"/>
      <c r="V556" s="24"/>
      <c r="W556" s="24">
        <v>18699.829999999998</v>
      </c>
      <c r="X556" s="24">
        <v>13842.169999999998</v>
      </c>
      <c r="Y556" s="24">
        <v>4857.66</v>
      </c>
    </row>
    <row r="557" spans="1:25" x14ac:dyDescent="0.25">
      <c r="A557" s="21">
        <v>207</v>
      </c>
      <c r="B557" s="22" t="s">
        <v>1811</v>
      </c>
      <c r="C557" s="22" t="s">
        <v>24</v>
      </c>
      <c r="D557" s="22" t="s">
        <v>31</v>
      </c>
      <c r="E557" s="22" t="s">
        <v>148</v>
      </c>
      <c r="F557" s="22" t="s">
        <v>149</v>
      </c>
      <c r="G557" s="22" t="s">
        <v>26</v>
      </c>
      <c r="H557" s="22" t="s">
        <v>233</v>
      </c>
      <c r="I557" s="22" t="s">
        <v>62</v>
      </c>
      <c r="J557" s="22" t="s">
        <v>46</v>
      </c>
      <c r="K557" s="22" t="s">
        <v>42</v>
      </c>
      <c r="L557" s="21">
        <v>1</v>
      </c>
      <c r="M557" s="22" t="s">
        <v>1643</v>
      </c>
      <c r="N557" s="22" t="s">
        <v>678</v>
      </c>
      <c r="O557" s="22" t="s">
        <v>679</v>
      </c>
      <c r="P557" s="22"/>
      <c r="Q557" s="21">
        <v>1</v>
      </c>
      <c r="R557" s="21" t="s">
        <v>30</v>
      </c>
      <c r="S557" s="30" t="s">
        <v>245</v>
      </c>
      <c r="T557" s="24">
        <v>5356.11</v>
      </c>
      <c r="U557" s="24"/>
      <c r="V557" s="24"/>
      <c r="W557" s="24">
        <v>10107.42</v>
      </c>
      <c r="X557" s="24">
        <v>4751.3100000000004</v>
      </c>
      <c r="Y557" s="24">
        <v>5356.11</v>
      </c>
    </row>
    <row r="558" spans="1:25" x14ac:dyDescent="0.25">
      <c r="A558" s="21">
        <v>208</v>
      </c>
      <c r="B558" s="22" t="s">
        <v>1811</v>
      </c>
      <c r="C558" s="22" t="s">
        <v>24</v>
      </c>
      <c r="D558" s="22" t="s">
        <v>31</v>
      </c>
      <c r="E558" s="22" t="s">
        <v>148</v>
      </c>
      <c r="F558" s="22" t="s">
        <v>149</v>
      </c>
      <c r="G558" s="22" t="s">
        <v>26</v>
      </c>
      <c r="H558" s="22" t="s">
        <v>233</v>
      </c>
      <c r="I558" s="22" t="s">
        <v>62</v>
      </c>
      <c r="J558" s="22" t="s">
        <v>46</v>
      </c>
      <c r="K558" s="22" t="s">
        <v>42</v>
      </c>
      <c r="L558" s="21">
        <v>1</v>
      </c>
      <c r="M558" s="22" t="s">
        <v>1644</v>
      </c>
      <c r="N558" s="22" t="s">
        <v>826</v>
      </c>
      <c r="O558" s="22" t="s">
        <v>827</v>
      </c>
      <c r="P558" s="22"/>
      <c r="Q558" s="21">
        <v>1</v>
      </c>
      <c r="R558" s="21" t="s">
        <v>30</v>
      </c>
      <c r="S558" s="30" t="s">
        <v>245</v>
      </c>
      <c r="T558" s="24">
        <v>6953.1400000000012</v>
      </c>
      <c r="U558" s="24"/>
      <c r="V558" s="24"/>
      <c r="W558" s="24">
        <v>10107.42</v>
      </c>
      <c r="X558" s="24">
        <v>3154.2799999999993</v>
      </c>
      <c r="Y558" s="24">
        <v>6953.1400000000012</v>
      </c>
    </row>
    <row r="559" spans="1:25" x14ac:dyDescent="0.25">
      <c r="A559" s="21">
        <v>209</v>
      </c>
      <c r="B559" s="22" t="s">
        <v>1811</v>
      </c>
      <c r="C559" s="22" t="s">
        <v>24</v>
      </c>
      <c r="D559" s="22" t="s">
        <v>31</v>
      </c>
      <c r="E559" s="22" t="s">
        <v>148</v>
      </c>
      <c r="F559" s="22" t="s">
        <v>149</v>
      </c>
      <c r="G559" s="22" t="s">
        <v>26</v>
      </c>
      <c r="H559" s="22" t="s">
        <v>233</v>
      </c>
      <c r="I559" s="22" t="s">
        <v>62</v>
      </c>
      <c r="J559" s="22" t="s">
        <v>46</v>
      </c>
      <c r="K559" s="22" t="s">
        <v>42</v>
      </c>
      <c r="L559" s="21">
        <v>1</v>
      </c>
      <c r="M559" s="22" t="s">
        <v>1646</v>
      </c>
      <c r="N559" s="22" t="s">
        <v>925</v>
      </c>
      <c r="O559" s="22" t="s">
        <v>926</v>
      </c>
      <c r="P559" s="22"/>
      <c r="Q559" s="21">
        <v>1</v>
      </c>
      <c r="R559" s="21" t="s">
        <v>30</v>
      </c>
      <c r="S559" s="30" t="s">
        <v>245</v>
      </c>
      <c r="T559" s="24">
        <v>6614.66</v>
      </c>
      <c r="U559" s="24"/>
      <c r="V559" s="24"/>
      <c r="W559" s="24">
        <v>10107.42</v>
      </c>
      <c r="X559" s="24">
        <v>3492.76</v>
      </c>
      <c r="Y559" s="24">
        <v>6614.66</v>
      </c>
    </row>
    <row r="560" spans="1:25" x14ac:dyDescent="0.25">
      <c r="A560" s="21">
        <v>210</v>
      </c>
      <c r="B560" s="22" t="s">
        <v>1811</v>
      </c>
      <c r="C560" s="22" t="s">
        <v>24</v>
      </c>
      <c r="D560" s="22" t="s">
        <v>31</v>
      </c>
      <c r="E560" s="22" t="s">
        <v>148</v>
      </c>
      <c r="F560" s="22" t="s">
        <v>149</v>
      </c>
      <c r="G560" s="22" t="s">
        <v>26</v>
      </c>
      <c r="H560" s="22" t="s">
        <v>233</v>
      </c>
      <c r="I560" s="22" t="s">
        <v>62</v>
      </c>
      <c r="J560" s="22" t="s">
        <v>46</v>
      </c>
      <c r="K560" s="22" t="s">
        <v>42</v>
      </c>
      <c r="L560" s="21">
        <v>1</v>
      </c>
      <c r="M560" s="22" t="s">
        <v>1647</v>
      </c>
      <c r="N560" s="22" t="s">
        <v>1202</v>
      </c>
      <c r="O560" s="22" t="s">
        <v>1203</v>
      </c>
      <c r="P560" s="22"/>
      <c r="Q560" s="21">
        <v>1</v>
      </c>
      <c r="R560" s="21" t="s">
        <v>30</v>
      </c>
      <c r="S560" s="30">
        <v>40010</v>
      </c>
      <c r="T560" s="24">
        <v>6634.84</v>
      </c>
      <c r="U560" s="24"/>
      <c r="V560" s="24"/>
      <c r="W560" s="24">
        <v>10107.42</v>
      </c>
      <c r="X560" s="24">
        <v>3472.58</v>
      </c>
      <c r="Y560" s="24">
        <v>6634.84</v>
      </c>
    </row>
    <row r="561" spans="1:25" x14ac:dyDescent="0.25">
      <c r="A561" s="21">
        <v>211</v>
      </c>
      <c r="B561" s="22" t="s">
        <v>1811</v>
      </c>
      <c r="C561" s="22" t="s">
        <v>24</v>
      </c>
      <c r="D561" s="22" t="s">
        <v>31</v>
      </c>
      <c r="E561" s="22" t="s">
        <v>148</v>
      </c>
      <c r="F561" s="22" t="s">
        <v>149</v>
      </c>
      <c r="G561" s="22" t="s">
        <v>26</v>
      </c>
      <c r="H561" s="22" t="s">
        <v>233</v>
      </c>
      <c r="I561" s="22" t="s">
        <v>62</v>
      </c>
      <c r="J561" s="22" t="s">
        <v>46</v>
      </c>
      <c r="K561" s="22" t="s">
        <v>42</v>
      </c>
      <c r="L561" s="21">
        <v>1</v>
      </c>
      <c r="M561" s="22" t="s">
        <v>1648</v>
      </c>
      <c r="N561" s="22" t="s">
        <v>1250</v>
      </c>
      <c r="O561" s="22" t="s">
        <v>1251</v>
      </c>
      <c r="P561" s="22"/>
      <c r="Q561" s="21">
        <v>1</v>
      </c>
      <c r="R561" s="21" t="s">
        <v>30</v>
      </c>
      <c r="S561" s="30" t="s">
        <v>1252</v>
      </c>
      <c r="T561" s="24">
        <v>6357.8900000000012</v>
      </c>
      <c r="U561" s="24"/>
      <c r="V561" s="24"/>
      <c r="W561" s="24">
        <v>10057.42</v>
      </c>
      <c r="X561" s="24">
        <v>3699.5299999999993</v>
      </c>
      <c r="Y561" s="24">
        <v>6357.8900000000012</v>
      </c>
    </row>
    <row r="562" spans="1:25" x14ac:dyDescent="0.25">
      <c r="A562" s="21">
        <v>212</v>
      </c>
      <c r="B562" s="22" t="s">
        <v>1811</v>
      </c>
      <c r="C562" s="22" t="s">
        <v>24</v>
      </c>
      <c r="D562" s="22" t="s">
        <v>31</v>
      </c>
      <c r="E562" s="22" t="s">
        <v>148</v>
      </c>
      <c r="F562" s="22" t="s">
        <v>149</v>
      </c>
      <c r="G562" s="22" t="s">
        <v>26</v>
      </c>
      <c r="H562" s="22" t="s">
        <v>233</v>
      </c>
      <c r="I562" s="22" t="s">
        <v>62</v>
      </c>
      <c r="J562" s="22" t="s">
        <v>46</v>
      </c>
      <c r="K562" s="22" t="s">
        <v>42</v>
      </c>
      <c r="L562" s="21">
        <v>1</v>
      </c>
      <c r="M562" s="22" t="s">
        <v>1649</v>
      </c>
      <c r="N562" s="22" t="s">
        <v>1254</v>
      </c>
      <c r="O562" s="22" t="s">
        <v>1255</v>
      </c>
      <c r="P562" s="22"/>
      <c r="Q562" s="21">
        <v>1</v>
      </c>
      <c r="R562" s="21" t="s">
        <v>30</v>
      </c>
      <c r="S562" s="30" t="s">
        <v>245</v>
      </c>
      <c r="T562" s="24">
        <v>6548.07</v>
      </c>
      <c r="U562" s="24"/>
      <c r="V562" s="24"/>
      <c r="W562" s="24">
        <v>10107.42</v>
      </c>
      <c r="X562" s="24">
        <v>3559.35</v>
      </c>
      <c r="Y562" s="24">
        <v>6548.07</v>
      </c>
    </row>
    <row r="563" spans="1:25" x14ac:dyDescent="0.25">
      <c r="A563" s="21">
        <v>213</v>
      </c>
      <c r="B563" s="22" t="s">
        <v>1811</v>
      </c>
      <c r="C563" s="22" t="s">
        <v>24</v>
      </c>
      <c r="D563" s="22" t="s">
        <v>31</v>
      </c>
      <c r="E563" s="22" t="s">
        <v>148</v>
      </c>
      <c r="F563" s="22" t="s">
        <v>149</v>
      </c>
      <c r="G563" s="22" t="s">
        <v>26</v>
      </c>
      <c r="H563" s="22" t="s">
        <v>241</v>
      </c>
      <c r="I563" s="22" t="s">
        <v>70</v>
      </c>
      <c r="J563" s="22" t="s">
        <v>71</v>
      </c>
      <c r="K563" s="22" t="s">
        <v>42</v>
      </c>
      <c r="L563" s="21">
        <v>1</v>
      </c>
      <c r="M563" s="22" t="s">
        <v>1650</v>
      </c>
      <c r="N563" s="22" t="s">
        <v>1337</v>
      </c>
      <c r="O563" s="22" t="s">
        <v>1338</v>
      </c>
      <c r="P563" s="22"/>
      <c r="Q563" s="21">
        <v>1</v>
      </c>
      <c r="R563" s="21" t="s">
        <v>30</v>
      </c>
      <c r="S563" s="30" t="s">
        <v>245</v>
      </c>
      <c r="T563" s="24">
        <v>7457.51</v>
      </c>
      <c r="U563" s="24"/>
      <c r="V563" s="24"/>
      <c r="W563" s="24">
        <v>10673.08</v>
      </c>
      <c r="X563" s="24">
        <v>3215.5699999999993</v>
      </c>
      <c r="Y563" s="24">
        <v>7457.51</v>
      </c>
    </row>
    <row r="564" spans="1:25" x14ac:dyDescent="0.25">
      <c r="A564" s="21">
        <v>214</v>
      </c>
      <c r="B564" s="22" t="s">
        <v>1811</v>
      </c>
      <c r="C564" s="22" t="s">
        <v>24</v>
      </c>
      <c r="D564" s="22" t="s">
        <v>47</v>
      </c>
      <c r="E564" s="22" t="s">
        <v>48</v>
      </c>
      <c r="F564" s="22" t="s">
        <v>49</v>
      </c>
      <c r="G564" s="22" t="s">
        <v>26</v>
      </c>
      <c r="H564" s="22" t="s">
        <v>233</v>
      </c>
      <c r="I564" s="22" t="s">
        <v>62</v>
      </c>
      <c r="J564" s="22" t="s">
        <v>46</v>
      </c>
      <c r="K564" s="22" t="s">
        <v>42</v>
      </c>
      <c r="L564" s="21">
        <v>1</v>
      </c>
      <c r="M564" s="22" t="s">
        <v>1651</v>
      </c>
      <c r="N564" s="22" t="s">
        <v>753</v>
      </c>
      <c r="O564" s="22" t="s">
        <v>754</v>
      </c>
      <c r="P564" s="22"/>
      <c r="Q564" s="21">
        <v>1</v>
      </c>
      <c r="R564" s="21" t="s">
        <v>30</v>
      </c>
      <c r="S564" s="30" t="s">
        <v>245</v>
      </c>
      <c r="T564" s="24">
        <v>6634.84</v>
      </c>
      <c r="U564" s="24"/>
      <c r="V564" s="24"/>
      <c r="W564" s="24">
        <v>10107.42</v>
      </c>
      <c r="X564" s="24">
        <v>3472.58</v>
      </c>
      <c r="Y564" s="24">
        <v>6634.84</v>
      </c>
    </row>
    <row r="565" spans="1:25" x14ac:dyDescent="0.25">
      <c r="A565" s="21">
        <v>215</v>
      </c>
      <c r="B565" s="22" t="s">
        <v>1811</v>
      </c>
      <c r="C565" s="22" t="s">
        <v>24</v>
      </c>
      <c r="D565" s="22" t="s">
        <v>47</v>
      </c>
      <c r="E565" s="22" t="s">
        <v>48</v>
      </c>
      <c r="F565" s="22" t="s">
        <v>49</v>
      </c>
      <c r="G565" s="22" t="s">
        <v>26</v>
      </c>
      <c r="H565" s="22" t="s">
        <v>233</v>
      </c>
      <c r="I565" s="22" t="s">
        <v>62</v>
      </c>
      <c r="J565" s="22" t="s">
        <v>46</v>
      </c>
      <c r="K565" s="22" t="s">
        <v>42</v>
      </c>
      <c r="L565" s="21">
        <v>1</v>
      </c>
      <c r="M565" s="22" t="s">
        <v>1652</v>
      </c>
      <c r="N565" s="22" t="s">
        <v>772</v>
      </c>
      <c r="O565" s="22" t="s">
        <v>773</v>
      </c>
      <c r="P565" s="22"/>
      <c r="Q565" s="21">
        <v>1</v>
      </c>
      <c r="R565" s="21" t="s">
        <v>30</v>
      </c>
      <c r="S565" s="30" t="s">
        <v>245</v>
      </c>
      <c r="T565" s="24">
        <v>7835.38</v>
      </c>
      <c r="U565" s="24"/>
      <c r="V565" s="24"/>
      <c r="W565" s="24">
        <v>10107.42</v>
      </c>
      <c r="X565" s="24">
        <v>2272.04</v>
      </c>
      <c r="Y565" s="24">
        <v>7835.38</v>
      </c>
    </row>
    <row r="566" spans="1:25" x14ac:dyDescent="0.25">
      <c r="A566" s="21">
        <v>216</v>
      </c>
      <c r="B566" s="22" t="s">
        <v>1811</v>
      </c>
      <c r="C566" s="22" t="s">
        <v>24</v>
      </c>
      <c r="D566" s="22" t="s">
        <v>47</v>
      </c>
      <c r="E566" s="22" t="s">
        <v>48</v>
      </c>
      <c r="F566" s="22" t="s">
        <v>49</v>
      </c>
      <c r="G566" s="22" t="s">
        <v>26</v>
      </c>
      <c r="H566" s="22" t="s">
        <v>233</v>
      </c>
      <c r="I566" s="22" t="s">
        <v>62</v>
      </c>
      <c r="J566" s="22" t="s">
        <v>46</v>
      </c>
      <c r="K566" s="22" t="s">
        <v>42</v>
      </c>
      <c r="L566" s="21">
        <v>1</v>
      </c>
      <c r="M566" s="22" t="s">
        <v>1653</v>
      </c>
      <c r="N566" s="22" t="s">
        <v>1269</v>
      </c>
      <c r="O566" s="22" t="s">
        <v>1270</v>
      </c>
      <c r="P566" s="22"/>
      <c r="Q566" s="21">
        <v>1</v>
      </c>
      <c r="R566" s="21" t="s">
        <v>30</v>
      </c>
      <c r="S566" s="30" t="s">
        <v>245</v>
      </c>
      <c r="T566" s="24">
        <v>7426.45</v>
      </c>
      <c r="U566" s="24"/>
      <c r="V566" s="24"/>
      <c r="W566" s="24">
        <v>10107.42</v>
      </c>
      <c r="X566" s="24">
        <v>2680.9700000000003</v>
      </c>
      <c r="Y566" s="24">
        <v>7426.45</v>
      </c>
    </row>
    <row r="567" spans="1:25" x14ac:dyDescent="0.25">
      <c r="A567" s="21">
        <v>217</v>
      </c>
      <c r="B567" s="22" t="s">
        <v>1811</v>
      </c>
      <c r="C567" s="22" t="s">
        <v>24</v>
      </c>
      <c r="D567" s="22" t="s">
        <v>47</v>
      </c>
      <c r="E567" s="22" t="s">
        <v>48</v>
      </c>
      <c r="F567" s="22" t="s">
        <v>49</v>
      </c>
      <c r="G567" s="22" t="s">
        <v>26</v>
      </c>
      <c r="H567" s="22" t="s">
        <v>233</v>
      </c>
      <c r="I567" s="22" t="s">
        <v>62</v>
      </c>
      <c r="J567" s="22" t="s">
        <v>46</v>
      </c>
      <c r="K567" s="22" t="s">
        <v>42</v>
      </c>
      <c r="L567" s="21">
        <v>1</v>
      </c>
      <c r="M567" s="22" t="s">
        <v>1654</v>
      </c>
      <c r="N567" s="22" t="s">
        <v>1359</v>
      </c>
      <c r="O567" s="22" t="s">
        <v>1360</v>
      </c>
      <c r="P567" s="22"/>
      <c r="Q567" s="21">
        <v>1</v>
      </c>
      <c r="R567" s="21" t="s">
        <v>30</v>
      </c>
      <c r="S567" s="30" t="s">
        <v>245</v>
      </c>
      <c r="T567" s="24">
        <v>7944.85</v>
      </c>
      <c r="U567" s="24"/>
      <c r="V567" s="24"/>
      <c r="W567" s="24">
        <v>10107.42</v>
      </c>
      <c r="X567" s="24">
        <v>2162.5700000000002</v>
      </c>
      <c r="Y567" s="24">
        <v>7944.85</v>
      </c>
    </row>
    <row r="568" spans="1:25" x14ac:dyDescent="0.25">
      <c r="A568" s="21">
        <v>218</v>
      </c>
      <c r="B568" s="22" t="s">
        <v>1811</v>
      </c>
      <c r="C568" s="22" t="s">
        <v>24</v>
      </c>
      <c r="D568" s="22" t="s">
        <v>31</v>
      </c>
      <c r="E568" s="22" t="s">
        <v>94</v>
      </c>
      <c r="F568" s="22" t="s">
        <v>95</v>
      </c>
      <c r="G568" s="22" t="s">
        <v>26</v>
      </c>
      <c r="H568" s="22" t="s">
        <v>233</v>
      </c>
      <c r="I568" s="22" t="s">
        <v>62</v>
      </c>
      <c r="J568" s="22" t="s">
        <v>46</v>
      </c>
      <c r="K568" s="22" t="s">
        <v>42</v>
      </c>
      <c r="L568" s="21">
        <v>1</v>
      </c>
      <c r="M568" s="22" t="s">
        <v>1655</v>
      </c>
      <c r="N568" s="22" t="s">
        <v>1005</v>
      </c>
      <c r="O568" s="22" t="s">
        <v>1006</v>
      </c>
      <c r="P568" s="22"/>
      <c r="Q568" s="21">
        <v>1</v>
      </c>
      <c r="R568" s="21" t="s">
        <v>30</v>
      </c>
      <c r="S568" s="30" t="s">
        <v>245</v>
      </c>
      <c r="T568" s="24">
        <v>7297.99</v>
      </c>
      <c r="U568" s="24"/>
      <c r="V568" s="24"/>
      <c r="W568" s="24">
        <v>10107.42</v>
      </c>
      <c r="X568" s="24">
        <v>2809.4300000000003</v>
      </c>
      <c r="Y568" s="24">
        <v>7297.99</v>
      </c>
    </row>
    <row r="569" spans="1:25" x14ac:dyDescent="0.25">
      <c r="A569" s="21">
        <v>219</v>
      </c>
      <c r="B569" s="22" t="s">
        <v>1811</v>
      </c>
      <c r="C569" s="22" t="s">
        <v>24</v>
      </c>
      <c r="D569" s="22" t="s">
        <v>31</v>
      </c>
      <c r="E569" s="22" t="s">
        <v>94</v>
      </c>
      <c r="F569" s="22" t="s">
        <v>95</v>
      </c>
      <c r="G569" s="22" t="s">
        <v>26</v>
      </c>
      <c r="H569" s="22" t="s">
        <v>241</v>
      </c>
      <c r="I569" s="22" t="s">
        <v>70</v>
      </c>
      <c r="J569" s="22" t="s">
        <v>71</v>
      </c>
      <c r="K569" s="22" t="s">
        <v>42</v>
      </c>
      <c r="L569" s="21">
        <v>1</v>
      </c>
      <c r="M569" s="22" t="s">
        <v>1657</v>
      </c>
      <c r="N569" s="22" t="s">
        <v>1052</v>
      </c>
      <c r="O569" s="22" t="s">
        <v>1053</v>
      </c>
      <c r="P569" s="22"/>
      <c r="Q569" s="21">
        <v>1</v>
      </c>
      <c r="R569" s="21" t="s">
        <v>30</v>
      </c>
      <c r="S569" s="30" t="s">
        <v>245</v>
      </c>
      <c r="T569" s="24">
        <v>6492.17</v>
      </c>
      <c r="U569" s="24"/>
      <c r="V569" s="24"/>
      <c r="W569" s="24">
        <v>10673.08</v>
      </c>
      <c r="X569" s="24">
        <v>4180.91</v>
      </c>
      <c r="Y569" s="24">
        <v>6492.17</v>
      </c>
    </row>
    <row r="570" spans="1:25" x14ac:dyDescent="0.25">
      <c r="A570" s="21">
        <v>220</v>
      </c>
      <c r="B570" s="22" t="s">
        <v>1811</v>
      </c>
      <c r="C570" s="22" t="s">
        <v>24</v>
      </c>
      <c r="D570" s="22" t="s">
        <v>31</v>
      </c>
      <c r="E570" s="22" t="s">
        <v>94</v>
      </c>
      <c r="F570" s="22" t="s">
        <v>95</v>
      </c>
      <c r="G570" s="22" t="s">
        <v>26</v>
      </c>
      <c r="H570" s="22" t="s">
        <v>241</v>
      </c>
      <c r="I570" s="22" t="s">
        <v>70</v>
      </c>
      <c r="J570" s="22" t="s">
        <v>71</v>
      </c>
      <c r="K570" s="22" t="s">
        <v>42</v>
      </c>
      <c r="L570" s="21">
        <v>1</v>
      </c>
      <c r="M570" s="22" t="s">
        <v>1658</v>
      </c>
      <c r="N570" s="22" t="s">
        <v>1328</v>
      </c>
      <c r="O570" s="22" t="s">
        <v>1329</v>
      </c>
      <c r="P570" s="22"/>
      <c r="Q570" s="21">
        <v>1</v>
      </c>
      <c r="R570" s="21" t="s">
        <v>30</v>
      </c>
      <c r="S570" s="30" t="s">
        <v>245</v>
      </c>
      <c r="T570" s="24">
        <v>5973.7000000000007</v>
      </c>
      <c r="U570" s="24"/>
      <c r="V570" s="24"/>
      <c r="W570" s="24">
        <v>10673.08</v>
      </c>
      <c r="X570" s="24">
        <v>4699.3799999999992</v>
      </c>
      <c r="Y570" s="24">
        <v>5973.7000000000007</v>
      </c>
    </row>
    <row r="571" spans="1:25" x14ac:dyDescent="0.25">
      <c r="A571" s="21">
        <v>221</v>
      </c>
      <c r="B571" s="22" t="s">
        <v>1811</v>
      </c>
      <c r="C571" s="22" t="s">
        <v>24</v>
      </c>
      <c r="D571" s="22" t="s">
        <v>31</v>
      </c>
      <c r="E571" s="22" t="s">
        <v>158</v>
      </c>
      <c r="F571" s="22" t="s">
        <v>159</v>
      </c>
      <c r="G571" s="22" t="s">
        <v>26</v>
      </c>
      <c r="H571" s="22" t="s">
        <v>241</v>
      </c>
      <c r="I571" s="22" t="s">
        <v>70</v>
      </c>
      <c r="J571" s="22" t="s">
        <v>71</v>
      </c>
      <c r="K571" s="22" t="s">
        <v>42</v>
      </c>
      <c r="L571" s="21">
        <v>1</v>
      </c>
      <c r="M571" s="22" t="s">
        <v>1659</v>
      </c>
      <c r="N571" s="22" t="s">
        <v>243</v>
      </c>
      <c r="O571" s="22" t="s">
        <v>244</v>
      </c>
      <c r="P571" s="22"/>
      <c r="Q571" s="21">
        <v>1</v>
      </c>
      <c r="R571" s="21" t="s">
        <v>30</v>
      </c>
      <c r="S571" s="30" t="s">
        <v>245</v>
      </c>
      <c r="T571" s="24">
        <v>8192.75</v>
      </c>
      <c r="U571" s="24"/>
      <c r="V571" s="24"/>
      <c r="W571" s="24">
        <v>10673.08</v>
      </c>
      <c r="X571" s="24">
        <v>2480.329999999999</v>
      </c>
      <c r="Y571" s="24">
        <v>8192.75</v>
      </c>
    </row>
    <row r="572" spans="1:25" x14ac:dyDescent="0.25">
      <c r="A572" s="21">
        <v>222</v>
      </c>
      <c r="B572" s="22" t="s">
        <v>1811</v>
      </c>
      <c r="C572" s="22" t="s">
        <v>24</v>
      </c>
      <c r="D572" s="22" t="s">
        <v>31</v>
      </c>
      <c r="E572" s="22" t="s">
        <v>158</v>
      </c>
      <c r="F572" s="22" t="s">
        <v>159</v>
      </c>
      <c r="G572" s="22" t="s">
        <v>26</v>
      </c>
      <c r="H572" s="22" t="s">
        <v>233</v>
      </c>
      <c r="I572" s="22" t="s">
        <v>62</v>
      </c>
      <c r="J572" s="22" t="s">
        <v>46</v>
      </c>
      <c r="K572" s="22" t="s">
        <v>42</v>
      </c>
      <c r="L572" s="21">
        <v>1</v>
      </c>
      <c r="M572" s="22" t="s">
        <v>1660</v>
      </c>
      <c r="N572" s="22" t="s">
        <v>612</v>
      </c>
      <c r="O572" s="22" t="s">
        <v>613</v>
      </c>
      <c r="P572" s="22"/>
      <c r="Q572" s="21">
        <v>1</v>
      </c>
      <c r="R572" s="21" t="s">
        <v>30</v>
      </c>
      <c r="S572" s="30" t="s">
        <v>245</v>
      </c>
      <c r="T572" s="24">
        <v>4273.62</v>
      </c>
      <c r="U572" s="24"/>
      <c r="V572" s="24"/>
      <c r="W572" s="24">
        <v>10107.42</v>
      </c>
      <c r="X572" s="24">
        <v>5833.8</v>
      </c>
      <c r="Y572" s="24">
        <v>4273.62</v>
      </c>
    </row>
    <row r="573" spans="1:25" x14ac:dyDescent="0.25">
      <c r="A573" s="21">
        <v>223</v>
      </c>
      <c r="B573" s="22" t="s">
        <v>1811</v>
      </c>
      <c r="C573" s="22" t="s">
        <v>24</v>
      </c>
      <c r="D573" s="22" t="s">
        <v>31</v>
      </c>
      <c r="E573" s="22" t="s">
        <v>158</v>
      </c>
      <c r="F573" s="22" t="s">
        <v>159</v>
      </c>
      <c r="G573" s="22" t="s">
        <v>26</v>
      </c>
      <c r="H573" s="22" t="s">
        <v>233</v>
      </c>
      <c r="I573" s="22" t="s">
        <v>62</v>
      </c>
      <c r="J573" s="22" t="s">
        <v>46</v>
      </c>
      <c r="K573" s="22" t="s">
        <v>42</v>
      </c>
      <c r="L573" s="21">
        <v>1</v>
      </c>
      <c r="M573" s="22" t="s">
        <v>1661</v>
      </c>
      <c r="N573" s="22" t="s">
        <v>709</v>
      </c>
      <c r="O573" s="22" t="s">
        <v>710</v>
      </c>
      <c r="P573" s="22"/>
      <c r="Q573" s="21">
        <v>1</v>
      </c>
      <c r="R573" s="21" t="s">
        <v>30</v>
      </c>
      <c r="S573" s="30" t="s">
        <v>245</v>
      </c>
      <c r="T573" s="24">
        <v>3183.0899999999992</v>
      </c>
      <c r="U573" s="24"/>
      <c r="V573" s="24"/>
      <c r="W573" s="24">
        <v>10107.42</v>
      </c>
      <c r="X573" s="24">
        <v>6924.3300000000008</v>
      </c>
      <c r="Y573" s="24">
        <v>3183.0899999999992</v>
      </c>
    </row>
    <row r="574" spans="1:25" x14ac:dyDescent="0.25">
      <c r="A574" s="21">
        <v>224</v>
      </c>
      <c r="B574" s="22" t="s">
        <v>1811</v>
      </c>
      <c r="C574" s="22" t="s">
        <v>24</v>
      </c>
      <c r="D574" s="22" t="s">
        <v>31</v>
      </c>
      <c r="E574" s="22" t="s">
        <v>158</v>
      </c>
      <c r="F574" s="22" t="s">
        <v>159</v>
      </c>
      <c r="G574" s="22" t="s">
        <v>26</v>
      </c>
      <c r="H574" s="22" t="s">
        <v>233</v>
      </c>
      <c r="I574" s="22" t="s">
        <v>62</v>
      </c>
      <c r="J574" s="22" t="s">
        <v>46</v>
      </c>
      <c r="K574" s="22" t="s">
        <v>42</v>
      </c>
      <c r="L574" s="21">
        <v>1</v>
      </c>
      <c r="M574" s="22" t="s">
        <v>1662</v>
      </c>
      <c r="N574" s="22" t="s">
        <v>847</v>
      </c>
      <c r="O574" s="22" t="s">
        <v>848</v>
      </c>
      <c r="P574" s="22"/>
      <c r="Q574" s="21">
        <v>1</v>
      </c>
      <c r="R574" s="21" t="s">
        <v>30</v>
      </c>
      <c r="S574" s="30" t="s">
        <v>245</v>
      </c>
      <c r="T574" s="24">
        <v>7794.85</v>
      </c>
      <c r="U574" s="24"/>
      <c r="V574" s="24"/>
      <c r="W574" s="24">
        <v>10107.42</v>
      </c>
      <c r="X574" s="24">
        <v>2312.5700000000002</v>
      </c>
      <c r="Y574" s="24">
        <v>7794.85</v>
      </c>
    </row>
    <row r="575" spans="1:25" x14ac:dyDescent="0.25">
      <c r="A575" s="21">
        <v>225</v>
      </c>
      <c r="B575" s="22" t="s">
        <v>1811</v>
      </c>
      <c r="C575" s="22" t="s">
        <v>24</v>
      </c>
      <c r="D575" s="22" t="s">
        <v>31</v>
      </c>
      <c r="E575" s="22" t="s">
        <v>158</v>
      </c>
      <c r="F575" s="22" t="s">
        <v>159</v>
      </c>
      <c r="G575" s="22" t="s">
        <v>26</v>
      </c>
      <c r="H575" s="22" t="s">
        <v>233</v>
      </c>
      <c r="I575" s="22" t="s">
        <v>62</v>
      </c>
      <c r="J575" s="22" t="s">
        <v>46</v>
      </c>
      <c r="K575" s="22" t="s">
        <v>42</v>
      </c>
      <c r="L575" s="21">
        <v>1</v>
      </c>
      <c r="M575" s="22" t="s">
        <v>1663</v>
      </c>
      <c r="N575" s="22" t="s">
        <v>1062</v>
      </c>
      <c r="O575" s="22" t="s">
        <v>1063</v>
      </c>
      <c r="P575" s="22"/>
      <c r="Q575" s="21">
        <v>1</v>
      </c>
      <c r="R575" s="21" t="s">
        <v>30</v>
      </c>
      <c r="S575" s="30" t="s">
        <v>245</v>
      </c>
      <c r="T575" s="24">
        <v>6548.07</v>
      </c>
      <c r="U575" s="24"/>
      <c r="V575" s="24"/>
      <c r="W575" s="24">
        <v>10107.42</v>
      </c>
      <c r="X575" s="24">
        <v>3559.35</v>
      </c>
      <c r="Y575" s="24">
        <v>6548.07</v>
      </c>
    </row>
    <row r="576" spans="1:25" x14ac:dyDescent="0.25">
      <c r="A576" s="21">
        <v>226</v>
      </c>
      <c r="B576" s="22" t="s">
        <v>1811</v>
      </c>
      <c r="C576" s="22" t="s">
        <v>24</v>
      </c>
      <c r="D576" s="22" t="s">
        <v>31</v>
      </c>
      <c r="E576" s="22" t="s">
        <v>158</v>
      </c>
      <c r="F576" s="22" t="s">
        <v>159</v>
      </c>
      <c r="G576" s="22" t="s">
        <v>26</v>
      </c>
      <c r="H576" s="22" t="s">
        <v>233</v>
      </c>
      <c r="I576" s="22" t="s">
        <v>62</v>
      </c>
      <c r="J576" s="22" t="s">
        <v>46</v>
      </c>
      <c r="K576" s="22" t="s">
        <v>42</v>
      </c>
      <c r="L576" s="21">
        <v>1</v>
      </c>
      <c r="M576" s="22" t="s">
        <v>1664</v>
      </c>
      <c r="N576" s="22" t="s">
        <v>1090</v>
      </c>
      <c r="O576" s="22" t="s">
        <v>1091</v>
      </c>
      <c r="P576" s="22"/>
      <c r="Q576" s="21">
        <v>1</v>
      </c>
      <c r="R576" s="21" t="s">
        <v>30</v>
      </c>
      <c r="S576" s="30" t="s">
        <v>245</v>
      </c>
      <c r="T576" s="24">
        <v>7710.5</v>
      </c>
      <c r="U576" s="24"/>
      <c r="V576" s="24"/>
      <c r="W576" s="24">
        <v>10107.42</v>
      </c>
      <c r="X576" s="24">
        <v>2396.92</v>
      </c>
      <c r="Y576" s="24">
        <v>7710.5</v>
      </c>
    </row>
    <row r="577" spans="1:25" x14ac:dyDescent="0.25">
      <c r="A577" s="21">
        <v>227</v>
      </c>
      <c r="B577" s="22" t="s">
        <v>1811</v>
      </c>
      <c r="C577" s="22" t="s">
        <v>24</v>
      </c>
      <c r="D577" s="22" t="s">
        <v>31</v>
      </c>
      <c r="E577" s="22" t="s">
        <v>158</v>
      </c>
      <c r="F577" s="22" t="s">
        <v>159</v>
      </c>
      <c r="G577" s="22" t="s">
        <v>26</v>
      </c>
      <c r="H577" s="22" t="s">
        <v>233</v>
      </c>
      <c r="I577" s="22" t="s">
        <v>62</v>
      </c>
      <c r="J577" s="22" t="s">
        <v>46</v>
      </c>
      <c r="K577" s="22" t="s">
        <v>42</v>
      </c>
      <c r="L577" s="21">
        <v>1</v>
      </c>
      <c r="M577" s="22" t="s">
        <v>1665</v>
      </c>
      <c r="N577" s="22" t="s">
        <v>1292</v>
      </c>
      <c r="O577" s="22" t="s">
        <v>1293</v>
      </c>
      <c r="P577" s="22"/>
      <c r="Q577" s="21">
        <v>1</v>
      </c>
      <c r="R577" s="21" t="s">
        <v>30</v>
      </c>
      <c r="S577" s="30" t="s">
        <v>271</v>
      </c>
      <c r="T577" s="24">
        <v>7944.85</v>
      </c>
      <c r="U577" s="24"/>
      <c r="V577" s="24"/>
      <c r="W577" s="24">
        <v>10107.42</v>
      </c>
      <c r="X577" s="24">
        <v>2162.5700000000002</v>
      </c>
      <c r="Y577" s="24">
        <v>7944.85</v>
      </c>
    </row>
    <row r="578" spans="1:25" x14ac:dyDescent="0.25">
      <c r="A578" s="21">
        <v>228</v>
      </c>
      <c r="B578" s="22" t="s">
        <v>1811</v>
      </c>
      <c r="C578" s="22" t="s">
        <v>24</v>
      </c>
      <c r="D578" s="22" t="s">
        <v>31</v>
      </c>
      <c r="E578" s="22" t="s">
        <v>158</v>
      </c>
      <c r="F578" s="22" t="s">
        <v>159</v>
      </c>
      <c r="G578" s="22" t="s">
        <v>26</v>
      </c>
      <c r="H578" s="22" t="s">
        <v>233</v>
      </c>
      <c r="I578" s="22" t="s">
        <v>62</v>
      </c>
      <c r="J578" s="22" t="s">
        <v>46</v>
      </c>
      <c r="K578" s="22" t="s">
        <v>42</v>
      </c>
      <c r="L578" s="21">
        <v>1</v>
      </c>
      <c r="M578" s="22" t="s">
        <v>1666</v>
      </c>
      <c r="N578" s="22" t="s">
        <v>1396</v>
      </c>
      <c r="O578" s="22" t="s">
        <v>1397</v>
      </c>
      <c r="P578" s="22"/>
      <c r="Q578" s="21">
        <v>1</v>
      </c>
      <c r="R578" s="21" t="s">
        <v>30</v>
      </c>
      <c r="S578" s="30" t="s">
        <v>245</v>
      </c>
      <c r="T578" s="24">
        <v>4647.83</v>
      </c>
      <c r="U578" s="24"/>
      <c r="V578" s="24"/>
      <c r="W578" s="24">
        <v>10107.42</v>
      </c>
      <c r="X578" s="24">
        <v>5459.59</v>
      </c>
      <c r="Y578" s="24">
        <v>4647.83</v>
      </c>
    </row>
    <row r="579" spans="1:25" x14ac:dyDescent="0.25">
      <c r="A579" s="21">
        <v>229</v>
      </c>
      <c r="B579" s="22" t="s">
        <v>1811</v>
      </c>
      <c r="C579" s="22" t="s">
        <v>24</v>
      </c>
      <c r="D579" s="22" t="s">
        <v>31</v>
      </c>
      <c r="E579" s="22" t="s">
        <v>124</v>
      </c>
      <c r="F579" s="22" t="s">
        <v>125</v>
      </c>
      <c r="G579" s="22" t="s">
        <v>26</v>
      </c>
      <c r="H579" s="22" t="s">
        <v>241</v>
      </c>
      <c r="I579" s="22" t="s">
        <v>70</v>
      </c>
      <c r="J579" s="22" t="s">
        <v>71</v>
      </c>
      <c r="K579" s="22" t="s">
        <v>42</v>
      </c>
      <c r="L579" s="21">
        <v>1</v>
      </c>
      <c r="M579" s="22" t="s">
        <v>1667</v>
      </c>
      <c r="N579" s="22" t="s">
        <v>331</v>
      </c>
      <c r="O579" s="22" t="s">
        <v>332</v>
      </c>
      <c r="P579" s="22"/>
      <c r="Q579" s="21">
        <v>1</v>
      </c>
      <c r="R579" s="21" t="s">
        <v>30</v>
      </c>
      <c r="S579" s="30" t="s">
        <v>245</v>
      </c>
      <c r="T579" s="24">
        <v>6228.93</v>
      </c>
      <c r="U579" s="24"/>
      <c r="V579" s="24"/>
      <c r="W579" s="24">
        <v>10673.08</v>
      </c>
      <c r="X579" s="24">
        <v>4444.1499999999996</v>
      </c>
      <c r="Y579" s="24">
        <v>6228.93</v>
      </c>
    </row>
    <row r="580" spans="1:25" x14ac:dyDescent="0.25">
      <c r="A580" s="21">
        <v>230</v>
      </c>
      <c r="B580" s="22" t="s">
        <v>1811</v>
      </c>
      <c r="C580" s="22" t="s">
        <v>24</v>
      </c>
      <c r="D580" s="22" t="s">
        <v>31</v>
      </c>
      <c r="E580" s="22" t="s">
        <v>124</v>
      </c>
      <c r="F580" s="22" t="s">
        <v>125</v>
      </c>
      <c r="G580" s="22" t="s">
        <v>26</v>
      </c>
      <c r="H580" s="22" t="s">
        <v>233</v>
      </c>
      <c r="I580" s="22" t="s">
        <v>62</v>
      </c>
      <c r="J580" s="22" t="s">
        <v>46</v>
      </c>
      <c r="K580" s="22" t="s">
        <v>42</v>
      </c>
      <c r="L580" s="21">
        <v>1</v>
      </c>
      <c r="M580" s="22" t="s">
        <v>1668</v>
      </c>
      <c r="N580" s="22" t="s">
        <v>473</v>
      </c>
      <c r="O580" s="22" t="s">
        <v>474</v>
      </c>
      <c r="P580" s="22"/>
      <c r="Q580" s="21">
        <v>1</v>
      </c>
      <c r="R580" s="21" t="s">
        <v>30</v>
      </c>
      <c r="S580" s="30" t="s">
        <v>245</v>
      </c>
      <c r="T580" s="24">
        <v>7944.85</v>
      </c>
      <c r="U580" s="24"/>
      <c r="V580" s="24"/>
      <c r="W580" s="24">
        <v>10107.42</v>
      </c>
      <c r="X580" s="24">
        <v>2162.5700000000002</v>
      </c>
      <c r="Y580" s="24">
        <v>7944.85</v>
      </c>
    </row>
    <row r="581" spans="1:25" x14ac:dyDescent="0.25">
      <c r="A581" s="21">
        <v>231</v>
      </c>
      <c r="B581" s="22" t="s">
        <v>1811</v>
      </c>
      <c r="C581" s="22" t="s">
        <v>24</v>
      </c>
      <c r="D581" s="22" t="s">
        <v>31</v>
      </c>
      <c r="E581" s="22" t="s">
        <v>124</v>
      </c>
      <c r="F581" s="22" t="s">
        <v>125</v>
      </c>
      <c r="G581" s="22" t="s">
        <v>26</v>
      </c>
      <c r="H581" s="22" t="s">
        <v>233</v>
      </c>
      <c r="I581" s="22" t="s">
        <v>62</v>
      </c>
      <c r="J581" s="22" t="s">
        <v>46</v>
      </c>
      <c r="K581" s="22" t="s">
        <v>42</v>
      </c>
      <c r="L581" s="21">
        <v>1</v>
      </c>
      <c r="M581" s="22" t="s">
        <v>1669</v>
      </c>
      <c r="N581" s="22" t="s">
        <v>1002</v>
      </c>
      <c r="O581" s="22" t="s">
        <v>1003</v>
      </c>
      <c r="P581" s="22"/>
      <c r="Q581" s="21">
        <v>1</v>
      </c>
      <c r="R581" s="21" t="s">
        <v>30</v>
      </c>
      <c r="S581" s="30">
        <v>39326</v>
      </c>
      <c r="T581" s="24">
        <v>6380.93</v>
      </c>
      <c r="U581" s="24"/>
      <c r="V581" s="24"/>
      <c r="W581" s="24">
        <v>10107.42</v>
      </c>
      <c r="X581" s="24">
        <v>3726.49</v>
      </c>
      <c r="Y581" s="24">
        <v>6380.93</v>
      </c>
    </row>
    <row r="582" spans="1:25" x14ac:dyDescent="0.25">
      <c r="A582" s="21">
        <v>232</v>
      </c>
      <c r="B582" s="22" t="s">
        <v>1811</v>
      </c>
      <c r="C582" s="22" t="s">
        <v>24</v>
      </c>
      <c r="D582" s="22" t="s">
        <v>31</v>
      </c>
      <c r="E582" s="22" t="s">
        <v>124</v>
      </c>
      <c r="F582" s="22" t="s">
        <v>125</v>
      </c>
      <c r="G582" s="22" t="s">
        <v>26</v>
      </c>
      <c r="H582" s="22" t="s">
        <v>233</v>
      </c>
      <c r="I582" s="22" t="s">
        <v>62</v>
      </c>
      <c r="J582" s="22" t="s">
        <v>46</v>
      </c>
      <c r="K582" s="22" t="s">
        <v>42</v>
      </c>
      <c r="L582" s="21">
        <v>1</v>
      </c>
      <c r="M582" s="22" t="s">
        <v>1670</v>
      </c>
      <c r="N582" s="22" t="s">
        <v>1081</v>
      </c>
      <c r="O582" s="22" t="s">
        <v>1082</v>
      </c>
      <c r="P582" s="22"/>
      <c r="Q582" s="21">
        <v>1</v>
      </c>
      <c r="R582" s="21" t="s">
        <v>30</v>
      </c>
      <c r="S582" s="30" t="s">
        <v>245</v>
      </c>
      <c r="T582" s="24">
        <v>6634.84</v>
      </c>
      <c r="U582" s="24"/>
      <c r="V582" s="24"/>
      <c r="W582" s="24">
        <v>10107.42</v>
      </c>
      <c r="X582" s="24">
        <v>3472.58</v>
      </c>
      <c r="Y582" s="24">
        <v>6634.84</v>
      </c>
    </row>
    <row r="583" spans="1:25" x14ac:dyDescent="0.25">
      <c r="A583" s="21">
        <v>233</v>
      </c>
      <c r="B583" s="22" t="s">
        <v>1811</v>
      </c>
      <c r="C583" s="22" t="s">
        <v>24</v>
      </c>
      <c r="D583" s="22" t="s">
        <v>31</v>
      </c>
      <c r="E583" s="22" t="s">
        <v>124</v>
      </c>
      <c r="F583" s="22" t="s">
        <v>125</v>
      </c>
      <c r="G583" s="22" t="s">
        <v>26</v>
      </c>
      <c r="H583" s="22" t="s">
        <v>233</v>
      </c>
      <c r="I583" s="22" t="s">
        <v>62</v>
      </c>
      <c r="J583" s="22" t="s">
        <v>46</v>
      </c>
      <c r="K583" s="22" t="s">
        <v>42</v>
      </c>
      <c r="L583" s="21">
        <v>1</v>
      </c>
      <c r="M583" s="22" t="s">
        <v>1671</v>
      </c>
      <c r="N583" s="22" t="s">
        <v>1229</v>
      </c>
      <c r="O583" s="22" t="s">
        <v>1230</v>
      </c>
      <c r="P583" s="22"/>
      <c r="Q583" s="21">
        <v>1</v>
      </c>
      <c r="R583" s="21" t="s">
        <v>30</v>
      </c>
      <c r="S583" s="30" t="s">
        <v>257</v>
      </c>
      <c r="T583" s="24">
        <v>2743.5600000000004</v>
      </c>
      <c r="U583" s="24"/>
      <c r="V583" s="24"/>
      <c r="W583" s="24">
        <v>10107.42</v>
      </c>
      <c r="X583" s="24">
        <v>7363.86</v>
      </c>
      <c r="Y583" s="24">
        <v>2743.5600000000004</v>
      </c>
    </row>
    <row r="584" spans="1:25" x14ac:dyDescent="0.25">
      <c r="A584" s="21">
        <v>234</v>
      </c>
      <c r="B584" s="22" t="s">
        <v>1811</v>
      </c>
      <c r="C584" s="22" t="s">
        <v>24</v>
      </c>
      <c r="D584" s="22" t="s">
        <v>31</v>
      </c>
      <c r="E584" s="22" t="s">
        <v>166</v>
      </c>
      <c r="F584" s="22" t="s">
        <v>167</v>
      </c>
      <c r="G584" s="22" t="s">
        <v>26</v>
      </c>
      <c r="H584" s="22" t="s">
        <v>233</v>
      </c>
      <c r="I584" s="22" t="s">
        <v>62</v>
      </c>
      <c r="J584" s="22" t="s">
        <v>46</v>
      </c>
      <c r="K584" s="22" t="s">
        <v>42</v>
      </c>
      <c r="L584" s="21">
        <v>1</v>
      </c>
      <c r="M584" s="22" t="s">
        <v>1672</v>
      </c>
      <c r="N584" s="22" t="s">
        <v>371</v>
      </c>
      <c r="O584" s="22" t="s">
        <v>372</v>
      </c>
      <c r="P584" s="22"/>
      <c r="Q584" s="21">
        <v>1</v>
      </c>
      <c r="R584" s="21" t="s">
        <v>30</v>
      </c>
      <c r="S584" s="30" t="s">
        <v>245</v>
      </c>
      <c r="T584" s="24">
        <v>3781.45</v>
      </c>
      <c r="U584" s="24"/>
      <c r="V584" s="24"/>
      <c r="W584" s="24">
        <v>10107.42</v>
      </c>
      <c r="X584" s="24">
        <v>6325.97</v>
      </c>
      <c r="Y584" s="24">
        <v>3781.45</v>
      </c>
    </row>
    <row r="585" spans="1:25" x14ac:dyDescent="0.25">
      <c r="A585" s="21">
        <v>235</v>
      </c>
      <c r="B585" s="22" t="s">
        <v>1811</v>
      </c>
      <c r="C585" s="22" t="s">
        <v>24</v>
      </c>
      <c r="D585" s="22" t="s">
        <v>31</v>
      </c>
      <c r="E585" s="22" t="s">
        <v>166</v>
      </c>
      <c r="F585" s="22" t="s">
        <v>167</v>
      </c>
      <c r="G585" s="22" t="s">
        <v>26</v>
      </c>
      <c r="H585" s="22" t="s">
        <v>233</v>
      </c>
      <c r="I585" s="22" t="s">
        <v>62</v>
      </c>
      <c r="J585" s="22" t="s">
        <v>46</v>
      </c>
      <c r="K585" s="22" t="s">
        <v>42</v>
      </c>
      <c r="L585" s="21">
        <v>1</v>
      </c>
      <c r="M585" s="22" t="s">
        <v>1673</v>
      </c>
      <c r="N585" s="22" t="s">
        <v>644</v>
      </c>
      <c r="O585" s="22" t="s">
        <v>645</v>
      </c>
      <c r="P585" s="22"/>
      <c r="Q585" s="21">
        <v>1</v>
      </c>
      <c r="R585" s="21" t="s">
        <v>30</v>
      </c>
      <c r="S585" s="30" t="s">
        <v>245</v>
      </c>
      <c r="T585" s="24">
        <v>6634.84</v>
      </c>
      <c r="U585" s="24"/>
      <c r="V585" s="24"/>
      <c r="W585" s="24">
        <v>10107.42</v>
      </c>
      <c r="X585" s="24">
        <v>3472.58</v>
      </c>
      <c r="Y585" s="24">
        <v>6634.84</v>
      </c>
    </row>
    <row r="586" spans="1:25" x14ac:dyDescent="0.25">
      <c r="A586" s="21">
        <v>236</v>
      </c>
      <c r="B586" s="22" t="s">
        <v>1811</v>
      </c>
      <c r="C586" s="22" t="s">
        <v>24</v>
      </c>
      <c r="D586" s="22" t="s">
        <v>31</v>
      </c>
      <c r="E586" s="22" t="s">
        <v>166</v>
      </c>
      <c r="F586" s="22" t="s">
        <v>167</v>
      </c>
      <c r="G586" s="22" t="s">
        <v>26</v>
      </c>
      <c r="H586" s="22" t="s">
        <v>233</v>
      </c>
      <c r="I586" s="22" t="s">
        <v>62</v>
      </c>
      <c r="J586" s="22" t="s">
        <v>46</v>
      </c>
      <c r="K586" s="22" t="s">
        <v>42</v>
      </c>
      <c r="L586" s="21">
        <v>1</v>
      </c>
      <c r="M586" s="22" t="s">
        <v>1674</v>
      </c>
      <c r="N586" s="22" t="s">
        <v>902</v>
      </c>
      <c r="O586" s="22" t="s">
        <v>903</v>
      </c>
      <c r="P586" s="22"/>
      <c r="Q586" s="21">
        <v>1</v>
      </c>
      <c r="R586" s="21" t="s">
        <v>30</v>
      </c>
      <c r="S586" s="30" t="s">
        <v>245</v>
      </c>
      <c r="T586" s="24">
        <v>3313.7400000000007</v>
      </c>
      <c r="U586" s="24"/>
      <c r="V586" s="24"/>
      <c r="W586" s="24">
        <v>8647.35</v>
      </c>
      <c r="X586" s="24">
        <v>5333.61</v>
      </c>
      <c r="Y586" s="24">
        <v>3313.7400000000007</v>
      </c>
    </row>
    <row r="587" spans="1:25" x14ac:dyDescent="0.25">
      <c r="A587" s="21">
        <v>237</v>
      </c>
      <c r="B587" s="22" t="s">
        <v>1811</v>
      </c>
      <c r="C587" s="22" t="s">
        <v>24</v>
      </c>
      <c r="D587" s="22" t="s">
        <v>31</v>
      </c>
      <c r="E587" s="22" t="s">
        <v>166</v>
      </c>
      <c r="F587" s="22" t="s">
        <v>167</v>
      </c>
      <c r="G587" s="22" t="s">
        <v>26</v>
      </c>
      <c r="H587" s="22" t="s">
        <v>241</v>
      </c>
      <c r="I587" s="22" t="s">
        <v>70</v>
      </c>
      <c r="J587" s="22" t="s">
        <v>71</v>
      </c>
      <c r="K587" s="22" t="s">
        <v>42</v>
      </c>
      <c r="L587" s="21">
        <v>1</v>
      </c>
      <c r="M587" s="22" t="s">
        <v>1675</v>
      </c>
      <c r="N587" s="22" t="s">
        <v>999</v>
      </c>
      <c r="O587" s="22" t="s">
        <v>1000</v>
      </c>
      <c r="P587" s="22"/>
      <c r="Q587" s="21">
        <v>1</v>
      </c>
      <c r="R587" s="21" t="s">
        <v>30</v>
      </c>
      <c r="S587" s="30" t="s">
        <v>245</v>
      </c>
      <c r="T587" s="24">
        <v>6893.65</v>
      </c>
      <c r="U587" s="24"/>
      <c r="V587" s="24"/>
      <c r="W587" s="24">
        <v>10673.08</v>
      </c>
      <c r="X587" s="24">
        <v>3779.4300000000007</v>
      </c>
      <c r="Y587" s="24">
        <v>6893.65</v>
      </c>
    </row>
    <row r="588" spans="1:25" x14ac:dyDescent="0.25">
      <c r="A588" s="21">
        <v>238</v>
      </c>
      <c r="B588" s="22" t="s">
        <v>1811</v>
      </c>
      <c r="C588" s="22" t="s">
        <v>24</v>
      </c>
      <c r="D588" s="22" t="s">
        <v>31</v>
      </c>
      <c r="E588" s="22" t="s">
        <v>166</v>
      </c>
      <c r="F588" s="22" t="s">
        <v>167</v>
      </c>
      <c r="G588" s="22" t="s">
        <v>26</v>
      </c>
      <c r="H588" s="22" t="s">
        <v>233</v>
      </c>
      <c r="I588" s="22" t="s">
        <v>62</v>
      </c>
      <c r="J588" s="22" t="s">
        <v>46</v>
      </c>
      <c r="K588" s="22" t="s">
        <v>42</v>
      </c>
      <c r="L588" s="21">
        <v>1</v>
      </c>
      <c r="M588" s="22" t="s">
        <v>1676</v>
      </c>
      <c r="N588" s="22" t="s">
        <v>1099</v>
      </c>
      <c r="O588" s="22" t="s">
        <v>1100</v>
      </c>
      <c r="P588" s="22"/>
      <c r="Q588" s="21">
        <v>1</v>
      </c>
      <c r="R588" s="21" t="s">
        <v>30</v>
      </c>
      <c r="S588" s="30" t="s">
        <v>257</v>
      </c>
      <c r="T588" s="24">
        <v>7116.68</v>
      </c>
      <c r="U588" s="24"/>
      <c r="V588" s="24"/>
      <c r="W588" s="24">
        <v>10107.42</v>
      </c>
      <c r="X588" s="24">
        <v>2990.7400000000002</v>
      </c>
      <c r="Y588" s="24">
        <v>7116.68</v>
      </c>
    </row>
    <row r="589" spans="1:25" x14ac:dyDescent="0.25">
      <c r="A589" s="21">
        <v>239</v>
      </c>
      <c r="B589" s="22" t="s">
        <v>1811</v>
      </c>
      <c r="C589" s="22" t="s">
        <v>24</v>
      </c>
      <c r="D589" s="22" t="s">
        <v>31</v>
      </c>
      <c r="E589" s="22" t="s">
        <v>166</v>
      </c>
      <c r="F589" s="22" t="s">
        <v>167</v>
      </c>
      <c r="G589" s="22" t="s">
        <v>26</v>
      </c>
      <c r="H589" s="22" t="s">
        <v>233</v>
      </c>
      <c r="I589" s="22" t="s">
        <v>62</v>
      </c>
      <c r="J589" s="22" t="s">
        <v>46</v>
      </c>
      <c r="K589" s="22" t="s">
        <v>42</v>
      </c>
      <c r="L589" s="21">
        <v>1</v>
      </c>
      <c r="M589" s="22" t="s">
        <v>1677</v>
      </c>
      <c r="N589" s="22" t="s">
        <v>1181</v>
      </c>
      <c r="O589" s="22" t="s">
        <v>1182</v>
      </c>
      <c r="P589" s="22"/>
      <c r="Q589" s="21">
        <v>1</v>
      </c>
      <c r="R589" s="21" t="s">
        <v>30</v>
      </c>
      <c r="S589" s="30" t="s">
        <v>245</v>
      </c>
      <c r="T589" s="24">
        <v>7944.85</v>
      </c>
      <c r="U589" s="24"/>
      <c r="V589" s="24"/>
      <c r="W589" s="24">
        <v>10107.42</v>
      </c>
      <c r="X589" s="24">
        <v>2162.5700000000002</v>
      </c>
      <c r="Y589" s="24">
        <v>7944.85</v>
      </c>
    </row>
    <row r="590" spans="1:25" x14ac:dyDescent="0.25">
      <c r="A590" s="21">
        <v>240</v>
      </c>
      <c r="B590" s="22" t="s">
        <v>1811</v>
      </c>
      <c r="C590" s="22" t="s">
        <v>24</v>
      </c>
      <c r="D590" s="22" t="s">
        <v>31</v>
      </c>
      <c r="E590" s="22" t="s">
        <v>166</v>
      </c>
      <c r="F590" s="22" t="s">
        <v>167</v>
      </c>
      <c r="G590" s="22" t="s">
        <v>26</v>
      </c>
      <c r="H590" s="22" t="s">
        <v>233</v>
      </c>
      <c r="I590" s="22" t="s">
        <v>62</v>
      </c>
      <c r="J590" s="22" t="s">
        <v>46</v>
      </c>
      <c r="K590" s="22" t="s">
        <v>42</v>
      </c>
      <c r="L590" s="21">
        <v>1</v>
      </c>
      <c r="M590" s="22" t="s">
        <v>1678</v>
      </c>
      <c r="N590" s="22" t="s">
        <v>1187</v>
      </c>
      <c r="O590" s="22" t="s">
        <v>1188</v>
      </c>
      <c r="P590" s="22"/>
      <c r="Q590" s="21">
        <v>1</v>
      </c>
      <c r="R590" s="21" t="s">
        <v>30</v>
      </c>
      <c r="S590" s="30" t="s">
        <v>245</v>
      </c>
      <c r="T590" s="24">
        <v>5534.11</v>
      </c>
      <c r="U590" s="24"/>
      <c r="V590" s="24"/>
      <c r="W590" s="24">
        <v>10107.42</v>
      </c>
      <c r="X590" s="24">
        <v>4573.3100000000004</v>
      </c>
      <c r="Y590" s="24">
        <v>5534.11</v>
      </c>
    </row>
    <row r="591" spans="1:25" x14ac:dyDescent="0.25">
      <c r="A591" s="21">
        <v>241</v>
      </c>
      <c r="B591" s="22" t="s">
        <v>1811</v>
      </c>
      <c r="C591" s="22" t="s">
        <v>24</v>
      </c>
      <c r="D591" s="22" t="s">
        <v>54</v>
      </c>
      <c r="E591" s="22" t="s">
        <v>139</v>
      </c>
      <c r="F591" s="22" t="s">
        <v>140</v>
      </c>
      <c r="G591" s="22" t="s">
        <v>26</v>
      </c>
      <c r="H591" s="22" t="s">
        <v>253</v>
      </c>
      <c r="I591" s="22" t="s">
        <v>34</v>
      </c>
      <c r="J591" s="22" t="s">
        <v>28</v>
      </c>
      <c r="K591" s="22" t="s">
        <v>29</v>
      </c>
      <c r="L591" s="21">
        <v>1</v>
      </c>
      <c r="M591" s="22" t="s">
        <v>1679</v>
      </c>
      <c r="N591" s="22" t="s">
        <v>255</v>
      </c>
      <c r="O591" s="22" t="s">
        <v>256</v>
      </c>
      <c r="P591" s="22"/>
      <c r="Q591" s="21">
        <v>1</v>
      </c>
      <c r="R591" s="21" t="s">
        <v>30</v>
      </c>
      <c r="S591" s="30" t="s">
        <v>257</v>
      </c>
      <c r="T591" s="24">
        <v>11995.54</v>
      </c>
      <c r="U591" s="24"/>
      <c r="V591" s="24"/>
      <c r="W591" s="24">
        <v>18699.829999999998</v>
      </c>
      <c r="X591" s="24">
        <v>6704.2899999999972</v>
      </c>
      <c r="Y591" s="24">
        <v>11995.54</v>
      </c>
    </row>
    <row r="592" spans="1:25" x14ac:dyDescent="0.25">
      <c r="A592" s="21">
        <v>242</v>
      </c>
      <c r="B592" s="22" t="s">
        <v>1811</v>
      </c>
      <c r="C592" s="22" t="s">
        <v>24</v>
      </c>
      <c r="D592" s="22" t="s">
        <v>54</v>
      </c>
      <c r="E592" s="22" t="s">
        <v>139</v>
      </c>
      <c r="F592" s="22" t="s">
        <v>140</v>
      </c>
      <c r="G592" s="22" t="s">
        <v>26</v>
      </c>
      <c r="H592" s="22" t="s">
        <v>233</v>
      </c>
      <c r="I592" s="22" t="s">
        <v>62</v>
      </c>
      <c r="J592" s="22" t="s">
        <v>46</v>
      </c>
      <c r="K592" s="22" t="s">
        <v>42</v>
      </c>
      <c r="L592" s="21">
        <v>1</v>
      </c>
      <c r="M592" s="22" t="s">
        <v>1680</v>
      </c>
      <c r="N592" s="22" t="s">
        <v>282</v>
      </c>
      <c r="O592" s="22" t="s">
        <v>283</v>
      </c>
      <c r="P592" s="22"/>
      <c r="Q592" s="21">
        <v>1</v>
      </c>
      <c r="R592" s="21" t="s">
        <v>30</v>
      </c>
      <c r="S592" s="30">
        <v>39448</v>
      </c>
      <c r="T592" s="24">
        <v>7944.85</v>
      </c>
      <c r="U592" s="24"/>
      <c r="V592" s="24"/>
      <c r="W592" s="24">
        <v>10107.42</v>
      </c>
      <c r="X592" s="24">
        <v>2162.5700000000002</v>
      </c>
      <c r="Y592" s="24">
        <v>7944.85</v>
      </c>
    </row>
    <row r="593" spans="1:25" x14ac:dyDescent="0.25">
      <c r="A593" s="21">
        <v>243</v>
      </c>
      <c r="B593" s="22" t="s">
        <v>1811</v>
      </c>
      <c r="C593" s="22" t="s">
        <v>24</v>
      </c>
      <c r="D593" s="22" t="s">
        <v>54</v>
      </c>
      <c r="E593" s="22" t="s">
        <v>139</v>
      </c>
      <c r="F593" s="22" t="s">
        <v>140</v>
      </c>
      <c r="G593" s="22" t="s">
        <v>26</v>
      </c>
      <c r="H593" s="22" t="s">
        <v>233</v>
      </c>
      <c r="I593" s="22" t="s">
        <v>62</v>
      </c>
      <c r="J593" s="22" t="s">
        <v>46</v>
      </c>
      <c r="K593" s="22" t="s">
        <v>42</v>
      </c>
      <c r="L593" s="21">
        <v>1</v>
      </c>
      <c r="M593" s="22" t="s">
        <v>1681</v>
      </c>
      <c r="N593" s="22" t="s">
        <v>306</v>
      </c>
      <c r="O593" s="22" t="s">
        <v>307</v>
      </c>
      <c r="P593" s="22"/>
      <c r="Q593" s="21">
        <v>1</v>
      </c>
      <c r="R593" s="21" t="s">
        <v>30</v>
      </c>
      <c r="S593" s="30" t="s">
        <v>245</v>
      </c>
      <c r="T593" s="24">
        <v>6634.84</v>
      </c>
      <c r="U593" s="24"/>
      <c r="V593" s="24"/>
      <c r="W593" s="24">
        <v>10107.42</v>
      </c>
      <c r="X593" s="24">
        <v>3472.58</v>
      </c>
      <c r="Y593" s="24">
        <v>6634.84</v>
      </c>
    </row>
    <row r="594" spans="1:25" x14ac:dyDescent="0.25">
      <c r="A594" s="21">
        <v>244</v>
      </c>
      <c r="B594" s="22" t="s">
        <v>1811</v>
      </c>
      <c r="C594" s="22" t="s">
        <v>24</v>
      </c>
      <c r="D594" s="22" t="s">
        <v>54</v>
      </c>
      <c r="E594" s="22" t="s">
        <v>139</v>
      </c>
      <c r="F594" s="22" t="s">
        <v>140</v>
      </c>
      <c r="G594" s="22" t="s">
        <v>26</v>
      </c>
      <c r="H594" s="22" t="s">
        <v>233</v>
      </c>
      <c r="I594" s="22" t="s">
        <v>62</v>
      </c>
      <c r="J594" s="22" t="s">
        <v>46</v>
      </c>
      <c r="K594" s="22" t="s">
        <v>42</v>
      </c>
      <c r="L594" s="21">
        <v>1</v>
      </c>
      <c r="M594" s="22" t="s">
        <v>1682</v>
      </c>
      <c r="N594" s="22" t="s">
        <v>404</v>
      </c>
      <c r="O594" s="22" t="s">
        <v>405</v>
      </c>
      <c r="P594" s="22"/>
      <c r="Q594" s="21">
        <v>1</v>
      </c>
      <c r="R594" s="21" t="s">
        <v>30</v>
      </c>
      <c r="S594" s="30">
        <v>42186</v>
      </c>
      <c r="T594" s="24">
        <v>7872.32</v>
      </c>
      <c r="U594" s="24"/>
      <c r="V594" s="24"/>
      <c r="W594" s="24">
        <v>10057.42</v>
      </c>
      <c r="X594" s="24">
        <v>2185.1000000000004</v>
      </c>
      <c r="Y594" s="24">
        <v>7872.32</v>
      </c>
    </row>
    <row r="595" spans="1:25" x14ac:dyDescent="0.25">
      <c r="A595" s="21">
        <v>245</v>
      </c>
      <c r="B595" s="22" t="s">
        <v>1811</v>
      </c>
      <c r="C595" s="22" t="s">
        <v>24</v>
      </c>
      <c r="D595" s="22" t="s">
        <v>54</v>
      </c>
      <c r="E595" s="22" t="s">
        <v>139</v>
      </c>
      <c r="F595" s="22" t="s">
        <v>140</v>
      </c>
      <c r="G595" s="22" t="s">
        <v>26</v>
      </c>
      <c r="H595" s="22" t="s">
        <v>233</v>
      </c>
      <c r="I595" s="22" t="s">
        <v>62</v>
      </c>
      <c r="J595" s="22" t="s">
        <v>46</v>
      </c>
      <c r="K595" s="22" t="s">
        <v>42</v>
      </c>
      <c r="L595" s="21">
        <v>1</v>
      </c>
      <c r="M595" s="22" t="s">
        <v>1683</v>
      </c>
      <c r="N595" s="22" t="s">
        <v>814</v>
      </c>
      <c r="O595" s="22" t="s">
        <v>815</v>
      </c>
      <c r="P595" s="22"/>
      <c r="Q595" s="21">
        <v>1</v>
      </c>
      <c r="R595" s="21" t="s">
        <v>30</v>
      </c>
      <c r="S595" s="30" t="s">
        <v>245</v>
      </c>
      <c r="T595" s="24">
        <v>7438.5600000000013</v>
      </c>
      <c r="U595" s="24"/>
      <c r="V595" s="24"/>
      <c r="W595" s="24">
        <v>10107.42</v>
      </c>
      <c r="X595" s="24">
        <v>2668.8599999999992</v>
      </c>
      <c r="Y595" s="24">
        <v>7438.5600000000013</v>
      </c>
    </row>
    <row r="596" spans="1:25" x14ac:dyDescent="0.25">
      <c r="A596" s="21">
        <v>246</v>
      </c>
      <c r="B596" s="22" t="s">
        <v>1811</v>
      </c>
      <c r="C596" s="22" t="s">
        <v>24</v>
      </c>
      <c r="D596" s="22" t="s">
        <v>54</v>
      </c>
      <c r="E596" s="22" t="s">
        <v>139</v>
      </c>
      <c r="F596" s="22" t="s">
        <v>140</v>
      </c>
      <c r="G596" s="22" t="s">
        <v>26</v>
      </c>
      <c r="H596" s="22" t="s">
        <v>233</v>
      </c>
      <c r="I596" s="22" t="s">
        <v>62</v>
      </c>
      <c r="J596" s="22" t="s">
        <v>46</v>
      </c>
      <c r="K596" s="22" t="s">
        <v>42</v>
      </c>
      <c r="L596" s="21">
        <v>1</v>
      </c>
      <c r="M596" s="22" t="s">
        <v>1684</v>
      </c>
      <c r="N596" s="22" t="s">
        <v>973</v>
      </c>
      <c r="O596" s="22" t="s">
        <v>974</v>
      </c>
      <c r="P596" s="22"/>
      <c r="Q596" s="21">
        <v>1</v>
      </c>
      <c r="R596" s="21" t="s">
        <v>30</v>
      </c>
      <c r="S596" s="30" t="s">
        <v>245</v>
      </c>
      <c r="T596" s="24">
        <v>4174.6400000000003</v>
      </c>
      <c r="U596" s="24"/>
      <c r="V596" s="24"/>
      <c r="W596" s="24">
        <v>10107.42</v>
      </c>
      <c r="X596" s="24">
        <v>5932.78</v>
      </c>
      <c r="Y596" s="24">
        <v>4174.6400000000003</v>
      </c>
    </row>
    <row r="597" spans="1:25" x14ac:dyDescent="0.25">
      <c r="A597" s="21">
        <v>247</v>
      </c>
      <c r="B597" s="22" t="s">
        <v>1811</v>
      </c>
      <c r="C597" s="22" t="s">
        <v>24</v>
      </c>
      <c r="D597" s="22" t="s">
        <v>54</v>
      </c>
      <c r="E597" s="22" t="s">
        <v>139</v>
      </c>
      <c r="F597" s="22" t="s">
        <v>140</v>
      </c>
      <c r="G597" s="22" t="s">
        <v>26</v>
      </c>
      <c r="H597" s="22" t="s">
        <v>233</v>
      </c>
      <c r="I597" s="22" t="s">
        <v>62</v>
      </c>
      <c r="J597" s="22" t="s">
        <v>46</v>
      </c>
      <c r="K597" s="22" t="s">
        <v>42</v>
      </c>
      <c r="L597" s="21">
        <v>1</v>
      </c>
      <c r="M597" s="22" t="s">
        <v>1685</v>
      </c>
      <c r="N597" s="22" t="s">
        <v>1084</v>
      </c>
      <c r="O597" s="22" t="s">
        <v>1085</v>
      </c>
      <c r="P597" s="22"/>
      <c r="Q597" s="21">
        <v>1</v>
      </c>
      <c r="R597" s="21" t="s">
        <v>30</v>
      </c>
      <c r="S597" s="30" t="s">
        <v>257</v>
      </c>
      <c r="T597" s="24">
        <v>4923.8199999999988</v>
      </c>
      <c r="U597" s="24"/>
      <c r="V597" s="24"/>
      <c r="W597" s="24">
        <v>10107.42</v>
      </c>
      <c r="X597" s="24">
        <v>5183.6000000000013</v>
      </c>
      <c r="Y597" s="24">
        <v>4923.8199999999988</v>
      </c>
    </row>
    <row r="598" spans="1:25" x14ac:dyDescent="0.25">
      <c r="A598" s="21">
        <v>248</v>
      </c>
      <c r="B598" s="22" t="s">
        <v>1811</v>
      </c>
      <c r="C598" s="22" t="s">
        <v>24</v>
      </c>
      <c r="D598" s="22" t="s">
        <v>54</v>
      </c>
      <c r="E598" s="22" t="s">
        <v>139</v>
      </c>
      <c r="F598" s="22" t="s">
        <v>140</v>
      </c>
      <c r="G598" s="22" t="s">
        <v>26</v>
      </c>
      <c r="H598" s="22" t="s">
        <v>233</v>
      </c>
      <c r="I598" s="22" t="s">
        <v>62</v>
      </c>
      <c r="J598" s="22" t="s">
        <v>46</v>
      </c>
      <c r="K598" s="22" t="s">
        <v>42</v>
      </c>
      <c r="L598" s="21">
        <v>1</v>
      </c>
      <c r="M598" s="22" t="s">
        <v>1686</v>
      </c>
      <c r="N598" s="22" t="s">
        <v>1241</v>
      </c>
      <c r="O598" s="22" t="s">
        <v>1242</v>
      </c>
      <c r="P598" s="22"/>
      <c r="Q598" s="21">
        <v>1</v>
      </c>
      <c r="R598" s="21" t="s">
        <v>30</v>
      </c>
      <c r="S598" s="30" t="s">
        <v>245</v>
      </c>
      <c r="T598" s="24">
        <v>7944.85</v>
      </c>
      <c r="U598" s="24"/>
      <c r="V598" s="24"/>
      <c r="W598" s="24">
        <v>10107.42</v>
      </c>
      <c r="X598" s="24">
        <v>2162.5700000000002</v>
      </c>
      <c r="Y598" s="24">
        <v>7944.85</v>
      </c>
    </row>
    <row r="599" spans="1:25" x14ac:dyDescent="0.25">
      <c r="A599" s="21">
        <v>249</v>
      </c>
      <c r="B599" s="22" t="s">
        <v>1811</v>
      </c>
      <c r="C599" s="22" t="s">
        <v>24</v>
      </c>
      <c r="D599" s="22" t="s">
        <v>54</v>
      </c>
      <c r="E599" s="22" t="s">
        <v>139</v>
      </c>
      <c r="F599" s="22" t="s">
        <v>140</v>
      </c>
      <c r="G599" s="22" t="s">
        <v>26</v>
      </c>
      <c r="H599" s="22" t="s">
        <v>241</v>
      </c>
      <c r="I599" s="22" t="s">
        <v>70</v>
      </c>
      <c r="J599" s="22" t="s">
        <v>71</v>
      </c>
      <c r="K599" s="22" t="s">
        <v>42</v>
      </c>
      <c r="L599" s="21">
        <v>1</v>
      </c>
      <c r="M599" s="22" t="s">
        <v>1687</v>
      </c>
      <c r="N599" s="22" t="s">
        <v>1295</v>
      </c>
      <c r="O599" s="22" t="s">
        <v>1296</v>
      </c>
      <c r="P599" s="22"/>
      <c r="Q599" s="21">
        <v>1</v>
      </c>
      <c r="R599" s="21" t="s">
        <v>30</v>
      </c>
      <c r="S599" s="30" t="s">
        <v>245</v>
      </c>
      <c r="T599" s="24">
        <v>6893.65</v>
      </c>
      <c r="U599" s="24"/>
      <c r="V599" s="24"/>
      <c r="W599" s="24">
        <v>10673.08</v>
      </c>
      <c r="X599" s="24">
        <v>3779.4300000000007</v>
      </c>
      <c r="Y599" s="24">
        <v>6893.65</v>
      </c>
    </row>
    <row r="600" spans="1:25" x14ac:dyDescent="0.25">
      <c r="A600" s="21">
        <v>250</v>
      </c>
      <c r="B600" s="22" t="s">
        <v>1811</v>
      </c>
      <c r="C600" s="22" t="s">
        <v>24</v>
      </c>
      <c r="D600" s="22" t="s">
        <v>54</v>
      </c>
      <c r="E600" s="22" t="s">
        <v>139</v>
      </c>
      <c r="F600" s="22" t="s">
        <v>140</v>
      </c>
      <c r="G600" s="22" t="s">
        <v>26</v>
      </c>
      <c r="H600" s="22" t="s">
        <v>233</v>
      </c>
      <c r="I600" s="22" t="s">
        <v>62</v>
      </c>
      <c r="J600" s="22" t="s">
        <v>46</v>
      </c>
      <c r="K600" s="22" t="s">
        <v>42</v>
      </c>
      <c r="L600" s="21">
        <v>1</v>
      </c>
      <c r="M600" s="22" t="s">
        <v>1689</v>
      </c>
      <c r="N600" s="22" t="s">
        <v>1310</v>
      </c>
      <c r="O600" s="22" t="s">
        <v>1311</v>
      </c>
      <c r="P600" s="22"/>
      <c r="Q600" s="21">
        <v>1</v>
      </c>
      <c r="R600" s="21" t="s">
        <v>30</v>
      </c>
      <c r="S600" s="30" t="s">
        <v>245</v>
      </c>
      <c r="T600" s="24">
        <v>5810.84</v>
      </c>
      <c r="U600" s="24"/>
      <c r="V600" s="24"/>
      <c r="W600" s="24">
        <v>10107.42</v>
      </c>
      <c r="X600" s="24">
        <v>4296.58</v>
      </c>
      <c r="Y600" s="24">
        <v>5810.84</v>
      </c>
    </row>
    <row r="601" spans="1:25" x14ac:dyDescent="0.25">
      <c r="A601" s="21">
        <v>251</v>
      </c>
      <c r="B601" s="22" t="s">
        <v>1811</v>
      </c>
      <c r="C601" s="22" t="s">
        <v>24</v>
      </c>
      <c r="D601" s="22" t="s">
        <v>54</v>
      </c>
      <c r="E601" s="22" t="s">
        <v>139</v>
      </c>
      <c r="F601" s="22" t="s">
        <v>140</v>
      </c>
      <c r="G601" s="22" t="s">
        <v>26</v>
      </c>
      <c r="H601" s="22" t="s">
        <v>233</v>
      </c>
      <c r="I601" s="22" t="s">
        <v>62</v>
      </c>
      <c r="J601" s="22" t="s">
        <v>46</v>
      </c>
      <c r="K601" s="22" t="s">
        <v>42</v>
      </c>
      <c r="L601" s="21">
        <v>1</v>
      </c>
      <c r="M601" s="22" t="s">
        <v>1690</v>
      </c>
      <c r="N601" s="22" t="s">
        <v>1377</v>
      </c>
      <c r="O601" s="22" t="s">
        <v>1378</v>
      </c>
      <c r="P601" s="22"/>
      <c r="Q601" s="21">
        <v>1</v>
      </c>
      <c r="R601" s="21" t="s">
        <v>30</v>
      </c>
      <c r="S601" s="30" t="s">
        <v>296</v>
      </c>
      <c r="T601" s="24">
        <v>7910.83</v>
      </c>
      <c r="U601" s="24"/>
      <c r="V601" s="24"/>
      <c r="W601" s="24">
        <v>10057.42</v>
      </c>
      <c r="X601" s="24">
        <v>2146.59</v>
      </c>
      <c r="Y601" s="24">
        <v>7910.83</v>
      </c>
    </row>
    <row r="602" spans="1:25" x14ac:dyDescent="0.25">
      <c r="A602" s="21">
        <v>252</v>
      </c>
      <c r="B602" s="22" t="s">
        <v>1811</v>
      </c>
      <c r="C602" s="22" t="s">
        <v>24</v>
      </c>
      <c r="D602" s="22" t="s">
        <v>54</v>
      </c>
      <c r="E602" s="22" t="s">
        <v>139</v>
      </c>
      <c r="F602" s="22" t="s">
        <v>140</v>
      </c>
      <c r="G602" s="22" t="s">
        <v>26</v>
      </c>
      <c r="H602" s="22" t="s">
        <v>233</v>
      </c>
      <c r="I602" s="22" t="s">
        <v>62</v>
      </c>
      <c r="J602" s="22" t="s">
        <v>46</v>
      </c>
      <c r="K602" s="22" t="s">
        <v>42</v>
      </c>
      <c r="L602" s="21">
        <v>1</v>
      </c>
      <c r="M602" s="22" t="s">
        <v>1425</v>
      </c>
      <c r="N602" s="22" t="s">
        <v>1426</v>
      </c>
      <c r="O602" s="22" t="s">
        <v>1427</v>
      </c>
      <c r="P602" s="22"/>
      <c r="Q602" s="21">
        <v>1</v>
      </c>
      <c r="R602" s="21" t="s">
        <v>30</v>
      </c>
      <c r="S602" s="30">
        <v>42293</v>
      </c>
      <c r="T602" s="24">
        <v>7395.66</v>
      </c>
      <c r="U602" s="24"/>
      <c r="V602" s="24"/>
      <c r="W602" s="24">
        <v>9667.56</v>
      </c>
      <c r="X602" s="24">
        <v>2271.8999999999992</v>
      </c>
      <c r="Y602" s="24">
        <v>7395.66</v>
      </c>
    </row>
    <row r="603" spans="1:25" x14ac:dyDescent="0.25">
      <c r="A603" s="21">
        <v>253</v>
      </c>
      <c r="B603" s="22" t="s">
        <v>1811</v>
      </c>
      <c r="C603" s="22" t="s">
        <v>24</v>
      </c>
      <c r="D603" s="22" t="s">
        <v>31</v>
      </c>
      <c r="E603" s="22" t="s">
        <v>143</v>
      </c>
      <c r="F603" s="22" t="s">
        <v>144</v>
      </c>
      <c r="G603" s="22" t="s">
        <v>26</v>
      </c>
      <c r="H603" s="22" t="s">
        <v>233</v>
      </c>
      <c r="I603" s="22" t="s">
        <v>62</v>
      </c>
      <c r="J603" s="22" t="s">
        <v>46</v>
      </c>
      <c r="K603" s="22" t="s">
        <v>42</v>
      </c>
      <c r="L603" s="21">
        <v>1</v>
      </c>
      <c r="M603" s="22" t="s">
        <v>1691</v>
      </c>
      <c r="N603" s="22" t="s">
        <v>443</v>
      </c>
      <c r="O603" s="22" t="s">
        <v>444</v>
      </c>
      <c r="P603" s="22"/>
      <c r="Q603" s="21">
        <v>1</v>
      </c>
      <c r="R603" s="21" t="s">
        <v>30</v>
      </c>
      <c r="S603" s="30" t="s">
        <v>257</v>
      </c>
      <c r="T603" s="24">
        <v>7593.42</v>
      </c>
      <c r="U603" s="24"/>
      <c r="V603" s="24"/>
      <c r="W603" s="24">
        <v>10107.42</v>
      </c>
      <c r="X603" s="24">
        <v>2514</v>
      </c>
      <c r="Y603" s="24">
        <v>7593.42</v>
      </c>
    </row>
    <row r="604" spans="1:25" x14ac:dyDescent="0.25">
      <c r="A604" s="21">
        <v>254</v>
      </c>
      <c r="B604" s="22" t="s">
        <v>1811</v>
      </c>
      <c r="C604" s="22" t="s">
        <v>24</v>
      </c>
      <c r="D604" s="22" t="s">
        <v>31</v>
      </c>
      <c r="E604" s="22" t="s">
        <v>143</v>
      </c>
      <c r="F604" s="22" t="s">
        <v>144</v>
      </c>
      <c r="G604" s="22" t="s">
        <v>26</v>
      </c>
      <c r="H604" s="22" t="s">
        <v>233</v>
      </c>
      <c r="I604" s="22" t="s">
        <v>62</v>
      </c>
      <c r="J604" s="22" t="s">
        <v>46</v>
      </c>
      <c r="K604" s="22" t="s">
        <v>42</v>
      </c>
      <c r="L604" s="21">
        <v>1</v>
      </c>
      <c r="M604" s="22" t="s">
        <v>1692</v>
      </c>
      <c r="N604" s="22" t="s">
        <v>631</v>
      </c>
      <c r="O604" s="22" t="s">
        <v>632</v>
      </c>
      <c r="P604" s="22"/>
      <c r="Q604" s="21">
        <v>1</v>
      </c>
      <c r="R604" s="21" t="s">
        <v>30</v>
      </c>
      <c r="S604" s="30" t="s">
        <v>633</v>
      </c>
      <c r="T604" s="24">
        <v>6224.82</v>
      </c>
      <c r="U604" s="24"/>
      <c r="V604" s="24"/>
      <c r="W604" s="24">
        <v>10057.42</v>
      </c>
      <c r="X604" s="24">
        <v>3832.6000000000004</v>
      </c>
      <c r="Y604" s="24">
        <v>6224.82</v>
      </c>
    </row>
    <row r="605" spans="1:25" x14ac:dyDescent="0.25">
      <c r="A605" s="21">
        <v>255</v>
      </c>
      <c r="B605" s="22" t="s">
        <v>1811</v>
      </c>
      <c r="C605" s="22" t="s">
        <v>24</v>
      </c>
      <c r="D605" s="22" t="s">
        <v>31</v>
      </c>
      <c r="E605" s="22" t="s">
        <v>180</v>
      </c>
      <c r="F605" s="22" t="s">
        <v>181</v>
      </c>
      <c r="G605" s="22" t="s">
        <v>26</v>
      </c>
      <c r="H605" s="22" t="s">
        <v>253</v>
      </c>
      <c r="I605" s="22" t="s">
        <v>34</v>
      </c>
      <c r="J605" s="22" t="s">
        <v>28</v>
      </c>
      <c r="K605" s="22" t="s">
        <v>29</v>
      </c>
      <c r="L605" s="21">
        <v>1</v>
      </c>
      <c r="M605" s="22" t="s">
        <v>1693</v>
      </c>
      <c r="N605" s="22" t="s">
        <v>1415</v>
      </c>
      <c r="O605" s="22" t="s">
        <v>1416</v>
      </c>
      <c r="P605" s="22"/>
      <c r="Q605" s="21">
        <v>1</v>
      </c>
      <c r="R605" s="21" t="s">
        <v>30</v>
      </c>
      <c r="S605" s="30" t="s">
        <v>1417</v>
      </c>
      <c r="T605" s="24">
        <v>13012.88</v>
      </c>
      <c r="U605" s="24"/>
      <c r="V605" s="24"/>
      <c r="W605" s="24">
        <v>18699.829999999998</v>
      </c>
      <c r="X605" s="24">
        <v>5686.9499999999989</v>
      </c>
      <c r="Y605" s="24">
        <v>13012.88</v>
      </c>
    </row>
    <row r="606" spans="1:25" x14ac:dyDescent="0.25">
      <c r="A606" s="21">
        <v>256</v>
      </c>
      <c r="B606" s="22" t="s">
        <v>1811</v>
      </c>
      <c r="C606" s="22" t="s">
        <v>24</v>
      </c>
      <c r="D606" s="22" t="s">
        <v>31</v>
      </c>
      <c r="E606" s="22" t="s">
        <v>180</v>
      </c>
      <c r="F606" s="22" t="s">
        <v>181</v>
      </c>
      <c r="G606" s="22" t="s">
        <v>26</v>
      </c>
      <c r="H606" s="22" t="s">
        <v>233</v>
      </c>
      <c r="I606" s="22" t="s">
        <v>62</v>
      </c>
      <c r="J606" s="22" t="s">
        <v>46</v>
      </c>
      <c r="K606" s="22" t="s">
        <v>42</v>
      </c>
      <c r="L606" s="21">
        <v>1</v>
      </c>
      <c r="M606" s="22" t="s">
        <v>1694</v>
      </c>
      <c r="N606" s="22" t="s">
        <v>757</v>
      </c>
      <c r="O606" s="22" t="s">
        <v>758</v>
      </c>
      <c r="P606" s="22"/>
      <c r="Q606" s="21">
        <v>1</v>
      </c>
      <c r="R606" s="21" t="s">
        <v>30</v>
      </c>
      <c r="S606" s="30" t="s">
        <v>245</v>
      </c>
      <c r="T606" s="24">
        <v>7038.85</v>
      </c>
      <c r="U606" s="24"/>
      <c r="V606" s="24"/>
      <c r="W606" s="24">
        <v>10107.42</v>
      </c>
      <c r="X606" s="24">
        <v>3068.57</v>
      </c>
      <c r="Y606" s="24">
        <v>7038.85</v>
      </c>
    </row>
    <row r="607" spans="1:25" x14ac:dyDescent="0.25">
      <c r="A607" s="21">
        <v>257</v>
      </c>
      <c r="B607" s="22" t="s">
        <v>1811</v>
      </c>
      <c r="C607" s="22" t="s">
        <v>24</v>
      </c>
      <c r="D607" s="22" t="s">
        <v>31</v>
      </c>
      <c r="E607" s="22" t="s">
        <v>180</v>
      </c>
      <c r="F607" s="22" t="s">
        <v>181</v>
      </c>
      <c r="G607" s="22" t="s">
        <v>26</v>
      </c>
      <c r="H607" s="22" t="s">
        <v>233</v>
      </c>
      <c r="I607" s="22" t="s">
        <v>62</v>
      </c>
      <c r="J607" s="22" t="s">
        <v>46</v>
      </c>
      <c r="K607" s="22" t="s">
        <v>42</v>
      </c>
      <c r="L607" s="21">
        <v>1</v>
      </c>
      <c r="M607" s="22" t="s">
        <v>1695</v>
      </c>
      <c r="N607" s="22" t="s">
        <v>922</v>
      </c>
      <c r="O607" s="22" t="s">
        <v>923</v>
      </c>
      <c r="P607" s="22"/>
      <c r="Q607" s="21">
        <v>1</v>
      </c>
      <c r="R607" s="21" t="s">
        <v>30</v>
      </c>
      <c r="S607" s="30" t="s">
        <v>245</v>
      </c>
      <c r="T607" s="24">
        <v>7664.85</v>
      </c>
      <c r="U607" s="24"/>
      <c r="V607" s="24"/>
      <c r="W607" s="24">
        <v>10107.42</v>
      </c>
      <c r="X607" s="24">
        <v>2442.5700000000002</v>
      </c>
      <c r="Y607" s="24">
        <v>7664.85</v>
      </c>
    </row>
    <row r="608" spans="1:25" x14ac:dyDescent="0.25">
      <c r="A608" s="21">
        <v>258</v>
      </c>
      <c r="B608" s="22" t="s">
        <v>1811</v>
      </c>
      <c r="C608" s="22" t="s">
        <v>24</v>
      </c>
      <c r="D608" s="22" t="s">
        <v>31</v>
      </c>
      <c r="E608" s="22" t="s">
        <v>180</v>
      </c>
      <c r="F608" s="22" t="s">
        <v>181</v>
      </c>
      <c r="G608" s="22" t="s">
        <v>26</v>
      </c>
      <c r="H608" s="22" t="s">
        <v>233</v>
      </c>
      <c r="I608" s="22" t="s">
        <v>62</v>
      </c>
      <c r="J608" s="22" t="s">
        <v>46</v>
      </c>
      <c r="K608" s="22" t="s">
        <v>42</v>
      </c>
      <c r="L608" s="21">
        <v>1</v>
      </c>
      <c r="M608" s="22" t="s">
        <v>1696</v>
      </c>
      <c r="N608" s="22" t="s">
        <v>1039</v>
      </c>
      <c r="O608" s="22" t="s">
        <v>1040</v>
      </c>
      <c r="P608" s="22"/>
      <c r="Q608" s="21">
        <v>1</v>
      </c>
      <c r="R608" s="21" t="s">
        <v>30</v>
      </c>
      <c r="S608" s="30" t="s">
        <v>245</v>
      </c>
      <c r="T608" s="24">
        <v>7944.85</v>
      </c>
      <c r="U608" s="24"/>
      <c r="V608" s="24"/>
      <c r="W608" s="24">
        <v>10107.42</v>
      </c>
      <c r="X608" s="24">
        <v>2162.5700000000002</v>
      </c>
      <c r="Y608" s="24">
        <v>7944.85</v>
      </c>
    </row>
    <row r="609" spans="1:25" x14ac:dyDescent="0.25">
      <c r="A609" s="21">
        <v>259</v>
      </c>
      <c r="B609" s="22" t="s">
        <v>1811</v>
      </c>
      <c r="C609" s="22" t="s">
        <v>24</v>
      </c>
      <c r="D609" s="22" t="s">
        <v>54</v>
      </c>
      <c r="E609" s="22" t="s">
        <v>141</v>
      </c>
      <c r="F609" s="22" t="s">
        <v>142</v>
      </c>
      <c r="G609" s="22" t="s">
        <v>26</v>
      </c>
      <c r="H609" s="22" t="s">
        <v>233</v>
      </c>
      <c r="I609" s="22" t="s">
        <v>62</v>
      </c>
      <c r="J609" s="22" t="s">
        <v>46</v>
      </c>
      <c r="K609" s="22" t="s">
        <v>42</v>
      </c>
      <c r="L609" s="21">
        <v>1</v>
      </c>
      <c r="M609" s="22" t="s">
        <v>1697</v>
      </c>
      <c r="N609" s="22" t="s">
        <v>397</v>
      </c>
      <c r="O609" s="22" t="s">
        <v>398</v>
      </c>
      <c r="P609" s="22"/>
      <c r="Q609" s="21">
        <v>1</v>
      </c>
      <c r="R609" s="21" t="s">
        <v>30</v>
      </c>
      <c r="S609" s="30" t="s">
        <v>245</v>
      </c>
      <c r="T609" s="24">
        <v>5461.3</v>
      </c>
      <c r="U609" s="24"/>
      <c r="V609" s="24"/>
      <c r="W609" s="24">
        <v>10107.42</v>
      </c>
      <c r="X609" s="24">
        <v>4646.12</v>
      </c>
      <c r="Y609" s="24">
        <v>5461.3</v>
      </c>
    </row>
    <row r="610" spans="1:25" x14ac:dyDescent="0.25">
      <c r="A610" s="21">
        <v>260</v>
      </c>
      <c r="B610" s="22" t="s">
        <v>1811</v>
      </c>
      <c r="C610" s="22" t="s">
        <v>24</v>
      </c>
      <c r="D610" s="22" t="s">
        <v>54</v>
      </c>
      <c r="E610" s="22" t="s">
        <v>141</v>
      </c>
      <c r="F610" s="22" t="s">
        <v>142</v>
      </c>
      <c r="G610" s="22" t="s">
        <v>26</v>
      </c>
      <c r="H610" s="22" t="s">
        <v>233</v>
      </c>
      <c r="I610" s="22" t="s">
        <v>62</v>
      </c>
      <c r="J610" s="22" t="s">
        <v>46</v>
      </c>
      <c r="K610" s="22" t="s">
        <v>42</v>
      </c>
      <c r="L610" s="21">
        <v>1</v>
      </c>
      <c r="M610" s="22" t="s">
        <v>1698</v>
      </c>
      <c r="N610" s="22" t="s">
        <v>1033</v>
      </c>
      <c r="O610" s="22" t="s">
        <v>1034</v>
      </c>
      <c r="P610" s="22"/>
      <c r="Q610" s="21">
        <v>1</v>
      </c>
      <c r="R610" s="21" t="s">
        <v>30</v>
      </c>
      <c r="S610" s="30" t="s">
        <v>245</v>
      </c>
      <c r="T610" s="24">
        <v>7858.08</v>
      </c>
      <c r="U610" s="24"/>
      <c r="V610" s="24"/>
      <c r="W610" s="24">
        <v>10107.42</v>
      </c>
      <c r="X610" s="24">
        <v>2249.34</v>
      </c>
      <c r="Y610" s="24">
        <v>7858.08</v>
      </c>
    </row>
    <row r="611" spans="1:25" x14ac:dyDescent="0.25">
      <c r="A611" s="21">
        <v>261</v>
      </c>
      <c r="B611" s="22" t="s">
        <v>1811</v>
      </c>
      <c r="C611" s="22" t="s">
        <v>24</v>
      </c>
      <c r="D611" s="22" t="s">
        <v>54</v>
      </c>
      <c r="E611" s="22" t="s">
        <v>141</v>
      </c>
      <c r="F611" s="22" t="s">
        <v>142</v>
      </c>
      <c r="G611" s="22" t="s">
        <v>26</v>
      </c>
      <c r="H611" s="22" t="s">
        <v>233</v>
      </c>
      <c r="I611" s="22" t="s">
        <v>62</v>
      </c>
      <c r="J611" s="22" t="s">
        <v>46</v>
      </c>
      <c r="K611" s="22" t="s">
        <v>42</v>
      </c>
      <c r="L611" s="21">
        <v>1</v>
      </c>
      <c r="M611" s="22" t="s">
        <v>1699</v>
      </c>
      <c r="N611" s="22" t="s">
        <v>1244</v>
      </c>
      <c r="O611" s="22" t="s">
        <v>1245</v>
      </c>
      <c r="P611" s="22"/>
      <c r="Q611" s="21">
        <v>1</v>
      </c>
      <c r="R611" s="21" t="s">
        <v>30</v>
      </c>
      <c r="S611" s="30" t="s">
        <v>245</v>
      </c>
      <c r="T611" s="24">
        <v>7408.08</v>
      </c>
      <c r="U611" s="24"/>
      <c r="V611" s="24"/>
      <c r="W611" s="24">
        <v>10107.42</v>
      </c>
      <c r="X611" s="24">
        <v>2699.34</v>
      </c>
      <c r="Y611" s="24">
        <v>7408.08</v>
      </c>
    </row>
    <row r="612" spans="1:25" x14ac:dyDescent="0.25">
      <c r="A612" s="21">
        <v>262</v>
      </c>
      <c r="B612" s="22" t="s">
        <v>1811</v>
      </c>
      <c r="C612" s="22" t="s">
        <v>24</v>
      </c>
      <c r="D612" s="22" t="s">
        <v>61</v>
      </c>
      <c r="E612" s="22" t="s">
        <v>172</v>
      </c>
      <c r="F612" s="22" t="s">
        <v>173</v>
      </c>
      <c r="G612" s="22" t="s">
        <v>26</v>
      </c>
      <c r="H612" s="22" t="s">
        <v>253</v>
      </c>
      <c r="I612" s="22" t="s">
        <v>34</v>
      </c>
      <c r="J612" s="22" t="s">
        <v>28</v>
      </c>
      <c r="K612" s="22" t="s">
        <v>29</v>
      </c>
      <c r="L612" s="21">
        <v>1</v>
      </c>
      <c r="M612" s="22" t="s">
        <v>1700</v>
      </c>
      <c r="N612" s="22" t="s">
        <v>1008</v>
      </c>
      <c r="O612" s="22" t="s">
        <v>1009</v>
      </c>
      <c r="P612" s="22"/>
      <c r="Q612" s="21">
        <v>1</v>
      </c>
      <c r="R612" s="21" t="s">
        <v>30</v>
      </c>
      <c r="S612" s="30" t="s">
        <v>257</v>
      </c>
      <c r="T612" s="24">
        <v>13438.24</v>
      </c>
      <c r="U612" s="24"/>
      <c r="V612" s="24"/>
      <c r="W612" s="24">
        <v>17971.12</v>
      </c>
      <c r="X612" s="24">
        <v>4532.8799999999992</v>
      </c>
      <c r="Y612" s="24">
        <v>13438.24</v>
      </c>
    </row>
    <row r="613" spans="1:25" x14ac:dyDescent="0.25">
      <c r="A613" s="21">
        <v>263</v>
      </c>
      <c r="B613" s="22" t="s">
        <v>1811</v>
      </c>
      <c r="C613" s="22" t="s">
        <v>24</v>
      </c>
      <c r="D613" s="22" t="s">
        <v>61</v>
      </c>
      <c r="E613" s="22" t="s">
        <v>172</v>
      </c>
      <c r="F613" s="22" t="s">
        <v>173</v>
      </c>
      <c r="G613" s="22" t="s">
        <v>26</v>
      </c>
      <c r="H613" s="22" t="s">
        <v>233</v>
      </c>
      <c r="I613" s="22" t="s">
        <v>62</v>
      </c>
      <c r="J613" s="22" t="s">
        <v>46</v>
      </c>
      <c r="K613" s="22" t="s">
        <v>42</v>
      </c>
      <c r="L613" s="21">
        <v>1</v>
      </c>
      <c r="M613" s="22" t="s">
        <v>1701</v>
      </c>
      <c r="N613" s="22" t="s">
        <v>393</v>
      </c>
      <c r="O613" s="22" t="s">
        <v>394</v>
      </c>
      <c r="P613" s="22"/>
      <c r="Q613" s="21">
        <v>1</v>
      </c>
      <c r="R613" s="21" t="s">
        <v>30</v>
      </c>
      <c r="S613" s="30" t="s">
        <v>245</v>
      </c>
      <c r="T613" s="24">
        <v>7858.08</v>
      </c>
      <c r="U613" s="24"/>
      <c r="V613" s="24"/>
      <c r="W613" s="24">
        <v>10107.42</v>
      </c>
      <c r="X613" s="24">
        <v>2249.34</v>
      </c>
      <c r="Y613" s="24">
        <v>7858.08</v>
      </c>
    </row>
    <row r="614" spans="1:25" x14ac:dyDescent="0.25">
      <c r="A614" s="21">
        <v>264</v>
      </c>
      <c r="B614" s="22" t="s">
        <v>1811</v>
      </c>
      <c r="C614" s="22" t="s">
        <v>24</v>
      </c>
      <c r="D614" s="22" t="s">
        <v>61</v>
      </c>
      <c r="E614" s="22" t="s">
        <v>172</v>
      </c>
      <c r="F614" s="22" t="s">
        <v>173</v>
      </c>
      <c r="G614" s="22" t="s">
        <v>26</v>
      </c>
      <c r="H614" s="22" t="s">
        <v>233</v>
      </c>
      <c r="I614" s="22" t="s">
        <v>62</v>
      </c>
      <c r="J614" s="22" t="s">
        <v>46</v>
      </c>
      <c r="K614" s="22" t="s">
        <v>42</v>
      </c>
      <c r="L614" s="21">
        <v>1</v>
      </c>
      <c r="M614" s="22" t="s">
        <v>1702</v>
      </c>
      <c r="N614" s="22" t="s">
        <v>1386</v>
      </c>
      <c r="O614" s="22" t="s">
        <v>1387</v>
      </c>
      <c r="P614" s="22"/>
      <c r="Q614" s="21">
        <v>1</v>
      </c>
      <c r="R614" s="21" t="s">
        <v>30</v>
      </c>
      <c r="S614" s="30" t="s">
        <v>226</v>
      </c>
      <c r="T614" s="24">
        <v>6445.83</v>
      </c>
      <c r="U614" s="24"/>
      <c r="V614" s="24"/>
      <c r="W614" s="24">
        <v>10057.42</v>
      </c>
      <c r="X614" s="24">
        <v>3611.59</v>
      </c>
      <c r="Y614" s="24">
        <v>6445.83</v>
      </c>
    </row>
    <row r="615" spans="1:25" x14ac:dyDescent="0.25">
      <c r="A615" s="21">
        <v>265</v>
      </c>
      <c r="B615" s="22" t="s">
        <v>1811</v>
      </c>
      <c r="C615" s="22" t="s">
        <v>24</v>
      </c>
      <c r="D615" s="22" t="s">
        <v>47</v>
      </c>
      <c r="E615" s="22" t="s">
        <v>106</v>
      </c>
      <c r="F615" s="22" t="s">
        <v>107</v>
      </c>
      <c r="G615" s="22" t="s">
        <v>26</v>
      </c>
      <c r="H615" s="22" t="s">
        <v>253</v>
      </c>
      <c r="I615" s="22" t="s">
        <v>34</v>
      </c>
      <c r="J615" s="22" t="s">
        <v>28</v>
      </c>
      <c r="K615" s="22" t="s">
        <v>29</v>
      </c>
      <c r="L615" s="21">
        <v>1</v>
      </c>
      <c r="M615" s="22" t="s">
        <v>1703</v>
      </c>
      <c r="N615" s="22" t="s">
        <v>439</v>
      </c>
      <c r="O615" s="22" t="s">
        <v>440</v>
      </c>
      <c r="P615" s="22"/>
      <c r="Q615" s="21">
        <v>1</v>
      </c>
      <c r="R615" s="21" t="s">
        <v>30</v>
      </c>
      <c r="S615" s="30" t="s">
        <v>257</v>
      </c>
      <c r="T615" s="24">
        <v>14150.48</v>
      </c>
      <c r="U615" s="24"/>
      <c r="V615" s="24"/>
      <c r="W615" s="24">
        <v>18699.829999999998</v>
      </c>
      <c r="X615" s="24">
        <v>4549.3499999999985</v>
      </c>
      <c r="Y615" s="24">
        <v>14150.48</v>
      </c>
    </row>
    <row r="616" spans="1:25" x14ac:dyDescent="0.25">
      <c r="A616" s="21">
        <v>266</v>
      </c>
      <c r="B616" s="22" t="s">
        <v>1811</v>
      </c>
      <c r="C616" s="22" t="s">
        <v>24</v>
      </c>
      <c r="D616" s="22" t="s">
        <v>47</v>
      </c>
      <c r="E616" s="22" t="s">
        <v>106</v>
      </c>
      <c r="F616" s="22" t="s">
        <v>107</v>
      </c>
      <c r="G616" s="22" t="s">
        <v>26</v>
      </c>
      <c r="H616" s="22" t="s">
        <v>233</v>
      </c>
      <c r="I616" s="22" t="s">
        <v>62</v>
      </c>
      <c r="J616" s="22" t="s">
        <v>46</v>
      </c>
      <c r="K616" s="22" t="s">
        <v>42</v>
      </c>
      <c r="L616" s="21">
        <v>1</v>
      </c>
      <c r="M616" s="22" t="s">
        <v>1704</v>
      </c>
      <c r="N616" s="22" t="s">
        <v>424</v>
      </c>
      <c r="O616" s="22" t="s">
        <v>425</v>
      </c>
      <c r="P616" s="22"/>
      <c r="Q616" s="21">
        <v>1</v>
      </c>
      <c r="R616" s="21" t="s">
        <v>30</v>
      </c>
      <c r="S616" s="30" t="s">
        <v>245</v>
      </c>
      <c r="T616" s="24">
        <v>7858.08</v>
      </c>
      <c r="U616" s="24"/>
      <c r="V616" s="24"/>
      <c r="W616" s="24">
        <v>10107.42</v>
      </c>
      <c r="X616" s="24">
        <v>2249.34</v>
      </c>
      <c r="Y616" s="24">
        <v>7858.08</v>
      </c>
    </row>
    <row r="617" spans="1:25" x14ac:dyDescent="0.25">
      <c r="A617" s="21">
        <v>267</v>
      </c>
      <c r="B617" s="22" t="s">
        <v>1811</v>
      </c>
      <c r="C617" s="22" t="s">
        <v>24</v>
      </c>
      <c r="D617" s="22" t="s">
        <v>67</v>
      </c>
      <c r="E617" s="22" t="s">
        <v>118</v>
      </c>
      <c r="F617" s="22" t="s">
        <v>119</v>
      </c>
      <c r="G617" s="22" t="s">
        <v>26</v>
      </c>
      <c r="H617" s="22" t="s">
        <v>233</v>
      </c>
      <c r="I617" s="22" t="s">
        <v>62</v>
      </c>
      <c r="J617" s="22" t="s">
        <v>46</v>
      </c>
      <c r="K617" s="22" t="s">
        <v>42</v>
      </c>
      <c r="L617" s="21">
        <v>1</v>
      </c>
      <c r="M617" s="22" t="s">
        <v>1705</v>
      </c>
      <c r="N617" s="22" t="s">
        <v>601</v>
      </c>
      <c r="O617" s="22" t="s">
        <v>602</v>
      </c>
      <c r="P617" s="22"/>
      <c r="Q617" s="21">
        <v>1</v>
      </c>
      <c r="R617" s="21" t="s">
        <v>30</v>
      </c>
      <c r="S617" s="30" t="s">
        <v>245</v>
      </c>
      <c r="T617" s="24">
        <v>7676.99</v>
      </c>
      <c r="U617" s="24"/>
      <c r="V617" s="24"/>
      <c r="W617" s="24">
        <v>10107.42</v>
      </c>
      <c r="X617" s="24">
        <v>2430.4300000000003</v>
      </c>
      <c r="Y617" s="24">
        <v>7676.99</v>
      </c>
    </row>
    <row r="618" spans="1:25" x14ac:dyDescent="0.25">
      <c r="A618" s="21">
        <v>268</v>
      </c>
      <c r="B618" s="22" t="s">
        <v>1811</v>
      </c>
      <c r="C618" s="22" t="s">
        <v>24</v>
      </c>
      <c r="D618" s="22" t="s">
        <v>67</v>
      </c>
      <c r="E618" s="22" t="s">
        <v>118</v>
      </c>
      <c r="F618" s="22" t="s">
        <v>119</v>
      </c>
      <c r="G618" s="22" t="s">
        <v>26</v>
      </c>
      <c r="H618" s="22" t="s">
        <v>233</v>
      </c>
      <c r="I618" s="22" t="s">
        <v>62</v>
      </c>
      <c r="J618" s="22" t="s">
        <v>46</v>
      </c>
      <c r="K618" s="22" t="s">
        <v>42</v>
      </c>
      <c r="L618" s="21">
        <v>1</v>
      </c>
      <c r="M618" s="22" t="s">
        <v>1706</v>
      </c>
      <c r="N618" s="22" t="s">
        <v>899</v>
      </c>
      <c r="O618" s="22" t="s">
        <v>900</v>
      </c>
      <c r="P618" s="22"/>
      <c r="Q618" s="21">
        <v>1</v>
      </c>
      <c r="R618" s="21" t="s">
        <v>30</v>
      </c>
      <c r="S618" s="30" t="s">
        <v>245</v>
      </c>
      <c r="T618" s="24">
        <v>7523.4</v>
      </c>
      <c r="U618" s="24"/>
      <c r="V618" s="24"/>
      <c r="W618" s="24">
        <v>10107.42</v>
      </c>
      <c r="X618" s="24">
        <v>2584.02</v>
      </c>
      <c r="Y618" s="24">
        <v>7523.4</v>
      </c>
    </row>
    <row r="619" spans="1:25" x14ac:dyDescent="0.25">
      <c r="A619" s="21">
        <v>269</v>
      </c>
      <c r="B619" s="22" t="s">
        <v>1811</v>
      </c>
      <c r="C619" s="22" t="s">
        <v>24</v>
      </c>
      <c r="D619" s="22" t="s">
        <v>67</v>
      </c>
      <c r="E619" s="22" t="s">
        <v>118</v>
      </c>
      <c r="F619" s="22" t="s">
        <v>119</v>
      </c>
      <c r="G619" s="22" t="s">
        <v>26</v>
      </c>
      <c r="H619" s="22" t="s">
        <v>233</v>
      </c>
      <c r="I619" s="22" t="s">
        <v>62</v>
      </c>
      <c r="J619" s="22" t="s">
        <v>46</v>
      </c>
      <c r="K619" s="22" t="s">
        <v>42</v>
      </c>
      <c r="L619" s="21">
        <v>1</v>
      </c>
      <c r="M619" s="22" t="s">
        <v>1707</v>
      </c>
      <c r="N619" s="22" t="s">
        <v>1026</v>
      </c>
      <c r="O619" s="22" t="s">
        <v>1027</v>
      </c>
      <c r="P619" s="22"/>
      <c r="Q619" s="21">
        <v>1</v>
      </c>
      <c r="R619" s="21" t="s">
        <v>30</v>
      </c>
      <c r="S619" s="30" t="s">
        <v>271</v>
      </c>
      <c r="T619" s="24">
        <v>7944.85</v>
      </c>
      <c r="U619" s="24"/>
      <c r="V619" s="24"/>
      <c r="W619" s="24">
        <v>10107.42</v>
      </c>
      <c r="X619" s="24">
        <v>2162.5700000000002</v>
      </c>
      <c r="Y619" s="24">
        <v>7944.85</v>
      </c>
    </row>
    <row r="620" spans="1:25" x14ac:dyDescent="0.25">
      <c r="A620" s="21">
        <v>270</v>
      </c>
      <c r="B620" s="22" t="s">
        <v>1811</v>
      </c>
      <c r="C620" s="22" t="s">
        <v>24</v>
      </c>
      <c r="D620" s="22" t="s">
        <v>25</v>
      </c>
      <c r="E620" s="22" t="s">
        <v>43</v>
      </c>
      <c r="F620" s="22" t="s">
        <v>44</v>
      </c>
      <c r="G620" s="22" t="s">
        <v>26</v>
      </c>
      <c r="H620" s="22" t="s">
        <v>253</v>
      </c>
      <c r="I620" s="22" t="s">
        <v>34</v>
      </c>
      <c r="J620" s="22" t="s">
        <v>28</v>
      </c>
      <c r="K620" s="22" t="s">
        <v>29</v>
      </c>
      <c r="L620" s="21">
        <v>1</v>
      </c>
      <c r="M620" s="22" t="s">
        <v>1708</v>
      </c>
      <c r="N620" s="22" t="s">
        <v>807</v>
      </c>
      <c r="O620" s="22" t="s">
        <v>808</v>
      </c>
      <c r="P620" s="22"/>
      <c r="Q620" s="21">
        <v>1</v>
      </c>
      <c r="R620" s="21" t="s">
        <v>30</v>
      </c>
      <c r="S620" s="30" t="s">
        <v>257</v>
      </c>
      <c r="T620" s="24">
        <v>8751.6200000000008</v>
      </c>
      <c r="U620" s="24"/>
      <c r="V620" s="24"/>
      <c r="W620" s="24">
        <v>18699.829999999998</v>
      </c>
      <c r="X620" s="24">
        <v>9948.2099999999973</v>
      </c>
      <c r="Y620" s="24">
        <v>8751.6200000000008</v>
      </c>
    </row>
    <row r="621" spans="1:25" x14ac:dyDescent="0.25">
      <c r="A621" s="21">
        <v>271</v>
      </c>
      <c r="B621" s="22" t="s">
        <v>1811</v>
      </c>
      <c r="C621" s="22" t="s">
        <v>24</v>
      </c>
      <c r="D621" s="22" t="s">
        <v>38</v>
      </c>
      <c r="E621" s="22" t="s">
        <v>79</v>
      </c>
      <c r="F621" s="22" t="s">
        <v>80</v>
      </c>
      <c r="G621" s="22" t="s">
        <v>26</v>
      </c>
      <c r="H621" s="22" t="s">
        <v>233</v>
      </c>
      <c r="I621" s="22" t="s">
        <v>62</v>
      </c>
      <c r="J621" s="22" t="s">
        <v>46</v>
      </c>
      <c r="K621" s="22" t="s">
        <v>42</v>
      </c>
      <c r="L621" s="21">
        <v>1</v>
      </c>
      <c r="M621" s="22" t="s">
        <v>1709</v>
      </c>
      <c r="N621" s="22" t="s">
        <v>335</v>
      </c>
      <c r="O621" s="22" t="s">
        <v>336</v>
      </c>
      <c r="P621" s="22"/>
      <c r="Q621" s="21">
        <v>1</v>
      </c>
      <c r="R621" s="21" t="s">
        <v>30</v>
      </c>
      <c r="S621" s="30" t="s">
        <v>245</v>
      </c>
      <c r="T621" s="24">
        <v>2848.0700000000006</v>
      </c>
      <c r="U621" s="24"/>
      <c r="V621" s="24"/>
      <c r="W621" s="24">
        <v>10107.42</v>
      </c>
      <c r="X621" s="24">
        <v>7259.3499999999995</v>
      </c>
      <c r="Y621" s="24">
        <v>2848.0700000000006</v>
      </c>
    </row>
    <row r="622" spans="1:25" x14ac:dyDescent="0.25">
      <c r="A622" s="21">
        <v>272</v>
      </c>
      <c r="B622" s="22" t="s">
        <v>1811</v>
      </c>
      <c r="C622" s="22" t="s">
        <v>24</v>
      </c>
      <c r="D622" s="22" t="s">
        <v>38</v>
      </c>
      <c r="E622" s="22" t="s">
        <v>79</v>
      </c>
      <c r="F622" s="22" t="s">
        <v>80</v>
      </c>
      <c r="G622" s="22" t="s">
        <v>26</v>
      </c>
      <c r="H622" s="22" t="s">
        <v>292</v>
      </c>
      <c r="I622" s="22" t="s">
        <v>45</v>
      </c>
      <c r="J622" s="22" t="s">
        <v>46</v>
      </c>
      <c r="K622" s="22" t="s">
        <v>42</v>
      </c>
      <c r="L622" s="21">
        <v>1</v>
      </c>
      <c r="M622" s="22" t="s">
        <v>1710</v>
      </c>
      <c r="N622" s="22" t="s">
        <v>878</v>
      </c>
      <c r="O622" s="22" t="s">
        <v>879</v>
      </c>
      <c r="P622" s="22"/>
      <c r="Q622" s="21">
        <v>1</v>
      </c>
      <c r="R622" s="21" t="s">
        <v>30</v>
      </c>
      <c r="S622" s="30" t="s">
        <v>257</v>
      </c>
      <c r="T622" s="24">
        <v>8866.59</v>
      </c>
      <c r="U622" s="24"/>
      <c r="V622" s="24"/>
      <c r="W622" s="24">
        <v>11691.42</v>
      </c>
      <c r="X622" s="24">
        <v>2824.8300000000004</v>
      </c>
      <c r="Y622" s="24">
        <v>8866.59</v>
      </c>
    </row>
    <row r="623" spans="1:25" x14ac:dyDescent="0.25">
      <c r="A623" s="21">
        <v>273</v>
      </c>
      <c r="B623" s="22" t="s">
        <v>1811</v>
      </c>
      <c r="C623" s="22" t="s">
        <v>24</v>
      </c>
      <c r="D623" s="22" t="s">
        <v>76</v>
      </c>
      <c r="E623" s="22" t="s">
        <v>102</v>
      </c>
      <c r="F623" s="22" t="s">
        <v>103</v>
      </c>
      <c r="G623" s="22" t="s">
        <v>26</v>
      </c>
      <c r="H623" s="22" t="s">
        <v>233</v>
      </c>
      <c r="I623" s="22" t="s">
        <v>62</v>
      </c>
      <c r="J623" s="22" t="s">
        <v>46</v>
      </c>
      <c r="K623" s="22" t="s">
        <v>42</v>
      </c>
      <c r="L623" s="21">
        <v>1</v>
      </c>
      <c r="M623" s="22" t="s">
        <v>1711</v>
      </c>
      <c r="N623" s="22" t="s">
        <v>785</v>
      </c>
      <c r="O623" s="22" t="s">
        <v>786</v>
      </c>
      <c r="P623" s="22"/>
      <c r="Q623" s="21">
        <v>1</v>
      </c>
      <c r="R623" s="21" t="s">
        <v>30</v>
      </c>
      <c r="S623" s="30" t="s">
        <v>245</v>
      </c>
      <c r="T623" s="24">
        <v>6403.34</v>
      </c>
      <c r="U623" s="24"/>
      <c r="V623" s="24"/>
      <c r="W623" s="24">
        <v>10107.42</v>
      </c>
      <c r="X623" s="24">
        <v>3704.08</v>
      </c>
      <c r="Y623" s="24">
        <v>6403.34</v>
      </c>
    </row>
    <row r="624" spans="1:25" x14ac:dyDescent="0.25">
      <c r="A624" s="21">
        <v>274</v>
      </c>
      <c r="B624" s="22" t="s">
        <v>1811</v>
      </c>
      <c r="C624" s="22" t="s">
        <v>24</v>
      </c>
      <c r="D624" s="22" t="s">
        <v>76</v>
      </c>
      <c r="E624" s="22" t="s">
        <v>102</v>
      </c>
      <c r="F624" s="22" t="s">
        <v>103</v>
      </c>
      <c r="G624" s="22" t="s">
        <v>26</v>
      </c>
      <c r="H624" s="22" t="s">
        <v>233</v>
      </c>
      <c r="I624" s="22" t="s">
        <v>62</v>
      </c>
      <c r="J624" s="22" t="s">
        <v>46</v>
      </c>
      <c r="K624" s="22" t="s">
        <v>42</v>
      </c>
      <c r="L624" s="21">
        <v>1</v>
      </c>
      <c r="M624" s="22" t="s">
        <v>1712</v>
      </c>
      <c r="N624" s="22" t="s">
        <v>797</v>
      </c>
      <c r="O624" s="22" t="s">
        <v>798</v>
      </c>
      <c r="P624" s="22"/>
      <c r="Q624" s="21">
        <v>1</v>
      </c>
      <c r="R624" s="21" t="s">
        <v>30</v>
      </c>
      <c r="S624" s="30" t="s">
        <v>245</v>
      </c>
      <c r="T624" s="24">
        <v>2360.7800000000007</v>
      </c>
      <c r="U624" s="24"/>
      <c r="V624" s="24"/>
      <c r="W624" s="24">
        <v>10107.42</v>
      </c>
      <c r="X624" s="24">
        <v>7746.6399999999994</v>
      </c>
      <c r="Y624" s="24">
        <v>2360.7800000000007</v>
      </c>
    </row>
    <row r="625" spans="1:25" x14ac:dyDescent="0.25">
      <c r="A625" s="21">
        <v>275</v>
      </c>
      <c r="B625" s="22" t="s">
        <v>1811</v>
      </c>
      <c r="C625" s="22" t="s">
        <v>24</v>
      </c>
      <c r="D625" s="22" t="s">
        <v>67</v>
      </c>
      <c r="E625" s="22" t="s">
        <v>221</v>
      </c>
      <c r="F625" s="22" t="s">
        <v>222</v>
      </c>
      <c r="G625" s="22" t="s">
        <v>26</v>
      </c>
      <c r="H625" s="22" t="s">
        <v>253</v>
      </c>
      <c r="I625" s="22" t="s">
        <v>34</v>
      </c>
      <c r="J625" s="22" t="s">
        <v>28</v>
      </c>
      <c r="K625" s="22" t="s">
        <v>29</v>
      </c>
      <c r="L625" s="21">
        <v>1</v>
      </c>
      <c r="M625" s="22" t="s">
        <v>1713</v>
      </c>
      <c r="N625" s="22" t="s">
        <v>1289</v>
      </c>
      <c r="O625" s="22" t="s">
        <v>1290</v>
      </c>
      <c r="P625" s="22"/>
      <c r="Q625" s="21">
        <v>1</v>
      </c>
      <c r="R625" s="21" t="s">
        <v>30</v>
      </c>
      <c r="S625" s="30">
        <v>42171</v>
      </c>
      <c r="T625" s="24">
        <v>14117.55</v>
      </c>
      <c r="U625" s="24"/>
      <c r="V625" s="24"/>
      <c r="W625" s="24">
        <v>18643.349999999999</v>
      </c>
      <c r="X625" s="24">
        <v>4525.7999999999993</v>
      </c>
      <c r="Y625" s="24">
        <v>14117.55</v>
      </c>
    </row>
    <row r="626" spans="1:25" x14ac:dyDescent="0.25">
      <c r="A626" s="21">
        <v>276</v>
      </c>
      <c r="B626" s="22" t="s">
        <v>1811</v>
      </c>
      <c r="C626" s="22" t="s">
        <v>24</v>
      </c>
      <c r="D626" s="22" t="s">
        <v>35</v>
      </c>
      <c r="E626" s="22" t="s">
        <v>36</v>
      </c>
      <c r="F626" s="22" t="s">
        <v>37</v>
      </c>
      <c r="G626" s="22" t="s">
        <v>26</v>
      </c>
      <c r="H626" s="22" t="s">
        <v>253</v>
      </c>
      <c r="I626" s="22" t="s">
        <v>34</v>
      </c>
      <c r="J626" s="22" t="s">
        <v>28</v>
      </c>
      <c r="K626" s="22" t="s">
        <v>29</v>
      </c>
      <c r="L626" s="21">
        <v>1</v>
      </c>
      <c r="M626" s="22" t="s">
        <v>1715</v>
      </c>
      <c r="N626" s="22" t="s">
        <v>524</v>
      </c>
      <c r="O626" s="22" t="s">
        <v>525</v>
      </c>
      <c r="P626" s="22"/>
      <c r="Q626" s="21">
        <v>1</v>
      </c>
      <c r="R626" s="21" t="s">
        <v>30</v>
      </c>
      <c r="S626" s="30" t="s">
        <v>257</v>
      </c>
      <c r="T626" s="24">
        <v>10125.09</v>
      </c>
      <c r="U626" s="24"/>
      <c r="V626" s="24"/>
      <c r="W626" s="24">
        <v>18699.829999999998</v>
      </c>
      <c r="X626" s="24">
        <v>8574.739999999998</v>
      </c>
      <c r="Y626" s="24">
        <v>10125.09</v>
      </c>
    </row>
    <row r="627" spans="1:25" x14ac:dyDescent="0.25">
      <c r="A627" s="21">
        <v>277</v>
      </c>
      <c r="B627" s="22" t="s">
        <v>1811</v>
      </c>
      <c r="C627" s="22" t="s">
        <v>24</v>
      </c>
      <c r="D627" s="22" t="s">
        <v>67</v>
      </c>
      <c r="E627" s="22" t="s">
        <v>120</v>
      </c>
      <c r="F627" s="22" t="s">
        <v>121</v>
      </c>
      <c r="G627" s="22" t="s">
        <v>26</v>
      </c>
      <c r="H627" s="22" t="s">
        <v>233</v>
      </c>
      <c r="I627" s="22" t="s">
        <v>62</v>
      </c>
      <c r="J627" s="22" t="s">
        <v>46</v>
      </c>
      <c r="K627" s="22" t="s">
        <v>42</v>
      </c>
      <c r="L627" s="21">
        <v>1</v>
      </c>
      <c r="M627" s="22" t="s">
        <v>1716</v>
      </c>
      <c r="N627" s="22" t="s">
        <v>619</v>
      </c>
      <c r="O627" s="22" t="s">
        <v>620</v>
      </c>
      <c r="P627" s="22"/>
      <c r="Q627" s="21">
        <v>1</v>
      </c>
      <c r="R627" s="21" t="s">
        <v>30</v>
      </c>
      <c r="S627" s="30" t="s">
        <v>257</v>
      </c>
      <c r="T627" s="24">
        <v>5148.47</v>
      </c>
      <c r="U627" s="24"/>
      <c r="V627" s="24"/>
      <c r="W627" s="24">
        <v>10107.42</v>
      </c>
      <c r="X627" s="24">
        <v>4958.95</v>
      </c>
      <c r="Y627" s="24">
        <v>5148.47</v>
      </c>
    </row>
    <row r="628" spans="1:25" x14ac:dyDescent="0.25">
      <c r="A628" s="21">
        <v>278</v>
      </c>
      <c r="B628" s="22" t="s">
        <v>1811</v>
      </c>
      <c r="C628" s="22" t="s">
        <v>24</v>
      </c>
      <c r="D628" s="22" t="s">
        <v>67</v>
      </c>
      <c r="E628" s="22" t="s">
        <v>120</v>
      </c>
      <c r="F628" s="22" t="s">
        <v>121</v>
      </c>
      <c r="G628" s="22" t="s">
        <v>26</v>
      </c>
      <c r="H628" s="22" t="s">
        <v>233</v>
      </c>
      <c r="I628" s="22" t="s">
        <v>62</v>
      </c>
      <c r="J628" s="22" t="s">
        <v>46</v>
      </c>
      <c r="K628" s="22" t="s">
        <v>42</v>
      </c>
      <c r="L628" s="21">
        <v>1</v>
      </c>
      <c r="M628" s="22" t="s">
        <v>1717</v>
      </c>
      <c r="N628" s="22" t="s">
        <v>860</v>
      </c>
      <c r="O628" s="22" t="s">
        <v>861</v>
      </c>
      <c r="P628" s="22"/>
      <c r="Q628" s="21">
        <v>1</v>
      </c>
      <c r="R628" s="21" t="s">
        <v>30</v>
      </c>
      <c r="S628" s="30" t="s">
        <v>257</v>
      </c>
      <c r="T628" s="24">
        <v>5988.86</v>
      </c>
      <c r="U628" s="24"/>
      <c r="V628" s="24"/>
      <c r="W628" s="24">
        <v>10107.42</v>
      </c>
      <c r="X628" s="24">
        <v>4118.5600000000004</v>
      </c>
      <c r="Y628" s="24">
        <v>5988.86</v>
      </c>
    </row>
    <row r="629" spans="1:25" x14ac:dyDescent="0.25">
      <c r="A629" s="21">
        <v>279</v>
      </c>
      <c r="B629" s="22" t="s">
        <v>1811</v>
      </c>
      <c r="C629" s="22" t="s">
        <v>24</v>
      </c>
      <c r="D629" s="22" t="s">
        <v>25</v>
      </c>
      <c r="E629" s="22" t="s">
        <v>96</v>
      </c>
      <c r="F629" s="22" t="s">
        <v>97</v>
      </c>
      <c r="G629" s="22" t="s">
        <v>26</v>
      </c>
      <c r="H629" s="22" t="s">
        <v>241</v>
      </c>
      <c r="I629" s="22" t="s">
        <v>70</v>
      </c>
      <c r="J629" s="22" t="s">
        <v>71</v>
      </c>
      <c r="K629" s="22" t="s">
        <v>42</v>
      </c>
      <c r="L629" s="21">
        <v>1</v>
      </c>
      <c r="M629" s="22" t="s">
        <v>1718</v>
      </c>
      <c r="N629" s="22" t="s">
        <v>476</v>
      </c>
      <c r="O629" s="22" t="s">
        <v>477</v>
      </c>
      <c r="P629" s="22"/>
      <c r="Q629" s="21">
        <v>1</v>
      </c>
      <c r="R629" s="21" t="s">
        <v>30</v>
      </c>
      <c r="S629" s="30" t="s">
        <v>245</v>
      </c>
      <c r="T629" s="24">
        <v>4064.3499999999995</v>
      </c>
      <c r="U629" s="24"/>
      <c r="V629" s="24"/>
      <c r="W629" s="24">
        <v>10673.08</v>
      </c>
      <c r="X629" s="24">
        <v>6608.7300000000005</v>
      </c>
      <c r="Y629" s="24">
        <v>4064.3499999999995</v>
      </c>
    </row>
    <row r="630" spans="1:25" x14ac:dyDescent="0.25">
      <c r="A630" s="21">
        <v>280</v>
      </c>
      <c r="B630" s="22" t="s">
        <v>1811</v>
      </c>
      <c r="C630" s="22" t="s">
        <v>24</v>
      </c>
      <c r="D630" s="22" t="s">
        <v>175</v>
      </c>
      <c r="E630" s="22" t="s">
        <v>176</v>
      </c>
      <c r="F630" s="22" t="s">
        <v>177</v>
      </c>
      <c r="G630" s="22" t="s">
        <v>26</v>
      </c>
      <c r="H630" s="22" t="s">
        <v>233</v>
      </c>
      <c r="I630" s="22" t="s">
        <v>62</v>
      </c>
      <c r="J630" s="22" t="s">
        <v>46</v>
      </c>
      <c r="K630" s="22" t="s">
        <v>42</v>
      </c>
      <c r="L630" s="21">
        <v>1</v>
      </c>
      <c r="M630" s="22" t="s">
        <v>1719</v>
      </c>
      <c r="N630" s="22" t="s">
        <v>961</v>
      </c>
      <c r="O630" s="22" t="s">
        <v>962</v>
      </c>
      <c r="P630" s="22"/>
      <c r="Q630" s="21">
        <v>1</v>
      </c>
      <c r="R630" s="21" t="s">
        <v>30</v>
      </c>
      <c r="S630" s="30" t="s">
        <v>257</v>
      </c>
      <c r="T630" s="24">
        <v>7427.26</v>
      </c>
      <c r="U630" s="24"/>
      <c r="V630" s="24"/>
      <c r="W630" s="24">
        <v>10107.42</v>
      </c>
      <c r="X630" s="24">
        <v>2680.1600000000003</v>
      </c>
      <c r="Y630" s="24">
        <v>7427.26</v>
      </c>
    </row>
    <row r="631" spans="1:25" x14ac:dyDescent="0.25">
      <c r="A631" s="21">
        <v>281</v>
      </c>
      <c r="B631" s="22" t="s">
        <v>1811</v>
      </c>
      <c r="C631" s="22" t="s">
        <v>24</v>
      </c>
      <c r="D631" s="22" t="s">
        <v>67</v>
      </c>
      <c r="E631" s="22" t="s">
        <v>184</v>
      </c>
      <c r="F631" s="22" t="s">
        <v>185</v>
      </c>
      <c r="G631" s="22" t="s">
        <v>26</v>
      </c>
      <c r="H631" s="22" t="s">
        <v>253</v>
      </c>
      <c r="I631" s="22" t="s">
        <v>34</v>
      </c>
      <c r="J631" s="22" t="s">
        <v>28</v>
      </c>
      <c r="K631" s="22" t="s">
        <v>29</v>
      </c>
      <c r="L631" s="21">
        <v>1</v>
      </c>
      <c r="M631" s="22" t="s">
        <v>1721</v>
      </c>
      <c r="N631" s="22" t="s">
        <v>1368</v>
      </c>
      <c r="O631" s="22" t="s">
        <v>1369</v>
      </c>
      <c r="P631" s="22"/>
      <c r="Q631" s="21">
        <v>1</v>
      </c>
      <c r="R631" s="21" t="s">
        <v>30</v>
      </c>
      <c r="S631" s="30" t="s">
        <v>257</v>
      </c>
      <c r="T631" s="24">
        <v>11952.11</v>
      </c>
      <c r="U631" s="24"/>
      <c r="V631" s="24"/>
      <c r="W631" s="24">
        <v>18699.829999999998</v>
      </c>
      <c r="X631" s="24">
        <v>6747.7199999999984</v>
      </c>
      <c r="Y631" s="24">
        <v>11952.11</v>
      </c>
    </row>
    <row r="632" spans="1:25" x14ac:dyDescent="0.25">
      <c r="A632" s="21">
        <v>282</v>
      </c>
      <c r="B632" s="22" t="s">
        <v>1811</v>
      </c>
      <c r="C632" s="22" t="s">
        <v>24</v>
      </c>
      <c r="D632" s="22" t="s">
        <v>67</v>
      </c>
      <c r="E632" s="22" t="s">
        <v>184</v>
      </c>
      <c r="F632" s="22" t="s">
        <v>185</v>
      </c>
      <c r="G632" s="22" t="s">
        <v>26</v>
      </c>
      <c r="H632" s="22" t="s">
        <v>233</v>
      </c>
      <c r="I632" s="22" t="s">
        <v>62</v>
      </c>
      <c r="J632" s="22" t="s">
        <v>46</v>
      </c>
      <c r="K632" s="22" t="s">
        <v>42</v>
      </c>
      <c r="L632" s="21">
        <v>1</v>
      </c>
      <c r="M632" s="22" t="s">
        <v>1722</v>
      </c>
      <c r="N632" s="22" t="s">
        <v>1114</v>
      </c>
      <c r="O632" s="22" t="s">
        <v>1115</v>
      </c>
      <c r="P632" s="22"/>
      <c r="Q632" s="21">
        <v>1</v>
      </c>
      <c r="R632" s="21" t="s">
        <v>30</v>
      </c>
      <c r="S632" s="30" t="s">
        <v>245</v>
      </c>
      <c r="T632" s="24">
        <v>7549.5600000000013</v>
      </c>
      <c r="U632" s="24"/>
      <c r="V632" s="24"/>
      <c r="W632" s="24">
        <v>10107.42</v>
      </c>
      <c r="X632" s="24">
        <v>2557.8599999999992</v>
      </c>
      <c r="Y632" s="24">
        <v>7549.5600000000013</v>
      </c>
    </row>
    <row r="633" spans="1:25" x14ac:dyDescent="0.25">
      <c r="A633" s="21">
        <v>283</v>
      </c>
      <c r="B633" s="22" t="s">
        <v>1811</v>
      </c>
      <c r="C633" s="22" t="s">
        <v>24</v>
      </c>
      <c r="D633" s="22" t="s">
        <v>88</v>
      </c>
      <c r="E633" s="22" t="s">
        <v>116</v>
      </c>
      <c r="F633" s="22" t="s">
        <v>117</v>
      </c>
      <c r="G633" s="22" t="s">
        <v>26</v>
      </c>
      <c r="H633" s="22" t="s">
        <v>1723</v>
      </c>
      <c r="I633" s="22" t="s">
        <v>788</v>
      </c>
      <c r="J633" s="22" t="s">
        <v>28</v>
      </c>
      <c r="K633" s="22" t="s">
        <v>42</v>
      </c>
      <c r="L633" s="21">
        <v>1</v>
      </c>
      <c r="M633" s="22" t="s">
        <v>1724</v>
      </c>
      <c r="N633" s="22" t="s">
        <v>790</v>
      </c>
      <c r="O633" s="22" t="s">
        <v>791</v>
      </c>
      <c r="P633" s="22"/>
      <c r="Q633" s="21">
        <v>1</v>
      </c>
      <c r="R633" s="21" t="s">
        <v>30</v>
      </c>
      <c r="S633" s="30" t="s">
        <v>317</v>
      </c>
      <c r="T633" s="24">
        <v>14740.100000000002</v>
      </c>
      <c r="U633" s="24"/>
      <c r="V633" s="24"/>
      <c r="W633" s="24">
        <v>19947.829999999998</v>
      </c>
      <c r="X633" s="24">
        <v>5207.7299999999968</v>
      </c>
      <c r="Y633" s="24">
        <v>14740.100000000002</v>
      </c>
    </row>
    <row r="634" spans="1:25" x14ac:dyDescent="0.25">
      <c r="A634" s="21">
        <v>284</v>
      </c>
      <c r="B634" s="22" t="s">
        <v>1811</v>
      </c>
      <c r="C634" s="22" t="s">
        <v>24</v>
      </c>
      <c r="D634" s="22" t="s">
        <v>88</v>
      </c>
      <c r="E634" s="22" t="s">
        <v>116</v>
      </c>
      <c r="F634" s="22" t="s">
        <v>117</v>
      </c>
      <c r="G634" s="22" t="s">
        <v>26</v>
      </c>
      <c r="H634" s="22" t="s">
        <v>1723</v>
      </c>
      <c r="I634" s="22" t="s">
        <v>788</v>
      </c>
      <c r="J634" s="22" t="s">
        <v>28</v>
      </c>
      <c r="K634" s="22" t="s">
        <v>42</v>
      </c>
      <c r="L634" s="21">
        <v>1</v>
      </c>
      <c r="M634" s="22" t="s">
        <v>1725</v>
      </c>
      <c r="N634" s="22" t="s">
        <v>896</v>
      </c>
      <c r="O634" s="22" t="s">
        <v>897</v>
      </c>
      <c r="P634" s="22"/>
      <c r="Q634" s="21">
        <v>1</v>
      </c>
      <c r="R634" s="21" t="s">
        <v>30</v>
      </c>
      <c r="S634" s="30" t="s">
        <v>317</v>
      </c>
      <c r="T634" s="24">
        <v>14740.100000000002</v>
      </c>
      <c r="U634" s="24"/>
      <c r="V634" s="24"/>
      <c r="W634" s="24">
        <v>19947.829999999998</v>
      </c>
      <c r="X634" s="24">
        <v>5207.7299999999968</v>
      </c>
      <c r="Y634" s="24">
        <v>14740.100000000002</v>
      </c>
    </row>
    <row r="635" spans="1:25" x14ac:dyDescent="0.25">
      <c r="A635" s="21">
        <v>285</v>
      </c>
      <c r="B635" s="22" t="s">
        <v>1811</v>
      </c>
      <c r="C635" s="22" t="s">
        <v>24</v>
      </c>
      <c r="D635" s="22" t="s">
        <v>88</v>
      </c>
      <c r="E635" s="22" t="s">
        <v>116</v>
      </c>
      <c r="F635" s="22" t="s">
        <v>117</v>
      </c>
      <c r="G635" s="22" t="s">
        <v>26</v>
      </c>
      <c r="H635" s="22" t="s">
        <v>253</v>
      </c>
      <c r="I635" s="22" t="s">
        <v>34</v>
      </c>
      <c r="J635" s="22" t="s">
        <v>28</v>
      </c>
      <c r="K635" s="22" t="s">
        <v>29</v>
      </c>
      <c r="L635" s="21">
        <v>1</v>
      </c>
      <c r="M635" s="22" t="s">
        <v>1726</v>
      </c>
      <c r="N635" s="22" t="s">
        <v>1124</v>
      </c>
      <c r="O635" s="22" t="s">
        <v>1125</v>
      </c>
      <c r="P635" s="22"/>
      <c r="Q635" s="21">
        <v>1</v>
      </c>
      <c r="R635" s="21" t="s">
        <v>30</v>
      </c>
      <c r="S635" s="30" t="s">
        <v>317</v>
      </c>
      <c r="T635" s="24">
        <v>11810.71</v>
      </c>
      <c r="U635" s="24"/>
      <c r="V635" s="24"/>
      <c r="W635" s="24">
        <v>18699.829999999998</v>
      </c>
      <c r="X635" s="24">
        <v>6889.119999999999</v>
      </c>
      <c r="Y635" s="24">
        <v>11810.71</v>
      </c>
    </row>
    <row r="636" spans="1:25" x14ac:dyDescent="0.25">
      <c r="A636" s="21">
        <v>286</v>
      </c>
      <c r="B636" s="22" t="s">
        <v>1811</v>
      </c>
      <c r="C636" s="22" t="s">
        <v>24</v>
      </c>
      <c r="D636" s="22" t="s">
        <v>88</v>
      </c>
      <c r="E636" s="22" t="s">
        <v>116</v>
      </c>
      <c r="F636" s="22" t="s">
        <v>117</v>
      </c>
      <c r="G636" s="22" t="s">
        <v>26</v>
      </c>
      <c r="H636" s="22" t="s">
        <v>1723</v>
      </c>
      <c r="I636" s="22" t="s">
        <v>788</v>
      </c>
      <c r="J636" s="22" t="s">
        <v>28</v>
      </c>
      <c r="K636" s="22" t="s">
        <v>42</v>
      </c>
      <c r="L636" s="21">
        <v>1</v>
      </c>
      <c r="M636" s="22" t="s">
        <v>1727</v>
      </c>
      <c r="N636" s="22" t="s">
        <v>1172</v>
      </c>
      <c r="O636" s="22" t="s">
        <v>1173</v>
      </c>
      <c r="P636" s="22"/>
      <c r="Q636" s="21">
        <v>1</v>
      </c>
      <c r="R636" s="21" t="s">
        <v>30</v>
      </c>
      <c r="S636" s="30" t="s">
        <v>317</v>
      </c>
      <c r="T636" s="24">
        <v>12372.97</v>
      </c>
      <c r="U636" s="24"/>
      <c r="V636" s="24"/>
      <c r="W636" s="24">
        <v>19947.829999999998</v>
      </c>
      <c r="X636" s="24">
        <v>7574.8599999999988</v>
      </c>
      <c r="Y636" s="24">
        <v>12372.97</v>
      </c>
    </row>
    <row r="637" spans="1:25" x14ac:dyDescent="0.25">
      <c r="A637" s="21">
        <v>287</v>
      </c>
      <c r="B637" s="22" t="s">
        <v>1811</v>
      </c>
      <c r="C637" s="22" t="s">
        <v>24</v>
      </c>
      <c r="D637" s="22" t="s">
        <v>88</v>
      </c>
      <c r="E637" s="22" t="s">
        <v>116</v>
      </c>
      <c r="F637" s="22" t="s">
        <v>117</v>
      </c>
      <c r="G637" s="22" t="s">
        <v>26</v>
      </c>
      <c r="H637" s="22" t="s">
        <v>253</v>
      </c>
      <c r="I637" s="22" t="s">
        <v>34</v>
      </c>
      <c r="J637" s="22" t="s">
        <v>28</v>
      </c>
      <c r="K637" s="22" t="s">
        <v>29</v>
      </c>
      <c r="L637" s="21">
        <v>1</v>
      </c>
      <c r="M637" s="22" t="s">
        <v>1728</v>
      </c>
      <c r="N637" s="22" t="s">
        <v>1304</v>
      </c>
      <c r="O637" s="22" t="s">
        <v>1305</v>
      </c>
      <c r="P637" s="22"/>
      <c r="Q637" s="21">
        <v>1</v>
      </c>
      <c r="R637" s="21" t="s">
        <v>30</v>
      </c>
      <c r="S637" s="30" t="s">
        <v>317</v>
      </c>
      <c r="T637" s="24">
        <v>8416.43</v>
      </c>
      <c r="U637" s="24"/>
      <c r="V637" s="24"/>
      <c r="W637" s="24">
        <v>18699.829999999998</v>
      </c>
      <c r="X637" s="24">
        <v>10283.399999999998</v>
      </c>
      <c r="Y637" s="24">
        <v>8416.43</v>
      </c>
    </row>
    <row r="638" spans="1:25" x14ac:dyDescent="0.25">
      <c r="A638" s="21">
        <v>288</v>
      </c>
      <c r="B638" s="22" t="s">
        <v>1811</v>
      </c>
      <c r="C638" s="22" t="s">
        <v>24</v>
      </c>
      <c r="D638" s="22" t="s">
        <v>88</v>
      </c>
      <c r="E638" s="22" t="s">
        <v>116</v>
      </c>
      <c r="F638" s="22" t="s">
        <v>117</v>
      </c>
      <c r="G638" s="22" t="s">
        <v>26</v>
      </c>
      <c r="H638" s="22" t="s">
        <v>253</v>
      </c>
      <c r="I638" s="22" t="s">
        <v>34</v>
      </c>
      <c r="J638" s="22" t="s">
        <v>28</v>
      </c>
      <c r="K638" s="22" t="s">
        <v>29</v>
      </c>
      <c r="L638" s="21">
        <v>1</v>
      </c>
      <c r="M638" s="22" t="s">
        <v>1729</v>
      </c>
      <c r="N638" s="22" t="s">
        <v>1319</v>
      </c>
      <c r="O638" s="22" t="s">
        <v>1320</v>
      </c>
      <c r="P638" s="22"/>
      <c r="Q638" s="21">
        <v>1</v>
      </c>
      <c r="R638" s="21" t="s">
        <v>30</v>
      </c>
      <c r="S638" s="30" t="s">
        <v>245</v>
      </c>
      <c r="T638" s="24">
        <v>11351.34</v>
      </c>
      <c r="U638" s="24"/>
      <c r="V638" s="24"/>
      <c r="W638" s="24">
        <v>18699.829999999998</v>
      </c>
      <c r="X638" s="24">
        <v>7348.489999999998</v>
      </c>
      <c r="Y638" s="24">
        <v>11351.34</v>
      </c>
    </row>
    <row r="639" spans="1:25" x14ac:dyDescent="0.25">
      <c r="A639" s="21">
        <v>289</v>
      </c>
      <c r="B639" s="22" t="s">
        <v>1811</v>
      </c>
      <c r="C639" s="22" t="s">
        <v>24</v>
      </c>
      <c r="D639" s="22" t="s">
        <v>88</v>
      </c>
      <c r="E639" s="22" t="s">
        <v>116</v>
      </c>
      <c r="F639" s="22" t="s">
        <v>117</v>
      </c>
      <c r="G639" s="22" t="s">
        <v>26</v>
      </c>
      <c r="H639" s="22" t="s">
        <v>635</v>
      </c>
      <c r="I639" s="22" t="s">
        <v>81</v>
      </c>
      <c r="J639" s="22" t="s">
        <v>78</v>
      </c>
      <c r="K639" s="22" t="s">
        <v>42</v>
      </c>
      <c r="L639" s="21">
        <v>1</v>
      </c>
      <c r="M639" s="22" t="s">
        <v>1730</v>
      </c>
      <c r="N639" s="22" t="s">
        <v>637</v>
      </c>
      <c r="O639" s="22" t="s">
        <v>638</v>
      </c>
      <c r="P639" s="22"/>
      <c r="Q639" s="21">
        <v>1</v>
      </c>
      <c r="R639" s="21" t="s">
        <v>30</v>
      </c>
      <c r="S639" s="30" t="s">
        <v>560</v>
      </c>
      <c r="T639" s="24">
        <v>6210.08</v>
      </c>
      <c r="U639" s="24"/>
      <c r="V639" s="24"/>
      <c r="W639" s="24">
        <v>9677.23</v>
      </c>
      <c r="X639" s="24">
        <v>3467.1499999999996</v>
      </c>
      <c r="Y639" s="24">
        <v>6210.08</v>
      </c>
    </row>
    <row r="640" spans="1:25" x14ac:dyDescent="0.25">
      <c r="A640" s="21">
        <v>290</v>
      </c>
      <c r="B640" s="22" t="s">
        <v>1811</v>
      </c>
      <c r="C640" s="22" t="s">
        <v>24</v>
      </c>
      <c r="D640" s="22" t="s">
        <v>88</v>
      </c>
      <c r="E640" s="22" t="s">
        <v>116</v>
      </c>
      <c r="F640" s="22" t="s">
        <v>117</v>
      </c>
      <c r="G640" s="22" t="s">
        <v>26</v>
      </c>
      <c r="H640" s="22" t="s">
        <v>233</v>
      </c>
      <c r="I640" s="22" t="s">
        <v>62</v>
      </c>
      <c r="J640" s="22" t="s">
        <v>46</v>
      </c>
      <c r="K640" s="22" t="s">
        <v>42</v>
      </c>
      <c r="L640" s="21">
        <v>1</v>
      </c>
      <c r="M640" s="22" t="s">
        <v>1731</v>
      </c>
      <c r="N640" s="22" t="s">
        <v>803</v>
      </c>
      <c r="O640" s="22" t="s">
        <v>804</v>
      </c>
      <c r="P640" s="22"/>
      <c r="Q640" s="21">
        <v>1</v>
      </c>
      <c r="R640" s="21" t="s">
        <v>30</v>
      </c>
      <c r="S640" s="30" t="s">
        <v>245</v>
      </c>
      <c r="T640" s="24">
        <v>7783.84</v>
      </c>
      <c r="U640" s="24"/>
      <c r="V640" s="24"/>
      <c r="W640" s="24">
        <v>10107.42</v>
      </c>
      <c r="X640" s="24">
        <v>2323.58</v>
      </c>
      <c r="Y640" s="24">
        <v>7783.84</v>
      </c>
    </row>
    <row r="641" spans="1:25" x14ac:dyDescent="0.25">
      <c r="A641" s="21">
        <v>291</v>
      </c>
      <c r="B641" s="22" t="s">
        <v>1811</v>
      </c>
      <c r="C641" s="22" t="s">
        <v>24</v>
      </c>
      <c r="D641" s="22" t="s">
        <v>25</v>
      </c>
      <c r="E641" s="22" t="s">
        <v>198</v>
      </c>
      <c r="F641" s="22" t="s">
        <v>199</v>
      </c>
      <c r="G641" s="22" t="s">
        <v>26</v>
      </c>
      <c r="H641" s="22" t="s">
        <v>233</v>
      </c>
      <c r="I641" s="22" t="s">
        <v>62</v>
      </c>
      <c r="J641" s="22" t="s">
        <v>46</v>
      </c>
      <c r="K641" s="22" t="s">
        <v>42</v>
      </c>
      <c r="L641" s="21">
        <v>1</v>
      </c>
      <c r="M641" s="22" t="s">
        <v>1732</v>
      </c>
      <c r="N641" s="22" t="s">
        <v>428</v>
      </c>
      <c r="O641" s="22" t="s">
        <v>429</v>
      </c>
      <c r="P641" s="22"/>
      <c r="Q641" s="21">
        <v>1</v>
      </c>
      <c r="R641" s="21" t="s">
        <v>30</v>
      </c>
      <c r="S641" s="30" t="s">
        <v>245</v>
      </c>
      <c r="T641" s="24">
        <v>7858.08</v>
      </c>
      <c r="U641" s="24"/>
      <c r="V641" s="24"/>
      <c r="W641" s="24">
        <v>10107.42</v>
      </c>
      <c r="X641" s="24">
        <v>2249.34</v>
      </c>
      <c r="Y641" s="24">
        <v>7858.08</v>
      </c>
    </row>
    <row r="642" spans="1:25" x14ac:dyDescent="0.25">
      <c r="A642" s="21">
        <v>292</v>
      </c>
      <c r="B642" s="22" t="s">
        <v>1811</v>
      </c>
      <c r="C642" s="22" t="s">
        <v>24</v>
      </c>
      <c r="D642" s="22" t="s">
        <v>31</v>
      </c>
      <c r="E642" s="22" t="s">
        <v>110</v>
      </c>
      <c r="F642" s="22" t="s">
        <v>111</v>
      </c>
      <c r="G642" s="22" t="s">
        <v>26</v>
      </c>
      <c r="H642" s="22" t="s">
        <v>233</v>
      </c>
      <c r="I642" s="22" t="s">
        <v>62</v>
      </c>
      <c r="J642" s="22" t="s">
        <v>46</v>
      </c>
      <c r="K642" s="22" t="s">
        <v>42</v>
      </c>
      <c r="L642" s="21">
        <v>1</v>
      </c>
      <c r="M642" s="22" t="s">
        <v>1733</v>
      </c>
      <c r="N642" s="22" t="s">
        <v>986</v>
      </c>
      <c r="O642" s="22" t="s">
        <v>987</v>
      </c>
      <c r="P642" s="22"/>
      <c r="Q642" s="21">
        <v>1</v>
      </c>
      <c r="R642" s="21" t="s">
        <v>30</v>
      </c>
      <c r="S642" s="30" t="s">
        <v>245</v>
      </c>
      <c r="T642" s="24">
        <v>6671.84</v>
      </c>
      <c r="U642" s="24"/>
      <c r="V642" s="24"/>
      <c r="W642" s="24">
        <v>10107.42</v>
      </c>
      <c r="X642" s="24">
        <v>3435.58</v>
      </c>
      <c r="Y642" s="24">
        <v>6671.84</v>
      </c>
    </row>
    <row r="643" spans="1:25" x14ac:dyDescent="0.25">
      <c r="A643" s="21">
        <v>293</v>
      </c>
      <c r="B643" s="22" t="s">
        <v>1811</v>
      </c>
      <c r="C643" s="22" t="s">
        <v>24</v>
      </c>
      <c r="D643" s="22" t="s">
        <v>31</v>
      </c>
      <c r="E643" s="22" t="s">
        <v>110</v>
      </c>
      <c r="F643" s="22" t="s">
        <v>111</v>
      </c>
      <c r="G643" s="22" t="s">
        <v>26</v>
      </c>
      <c r="H643" s="22" t="s">
        <v>233</v>
      </c>
      <c r="I643" s="22" t="s">
        <v>62</v>
      </c>
      <c r="J643" s="22" t="s">
        <v>46</v>
      </c>
      <c r="K643" s="22" t="s">
        <v>42</v>
      </c>
      <c r="L643" s="21">
        <v>1</v>
      </c>
      <c r="M643" s="22" t="s">
        <v>1734</v>
      </c>
      <c r="N643" s="22" t="s">
        <v>1111</v>
      </c>
      <c r="O643" s="22" t="s">
        <v>1112</v>
      </c>
      <c r="P643" s="22"/>
      <c r="Q643" s="21">
        <v>1</v>
      </c>
      <c r="R643" s="21" t="s">
        <v>30</v>
      </c>
      <c r="S643" s="30" t="s">
        <v>245</v>
      </c>
      <c r="T643" s="24">
        <v>6591.46</v>
      </c>
      <c r="U643" s="24"/>
      <c r="V643" s="24"/>
      <c r="W643" s="24">
        <v>10107.42</v>
      </c>
      <c r="X643" s="24">
        <v>3515.96</v>
      </c>
      <c r="Y643" s="24">
        <v>6591.46</v>
      </c>
    </row>
    <row r="644" spans="1:25" x14ac:dyDescent="0.25">
      <c r="A644" s="21">
        <v>294</v>
      </c>
      <c r="B644" s="22" t="s">
        <v>1811</v>
      </c>
      <c r="C644" s="22" t="s">
        <v>24</v>
      </c>
      <c r="D644" s="22" t="s">
        <v>38</v>
      </c>
      <c r="E644" s="22" t="s">
        <v>39</v>
      </c>
      <c r="F644" s="22" t="s">
        <v>40</v>
      </c>
      <c r="G644" s="22" t="s">
        <v>26</v>
      </c>
      <c r="H644" s="22" t="s">
        <v>233</v>
      </c>
      <c r="I644" s="22" t="s">
        <v>62</v>
      </c>
      <c r="J644" s="22" t="s">
        <v>46</v>
      </c>
      <c r="K644" s="22" t="s">
        <v>42</v>
      </c>
      <c r="L644" s="21">
        <v>1</v>
      </c>
      <c r="M644" s="22" t="s">
        <v>1735</v>
      </c>
      <c r="N644" s="22" t="s">
        <v>912</v>
      </c>
      <c r="O644" s="22" t="s">
        <v>913</v>
      </c>
      <c r="P644" s="22"/>
      <c r="Q644" s="21">
        <v>1</v>
      </c>
      <c r="R644" s="21" t="s">
        <v>30</v>
      </c>
      <c r="S644" s="30" t="s">
        <v>914</v>
      </c>
      <c r="T644" s="24">
        <v>5362.05</v>
      </c>
      <c r="U644" s="24"/>
      <c r="V644" s="24"/>
      <c r="W644" s="24">
        <v>10447.26</v>
      </c>
      <c r="X644" s="24">
        <v>5085.21</v>
      </c>
      <c r="Y644" s="24">
        <v>5362.05</v>
      </c>
    </row>
    <row r="645" spans="1:25" x14ac:dyDescent="0.25">
      <c r="A645" s="21">
        <v>295</v>
      </c>
      <c r="B645" s="22" t="s">
        <v>1811</v>
      </c>
      <c r="C645" s="22" t="s">
        <v>24</v>
      </c>
      <c r="D645" s="22" t="s">
        <v>61</v>
      </c>
      <c r="E645" s="22" t="s">
        <v>186</v>
      </c>
      <c r="F645" s="22" t="s">
        <v>187</v>
      </c>
      <c r="G645" s="22" t="s">
        <v>26</v>
      </c>
      <c r="H645" s="22" t="s">
        <v>653</v>
      </c>
      <c r="I645" s="22" t="s">
        <v>27</v>
      </c>
      <c r="J645" s="22" t="s">
        <v>28</v>
      </c>
      <c r="K645" s="22" t="s">
        <v>29</v>
      </c>
      <c r="L645" s="21">
        <v>1</v>
      </c>
      <c r="M645" s="22" t="s">
        <v>1736</v>
      </c>
      <c r="N645" s="22" t="s">
        <v>1121</v>
      </c>
      <c r="O645" s="22" t="s">
        <v>1122</v>
      </c>
      <c r="P645" s="22"/>
      <c r="Q645" s="21">
        <v>1</v>
      </c>
      <c r="R645" s="21" t="s">
        <v>30</v>
      </c>
      <c r="S645" s="30" t="s">
        <v>271</v>
      </c>
      <c r="T645" s="24">
        <v>13668.07</v>
      </c>
      <c r="U645" s="24"/>
      <c r="V645" s="24"/>
      <c r="W645" s="24">
        <v>22075.859999999997</v>
      </c>
      <c r="X645" s="24">
        <v>8407.7899999999972</v>
      </c>
      <c r="Y645" s="24">
        <v>13668.07</v>
      </c>
    </row>
    <row r="646" spans="1:25" x14ac:dyDescent="0.25">
      <c r="A646" s="21">
        <v>296</v>
      </c>
      <c r="B646" s="22" t="s">
        <v>1811</v>
      </c>
      <c r="C646" s="22" t="s">
        <v>24</v>
      </c>
      <c r="D646" s="22" t="s">
        <v>54</v>
      </c>
      <c r="E646" s="22" t="s">
        <v>219</v>
      </c>
      <c r="F646" s="22" t="s">
        <v>220</v>
      </c>
      <c r="G646" s="22" t="s">
        <v>26</v>
      </c>
      <c r="H646" s="22" t="s">
        <v>253</v>
      </c>
      <c r="I646" s="22" t="s">
        <v>34</v>
      </c>
      <c r="J646" s="22" t="s">
        <v>28</v>
      </c>
      <c r="K646" s="22" t="s">
        <v>29</v>
      </c>
      <c r="L646" s="21">
        <v>1</v>
      </c>
      <c r="M646" s="22" t="s">
        <v>1800</v>
      </c>
      <c r="N646" s="22" t="s">
        <v>1801</v>
      </c>
      <c r="O646" s="22" t="s">
        <v>1802</v>
      </c>
      <c r="P646" s="22"/>
      <c r="Q646" s="21">
        <v>1</v>
      </c>
      <c r="R646" s="21" t="s">
        <v>30</v>
      </c>
      <c r="S646" s="30">
        <v>40467</v>
      </c>
      <c r="T646" s="24">
        <v>11380.8</v>
      </c>
      <c r="U646" s="24"/>
      <c r="V646" s="24"/>
      <c r="W646" s="24">
        <v>15160</v>
      </c>
      <c r="X646" s="24">
        <v>3779.2</v>
      </c>
      <c r="Y646" s="24">
        <v>11380.8</v>
      </c>
    </row>
    <row r="647" spans="1:25" x14ac:dyDescent="0.25">
      <c r="A647" s="21">
        <v>297</v>
      </c>
      <c r="B647" s="22" t="s">
        <v>1811</v>
      </c>
      <c r="C647" s="22" t="s">
        <v>24</v>
      </c>
      <c r="D647" s="22" t="s">
        <v>54</v>
      </c>
      <c r="E647" s="22" t="s">
        <v>219</v>
      </c>
      <c r="F647" s="22" t="s">
        <v>220</v>
      </c>
      <c r="G647" s="22" t="s">
        <v>26</v>
      </c>
      <c r="H647" s="22" t="s">
        <v>253</v>
      </c>
      <c r="I647" s="22" t="s">
        <v>34</v>
      </c>
      <c r="J647" s="22" t="s">
        <v>28</v>
      </c>
      <c r="K647" s="22" t="s">
        <v>29</v>
      </c>
      <c r="L647" s="21">
        <v>1</v>
      </c>
      <c r="M647" s="22" t="s">
        <v>1737</v>
      </c>
      <c r="N647" s="22" t="s">
        <v>866</v>
      </c>
      <c r="O647" s="22" t="s">
        <v>867</v>
      </c>
      <c r="P647" s="22"/>
      <c r="Q647" s="21">
        <v>1</v>
      </c>
      <c r="R647" s="21" t="s">
        <v>30</v>
      </c>
      <c r="S647" s="30" t="s">
        <v>257</v>
      </c>
      <c r="T647" s="24">
        <v>14150.48</v>
      </c>
      <c r="U647" s="24"/>
      <c r="V647" s="24"/>
      <c r="W647" s="24">
        <v>18699.829999999998</v>
      </c>
      <c r="X647" s="24">
        <v>4549.3499999999985</v>
      </c>
      <c r="Y647" s="24">
        <v>14150.48</v>
      </c>
    </row>
    <row r="648" spans="1:25" x14ac:dyDescent="0.25">
      <c r="A648" s="21">
        <v>298</v>
      </c>
      <c r="B648" s="22" t="s">
        <v>1811</v>
      </c>
      <c r="C648" s="22" t="s">
        <v>24</v>
      </c>
      <c r="D648" s="22" t="s">
        <v>54</v>
      </c>
      <c r="E648" s="22" t="s">
        <v>219</v>
      </c>
      <c r="F648" s="22" t="s">
        <v>220</v>
      </c>
      <c r="G648" s="22" t="s">
        <v>26</v>
      </c>
      <c r="H648" s="22" t="s">
        <v>233</v>
      </c>
      <c r="I648" s="22" t="s">
        <v>62</v>
      </c>
      <c r="J648" s="22" t="s">
        <v>46</v>
      </c>
      <c r="K648" s="22" t="s">
        <v>42</v>
      </c>
      <c r="L648" s="21">
        <v>1</v>
      </c>
      <c r="M648" s="22" t="s">
        <v>1738</v>
      </c>
      <c r="N648" s="22" t="s">
        <v>299</v>
      </c>
      <c r="O648" s="22" t="s">
        <v>300</v>
      </c>
      <c r="P648" s="22"/>
      <c r="Q648" s="21">
        <v>1</v>
      </c>
      <c r="R648" s="21" t="s">
        <v>30</v>
      </c>
      <c r="S648" s="30" t="s">
        <v>257</v>
      </c>
      <c r="T648" s="24">
        <v>2957.5899999999992</v>
      </c>
      <c r="U648" s="24"/>
      <c r="V648" s="24"/>
      <c r="W648" s="24">
        <v>10107.42</v>
      </c>
      <c r="X648" s="24">
        <v>7149.8300000000008</v>
      </c>
      <c r="Y648" s="24">
        <v>2957.5899999999992</v>
      </c>
    </row>
    <row r="649" spans="1:25" x14ac:dyDescent="0.25">
      <c r="A649" s="21">
        <v>299</v>
      </c>
      <c r="B649" s="22" t="s">
        <v>1811</v>
      </c>
      <c r="C649" s="22" t="s">
        <v>24</v>
      </c>
      <c r="D649" s="22" t="s">
        <v>54</v>
      </c>
      <c r="E649" s="22" t="s">
        <v>219</v>
      </c>
      <c r="F649" s="22" t="s">
        <v>220</v>
      </c>
      <c r="G649" s="22" t="s">
        <v>26</v>
      </c>
      <c r="H649" s="22" t="s">
        <v>241</v>
      </c>
      <c r="I649" s="22" t="s">
        <v>70</v>
      </c>
      <c r="J649" s="22" t="s">
        <v>71</v>
      </c>
      <c r="K649" s="22" t="s">
        <v>42</v>
      </c>
      <c r="L649" s="21">
        <v>1</v>
      </c>
      <c r="M649" s="22" t="s">
        <v>1739</v>
      </c>
      <c r="N649" s="22" t="s">
        <v>357</v>
      </c>
      <c r="O649" s="22" t="s">
        <v>358</v>
      </c>
      <c r="P649" s="22"/>
      <c r="Q649" s="21">
        <v>1</v>
      </c>
      <c r="R649" s="21" t="s">
        <v>30</v>
      </c>
      <c r="S649" s="30" t="s">
        <v>271</v>
      </c>
      <c r="T649" s="24">
        <v>7293.11</v>
      </c>
      <c r="U649" s="24"/>
      <c r="V649" s="24"/>
      <c r="W649" s="24">
        <v>10673.08</v>
      </c>
      <c r="X649" s="24">
        <v>3379.9700000000003</v>
      </c>
      <c r="Y649" s="24">
        <v>7293.11</v>
      </c>
    </row>
    <row r="650" spans="1:25" x14ac:dyDescent="0.25">
      <c r="A650" s="21">
        <v>300</v>
      </c>
      <c r="B650" s="22" t="s">
        <v>1811</v>
      </c>
      <c r="C650" s="22" t="s">
        <v>24</v>
      </c>
      <c r="D650" s="22" t="s">
        <v>54</v>
      </c>
      <c r="E650" s="22" t="s">
        <v>55</v>
      </c>
      <c r="F650" s="22" t="s">
        <v>56</v>
      </c>
      <c r="G650" s="22" t="s">
        <v>26</v>
      </c>
      <c r="H650" s="22" t="s">
        <v>233</v>
      </c>
      <c r="I650" s="22" t="s">
        <v>62</v>
      </c>
      <c r="J650" s="22" t="s">
        <v>46</v>
      </c>
      <c r="K650" s="22" t="s">
        <v>42</v>
      </c>
      <c r="L650" s="21">
        <v>1</v>
      </c>
      <c r="M650" s="22" t="s">
        <v>1740</v>
      </c>
      <c r="N650" s="22" t="s">
        <v>1030</v>
      </c>
      <c r="O650" s="22" t="s">
        <v>1031</v>
      </c>
      <c r="P650" s="22"/>
      <c r="Q650" s="21">
        <v>1</v>
      </c>
      <c r="R650" s="21" t="s">
        <v>30</v>
      </c>
      <c r="S650" s="30" t="s">
        <v>271</v>
      </c>
      <c r="T650" s="24">
        <v>6215.98</v>
      </c>
      <c r="U650" s="24"/>
      <c r="V650" s="24"/>
      <c r="W650" s="24">
        <v>10107.42</v>
      </c>
      <c r="X650" s="24">
        <v>3891.44</v>
      </c>
      <c r="Y650" s="24">
        <v>6215.98</v>
      </c>
    </row>
    <row r="651" spans="1:25" x14ac:dyDescent="0.25">
      <c r="A651" s="21">
        <v>301</v>
      </c>
      <c r="B651" s="22" t="s">
        <v>1811</v>
      </c>
      <c r="C651" s="22" t="s">
        <v>24</v>
      </c>
      <c r="D651" s="22" t="s">
        <v>47</v>
      </c>
      <c r="E651" s="22" t="s">
        <v>65</v>
      </c>
      <c r="F651" s="22" t="s">
        <v>66</v>
      </c>
      <c r="G651" s="22" t="s">
        <v>26</v>
      </c>
      <c r="H651" s="22" t="s">
        <v>233</v>
      </c>
      <c r="I651" s="22" t="s">
        <v>62</v>
      </c>
      <c r="J651" s="22" t="s">
        <v>46</v>
      </c>
      <c r="K651" s="22" t="s">
        <v>42</v>
      </c>
      <c r="L651" s="21">
        <v>1</v>
      </c>
      <c r="M651" s="22" t="s">
        <v>1741</v>
      </c>
      <c r="N651" s="22" t="s">
        <v>361</v>
      </c>
      <c r="O651" s="22" t="s">
        <v>362</v>
      </c>
      <c r="P651" s="22"/>
      <c r="Q651" s="21">
        <v>1</v>
      </c>
      <c r="R651" s="21" t="s">
        <v>30</v>
      </c>
      <c r="S651" s="30" t="s">
        <v>271</v>
      </c>
      <c r="T651" s="24">
        <v>6507</v>
      </c>
      <c r="U651" s="24"/>
      <c r="V651" s="24"/>
      <c r="W651" s="24">
        <v>10107.42</v>
      </c>
      <c r="X651" s="24">
        <v>3600.42</v>
      </c>
      <c r="Y651" s="24">
        <v>6507</v>
      </c>
    </row>
    <row r="652" spans="1:25" x14ac:dyDescent="0.25">
      <c r="A652" s="21">
        <v>302</v>
      </c>
      <c r="B652" s="22" t="s">
        <v>1811</v>
      </c>
      <c r="C652" s="22" t="s">
        <v>24</v>
      </c>
      <c r="D652" s="22" t="s">
        <v>47</v>
      </c>
      <c r="E652" s="22" t="s">
        <v>65</v>
      </c>
      <c r="F652" s="22" t="s">
        <v>66</v>
      </c>
      <c r="G652" s="22" t="s">
        <v>26</v>
      </c>
      <c r="H652" s="22" t="s">
        <v>233</v>
      </c>
      <c r="I652" s="22" t="s">
        <v>62</v>
      </c>
      <c r="J652" s="22" t="s">
        <v>46</v>
      </c>
      <c r="K652" s="22" t="s">
        <v>42</v>
      </c>
      <c r="L652" s="21">
        <v>1</v>
      </c>
      <c r="M652" s="22" t="s">
        <v>1742</v>
      </c>
      <c r="N652" s="22" t="s">
        <v>1389</v>
      </c>
      <c r="O652" s="22" t="s">
        <v>1390</v>
      </c>
      <c r="P652" s="22"/>
      <c r="Q652" s="21">
        <v>1</v>
      </c>
      <c r="R652" s="21" t="s">
        <v>30</v>
      </c>
      <c r="S652" s="30" t="s">
        <v>1391</v>
      </c>
      <c r="T652" s="24">
        <v>7629.06</v>
      </c>
      <c r="U652" s="24"/>
      <c r="V652" s="24"/>
      <c r="W652" s="24">
        <v>10057.42</v>
      </c>
      <c r="X652" s="24">
        <v>2428.3599999999997</v>
      </c>
      <c r="Y652" s="24">
        <v>7629.06</v>
      </c>
    </row>
    <row r="653" spans="1:25" x14ac:dyDescent="0.25">
      <c r="A653" s="21">
        <v>303</v>
      </c>
      <c r="B653" s="22" t="s">
        <v>1811</v>
      </c>
      <c r="C653" s="22" t="s">
        <v>24</v>
      </c>
      <c r="D653" s="22" t="s">
        <v>31</v>
      </c>
      <c r="E653" s="22" t="s">
        <v>59</v>
      </c>
      <c r="F653" s="22" t="s">
        <v>60</v>
      </c>
      <c r="G653" s="22" t="s">
        <v>26</v>
      </c>
      <c r="H653" s="22" t="s">
        <v>253</v>
      </c>
      <c r="I653" s="22" t="s">
        <v>34</v>
      </c>
      <c r="J653" s="22" t="s">
        <v>28</v>
      </c>
      <c r="K653" s="22" t="s">
        <v>29</v>
      </c>
      <c r="L653" s="21">
        <v>1</v>
      </c>
      <c r="M653" s="22" t="s">
        <v>1743</v>
      </c>
      <c r="N653" s="22" t="s">
        <v>1350</v>
      </c>
      <c r="O653" s="22" t="s">
        <v>1351</v>
      </c>
      <c r="P653" s="22"/>
      <c r="Q653" s="21">
        <v>1</v>
      </c>
      <c r="R653" s="21" t="s">
        <v>30</v>
      </c>
      <c r="S653" s="30" t="s">
        <v>245</v>
      </c>
      <c r="T653" s="24">
        <v>13525.19</v>
      </c>
      <c r="U653" s="24"/>
      <c r="V653" s="24"/>
      <c r="W653" s="24">
        <v>17921.12</v>
      </c>
      <c r="X653" s="24">
        <v>4395.9299999999985</v>
      </c>
      <c r="Y653" s="24">
        <v>13525.19</v>
      </c>
    </row>
    <row r="654" spans="1:25" x14ac:dyDescent="0.25">
      <c r="A654" s="21">
        <v>304</v>
      </c>
      <c r="B654" s="22" t="s">
        <v>1811</v>
      </c>
      <c r="C654" s="22" t="s">
        <v>24</v>
      </c>
      <c r="D654" s="22" t="s">
        <v>31</v>
      </c>
      <c r="E654" s="22" t="s">
        <v>59</v>
      </c>
      <c r="F654" s="22" t="s">
        <v>60</v>
      </c>
      <c r="G654" s="22" t="s">
        <v>26</v>
      </c>
      <c r="H654" s="22" t="s">
        <v>233</v>
      </c>
      <c r="I654" s="22" t="s">
        <v>62</v>
      </c>
      <c r="J654" s="22" t="s">
        <v>46</v>
      </c>
      <c r="K654" s="22" t="s">
        <v>42</v>
      </c>
      <c r="L654" s="21">
        <v>1</v>
      </c>
      <c r="M654" s="22" t="s">
        <v>1744</v>
      </c>
      <c r="N654" s="22" t="s">
        <v>411</v>
      </c>
      <c r="O654" s="22" t="s">
        <v>412</v>
      </c>
      <c r="P654" s="22"/>
      <c r="Q654" s="21">
        <v>1</v>
      </c>
      <c r="R654" s="21" t="s">
        <v>30</v>
      </c>
      <c r="S654" s="30" t="s">
        <v>271</v>
      </c>
      <c r="T654" s="24">
        <v>7858.08</v>
      </c>
      <c r="U654" s="24"/>
      <c r="V654" s="24"/>
      <c r="W654" s="24">
        <v>10107.42</v>
      </c>
      <c r="X654" s="24">
        <v>2249.34</v>
      </c>
      <c r="Y654" s="24">
        <v>7858.08</v>
      </c>
    </row>
    <row r="655" spans="1:25" x14ac:dyDescent="0.25">
      <c r="A655" s="21">
        <v>305</v>
      </c>
      <c r="B655" s="22" t="s">
        <v>1811</v>
      </c>
      <c r="C655" s="22" t="s">
        <v>24</v>
      </c>
      <c r="D655" s="22" t="s">
        <v>31</v>
      </c>
      <c r="E655" s="22" t="s">
        <v>59</v>
      </c>
      <c r="F655" s="22" t="s">
        <v>60</v>
      </c>
      <c r="G655" s="22" t="s">
        <v>26</v>
      </c>
      <c r="H655" s="22" t="s">
        <v>233</v>
      </c>
      <c r="I655" s="22" t="s">
        <v>62</v>
      </c>
      <c r="J655" s="22" t="s">
        <v>46</v>
      </c>
      <c r="K655" s="22" t="s">
        <v>42</v>
      </c>
      <c r="L655" s="21">
        <v>1</v>
      </c>
      <c r="M655" s="22" t="s">
        <v>1745</v>
      </c>
      <c r="N655" s="22" t="s">
        <v>1127</v>
      </c>
      <c r="O655" s="22" t="s">
        <v>1128</v>
      </c>
      <c r="P655" s="22"/>
      <c r="Q655" s="21">
        <v>1</v>
      </c>
      <c r="R655" s="21" t="s">
        <v>30</v>
      </c>
      <c r="S655" s="30" t="s">
        <v>245</v>
      </c>
      <c r="T655" s="24">
        <v>7643.34</v>
      </c>
      <c r="U655" s="24"/>
      <c r="V655" s="24"/>
      <c r="W655" s="24">
        <v>11321.45</v>
      </c>
      <c r="X655" s="24">
        <v>3678.1100000000006</v>
      </c>
      <c r="Y655" s="24">
        <v>7643.34</v>
      </c>
    </row>
    <row r="656" spans="1:25" x14ac:dyDescent="0.25">
      <c r="A656" s="21">
        <v>306</v>
      </c>
      <c r="B656" s="22" t="s">
        <v>1811</v>
      </c>
      <c r="C656" s="22" t="s">
        <v>24</v>
      </c>
      <c r="D656" s="22" t="s">
        <v>88</v>
      </c>
      <c r="E656" s="22" t="s">
        <v>152</v>
      </c>
      <c r="F656" s="22" t="s">
        <v>153</v>
      </c>
      <c r="G656" s="22" t="s">
        <v>26</v>
      </c>
      <c r="H656" s="22" t="s">
        <v>253</v>
      </c>
      <c r="I656" s="22" t="s">
        <v>34</v>
      </c>
      <c r="J656" s="22" t="s">
        <v>28</v>
      </c>
      <c r="K656" s="22" t="s">
        <v>29</v>
      </c>
      <c r="L656" s="21">
        <v>1</v>
      </c>
      <c r="M656" s="22" t="s">
        <v>1746</v>
      </c>
      <c r="N656" s="22" t="s">
        <v>303</v>
      </c>
      <c r="O656" s="22" t="s">
        <v>304</v>
      </c>
      <c r="P656" s="22"/>
      <c r="Q656" s="21">
        <v>1</v>
      </c>
      <c r="R656" s="21" t="s">
        <v>30</v>
      </c>
      <c r="S656" s="30" t="s">
        <v>257</v>
      </c>
      <c r="T656" s="24">
        <v>10905.46</v>
      </c>
      <c r="U656" s="24"/>
      <c r="V656" s="24"/>
      <c r="W656" s="24">
        <v>18742.189999999999</v>
      </c>
      <c r="X656" s="24">
        <v>7836.73</v>
      </c>
      <c r="Y656" s="24">
        <v>10905.46</v>
      </c>
    </row>
    <row r="657" spans="1:25" x14ac:dyDescent="0.25">
      <c r="A657" s="21">
        <v>307</v>
      </c>
      <c r="B657" s="22" t="s">
        <v>1811</v>
      </c>
      <c r="C657" s="22" t="s">
        <v>24</v>
      </c>
      <c r="D657" s="22" t="s">
        <v>88</v>
      </c>
      <c r="E657" s="22" t="s">
        <v>152</v>
      </c>
      <c r="F657" s="22" t="s">
        <v>153</v>
      </c>
      <c r="G657" s="22" t="s">
        <v>26</v>
      </c>
      <c r="H657" s="22" t="s">
        <v>233</v>
      </c>
      <c r="I657" s="22" t="s">
        <v>62</v>
      </c>
      <c r="J657" s="22" t="s">
        <v>46</v>
      </c>
      <c r="K657" s="22" t="s">
        <v>42</v>
      </c>
      <c r="L657" s="21">
        <v>1</v>
      </c>
      <c r="M657" s="22" t="s">
        <v>1747</v>
      </c>
      <c r="N657" s="22" t="s">
        <v>374</v>
      </c>
      <c r="O657" s="22" t="s">
        <v>375</v>
      </c>
      <c r="P657" s="22"/>
      <c r="Q657" s="21">
        <v>1</v>
      </c>
      <c r="R657" s="21" t="s">
        <v>30</v>
      </c>
      <c r="S657" s="30" t="s">
        <v>245</v>
      </c>
      <c r="T657" s="24">
        <v>4810.88</v>
      </c>
      <c r="U657" s="24"/>
      <c r="V657" s="24"/>
      <c r="W657" s="24">
        <v>10107.42</v>
      </c>
      <c r="X657" s="24">
        <v>5296.54</v>
      </c>
      <c r="Y657" s="24">
        <v>4810.88</v>
      </c>
    </row>
    <row r="658" spans="1:25" x14ac:dyDescent="0.25">
      <c r="A658" s="21">
        <v>308</v>
      </c>
      <c r="B658" s="22" t="s">
        <v>1811</v>
      </c>
      <c r="C658" s="22" t="s">
        <v>24</v>
      </c>
      <c r="D658" s="22" t="s">
        <v>91</v>
      </c>
      <c r="E658" s="22" t="s">
        <v>92</v>
      </c>
      <c r="F658" s="22" t="s">
        <v>93</v>
      </c>
      <c r="G658" s="22" t="s">
        <v>26</v>
      </c>
      <c r="H658" s="22" t="s">
        <v>233</v>
      </c>
      <c r="I658" s="22" t="s">
        <v>62</v>
      </c>
      <c r="J658" s="22" t="s">
        <v>46</v>
      </c>
      <c r="K658" s="22" t="s">
        <v>42</v>
      </c>
      <c r="L658" s="21">
        <v>1</v>
      </c>
      <c r="M658" s="22" t="s">
        <v>1748</v>
      </c>
      <c r="N658" s="22" t="s">
        <v>463</v>
      </c>
      <c r="O658" s="22" t="s">
        <v>464</v>
      </c>
      <c r="P658" s="22"/>
      <c r="Q658" s="21">
        <v>1</v>
      </c>
      <c r="R658" s="21" t="s">
        <v>30</v>
      </c>
      <c r="S658" s="30" t="s">
        <v>271</v>
      </c>
      <c r="T658" s="24">
        <v>7944.85</v>
      </c>
      <c r="U658" s="24"/>
      <c r="V658" s="24"/>
      <c r="W658" s="24">
        <v>10107.42</v>
      </c>
      <c r="X658" s="24">
        <v>2162.5700000000002</v>
      </c>
      <c r="Y658" s="24">
        <v>7944.85</v>
      </c>
    </row>
    <row r="659" spans="1:25" x14ac:dyDescent="0.25">
      <c r="A659" s="21">
        <v>309</v>
      </c>
      <c r="B659" s="22" t="s">
        <v>1811</v>
      </c>
      <c r="C659" s="22" t="s">
        <v>24</v>
      </c>
      <c r="D659" s="22" t="s">
        <v>91</v>
      </c>
      <c r="E659" s="22" t="s">
        <v>92</v>
      </c>
      <c r="F659" s="22" t="s">
        <v>93</v>
      </c>
      <c r="G659" s="22" t="s">
        <v>26</v>
      </c>
      <c r="H659" s="22" t="s">
        <v>233</v>
      </c>
      <c r="I659" s="22" t="s">
        <v>62</v>
      </c>
      <c r="J659" s="22" t="s">
        <v>46</v>
      </c>
      <c r="K659" s="22" t="s">
        <v>42</v>
      </c>
      <c r="L659" s="21">
        <v>1</v>
      </c>
      <c r="M659" s="22" t="s">
        <v>1749</v>
      </c>
      <c r="N659" s="22" t="s">
        <v>479</v>
      </c>
      <c r="O659" s="22" t="s">
        <v>480</v>
      </c>
      <c r="P659" s="22"/>
      <c r="Q659" s="21">
        <v>1</v>
      </c>
      <c r="R659" s="21" t="s">
        <v>30</v>
      </c>
      <c r="S659" s="30" t="s">
        <v>245</v>
      </c>
      <c r="T659" s="24">
        <v>6988.42</v>
      </c>
      <c r="U659" s="24"/>
      <c r="V659" s="24"/>
      <c r="W659" s="24">
        <v>10107.42</v>
      </c>
      <c r="X659" s="24">
        <v>3119</v>
      </c>
      <c r="Y659" s="24">
        <v>6988.42</v>
      </c>
    </row>
    <row r="660" spans="1:25" x14ac:dyDescent="0.25">
      <c r="A660" s="21">
        <v>310</v>
      </c>
      <c r="B660" s="22" t="s">
        <v>1811</v>
      </c>
      <c r="C660" s="22" t="s">
        <v>24</v>
      </c>
      <c r="D660" s="22" t="s">
        <v>61</v>
      </c>
      <c r="E660" s="22" t="s">
        <v>156</v>
      </c>
      <c r="F660" s="22" t="s">
        <v>157</v>
      </c>
      <c r="G660" s="22" t="s">
        <v>26</v>
      </c>
      <c r="H660" s="22" t="s">
        <v>253</v>
      </c>
      <c r="I660" s="22" t="s">
        <v>34</v>
      </c>
      <c r="J660" s="22" t="s">
        <v>28</v>
      </c>
      <c r="K660" s="22" t="s">
        <v>29</v>
      </c>
      <c r="L660" s="21">
        <v>1</v>
      </c>
      <c r="M660" s="22" t="s">
        <v>1750</v>
      </c>
      <c r="N660" s="22" t="s">
        <v>377</v>
      </c>
      <c r="O660" s="22" t="s">
        <v>378</v>
      </c>
      <c r="P660" s="22"/>
      <c r="Q660" s="21">
        <v>1</v>
      </c>
      <c r="R660" s="21" t="s">
        <v>30</v>
      </c>
      <c r="S660" s="30" t="s">
        <v>257</v>
      </c>
      <c r="T660" s="24">
        <v>2636.0300000000007</v>
      </c>
      <c r="U660" s="24"/>
      <c r="V660" s="24"/>
      <c r="W660" s="24">
        <v>18699.829999999998</v>
      </c>
      <c r="X660" s="24">
        <v>16063.799999999997</v>
      </c>
      <c r="Y660" s="24">
        <v>2636.0300000000007</v>
      </c>
    </row>
    <row r="661" spans="1:25" x14ac:dyDescent="0.25">
      <c r="A661" s="21">
        <v>311</v>
      </c>
      <c r="B661" s="22" t="s">
        <v>1811</v>
      </c>
      <c r="C661" s="22" t="s">
        <v>24</v>
      </c>
      <c r="D661" s="22" t="s">
        <v>61</v>
      </c>
      <c r="E661" s="22" t="s">
        <v>156</v>
      </c>
      <c r="F661" s="22" t="s">
        <v>157</v>
      </c>
      <c r="G661" s="22" t="s">
        <v>26</v>
      </c>
      <c r="H661" s="22" t="s">
        <v>233</v>
      </c>
      <c r="I661" s="22" t="s">
        <v>62</v>
      </c>
      <c r="J661" s="22" t="s">
        <v>46</v>
      </c>
      <c r="K661" s="22" t="s">
        <v>42</v>
      </c>
      <c r="L661" s="21">
        <v>1</v>
      </c>
      <c r="M661" s="22" t="s">
        <v>1751</v>
      </c>
      <c r="N661" s="22" t="s">
        <v>348</v>
      </c>
      <c r="O661" s="22" t="s">
        <v>349</v>
      </c>
      <c r="P661" s="22"/>
      <c r="Q661" s="21">
        <v>1</v>
      </c>
      <c r="R661" s="21" t="s">
        <v>30</v>
      </c>
      <c r="S661" s="30" t="s">
        <v>271</v>
      </c>
      <c r="T661" s="24">
        <v>7582.38</v>
      </c>
      <c r="U661" s="24"/>
      <c r="V661" s="24"/>
      <c r="W661" s="24">
        <v>10107.42</v>
      </c>
      <c r="X661" s="24">
        <v>2525.04</v>
      </c>
      <c r="Y661" s="24">
        <v>7582.38</v>
      </c>
    </row>
    <row r="662" spans="1:25" x14ac:dyDescent="0.25">
      <c r="A662" s="21">
        <v>312</v>
      </c>
      <c r="B662" s="22" t="s">
        <v>1811</v>
      </c>
      <c r="C662" s="22" t="s">
        <v>24</v>
      </c>
      <c r="D662" s="22" t="s">
        <v>61</v>
      </c>
      <c r="E662" s="22" t="s">
        <v>156</v>
      </c>
      <c r="F662" s="22" t="s">
        <v>157</v>
      </c>
      <c r="G662" s="22" t="s">
        <v>26</v>
      </c>
      <c r="H662" s="22" t="s">
        <v>241</v>
      </c>
      <c r="I662" s="22" t="s">
        <v>70</v>
      </c>
      <c r="J662" s="22" t="s">
        <v>71</v>
      </c>
      <c r="K662" s="22" t="s">
        <v>42</v>
      </c>
      <c r="L662" s="21">
        <v>1</v>
      </c>
      <c r="M662" s="22" t="s">
        <v>1752</v>
      </c>
      <c r="N662" s="22" t="s">
        <v>664</v>
      </c>
      <c r="O662" s="22" t="s">
        <v>665</v>
      </c>
      <c r="P662" s="22"/>
      <c r="Q662" s="21">
        <v>1</v>
      </c>
      <c r="R662" s="21" t="s">
        <v>30</v>
      </c>
      <c r="S662" s="30" t="s">
        <v>245</v>
      </c>
      <c r="T662" s="24">
        <v>5336.98</v>
      </c>
      <c r="U662" s="24"/>
      <c r="V662" s="24"/>
      <c r="W662" s="24">
        <v>10673.08</v>
      </c>
      <c r="X662" s="24">
        <v>5336.1</v>
      </c>
      <c r="Y662" s="24">
        <v>5336.98</v>
      </c>
    </row>
    <row r="663" spans="1:25" x14ac:dyDescent="0.25">
      <c r="A663" s="21">
        <v>313</v>
      </c>
      <c r="B663" s="22" t="s">
        <v>1811</v>
      </c>
      <c r="C663" s="22" t="s">
        <v>24</v>
      </c>
      <c r="D663" s="22" t="s">
        <v>61</v>
      </c>
      <c r="E663" s="22" t="s">
        <v>156</v>
      </c>
      <c r="F663" s="22" t="s">
        <v>157</v>
      </c>
      <c r="G663" s="22" t="s">
        <v>26</v>
      </c>
      <c r="H663" s="22" t="s">
        <v>233</v>
      </c>
      <c r="I663" s="22" t="s">
        <v>62</v>
      </c>
      <c r="J663" s="22" t="s">
        <v>46</v>
      </c>
      <c r="K663" s="22" t="s">
        <v>42</v>
      </c>
      <c r="L663" s="21">
        <v>1</v>
      </c>
      <c r="M663" s="22" t="s">
        <v>1753</v>
      </c>
      <c r="N663" s="22" t="s">
        <v>694</v>
      </c>
      <c r="O663" s="22" t="s">
        <v>695</v>
      </c>
      <c r="P663" s="22"/>
      <c r="Q663" s="21">
        <v>1</v>
      </c>
      <c r="R663" s="21" t="s">
        <v>30</v>
      </c>
      <c r="S663" s="30" t="s">
        <v>245</v>
      </c>
      <c r="T663" s="24">
        <v>7383.74</v>
      </c>
      <c r="U663" s="24"/>
      <c r="V663" s="24"/>
      <c r="W663" s="24">
        <v>10107.42</v>
      </c>
      <c r="X663" s="24">
        <v>2723.6800000000003</v>
      </c>
      <c r="Y663" s="24">
        <v>7383.74</v>
      </c>
    </row>
    <row r="664" spans="1:25" x14ac:dyDescent="0.25">
      <c r="A664" s="21">
        <v>314</v>
      </c>
      <c r="B664" s="22" t="s">
        <v>1811</v>
      </c>
      <c r="C664" s="22" t="s">
        <v>24</v>
      </c>
      <c r="D664" s="22" t="s">
        <v>61</v>
      </c>
      <c r="E664" s="22" t="s">
        <v>156</v>
      </c>
      <c r="F664" s="22" t="s">
        <v>157</v>
      </c>
      <c r="G664" s="22" t="s">
        <v>26</v>
      </c>
      <c r="H664" s="22" t="s">
        <v>233</v>
      </c>
      <c r="I664" s="22" t="s">
        <v>62</v>
      </c>
      <c r="J664" s="22" t="s">
        <v>46</v>
      </c>
      <c r="K664" s="22" t="s">
        <v>42</v>
      </c>
      <c r="L664" s="21">
        <v>1</v>
      </c>
      <c r="M664" s="22" t="s">
        <v>1754</v>
      </c>
      <c r="N664" s="22" t="s">
        <v>1393</v>
      </c>
      <c r="O664" s="22" t="s">
        <v>1394</v>
      </c>
      <c r="P664" s="22"/>
      <c r="Q664" s="21">
        <v>1</v>
      </c>
      <c r="R664" s="21" t="s">
        <v>30</v>
      </c>
      <c r="S664" s="30" t="s">
        <v>245</v>
      </c>
      <c r="T664" s="24">
        <v>2382.9400000000005</v>
      </c>
      <c r="U664" s="24"/>
      <c r="V664" s="24"/>
      <c r="W664" s="24">
        <v>10107.42</v>
      </c>
      <c r="X664" s="24">
        <v>7724.48</v>
      </c>
      <c r="Y664" s="24">
        <v>2382.9400000000005</v>
      </c>
    </row>
    <row r="665" spans="1:25" x14ac:dyDescent="0.25">
      <c r="A665" s="21">
        <v>315</v>
      </c>
      <c r="B665" s="22" t="s">
        <v>1811</v>
      </c>
      <c r="C665" s="22" t="s">
        <v>24</v>
      </c>
      <c r="D665" s="22" t="s">
        <v>54</v>
      </c>
      <c r="E665" s="22" t="s">
        <v>192</v>
      </c>
      <c r="F665" s="22" t="s">
        <v>193</v>
      </c>
      <c r="G665" s="22" t="s">
        <v>26</v>
      </c>
      <c r="H665" s="22" t="s">
        <v>233</v>
      </c>
      <c r="I665" s="22" t="s">
        <v>62</v>
      </c>
      <c r="J665" s="22" t="s">
        <v>46</v>
      </c>
      <c r="K665" s="22" t="s">
        <v>42</v>
      </c>
      <c r="L665" s="21">
        <v>1</v>
      </c>
      <c r="M665" s="22" t="s">
        <v>1755</v>
      </c>
      <c r="N665" s="22" t="s">
        <v>459</v>
      </c>
      <c r="O665" s="22" t="s">
        <v>460</v>
      </c>
      <c r="P665" s="22"/>
      <c r="Q665" s="21">
        <v>1</v>
      </c>
      <c r="R665" s="21" t="s">
        <v>30</v>
      </c>
      <c r="S665" s="30" t="s">
        <v>245</v>
      </c>
      <c r="T665" s="24">
        <v>6634.84</v>
      </c>
      <c r="U665" s="24"/>
      <c r="V665" s="24"/>
      <c r="W665" s="24">
        <v>10107.42</v>
      </c>
      <c r="X665" s="24">
        <v>3472.58</v>
      </c>
      <c r="Y665" s="24">
        <v>6634.84</v>
      </c>
    </row>
    <row r="666" spans="1:25" x14ac:dyDescent="0.25">
      <c r="A666" s="21">
        <v>316</v>
      </c>
      <c r="B666" s="22" t="s">
        <v>1811</v>
      </c>
      <c r="C666" s="22" t="s">
        <v>24</v>
      </c>
      <c r="D666" s="22" t="s">
        <v>54</v>
      </c>
      <c r="E666" s="22" t="s">
        <v>192</v>
      </c>
      <c r="F666" s="22" t="s">
        <v>193</v>
      </c>
      <c r="G666" s="22" t="s">
        <v>26</v>
      </c>
      <c r="H666" s="22" t="s">
        <v>233</v>
      </c>
      <c r="I666" s="22" t="s">
        <v>62</v>
      </c>
      <c r="J666" s="22" t="s">
        <v>46</v>
      </c>
      <c r="K666" s="22" t="s">
        <v>42</v>
      </c>
      <c r="L666" s="21">
        <v>1</v>
      </c>
      <c r="M666" s="22" t="s">
        <v>1757</v>
      </c>
      <c r="N666" s="22" t="s">
        <v>781</v>
      </c>
      <c r="O666" s="22" t="s">
        <v>782</v>
      </c>
      <c r="P666" s="22"/>
      <c r="Q666" s="21">
        <v>1</v>
      </c>
      <c r="R666" s="21" t="s">
        <v>30</v>
      </c>
      <c r="S666" s="30" t="s">
        <v>245</v>
      </c>
      <c r="T666" s="24">
        <v>6690.79</v>
      </c>
      <c r="U666" s="24"/>
      <c r="V666" s="24"/>
      <c r="W666" s="24">
        <v>10107.42</v>
      </c>
      <c r="X666" s="24">
        <v>3416.63</v>
      </c>
      <c r="Y666" s="24">
        <v>6690.79</v>
      </c>
    </row>
    <row r="667" spans="1:25" x14ac:dyDescent="0.25">
      <c r="A667" s="21">
        <v>317</v>
      </c>
      <c r="B667" s="22" t="s">
        <v>1811</v>
      </c>
      <c r="C667" s="22" t="s">
        <v>24</v>
      </c>
      <c r="D667" s="22" t="s">
        <v>67</v>
      </c>
      <c r="E667" s="22" t="s">
        <v>215</v>
      </c>
      <c r="F667" s="22" t="s">
        <v>216</v>
      </c>
      <c r="G667" s="22" t="s">
        <v>26</v>
      </c>
      <c r="H667" s="22" t="s">
        <v>233</v>
      </c>
      <c r="I667" s="22" t="s">
        <v>62</v>
      </c>
      <c r="J667" s="22" t="s">
        <v>46</v>
      </c>
      <c r="K667" s="22" t="s">
        <v>42</v>
      </c>
      <c r="L667" s="21">
        <v>1</v>
      </c>
      <c r="M667" s="22" t="s">
        <v>1758</v>
      </c>
      <c r="N667" s="22" t="s">
        <v>419</v>
      </c>
      <c r="O667" s="22" t="s">
        <v>420</v>
      </c>
      <c r="P667" s="22"/>
      <c r="Q667" s="21">
        <v>1</v>
      </c>
      <c r="R667" s="21" t="s">
        <v>30</v>
      </c>
      <c r="S667" s="30" t="s">
        <v>245</v>
      </c>
      <c r="T667" s="24">
        <v>4651.95</v>
      </c>
      <c r="U667" s="24"/>
      <c r="V667" s="24"/>
      <c r="W667" s="24">
        <v>10107.42</v>
      </c>
      <c r="X667" s="24">
        <v>5455.47</v>
      </c>
      <c r="Y667" s="24">
        <v>4651.95</v>
      </c>
    </row>
    <row r="668" spans="1:25" x14ac:dyDescent="0.25">
      <c r="A668" s="21">
        <v>318</v>
      </c>
      <c r="B668" s="22" t="s">
        <v>1811</v>
      </c>
      <c r="C668" s="22" t="s">
        <v>24</v>
      </c>
      <c r="D668" s="22" t="s">
        <v>67</v>
      </c>
      <c r="E668" s="22" t="s">
        <v>215</v>
      </c>
      <c r="F668" s="22" t="s">
        <v>216</v>
      </c>
      <c r="G668" s="22" t="s">
        <v>26</v>
      </c>
      <c r="H668" s="22" t="s">
        <v>233</v>
      </c>
      <c r="I668" s="22" t="s">
        <v>62</v>
      </c>
      <c r="J668" s="22" t="s">
        <v>46</v>
      </c>
      <c r="K668" s="22" t="s">
        <v>42</v>
      </c>
      <c r="L668" s="21">
        <v>1</v>
      </c>
      <c r="M668" s="22" t="s">
        <v>1759</v>
      </c>
      <c r="N668" s="22" t="s">
        <v>746</v>
      </c>
      <c r="O668" s="22" t="s">
        <v>747</v>
      </c>
      <c r="P668" s="22"/>
      <c r="Q668" s="21">
        <v>1</v>
      </c>
      <c r="R668" s="21" t="s">
        <v>30</v>
      </c>
      <c r="S668" s="30" t="s">
        <v>126</v>
      </c>
      <c r="T668" s="24">
        <v>7910.83</v>
      </c>
      <c r="U668" s="24"/>
      <c r="V668" s="24"/>
      <c r="W668" s="24">
        <v>10057.42</v>
      </c>
      <c r="X668" s="24">
        <v>2146.59</v>
      </c>
      <c r="Y668" s="24">
        <v>7910.83</v>
      </c>
    </row>
    <row r="669" spans="1:25" x14ac:dyDescent="0.25">
      <c r="A669" s="21">
        <v>319</v>
      </c>
      <c r="B669" s="22" t="s">
        <v>1811</v>
      </c>
      <c r="C669" s="22" t="s">
        <v>24</v>
      </c>
      <c r="D669" s="22" t="s">
        <v>67</v>
      </c>
      <c r="E669" s="22" t="s">
        <v>215</v>
      </c>
      <c r="F669" s="22" t="s">
        <v>216</v>
      </c>
      <c r="G669" s="22" t="s">
        <v>26</v>
      </c>
      <c r="H669" s="22" t="s">
        <v>233</v>
      </c>
      <c r="I669" s="22" t="s">
        <v>62</v>
      </c>
      <c r="J669" s="22" t="s">
        <v>46</v>
      </c>
      <c r="K669" s="22" t="s">
        <v>42</v>
      </c>
      <c r="L669" s="21">
        <v>1</v>
      </c>
      <c r="M669" s="22" t="s">
        <v>1760</v>
      </c>
      <c r="N669" s="22" t="s">
        <v>1068</v>
      </c>
      <c r="O669" s="22" t="s">
        <v>1069</v>
      </c>
      <c r="P669" s="22"/>
      <c r="Q669" s="21">
        <v>1</v>
      </c>
      <c r="R669" s="21" t="s">
        <v>30</v>
      </c>
      <c r="S669" s="30" t="s">
        <v>245</v>
      </c>
      <c r="T669" s="24">
        <v>4597.3999999999996</v>
      </c>
      <c r="U669" s="24"/>
      <c r="V669" s="24"/>
      <c r="W669" s="24">
        <v>10107.42</v>
      </c>
      <c r="X669" s="24">
        <v>5510.02</v>
      </c>
      <c r="Y669" s="24">
        <v>4597.3999999999996</v>
      </c>
    </row>
    <row r="670" spans="1:25" x14ac:dyDescent="0.25">
      <c r="A670" s="21">
        <v>320</v>
      </c>
      <c r="B670" s="22" t="s">
        <v>1811</v>
      </c>
      <c r="C670" s="22" t="s">
        <v>24</v>
      </c>
      <c r="D670" s="22" t="s">
        <v>38</v>
      </c>
      <c r="E670" s="22" t="s">
        <v>160</v>
      </c>
      <c r="F670" s="22" t="s">
        <v>161</v>
      </c>
      <c r="G670" s="22" t="s">
        <v>26</v>
      </c>
      <c r="H670" s="22" t="s">
        <v>253</v>
      </c>
      <c r="I670" s="22" t="s">
        <v>34</v>
      </c>
      <c r="J670" s="22" t="s">
        <v>28</v>
      </c>
      <c r="K670" s="22" t="s">
        <v>29</v>
      </c>
      <c r="L670" s="21">
        <v>1</v>
      </c>
      <c r="M670" s="22" t="s">
        <v>1379</v>
      </c>
      <c r="N670" s="22" t="s">
        <v>1380</v>
      </c>
      <c r="O670" s="22" t="s">
        <v>1761</v>
      </c>
      <c r="P670" s="22"/>
      <c r="Q670" s="21">
        <v>1</v>
      </c>
      <c r="R670" s="21" t="s">
        <v>30</v>
      </c>
      <c r="S670" s="30" t="s">
        <v>1381</v>
      </c>
      <c r="T670" s="24">
        <v>13655.32</v>
      </c>
      <c r="U670" s="24"/>
      <c r="V670" s="24"/>
      <c r="W670" s="24">
        <v>17921.12</v>
      </c>
      <c r="X670" s="24">
        <v>4265.8</v>
      </c>
      <c r="Y670" s="24">
        <v>13655.32</v>
      </c>
    </row>
    <row r="671" spans="1:25" x14ac:dyDescent="0.25">
      <c r="A671" s="21">
        <v>321</v>
      </c>
      <c r="B671" s="22" t="s">
        <v>1811</v>
      </c>
      <c r="C671" s="22" t="s">
        <v>24</v>
      </c>
      <c r="D671" s="22" t="s">
        <v>67</v>
      </c>
      <c r="E671" s="22" t="s">
        <v>223</v>
      </c>
      <c r="F671" s="22" t="s">
        <v>224</v>
      </c>
      <c r="G671" s="22" t="s">
        <v>26</v>
      </c>
      <c r="H671" s="22" t="s">
        <v>233</v>
      </c>
      <c r="I671" s="22" t="s">
        <v>62</v>
      </c>
      <c r="J671" s="22" t="s">
        <v>46</v>
      </c>
      <c r="K671" s="22" t="s">
        <v>42</v>
      </c>
      <c r="L671" s="21">
        <v>1</v>
      </c>
      <c r="M671" s="22" t="s">
        <v>1763</v>
      </c>
      <c r="N671" s="22" t="s">
        <v>585</v>
      </c>
      <c r="O671" s="22" t="s">
        <v>586</v>
      </c>
      <c r="P671" s="22"/>
      <c r="Q671" s="21">
        <v>1</v>
      </c>
      <c r="R671" s="21" t="s">
        <v>30</v>
      </c>
      <c r="S671" s="30" t="s">
        <v>245</v>
      </c>
      <c r="T671" s="24">
        <v>6196.88</v>
      </c>
      <c r="U671" s="24"/>
      <c r="V671" s="24"/>
      <c r="W671" s="24">
        <v>10107.42</v>
      </c>
      <c r="X671" s="24">
        <v>3910.54</v>
      </c>
      <c r="Y671" s="24">
        <v>6196.88</v>
      </c>
    </row>
    <row r="672" spans="1:25" x14ac:dyDescent="0.25">
      <c r="A672" s="21">
        <v>322</v>
      </c>
      <c r="B672" s="22" t="s">
        <v>1811</v>
      </c>
      <c r="C672" s="22" t="s">
        <v>24</v>
      </c>
      <c r="D672" s="22" t="s">
        <v>25</v>
      </c>
      <c r="E672" s="22" t="s">
        <v>1764</v>
      </c>
      <c r="F672" s="22" t="s">
        <v>1765</v>
      </c>
      <c r="G672" s="22" t="s">
        <v>26</v>
      </c>
      <c r="H672" s="22" t="s">
        <v>233</v>
      </c>
      <c r="I672" s="22" t="s">
        <v>62</v>
      </c>
      <c r="J672" s="22" t="s">
        <v>46</v>
      </c>
      <c r="K672" s="22" t="s">
        <v>42</v>
      </c>
      <c r="L672" s="21">
        <v>1</v>
      </c>
      <c r="M672" s="22" t="s">
        <v>1576</v>
      </c>
      <c r="N672" s="22" t="s">
        <v>486</v>
      </c>
      <c r="O672" s="22" t="s">
        <v>487</v>
      </c>
      <c r="P672" s="22"/>
      <c r="Q672" s="21">
        <v>1</v>
      </c>
      <c r="R672" s="21" t="s">
        <v>30</v>
      </c>
      <c r="S672" s="30" t="s">
        <v>257</v>
      </c>
      <c r="T672" s="24">
        <v>6242.82</v>
      </c>
      <c r="U672" s="24"/>
      <c r="V672" s="24"/>
      <c r="W672" s="24">
        <v>10107.42</v>
      </c>
      <c r="X672" s="24">
        <v>3864.6000000000004</v>
      </c>
      <c r="Y672" s="24">
        <v>6242.82</v>
      </c>
    </row>
    <row r="673" spans="1:25" x14ac:dyDescent="0.25">
      <c r="A673" s="21">
        <v>323</v>
      </c>
      <c r="B673" s="22" t="s">
        <v>1811</v>
      </c>
      <c r="C673" s="22" t="s">
        <v>24</v>
      </c>
      <c r="D673" s="22" t="s">
        <v>25</v>
      </c>
      <c r="E673" s="22" t="s">
        <v>1764</v>
      </c>
      <c r="F673" s="22" t="s">
        <v>1765</v>
      </c>
      <c r="G673" s="22" t="s">
        <v>26</v>
      </c>
      <c r="H673" s="22" t="s">
        <v>233</v>
      </c>
      <c r="I673" s="22" t="s">
        <v>62</v>
      </c>
      <c r="J673" s="22" t="s">
        <v>46</v>
      </c>
      <c r="K673" s="22" t="s">
        <v>42</v>
      </c>
      <c r="L673" s="21">
        <v>1</v>
      </c>
      <c r="M673" s="22" t="s">
        <v>1766</v>
      </c>
      <c r="N673" s="22" t="s">
        <v>555</v>
      </c>
      <c r="O673" s="22" t="s">
        <v>556</v>
      </c>
      <c r="P673" s="22"/>
      <c r="Q673" s="21">
        <v>1</v>
      </c>
      <c r="R673" s="21" t="s">
        <v>30</v>
      </c>
      <c r="S673" s="30" t="s">
        <v>245</v>
      </c>
      <c r="T673" s="24">
        <v>7218.82</v>
      </c>
      <c r="U673" s="24"/>
      <c r="V673" s="24"/>
      <c r="W673" s="24">
        <v>10107.42</v>
      </c>
      <c r="X673" s="24">
        <v>2888.6000000000004</v>
      </c>
      <c r="Y673" s="24">
        <v>7218.82</v>
      </c>
    </row>
    <row r="674" spans="1:25" x14ac:dyDescent="0.25">
      <c r="A674" s="21">
        <v>324</v>
      </c>
      <c r="B674" s="22" t="s">
        <v>1811</v>
      </c>
      <c r="C674" s="22" t="s">
        <v>24</v>
      </c>
      <c r="D674" s="22" t="s">
        <v>25</v>
      </c>
      <c r="E674" s="22" t="s">
        <v>1764</v>
      </c>
      <c r="F674" s="22" t="s">
        <v>1765</v>
      </c>
      <c r="G674" s="22" t="s">
        <v>26</v>
      </c>
      <c r="H674" s="22" t="s">
        <v>233</v>
      </c>
      <c r="I674" s="22" t="s">
        <v>62</v>
      </c>
      <c r="J674" s="22" t="s">
        <v>46</v>
      </c>
      <c r="K674" s="22" t="s">
        <v>42</v>
      </c>
      <c r="L674" s="21">
        <v>1</v>
      </c>
      <c r="M674" s="22" t="s">
        <v>1767</v>
      </c>
      <c r="N674" s="22" t="s">
        <v>1160</v>
      </c>
      <c r="O674" s="22" t="s">
        <v>1161</v>
      </c>
      <c r="P674" s="22"/>
      <c r="Q674" s="21">
        <v>1</v>
      </c>
      <c r="R674" s="21" t="s">
        <v>30</v>
      </c>
      <c r="S674" s="30" t="s">
        <v>245</v>
      </c>
      <c r="T674" s="24">
        <v>3698.1099999999997</v>
      </c>
      <c r="U674" s="24"/>
      <c r="V674" s="24"/>
      <c r="W674" s="24">
        <v>10107.42</v>
      </c>
      <c r="X674" s="24">
        <v>6409.31</v>
      </c>
      <c r="Y674" s="24">
        <v>3698.1099999999997</v>
      </c>
    </row>
    <row r="675" spans="1:25" x14ac:dyDescent="0.25">
      <c r="A675" s="21">
        <v>325</v>
      </c>
      <c r="B675" s="22" t="s">
        <v>1811</v>
      </c>
      <c r="C675" s="22" t="s">
        <v>24</v>
      </c>
      <c r="D675" s="22" t="s">
        <v>82</v>
      </c>
      <c r="E675" s="22" t="s">
        <v>83</v>
      </c>
      <c r="F675" s="22" t="s">
        <v>84</v>
      </c>
      <c r="G675" s="22" t="s">
        <v>85</v>
      </c>
      <c r="H675" s="22" t="s">
        <v>653</v>
      </c>
      <c r="I675" s="22" t="s">
        <v>27</v>
      </c>
      <c r="J675" s="22" t="s">
        <v>28</v>
      </c>
      <c r="K675" s="22" t="s">
        <v>29</v>
      </c>
      <c r="L675" s="21">
        <v>1</v>
      </c>
      <c r="M675" s="22" t="s">
        <v>1768</v>
      </c>
      <c r="N675" s="22" t="s">
        <v>655</v>
      </c>
      <c r="O675" s="22" t="s">
        <v>656</v>
      </c>
      <c r="P675" s="22"/>
      <c r="Q675" s="21">
        <v>1</v>
      </c>
      <c r="R675" s="21" t="s">
        <v>30</v>
      </c>
      <c r="S675" s="30" t="s">
        <v>245</v>
      </c>
      <c r="T675" s="24">
        <v>9579.27</v>
      </c>
      <c r="U675" s="24"/>
      <c r="V675" s="24"/>
      <c r="W675" s="24">
        <v>22075.859999999997</v>
      </c>
      <c r="X675" s="24">
        <v>12496.589999999997</v>
      </c>
      <c r="Y675" s="24">
        <v>9579.27</v>
      </c>
    </row>
    <row r="676" spans="1:25" x14ac:dyDescent="0.25">
      <c r="A676" s="21">
        <v>326</v>
      </c>
      <c r="B676" s="22" t="s">
        <v>1811</v>
      </c>
      <c r="C676" s="22" t="s">
        <v>24</v>
      </c>
      <c r="D676" s="22" t="s">
        <v>82</v>
      </c>
      <c r="E676" s="22" t="s">
        <v>83</v>
      </c>
      <c r="F676" s="22" t="s">
        <v>84</v>
      </c>
      <c r="G676" s="22" t="s">
        <v>85</v>
      </c>
      <c r="H676" s="22" t="s">
        <v>653</v>
      </c>
      <c r="I676" s="22" t="s">
        <v>27</v>
      </c>
      <c r="J676" s="22" t="s">
        <v>28</v>
      </c>
      <c r="K676" s="22" t="s">
        <v>29</v>
      </c>
      <c r="L676" s="21">
        <v>1</v>
      </c>
      <c r="M676" s="22" t="s">
        <v>1769</v>
      </c>
      <c r="N676" s="22" t="s">
        <v>1199</v>
      </c>
      <c r="O676" s="22" t="s">
        <v>1200</v>
      </c>
      <c r="P676" s="22"/>
      <c r="Q676" s="21">
        <v>1</v>
      </c>
      <c r="R676" s="21" t="s">
        <v>30</v>
      </c>
      <c r="S676" s="30" t="s">
        <v>245</v>
      </c>
      <c r="T676" s="24">
        <v>16110.68</v>
      </c>
      <c r="U676" s="24"/>
      <c r="V676" s="24"/>
      <c r="W676" s="24">
        <v>22889.46</v>
      </c>
      <c r="X676" s="24">
        <v>6778.7799999999988</v>
      </c>
      <c r="Y676" s="24">
        <v>16110.68</v>
      </c>
    </row>
    <row r="677" spans="1:25" x14ac:dyDescent="0.25">
      <c r="A677" s="21">
        <v>327</v>
      </c>
      <c r="B677" s="22" t="s">
        <v>1811</v>
      </c>
      <c r="C677" s="22" t="s">
        <v>24</v>
      </c>
      <c r="D677" s="22" t="s">
        <v>82</v>
      </c>
      <c r="E677" s="22" t="s">
        <v>83</v>
      </c>
      <c r="F677" s="22" t="s">
        <v>84</v>
      </c>
      <c r="G677" s="22" t="s">
        <v>85</v>
      </c>
      <c r="H677" s="22" t="s">
        <v>233</v>
      </c>
      <c r="I677" s="22" t="s">
        <v>62</v>
      </c>
      <c r="J677" s="22" t="s">
        <v>46</v>
      </c>
      <c r="K677" s="22" t="s">
        <v>42</v>
      </c>
      <c r="L677" s="21">
        <v>1</v>
      </c>
      <c r="M677" s="22" t="s">
        <v>1770</v>
      </c>
      <c r="N677" s="22" t="s">
        <v>236</v>
      </c>
      <c r="O677" s="22" t="s">
        <v>237</v>
      </c>
      <c r="P677" s="22"/>
      <c r="Q677" s="21">
        <v>1</v>
      </c>
      <c r="R677" s="21" t="s">
        <v>30</v>
      </c>
      <c r="S677" s="30" t="s">
        <v>238</v>
      </c>
      <c r="T677" s="24">
        <v>8045.15</v>
      </c>
      <c r="U677" s="24"/>
      <c r="V677" s="24"/>
      <c r="W677" s="24">
        <v>10187.370000000001</v>
      </c>
      <c r="X677" s="24">
        <v>2142.2200000000012</v>
      </c>
      <c r="Y677" s="24">
        <v>8045.15</v>
      </c>
    </row>
    <row r="678" spans="1:25" x14ac:dyDescent="0.25">
      <c r="A678" s="21">
        <v>328</v>
      </c>
      <c r="B678" s="22" t="s">
        <v>1811</v>
      </c>
      <c r="C678" s="22" t="s">
        <v>24</v>
      </c>
      <c r="D678" s="22" t="s">
        <v>82</v>
      </c>
      <c r="E678" s="22" t="s">
        <v>83</v>
      </c>
      <c r="F678" s="22" t="s">
        <v>84</v>
      </c>
      <c r="G678" s="22" t="s">
        <v>85</v>
      </c>
      <c r="H678" s="22" t="s">
        <v>233</v>
      </c>
      <c r="I678" s="22" t="s">
        <v>62</v>
      </c>
      <c r="J678" s="22" t="s">
        <v>46</v>
      </c>
      <c r="K678" s="22" t="s">
        <v>42</v>
      </c>
      <c r="L678" s="21">
        <v>1</v>
      </c>
      <c r="M678" s="22" t="s">
        <v>1771</v>
      </c>
      <c r="N678" s="22" t="s">
        <v>269</v>
      </c>
      <c r="O678" s="22" t="s">
        <v>270</v>
      </c>
      <c r="P678" s="22"/>
      <c r="Q678" s="21">
        <v>1</v>
      </c>
      <c r="R678" s="21" t="s">
        <v>30</v>
      </c>
      <c r="S678" s="30" t="s">
        <v>271</v>
      </c>
      <c r="T678" s="24">
        <v>3538.71</v>
      </c>
      <c r="U678" s="24"/>
      <c r="V678" s="24"/>
      <c r="W678" s="24">
        <v>10237.370000000001</v>
      </c>
      <c r="X678" s="24">
        <v>6698.6600000000008</v>
      </c>
      <c r="Y678" s="24">
        <v>3538.71</v>
      </c>
    </row>
    <row r="679" spans="1:25" x14ac:dyDescent="0.25">
      <c r="A679" s="21">
        <v>329</v>
      </c>
      <c r="B679" s="22" t="s">
        <v>1811</v>
      </c>
      <c r="C679" s="22" t="s">
        <v>24</v>
      </c>
      <c r="D679" s="22" t="s">
        <v>82</v>
      </c>
      <c r="E679" s="22" t="s">
        <v>83</v>
      </c>
      <c r="F679" s="22" t="s">
        <v>84</v>
      </c>
      <c r="G679" s="22" t="s">
        <v>85</v>
      </c>
      <c r="H679" s="22" t="s">
        <v>292</v>
      </c>
      <c r="I679" s="22" t="s">
        <v>45</v>
      </c>
      <c r="J679" s="22" t="s">
        <v>46</v>
      </c>
      <c r="K679" s="22" t="s">
        <v>42</v>
      </c>
      <c r="L679" s="21">
        <v>1</v>
      </c>
      <c r="M679" s="22" t="s">
        <v>1772</v>
      </c>
      <c r="N679" s="22" t="s">
        <v>294</v>
      </c>
      <c r="O679" s="22" t="s">
        <v>295</v>
      </c>
      <c r="P679" s="22"/>
      <c r="Q679" s="21">
        <v>1</v>
      </c>
      <c r="R679" s="21" t="s">
        <v>30</v>
      </c>
      <c r="S679" s="30" t="s">
        <v>296</v>
      </c>
      <c r="T679" s="24">
        <v>7936.96</v>
      </c>
      <c r="U679" s="24"/>
      <c r="V679" s="24"/>
      <c r="W679" s="24">
        <v>11791.62</v>
      </c>
      <c r="X679" s="24">
        <v>3854.6600000000008</v>
      </c>
      <c r="Y679" s="24">
        <v>7936.96</v>
      </c>
    </row>
    <row r="680" spans="1:25" x14ac:dyDescent="0.25">
      <c r="A680" s="21">
        <v>330</v>
      </c>
      <c r="B680" s="22" t="s">
        <v>1811</v>
      </c>
      <c r="C680" s="22" t="s">
        <v>24</v>
      </c>
      <c r="D680" s="22" t="s">
        <v>82</v>
      </c>
      <c r="E680" s="22" t="s">
        <v>83</v>
      </c>
      <c r="F680" s="22" t="s">
        <v>84</v>
      </c>
      <c r="G680" s="22" t="s">
        <v>85</v>
      </c>
      <c r="H680" s="22" t="s">
        <v>434</v>
      </c>
      <c r="I680" s="22" t="s">
        <v>206</v>
      </c>
      <c r="J680" s="22" t="s">
        <v>207</v>
      </c>
      <c r="K680" s="22" t="s">
        <v>42</v>
      </c>
      <c r="L680" s="21">
        <v>1</v>
      </c>
      <c r="M680" s="22" t="s">
        <v>1773</v>
      </c>
      <c r="N680" s="22" t="s">
        <v>436</v>
      </c>
      <c r="O680" s="22" t="s">
        <v>437</v>
      </c>
      <c r="P680" s="22"/>
      <c r="Q680" s="21">
        <v>1</v>
      </c>
      <c r="R680" s="21" t="s">
        <v>30</v>
      </c>
      <c r="S680" s="30" t="s">
        <v>245</v>
      </c>
      <c r="T680" s="24">
        <v>6068.67</v>
      </c>
      <c r="U680" s="24"/>
      <c r="V680" s="24"/>
      <c r="W680" s="24">
        <v>9454.5999999999985</v>
      </c>
      <c r="X680" s="24">
        <v>3385.9299999999989</v>
      </c>
      <c r="Y680" s="24">
        <v>6068.67</v>
      </c>
    </row>
    <row r="681" spans="1:25" x14ac:dyDescent="0.25">
      <c r="A681" s="21">
        <v>331</v>
      </c>
      <c r="B681" s="22" t="s">
        <v>1811</v>
      </c>
      <c r="C681" s="22" t="s">
        <v>24</v>
      </c>
      <c r="D681" s="22" t="s">
        <v>82</v>
      </c>
      <c r="E681" s="22" t="s">
        <v>83</v>
      </c>
      <c r="F681" s="22" t="s">
        <v>84</v>
      </c>
      <c r="G681" s="22" t="s">
        <v>85</v>
      </c>
      <c r="H681" s="22" t="s">
        <v>233</v>
      </c>
      <c r="I681" s="22" t="s">
        <v>62</v>
      </c>
      <c r="J681" s="22" t="s">
        <v>46</v>
      </c>
      <c r="K681" s="22" t="s">
        <v>42</v>
      </c>
      <c r="L681" s="21">
        <v>1</v>
      </c>
      <c r="M681" s="22" t="s">
        <v>1774</v>
      </c>
      <c r="N681" s="22" t="s">
        <v>545</v>
      </c>
      <c r="O681" s="22" t="s">
        <v>546</v>
      </c>
      <c r="P681" s="22"/>
      <c r="Q681" s="21">
        <v>1</v>
      </c>
      <c r="R681" s="21" t="s">
        <v>30</v>
      </c>
      <c r="S681" s="30" t="s">
        <v>271</v>
      </c>
      <c r="T681" s="24">
        <v>6308.18</v>
      </c>
      <c r="U681" s="24"/>
      <c r="V681" s="24"/>
      <c r="W681" s="24">
        <v>10302.35</v>
      </c>
      <c r="X681" s="24">
        <v>3994.17</v>
      </c>
      <c r="Y681" s="24">
        <v>6308.18</v>
      </c>
    </row>
    <row r="682" spans="1:25" x14ac:dyDescent="0.25">
      <c r="A682" s="21">
        <v>332</v>
      </c>
      <c r="B682" s="22" t="s">
        <v>1811</v>
      </c>
      <c r="C682" s="22" t="s">
        <v>24</v>
      </c>
      <c r="D682" s="22" t="s">
        <v>82</v>
      </c>
      <c r="E682" s="22" t="s">
        <v>83</v>
      </c>
      <c r="F682" s="22" t="s">
        <v>84</v>
      </c>
      <c r="G682" s="22" t="s">
        <v>85</v>
      </c>
      <c r="H682" s="22" t="s">
        <v>292</v>
      </c>
      <c r="I682" s="22" t="s">
        <v>45</v>
      </c>
      <c r="J682" s="22" t="s">
        <v>46</v>
      </c>
      <c r="K682" s="22" t="s">
        <v>42</v>
      </c>
      <c r="L682" s="21">
        <v>1</v>
      </c>
      <c r="M682" s="22" t="s">
        <v>1775</v>
      </c>
      <c r="N682" s="22" t="s">
        <v>562</v>
      </c>
      <c r="O682" s="22" t="s">
        <v>563</v>
      </c>
      <c r="P682" s="22"/>
      <c r="Q682" s="21">
        <v>1</v>
      </c>
      <c r="R682" s="21" t="s">
        <v>30</v>
      </c>
      <c r="S682" s="30" t="s">
        <v>245</v>
      </c>
      <c r="T682" s="24">
        <v>9778.0499999999993</v>
      </c>
      <c r="U682" s="24"/>
      <c r="V682" s="24"/>
      <c r="W682" s="24">
        <v>11702.890000000001</v>
      </c>
      <c r="X682" s="24">
        <v>1924.8400000000015</v>
      </c>
      <c r="Y682" s="24">
        <v>9778.0499999999993</v>
      </c>
    </row>
    <row r="683" spans="1:25" x14ac:dyDescent="0.25">
      <c r="A683" s="21">
        <v>333</v>
      </c>
      <c r="B683" s="22" t="s">
        <v>1811</v>
      </c>
      <c r="C683" s="22" t="s">
        <v>24</v>
      </c>
      <c r="D683" s="22" t="s">
        <v>82</v>
      </c>
      <c r="E683" s="22" t="s">
        <v>83</v>
      </c>
      <c r="F683" s="22" t="s">
        <v>84</v>
      </c>
      <c r="G683" s="22" t="s">
        <v>85</v>
      </c>
      <c r="H683" s="22" t="s">
        <v>233</v>
      </c>
      <c r="I683" s="22" t="s">
        <v>62</v>
      </c>
      <c r="J683" s="22" t="s">
        <v>46</v>
      </c>
      <c r="K683" s="22" t="s">
        <v>42</v>
      </c>
      <c r="L683" s="21">
        <v>1</v>
      </c>
      <c r="M683" s="22" t="s">
        <v>1776</v>
      </c>
      <c r="N683" s="22" t="s">
        <v>658</v>
      </c>
      <c r="O683" s="22" t="s">
        <v>659</v>
      </c>
      <c r="P683" s="22"/>
      <c r="Q683" s="21">
        <v>1</v>
      </c>
      <c r="R683" s="21" t="s">
        <v>30</v>
      </c>
      <c r="S683" s="30" t="s">
        <v>271</v>
      </c>
      <c r="T683" s="24">
        <v>2221.8600000000006</v>
      </c>
      <c r="U683" s="24"/>
      <c r="V683" s="24"/>
      <c r="W683" s="24">
        <v>10107.42</v>
      </c>
      <c r="X683" s="24">
        <v>7885.5599999999995</v>
      </c>
      <c r="Y683" s="24">
        <v>2221.8600000000006</v>
      </c>
    </row>
    <row r="684" spans="1:25" x14ac:dyDescent="0.25">
      <c r="A684" s="21">
        <v>334</v>
      </c>
      <c r="B684" s="22" t="s">
        <v>1811</v>
      </c>
      <c r="C684" s="22" t="s">
        <v>24</v>
      </c>
      <c r="D684" s="22" t="s">
        <v>82</v>
      </c>
      <c r="E684" s="22" t="s">
        <v>83</v>
      </c>
      <c r="F684" s="22" t="s">
        <v>84</v>
      </c>
      <c r="G684" s="22" t="s">
        <v>85</v>
      </c>
      <c r="H684" s="22" t="s">
        <v>292</v>
      </c>
      <c r="I684" s="22" t="s">
        <v>45</v>
      </c>
      <c r="J684" s="22" t="s">
        <v>46</v>
      </c>
      <c r="K684" s="22" t="s">
        <v>42</v>
      </c>
      <c r="L684" s="21">
        <v>1</v>
      </c>
      <c r="M684" s="22" t="s">
        <v>1777</v>
      </c>
      <c r="N684" s="22" t="s">
        <v>681</v>
      </c>
      <c r="O684" s="22" t="s">
        <v>682</v>
      </c>
      <c r="P684" s="22"/>
      <c r="Q684" s="21">
        <v>1</v>
      </c>
      <c r="R684" s="21" t="s">
        <v>30</v>
      </c>
      <c r="S684" s="30" t="s">
        <v>683</v>
      </c>
      <c r="T684" s="24">
        <v>7661.75</v>
      </c>
      <c r="U684" s="24"/>
      <c r="V684" s="24"/>
      <c r="W684" s="24">
        <v>11716.52</v>
      </c>
      <c r="X684" s="24">
        <v>4054.7700000000004</v>
      </c>
      <c r="Y684" s="24">
        <v>7661.75</v>
      </c>
    </row>
    <row r="685" spans="1:25" x14ac:dyDescent="0.25">
      <c r="A685" s="21">
        <v>335</v>
      </c>
      <c r="B685" s="22" t="s">
        <v>1811</v>
      </c>
      <c r="C685" s="22" t="s">
        <v>24</v>
      </c>
      <c r="D685" s="22" t="s">
        <v>82</v>
      </c>
      <c r="E685" s="22" t="s">
        <v>83</v>
      </c>
      <c r="F685" s="22" t="s">
        <v>84</v>
      </c>
      <c r="G685" s="22" t="s">
        <v>85</v>
      </c>
      <c r="H685" s="22" t="s">
        <v>233</v>
      </c>
      <c r="I685" s="22" t="s">
        <v>62</v>
      </c>
      <c r="J685" s="22" t="s">
        <v>46</v>
      </c>
      <c r="K685" s="22" t="s">
        <v>42</v>
      </c>
      <c r="L685" s="21">
        <v>1</v>
      </c>
      <c r="M685" s="22" t="s">
        <v>1778</v>
      </c>
      <c r="N685" s="22" t="s">
        <v>763</v>
      </c>
      <c r="O685" s="22" t="s">
        <v>764</v>
      </c>
      <c r="P685" s="22"/>
      <c r="Q685" s="21">
        <v>1</v>
      </c>
      <c r="R685" s="21" t="s">
        <v>30</v>
      </c>
      <c r="S685" s="30" t="s">
        <v>271</v>
      </c>
      <c r="T685" s="24">
        <v>6241.99</v>
      </c>
      <c r="U685" s="24"/>
      <c r="V685" s="24"/>
      <c r="W685" s="24">
        <v>10302.35</v>
      </c>
      <c r="X685" s="24">
        <v>4060.3600000000006</v>
      </c>
      <c r="Y685" s="24">
        <v>6241.99</v>
      </c>
    </row>
    <row r="686" spans="1:25" x14ac:dyDescent="0.25">
      <c r="A686" s="21">
        <v>336</v>
      </c>
      <c r="B686" s="22" t="s">
        <v>1811</v>
      </c>
      <c r="C686" s="22" t="s">
        <v>24</v>
      </c>
      <c r="D686" s="22" t="s">
        <v>82</v>
      </c>
      <c r="E686" s="22" t="s">
        <v>83</v>
      </c>
      <c r="F686" s="22" t="s">
        <v>84</v>
      </c>
      <c r="G686" s="22" t="s">
        <v>85</v>
      </c>
      <c r="H686" s="22" t="s">
        <v>292</v>
      </c>
      <c r="I686" s="22" t="s">
        <v>45</v>
      </c>
      <c r="J686" s="22" t="s">
        <v>46</v>
      </c>
      <c r="K686" s="22" t="s">
        <v>42</v>
      </c>
      <c r="L686" s="21">
        <v>1</v>
      </c>
      <c r="M686" s="22" t="s">
        <v>1779</v>
      </c>
      <c r="N686" s="22" t="s">
        <v>869</v>
      </c>
      <c r="O686" s="22" t="s">
        <v>870</v>
      </c>
      <c r="P686" s="22"/>
      <c r="Q686" s="21">
        <v>1</v>
      </c>
      <c r="R686" s="21" t="s">
        <v>30</v>
      </c>
      <c r="S686" s="30" t="s">
        <v>245</v>
      </c>
      <c r="T686" s="24">
        <v>5306.27</v>
      </c>
      <c r="U686" s="24"/>
      <c r="V686" s="24"/>
      <c r="W686" s="24">
        <v>11691.42</v>
      </c>
      <c r="X686" s="24">
        <v>6385.15</v>
      </c>
      <c r="Y686" s="24">
        <v>5306.27</v>
      </c>
    </row>
    <row r="687" spans="1:25" x14ac:dyDescent="0.25">
      <c r="A687" s="21">
        <v>337</v>
      </c>
      <c r="B687" s="22" t="s">
        <v>1811</v>
      </c>
      <c r="C687" s="22" t="s">
        <v>24</v>
      </c>
      <c r="D687" s="22" t="s">
        <v>82</v>
      </c>
      <c r="E687" s="22" t="s">
        <v>83</v>
      </c>
      <c r="F687" s="22" t="s">
        <v>84</v>
      </c>
      <c r="G687" s="22" t="s">
        <v>85</v>
      </c>
      <c r="H687" s="22" t="s">
        <v>233</v>
      </c>
      <c r="I687" s="22" t="s">
        <v>62</v>
      </c>
      <c r="J687" s="22" t="s">
        <v>46</v>
      </c>
      <c r="K687" s="22" t="s">
        <v>42</v>
      </c>
      <c r="L687" s="21">
        <v>1</v>
      </c>
      <c r="M687" s="22" t="s">
        <v>1780</v>
      </c>
      <c r="N687" s="22" t="s">
        <v>881</v>
      </c>
      <c r="O687" s="22" t="s">
        <v>882</v>
      </c>
      <c r="P687" s="22"/>
      <c r="Q687" s="21">
        <v>1</v>
      </c>
      <c r="R687" s="21" t="s">
        <v>30</v>
      </c>
      <c r="S687" s="30" t="s">
        <v>271</v>
      </c>
      <c r="T687" s="24">
        <v>3643.5999999999995</v>
      </c>
      <c r="U687" s="24"/>
      <c r="V687" s="24"/>
      <c r="W687" s="24">
        <v>10302.35</v>
      </c>
      <c r="X687" s="24">
        <v>6658.7500000000009</v>
      </c>
      <c r="Y687" s="24">
        <v>3643.5999999999995</v>
      </c>
    </row>
    <row r="688" spans="1:25" x14ac:dyDescent="0.25">
      <c r="A688" s="21">
        <v>338</v>
      </c>
      <c r="B688" s="22" t="s">
        <v>1811</v>
      </c>
      <c r="C688" s="22" t="s">
        <v>24</v>
      </c>
      <c r="D688" s="22" t="s">
        <v>82</v>
      </c>
      <c r="E688" s="22" t="s">
        <v>83</v>
      </c>
      <c r="F688" s="22" t="s">
        <v>84</v>
      </c>
      <c r="G688" s="22" t="s">
        <v>85</v>
      </c>
      <c r="H688" s="22" t="s">
        <v>292</v>
      </c>
      <c r="I688" s="22" t="s">
        <v>45</v>
      </c>
      <c r="J688" s="22" t="s">
        <v>46</v>
      </c>
      <c r="K688" s="22" t="s">
        <v>42</v>
      </c>
      <c r="L688" s="21">
        <v>1</v>
      </c>
      <c r="M688" s="22" t="s">
        <v>1781</v>
      </c>
      <c r="N688" s="22" t="s">
        <v>1036</v>
      </c>
      <c r="O688" s="22" t="s">
        <v>1037</v>
      </c>
      <c r="P688" s="22"/>
      <c r="Q688" s="21">
        <v>1</v>
      </c>
      <c r="R688" s="21" t="s">
        <v>30</v>
      </c>
      <c r="S688" s="30" t="s">
        <v>245</v>
      </c>
      <c r="T688" s="24">
        <v>7832.66</v>
      </c>
      <c r="U688" s="24"/>
      <c r="V688" s="24"/>
      <c r="W688" s="24">
        <v>11841.62</v>
      </c>
      <c r="X688" s="24">
        <v>4008.9600000000005</v>
      </c>
      <c r="Y688" s="24">
        <v>7832.66</v>
      </c>
    </row>
    <row r="689" spans="1:25" x14ac:dyDescent="0.25">
      <c r="A689" s="21">
        <v>339</v>
      </c>
      <c r="B689" s="22" t="s">
        <v>1811</v>
      </c>
      <c r="C689" s="22" t="s">
        <v>24</v>
      </c>
      <c r="D689" s="22" t="s">
        <v>82</v>
      </c>
      <c r="E689" s="22" t="s">
        <v>83</v>
      </c>
      <c r="F689" s="22" t="s">
        <v>84</v>
      </c>
      <c r="G689" s="22" t="s">
        <v>85</v>
      </c>
      <c r="H689" s="22" t="s">
        <v>233</v>
      </c>
      <c r="I689" s="22" t="s">
        <v>62</v>
      </c>
      <c r="J689" s="22" t="s">
        <v>46</v>
      </c>
      <c r="K689" s="22" t="s">
        <v>42</v>
      </c>
      <c r="L689" s="21">
        <v>1</v>
      </c>
      <c r="M689" s="22" t="s">
        <v>1782</v>
      </c>
      <c r="N689" s="22" t="s">
        <v>1078</v>
      </c>
      <c r="O689" s="22" t="s">
        <v>1079</v>
      </c>
      <c r="P689" s="22"/>
      <c r="Q689" s="21">
        <v>1</v>
      </c>
      <c r="R689" s="21" t="s">
        <v>30</v>
      </c>
      <c r="S689" s="30" t="s">
        <v>245</v>
      </c>
      <c r="T689" s="24">
        <v>7185.91</v>
      </c>
      <c r="U689" s="24"/>
      <c r="V689" s="24"/>
      <c r="W689" s="24">
        <v>10107.42</v>
      </c>
      <c r="X689" s="24">
        <v>2921.51</v>
      </c>
      <c r="Y689" s="24">
        <v>7185.91</v>
      </c>
    </row>
    <row r="690" spans="1:25" x14ac:dyDescent="0.25">
      <c r="A690" s="21">
        <v>340</v>
      </c>
      <c r="B690" s="22" t="s">
        <v>1811</v>
      </c>
      <c r="C690" s="22" t="s">
        <v>24</v>
      </c>
      <c r="D690" s="22" t="s">
        <v>82</v>
      </c>
      <c r="E690" s="22" t="s">
        <v>83</v>
      </c>
      <c r="F690" s="22" t="s">
        <v>84</v>
      </c>
      <c r="G690" s="22" t="s">
        <v>85</v>
      </c>
      <c r="H690" s="22" t="s">
        <v>233</v>
      </c>
      <c r="I690" s="22" t="s">
        <v>62</v>
      </c>
      <c r="J690" s="22" t="s">
        <v>46</v>
      </c>
      <c r="K690" s="22" t="s">
        <v>42</v>
      </c>
      <c r="L690" s="21">
        <v>1</v>
      </c>
      <c r="M690" s="22" t="s">
        <v>1783</v>
      </c>
      <c r="N690" s="22" t="s">
        <v>1148</v>
      </c>
      <c r="O690" s="22" t="s">
        <v>1149</v>
      </c>
      <c r="P690" s="22"/>
      <c r="Q690" s="21">
        <v>1</v>
      </c>
      <c r="R690" s="21" t="s">
        <v>30</v>
      </c>
      <c r="S690" s="30" t="s">
        <v>271</v>
      </c>
      <c r="T690" s="24">
        <v>8139.7799999999988</v>
      </c>
      <c r="U690" s="24"/>
      <c r="V690" s="24"/>
      <c r="W690" s="24">
        <v>10302.35</v>
      </c>
      <c r="X690" s="24">
        <v>2162.5700000000011</v>
      </c>
      <c r="Y690" s="24">
        <v>8139.7799999999988</v>
      </c>
    </row>
    <row r="691" spans="1:25" x14ac:dyDescent="0.25">
      <c r="A691" s="21">
        <v>341</v>
      </c>
      <c r="B691" s="22" t="s">
        <v>1811</v>
      </c>
      <c r="C691" s="22" t="s">
        <v>24</v>
      </c>
      <c r="D691" s="22" t="s">
        <v>82</v>
      </c>
      <c r="E691" s="22" t="s">
        <v>83</v>
      </c>
      <c r="F691" s="22" t="s">
        <v>84</v>
      </c>
      <c r="G691" s="22" t="s">
        <v>85</v>
      </c>
      <c r="H691" s="22" t="s">
        <v>292</v>
      </c>
      <c r="I691" s="22" t="s">
        <v>45</v>
      </c>
      <c r="J691" s="22" t="s">
        <v>46</v>
      </c>
      <c r="K691" s="22" t="s">
        <v>42</v>
      </c>
      <c r="L691" s="21">
        <v>1</v>
      </c>
      <c r="M691" s="22" t="s">
        <v>1784</v>
      </c>
      <c r="N691" s="22" t="s">
        <v>1205</v>
      </c>
      <c r="O691" s="22" t="s">
        <v>1206</v>
      </c>
      <c r="P691" s="22"/>
      <c r="Q691" s="21">
        <v>1</v>
      </c>
      <c r="R691" s="21" t="s">
        <v>30</v>
      </c>
      <c r="S691" s="30" t="s">
        <v>245</v>
      </c>
      <c r="T691" s="24">
        <v>9191.25</v>
      </c>
      <c r="U691" s="24"/>
      <c r="V691" s="24"/>
      <c r="W691" s="24">
        <v>11766.52</v>
      </c>
      <c r="X691" s="24">
        <v>2575.2700000000004</v>
      </c>
      <c r="Y691" s="24">
        <v>9191.25</v>
      </c>
    </row>
    <row r="692" spans="1:25" x14ac:dyDescent="0.25">
      <c r="A692" s="21">
        <v>342</v>
      </c>
      <c r="B692" s="22" t="s">
        <v>1811</v>
      </c>
      <c r="C692" s="22" t="s">
        <v>24</v>
      </c>
      <c r="D692" s="22" t="s">
        <v>82</v>
      </c>
      <c r="E692" s="22" t="s">
        <v>83</v>
      </c>
      <c r="F692" s="22" t="s">
        <v>84</v>
      </c>
      <c r="G692" s="22" t="s">
        <v>85</v>
      </c>
      <c r="H692" s="22" t="s">
        <v>434</v>
      </c>
      <c r="I692" s="22" t="s">
        <v>206</v>
      </c>
      <c r="J692" s="22" t="s">
        <v>207</v>
      </c>
      <c r="K692" s="22" t="s">
        <v>42</v>
      </c>
      <c r="L692" s="21">
        <v>1</v>
      </c>
      <c r="M692" s="22" t="s">
        <v>1785</v>
      </c>
      <c r="N692" s="22" t="s">
        <v>1226</v>
      </c>
      <c r="O692" s="22" t="s">
        <v>1227</v>
      </c>
      <c r="P692" s="22"/>
      <c r="Q692" s="21">
        <v>1</v>
      </c>
      <c r="R692" s="21" t="s">
        <v>30</v>
      </c>
      <c r="S692" s="30" t="s">
        <v>245</v>
      </c>
      <c r="T692" s="24">
        <v>6637.6</v>
      </c>
      <c r="U692" s="24"/>
      <c r="V692" s="24"/>
      <c r="W692" s="24">
        <v>9318.2899999999991</v>
      </c>
      <c r="X692" s="24">
        <v>2680.6899999999991</v>
      </c>
      <c r="Y692" s="24">
        <v>6637.6</v>
      </c>
    </row>
    <row r="693" spans="1:25" x14ac:dyDescent="0.25">
      <c r="A693" s="21">
        <v>343</v>
      </c>
      <c r="B693" s="22" t="s">
        <v>1811</v>
      </c>
      <c r="C693" s="22" t="s">
        <v>24</v>
      </c>
      <c r="D693" s="22" t="s">
        <v>82</v>
      </c>
      <c r="E693" s="22" t="s">
        <v>83</v>
      </c>
      <c r="F693" s="22" t="s">
        <v>84</v>
      </c>
      <c r="G693" s="22" t="s">
        <v>85</v>
      </c>
      <c r="H693" s="22" t="s">
        <v>292</v>
      </c>
      <c r="I693" s="22" t="s">
        <v>45</v>
      </c>
      <c r="J693" s="22" t="s">
        <v>46</v>
      </c>
      <c r="K693" s="22" t="s">
        <v>42</v>
      </c>
      <c r="L693" s="21">
        <v>1</v>
      </c>
      <c r="M693" s="22" t="s">
        <v>1786</v>
      </c>
      <c r="N693" s="22" t="s">
        <v>1260</v>
      </c>
      <c r="O693" s="22" t="s">
        <v>1261</v>
      </c>
      <c r="P693" s="22"/>
      <c r="Q693" s="21">
        <v>1</v>
      </c>
      <c r="R693" s="21" t="s">
        <v>30</v>
      </c>
      <c r="S693" s="30" t="s">
        <v>245</v>
      </c>
      <c r="T693" s="24">
        <v>8898.4599999999991</v>
      </c>
      <c r="U693" s="24"/>
      <c r="V693" s="24"/>
      <c r="W693" s="24">
        <v>11841.62</v>
      </c>
      <c r="X693" s="24">
        <v>2943.1600000000021</v>
      </c>
      <c r="Y693" s="24">
        <v>8898.4599999999991</v>
      </c>
    </row>
    <row r="694" spans="1:25" x14ac:dyDescent="0.25">
      <c r="A694" s="21">
        <v>344</v>
      </c>
      <c r="B694" s="22" t="s">
        <v>1811</v>
      </c>
      <c r="C694" s="22" t="s">
        <v>24</v>
      </c>
      <c r="D694" s="22" t="s">
        <v>82</v>
      </c>
      <c r="E694" s="22" t="s">
        <v>83</v>
      </c>
      <c r="F694" s="22" t="s">
        <v>84</v>
      </c>
      <c r="G694" s="22" t="s">
        <v>85</v>
      </c>
      <c r="H694" s="22" t="s">
        <v>434</v>
      </c>
      <c r="I694" s="22" t="s">
        <v>206</v>
      </c>
      <c r="J694" s="22" t="s">
        <v>207</v>
      </c>
      <c r="K694" s="22" t="s">
        <v>42</v>
      </c>
      <c r="L694" s="21">
        <v>1</v>
      </c>
      <c r="M694" s="22" t="s">
        <v>1787</v>
      </c>
      <c r="N694" s="22" t="s">
        <v>1325</v>
      </c>
      <c r="O694" s="22" t="s">
        <v>1326</v>
      </c>
      <c r="P694" s="22"/>
      <c r="Q694" s="21">
        <v>1</v>
      </c>
      <c r="R694" s="21" t="s">
        <v>30</v>
      </c>
      <c r="S694" s="30" t="s">
        <v>245</v>
      </c>
      <c r="T694" s="24">
        <v>6701.9399999999987</v>
      </c>
      <c r="U694" s="24"/>
      <c r="V694" s="24"/>
      <c r="W694" s="24">
        <v>9318.2799999999988</v>
      </c>
      <c r="X694" s="24">
        <v>2616.3399999999997</v>
      </c>
      <c r="Y694" s="24">
        <v>6701.9399999999987</v>
      </c>
    </row>
    <row r="695" spans="1:25" x14ac:dyDescent="0.25">
      <c r="A695" s="21">
        <v>345</v>
      </c>
      <c r="B695" s="22" t="s">
        <v>1811</v>
      </c>
      <c r="C695" s="22" t="s">
        <v>24</v>
      </c>
      <c r="D695" s="22" t="s">
        <v>82</v>
      </c>
      <c r="E695" s="22" t="s">
        <v>83</v>
      </c>
      <c r="F695" s="22" t="s">
        <v>84</v>
      </c>
      <c r="G695" s="22" t="s">
        <v>85</v>
      </c>
      <c r="H695" s="22" t="s">
        <v>233</v>
      </c>
      <c r="I695" s="22" t="s">
        <v>62</v>
      </c>
      <c r="J695" s="22" t="s">
        <v>46</v>
      </c>
      <c r="K695" s="22" t="s">
        <v>42</v>
      </c>
      <c r="L695" s="21">
        <v>1</v>
      </c>
      <c r="M695" s="22" t="s">
        <v>1788</v>
      </c>
      <c r="N695" s="22" t="s">
        <v>1365</v>
      </c>
      <c r="O695" s="22" t="s">
        <v>1366</v>
      </c>
      <c r="P695" s="22"/>
      <c r="Q695" s="21">
        <v>1</v>
      </c>
      <c r="R695" s="21" t="s">
        <v>30</v>
      </c>
      <c r="S695" s="30" t="s">
        <v>271</v>
      </c>
      <c r="T695" s="24">
        <v>7735.63</v>
      </c>
      <c r="U695" s="24"/>
      <c r="V695" s="24"/>
      <c r="W695" s="24">
        <v>10302.35</v>
      </c>
      <c r="X695" s="24">
        <v>2566.7200000000003</v>
      </c>
      <c r="Y695" s="24">
        <v>7735.63</v>
      </c>
    </row>
    <row r="696" spans="1:25" x14ac:dyDescent="0.25">
      <c r="A696" s="21">
        <v>346</v>
      </c>
      <c r="B696" s="22" t="s">
        <v>1811</v>
      </c>
      <c r="C696" s="22" t="s">
        <v>24</v>
      </c>
      <c r="D696" s="22" t="s">
        <v>82</v>
      </c>
      <c r="E696" s="22" t="s">
        <v>83</v>
      </c>
      <c r="F696" s="22" t="s">
        <v>84</v>
      </c>
      <c r="G696" s="22" t="s">
        <v>85</v>
      </c>
      <c r="H696" s="22" t="s">
        <v>292</v>
      </c>
      <c r="I696" s="22" t="s">
        <v>45</v>
      </c>
      <c r="J696" s="22" t="s">
        <v>46</v>
      </c>
      <c r="K696" s="22" t="s">
        <v>42</v>
      </c>
      <c r="L696" s="21">
        <v>1</v>
      </c>
      <c r="M696" s="22" t="s">
        <v>1789</v>
      </c>
      <c r="N696" s="22" t="s">
        <v>1408</v>
      </c>
      <c r="O696" s="22" t="s">
        <v>1409</v>
      </c>
      <c r="P696" s="22"/>
      <c r="Q696" s="21">
        <v>1</v>
      </c>
      <c r="R696" s="21" t="s">
        <v>30</v>
      </c>
      <c r="S696" s="30" t="s">
        <v>245</v>
      </c>
      <c r="T696" s="24">
        <v>2332.5400000000009</v>
      </c>
      <c r="U696" s="24"/>
      <c r="V696" s="24"/>
      <c r="W696" s="24">
        <v>11691.42</v>
      </c>
      <c r="X696" s="24">
        <v>9358.8799999999992</v>
      </c>
      <c r="Y696" s="24">
        <v>2332.5400000000009</v>
      </c>
    </row>
    <row r="697" spans="1:25" x14ac:dyDescent="0.25">
      <c r="A697" s="31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2">
        <f>SUM(T351:T696)</f>
        <v>2454321.1700000023</v>
      </c>
      <c r="U697" s="31"/>
      <c r="V697" s="31"/>
      <c r="W697" s="32">
        <f>SUM(W351:W696)</f>
        <v>3912497.2599999942</v>
      </c>
      <c r="X697" s="32">
        <f t="shared" ref="X697:Y697" si="1">SUM(X351:X696)</f>
        <v>1458176.0899999996</v>
      </c>
      <c r="Y697" s="32">
        <f t="shared" si="1"/>
        <v>2454321.1700000023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94"/>
  <sheetViews>
    <sheetView topLeftCell="F657" workbookViewId="0">
      <selection activeCell="Y694" sqref="Y694"/>
    </sheetView>
  </sheetViews>
  <sheetFormatPr baseColWidth="10" defaultRowHeight="15" x14ac:dyDescent="0.25"/>
  <cols>
    <col min="20" max="20" width="14.140625" bestFit="1" customWidth="1"/>
    <col min="22" max="27" width="14.140625" bestFit="1" customWidth="1"/>
  </cols>
  <sheetData>
    <row r="1" spans="1:25" ht="31.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4" t="s">
        <v>5</v>
      </c>
      <c r="G1" s="5" t="s">
        <v>6</v>
      </c>
      <c r="H1" s="5" t="s">
        <v>7</v>
      </c>
      <c r="I1" s="3" t="s">
        <v>8</v>
      </c>
      <c r="J1" s="5" t="s">
        <v>9</v>
      </c>
      <c r="K1" s="3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33" t="s">
        <v>18</v>
      </c>
      <c r="T1" s="6" t="s">
        <v>23</v>
      </c>
      <c r="U1" s="5" t="s">
        <v>19</v>
      </c>
      <c r="V1" s="5" t="s">
        <v>20</v>
      </c>
      <c r="W1" s="5" t="s">
        <v>21</v>
      </c>
      <c r="X1" s="5" t="s">
        <v>22</v>
      </c>
      <c r="Y1" s="6" t="s">
        <v>23</v>
      </c>
    </row>
    <row r="2" spans="1:25" x14ac:dyDescent="0.25">
      <c r="A2" s="21">
        <v>1</v>
      </c>
      <c r="B2" s="22" t="s">
        <v>1812</v>
      </c>
      <c r="C2" s="22" t="s">
        <v>24</v>
      </c>
      <c r="D2" s="22" t="s">
        <v>31</v>
      </c>
      <c r="E2" s="22" t="s">
        <v>98</v>
      </c>
      <c r="F2" s="22" t="s">
        <v>99</v>
      </c>
      <c r="G2" s="22" t="s">
        <v>26</v>
      </c>
      <c r="H2" s="22" t="s">
        <v>253</v>
      </c>
      <c r="I2" s="22" t="s">
        <v>34</v>
      </c>
      <c r="J2" s="22" t="s">
        <v>28</v>
      </c>
      <c r="K2" s="22" t="s">
        <v>29</v>
      </c>
      <c r="L2" s="22">
        <v>1</v>
      </c>
      <c r="M2" s="22" t="s">
        <v>1432</v>
      </c>
      <c r="N2" s="22" t="s">
        <v>450</v>
      </c>
      <c r="O2" s="22" t="s">
        <v>451</v>
      </c>
      <c r="P2" s="22"/>
      <c r="Q2" s="22">
        <v>1</v>
      </c>
      <c r="R2" s="22" t="s">
        <v>30</v>
      </c>
      <c r="S2" s="23" t="str">
        <f>VLOOKUP(N2,[6]Hoja3!N$6:S$351,6,0)</f>
        <v>01/07/2008</v>
      </c>
      <c r="T2" s="24">
        <v>2717.2799999999988</v>
      </c>
      <c r="U2" s="24"/>
      <c r="V2" s="24"/>
      <c r="W2" s="24">
        <v>15911.9</v>
      </c>
      <c r="X2" s="24">
        <v>13194.62</v>
      </c>
      <c r="Y2" s="24">
        <v>2717.2799999999988</v>
      </c>
    </row>
    <row r="3" spans="1:25" x14ac:dyDescent="0.25">
      <c r="A3" s="21">
        <v>2</v>
      </c>
      <c r="B3" s="22" t="s">
        <v>1812</v>
      </c>
      <c r="C3" s="22" t="s">
        <v>24</v>
      </c>
      <c r="D3" s="22" t="s">
        <v>31</v>
      </c>
      <c r="E3" s="22" t="s">
        <v>98</v>
      </c>
      <c r="F3" s="22" t="s">
        <v>99</v>
      </c>
      <c r="G3" s="22" t="s">
        <v>26</v>
      </c>
      <c r="H3" s="22" t="s">
        <v>653</v>
      </c>
      <c r="I3" s="22" t="s">
        <v>27</v>
      </c>
      <c r="J3" s="22" t="s">
        <v>28</v>
      </c>
      <c r="K3" s="22" t="s">
        <v>29</v>
      </c>
      <c r="L3" s="22">
        <v>1</v>
      </c>
      <c r="M3" s="22" t="s">
        <v>1433</v>
      </c>
      <c r="N3" s="22" t="s">
        <v>884</v>
      </c>
      <c r="O3" s="22" t="s">
        <v>885</v>
      </c>
      <c r="P3" s="22"/>
      <c r="Q3" s="22">
        <v>1</v>
      </c>
      <c r="R3" s="22" t="s">
        <v>30</v>
      </c>
      <c r="S3" s="23" t="str">
        <f>VLOOKUP(N3,[6]Hoja3!N$6:S$351,6,0)</f>
        <v>16/07/2009</v>
      </c>
      <c r="T3" s="24">
        <v>10719.13</v>
      </c>
      <c r="U3" s="24"/>
      <c r="V3" s="24"/>
      <c r="W3" s="24">
        <v>18714.599999999999</v>
      </c>
      <c r="X3" s="24">
        <v>7995.4699999999993</v>
      </c>
      <c r="Y3" s="24">
        <v>10719.13</v>
      </c>
    </row>
    <row r="4" spans="1:25" x14ac:dyDescent="0.25">
      <c r="A4" s="21">
        <v>3</v>
      </c>
      <c r="B4" s="22" t="s">
        <v>1812</v>
      </c>
      <c r="C4" s="22" t="s">
        <v>24</v>
      </c>
      <c r="D4" s="22" t="s">
        <v>31</v>
      </c>
      <c r="E4" s="22" t="s">
        <v>98</v>
      </c>
      <c r="F4" s="22" t="s">
        <v>99</v>
      </c>
      <c r="G4" s="22" t="s">
        <v>26</v>
      </c>
      <c r="H4" s="22" t="s">
        <v>241</v>
      </c>
      <c r="I4" s="22" t="s">
        <v>70</v>
      </c>
      <c r="J4" s="22" t="s">
        <v>71</v>
      </c>
      <c r="K4" s="22" t="s">
        <v>42</v>
      </c>
      <c r="L4" s="22">
        <v>1</v>
      </c>
      <c r="M4" s="22" t="s">
        <v>1434</v>
      </c>
      <c r="N4" s="22" t="s">
        <v>415</v>
      </c>
      <c r="O4" s="22" t="s">
        <v>416</v>
      </c>
      <c r="P4" s="22"/>
      <c r="Q4" s="22">
        <v>1</v>
      </c>
      <c r="R4" s="22" t="s">
        <v>30</v>
      </c>
      <c r="S4" s="23" t="str">
        <f>VLOOKUP(N4,[6]Hoja3!N$6:S$351,6,0)</f>
        <v>01/01/2008</v>
      </c>
      <c r="T4" s="24">
        <v>5837.6799999999994</v>
      </c>
      <c r="U4" s="24"/>
      <c r="V4" s="24"/>
      <c r="W4" s="24">
        <v>9042.5</v>
      </c>
      <c r="X4" s="24">
        <v>3204.8200000000006</v>
      </c>
      <c r="Y4" s="24">
        <v>5837.6799999999994</v>
      </c>
    </row>
    <row r="5" spans="1:25" x14ac:dyDescent="0.25">
      <c r="A5" s="21">
        <v>4</v>
      </c>
      <c r="B5" s="22" t="s">
        <v>1812</v>
      </c>
      <c r="C5" s="22" t="s">
        <v>24</v>
      </c>
      <c r="D5" s="22" t="s">
        <v>31</v>
      </c>
      <c r="E5" s="22" t="s">
        <v>98</v>
      </c>
      <c r="F5" s="22" t="s">
        <v>99</v>
      </c>
      <c r="G5" s="22" t="s">
        <v>26</v>
      </c>
      <c r="H5" s="22" t="s">
        <v>233</v>
      </c>
      <c r="I5" s="22" t="s">
        <v>62</v>
      </c>
      <c r="J5" s="22" t="s">
        <v>46</v>
      </c>
      <c r="K5" s="22" t="s">
        <v>42</v>
      </c>
      <c r="L5" s="22">
        <v>1</v>
      </c>
      <c r="M5" s="22" t="s">
        <v>1435</v>
      </c>
      <c r="N5" s="22" t="s">
        <v>517</v>
      </c>
      <c r="O5" s="22" t="s">
        <v>518</v>
      </c>
      <c r="P5" s="22"/>
      <c r="Q5" s="22">
        <v>1</v>
      </c>
      <c r="R5" s="22" t="s">
        <v>30</v>
      </c>
      <c r="S5" s="23" t="str">
        <f>VLOOKUP(N5,[6]Hoja3!N$6:S$351,6,0)</f>
        <v>01/01/2008</v>
      </c>
      <c r="T5" s="24">
        <v>5330.97</v>
      </c>
      <c r="U5" s="24"/>
      <c r="V5" s="24"/>
      <c r="W5" s="24">
        <v>8647.35</v>
      </c>
      <c r="X5" s="24">
        <v>3316.38</v>
      </c>
      <c r="Y5" s="24">
        <v>5330.97</v>
      </c>
    </row>
    <row r="6" spans="1:25" x14ac:dyDescent="0.25">
      <c r="A6" s="21">
        <v>5</v>
      </c>
      <c r="B6" s="22" t="s">
        <v>1812</v>
      </c>
      <c r="C6" s="22" t="s">
        <v>24</v>
      </c>
      <c r="D6" s="22" t="s">
        <v>31</v>
      </c>
      <c r="E6" s="22" t="s">
        <v>98</v>
      </c>
      <c r="F6" s="22" t="s">
        <v>99</v>
      </c>
      <c r="G6" s="22" t="s">
        <v>26</v>
      </c>
      <c r="H6" s="22" t="s">
        <v>241</v>
      </c>
      <c r="I6" s="22" t="s">
        <v>70</v>
      </c>
      <c r="J6" s="22" t="s">
        <v>71</v>
      </c>
      <c r="K6" s="22" t="s">
        <v>42</v>
      </c>
      <c r="L6" s="22">
        <v>1</v>
      </c>
      <c r="M6" s="22" t="s">
        <v>1436</v>
      </c>
      <c r="N6" s="22" t="s">
        <v>671</v>
      </c>
      <c r="O6" s="22" t="s">
        <v>672</v>
      </c>
      <c r="P6" s="22"/>
      <c r="Q6" s="22">
        <v>1</v>
      </c>
      <c r="R6" s="22" t="s">
        <v>30</v>
      </c>
      <c r="S6" s="23" t="str">
        <f>VLOOKUP(N6,[6]Hoja3!N$6:S$351,6,0)</f>
        <v>01/01/2008</v>
      </c>
      <c r="T6" s="24">
        <v>1468.1499999999996</v>
      </c>
      <c r="U6" s="24"/>
      <c r="V6" s="24"/>
      <c r="W6" s="24">
        <v>9042.5</v>
      </c>
      <c r="X6" s="24">
        <v>7574.35</v>
      </c>
      <c r="Y6" s="24">
        <v>1468.1499999999996</v>
      </c>
    </row>
    <row r="7" spans="1:25" x14ac:dyDescent="0.25">
      <c r="A7" s="21">
        <v>6</v>
      </c>
      <c r="B7" s="22" t="s">
        <v>1812</v>
      </c>
      <c r="C7" s="22" t="s">
        <v>24</v>
      </c>
      <c r="D7" s="22" t="s">
        <v>31</v>
      </c>
      <c r="E7" s="22" t="s">
        <v>98</v>
      </c>
      <c r="F7" s="22" t="s">
        <v>99</v>
      </c>
      <c r="G7" s="22" t="s">
        <v>26</v>
      </c>
      <c r="H7" s="22" t="s">
        <v>233</v>
      </c>
      <c r="I7" s="22" t="s">
        <v>62</v>
      </c>
      <c r="J7" s="22" t="s">
        <v>46</v>
      </c>
      <c r="K7" s="22" t="s">
        <v>42</v>
      </c>
      <c r="L7" s="22">
        <v>1</v>
      </c>
      <c r="M7" s="22" t="s">
        <v>1437</v>
      </c>
      <c r="N7" s="22" t="s">
        <v>725</v>
      </c>
      <c r="O7" s="22" t="s">
        <v>726</v>
      </c>
      <c r="P7" s="22"/>
      <c r="Q7" s="22">
        <v>1</v>
      </c>
      <c r="R7" s="22" t="s">
        <v>30</v>
      </c>
      <c r="S7" s="23" t="str">
        <f>VLOOKUP(N7,[6]Hoja3!N$6:S$351,6,0)</f>
        <v>01/01/2008</v>
      </c>
      <c r="T7" s="24">
        <v>6359.2099999999991</v>
      </c>
      <c r="U7" s="24"/>
      <c r="V7" s="24"/>
      <c r="W7" s="24">
        <v>8647.35</v>
      </c>
      <c r="X7" s="24">
        <v>2288.1400000000008</v>
      </c>
      <c r="Y7" s="24">
        <v>6359.2099999999991</v>
      </c>
    </row>
    <row r="8" spans="1:25" x14ac:dyDescent="0.25">
      <c r="A8" s="21">
        <v>7</v>
      </c>
      <c r="B8" s="22" t="s">
        <v>1812</v>
      </c>
      <c r="C8" s="22" t="s">
        <v>24</v>
      </c>
      <c r="D8" s="22" t="s">
        <v>31</v>
      </c>
      <c r="E8" s="22" t="s">
        <v>98</v>
      </c>
      <c r="F8" s="22" t="s">
        <v>99</v>
      </c>
      <c r="G8" s="22" t="s">
        <v>26</v>
      </c>
      <c r="H8" s="22" t="s">
        <v>233</v>
      </c>
      <c r="I8" s="22" t="s">
        <v>62</v>
      </c>
      <c r="J8" s="22" t="s">
        <v>46</v>
      </c>
      <c r="K8" s="22" t="s">
        <v>42</v>
      </c>
      <c r="L8" s="22">
        <v>1</v>
      </c>
      <c r="M8" s="22" t="s">
        <v>1438</v>
      </c>
      <c r="N8" s="22" t="s">
        <v>737</v>
      </c>
      <c r="O8" s="22" t="s">
        <v>738</v>
      </c>
      <c r="P8" s="22"/>
      <c r="Q8" s="22">
        <v>1</v>
      </c>
      <c r="R8" s="22" t="s">
        <v>30</v>
      </c>
      <c r="S8" s="23" t="str">
        <f>VLOOKUP(N8,[6]Hoja3!N$6:S$351,6,0)</f>
        <v>01/01/2008</v>
      </c>
      <c r="T8" s="24">
        <v>6640.98</v>
      </c>
      <c r="U8" s="24"/>
      <c r="V8" s="24"/>
      <c r="W8" s="24">
        <v>8647.35</v>
      </c>
      <c r="X8" s="24">
        <v>2006.3700000000003</v>
      </c>
      <c r="Y8" s="24">
        <v>6640.98</v>
      </c>
    </row>
    <row r="9" spans="1:25" x14ac:dyDescent="0.25">
      <c r="A9" s="21">
        <v>8</v>
      </c>
      <c r="B9" s="22" t="s">
        <v>1812</v>
      </c>
      <c r="C9" s="22" t="s">
        <v>24</v>
      </c>
      <c r="D9" s="22" t="s">
        <v>31</v>
      </c>
      <c r="E9" s="22" t="s">
        <v>98</v>
      </c>
      <c r="F9" s="22" t="s">
        <v>99</v>
      </c>
      <c r="G9" s="22" t="s">
        <v>26</v>
      </c>
      <c r="H9" s="22" t="s">
        <v>241</v>
      </c>
      <c r="I9" s="22" t="s">
        <v>70</v>
      </c>
      <c r="J9" s="22" t="s">
        <v>71</v>
      </c>
      <c r="K9" s="22" t="s">
        <v>42</v>
      </c>
      <c r="L9" s="22">
        <v>1</v>
      </c>
      <c r="M9" s="22" t="s">
        <v>1439</v>
      </c>
      <c r="N9" s="22" t="s">
        <v>743</v>
      </c>
      <c r="O9" s="22" t="s">
        <v>744</v>
      </c>
      <c r="P9" s="22"/>
      <c r="Q9" s="22">
        <v>1</v>
      </c>
      <c r="R9" s="22" t="s">
        <v>30</v>
      </c>
      <c r="S9" s="23" t="str">
        <f>VLOOKUP(N9,[6]Hoja3!N$6:S$351,6,0)</f>
        <v>01/01/2008</v>
      </c>
      <c r="T9" s="24">
        <v>6143</v>
      </c>
      <c r="U9" s="24"/>
      <c r="V9" s="24"/>
      <c r="W9" s="24">
        <v>9042.5</v>
      </c>
      <c r="X9" s="24">
        <v>2899.5000000000005</v>
      </c>
      <c r="Y9" s="24">
        <v>6143</v>
      </c>
    </row>
    <row r="10" spans="1:25" x14ac:dyDescent="0.25">
      <c r="A10" s="21">
        <v>9</v>
      </c>
      <c r="B10" s="22" t="s">
        <v>1812</v>
      </c>
      <c r="C10" s="22" t="s">
        <v>24</v>
      </c>
      <c r="D10" s="22" t="s">
        <v>31</v>
      </c>
      <c r="E10" s="22" t="s">
        <v>98</v>
      </c>
      <c r="F10" s="22" t="s">
        <v>99</v>
      </c>
      <c r="G10" s="22" t="s">
        <v>26</v>
      </c>
      <c r="H10" s="22" t="s">
        <v>241</v>
      </c>
      <c r="I10" s="22" t="s">
        <v>70</v>
      </c>
      <c r="J10" s="22" t="s">
        <v>71</v>
      </c>
      <c r="K10" s="22" t="s">
        <v>42</v>
      </c>
      <c r="L10" s="22">
        <v>1</v>
      </c>
      <c r="M10" s="22" t="s">
        <v>1440</v>
      </c>
      <c r="N10" s="22" t="s">
        <v>875</v>
      </c>
      <c r="O10" s="22" t="s">
        <v>876</v>
      </c>
      <c r="P10" s="22"/>
      <c r="Q10" s="22">
        <v>1</v>
      </c>
      <c r="R10" s="22" t="s">
        <v>30</v>
      </c>
      <c r="S10" s="23" t="str">
        <f>VLOOKUP(N10,[6]Hoja3!N$6:S$351,6,0)</f>
        <v>01/01/2008</v>
      </c>
      <c r="T10" s="24">
        <v>5991.49</v>
      </c>
      <c r="U10" s="24"/>
      <c r="V10" s="24"/>
      <c r="W10" s="24">
        <v>9042.5</v>
      </c>
      <c r="X10" s="24">
        <v>3051.0100000000007</v>
      </c>
      <c r="Y10" s="24">
        <v>5991.49</v>
      </c>
    </row>
    <row r="11" spans="1:25" x14ac:dyDescent="0.25">
      <c r="A11" s="21">
        <v>10</v>
      </c>
      <c r="B11" s="22" t="s">
        <v>1812</v>
      </c>
      <c r="C11" s="22" t="s">
        <v>24</v>
      </c>
      <c r="D11" s="22" t="s">
        <v>31</v>
      </c>
      <c r="E11" s="22" t="s">
        <v>98</v>
      </c>
      <c r="F11" s="22" t="s">
        <v>99</v>
      </c>
      <c r="G11" s="22" t="s">
        <v>26</v>
      </c>
      <c r="H11" s="22" t="s">
        <v>241</v>
      </c>
      <c r="I11" s="22" t="s">
        <v>70</v>
      </c>
      <c r="J11" s="22" t="s">
        <v>71</v>
      </c>
      <c r="K11" s="22" t="s">
        <v>42</v>
      </c>
      <c r="L11" s="22">
        <v>1</v>
      </c>
      <c r="M11" s="22" t="s">
        <v>1441</v>
      </c>
      <c r="N11" s="22" t="s">
        <v>970</v>
      </c>
      <c r="O11" s="22" t="s">
        <v>971</v>
      </c>
      <c r="P11" s="22"/>
      <c r="Q11" s="22">
        <v>1</v>
      </c>
      <c r="R11" s="22" t="s">
        <v>30</v>
      </c>
      <c r="S11" s="23" t="str">
        <f>VLOOKUP(N11,[6]Hoja3!N$6:S$351,6,0)</f>
        <v>01/01/2008</v>
      </c>
      <c r="T11" s="24">
        <v>489.97999999999956</v>
      </c>
      <c r="U11" s="24"/>
      <c r="V11" s="24"/>
      <c r="W11" s="24">
        <v>9042.5</v>
      </c>
      <c r="X11" s="24">
        <v>8552.52</v>
      </c>
      <c r="Y11" s="24">
        <v>489.97999999999956</v>
      </c>
    </row>
    <row r="12" spans="1:25" x14ac:dyDescent="0.25">
      <c r="A12" s="21">
        <v>11</v>
      </c>
      <c r="B12" s="22" t="s">
        <v>1812</v>
      </c>
      <c r="C12" s="22" t="s">
        <v>24</v>
      </c>
      <c r="D12" s="22" t="s">
        <v>31</v>
      </c>
      <c r="E12" s="22" t="s">
        <v>98</v>
      </c>
      <c r="F12" s="22" t="s">
        <v>99</v>
      </c>
      <c r="G12" s="22" t="s">
        <v>26</v>
      </c>
      <c r="H12" s="22" t="s">
        <v>233</v>
      </c>
      <c r="I12" s="22" t="s">
        <v>62</v>
      </c>
      <c r="J12" s="22" t="s">
        <v>46</v>
      </c>
      <c r="K12" s="22" t="s">
        <v>42</v>
      </c>
      <c r="L12" s="22">
        <v>1</v>
      </c>
      <c r="M12" s="22" t="s">
        <v>1442</v>
      </c>
      <c r="N12" s="22" t="s">
        <v>989</v>
      </c>
      <c r="O12" s="22" t="s">
        <v>990</v>
      </c>
      <c r="P12" s="22"/>
      <c r="Q12" s="22">
        <v>1</v>
      </c>
      <c r="R12" s="22" t="s">
        <v>30</v>
      </c>
      <c r="S12" s="23" t="str">
        <f>VLOOKUP(N12,[6]Hoja3!N$6:S$351,6,0)</f>
        <v>01/01/2008</v>
      </c>
      <c r="T12" s="24">
        <v>6558.5800000000008</v>
      </c>
      <c r="U12" s="24"/>
      <c r="V12" s="24"/>
      <c r="W12" s="24">
        <v>8647.35</v>
      </c>
      <c r="X12" s="24">
        <v>2088.7699999999995</v>
      </c>
      <c r="Y12" s="24">
        <v>6558.5800000000008</v>
      </c>
    </row>
    <row r="13" spans="1:25" x14ac:dyDescent="0.25">
      <c r="A13" s="21">
        <v>12</v>
      </c>
      <c r="B13" s="22" t="s">
        <v>1812</v>
      </c>
      <c r="C13" s="22" t="s">
        <v>24</v>
      </c>
      <c r="D13" s="22" t="s">
        <v>31</v>
      </c>
      <c r="E13" s="22" t="s">
        <v>98</v>
      </c>
      <c r="F13" s="22" t="s">
        <v>99</v>
      </c>
      <c r="G13" s="22" t="s">
        <v>26</v>
      </c>
      <c r="H13" s="22" t="s">
        <v>233</v>
      </c>
      <c r="I13" s="22" t="s">
        <v>62</v>
      </c>
      <c r="J13" s="22" t="s">
        <v>46</v>
      </c>
      <c r="K13" s="22" t="s">
        <v>42</v>
      </c>
      <c r="L13" s="22">
        <v>1</v>
      </c>
      <c r="M13" s="22" t="s">
        <v>1443</v>
      </c>
      <c r="N13" s="22" t="s">
        <v>1049</v>
      </c>
      <c r="O13" s="22" t="s">
        <v>1050</v>
      </c>
      <c r="P13" s="22"/>
      <c r="Q13" s="22">
        <v>1</v>
      </c>
      <c r="R13" s="22" t="s">
        <v>30</v>
      </c>
      <c r="S13" s="23">
        <f>VLOOKUP(N13,[6]Hoja3!N$6:S$351,6,0)</f>
        <v>40664</v>
      </c>
      <c r="T13" s="24">
        <v>6611.33</v>
      </c>
      <c r="U13" s="24"/>
      <c r="V13" s="24"/>
      <c r="W13" s="24">
        <v>8597.35</v>
      </c>
      <c r="X13" s="24">
        <v>1986.02</v>
      </c>
      <c r="Y13" s="24">
        <v>6611.33</v>
      </c>
    </row>
    <row r="14" spans="1:25" x14ac:dyDescent="0.25">
      <c r="A14" s="21">
        <v>13</v>
      </c>
      <c r="B14" s="22" t="s">
        <v>1812</v>
      </c>
      <c r="C14" s="22" t="s">
        <v>24</v>
      </c>
      <c r="D14" s="22" t="s">
        <v>31</v>
      </c>
      <c r="E14" s="22" t="s">
        <v>98</v>
      </c>
      <c r="F14" s="22" t="s">
        <v>99</v>
      </c>
      <c r="G14" s="22" t="s">
        <v>26</v>
      </c>
      <c r="H14" s="22" t="s">
        <v>233</v>
      </c>
      <c r="I14" s="22" t="s">
        <v>62</v>
      </c>
      <c r="J14" s="22" t="s">
        <v>46</v>
      </c>
      <c r="K14" s="22" t="s">
        <v>42</v>
      </c>
      <c r="L14" s="22">
        <v>1</v>
      </c>
      <c r="M14" s="22" t="s">
        <v>1444</v>
      </c>
      <c r="N14" s="22" t="s">
        <v>1087</v>
      </c>
      <c r="O14" s="22" t="s">
        <v>1088</v>
      </c>
      <c r="P14" s="22"/>
      <c r="Q14" s="22">
        <v>1</v>
      </c>
      <c r="R14" s="22" t="s">
        <v>30</v>
      </c>
      <c r="S14" s="23" t="str">
        <f>VLOOKUP(N14,[6]Hoja3!N$6:S$351,6,0)</f>
        <v>01/01/2008</v>
      </c>
      <c r="T14" s="24">
        <v>6120.57</v>
      </c>
      <c r="U14" s="24"/>
      <c r="V14" s="24"/>
      <c r="W14" s="24">
        <v>8647.35</v>
      </c>
      <c r="X14" s="24">
        <v>2526.7800000000002</v>
      </c>
      <c r="Y14" s="24">
        <v>6120.57</v>
      </c>
    </row>
    <row r="15" spans="1:25" x14ac:dyDescent="0.25">
      <c r="A15" s="21">
        <v>14</v>
      </c>
      <c r="B15" s="22" t="s">
        <v>1812</v>
      </c>
      <c r="C15" s="22" t="s">
        <v>24</v>
      </c>
      <c r="D15" s="22" t="s">
        <v>31</v>
      </c>
      <c r="E15" s="22" t="s">
        <v>98</v>
      </c>
      <c r="F15" s="22" t="s">
        <v>99</v>
      </c>
      <c r="G15" s="22" t="s">
        <v>26</v>
      </c>
      <c r="H15" s="22" t="s">
        <v>241</v>
      </c>
      <c r="I15" s="22" t="s">
        <v>70</v>
      </c>
      <c r="J15" s="22" t="s">
        <v>71</v>
      </c>
      <c r="K15" s="22" t="s">
        <v>42</v>
      </c>
      <c r="L15" s="22">
        <v>1</v>
      </c>
      <c r="M15" s="22" t="s">
        <v>1445</v>
      </c>
      <c r="N15" s="22" t="s">
        <v>1105</v>
      </c>
      <c r="O15" s="22" t="s">
        <v>1106</v>
      </c>
      <c r="P15" s="22"/>
      <c r="Q15" s="22">
        <v>1</v>
      </c>
      <c r="R15" s="22" t="s">
        <v>30</v>
      </c>
      <c r="S15" s="23" t="str">
        <f>VLOOKUP(N15,[6]Hoja3!N$6:S$351,6,0)</f>
        <v>01/01/2008</v>
      </c>
      <c r="T15" s="24">
        <v>1598.8400000000001</v>
      </c>
      <c r="U15" s="24"/>
      <c r="V15" s="24"/>
      <c r="W15" s="24">
        <v>9042.5</v>
      </c>
      <c r="X15" s="24">
        <v>7443.66</v>
      </c>
      <c r="Y15" s="24">
        <v>1598.8400000000001</v>
      </c>
    </row>
    <row r="16" spans="1:25" x14ac:dyDescent="0.25">
      <c r="A16" s="21">
        <v>15</v>
      </c>
      <c r="B16" s="22" t="s">
        <v>1812</v>
      </c>
      <c r="C16" s="22" t="s">
        <v>24</v>
      </c>
      <c r="D16" s="22" t="s">
        <v>31</v>
      </c>
      <c r="E16" s="22" t="s">
        <v>98</v>
      </c>
      <c r="F16" s="22" t="s">
        <v>99</v>
      </c>
      <c r="G16" s="22" t="s">
        <v>26</v>
      </c>
      <c r="H16" s="22" t="s">
        <v>233</v>
      </c>
      <c r="I16" s="22" t="s">
        <v>62</v>
      </c>
      <c r="J16" s="22" t="s">
        <v>46</v>
      </c>
      <c r="K16" s="22" t="s">
        <v>42</v>
      </c>
      <c r="L16" s="22">
        <v>1</v>
      </c>
      <c r="M16" s="22" t="s">
        <v>1446</v>
      </c>
      <c r="N16" s="22" t="s">
        <v>1145</v>
      </c>
      <c r="O16" s="22" t="s">
        <v>1146</v>
      </c>
      <c r="P16" s="22"/>
      <c r="Q16" s="22">
        <v>1</v>
      </c>
      <c r="R16" s="22" t="s">
        <v>30</v>
      </c>
      <c r="S16" s="23" t="str">
        <f>VLOOKUP(N16,[6]Hoja3!N$6:S$351,6,0)</f>
        <v>01/01/2008</v>
      </c>
      <c r="T16" s="24">
        <v>6210.1899999999987</v>
      </c>
      <c r="U16" s="24"/>
      <c r="V16" s="24"/>
      <c r="W16" s="24">
        <v>8647.35</v>
      </c>
      <c r="X16" s="24">
        <v>2437.1600000000012</v>
      </c>
      <c r="Y16" s="24">
        <v>6210.1899999999987</v>
      </c>
    </row>
    <row r="17" spans="1:25" x14ac:dyDescent="0.25">
      <c r="A17" s="21">
        <v>16</v>
      </c>
      <c r="B17" s="22" t="s">
        <v>1812</v>
      </c>
      <c r="C17" s="22" t="s">
        <v>24</v>
      </c>
      <c r="D17" s="22" t="s">
        <v>31</v>
      </c>
      <c r="E17" s="22" t="s">
        <v>98</v>
      </c>
      <c r="F17" s="22" t="s">
        <v>99</v>
      </c>
      <c r="G17" s="22" t="s">
        <v>26</v>
      </c>
      <c r="H17" s="22" t="s">
        <v>233</v>
      </c>
      <c r="I17" s="22" t="s">
        <v>62</v>
      </c>
      <c r="J17" s="22" t="s">
        <v>46</v>
      </c>
      <c r="K17" s="22" t="s">
        <v>42</v>
      </c>
      <c r="L17" s="22">
        <v>1</v>
      </c>
      <c r="M17" s="22" t="s">
        <v>1447</v>
      </c>
      <c r="N17" s="22" t="s">
        <v>1429</v>
      </c>
      <c r="O17" s="22" t="s">
        <v>1430</v>
      </c>
      <c r="P17" s="22"/>
      <c r="Q17" s="22">
        <v>1</v>
      </c>
      <c r="R17" s="22" t="s">
        <v>30</v>
      </c>
      <c r="S17" s="23" t="str">
        <f>VLOOKUP(N17,[6]Hoja3!N$6:S$351,6,0)</f>
        <v>01/01/2008</v>
      </c>
      <c r="T17" s="24">
        <v>6564.74</v>
      </c>
      <c r="U17" s="24"/>
      <c r="V17" s="24"/>
      <c r="W17" s="24">
        <v>8647.35</v>
      </c>
      <c r="X17" s="24">
        <v>2082.61</v>
      </c>
      <c r="Y17" s="24">
        <v>6564.74</v>
      </c>
    </row>
    <row r="18" spans="1:25" x14ac:dyDescent="0.25">
      <c r="A18" s="21">
        <v>17</v>
      </c>
      <c r="B18" s="22" t="s">
        <v>1812</v>
      </c>
      <c r="C18" s="22" t="s">
        <v>24</v>
      </c>
      <c r="D18" s="22" t="s">
        <v>88</v>
      </c>
      <c r="E18" s="22" t="s">
        <v>154</v>
      </c>
      <c r="F18" s="22" t="s">
        <v>155</v>
      </c>
      <c r="G18" s="22" t="s">
        <v>26</v>
      </c>
      <c r="H18" s="22" t="s">
        <v>233</v>
      </c>
      <c r="I18" s="22" t="s">
        <v>62</v>
      </c>
      <c r="J18" s="22" t="s">
        <v>46</v>
      </c>
      <c r="K18" s="22" t="s">
        <v>42</v>
      </c>
      <c r="L18" s="22">
        <v>1</v>
      </c>
      <c r="M18" s="22" t="s">
        <v>1448</v>
      </c>
      <c r="N18" s="22" t="s">
        <v>365</v>
      </c>
      <c r="O18" s="22" t="s">
        <v>366</v>
      </c>
      <c r="P18" s="22"/>
      <c r="Q18" s="22">
        <v>1</v>
      </c>
      <c r="R18" s="22" t="s">
        <v>30</v>
      </c>
      <c r="S18" s="23" t="str">
        <f>VLOOKUP(N18,[6]Hoja3!N$6:S$351,6,0)</f>
        <v>01/01/2008</v>
      </c>
      <c r="T18" s="24">
        <v>431.60000000000036</v>
      </c>
      <c r="U18" s="24"/>
      <c r="V18" s="24"/>
      <c r="W18" s="24">
        <v>8647.35</v>
      </c>
      <c r="X18" s="24">
        <v>8215.75</v>
      </c>
      <c r="Y18" s="24">
        <v>431.60000000000036</v>
      </c>
    </row>
    <row r="19" spans="1:25" x14ac:dyDescent="0.25">
      <c r="A19" s="21">
        <v>18</v>
      </c>
      <c r="B19" s="22" t="s">
        <v>1812</v>
      </c>
      <c r="C19" s="22" t="s">
        <v>24</v>
      </c>
      <c r="D19" s="22" t="s">
        <v>88</v>
      </c>
      <c r="E19" s="22" t="s">
        <v>154</v>
      </c>
      <c r="F19" s="22" t="s">
        <v>155</v>
      </c>
      <c r="G19" s="22" t="s">
        <v>26</v>
      </c>
      <c r="H19" s="22" t="s">
        <v>233</v>
      </c>
      <c r="I19" s="22" t="s">
        <v>62</v>
      </c>
      <c r="J19" s="22" t="s">
        <v>46</v>
      </c>
      <c r="K19" s="22" t="s">
        <v>42</v>
      </c>
      <c r="L19" s="22">
        <v>1</v>
      </c>
      <c r="M19" s="22" t="s">
        <v>1449</v>
      </c>
      <c r="N19" s="22" t="s">
        <v>492</v>
      </c>
      <c r="O19" s="22" t="s">
        <v>493</v>
      </c>
      <c r="P19" s="22"/>
      <c r="Q19" s="22">
        <v>1</v>
      </c>
      <c r="R19" s="22" t="s">
        <v>30</v>
      </c>
      <c r="S19" s="23" t="str">
        <f>VLOOKUP(N19,[6]Hoja3!N$6:S$351,6,0)</f>
        <v>01/01/2008</v>
      </c>
      <c r="T19" s="24">
        <v>6158.5800000000008</v>
      </c>
      <c r="U19" s="24"/>
      <c r="V19" s="24"/>
      <c r="W19" s="24">
        <v>8647.35</v>
      </c>
      <c r="X19" s="24">
        <v>2488.7699999999995</v>
      </c>
      <c r="Y19" s="24">
        <v>6158.5800000000008</v>
      </c>
    </row>
    <row r="20" spans="1:25" x14ac:dyDescent="0.25">
      <c r="A20" s="21">
        <v>19</v>
      </c>
      <c r="B20" s="22" t="s">
        <v>1812</v>
      </c>
      <c r="C20" s="22" t="s">
        <v>24</v>
      </c>
      <c r="D20" s="22" t="s">
        <v>88</v>
      </c>
      <c r="E20" s="22" t="s">
        <v>154</v>
      </c>
      <c r="F20" s="22" t="s">
        <v>155</v>
      </c>
      <c r="G20" s="22" t="s">
        <v>26</v>
      </c>
      <c r="H20" s="22" t="s">
        <v>233</v>
      </c>
      <c r="I20" s="22" t="s">
        <v>62</v>
      </c>
      <c r="J20" s="22" t="s">
        <v>46</v>
      </c>
      <c r="K20" s="22" t="s">
        <v>42</v>
      </c>
      <c r="L20" s="22">
        <v>1</v>
      </c>
      <c r="M20" s="22" t="s">
        <v>1450</v>
      </c>
      <c r="N20" s="22" t="s">
        <v>536</v>
      </c>
      <c r="O20" s="22" t="s">
        <v>537</v>
      </c>
      <c r="P20" s="22"/>
      <c r="Q20" s="22">
        <v>1</v>
      </c>
      <c r="R20" s="22" t="s">
        <v>30</v>
      </c>
      <c r="S20" s="23" t="str">
        <f>VLOOKUP(N20,[6]Hoja3!N$6:S$351,6,0)</f>
        <v>01/01/2008</v>
      </c>
      <c r="T20" s="24">
        <v>6601.9700000000012</v>
      </c>
      <c r="U20" s="24"/>
      <c r="V20" s="24"/>
      <c r="W20" s="24">
        <v>8647.35</v>
      </c>
      <c r="X20" s="24">
        <v>2045.3799999999997</v>
      </c>
      <c r="Y20" s="24">
        <v>6601.9700000000012</v>
      </c>
    </row>
    <row r="21" spans="1:25" x14ac:dyDescent="0.25">
      <c r="A21" s="21">
        <v>20</v>
      </c>
      <c r="B21" s="22" t="s">
        <v>1812</v>
      </c>
      <c r="C21" s="22" t="s">
        <v>24</v>
      </c>
      <c r="D21" s="22" t="s">
        <v>88</v>
      </c>
      <c r="E21" s="22" t="s">
        <v>154</v>
      </c>
      <c r="F21" s="22" t="s">
        <v>155</v>
      </c>
      <c r="G21" s="22" t="s">
        <v>26</v>
      </c>
      <c r="H21" s="22" t="s">
        <v>233</v>
      </c>
      <c r="I21" s="22" t="s">
        <v>62</v>
      </c>
      <c r="J21" s="22" t="s">
        <v>46</v>
      </c>
      <c r="K21" s="22" t="s">
        <v>42</v>
      </c>
      <c r="L21" s="22">
        <v>1</v>
      </c>
      <c r="M21" s="22" t="s">
        <v>1451</v>
      </c>
      <c r="N21" s="22" t="s">
        <v>615</v>
      </c>
      <c r="O21" s="22" t="s">
        <v>616</v>
      </c>
      <c r="P21" s="22"/>
      <c r="Q21" s="22">
        <v>1</v>
      </c>
      <c r="R21" s="22" t="s">
        <v>30</v>
      </c>
      <c r="S21" s="23" t="str">
        <f>VLOOKUP(N21,[6]Hoja3!N$6:S$351,6,0)</f>
        <v>01/01/2008</v>
      </c>
      <c r="T21" s="24">
        <v>6253.6900000000005</v>
      </c>
      <c r="U21" s="24"/>
      <c r="V21" s="24"/>
      <c r="W21" s="24">
        <v>8647.35</v>
      </c>
      <c r="X21" s="24">
        <v>2393.6599999999994</v>
      </c>
      <c r="Y21" s="24">
        <v>6253.6900000000005</v>
      </c>
    </row>
    <row r="22" spans="1:25" x14ac:dyDescent="0.25">
      <c r="A22" s="21">
        <v>21</v>
      </c>
      <c r="B22" s="22" t="s">
        <v>1812</v>
      </c>
      <c r="C22" s="22" t="s">
        <v>24</v>
      </c>
      <c r="D22" s="22" t="s">
        <v>88</v>
      </c>
      <c r="E22" s="22" t="s">
        <v>154</v>
      </c>
      <c r="F22" s="22" t="s">
        <v>155</v>
      </c>
      <c r="G22" s="22" t="s">
        <v>26</v>
      </c>
      <c r="H22" s="22" t="s">
        <v>233</v>
      </c>
      <c r="I22" s="22" t="s">
        <v>62</v>
      </c>
      <c r="J22" s="22" t="s">
        <v>46</v>
      </c>
      <c r="K22" s="22" t="s">
        <v>42</v>
      </c>
      <c r="L22" s="22">
        <v>1</v>
      </c>
      <c r="M22" s="22" t="s">
        <v>1452</v>
      </c>
      <c r="N22" s="22" t="s">
        <v>628</v>
      </c>
      <c r="O22" s="22" t="s">
        <v>629</v>
      </c>
      <c r="P22" s="22"/>
      <c r="Q22" s="22">
        <v>1</v>
      </c>
      <c r="R22" s="22" t="s">
        <v>30</v>
      </c>
      <c r="S22" s="23" t="str">
        <f>VLOOKUP(N22,[6]Hoja3!N$6:S$351,6,0)</f>
        <v>01/01/2008</v>
      </c>
      <c r="T22" s="24">
        <v>6558.5800000000008</v>
      </c>
      <c r="U22" s="24"/>
      <c r="V22" s="24"/>
      <c r="W22" s="24">
        <v>8647.35</v>
      </c>
      <c r="X22" s="24">
        <v>2088.7699999999995</v>
      </c>
      <c r="Y22" s="24">
        <v>6558.5800000000008</v>
      </c>
    </row>
    <row r="23" spans="1:25" x14ac:dyDescent="0.25">
      <c r="A23" s="21">
        <v>22</v>
      </c>
      <c r="B23" s="22" t="s">
        <v>1812</v>
      </c>
      <c r="C23" s="22" t="s">
        <v>24</v>
      </c>
      <c r="D23" s="22" t="s">
        <v>88</v>
      </c>
      <c r="E23" s="22" t="s">
        <v>154</v>
      </c>
      <c r="F23" s="22" t="s">
        <v>155</v>
      </c>
      <c r="G23" s="22" t="s">
        <v>26</v>
      </c>
      <c r="H23" s="22" t="s">
        <v>233</v>
      </c>
      <c r="I23" s="22" t="s">
        <v>62</v>
      </c>
      <c r="J23" s="22" t="s">
        <v>46</v>
      </c>
      <c r="K23" s="22" t="s">
        <v>42</v>
      </c>
      <c r="L23" s="22">
        <v>1</v>
      </c>
      <c r="M23" s="22" t="s">
        <v>1454</v>
      </c>
      <c r="N23" s="22" t="s">
        <v>728</v>
      </c>
      <c r="O23" s="22" t="s">
        <v>729</v>
      </c>
      <c r="P23" s="22"/>
      <c r="Q23" s="22">
        <v>1</v>
      </c>
      <c r="R23" s="22" t="s">
        <v>30</v>
      </c>
      <c r="S23" s="23" t="str">
        <f>VLOOKUP(N23,[6]Hoja3!N$6:S$351,6,0)</f>
        <v>01/08/2011</v>
      </c>
      <c r="T23" s="24">
        <v>6013.67</v>
      </c>
      <c r="U23" s="24"/>
      <c r="V23" s="24"/>
      <c r="W23" s="24">
        <v>8597.35</v>
      </c>
      <c r="X23" s="24">
        <v>2583.6799999999998</v>
      </c>
      <c r="Y23" s="24">
        <v>6013.67</v>
      </c>
    </row>
    <row r="24" spans="1:25" x14ac:dyDescent="0.25">
      <c r="A24" s="21">
        <v>23</v>
      </c>
      <c r="B24" s="22" t="s">
        <v>1812</v>
      </c>
      <c r="C24" s="22" t="s">
        <v>24</v>
      </c>
      <c r="D24" s="22" t="s">
        <v>88</v>
      </c>
      <c r="E24" s="22" t="s">
        <v>154</v>
      </c>
      <c r="F24" s="22" t="s">
        <v>155</v>
      </c>
      <c r="G24" s="22" t="s">
        <v>26</v>
      </c>
      <c r="H24" s="22" t="s">
        <v>233</v>
      </c>
      <c r="I24" s="22" t="s">
        <v>62</v>
      </c>
      <c r="J24" s="22" t="s">
        <v>46</v>
      </c>
      <c r="K24" s="22" t="s">
        <v>42</v>
      </c>
      <c r="L24" s="22">
        <v>1</v>
      </c>
      <c r="M24" s="22" t="s">
        <v>1455</v>
      </c>
      <c r="N24" s="22" t="s">
        <v>731</v>
      </c>
      <c r="O24" s="22" t="s">
        <v>732</v>
      </c>
      <c r="P24" s="22"/>
      <c r="Q24" s="22">
        <v>1</v>
      </c>
      <c r="R24" s="22" t="s">
        <v>30</v>
      </c>
      <c r="S24" s="23" t="str">
        <f>VLOOKUP(N24,[6]Hoja3!N$6:S$351,6,0)</f>
        <v>01/01/2008</v>
      </c>
      <c r="T24" s="24">
        <v>5754.01</v>
      </c>
      <c r="U24" s="24"/>
      <c r="V24" s="24"/>
      <c r="W24" s="24">
        <v>8647.35</v>
      </c>
      <c r="X24" s="24">
        <v>2893.3399999999997</v>
      </c>
      <c r="Y24" s="24">
        <v>5754.01</v>
      </c>
    </row>
    <row r="25" spans="1:25" x14ac:dyDescent="0.25">
      <c r="A25" s="21">
        <v>24</v>
      </c>
      <c r="B25" s="22" t="s">
        <v>1812</v>
      </c>
      <c r="C25" s="22" t="s">
        <v>24</v>
      </c>
      <c r="D25" s="22" t="s">
        <v>88</v>
      </c>
      <c r="E25" s="22" t="s">
        <v>154</v>
      </c>
      <c r="F25" s="22" t="s">
        <v>155</v>
      </c>
      <c r="G25" s="22" t="s">
        <v>26</v>
      </c>
      <c r="H25" s="22" t="s">
        <v>233</v>
      </c>
      <c r="I25" s="22" t="s">
        <v>62</v>
      </c>
      <c r="J25" s="22" t="s">
        <v>46</v>
      </c>
      <c r="K25" s="22" t="s">
        <v>42</v>
      </c>
      <c r="L25" s="22">
        <v>1</v>
      </c>
      <c r="M25" s="22" t="s">
        <v>1456</v>
      </c>
      <c r="N25" s="22" t="s">
        <v>1023</v>
      </c>
      <c r="O25" s="22" t="s">
        <v>1024</v>
      </c>
      <c r="P25" s="22"/>
      <c r="Q25" s="22">
        <v>1</v>
      </c>
      <c r="R25" s="22" t="s">
        <v>30</v>
      </c>
      <c r="S25" s="23" t="str">
        <f>VLOOKUP(N25,[6]Hoja3!N$6:S$351,6,0)</f>
        <v>01/01/2008</v>
      </c>
      <c r="T25" s="24">
        <v>5894.170000000001</v>
      </c>
      <c r="U25" s="24"/>
      <c r="V25" s="24"/>
      <c r="W25" s="24">
        <v>8647.35</v>
      </c>
      <c r="X25" s="24">
        <v>2753.1799999999994</v>
      </c>
      <c r="Y25" s="24">
        <v>5894.170000000001</v>
      </c>
    </row>
    <row r="26" spans="1:25" x14ac:dyDescent="0.25">
      <c r="A26" s="21">
        <v>25</v>
      </c>
      <c r="B26" s="22" t="s">
        <v>1812</v>
      </c>
      <c r="C26" s="22" t="s">
        <v>24</v>
      </c>
      <c r="D26" s="22" t="s">
        <v>88</v>
      </c>
      <c r="E26" s="22" t="s">
        <v>154</v>
      </c>
      <c r="F26" s="22" t="s">
        <v>155</v>
      </c>
      <c r="G26" s="22" t="s">
        <v>26</v>
      </c>
      <c r="H26" s="22" t="s">
        <v>233</v>
      </c>
      <c r="I26" s="22" t="s">
        <v>62</v>
      </c>
      <c r="J26" s="22" t="s">
        <v>46</v>
      </c>
      <c r="K26" s="22" t="s">
        <v>42</v>
      </c>
      <c r="L26" s="22">
        <v>1</v>
      </c>
      <c r="M26" s="22" t="s">
        <v>1457</v>
      </c>
      <c r="N26" s="22" t="s">
        <v>1166</v>
      </c>
      <c r="O26" s="22" t="s">
        <v>1167</v>
      </c>
      <c r="P26" s="22"/>
      <c r="Q26" s="22">
        <v>1</v>
      </c>
      <c r="R26" s="22" t="s">
        <v>30</v>
      </c>
      <c r="S26" s="23" t="str">
        <f>VLOOKUP(N26,[6]Hoja3!N$6:S$351,6,0)</f>
        <v>01/01/2008</v>
      </c>
      <c r="T26" s="24">
        <v>3391.9400000000014</v>
      </c>
      <c r="U26" s="24"/>
      <c r="V26" s="24"/>
      <c r="W26" s="24">
        <v>8597.35</v>
      </c>
      <c r="X26" s="24">
        <v>5205.4099999999989</v>
      </c>
      <c r="Y26" s="24">
        <v>3391.9400000000014</v>
      </c>
    </row>
    <row r="27" spans="1:25" x14ac:dyDescent="0.25">
      <c r="A27" s="21">
        <v>26</v>
      </c>
      <c r="B27" s="22" t="s">
        <v>1812</v>
      </c>
      <c r="C27" s="22" t="s">
        <v>24</v>
      </c>
      <c r="D27" s="22" t="s">
        <v>88</v>
      </c>
      <c r="E27" s="22" t="s">
        <v>154</v>
      </c>
      <c r="F27" s="22" t="s">
        <v>155</v>
      </c>
      <c r="G27" s="22" t="s">
        <v>26</v>
      </c>
      <c r="H27" s="22" t="s">
        <v>233</v>
      </c>
      <c r="I27" s="22" t="s">
        <v>62</v>
      </c>
      <c r="J27" s="22" t="s">
        <v>46</v>
      </c>
      <c r="K27" s="22" t="s">
        <v>42</v>
      </c>
      <c r="L27" s="22">
        <v>1</v>
      </c>
      <c r="M27" s="22" t="s">
        <v>1458</v>
      </c>
      <c r="N27" s="22" t="s">
        <v>1193</v>
      </c>
      <c r="O27" s="22" t="s">
        <v>1194</v>
      </c>
      <c r="P27" s="22"/>
      <c r="Q27" s="22">
        <v>1</v>
      </c>
      <c r="R27" s="22" t="s">
        <v>30</v>
      </c>
      <c r="S27" s="23" t="str">
        <f>VLOOKUP(N27,[6]Hoja3!N$6:S$351,6,0)</f>
        <v>01/01/2008</v>
      </c>
      <c r="T27" s="24">
        <v>6135.62</v>
      </c>
      <c r="U27" s="24"/>
      <c r="V27" s="24"/>
      <c r="W27" s="24">
        <v>8647.35</v>
      </c>
      <c r="X27" s="24">
        <v>2511.7300000000005</v>
      </c>
      <c r="Y27" s="24">
        <v>6135.62</v>
      </c>
    </row>
    <row r="28" spans="1:25" x14ac:dyDescent="0.25">
      <c r="A28" s="21">
        <v>27</v>
      </c>
      <c r="B28" s="22" t="s">
        <v>1812</v>
      </c>
      <c r="C28" s="22" t="s">
        <v>24</v>
      </c>
      <c r="D28" s="22" t="s">
        <v>88</v>
      </c>
      <c r="E28" s="22" t="s">
        <v>154</v>
      </c>
      <c r="F28" s="22" t="s">
        <v>155</v>
      </c>
      <c r="G28" s="22" t="s">
        <v>26</v>
      </c>
      <c r="H28" s="22" t="s">
        <v>233</v>
      </c>
      <c r="I28" s="22" t="s">
        <v>62</v>
      </c>
      <c r="J28" s="22" t="s">
        <v>46</v>
      </c>
      <c r="K28" s="22" t="s">
        <v>42</v>
      </c>
      <c r="L28" s="22">
        <v>1</v>
      </c>
      <c r="M28" s="22" t="s">
        <v>1459</v>
      </c>
      <c r="N28" s="22" t="s">
        <v>1362</v>
      </c>
      <c r="O28" s="22" t="s">
        <v>1363</v>
      </c>
      <c r="P28" s="22"/>
      <c r="Q28" s="22">
        <v>1</v>
      </c>
      <c r="R28" s="22" t="s">
        <v>30</v>
      </c>
      <c r="S28" s="23" t="str">
        <f>VLOOKUP(N28,[6]Hoja3!N$6:S$351,6,0)</f>
        <v>16/07/2009</v>
      </c>
      <c r="T28" s="24">
        <v>6439.4800000000014</v>
      </c>
      <c r="U28" s="24"/>
      <c r="V28" s="24"/>
      <c r="W28" s="24">
        <v>8647.35</v>
      </c>
      <c r="X28" s="24">
        <v>2207.8699999999994</v>
      </c>
      <c r="Y28" s="24">
        <v>6439.4800000000014</v>
      </c>
    </row>
    <row r="29" spans="1:25" x14ac:dyDescent="0.25">
      <c r="A29" s="21">
        <v>28</v>
      </c>
      <c r="B29" s="22" t="s">
        <v>1812</v>
      </c>
      <c r="C29" s="22" t="s">
        <v>24</v>
      </c>
      <c r="D29" s="22" t="s">
        <v>31</v>
      </c>
      <c r="E29" s="22" t="s">
        <v>57</v>
      </c>
      <c r="F29" s="22" t="s">
        <v>58</v>
      </c>
      <c r="G29" s="22" t="s">
        <v>26</v>
      </c>
      <c r="H29" s="22" t="s">
        <v>253</v>
      </c>
      <c r="I29" s="22" t="s">
        <v>34</v>
      </c>
      <c r="J29" s="22" t="s">
        <v>28</v>
      </c>
      <c r="K29" s="22" t="s">
        <v>29</v>
      </c>
      <c r="L29" s="22">
        <v>1</v>
      </c>
      <c r="M29" s="22" t="s">
        <v>1460</v>
      </c>
      <c r="N29" s="22" t="s">
        <v>967</v>
      </c>
      <c r="O29" s="22" t="s">
        <v>968</v>
      </c>
      <c r="P29" s="22"/>
      <c r="Q29" s="22">
        <v>1</v>
      </c>
      <c r="R29" s="22" t="s">
        <v>30</v>
      </c>
      <c r="S29" s="23" t="str">
        <f>VLOOKUP(N29,[6]Hoja3!N$6:S$351,6,0)</f>
        <v>16/10/2010</v>
      </c>
      <c r="T29" s="24">
        <v>11573.91</v>
      </c>
      <c r="U29" s="24"/>
      <c r="V29" s="24"/>
      <c r="W29" s="24">
        <v>15861.9</v>
      </c>
      <c r="X29" s="24">
        <v>4287.9900000000007</v>
      </c>
      <c r="Y29" s="24">
        <v>11573.91</v>
      </c>
    </row>
    <row r="30" spans="1:25" x14ac:dyDescent="0.25">
      <c r="A30" s="21">
        <v>29</v>
      </c>
      <c r="B30" s="22" t="s">
        <v>1812</v>
      </c>
      <c r="C30" s="22" t="s">
        <v>24</v>
      </c>
      <c r="D30" s="22" t="s">
        <v>31</v>
      </c>
      <c r="E30" s="22" t="s">
        <v>57</v>
      </c>
      <c r="F30" s="22" t="s">
        <v>58</v>
      </c>
      <c r="G30" s="22" t="s">
        <v>26</v>
      </c>
      <c r="H30" s="22" t="s">
        <v>233</v>
      </c>
      <c r="I30" s="22" t="s">
        <v>62</v>
      </c>
      <c r="J30" s="22" t="s">
        <v>46</v>
      </c>
      <c r="K30" s="22" t="s">
        <v>42</v>
      </c>
      <c r="L30" s="22">
        <v>1</v>
      </c>
      <c r="M30" s="22" t="s">
        <v>1461</v>
      </c>
      <c r="N30" s="22" t="s">
        <v>340</v>
      </c>
      <c r="O30" s="22" t="s">
        <v>341</v>
      </c>
      <c r="P30" s="22"/>
      <c r="Q30" s="22">
        <v>1</v>
      </c>
      <c r="R30" s="22" t="s">
        <v>30</v>
      </c>
      <c r="S30" s="23" t="str">
        <f>VLOOKUP(N30,[6]Hoja3!N$6:S$351,6,0)</f>
        <v>01/01/2008</v>
      </c>
      <c r="T30" s="24">
        <v>5005.82</v>
      </c>
      <c r="U30" s="24"/>
      <c r="V30" s="24"/>
      <c r="W30" s="24">
        <v>8647.35</v>
      </c>
      <c r="X30" s="24">
        <v>3641.53</v>
      </c>
      <c r="Y30" s="24">
        <v>5005.82</v>
      </c>
    </row>
    <row r="31" spans="1:25" x14ac:dyDescent="0.25">
      <c r="A31" s="21">
        <v>30</v>
      </c>
      <c r="B31" s="22" t="s">
        <v>1812</v>
      </c>
      <c r="C31" s="22" t="s">
        <v>24</v>
      </c>
      <c r="D31" s="22" t="s">
        <v>31</v>
      </c>
      <c r="E31" s="22" t="s">
        <v>57</v>
      </c>
      <c r="F31" s="22" t="s">
        <v>58</v>
      </c>
      <c r="G31" s="22" t="s">
        <v>26</v>
      </c>
      <c r="H31" s="22" t="s">
        <v>233</v>
      </c>
      <c r="I31" s="22" t="s">
        <v>62</v>
      </c>
      <c r="J31" s="22" t="s">
        <v>46</v>
      </c>
      <c r="K31" s="22" t="s">
        <v>42</v>
      </c>
      <c r="L31" s="22">
        <v>1</v>
      </c>
      <c r="M31" s="22" t="s">
        <v>1462</v>
      </c>
      <c r="N31" s="22" t="s">
        <v>527</v>
      </c>
      <c r="O31" s="22" t="s">
        <v>528</v>
      </c>
      <c r="P31" s="22"/>
      <c r="Q31" s="22">
        <v>1</v>
      </c>
      <c r="R31" s="22" t="s">
        <v>30</v>
      </c>
      <c r="S31" s="23" t="str">
        <f>VLOOKUP(N31,[6]Hoja3!N$6:S$351,6,0)</f>
        <v>01/01/2008</v>
      </c>
      <c r="T31" s="24">
        <v>5083.1899999999996</v>
      </c>
      <c r="U31" s="24"/>
      <c r="V31" s="24"/>
      <c r="W31" s="24">
        <v>8647.35</v>
      </c>
      <c r="X31" s="24">
        <v>3564.1600000000008</v>
      </c>
      <c r="Y31" s="24">
        <v>5083.1899999999996</v>
      </c>
    </row>
    <row r="32" spans="1:25" x14ac:dyDescent="0.25">
      <c r="A32" s="21">
        <v>31</v>
      </c>
      <c r="B32" s="22" t="s">
        <v>1812</v>
      </c>
      <c r="C32" s="22" t="s">
        <v>24</v>
      </c>
      <c r="D32" s="22" t="s">
        <v>31</v>
      </c>
      <c r="E32" s="22" t="s">
        <v>57</v>
      </c>
      <c r="F32" s="22" t="s">
        <v>58</v>
      </c>
      <c r="G32" s="22" t="s">
        <v>26</v>
      </c>
      <c r="H32" s="22" t="s">
        <v>233</v>
      </c>
      <c r="I32" s="22" t="s">
        <v>62</v>
      </c>
      <c r="J32" s="22" t="s">
        <v>46</v>
      </c>
      <c r="K32" s="22" t="s">
        <v>42</v>
      </c>
      <c r="L32" s="22">
        <v>1</v>
      </c>
      <c r="M32" s="22" t="s">
        <v>1463</v>
      </c>
      <c r="N32" s="22" t="s">
        <v>685</v>
      </c>
      <c r="O32" s="22" t="s">
        <v>686</v>
      </c>
      <c r="P32" s="22"/>
      <c r="Q32" s="22">
        <v>1</v>
      </c>
      <c r="R32" s="22" t="s">
        <v>30</v>
      </c>
      <c r="S32" s="23" t="str">
        <f>VLOOKUP(N32,[6]Hoja3!N$6:S$351,6,0)</f>
        <v>01/01/2008</v>
      </c>
      <c r="T32" s="24">
        <v>4821.5600000000004</v>
      </c>
      <c r="U32" s="24"/>
      <c r="V32" s="24"/>
      <c r="W32" s="24">
        <v>8647.35</v>
      </c>
      <c r="X32" s="24">
        <v>3825.79</v>
      </c>
      <c r="Y32" s="24">
        <v>4821.5600000000004</v>
      </c>
    </row>
    <row r="33" spans="1:25" x14ac:dyDescent="0.25">
      <c r="A33" s="21">
        <v>32</v>
      </c>
      <c r="B33" s="22" t="s">
        <v>1812</v>
      </c>
      <c r="C33" s="22" t="s">
        <v>24</v>
      </c>
      <c r="D33" s="22" t="s">
        <v>31</v>
      </c>
      <c r="E33" s="22" t="s">
        <v>57</v>
      </c>
      <c r="F33" s="22" t="s">
        <v>58</v>
      </c>
      <c r="G33" s="22" t="s">
        <v>26</v>
      </c>
      <c r="H33" s="22" t="s">
        <v>233</v>
      </c>
      <c r="I33" s="22" t="s">
        <v>62</v>
      </c>
      <c r="J33" s="22" t="s">
        <v>46</v>
      </c>
      <c r="K33" s="22" t="s">
        <v>42</v>
      </c>
      <c r="L33" s="22">
        <v>1</v>
      </c>
      <c r="M33" s="22" t="s">
        <v>1464</v>
      </c>
      <c r="N33" s="22" t="s">
        <v>1130</v>
      </c>
      <c r="O33" s="22" t="s">
        <v>1131</v>
      </c>
      <c r="P33" s="22"/>
      <c r="Q33" s="22">
        <v>1</v>
      </c>
      <c r="R33" s="22" t="s">
        <v>30</v>
      </c>
      <c r="S33" s="23" t="str">
        <f>VLOOKUP(N33,[6]Hoja3!N$6:S$351,6,0)</f>
        <v>01/06/2013</v>
      </c>
      <c r="T33" s="24">
        <v>4727.37</v>
      </c>
      <c r="U33" s="24"/>
      <c r="V33" s="24"/>
      <c r="W33" s="24">
        <v>8597.35</v>
      </c>
      <c r="X33" s="24">
        <v>3869.9800000000005</v>
      </c>
      <c r="Y33" s="24">
        <v>4727.37</v>
      </c>
    </row>
    <row r="34" spans="1:25" x14ac:dyDescent="0.25">
      <c r="A34" s="21">
        <v>33</v>
      </c>
      <c r="B34" s="22" t="s">
        <v>1812</v>
      </c>
      <c r="C34" s="22" t="s">
        <v>24</v>
      </c>
      <c r="D34" s="22" t="s">
        <v>31</v>
      </c>
      <c r="E34" s="22" t="s">
        <v>57</v>
      </c>
      <c r="F34" s="22" t="s">
        <v>58</v>
      </c>
      <c r="G34" s="22" t="s">
        <v>26</v>
      </c>
      <c r="H34" s="22" t="s">
        <v>233</v>
      </c>
      <c r="I34" s="22" t="s">
        <v>62</v>
      </c>
      <c r="J34" s="22" t="s">
        <v>46</v>
      </c>
      <c r="K34" s="22" t="s">
        <v>42</v>
      </c>
      <c r="L34" s="22">
        <v>1</v>
      </c>
      <c r="M34" s="22" t="s">
        <v>1465</v>
      </c>
      <c r="N34" s="22" t="s">
        <v>1282</v>
      </c>
      <c r="O34" s="22" t="s">
        <v>1283</v>
      </c>
      <c r="P34" s="22"/>
      <c r="Q34" s="22">
        <v>1</v>
      </c>
      <c r="R34" s="22" t="s">
        <v>30</v>
      </c>
      <c r="S34" s="23">
        <f>VLOOKUP(N34,[6]Hoja3!N$6:S$351,6,0)</f>
        <v>39630</v>
      </c>
      <c r="T34" s="24">
        <v>5718.67</v>
      </c>
      <c r="U34" s="24"/>
      <c r="V34" s="24"/>
      <c r="W34" s="24">
        <v>8647.35</v>
      </c>
      <c r="X34" s="24">
        <v>2928.6800000000003</v>
      </c>
      <c r="Y34" s="24">
        <v>5718.67</v>
      </c>
    </row>
    <row r="35" spans="1:25" x14ac:dyDescent="0.25">
      <c r="A35" s="21">
        <v>34</v>
      </c>
      <c r="B35" s="22" t="s">
        <v>1812</v>
      </c>
      <c r="C35" s="22" t="s">
        <v>24</v>
      </c>
      <c r="D35" s="22" t="s">
        <v>31</v>
      </c>
      <c r="E35" s="22" t="s">
        <v>135</v>
      </c>
      <c r="F35" s="22" t="s">
        <v>136</v>
      </c>
      <c r="G35" s="22" t="s">
        <v>26</v>
      </c>
      <c r="H35" s="22" t="s">
        <v>233</v>
      </c>
      <c r="I35" s="22" t="s">
        <v>62</v>
      </c>
      <c r="J35" s="22" t="s">
        <v>46</v>
      </c>
      <c r="K35" s="22" t="s">
        <v>42</v>
      </c>
      <c r="L35" s="22">
        <v>1</v>
      </c>
      <c r="M35" s="22" t="s">
        <v>1466</v>
      </c>
      <c r="N35" s="22" t="s">
        <v>503</v>
      </c>
      <c r="O35" s="22" t="s">
        <v>504</v>
      </c>
      <c r="P35" s="22"/>
      <c r="Q35" s="22">
        <v>1</v>
      </c>
      <c r="R35" s="22" t="s">
        <v>30</v>
      </c>
      <c r="S35" s="23" t="str">
        <f>VLOOKUP(N35,[6]Hoja3!N$6:S$351,6,0)</f>
        <v>01/01/2008</v>
      </c>
      <c r="T35" s="24">
        <v>4936.0299999999988</v>
      </c>
      <c r="U35" s="24"/>
      <c r="V35" s="24"/>
      <c r="W35" s="24">
        <v>8647.35</v>
      </c>
      <c r="X35" s="24">
        <v>3711.3200000000011</v>
      </c>
      <c r="Y35" s="24">
        <v>4936.0299999999988</v>
      </c>
    </row>
    <row r="36" spans="1:25" x14ac:dyDescent="0.25">
      <c r="A36" s="21">
        <v>35</v>
      </c>
      <c r="B36" s="22" t="s">
        <v>1812</v>
      </c>
      <c r="C36" s="22" t="s">
        <v>24</v>
      </c>
      <c r="D36" s="22" t="s">
        <v>31</v>
      </c>
      <c r="E36" s="22" t="s">
        <v>135</v>
      </c>
      <c r="F36" s="22" t="s">
        <v>136</v>
      </c>
      <c r="G36" s="22" t="s">
        <v>26</v>
      </c>
      <c r="H36" s="22" t="s">
        <v>233</v>
      </c>
      <c r="I36" s="22" t="s">
        <v>62</v>
      </c>
      <c r="J36" s="22" t="s">
        <v>46</v>
      </c>
      <c r="K36" s="22" t="s">
        <v>42</v>
      </c>
      <c r="L36" s="22">
        <v>1</v>
      </c>
      <c r="M36" s="22" t="s">
        <v>1467</v>
      </c>
      <c r="N36" s="22" t="s">
        <v>548</v>
      </c>
      <c r="O36" s="22" t="s">
        <v>549</v>
      </c>
      <c r="P36" s="22"/>
      <c r="Q36" s="22">
        <v>1</v>
      </c>
      <c r="R36" s="22" t="s">
        <v>30</v>
      </c>
      <c r="S36" s="23" t="str">
        <f>VLOOKUP(N36,[6]Hoja3!N$6:S$351,6,0)</f>
        <v>01/01/2008</v>
      </c>
      <c r="T36" s="24">
        <v>5486.880000000001</v>
      </c>
      <c r="U36" s="24"/>
      <c r="V36" s="24"/>
      <c r="W36" s="24">
        <v>8647.35</v>
      </c>
      <c r="X36" s="24">
        <v>3160.47</v>
      </c>
      <c r="Y36" s="24">
        <v>5486.880000000001</v>
      </c>
    </row>
    <row r="37" spans="1:25" x14ac:dyDescent="0.25">
      <c r="A37" s="21">
        <v>36</v>
      </c>
      <c r="B37" s="22" t="s">
        <v>1812</v>
      </c>
      <c r="C37" s="22" t="s">
        <v>24</v>
      </c>
      <c r="D37" s="22" t="s">
        <v>31</v>
      </c>
      <c r="E37" s="22" t="s">
        <v>135</v>
      </c>
      <c r="F37" s="22" t="s">
        <v>136</v>
      </c>
      <c r="G37" s="22" t="s">
        <v>26</v>
      </c>
      <c r="H37" s="22" t="s">
        <v>233</v>
      </c>
      <c r="I37" s="22" t="s">
        <v>62</v>
      </c>
      <c r="J37" s="22" t="s">
        <v>46</v>
      </c>
      <c r="K37" s="22" t="s">
        <v>42</v>
      </c>
      <c r="L37" s="22">
        <v>1</v>
      </c>
      <c r="M37" s="22" t="s">
        <v>1468</v>
      </c>
      <c r="N37" s="22" t="s">
        <v>622</v>
      </c>
      <c r="O37" s="22" t="s">
        <v>623</v>
      </c>
      <c r="P37" s="22"/>
      <c r="Q37" s="22">
        <v>1</v>
      </c>
      <c r="R37" s="22" t="s">
        <v>30</v>
      </c>
      <c r="S37" s="23" t="str">
        <f>VLOOKUP(N37,[6]Hoja3!N$6:S$351,6,0)</f>
        <v>01/01/2008</v>
      </c>
      <c r="T37" s="24">
        <v>5976.79</v>
      </c>
      <c r="U37" s="24"/>
      <c r="V37" s="24"/>
      <c r="W37" s="24">
        <v>8647.35</v>
      </c>
      <c r="X37" s="24">
        <v>2670.5600000000004</v>
      </c>
      <c r="Y37" s="24">
        <v>5976.79</v>
      </c>
    </row>
    <row r="38" spans="1:25" x14ac:dyDescent="0.25">
      <c r="A38" s="21">
        <v>37</v>
      </c>
      <c r="B38" s="22" t="s">
        <v>1812</v>
      </c>
      <c r="C38" s="22" t="s">
        <v>24</v>
      </c>
      <c r="D38" s="22" t="s">
        <v>31</v>
      </c>
      <c r="E38" s="22" t="s">
        <v>135</v>
      </c>
      <c r="F38" s="22" t="s">
        <v>136</v>
      </c>
      <c r="G38" s="22" t="s">
        <v>26</v>
      </c>
      <c r="H38" s="22" t="s">
        <v>233</v>
      </c>
      <c r="I38" s="22" t="s">
        <v>62</v>
      </c>
      <c r="J38" s="22" t="s">
        <v>46</v>
      </c>
      <c r="K38" s="22" t="s">
        <v>42</v>
      </c>
      <c r="L38" s="22">
        <v>1</v>
      </c>
      <c r="M38" s="22" t="s">
        <v>1469</v>
      </c>
      <c r="N38" s="22" t="s">
        <v>749</v>
      </c>
      <c r="O38" s="22" t="s">
        <v>750</v>
      </c>
      <c r="P38" s="22"/>
      <c r="Q38" s="22">
        <v>1</v>
      </c>
      <c r="R38" s="22" t="s">
        <v>30</v>
      </c>
      <c r="S38" s="23" t="str">
        <f>VLOOKUP(N38,[6]Hoja3!N$6:S$351,6,0)</f>
        <v>01/01/2008</v>
      </c>
      <c r="T38" s="24">
        <v>4070.5299999999997</v>
      </c>
      <c r="U38" s="24"/>
      <c r="V38" s="24"/>
      <c r="W38" s="24">
        <v>8647.35</v>
      </c>
      <c r="X38" s="24">
        <v>4576.8200000000006</v>
      </c>
      <c r="Y38" s="24">
        <v>4070.5299999999997</v>
      </c>
    </row>
    <row r="39" spans="1:25" x14ac:dyDescent="0.25">
      <c r="A39" s="21">
        <v>38</v>
      </c>
      <c r="B39" s="22" t="s">
        <v>1812</v>
      </c>
      <c r="C39" s="22" t="s">
        <v>24</v>
      </c>
      <c r="D39" s="22" t="s">
        <v>31</v>
      </c>
      <c r="E39" s="22" t="s">
        <v>135</v>
      </c>
      <c r="F39" s="22" t="s">
        <v>136</v>
      </c>
      <c r="G39" s="22" t="s">
        <v>26</v>
      </c>
      <c r="H39" s="22" t="s">
        <v>233</v>
      </c>
      <c r="I39" s="22" t="s">
        <v>62</v>
      </c>
      <c r="J39" s="22" t="s">
        <v>46</v>
      </c>
      <c r="K39" s="22" t="s">
        <v>42</v>
      </c>
      <c r="L39" s="22">
        <v>1</v>
      </c>
      <c r="M39" s="22" t="s">
        <v>1470</v>
      </c>
      <c r="N39" s="22" t="s">
        <v>992</v>
      </c>
      <c r="O39" s="22" t="s">
        <v>993</v>
      </c>
      <c r="P39" s="22"/>
      <c r="Q39" s="22">
        <v>1</v>
      </c>
      <c r="R39" s="22" t="s">
        <v>30</v>
      </c>
      <c r="S39" s="23" t="str">
        <f>VLOOKUP(N39,[6]Hoja3!N$6:S$351,6,0)</f>
        <v>01/08/2011</v>
      </c>
      <c r="T39" s="24">
        <v>2620.5100000000002</v>
      </c>
      <c r="U39" s="24"/>
      <c r="V39" s="24"/>
      <c r="W39" s="24">
        <v>8597.35</v>
      </c>
      <c r="X39" s="24">
        <v>5976.84</v>
      </c>
      <c r="Y39" s="24">
        <v>2620.5100000000002</v>
      </c>
    </row>
    <row r="40" spans="1:25" x14ac:dyDescent="0.25">
      <c r="A40" s="21">
        <v>39</v>
      </c>
      <c r="B40" s="22" t="s">
        <v>1812</v>
      </c>
      <c r="C40" s="22" t="s">
        <v>24</v>
      </c>
      <c r="D40" s="22" t="s">
        <v>31</v>
      </c>
      <c r="E40" s="22" t="s">
        <v>135</v>
      </c>
      <c r="F40" s="22" t="s">
        <v>136</v>
      </c>
      <c r="G40" s="22" t="s">
        <v>26</v>
      </c>
      <c r="H40" s="22" t="s">
        <v>233</v>
      </c>
      <c r="I40" s="22" t="s">
        <v>62</v>
      </c>
      <c r="J40" s="22" t="s">
        <v>46</v>
      </c>
      <c r="K40" s="22" t="s">
        <v>42</v>
      </c>
      <c r="L40" s="22">
        <v>1</v>
      </c>
      <c r="M40" s="22" t="s">
        <v>1471</v>
      </c>
      <c r="N40" s="22" t="s">
        <v>1175</v>
      </c>
      <c r="O40" s="22" t="s">
        <v>1176</v>
      </c>
      <c r="P40" s="22"/>
      <c r="Q40" s="22">
        <v>1</v>
      </c>
      <c r="R40" s="22" t="s">
        <v>30</v>
      </c>
      <c r="S40" s="23" t="str">
        <f>VLOOKUP(N40,[6]Hoja3!N$6:S$351,6,0)</f>
        <v>01/01/2008</v>
      </c>
      <c r="T40" s="24">
        <v>4053.8100000000004</v>
      </c>
      <c r="U40" s="24"/>
      <c r="V40" s="24"/>
      <c r="W40" s="24">
        <v>8647.35</v>
      </c>
      <c r="X40" s="24">
        <v>4593.54</v>
      </c>
      <c r="Y40" s="24">
        <v>4053.8100000000004</v>
      </c>
    </row>
    <row r="41" spans="1:25" x14ac:dyDescent="0.25">
      <c r="A41" s="21">
        <v>40</v>
      </c>
      <c r="B41" s="22" t="s">
        <v>1812</v>
      </c>
      <c r="C41" s="22" t="s">
        <v>24</v>
      </c>
      <c r="D41" s="22" t="s">
        <v>31</v>
      </c>
      <c r="E41" s="22" t="s">
        <v>135</v>
      </c>
      <c r="F41" s="22" t="s">
        <v>136</v>
      </c>
      <c r="G41" s="22" t="s">
        <v>26</v>
      </c>
      <c r="H41" s="22" t="s">
        <v>233</v>
      </c>
      <c r="I41" s="22" t="s">
        <v>62</v>
      </c>
      <c r="J41" s="22" t="s">
        <v>46</v>
      </c>
      <c r="K41" s="22" t="s">
        <v>42</v>
      </c>
      <c r="L41" s="22">
        <v>1</v>
      </c>
      <c r="M41" s="22" t="s">
        <v>1472</v>
      </c>
      <c r="N41" s="22" t="s">
        <v>1343</v>
      </c>
      <c r="O41" s="22" t="s">
        <v>1344</v>
      </c>
      <c r="P41" s="22"/>
      <c r="Q41" s="22">
        <v>1</v>
      </c>
      <c r="R41" s="22" t="s">
        <v>30</v>
      </c>
      <c r="S41" s="23" t="str">
        <f>VLOOKUP(N41,[6]Hoja3!N$6:S$351,6,0)</f>
        <v>01/01/2008</v>
      </c>
      <c r="T41" s="24">
        <v>4827.1500000000005</v>
      </c>
      <c r="U41" s="24"/>
      <c r="V41" s="24"/>
      <c r="W41" s="24">
        <v>8647.35</v>
      </c>
      <c r="X41" s="24">
        <v>3820.2</v>
      </c>
      <c r="Y41" s="24">
        <v>4827.1500000000005</v>
      </c>
    </row>
    <row r="42" spans="1:25" x14ac:dyDescent="0.25">
      <c r="A42" s="21">
        <v>41</v>
      </c>
      <c r="B42" s="22" t="s">
        <v>1812</v>
      </c>
      <c r="C42" s="22" t="s">
        <v>24</v>
      </c>
      <c r="D42" s="22" t="s">
        <v>31</v>
      </c>
      <c r="E42" s="22" t="s">
        <v>135</v>
      </c>
      <c r="F42" s="22" t="s">
        <v>136</v>
      </c>
      <c r="G42" s="22" t="s">
        <v>26</v>
      </c>
      <c r="H42" s="22" t="s">
        <v>233</v>
      </c>
      <c r="I42" s="22" t="s">
        <v>62</v>
      </c>
      <c r="J42" s="22" t="s">
        <v>46</v>
      </c>
      <c r="K42" s="22" t="s">
        <v>42</v>
      </c>
      <c r="L42" s="22">
        <v>1</v>
      </c>
      <c r="M42" s="22" t="s">
        <v>1473</v>
      </c>
      <c r="N42" s="22" t="s">
        <v>1374</v>
      </c>
      <c r="O42" s="22" t="s">
        <v>1375</v>
      </c>
      <c r="P42" s="22"/>
      <c r="Q42" s="22">
        <v>1</v>
      </c>
      <c r="R42" s="22" t="s">
        <v>30</v>
      </c>
      <c r="S42" s="23" t="str">
        <f>VLOOKUP(N42,[6]Hoja3!N$6:S$351,6,0)</f>
        <v>01/01/2008</v>
      </c>
      <c r="T42" s="24">
        <v>149.67000000000007</v>
      </c>
      <c r="U42" s="24"/>
      <c r="V42" s="24"/>
      <c r="W42" s="24">
        <v>8647.35</v>
      </c>
      <c r="X42" s="24">
        <v>8497.68</v>
      </c>
      <c r="Y42" s="24">
        <v>149.67000000000007</v>
      </c>
    </row>
    <row r="43" spans="1:25" x14ac:dyDescent="0.25">
      <c r="A43" s="21">
        <v>42</v>
      </c>
      <c r="B43" s="22" t="s">
        <v>1812</v>
      </c>
      <c r="C43" s="22" t="s">
        <v>24</v>
      </c>
      <c r="D43" s="22" t="s">
        <v>31</v>
      </c>
      <c r="E43" s="22" t="s">
        <v>135</v>
      </c>
      <c r="F43" s="22" t="s">
        <v>136</v>
      </c>
      <c r="G43" s="22" t="s">
        <v>26</v>
      </c>
      <c r="H43" s="22" t="s">
        <v>233</v>
      </c>
      <c r="I43" s="22" t="s">
        <v>62</v>
      </c>
      <c r="J43" s="22" t="s">
        <v>46</v>
      </c>
      <c r="K43" s="22" t="s">
        <v>42</v>
      </c>
      <c r="L43" s="22">
        <v>1</v>
      </c>
      <c r="M43" s="22" t="s">
        <v>1474</v>
      </c>
      <c r="N43" s="22" t="s">
        <v>1411</v>
      </c>
      <c r="O43" s="22" t="s">
        <v>1412</v>
      </c>
      <c r="P43" s="22"/>
      <c r="Q43" s="22">
        <v>1</v>
      </c>
      <c r="R43" s="22" t="s">
        <v>30</v>
      </c>
      <c r="S43" s="23" t="str">
        <f>VLOOKUP(N43,[6]Hoja3!N$6:S$351,6,0)</f>
        <v>16/09/2011</v>
      </c>
      <c r="T43" s="24">
        <v>4496.68</v>
      </c>
      <c r="U43" s="24"/>
      <c r="V43" s="24"/>
      <c r="W43" s="24">
        <v>8597.35</v>
      </c>
      <c r="X43" s="24">
        <v>4100.67</v>
      </c>
      <c r="Y43" s="24">
        <v>4496.68</v>
      </c>
    </row>
    <row r="44" spans="1:25" x14ac:dyDescent="0.25">
      <c r="A44" s="21">
        <v>43</v>
      </c>
      <c r="B44" s="22" t="s">
        <v>1812</v>
      </c>
      <c r="C44" s="22" t="s">
        <v>24</v>
      </c>
      <c r="D44" s="22" t="s">
        <v>38</v>
      </c>
      <c r="E44" s="22" t="s">
        <v>196</v>
      </c>
      <c r="F44" s="22" t="s">
        <v>197</v>
      </c>
      <c r="G44" s="22" t="s">
        <v>26</v>
      </c>
      <c r="H44" s="22" t="s">
        <v>233</v>
      </c>
      <c r="I44" s="22" t="s">
        <v>62</v>
      </c>
      <c r="J44" s="22" t="s">
        <v>46</v>
      </c>
      <c r="K44" s="22" t="s">
        <v>42</v>
      </c>
      <c r="L44" s="22">
        <v>1</v>
      </c>
      <c r="M44" s="22" t="s">
        <v>1475</v>
      </c>
      <c r="N44" s="22" t="s">
        <v>651</v>
      </c>
      <c r="O44" s="22" t="s">
        <v>652</v>
      </c>
      <c r="P44" s="22"/>
      <c r="Q44" s="22">
        <v>1</v>
      </c>
      <c r="R44" s="22" t="s">
        <v>30</v>
      </c>
      <c r="S44" s="23" t="str">
        <f>VLOOKUP(N44,[6]Hoja3!N$6:S$351,6,0)</f>
        <v>01/01/2008</v>
      </c>
      <c r="T44" s="24">
        <v>5248.5700000000015</v>
      </c>
      <c r="U44" s="24"/>
      <c r="V44" s="24"/>
      <c r="W44" s="24">
        <v>8647.35</v>
      </c>
      <c r="X44" s="24">
        <v>3398.7799999999993</v>
      </c>
      <c r="Y44" s="24">
        <v>5248.5700000000015</v>
      </c>
    </row>
    <row r="45" spans="1:25" x14ac:dyDescent="0.25">
      <c r="A45" s="21">
        <v>44</v>
      </c>
      <c r="B45" s="22" t="s">
        <v>1812</v>
      </c>
      <c r="C45" s="22" t="s">
        <v>24</v>
      </c>
      <c r="D45" s="22" t="s">
        <v>38</v>
      </c>
      <c r="E45" s="22" t="s">
        <v>196</v>
      </c>
      <c r="F45" s="22" t="s">
        <v>197</v>
      </c>
      <c r="G45" s="22" t="s">
        <v>26</v>
      </c>
      <c r="H45" s="22" t="s">
        <v>233</v>
      </c>
      <c r="I45" s="22" t="s">
        <v>62</v>
      </c>
      <c r="J45" s="22" t="s">
        <v>46</v>
      </c>
      <c r="K45" s="22" t="s">
        <v>42</v>
      </c>
      <c r="L45" s="22">
        <v>1</v>
      </c>
      <c r="M45" s="22" t="s">
        <v>1476</v>
      </c>
      <c r="N45" s="22" t="s">
        <v>661</v>
      </c>
      <c r="O45" s="22" t="s">
        <v>662</v>
      </c>
      <c r="P45" s="22"/>
      <c r="Q45" s="22">
        <v>1</v>
      </c>
      <c r="R45" s="22" t="s">
        <v>30</v>
      </c>
      <c r="S45" s="23" t="str">
        <f>VLOOKUP(N45,[6]Hoja3!N$6:S$351,6,0)</f>
        <v>01/01/2008</v>
      </c>
      <c r="T45" s="24">
        <v>6387.79</v>
      </c>
      <c r="U45" s="24"/>
      <c r="V45" s="24"/>
      <c r="W45" s="24">
        <v>8647.35</v>
      </c>
      <c r="X45" s="24">
        <v>2259.5600000000004</v>
      </c>
      <c r="Y45" s="24">
        <v>6387.79</v>
      </c>
    </row>
    <row r="46" spans="1:25" x14ac:dyDescent="0.25">
      <c r="A46" s="21">
        <v>45</v>
      </c>
      <c r="B46" s="22" t="s">
        <v>1812</v>
      </c>
      <c r="C46" s="22" t="s">
        <v>24</v>
      </c>
      <c r="D46" s="22" t="s">
        <v>31</v>
      </c>
      <c r="E46" s="22" t="s">
        <v>200</v>
      </c>
      <c r="F46" s="22" t="s">
        <v>201</v>
      </c>
      <c r="G46" s="22" t="s">
        <v>26</v>
      </c>
      <c r="H46" s="22" t="s">
        <v>233</v>
      </c>
      <c r="I46" s="22" t="s">
        <v>62</v>
      </c>
      <c r="J46" s="22" t="s">
        <v>46</v>
      </c>
      <c r="K46" s="22" t="s">
        <v>42</v>
      </c>
      <c r="L46" s="22">
        <v>1</v>
      </c>
      <c r="M46" s="22" t="s">
        <v>1477</v>
      </c>
      <c r="N46" s="22" t="s">
        <v>507</v>
      </c>
      <c r="O46" s="22" t="s">
        <v>508</v>
      </c>
      <c r="P46" s="22"/>
      <c r="Q46" s="22">
        <v>1</v>
      </c>
      <c r="R46" s="22" t="s">
        <v>30</v>
      </c>
      <c r="S46" s="23" t="str">
        <f>VLOOKUP(N46,[6]Hoja3!N$6:S$351,6,0)</f>
        <v>01/01/2008</v>
      </c>
      <c r="T46" s="24">
        <v>5109.3500000000004</v>
      </c>
      <c r="U46" s="24"/>
      <c r="V46" s="24"/>
      <c r="W46" s="24">
        <v>8647.35</v>
      </c>
      <c r="X46" s="24">
        <v>3538</v>
      </c>
      <c r="Y46" s="24">
        <v>5109.3500000000004</v>
      </c>
    </row>
    <row r="47" spans="1:25" x14ac:dyDescent="0.25">
      <c r="A47" s="21">
        <v>46</v>
      </c>
      <c r="B47" s="22" t="s">
        <v>1812</v>
      </c>
      <c r="C47" s="22" t="s">
        <v>24</v>
      </c>
      <c r="D47" s="22" t="s">
        <v>31</v>
      </c>
      <c r="E47" s="22" t="s">
        <v>200</v>
      </c>
      <c r="F47" s="22" t="s">
        <v>201</v>
      </c>
      <c r="G47" s="22" t="s">
        <v>26</v>
      </c>
      <c r="H47" s="22" t="s">
        <v>233</v>
      </c>
      <c r="I47" s="22" t="s">
        <v>62</v>
      </c>
      <c r="J47" s="22" t="s">
        <v>46</v>
      </c>
      <c r="K47" s="22" t="s">
        <v>42</v>
      </c>
      <c r="L47" s="22">
        <v>1</v>
      </c>
      <c r="M47" s="22" t="s">
        <v>1478</v>
      </c>
      <c r="N47" s="22" t="s">
        <v>734</v>
      </c>
      <c r="O47" s="22" t="s">
        <v>735</v>
      </c>
      <c r="P47" s="22"/>
      <c r="Q47" s="22">
        <v>1</v>
      </c>
      <c r="R47" s="22" t="s">
        <v>30</v>
      </c>
      <c r="S47" s="23" t="str">
        <f>VLOOKUP(N47,[6]Hoja3!N$6:S$351,6,0)</f>
        <v>01/01/2008</v>
      </c>
      <c r="T47" s="24">
        <v>4994.3100000000004</v>
      </c>
      <c r="U47" s="24"/>
      <c r="V47" s="24"/>
      <c r="W47" s="24">
        <v>8647.35</v>
      </c>
      <c r="X47" s="24">
        <v>3653.04</v>
      </c>
      <c r="Y47" s="24">
        <v>4994.3100000000004</v>
      </c>
    </row>
    <row r="48" spans="1:25" x14ac:dyDescent="0.25">
      <c r="A48" s="21">
        <v>47</v>
      </c>
      <c r="B48" s="22" t="s">
        <v>1812</v>
      </c>
      <c r="C48" s="22" t="s">
        <v>24</v>
      </c>
      <c r="D48" s="22" t="s">
        <v>31</v>
      </c>
      <c r="E48" s="22" t="s">
        <v>200</v>
      </c>
      <c r="F48" s="22" t="s">
        <v>201</v>
      </c>
      <c r="G48" s="22" t="s">
        <v>26</v>
      </c>
      <c r="H48" s="22" t="s">
        <v>233</v>
      </c>
      <c r="I48" s="22" t="s">
        <v>62</v>
      </c>
      <c r="J48" s="22" t="s">
        <v>46</v>
      </c>
      <c r="K48" s="22" t="s">
        <v>42</v>
      </c>
      <c r="L48" s="22">
        <v>1</v>
      </c>
      <c r="M48" s="22" t="s">
        <v>1479</v>
      </c>
      <c r="N48" s="22" t="s">
        <v>1184</v>
      </c>
      <c r="O48" s="22" t="s">
        <v>1185</v>
      </c>
      <c r="P48" s="22"/>
      <c r="Q48" s="22">
        <v>1</v>
      </c>
      <c r="R48" s="22" t="s">
        <v>30</v>
      </c>
      <c r="S48" s="23" t="str">
        <f>VLOOKUP(N48,[6]Hoja3!N$6:S$351,6,0)</f>
        <v>01/01/2008</v>
      </c>
      <c r="T48" s="24">
        <v>6397.68</v>
      </c>
      <c r="U48" s="24"/>
      <c r="V48" s="24"/>
      <c r="W48" s="24">
        <v>8647.35</v>
      </c>
      <c r="X48" s="24">
        <v>2249.6700000000005</v>
      </c>
      <c r="Y48" s="24">
        <v>6397.68</v>
      </c>
    </row>
    <row r="49" spans="1:25" x14ac:dyDescent="0.25">
      <c r="A49" s="21">
        <v>48</v>
      </c>
      <c r="B49" s="22" t="s">
        <v>1812</v>
      </c>
      <c r="C49" s="22" t="s">
        <v>24</v>
      </c>
      <c r="D49" s="22" t="s">
        <v>31</v>
      </c>
      <c r="E49" s="22" t="s">
        <v>200</v>
      </c>
      <c r="F49" s="22" t="s">
        <v>201</v>
      </c>
      <c r="G49" s="22" t="s">
        <v>26</v>
      </c>
      <c r="H49" s="22" t="s">
        <v>233</v>
      </c>
      <c r="I49" s="22" t="s">
        <v>62</v>
      </c>
      <c r="J49" s="22" t="s">
        <v>46</v>
      </c>
      <c r="K49" s="22" t="s">
        <v>42</v>
      </c>
      <c r="L49" s="22">
        <v>1</v>
      </c>
      <c r="M49" s="22" t="s">
        <v>1480</v>
      </c>
      <c r="N49" s="22" t="s">
        <v>1285</v>
      </c>
      <c r="O49" s="22" t="s">
        <v>1286</v>
      </c>
      <c r="P49" s="22"/>
      <c r="Q49" s="22">
        <v>1</v>
      </c>
      <c r="R49" s="22" t="s">
        <v>30</v>
      </c>
      <c r="S49" s="23" t="str">
        <f>VLOOKUP(N49,[6]Hoja3!N$6:S$351,6,0)</f>
        <v>01/07/2008</v>
      </c>
      <c r="T49" s="24">
        <v>5244.1999999999989</v>
      </c>
      <c r="U49" s="24"/>
      <c r="V49" s="24"/>
      <c r="W49" s="24">
        <v>8647.35</v>
      </c>
      <c r="X49" s="24">
        <v>3403.150000000001</v>
      </c>
      <c r="Y49" s="24">
        <v>5244.1999999999989</v>
      </c>
    </row>
    <row r="50" spans="1:25" x14ac:dyDescent="0.25">
      <c r="A50" s="21">
        <v>49</v>
      </c>
      <c r="B50" s="22" t="s">
        <v>1812</v>
      </c>
      <c r="C50" s="22" t="s">
        <v>24</v>
      </c>
      <c r="D50" s="22" t="s">
        <v>67</v>
      </c>
      <c r="E50" s="22" t="s">
        <v>188</v>
      </c>
      <c r="F50" s="22" t="s">
        <v>189</v>
      </c>
      <c r="G50" s="22" t="s">
        <v>26</v>
      </c>
      <c r="H50" s="22" t="s">
        <v>233</v>
      </c>
      <c r="I50" s="22" t="s">
        <v>62</v>
      </c>
      <c r="J50" s="22" t="s">
        <v>46</v>
      </c>
      <c r="K50" s="22" t="s">
        <v>42</v>
      </c>
      <c r="L50" s="22">
        <v>1</v>
      </c>
      <c r="M50" s="22" t="s">
        <v>1481</v>
      </c>
      <c r="N50" s="22" t="s">
        <v>311</v>
      </c>
      <c r="O50" s="22" t="s">
        <v>312</v>
      </c>
      <c r="P50" s="22"/>
      <c r="Q50" s="22">
        <v>1</v>
      </c>
      <c r="R50" s="22" t="s">
        <v>30</v>
      </c>
      <c r="S50" s="23" t="str">
        <f>VLOOKUP(N50,[6]Hoja3!N$6:S$351,6,0)</f>
        <v>01/01/2008</v>
      </c>
      <c r="T50" s="24">
        <v>2817.9600000000009</v>
      </c>
      <c r="U50" s="24"/>
      <c r="V50" s="24"/>
      <c r="W50" s="24">
        <v>8647.35</v>
      </c>
      <c r="X50" s="24">
        <v>5829.3899999999994</v>
      </c>
      <c r="Y50" s="24">
        <v>2817.9600000000009</v>
      </c>
    </row>
    <row r="51" spans="1:25" x14ac:dyDescent="0.25">
      <c r="A51" s="21">
        <v>50</v>
      </c>
      <c r="B51" s="22" t="s">
        <v>1812</v>
      </c>
      <c r="C51" s="22" t="s">
        <v>24</v>
      </c>
      <c r="D51" s="22" t="s">
        <v>67</v>
      </c>
      <c r="E51" s="22" t="s">
        <v>188</v>
      </c>
      <c r="F51" s="22" t="s">
        <v>189</v>
      </c>
      <c r="G51" s="22" t="s">
        <v>26</v>
      </c>
      <c r="H51" s="22" t="s">
        <v>233</v>
      </c>
      <c r="I51" s="22" t="s">
        <v>62</v>
      </c>
      <c r="J51" s="22" t="s">
        <v>46</v>
      </c>
      <c r="K51" s="22" t="s">
        <v>42</v>
      </c>
      <c r="L51" s="22">
        <v>1</v>
      </c>
      <c r="M51" s="22" t="s">
        <v>1483</v>
      </c>
      <c r="N51" s="22" t="s">
        <v>609</v>
      </c>
      <c r="O51" s="22" t="s">
        <v>610</v>
      </c>
      <c r="P51" s="22"/>
      <c r="Q51" s="22">
        <v>1</v>
      </c>
      <c r="R51" s="22" t="s">
        <v>30</v>
      </c>
      <c r="S51" s="23" t="str">
        <f>VLOOKUP(N51,[6]Hoja3!N$6:S$351,6,0)</f>
        <v>01/01/2008</v>
      </c>
      <c r="T51" s="24">
        <v>5965.4100000000008</v>
      </c>
      <c r="U51" s="24"/>
      <c r="V51" s="24"/>
      <c r="W51" s="24">
        <v>8647.35</v>
      </c>
      <c r="X51" s="24">
        <v>2681.9399999999996</v>
      </c>
      <c r="Y51" s="24">
        <v>5965.4100000000008</v>
      </c>
    </row>
    <row r="52" spans="1:25" x14ac:dyDescent="0.25">
      <c r="A52" s="21">
        <v>51</v>
      </c>
      <c r="B52" s="22" t="s">
        <v>1812</v>
      </c>
      <c r="C52" s="22" t="s">
        <v>24</v>
      </c>
      <c r="D52" s="22" t="s">
        <v>67</v>
      </c>
      <c r="E52" s="22" t="s">
        <v>188</v>
      </c>
      <c r="F52" s="22" t="s">
        <v>189</v>
      </c>
      <c r="G52" s="22" t="s">
        <v>26</v>
      </c>
      <c r="H52" s="22" t="s">
        <v>233</v>
      </c>
      <c r="I52" s="22" t="s">
        <v>62</v>
      </c>
      <c r="J52" s="22" t="s">
        <v>46</v>
      </c>
      <c r="K52" s="22" t="s">
        <v>42</v>
      </c>
      <c r="L52" s="22">
        <v>1</v>
      </c>
      <c r="M52" s="22" t="s">
        <v>1484</v>
      </c>
      <c r="N52" s="22" t="s">
        <v>715</v>
      </c>
      <c r="O52" s="22" t="s">
        <v>716</v>
      </c>
      <c r="P52" s="22"/>
      <c r="Q52" s="22">
        <v>1</v>
      </c>
      <c r="R52" s="22" t="s">
        <v>30</v>
      </c>
      <c r="S52" s="23" t="str">
        <f>VLOOKUP(N52,[6]Hoja3!N$6:S$351,6,0)</f>
        <v>01/01/2008</v>
      </c>
      <c r="T52" s="24">
        <v>5287.59</v>
      </c>
      <c r="U52" s="24"/>
      <c r="V52" s="24"/>
      <c r="W52" s="24">
        <v>8647.35</v>
      </c>
      <c r="X52" s="24">
        <v>3359.76</v>
      </c>
      <c r="Y52" s="24">
        <v>5287.59</v>
      </c>
    </row>
    <row r="53" spans="1:25" x14ac:dyDescent="0.25">
      <c r="A53" s="21">
        <v>52</v>
      </c>
      <c r="B53" s="22" t="s">
        <v>1812</v>
      </c>
      <c r="C53" s="22" t="s">
        <v>24</v>
      </c>
      <c r="D53" s="22" t="s">
        <v>76</v>
      </c>
      <c r="E53" s="22" t="s">
        <v>208</v>
      </c>
      <c r="F53" s="22" t="s">
        <v>209</v>
      </c>
      <c r="G53" s="22" t="s">
        <v>26</v>
      </c>
      <c r="H53" s="22" t="s">
        <v>233</v>
      </c>
      <c r="I53" s="22" t="s">
        <v>62</v>
      </c>
      <c r="J53" s="22" t="s">
        <v>46</v>
      </c>
      <c r="K53" s="22" t="s">
        <v>42</v>
      </c>
      <c r="L53" s="22">
        <v>1</v>
      </c>
      <c r="M53" s="22" t="s">
        <v>1485</v>
      </c>
      <c r="N53" s="22" t="s">
        <v>766</v>
      </c>
      <c r="O53" s="22" t="s">
        <v>767</v>
      </c>
      <c r="P53" s="22"/>
      <c r="Q53" s="22">
        <v>1</v>
      </c>
      <c r="R53" s="22" t="s">
        <v>30</v>
      </c>
      <c r="S53" s="23" t="str">
        <f>VLOOKUP(N53,[6]Hoja3!N$6:S$351,6,0)</f>
        <v>01/01/2008</v>
      </c>
      <c r="T53" s="24">
        <v>6029.9900000000007</v>
      </c>
      <c r="U53" s="24"/>
      <c r="V53" s="24"/>
      <c r="W53" s="24">
        <v>8647.35</v>
      </c>
      <c r="X53" s="24">
        <v>2617.3599999999997</v>
      </c>
      <c r="Y53" s="24">
        <v>6029.9900000000007</v>
      </c>
    </row>
    <row r="54" spans="1:25" x14ac:dyDescent="0.25">
      <c r="A54" s="21">
        <v>53</v>
      </c>
      <c r="B54" s="22" t="s">
        <v>1812</v>
      </c>
      <c r="C54" s="22" t="s">
        <v>24</v>
      </c>
      <c r="D54" s="22" t="s">
        <v>76</v>
      </c>
      <c r="E54" s="22" t="s">
        <v>208</v>
      </c>
      <c r="F54" s="22" t="s">
        <v>209</v>
      </c>
      <c r="G54" s="22" t="s">
        <v>26</v>
      </c>
      <c r="H54" s="22" t="s">
        <v>241</v>
      </c>
      <c r="I54" s="22" t="s">
        <v>70</v>
      </c>
      <c r="J54" s="22" t="s">
        <v>71</v>
      </c>
      <c r="K54" s="22" t="s">
        <v>42</v>
      </c>
      <c r="L54" s="22">
        <v>1</v>
      </c>
      <c r="M54" s="22" t="s">
        <v>1486</v>
      </c>
      <c r="N54" s="22" t="s">
        <v>1043</v>
      </c>
      <c r="O54" s="22" t="s">
        <v>1044</v>
      </c>
      <c r="P54" s="22"/>
      <c r="Q54" s="22">
        <v>1</v>
      </c>
      <c r="R54" s="22" t="s">
        <v>30</v>
      </c>
      <c r="S54" s="23" t="str">
        <f>VLOOKUP(N54,[6]Hoja3!N$6:S$351,6,0)</f>
        <v>01/01/2008</v>
      </c>
      <c r="T54" s="24">
        <v>6854.73</v>
      </c>
      <c r="U54" s="24"/>
      <c r="V54" s="24"/>
      <c r="W54" s="24">
        <v>9042.5</v>
      </c>
      <c r="X54" s="24">
        <v>2187.7700000000004</v>
      </c>
      <c r="Y54" s="24">
        <v>6854.73</v>
      </c>
    </row>
    <row r="55" spans="1:25" x14ac:dyDescent="0.25">
      <c r="A55" s="21">
        <v>54</v>
      </c>
      <c r="B55" s="22" t="s">
        <v>1812</v>
      </c>
      <c r="C55" s="22" t="s">
        <v>24</v>
      </c>
      <c r="D55" s="22" t="s">
        <v>76</v>
      </c>
      <c r="E55" s="22" t="s">
        <v>208</v>
      </c>
      <c r="F55" s="22" t="s">
        <v>209</v>
      </c>
      <c r="G55" s="22" t="s">
        <v>26</v>
      </c>
      <c r="H55" s="22" t="s">
        <v>233</v>
      </c>
      <c r="I55" s="22" t="s">
        <v>62</v>
      </c>
      <c r="J55" s="22" t="s">
        <v>46</v>
      </c>
      <c r="K55" s="22" t="s">
        <v>42</v>
      </c>
      <c r="L55" s="22">
        <v>1</v>
      </c>
      <c r="M55" s="22" t="s">
        <v>1487</v>
      </c>
      <c r="N55" s="22" t="s">
        <v>1214</v>
      </c>
      <c r="O55" s="22" t="s">
        <v>1215</v>
      </c>
      <c r="P55" s="22"/>
      <c r="Q55" s="22">
        <v>1</v>
      </c>
      <c r="R55" s="22" t="s">
        <v>30</v>
      </c>
      <c r="S55" s="23" t="str">
        <f>VLOOKUP(N55,[6]Hoja3!N$6:S$351,6,0)</f>
        <v>01/07/2008</v>
      </c>
      <c r="T55" s="24">
        <v>928.44000000000051</v>
      </c>
      <c r="U55" s="24"/>
      <c r="V55" s="24"/>
      <c r="W55" s="24">
        <v>8647.35</v>
      </c>
      <c r="X55" s="24">
        <v>7718.91</v>
      </c>
      <c r="Y55" s="24">
        <v>928.44000000000051</v>
      </c>
    </row>
    <row r="56" spans="1:25" x14ac:dyDescent="0.25">
      <c r="A56" s="21">
        <v>55</v>
      </c>
      <c r="B56" s="22" t="s">
        <v>1812</v>
      </c>
      <c r="C56" s="22" t="s">
        <v>24</v>
      </c>
      <c r="D56" s="22" t="s">
        <v>31</v>
      </c>
      <c r="E56" s="22" t="s">
        <v>72</v>
      </c>
      <c r="F56" s="22" t="s">
        <v>73</v>
      </c>
      <c r="G56" s="22" t="s">
        <v>26</v>
      </c>
      <c r="H56" s="22" t="s">
        <v>233</v>
      </c>
      <c r="I56" s="22" t="s">
        <v>62</v>
      </c>
      <c r="J56" s="22" t="s">
        <v>46</v>
      </c>
      <c r="K56" s="22" t="s">
        <v>42</v>
      </c>
      <c r="L56" s="22">
        <v>1</v>
      </c>
      <c r="M56" s="22" t="s">
        <v>1488</v>
      </c>
      <c r="N56" s="22" t="s">
        <v>275</v>
      </c>
      <c r="O56" s="22" t="s">
        <v>276</v>
      </c>
      <c r="P56" s="22"/>
      <c r="Q56" s="22">
        <v>1</v>
      </c>
      <c r="R56" s="22" t="s">
        <v>30</v>
      </c>
      <c r="S56" s="23" t="str">
        <f>VLOOKUP(N56,[6]Hoja3!N$6:S$351,6,0)</f>
        <v>01/01/2008</v>
      </c>
      <c r="T56" s="24">
        <v>1393.8600000000015</v>
      </c>
      <c r="U56" s="24"/>
      <c r="V56" s="24"/>
      <c r="W56" s="24">
        <v>8647.35</v>
      </c>
      <c r="X56" s="24">
        <v>7253.4899999999989</v>
      </c>
      <c r="Y56" s="24">
        <v>1393.8600000000015</v>
      </c>
    </row>
    <row r="57" spans="1:25" x14ac:dyDescent="0.25">
      <c r="A57" s="21">
        <v>56</v>
      </c>
      <c r="B57" s="22" t="s">
        <v>1812</v>
      </c>
      <c r="C57" s="22" t="s">
        <v>24</v>
      </c>
      <c r="D57" s="22" t="s">
        <v>31</v>
      </c>
      <c r="E57" s="22" t="s">
        <v>72</v>
      </c>
      <c r="F57" s="22" t="s">
        <v>73</v>
      </c>
      <c r="G57" s="22" t="s">
        <v>26</v>
      </c>
      <c r="H57" s="22" t="s">
        <v>233</v>
      </c>
      <c r="I57" s="22" t="s">
        <v>62</v>
      </c>
      <c r="J57" s="22" t="s">
        <v>46</v>
      </c>
      <c r="K57" s="22" t="s">
        <v>42</v>
      </c>
      <c r="L57" s="22">
        <v>1</v>
      </c>
      <c r="M57" s="22" t="s">
        <v>1489</v>
      </c>
      <c r="N57" s="22" t="s">
        <v>327</v>
      </c>
      <c r="O57" s="22" t="s">
        <v>328</v>
      </c>
      <c r="P57" s="22"/>
      <c r="Q57" s="22">
        <v>1</v>
      </c>
      <c r="R57" s="22" t="s">
        <v>30</v>
      </c>
      <c r="S57" s="23" t="str">
        <f>VLOOKUP(N57,[6]Hoja3!N$6:S$351,6,0)</f>
        <v>01/07/2008</v>
      </c>
      <c r="T57" s="24">
        <v>5287.59</v>
      </c>
      <c r="U57" s="24"/>
      <c r="V57" s="24"/>
      <c r="W57" s="24">
        <v>8647.35</v>
      </c>
      <c r="X57" s="24">
        <v>3359.76</v>
      </c>
      <c r="Y57" s="24">
        <v>5287.59</v>
      </c>
    </row>
    <row r="58" spans="1:25" x14ac:dyDescent="0.25">
      <c r="A58" s="21">
        <v>57</v>
      </c>
      <c r="B58" s="22" t="s">
        <v>1812</v>
      </c>
      <c r="C58" s="22" t="s">
        <v>24</v>
      </c>
      <c r="D58" s="22" t="s">
        <v>31</v>
      </c>
      <c r="E58" s="22" t="s">
        <v>72</v>
      </c>
      <c r="F58" s="22" t="s">
        <v>73</v>
      </c>
      <c r="G58" s="22" t="s">
        <v>26</v>
      </c>
      <c r="H58" s="22" t="s">
        <v>233</v>
      </c>
      <c r="I58" s="22" t="s">
        <v>62</v>
      </c>
      <c r="J58" s="22" t="s">
        <v>46</v>
      </c>
      <c r="K58" s="22" t="s">
        <v>42</v>
      </c>
      <c r="L58" s="22">
        <v>1</v>
      </c>
      <c r="M58" s="22" t="s">
        <v>1490</v>
      </c>
      <c r="N58" s="22" t="s">
        <v>344</v>
      </c>
      <c r="O58" s="22" t="s">
        <v>345</v>
      </c>
      <c r="P58" s="22"/>
      <c r="Q58" s="22">
        <v>1</v>
      </c>
      <c r="R58" s="22" t="s">
        <v>30</v>
      </c>
      <c r="S58" s="23" t="str">
        <f>VLOOKUP(N58,[6]Hoja3!N$6:S$351,6,0)</f>
        <v>16/11/2013</v>
      </c>
      <c r="T58" s="24">
        <v>4773.17</v>
      </c>
      <c r="U58" s="24"/>
      <c r="V58" s="24"/>
      <c r="W58" s="24">
        <v>8597.35</v>
      </c>
      <c r="X58" s="24">
        <v>3824.1800000000003</v>
      </c>
      <c r="Y58" s="24">
        <v>4773.17</v>
      </c>
    </row>
    <row r="59" spans="1:25" x14ac:dyDescent="0.25">
      <c r="A59" s="21">
        <v>58</v>
      </c>
      <c r="B59" s="22" t="s">
        <v>1812</v>
      </c>
      <c r="C59" s="22" t="s">
        <v>24</v>
      </c>
      <c r="D59" s="22" t="s">
        <v>31</v>
      </c>
      <c r="E59" s="22" t="s">
        <v>72</v>
      </c>
      <c r="F59" s="22" t="s">
        <v>73</v>
      </c>
      <c r="G59" s="22" t="s">
        <v>26</v>
      </c>
      <c r="H59" s="22" t="s">
        <v>233</v>
      </c>
      <c r="I59" s="22" t="s">
        <v>62</v>
      </c>
      <c r="J59" s="22" t="s">
        <v>46</v>
      </c>
      <c r="K59" s="22" t="s">
        <v>42</v>
      </c>
      <c r="L59" s="22">
        <v>1</v>
      </c>
      <c r="M59" s="22" t="s">
        <v>1491</v>
      </c>
      <c r="N59" s="22" t="s">
        <v>530</v>
      </c>
      <c r="O59" s="22" t="s">
        <v>531</v>
      </c>
      <c r="P59" s="22"/>
      <c r="Q59" s="22">
        <v>1</v>
      </c>
      <c r="R59" s="22" t="s">
        <v>30</v>
      </c>
      <c r="S59" s="23" t="str">
        <f>VLOOKUP(N59,[6]Hoja3!N$6:S$351,6,0)</f>
        <v>01/01/2008</v>
      </c>
      <c r="T59" s="24">
        <v>6225.77</v>
      </c>
      <c r="U59" s="24"/>
      <c r="V59" s="24"/>
      <c r="W59" s="24">
        <v>8647.35</v>
      </c>
      <c r="X59" s="24">
        <v>2421.5800000000004</v>
      </c>
      <c r="Y59" s="24">
        <v>6225.77</v>
      </c>
    </row>
    <row r="60" spans="1:25" x14ac:dyDescent="0.25">
      <c r="A60" s="21">
        <v>59</v>
      </c>
      <c r="B60" s="22" t="s">
        <v>1812</v>
      </c>
      <c r="C60" s="22" t="s">
        <v>24</v>
      </c>
      <c r="D60" s="22" t="s">
        <v>31</v>
      </c>
      <c r="E60" s="22" t="s">
        <v>72</v>
      </c>
      <c r="F60" s="22" t="s">
        <v>73</v>
      </c>
      <c r="G60" s="22" t="s">
        <v>26</v>
      </c>
      <c r="H60" s="22" t="s">
        <v>233</v>
      </c>
      <c r="I60" s="22" t="s">
        <v>62</v>
      </c>
      <c r="J60" s="22" t="s">
        <v>46</v>
      </c>
      <c r="K60" s="22" t="s">
        <v>42</v>
      </c>
      <c r="L60" s="22">
        <v>1</v>
      </c>
      <c r="M60" s="22" t="s">
        <v>1492</v>
      </c>
      <c r="N60" s="22" t="s">
        <v>533</v>
      </c>
      <c r="O60" s="22" t="s">
        <v>534</v>
      </c>
      <c r="P60" s="22"/>
      <c r="Q60" s="22">
        <v>1</v>
      </c>
      <c r="R60" s="22" t="s">
        <v>30</v>
      </c>
      <c r="S60" s="23" t="str">
        <f>VLOOKUP(N60,[6]Hoja3!N$6:S$351,6,0)</f>
        <v>01/01/2008</v>
      </c>
      <c r="T60" s="24">
        <v>5112.18</v>
      </c>
      <c r="U60" s="24"/>
      <c r="V60" s="24"/>
      <c r="W60" s="24">
        <v>8647.35</v>
      </c>
      <c r="X60" s="24">
        <v>3535.1700000000005</v>
      </c>
      <c r="Y60" s="24">
        <v>5112.18</v>
      </c>
    </row>
    <row r="61" spans="1:25" x14ac:dyDescent="0.25">
      <c r="A61" s="21">
        <v>60</v>
      </c>
      <c r="B61" s="22" t="s">
        <v>1812</v>
      </c>
      <c r="C61" s="22" t="s">
        <v>24</v>
      </c>
      <c r="D61" s="22" t="s">
        <v>31</v>
      </c>
      <c r="E61" s="22" t="s">
        <v>72</v>
      </c>
      <c r="F61" s="22" t="s">
        <v>73</v>
      </c>
      <c r="G61" s="22" t="s">
        <v>26</v>
      </c>
      <c r="H61" s="22" t="s">
        <v>233</v>
      </c>
      <c r="I61" s="22" t="s">
        <v>62</v>
      </c>
      <c r="J61" s="22" t="s">
        <v>46</v>
      </c>
      <c r="K61" s="22" t="s">
        <v>42</v>
      </c>
      <c r="L61" s="22">
        <v>1</v>
      </c>
      <c r="M61" s="22" t="s">
        <v>1493</v>
      </c>
      <c r="N61" s="22" t="s">
        <v>592</v>
      </c>
      <c r="O61" s="22" t="s">
        <v>593</v>
      </c>
      <c r="P61" s="22"/>
      <c r="Q61" s="22">
        <v>1</v>
      </c>
      <c r="R61" s="22" t="s">
        <v>30</v>
      </c>
      <c r="S61" s="23" t="str">
        <f>VLOOKUP(N61,[6]Hoja3!N$6:S$351,6,0)</f>
        <v>01/01/2008</v>
      </c>
      <c r="T61" s="24">
        <v>4676.5200000000004</v>
      </c>
      <c r="U61" s="24"/>
      <c r="V61" s="24"/>
      <c r="W61" s="24">
        <v>8647.35</v>
      </c>
      <c r="X61" s="24">
        <v>3970.83</v>
      </c>
      <c r="Y61" s="24">
        <v>4676.5200000000004</v>
      </c>
    </row>
    <row r="62" spans="1:25" x14ac:dyDescent="0.25">
      <c r="A62" s="21">
        <v>61</v>
      </c>
      <c r="B62" s="22" t="s">
        <v>1812</v>
      </c>
      <c r="C62" s="22" t="s">
        <v>24</v>
      </c>
      <c r="D62" s="22" t="s">
        <v>31</v>
      </c>
      <c r="E62" s="22" t="s">
        <v>72</v>
      </c>
      <c r="F62" s="22" t="s">
        <v>73</v>
      </c>
      <c r="G62" s="22" t="s">
        <v>26</v>
      </c>
      <c r="H62" s="22" t="s">
        <v>233</v>
      </c>
      <c r="I62" s="22" t="s">
        <v>62</v>
      </c>
      <c r="J62" s="22" t="s">
        <v>46</v>
      </c>
      <c r="K62" s="22" t="s">
        <v>42</v>
      </c>
      <c r="L62" s="22">
        <v>1</v>
      </c>
      <c r="M62" s="22" t="s">
        <v>1494</v>
      </c>
      <c r="N62" s="22" t="s">
        <v>703</v>
      </c>
      <c r="O62" s="22" t="s">
        <v>704</v>
      </c>
      <c r="P62" s="22"/>
      <c r="Q62" s="22">
        <v>1</v>
      </c>
      <c r="R62" s="22" t="s">
        <v>30</v>
      </c>
      <c r="S62" s="23" t="str">
        <f>VLOOKUP(N62,[6]Hoja3!N$6:S$351,6,0)</f>
        <v>01/01/2008</v>
      </c>
      <c r="T62" s="24">
        <v>2457.6500000000005</v>
      </c>
      <c r="U62" s="24"/>
      <c r="V62" s="24"/>
      <c r="W62" s="24">
        <v>8647.35</v>
      </c>
      <c r="X62" s="24">
        <v>6189.7</v>
      </c>
      <c r="Y62" s="24">
        <v>2457.6500000000005</v>
      </c>
    </row>
    <row r="63" spans="1:25" x14ac:dyDescent="0.25">
      <c r="A63" s="21">
        <v>62</v>
      </c>
      <c r="B63" s="22" t="s">
        <v>1812</v>
      </c>
      <c r="C63" s="22" t="s">
        <v>24</v>
      </c>
      <c r="D63" s="22" t="s">
        <v>31</v>
      </c>
      <c r="E63" s="22" t="s">
        <v>72</v>
      </c>
      <c r="F63" s="22" t="s">
        <v>73</v>
      </c>
      <c r="G63" s="22" t="s">
        <v>26</v>
      </c>
      <c r="H63" s="22" t="s">
        <v>233</v>
      </c>
      <c r="I63" s="22" t="s">
        <v>62</v>
      </c>
      <c r="J63" s="22" t="s">
        <v>46</v>
      </c>
      <c r="K63" s="22" t="s">
        <v>42</v>
      </c>
      <c r="L63" s="22">
        <v>1</v>
      </c>
      <c r="M63" s="22" t="s">
        <v>1495</v>
      </c>
      <c r="N63" s="22" t="s">
        <v>823</v>
      </c>
      <c r="O63" s="22" t="s">
        <v>824</v>
      </c>
      <c r="P63" s="22"/>
      <c r="Q63" s="22">
        <v>1</v>
      </c>
      <c r="R63" s="22" t="s">
        <v>30</v>
      </c>
      <c r="S63" s="23" t="str">
        <f>VLOOKUP(N63,[6]Hoja3!N$6:S$351,6,0)</f>
        <v>01/07/2008</v>
      </c>
      <c r="T63" s="24">
        <v>4373.91</v>
      </c>
      <c r="U63" s="24"/>
      <c r="V63" s="24"/>
      <c r="W63" s="24">
        <v>8647.35</v>
      </c>
      <c r="X63" s="24">
        <v>4273.4400000000005</v>
      </c>
      <c r="Y63" s="24">
        <v>4373.91</v>
      </c>
    </row>
    <row r="64" spans="1:25" x14ac:dyDescent="0.25">
      <c r="A64" s="21">
        <v>63</v>
      </c>
      <c r="B64" s="22" t="s">
        <v>1812</v>
      </c>
      <c r="C64" s="22" t="s">
        <v>24</v>
      </c>
      <c r="D64" s="22" t="s">
        <v>31</v>
      </c>
      <c r="E64" s="22" t="s">
        <v>72</v>
      </c>
      <c r="F64" s="22" t="s">
        <v>73</v>
      </c>
      <c r="G64" s="22" t="s">
        <v>26</v>
      </c>
      <c r="H64" s="22" t="s">
        <v>233</v>
      </c>
      <c r="I64" s="22" t="s">
        <v>62</v>
      </c>
      <c r="J64" s="22" t="s">
        <v>46</v>
      </c>
      <c r="K64" s="22" t="s">
        <v>42</v>
      </c>
      <c r="L64" s="22">
        <v>1</v>
      </c>
      <c r="M64" s="22" t="s">
        <v>1496</v>
      </c>
      <c r="N64" s="22" t="s">
        <v>893</v>
      </c>
      <c r="O64" s="22" t="s">
        <v>894</v>
      </c>
      <c r="P64" s="22"/>
      <c r="Q64" s="22">
        <v>1</v>
      </c>
      <c r="R64" s="22" t="s">
        <v>30</v>
      </c>
      <c r="S64" s="23" t="str">
        <f>VLOOKUP(N64,[6]Hoja3!N$6:S$351,6,0)</f>
        <v>01/01/2008</v>
      </c>
      <c r="T64" s="24">
        <v>4941.3900000000012</v>
      </c>
      <c r="U64" s="24"/>
      <c r="V64" s="24"/>
      <c r="W64" s="24">
        <v>8647.35</v>
      </c>
      <c r="X64" s="24">
        <v>3705.9599999999996</v>
      </c>
      <c r="Y64" s="24">
        <v>4941.3900000000012</v>
      </c>
    </row>
    <row r="65" spans="1:25" x14ac:dyDescent="0.25">
      <c r="A65" s="21">
        <v>64</v>
      </c>
      <c r="B65" s="22" t="s">
        <v>1812</v>
      </c>
      <c r="C65" s="22" t="s">
        <v>24</v>
      </c>
      <c r="D65" s="22" t="s">
        <v>31</v>
      </c>
      <c r="E65" s="22" t="s">
        <v>72</v>
      </c>
      <c r="F65" s="22" t="s">
        <v>73</v>
      </c>
      <c r="G65" s="22" t="s">
        <v>26</v>
      </c>
      <c r="H65" s="22" t="s">
        <v>233</v>
      </c>
      <c r="I65" s="22" t="s">
        <v>62</v>
      </c>
      <c r="J65" s="22" t="s">
        <v>46</v>
      </c>
      <c r="K65" s="22" t="s">
        <v>42</v>
      </c>
      <c r="L65" s="22">
        <v>1</v>
      </c>
      <c r="M65" s="22" t="s">
        <v>1497</v>
      </c>
      <c r="N65" s="22" t="s">
        <v>943</v>
      </c>
      <c r="O65" s="22" t="s">
        <v>944</v>
      </c>
      <c r="P65" s="22"/>
      <c r="Q65" s="22">
        <v>1</v>
      </c>
      <c r="R65" s="22" t="s">
        <v>30</v>
      </c>
      <c r="S65" s="23" t="str">
        <f>VLOOKUP(N65,[6]Hoja3!N$6:S$351,6,0)</f>
        <v>01/01/2008</v>
      </c>
      <c r="T65" s="24">
        <v>6558.5800000000008</v>
      </c>
      <c r="U65" s="24"/>
      <c r="V65" s="24"/>
      <c r="W65" s="24">
        <v>8647.35</v>
      </c>
      <c r="X65" s="24">
        <v>2088.7699999999995</v>
      </c>
      <c r="Y65" s="24">
        <v>6558.5800000000008</v>
      </c>
    </row>
    <row r="66" spans="1:25" x14ac:dyDescent="0.25">
      <c r="A66" s="21">
        <v>65</v>
      </c>
      <c r="B66" s="22" t="s">
        <v>1812</v>
      </c>
      <c r="C66" s="22" t="s">
        <v>24</v>
      </c>
      <c r="D66" s="22" t="s">
        <v>31</v>
      </c>
      <c r="E66" s="22" t="s">
        <v>72</v>
      </c>
      <c r="F66" s="22" t="s">
        <v>73</v>
      </c>
      <c r="G66" s="22" t="s">
        <v>26</v>
      </c>
      <c r="H66" s="22" t="s">
        <v>233</v>
      </c>
      <c r="I66" s="22" t="s">
        <v>62</v>
      </c>
      <c r="J66" s="22" t="s">
        <v>46</v>
      </c>
      <c r="K66" s="22" t="s">
        <v>42</v>
      </c>
      <c r="L66" s="22">
        <v>1</v>
      </c>
      <c r="M66" s="22" t="s">
        <v>1498</v>
      </c>
      <c r="N66" s="22" t="s">
        <v>1065</v>
      </c>
      <c r="O66" s="22" t="s">
        <v>1066</v>
      </c>
      <c r="P66" s="22"/>
      <c r="Q66" s="22">
        <v>1</v>
      </c>
      <c r="R66" s="22" t="s">
        <v>30</v>
      </c>
      <c r="S66" s="23" t="str">
        <f>VLOOKUP(N66,[6]Hoja3!N$6:S$351,6,0)</f>
        <v>01/01/2008</v>
      </c>
      <c r="T66" s="24">
        <v>6558.5800000000008</v>
      </c>
      <c r="U66" s="24"/>
      <c r="V66" s="24"/>
      <c r="W66" s="24">
        <v>8647.35</v>
      </c>
      <c r="X66" s="24">
        <v>2088.7699999999995</v>
      </c>
      <c r="Y66" s="24">
        <v>6558.5800000000008</v>
      </c>
    </row>
    <row r="67" spans="1:25" x14ac:dyDescent="0.25">
      <c r="A67" s="21">
        <v>66</v>
      </c>
      <c r="B67" s="22" t="s">
        <v>1812</v>
      </c>
      <c r="C67" s="22" t="s">
        <v>24</v>
      </c>
      <c r="D67" s="22" t="s">
        <v>31</v>
      </c>
      <c r="E67" s="22" t="s">
        <v>72</v>
      </c>
      <c r="F67" s="22" t="s">
        <v>73</v>
      </c>
      <c r="G67" s="22" t="s">
        <v>26</v>
      </c>
      <c r="H67" s="22" t="s">
        <v>233</v>
      </c>
      <c r="I67" s="22" t="s">
        <v>62</v>
      </c>
      <c r="J67" s="22" t="s">
        <v>46</v>
      </c>
      <c r="K67" s="22" t="s">
        <v>42</v>
      </c>
      <c r="L67" s="22">
        <v>1</v>
      </c>
      <c r="M67" s="22" t="s">
        <v>1499</v>
      </c>
      <c r="N67" s="22" t="s">
        <v>1169</v>
      </c>
      <c r="O67" s="22" t="s">
        <v>1170</v>
      </c>
      <c r="P67" s="22"/>
      <c r="Q67" s="22">
        <v>1</v>
      </c>
      <c r="R67" s="22" t="s">
        <v>30</v>
      </c>
      <c r="S67" s="23" t="str">
        <f>VLOOKUP(N67,[6]Hoja3!N$6:S$351,6,0)</f>
        <v>01/01/2008</v>
      </c>
      <c r="T67" s="24">
        <v>4065.7299999999996</v>
      </c>
      <c r="U67" s="24"/>
      <c r="V67" s="24"/>
      <c r="W67" s="24">
        <v>8647.35</v>
      </c>
      <c r="X67" s="24">
        <v>4581.6200000000008</v>
      </c>
      <c r="Y67" s="24">
        <v>4065.7299999999996</v>
      </c>
    </row>
    <row r="68" spans="1:25" x14ac:dyDescent="0.25">
      <c r="A68" s="21">
        <v>67</v>
      </c>
      <c r="B68" s="22" t="s">
        <v>1812</v>
      </c>
      <c r="C68" s="22" t="s">
        <v>24</v>
      </c>
      <c r="D68" s="22" t="s">
        <v>31</v>
      </c>
      <c r="E68" s="22" t="s">
        <v>72</v>
      </c>
      <c r="F68" s="22" t="s">
        <v>73</v>
      </c>
      <c r="G68" s="22" t="s">
        <v>26</v>
      </c>
      <c r="H68" s="22" t="s">
        <v>233</v>
      </c>
      <c r="I68" s="22" t="s">
        <v>62</v>
      </c>
      <c r="J68" s="22" t="s">
        <v>46</v>
      </c>
      <c r="K68" s="22" t="s">
        <v>42</v>
      </c>
      <c r="L68" s="22">
        <v>1</v>
      </c>
      <c r="M68" s="22" t="s">
        <v>1500</v>
      </c>
      <c r="N68" s="22" t="s">
        <v>1211</v>
      </c>
      <c r="O68" s="22" t="s">
        <v>1212</v>
      </c>
      <c r="P68" s="22"/>
      <c r="Q68" s="22">
        <v>1</v>
      </c>
      <c r="R68" s="22" t="s">
        <v>30</v>
      </c>
      <c r="S68" s="23" t="str">
        <f>VLOOKUP(N68,[6]Hoja3!N$6:S$351,6,0)</f>
        <v>01/07/2008</v>
      </c>
      <c r="T68" s="24">
        <v>4590.1200000000008</v>
      </c>
      <c r="U68" s="24"/>
      <c r="V68" s="24"/>
      <c r="W68" s="24">
        <v>8647.35</v>
      </c>
      <c r="X68" s="24">
        <v>4057.2299999999996</v>
      </c>
      <c r="Y68" s="24">
        <v>4590.1200000000008</v>
      </c>
    </row>
    <row r="69" spans="1:25" x14ac:dyDescent="0.25">
      <c r="A69" s="21">
        <v>68</v>
      </c>
      <c r="B69" s="22" t="s">
        <v>1812</v>
      </c>
      <c r="C69" s="22" t="s">
        <v>24</v>
      </c>
      <c r="D69" s="22" t="s">
        <v>31</v>
      </c>
      <c r="E69" s="22" t="s">
        <v>72</v>
      </c>
      <c r="F69" s="22" t="s">
        <v>73</v>
      </c>
      <c r="G69" s="22" t="s">
        <v>26</v>
      </c>
      <c r="H69" s="22" t="s">
        <v>233</v>
      </c>
      <c r="I69" s="22" t="s">
        <v>62</v>
      </c>
      <c r="J69" s="22" t="s">
        <v>46</v>
      </c>
      <c r="K69" s="22" t="s">
        <v>42</v>
      </c>
      <c r="L69" s="22">
        <v>1</v>
      </c>
      <c r="M69" s="22" t="s">
        <v>1501</v>
      </c>
      <c r="N69" s="22" t="s">
        <v>1266</v>
      </c>
      <c r="O69" s="22" t="s">
        <v>1267</v>
      </c>
      <c r="P69" s="22"/>
      <c r="Q69" s="22">
        <v>1</v>
      </c>
      <c r="R69" s="22" t="s">
        <v>30</v>
      </c>
      <c r="S69" s="23" t="str">
        <f>VLOOKUP(N69,[6]Hoja3!N$6:S$351,6,0)</f>
        <v>01/01/2008</v>
      </c>
      <c r="T69" s="24">
        <v>6278.5800000000008</v>
      </c>
      <c r="U69" s="24"/>
      <c r="V69" s="24"/>
      <c r="W69" s="24">
        <v>8647.35</v>
      </c>
      <c r="X69" s="24">
        <v>2368.7699999999995</v>
      </c>
      <c r="Y69" s="24">
        <v>6278.5800000000008</v>
      </c>
    </row>
    <row r="70" spans="1:25" x14ac:dyDescent="0.25">
      <c r="A70" s="21">
        <v>69</v>
      </c>
      <c r="B70" s="22" t="s">
        <v>1812</v>
      </c>
      <c r="C70" s="22" t="s">
        <v>24</v>
      </c>
      <c r="D70" s="22" t="s">
        <v>31</v>
      </c>
      <c r="E70" s="22" t="s">
        <v>72</v>
      </c>
      <c r="F70" s="22" t="s">
        <v>73</v>
      </c>
      <c r="G70" s="22" t="s">
        <v>26</v>
      </c>
      <c r="H70" s="22" t="s">
        <v>233</v>
      </c>
      <c r="I70" s="22" t="s">
        <v>62</v>
      </c>
      <c r="J70" s="22" t="s">
        <v>46</v>
      </c>
      <c r="K70" s="22" t="s">
        <v>42</v>
      </c>
      <c r="L70" s="22">
        <v>1</v>
      </c>
      <c r="M70" s="22" t="s">
        <v>1502</v>
      </c>
      <c r="N70" s="22" t="s">
        <v>1383</v>
      </c>
      <c r="O70" s="22" t="s">
        <v>1384</v>
      </c>
      <c r="P70" s="22"/>
      <c r="Q70" s="22">
        <v>1</v>
      </c>
      <c r="R70" s="22" t="s">
        <v>30</v>
      </c>
      <c r="S70" s="23" t="str">
        <f>VLOOKUP(N70,[6]Hoja3!N$6:S$351,6,0)</f>
        <v>01/01/2008</v>
      </c>
      <c r="T70" s="24">
        <v>1144.33</v>
      </c>
      <c r="U70" s="24"/>
      <c r="V70" s="24"/>
      <c r="W70" s="24">
        <v>8647.35</v>
      </c>
      <c r="X70" s="24">
        <v>7503.02</v>
      </c>
      <c r="Y70" s="24">
        <v>1144.33</v>
      </c>
    </row>
    <row r="71" spans="1:25" x14ac:dyDescent="0.25">
      <c r="A71" s="21">
        <v>70</v>
      </c>
      <c r="B71" s="22" t="s">
        <v>1812</v>
      </c>
      <c r="C71" s="22" t="s">
        <v>24</v>
      </c>
      <c r="D71" s="22" t="s">
        <v>31</v>
      </c>
      <c r="E71" s="22" t="s">
        <v>50</v>
      </c>
      <c r="F71" s="22" t="s">
        <v>51</v>
      </c>
      <c r="G71" s="22" t="s">
        <v>26</v>
      </c>
      <c r="H71" s="22" t="s">
        <v>233</v>
      </c>
      <c r="I71" s="22" t="s">
        <v>62</v>
      </c>
      <c r="J71" s="22" t="s">
        <v>46</v>
      </c>
      <c r="K71" s="22" t="s">
        <v>42</v>
      </c>
      <c r="L71" s="22">
        <v>1</v>
      </c>
      <c r="M71" s="22" t="s">
        <v>1503</v>
      </c>
      <c r="N71" s="22" t="s">
        <v>401</v>
      </c>
      <c r="O71" s="22" t="s">
        <v>402</v>
      </c>
      <c r="P71" s="22"/>
      <c r="Q71" s="22">
        <v>1</v>
      </c>
      <c r="R71" s="22" t="s">
        <v>30</v>
      </c>
      <c r="S71" s="23" t="str">
        <f>VLOOKUP(N71,[6]Hoja3!N$6:S$351,6,0)</f>
        <v>01/07/2008</v>
      </c>
      <c r="T71" s="24">
        <v>4827.7300000000014</v>
      </c>
      <c r="U71" s="24"/>
      <c r="V71" s="24"/>
      <c r="W71" s="24">
        <v>8647.35</v>
      </c>
      <c r="X71" s="24">
        <v>3819.619999999999</v>
      </c>
      <c r="Y71" s="24">
        <v>4827.7300000000014</v>
      </c>
    </row>
    <row r="72" spans="1:25" x14ac:dyDescent="0.25">
      <c r="A72" s="21">
        <v>71</v>
      </c>
      <c r="B72" s="22" t="s">
        <v>1812</v>
      </c>
      <c r="C72" s="22" t="s">
        <v>24</v>
      </c>
      <c r="D72" s="22" t="s">
        <v>31</v>
      </c>
      <c r="E72" s="22" t="s">
        <v>50</v>
      </c>
      <c r="F72" s="22" t="s">
        <v>51</v>
      </c>
      <c r="G72" s="22" t="s">
        <v>26</v>
      </c>
      <c r="H72" s="22" t="s">
        <v>233</v>
      </c>
      <c r="I72" s="22" t="s">
        <v>62</v>
      </c>
      <c r="J72" s="22" t="s">
        <v>46</v>
      </c>
      <c r="K72" s="22" t="s">
        <v>42</v>
      </c>
      <c r="L72" s="22">
        <v>1</v>
      </c>
      <c r="M72" s="22" t="s">
        <v>1504</v>
      </c>
      <c r="N72" s="22" t="s">
        <v>407</v>
      </c>
      <c r="O72" s="22" t="s">
        <v>408</v>
      </c>
      <c r="P72" s="22"/>
      <c r="Q72" s="22">
        <v>1</v>
      </c>
      <c r="R72" s="22" t="s">
        <v>30</v>
      </c>
      <c r="S72" s="23" t="str">
        <f>VLOOKUP(N72,[6]Hoja3!N$6:S$351,6,0)</f>
        <v>01/01/2008</v>
      </c>
      <c r="T72" s="24">
        <v>2613.4000000000005</v>
      </c>
      <c r="U72" s="24"/>
      <c r="V72" s="24"/>
      <c r="W72" s="24">
        <v>8647.35</v>
      </c>
      <c r="X72" s="24">
        <v>6033.95</v>
      </c>
      <c r="Y72" s="24">
        <v>2613.4000000000005</v>
      </c>
    </row>
    <row r="73" spans="1:25" x14ac:dyDescent="0.25">
      <c r="A73" s="21">
        <v>72</v>
      </c>
      <c r="B73" s="22" t="s">
        <v>1812</v>
      </c>
      <c r="C73" s="22" t="s">
        <v>24</v>
      </c>
      <c r="D73" s="22" t="s">
        <v>31</v>
      </c>
      <c r="E73" s="22" t="s">
        <v>50</v>
      </c>
      <c r="F73" s="22" t="s">
        <v>51</v>
      </c>
      <c r="G73" s="22" t="s">
        <v>26</v>
      </c>
      <c r="H73" s="22" t="s">
        <v>233</v>
      </c>
      <c r="I73" s="22" t="s">
        <v>62</v>
      </c>
      <c r="J73" s="22" t="s">
        <v>46</v>
      </c>
      <c r="K73" s="22" t="s">
        <v>42</v>
      </c>
      <c r="L73" s="22">
        <v>1</v>
      </c>
      <c r="M73" s="22" t="s">
        <v>1505</v>
      </c>
      <c r="N73" s="22" t="s">
        <v>572</v>
      </c>
      <c r="O73" s="22" t="s">
        <v>573</v>
      </c>
      <c r="P73" s="22"/>
      <c r="Q73" s="22">
        <v>1</v>
      </c>
      <c r="R73" s="22" t="s">
        <v>30</v>
      </c>
      <c r="S73" s="23" t="str">
        <f>VLOOKUP(N73,[6]Hoja3!N$6:S$351,6,0)</f>
        <v>01/01/2008</v>
      </c>
      <c r="T73" s="24">
        <v>4848.7200000000012</v>
      </c>
      <c r="U73" s="24"/>
      <c r="V73" s="24"/>
      <c r="W73" s="24">
        <v>8647.35</v>
      </c>
      <c r="X73" s="24">
        <v>3798.6299999999997</v>
      </c>
      <c r="Y73" s="24">
        <v>4848.7200000000012</v>
      </c>
    </row>
    <row r="74" spans="1:25" x14ac:dyDescent="0.25">
      <c r="A74" s="21">
        <v>73</v>
      </c>
      <c r="B74" s="22" t="s">
        <v>1812</v>
      </c>
      <c r="C74" s="22" t="s">
        <v>24</v>
      </c>
      <c r="D74" s="22" t="s">
        <v>31</v>
      </c>
      <c r="E74" s="22" t="s">
        <v>50</v>
      </c>
      <c r="F74" s="22" t="s">
        <v>51</v>
      </c>
      <c r="G74" s="22" t="s">
        <v>26</v>
      </c>
      <c r="H74" s="22" t="s">
        <v>233</v>
      </c>
      <c r="I74" s="22" t="s">
        <v>62</v>
      </c>
      <c r="J74" s="22" t="s">
        <v>46</v>
      </c>
      <c r="K74" s="22" t="s">
        <v>42</v>
      </c>
      <c r="L74" s="22">
        <v>1</v>
      </c>
      <c r="M74" s="22" t="s">
        <v>1506</v>
      </c>
      <c r="N74" s="22" t="s">
        <v>647</v>
      </c>
      <c r="O74" s="22" t="s">
        <v>648</v>
      </c>
      <c r="P74" s="22"/>
      <c r="Q74" s="22">
        <v>1</v>
      </c>
      <c r="R74" s="22" t="s">
        <v>30</v>
      </c>
      <c r="S74" s="23" t="str">
        <f>VLOOKUP(N74,[6]Hoja3!N$6:S$351,6,0)</f>
        <v>01/01/2008</v>
      </c>
      <c r="T74" s="24">
        <v>5073.0299999999988</v>
      </c>
      <c r="U74" s="24"/>
      <c r="V74" s="24"/>
      <c r="W74" s="24">
        <v>8647.35</v>
      </c>
      <c r="X74" s="24">
        <v>3574.3200000000011</v>
      </c>
      <c r="Y74" s="24">
        <v>5073.0299999999988</v>
      </c>
    </row>
    <row r="75" spans="1:25" x14ac:dyDescent="0.25">
      <c r="A75" s="21">
        <v>74</v>
      </c>
      <c r="B75" s="22" t="s">
        <v>1812</v>
      </c>
      <c r="C75" s="22" t="s">
        <v>24</v>
      </c>
      <c r="D75" s="22" t="s">
        <v>31</v>
      </c>
      <c r="E75" s="22" t="s">
        <v>50</v>
      </c>
      <c r="F75" s="22" t="s">
        <v>51</v>
      </c>
      <c r="G75" s="22" t="s">
        <v>26</v>
      </c>
      <c r="H75" s="22" t="s">
        <v>233</v>
      </c>
      <c r="I75" s="22" t="s">
        <v>62</v>
      </c>
      <c r="J75" s="22" t="s">
        <v>46</v>
      </c>
      <c r="K75" s="22" t="s">
        <v>42</v>
      </c>
      <c r="L75" s="22">
        <v>1</v>
      </c>
      <c r="M75" s="22" t="s">
        <v>1507</v>
      </c>
      <c r="N75" s="22" t="s">
        <v>700</v>
      </c>
      <c r="O75" s="22" t="s">
        <v>701</v>
      </c>
      <c r="P75" s="22"/>
      <c r="Q75" s="22">
        <v>1</v>
      </c>
      <c r="R75" s="22" t="s">
        <v>30</v>
      </c>
      <c r="S75" s="23" t="str">
        <f>VLOOKUP(N75,[6]Hoja3!N$6:S$351,6,0)</f>
        <v>01/05/2011</v>
      </c>
      <c r="T75" s="24">
        <v>3931.84</v>
      </c>
      <c r="U75" s="24"/>
      <c r="V75" s="24"/>
      <c r="W75" s="24">
        <v>8597.35</v>
      </c>
      <c r="X75" s="24">
        <v>4665.51</v>
      </c>
      <c r="Y75" s="24">
        <v>3931.84</v>
      </c>
    </row>
    <row r="76" spans="1:25" x14ac:dyDescent="0.25">
      <c r="A76" s="21">
        <v>75</v>
      </c>
      <c r="B76" s="22" t="s">
        <v>1812</v>
      </c>
      <c r="C76" s="22" t="s">
        <v>24</v>
      </c>
      <c r="D76" s="22" t="s">
        <v>31</v>
      </c>
      <c r="E76" s="22" t="s">
        <v>50</v>
      </c>
      <c r="F76" s="22" t="s">
        <v>51</v>
      </c>
      <c r="G76" s="22" t="s">
        <v>26</v>
      </c>
      <c r="H76" s="22" t="s">
        <v>233</v>
      </c>
      <c r="I76" s="22" t="s">
        <v>62</v>
      </c>
      <c r="J76" s="22" t="s">
        <v>46</v>
      </c>
      <c r="K76" s="22" t="s">
        <v>42</v>
      </c>
      <c r="L76" s="22">
        <v>1</v>
      </c>
      <c r="M76" s="22" t="s">
        <v>1508</v>
      </c>
      <c r="N76" s="22" t="s">
        <v>760</v>
      </c>
      <c r="O76" s="22" t="s">
        <v>761</v>
      </c>
      <c r="P76" s="22"/>
      <c r="Q76" s="22">
        <v>1</v>
      </c>
      <c r="R76" s="22" t="s">
        <v>30</v>
      </c>
      <c r="S76" s="23" t="str">
        <f>VLOOKUP(N76,[6]Hoja3!N$6:S$351,6,0)</f>
        <v>01/01/2008</v>
      </c>
      <c r="T76" s="24">
        <v>4685.3400000000011</v>
      </c>
      <c r="U76" s="24"/>
      <c r="V76" s="24"/>
      <c r="W76" s="24">
        <v>8647.35</v>
      </c>
      <c r="X76" s="24">
        <v>3962.0099999999993</v>
      </c>
      <c r="Y76" s="24">
        <v>4685.3400000000011</v>
      </c>
    </row>
    <row r="77" spans="1:25" x14ac:dyDescent="0.25">
      <c r="A77" s="21">
        <v>76</v>
      </c>
      <c r="B77" s="22" t="s">
        <v>1812</v>
      </c>
      <c r="C77" s="22" t="s">
        <v>24</v>
      </c>
      <c r="D77" s="22" t="s">
        <v>31</v>
      </c>
      <c r="E77" s="22" t="s">
        <v>50</v>
      </c>
      <c r="F77" s="22" t="s">
        <v>51</v>
      </c>
      <c r="G77" s="22" t="s">
        <v>26</v>
      </c>
      <c r="H77" s="22" t="s">
        <v>233</v>
      </c>
      <c r="I77" s="22" t="s">
        <v>62</v>
      </c>
      <c r="J77" s="22" t="s">
        <v>46</v>
      </c>
      <c r="K77" s="22" t="s">
        <v>42</v>
      </c>
      <c r="L77" s="22">
        <v>1</v>
      </c>
      <c r="M77" s="22" t="s">
        <v>1509</v>
      </c>
      <c r="N77" s="22" t="s">
        <v>853</v>
      </c>
      <c r="O77" s="22" t="s">
        <v>854</v>
      </c>
      <c r="P77" s="22"/>
      <c r="Q77" s="22">
        <v>1</v>
      </c>
      <c r="R77" s="22" t="s">
        <v>30</v>
      </c>
      <c r="S77" s="23" t="str">
        <f>VLOOKUP(N77,[6]Hoja3!N$6:S$351,6,0)</f>
        <v>01/01/2008</v>
      </c>
      <c r="T77" s="24">
        <v>2919.2</v>
      </c>
      <c r="U77" s="24"/>
      <c r="V77" s="24"/>
      <c r="W77" s="24">
        <v>8647.35</v>
      </c>
      <c r="X77" s="24">
        <v>5728.1500000000005</v>
      </c>
      <c r="Y77" s="24">
        <v>2919.2</v>
      </c>
    </row>
    <row r="78" spans="1:25" x14ac:dyDescent="0.25">
      <c r="A78" s="21">
        <v>77</v>
      </c>
      <c r="B78" s="22" t="s">
        <v>1812</v>
      </c>
      <c r="C78" s="22" t="s">
        <v>24</v>
      </c>
      <c r="D78" s="22" t="s">
        <v>31</v>
      </c>
      <c r="E78" s="22" t="s">
        <v>50</v>
      </c>
      <c r="F78" s="22" t="s">
        <v>51</v>
      </c>
      <c r="G78" s="22" t="s">
        <v>26</v>
      </c>
      <c r="H78" s="22" t="s">
        <v>233</v>
      </c>
      <c r="I78" s="22" t="s">
        <v>62</v>
      </c>
      <c r="J78" s="22" t="s">
        <v>46</v>
      </c>
      <c r="K78" s="22" t="s">
        <v>42</v>
      </c>
      <c r="L78" s="22">
        <v>1</v>
      </c>
      <c r="M78" s="22" t="s">
        <v>1510</v>
      </c>
      <c r="N78" s="22" t="s">
        <v>1139</v>
      </c>
      <c r="O78" s="22" t="s">
        <v>1140</v>
      </c>
      <c r="P78" s="22"/>
      <c r="Q78" s="22">
        <v>1</v>
      </c>
      <c r="R78" s="22" t="s">
        <v>30</v>
      </c>
      <c r="S78" s="23" t="str">
        <f>VLOOKUP(N78,[6]Hoja3!N$6:S$351,6,0)</f>
        <v>01/01/2008</v>
      </c>
      <c r="T78" s="24">
        <v>4400.63</v>
      </c>
      <c r="U78" s="24"/>
      <c r="V78" s="24"/>
      <c r="W78" s="24">
        <v>8647.35</v>
      </c>
      <c r="X78" s="24">
        <v>4246.72</v>
      </c>
      <c r="Y78" s="24">
        <v>4400.63</v>
      </c>
    </row>
    <row r="79" spans="1:25" x14ac:dyDescent="0.25">
      <c r="A79" s="21">
        <v>78</v>
      </c>
      <c r="B79" s="22" t="s">
        <v>1812</v>
      </c>
      <c r="C79" s="22" t="s">
        <v>24</v>
      </c>
      <c r="D79" s="22" t="s">
        <v>31</v>
      </c>
      <c r="E79" s="22" t="s">
        <v>50</v>
      </c>
      <c r="F79" s="22" t="s">
        <v>51</v>
      </c>
      <c r="G79" s="22" t="s">
        <v>26</v>
      </c>
      <c r="H79" s="22" t="s">
        <v>233</v>
      </c>
      <c r="I79" s="22" t="s">
        <v>62</v>
      </c>
      <c r="J79" s="22" t="s">
        <v>46</v>
      </c>
      <c r="K79" s="22" t="s">
        <v>42</v>
      </c>
      <c r="L79" s="22">
        <v>1</v>
      </c>
      <c r="M79" s="22" t="s">
        <v>1511</v>
      </c>
      <c r="N79" s="22" t="s">
        <v>1263</v>
      </c>
      <c r="O79" s="22" t="s">
        <v>1264</v>
      </c>
      <c r="P79" s="22"/>
      <c r="Q79" s="22">
        <v>1</v>
      </c>
      <c r="R79" s="22" t="s">
        <v>30</v>
      </c>
      <c r="S79" s="23" t="str">
        <f>VLOOKUP(N79,[6]Hoja3!N$6:S$351,6,0)</f>
        <v>01/01/2008</v>
      </c>
      <c r="T79" s="24">
        <v>4831.9399999999987</v>
      </c>
      <c r="U79" s="24"/>
      <c r="V79" s="24"/>
      <c r="W79" s="24">
        <v>8647.35</v>
      </c>
      <c r="X79" s="24">
        <v>3815.4100000000012</v>
      </c>
      <c r="Y79" s="24">
        <v>4831.9399999999987</v>
      </c>
    </row>
    <row r="80" spans="1:25" x14ac:dyDescent="0.25">
      <c r="A80" s="21">
        <v>79</v>
      </c>
      <c r="B80" s="22" t="s">
        <v>1812</v>
      </c>
      <c r="C80" s="22" t="s">
        <v>24</v>
      </c>
      <c r="D80" s="22" t="s">
        <v>31</v>
      </c>
      <c r="E80" s="22" t="s">
        <v>50</v>
      </c>
      <c r="F80" s="22" t="s">
        <v>51</v>
      </c>
      <c r="G80" s="22" t="s">
        <v>26</v>
      </c>
      <c r="H80" s="22" t="s">
        <v>233</v>
      </c>
      <c r="I80" s="22" t="s">
        <v>62</v>
      </c>
      <c r="J80" s="22" t="s">
        <v>46</v>
      </c>
      <c r="K80" s="22" t="s">
        <v>42</v>
      </c>
      <c r="L80" s="22">
        <v>1</v>
      </c>
      <c r="M80" s="22" t="s">
        <v>1512</v>
      </c>
      <c r="N80" s="22" t="s">
        <v>1279</v>
      </c>
      <c r="O80" s="22" t="s">
        <v>1280</v>
      </c>
      <c r="P80" s="22"/>
      <c r="Q80" s="22">
        <v>1</v>
      </c>
      <c r="R80" s="22" t="s">
        <v>30</v>
      </c>
      <c r="S80" s="23" t="str">
        <f>VLOOKUP(N80,[6]Hoja3!N$6:S$351,6,0)</f>
        <v>01/01/2008</v>
      </c>
      <c r="T80" s="24">
        <v>5541.5300000000007</v>
      </c>
      <c r="U80" s="24"/>
      <c r="V80" s="24"/>
      <c r="W80" s="24">
        <v>8647.35</v>
      </c>
      <c r="X80" s="24">
        <v>3105.8199999999997</v>
      </c>
      <c r="Y80" s="24">
        <v>5541.5300000000007</v>
      </c>
    </row>
    <row r="81" spans="1:25" x14ac:dyDescent="0.25">
      <c r="A81" s="21">
        <v>80</v>
      </c>
      <c r="B81" s="22" t="s">
        <v>1812</v>
      </c>
      <c r="C81" s="22" t="s">
        <v>24</v>
      </c>
      <c r="D81" s="22" t="s">
        <v>31</v>
      </c>
      <c r="E81" s="22" t="s">
        <v>50</v>
      </c>
      <c r="F81" s="22" t="s">
        <v>51</v>
      </c>
      <c r="G81" s="22" t="s">
        <v>26</v>
      </c>
      <c r="H81" s="22" t="s">
        <v>233</v>
      </c>
      <c r="I81" s="22" t="s">
        <v>62</v>
      </c>
      <c r="J81" s="22" t="s">
        <v>46</v>
      </c>
      <c r="K81" s="22" t="s">
        <v>42</v>
      </c>
      <c r="L81" s="22">
        <v>1</v>
      </c>
      <c r="M81" s="22" t="s">
        <v>1513</v>
      </c>
      <c r="N81" s="22" t="s">
        <v>1422</v>
      </c>
      <c r="O81" s="22" t="s">
        <v>1423</v>
      </c>
      <c r="P81" s="22"/>
      <c r="Q81" s="22">
        <v>1</v>
      </c>
      <c r="R81" s="22" t="s">
        <v>30</v>
      </c>
      <c r="S81" s="23" t="str">
        <f>VLOOKUP(N81,[6]Hoja3!N$6:S$351,6,0)</f>
        <v>01/01/2008</v>
      </c>
      <c r="T81" s="24">
        <v>1489.67</v>
      </c>
      <c r="U81" s="24"/>
      <c r="V81" s="24"/>
      <c r="W81" s="24">
        <v>8647.35</v>
      </c>
      <c r="X81" s="24">
        <v>7157.68</v>
      </c>
      <c r="Y81" s="24">
        <v>1489.67</v>
      </c>
    </row>
    <row r="82" spans="1:25" x14ac:dyDescent="0.25">
      <c r="A82" s="21">
        <v>81</v>
      </c>
      <c r="B82" s="22" t="s">
        <v>1812</v>
      </c>
      <c r="C82" s="22" t="s">
        <v>24</v>
      </c>
      <c r="D82" s="22" t="s">
        <v>67</v>
      </c>
      <c r="E82" s="22" t="s">
        <v>68</v>
      </c>
      <c r="F82" s="22" t="s">
        <v>69</v>
      </c>
      <c r="G82" s="22" t="s">
        <v>26</v>
      </c>
      <c r="H82" s="22" t="s">
        <v>233</v>
      </c>
      <c r="I82" s="22" t="s">
        <v>62</v>
      </c>
      <c r="J82" s="22" t="s">
        <v>46</v>
      </c>
      <c r="K82" s="22" t="s">
        <v>42</v>
      </c>
      <c r="L82" s="22">
        <v>1</v>
      </c>
      <c r="M82" s="22" t="s">
        <v>1514</v>
      </c>
      <c r="N82" s="22" t="s">
        <v>542</v>
      </c>
      <c r="O82" s="22" t="s">
        <v>543</v>
      </c>
      <c r="P82" s="22"/>
      <c r="Q82" s="22">
        <v>1</v>
      </c>
      <c r="R82" s="22" t="s">
        <v>30</v>
      </c>
      <c r="S82" s="23" t="str">
        <f>VLOOKUP(N82,[6]Hoja3!N$6:S$351,6,0)</f>
        <v>01/01/2008</v>
      </c>
      <c r="T82" s="24">
        <v>5335.3400000000011</v>
      </c>
      <c r="U82" s="24"/>
      <c r="V82" s="24"/>
      <c r="W82" s="24">
        <v>8647.35</v>
      </c>
      <c r="X82" s="24">
        <v>3312.0099999999993</v>
      </c>
      <c r="Y82" s="24">
        <v>5335.3400000000011</v>
      </c>
    </row>
    <row r="83" spans="1:25" x14ac:dyDescent="0.25">
      <c r="A83" s="21">
        <v>82</v>
      </c>
      <c r="B83" s="22" t="s">
        <v>1812</v>
      </c>
      <c r="C83" s="22" t="s">
        <v>24</v>
      </c>
      <c r="D83" s="22" t="s">
        <v>61</v>
      </c>
      <c r="E83" s="22" t="s">
        <v>162</v>
      </c>
      <c r="F83" s="22" t="s">
        <v>163</v>
      </c>
      <c r="G83" s="22" t="s">
        <v>26</v>
      </c>
      <c r="H83" s="22" t="s">
        <v>253</v>
      </c>
      <c r="I83" s="22" t="s">
        <v>34</v>
      </c>
      <c r="J83" s="22" t="s">
        <v>28</v>
      </c>
      <c r="K83" s="22" t="s">
        <v>29</v>
      </c>
      <c r="L83" s="22">
        <v>1</v>
      </c>
      <c r="M83" s="22" t="s">
        <v>1515</v>
      </c>
      <c r="N83" s="22" t="s">
        <v>838</v>
      </c>
      <c r="O83" s="22" t="s">
        <v>839</v>
      </c>
      <c r="P83" s="22"/>
      <c r="Q83" s="22">
        <v>1</v>
      </c>
      <c r="R83" s="22" t="s">
        <v>30</v>
      </c>
      <c r="S83" s="23" t="str">
        <f>VLOOKUP(N83,[6]Hoja3!N$6:S$351,6,0)</f>
        <v>16/10/2010</v>
      </c>
      <c r="T83" s="24">
        <v>11777.88</v>
      </c>
      <c r="U83" s="24"/>
      <c r="V83" s="24"/>
      <c r="W83" s="24">
        <v>15861.9</v>
      </c>
      <c r="X83" s="24">
        <v>4084.0200000000004</v>
      </c>
      <c r="Y83" s="24">
        <v>11777.88</v>
      </c>
    </row>
    <row r="84" spans="1:25" x14ac:dyDescent="0.25">
      <c r="A84" s="21">
        <v>83</v>
      </c>
      <c r="B84" s="22" t="s">
        <v>1812</v>
      </c>
      <c r="C84" s="22" t="s">
        <v>24</v>
      </c>
      <c r="D84" s="22" t="s">
        <v>61</v>
      </c>
      <c r="E84" s="22" t="s">
        <v>162</v>
      </c>
      <c r="F84" s="22" t="s">
        <v>163</v>
      </c>
      <c r="G84" s="22" t="s">
        <v>26</v>
      </c>
      <c r="H84" s="22" t="s">
        <v>233</v>
      </c>
      <c r="I84" s="22" t="s">
        <v>62</v>
      </c>
      <c r="J84" s="22" t="s">
        <v>46</v>
      </c>
      <c r="K84" s="22" t="s">
        <v>42</v>
      </c>
      <c r="L84" s="22">
        <v>1</v>
      </c>
      <c r="M84" s="22" t="s">
        <v>1516</v>
      </c>
      <c r="N84" s="22" t="s">
        <v>576</v>
      </c>
      <c r="O84" s="22" t="s">
        <v>577</v>
      </c>
      <c r="P84" s="22"/>
      <c r="Q84" s="22">
        <v>1</v>
      </c>
      <c r="R84" s="22" t="s">
        <v>30</v>
      </c>
      <c r="S84" s="23" t="str">
        <f>VLOOKUP(N84,[6]Hoja3!N$6:S$351,6,0)</f>
        <v>01/01/2008</v>
      </c>
      <c r="T84" s="24">
        <v>5919.6</v>
      </c>
      <c r="U84" s="24"/>
      <c r="V84" s="24"/>
      <c r="W84" s="24">
        <v>8647.35</v>
      </c>
      <c r="X84" s="24">
        <v>2727.7499999999995</v>
      </c>
      <c r="Y84" s="24">
        <v>5919.6</v>
      </c>
    </row>
    <row r="85" spans="1:25" x14ac:dyDescent="0.25">
      <c r="A85" s="21">
        <v>84</v>
      </c>
      <c r="B85" s="22" t="s">
        <v>1812</v>
      </c>
      <c r="C85" s="22" t="s">
        <v>24</v>
      </c>
      <c r="D85" s="22" t="s">
        <v>61</v>
      </c>
      <c r="E85" s="22" t="s">
        <v>162</v>
      </c>
      <c r="F85" s="22" t="s">
        <v>163</v>
      </c>
      <c r="G85" s="22" t="s">
        <v>26</v>
      </c>
      <c r="H85" s="22" t="s">
        <v>233</v>
      </c>
      <c r="I85" s="22" t="s">
        <v>62</v>
      </c>
      <c r="J85" s="22" t="s">
        <v>46</v>
      </c>
      <c r="K85" s="22" t="s">
        <v>42</v>
      </c>
      <c r="L85" s="22">
        <v>1</v>
      </c>
      <c r="M85" s="22" t="s">
        <v>1517</v>
      </c>
      <c r="N85" s="22" t="s">
        <v>596</v>
      </c>
      <c r="O85" s="22" t="s">
        <v>597</v>
      </c>
      <c r="P85" s="22"/>
      <c r="Q85" s="22">
        <v>1</v>
      </c>
      <c r="R85" s="22" t="s">
        <v>30</v>
      </c>
      <c r="S85" s="23" t="str">
        <f>VLOOKUP(N85,[6]Hoja3!N$6:S$351,6,0)</f>
        <v>01/06/2013</v>
      </c>
      <c r="T85" s="24">
        <v>4670.58</v>
      </c>
      <c r="U85" s="24"/>
      <c r="V85" s="24"/>
      <c r="W85" s="24">
        <v>8597.35</v>
      </c>
      <c r="X85" s="24">
        <v>3926.7700000000004</v>
      </c>
      <c r="Y85" s="24">
        <v>4670.58</v>
      </c>
    </row>
    <row r="86" spans="1:25" x14ac:dyDescent="0.25">
      <c r="A86" s="21">
        <v>85</v>
      </c>
      <c r="B86" s="22" t="s">
        <v>1812</v>
      </c>
      <c r="C86" s="22" t="s">
        <v>24</v>
      </c>
      <c r="D86" s="22" t="s">
        <v>61</v>
      </c>
      <c r="E86" s="22" t="s">
        <v>162</v>
      </c>
      <c r="F86" s="22" t="s">
        <v>163</v>
      </c>
      <c r="G86" s="22" t="s">
        <v>26</v>
      </c>
      <c r="H86" s="22" t="s">
        <v>241</v>
      </c>
      <c r="I86" s="22" t="s">
        <v>70</v>
      </c>
      <c r="J86" s="22" t="s">
        <v>71</v>
      </c>
      <c r="K86" s="22" t="s">
        <v>42</v>
      </c>
      <c r="L86" s="22">
        <v>1</v>
      </c>
      <c r="M86" s="22" t="s">
        <v>1518</v>
      </c>
      <c r="N86" s="22" t="s">
        <v>800</v>
      </c>
      <c r="O86" s="22" t="s">
        <v>801</v>
      </c>
      <c r="P86" s="22"/>
      <c r="Q86" s="22">
        <v>1</v>
      </c>
      <c r="R86" s="22" t="s">
        <v>30</v>
      </c>
      <c r="S86" s="23" t="str">
        <f>VLOOKUP(N86,[6]Hoja3!N$6:S$351,6,0)</f>
        <v>01/01/2008</v>
      </c>
      <c r="T86" s="24">
        <v>5572.6200000000008</v>
      </c>
      <c r="U86" s="24"/>
      <c r="V86" s="24"/>
      <c r="W86" s="24">
        <v>9130</v>
      </c>
      <c r="X86" s="24">
        <v>3557.3799999999997</v>
      </c>
      <c r="Y86" s="24">
        <v>5572.6200000000008</v>
      </c>
    </row>
    <row r="87" spans="1:25" x14ac:dyDescent="0.25">
      <c r="A87" s="21">
        <v>86</v>
      </c>
      <c r="B87" s="22" t="s">
        <v>1812</v>
      </c>
      <c r="C87" s="22" t="s">
        <v>24</v>
      </c>
      <c r="D87" s="22" t="s">
        <v>47</v>
      </c>
      <c r="E87" s="22" t="s">
        <v>150</v>
      </c>
      <c r="F87" s="22" t="s">
        <v>151</v>
      </c>
      <c r="G87" s="22" t="s">
        <v>26</v>
      </c>
      <c r="H87" s="22" t="s">
        <v>253</v>
      </c>
      <c r="I87" s="22" t="s">
        <v>34</v>
      </c>
      <c r="J87" s="22" t="s">
        <v>28</v>
      </c>
      <c r="K87" s="22" t="s">
        <v>29</v>
      </c>
      <c r="L87" s="22">
        <v>1</v>
      </c>
      <c r="M87" s="22" t="s">
        <v>1519</v>
      </c>
      <c r="N87" s="22" t="s">
        <v>470</v>
      </c>
      <c r="O87" s="22" t="s">
        <v>471</v>
      </c>
      <c r="P87" s="22"/>
      <c r="Q87" s="22">
        <v>1</v>
      </c>
      <c r="R87" s="22" t="s">
        <v>30</v>
      </c>
      <c r="S87" s="23" t="str">
        <f>VLOOKUP(N87,[6]Hoja3!N$6:S$351,6,0)</f>
        <v>16/07/2009</v>
      </c>
      <c r="T87" s="24">
        <v>10827.73</v>
      </c>
      <c r="U87" s="24"/>
      <c r="V87" s="24"/>
      <c r="W87" s="24">
        <v>15911.9</v>
      </c>
      <c r="X87" s="24">
        <v>5084.170000000001</v>
      </c>
      <c r="Y87" s="24">
        <v>10827.73</v>
      </c>
    </row>
    <row r="88" spans="1:25" x14ac:dyDescent="0.25">
      <c r="A88" s="21">
        <v>87</v>
      </c>
      <c r="B88" s="22" t="s">
        <v>1812</v>
      </c>
      <c r="C88" s="22" t="s">
        <v>24</v>
      </c>
      <c r="D88" s="22" t="s">
        <v>47</v>
      </c>
      <c r="E88" s="22" t="s">
        <v>150</v>
      </c>
      <c r="F88" s="22" t="s">
        <v>151</v>
      </c>
      <c r="G88" s="22" t="s">
        <v>26</v>
      </c>
      <c r="H88" s="22" t="s">
        <v>233</v>
      </c>
      <c r="I88" s="22" t="s">
        <v>62</v>
      </c>
      <c r="J88" s="22" t="s">
        <v>46</v>
      </c>
      <c r="K88" s="22" t="s">
        <v>42</v>
      </c>
      <c r="L88" s="22">
        <v>1</v>
      </c>
      <c r="M88" s="22" t="s">
        <v>1520</v>
      </c>
      <c r="N88" s="22" t="s">
        <v>850</v>
      </c>
      <c r="O88" s="22" t="s">
        <v>851</v>
      </c>
      <c r="P88" s="22"/>
      <c r="Q88" s="22">
        <v>1</v>
      </c>
      <c r="R88" s="22" t="s">
        <v>30</v>
      </c>
      <c r="S88" s="23" t="str">
        <f>VLOOKUP(N88,[6]Hoja3!N$6:S$351,6,0)</f>
        <v>01/01/2008</v>
      </c>
      <c r="T88" s="24">
        <v>3612.8100000000004</v>
      </c>
      <c r="U88" s="24"/>
      <c r="V88" s="24"/>
      <c r="W88" s="24">
        <v>8647.35</v>
      </c>
      <c r="X88" s="24">
        <v>5034.54</v>
      </c>
      <c r="Y88" s="24">
        <v>3612.8100000000004</v>
      </c>
    </row>
    <row r="89" spans="1:25" x14ac:dyDescent="0.25">
      <c r="A89" s="21">
        <v>88</v>
      </c>
      <c r="B89" s="22" t="s">
        <v>1812</v>
      </c>
      <c r="C89" s="22" t="s">
        <v>24</v>
      </c>
      <c r="D89" s="22" t="s">
        <v>47</v>
      </c>
      <c r="E89" s="22" t="s">
        <v>150</v>
      </c>
      <c r="F89" s="22" t="s">
        <v>151</v>
      </c>
      <c r="G89" s="22" t="s">
        <v>26</v>
      </c>
      <c r="H89" s="22" t="s">
        <v>233</v>
      </c>
      <c r="I89" s="22" t="s">
        <v>62</v>
      </c>
      <c r="J89" s="22" t="s">
        <v>46</v>
      </c>
      <c r="K89" s="22" t="s">
        <v>42</v>
      </c>
      <c r="L89" s="22">
        <v>1</v>
      </c>
      <c r="M89" s="22" t="s">
        <v>1521</v>
      </c>
      <c r="N89" s="22" t="s">
        <v>957</v>
      </c>
      <c r="O89" s="22" t="s">
        <v>958</v>
      </c>
      <c r="P89" s="22"/>
      <c r="Q89" s="22">
        <v>1</v>
      </c>
      <c r="R89" s="22" t="s">
        <v>30</v>
      </c>
      <c r="S89" s="23" t="str">
        <f>VLOOKUP(N89,[6]Hoja3!N$6:S$351,6,0)</f>
        <v>01/01/2008</v>
      </c>
      <c r="T89" s="24">
        <v>3832.8600000000006</v>
      </c>
      <c r="U89" s="24"/>
      <c r="V89" s="24"/>
      <c r="W89" s="24">
        <v>8647.35</v>
      </c>
      <c r="X89" s="24">
        <v>4814.49</v>
      </c>
      <c r="Y89" s="24">
        <v>3832.8600000000006</v>
      </c>
    </row>
    <row r="90" spans="1:25" x14ac:dyDescent="0.25">
      <c r="A90" s="21">
        <v>89</v>
      </c>
      <c r="B90" s="22" t="s">
        <v>1812</v>
      </c>
      <c r="C90" s="22" t="s">
        <v>24</v>
      </c>
      <c r="D90" s="22" t="s">
        <v>47</v>
      </c>
      <c r="E90" s="22" t="s">
        <v>150</v>
      </c>
      <c r="F90" s="22" t="s">
        <v>151</v>
      </c>
      <c r="G90" s="22" t="s">
        <v>26</v>
      </c>
      <c r="H90" s="22" t="s">
        <v>233</v>
      </c>
      <c r="I90" s="22" t="s">
        <v>62</v>
      </c>
      <c r="J90" s="22" t="s">
        <v>46</v>
      </c>
      <c r="K90" s="22" t="s">
        <v>42</v>
      </c>
      <c r="L90" s="22">
        <v>1</v>
      </c>
      <c r="M90" s="22" t="s">
        <v>1522</v>
      </c>
      <c r="N90" s="22" t="s">
        <v>1017</v>
      </c>
      <c r="O90" s="22" t="s">
        <v>1018</v>
      </c>
      <c r="P90" s="22"/>
      <c r="Q90" s="22">
        <v>1</v>
      </c>
      <c r="R90" s="22" t="s">
        <v>30</v>
      </c>
      <c r="S90" s="23" t="str">
        <f>VLOOKUP(N90,[6]Hoja3!N$6:S$351,6,0)</f>
        <v>01/01/2008</v>
      </c>
      <c r="T90" s="24">
        <v>2658.34</v>
      </c>
      <c r="U90" s="24"/>
      <c r="V90" s="24"/>
      <c r="W90" s="24">
        <v>8647.35</v>
      </c>
      <c r="X90" s="24">
        <v>5989.01</v>
      </c>
      <c r="Y90" s="24">
        <v>2658.34</v>
      </c>
    </row>
    <row r="91" spans="1:25" x14ac:dyDescent="0.25">
      <c r="A91" s="21">
        <v>90</v>
      </c>
      <c r="B91" s="22" t="s">
        <v>1812</v>
      </c>
      <c r="C91" s="22" t="s">
        <v>24</v>
      </c>
      <c r="D91" s="22" t="s">
        <v>47</v>
      </c>
      <c r="E91" s="22" t="s">
        <v>150</v>
      </c>
      <c r="F91" s="22" t="s">
        <v>151</v>
      </c>
      <c r="G91" s="22" t="s">
        <v>26</v>
      </c>
      <c r="H91" s="22" t="s">
        <v>233</v>
      </c>
      <c r="I91" s="22" t="s">
        <v>62</v>
      </c>
      <c r="J91" s="22" t="s">
        <v>46</v>
      </c>
      <c r="K91" s="22" t="s">
        <v>42</v>
      </c>
      <c r="L91" s="22">
        <v>1</v>
      </c>
      <c r="M91" s="22" t="s">
        <v>1523</v>
      </c>
      <c r="N91" s="22" t="s">
        <v>1151</v>
      </c>
      <c r="O91" s="22" t="s">
        <v>1152</v>
      </c>
      <c r="P91" s="22"/>
      <c r="Q91" s="22">
        <v>1</v>
      </c>
      <c r="R91" s="22" t="s">
        <v>30</v>
      </c>
      <c r="S91" s="23" t="str">
        <f>VLOOKUP(N91,[6]Hoja3!N$6:S$351,6,0)</f>
        <v>01/07/2008</v>
      </c>
      <c r="T91" s="24">
        <v>774.8799999999992</v>
      </c>
      <c r="U91" s="24"/>
      <c r="V91" s="24"/>
      <c r="W91" s="24">
        <v>8647.35</v>
      </c>
      <c r="X91" s="24">
        <v>7872.4700000000012</v>
      </c>
      <c r="Y91" s="24">
        <v>774.8799999999992</v>
      </c>
    </row>
    <row r="92" spans="1:25" x14ac:dyDescent="0.25">
      <c r="A92" s="21">
        <v>91</v>
      </c>
      <c r="B92" s="22" t="s">
        <v>1812</v>
      </c>
      <c r="C92" s="22" t="s">
        <v>24</v>
      </c>
      <c r="D92" s="22" t="s">
        <v>47</v>
      </c>
      <c r="E92" s="22" t="s">
        <v>202</v>
      </c>
      <c r="F92" s="22" t="s">
        <v>203</v>
      </c>
      <c r="G92" s="22" t="s">
        <v>26</v>
      </c>
      <c r="H92" s="22" t="s">
        <v>233</v>
      </c>
      <c r="I92" s="22" t="s">
        <v>62</v>
      </c>
      <c r="J92" s="22" t="s">
        <v>46</v>
      </c>
      <c r="K92" s="22" t="s">
        <v>42</v>
      </c>
      <c r="L92" s="22">
        <v>1</v>
      </c>
      <c r="M92" s="22" t="s">
        <v>1524</v>
      </c>
      <c r="N92" s="22" t="s">
        <v>447</v>
      </c>
      <c r="O92" s="22" t="s">
        <v>448</v>
      </c>
      <c r="P92" s="22"/>
      <c r="Q92" s="22">
        <v>1</v>
      </c>
      <c r="R92" s="22" t="s">
        <v>30</v>
      </c>
      <c r="S92" s="23" t="str">
        <f>VLOOKUP(N92,[6]Hoja3!N$6:S$351,6,0)</f>
        <v>16/01/2008</v>
      </c>
      <c r="T92" s="24">
        <v>1403.29</v>
      </c>
      <c r="U92" s="24"/>
      <c r="V92" s="24"/>
      <c r="W92" s="24">
        <v>8647.35</v>
      </c>
      <c r="X92" s="24">
        <v>7244.06</v>
      </c>
      <c r="Y92" s="24">
        <v>1403.29</v>
      </c>
    </row>
    <row r="93" spans="1:25" x14ac:dyDescent="0.25">
      <c r="A93" s="21">
        <v>92</v>
      </c>
      <c r="B93" s="22" t="s">
        <v>1812</v>
      </c>
      <c r="C93" s="22" t="s">
        <v>24</v>
      </c>
      <c r="D93" s="22" t="s">
        <v>47</v>
      </c>
      <c r="E93" s="22" t="s">
        <v>202</v>
      </c>
      <c r="F93" s="22" t="s">
        <v>203</v>
      </c>
      <c r="G93" s="22" t="s">
        <v>26</v>
      </c>
      <c r="H93" s="22" t="s">
        <v>233</v>
      </c>
      <c r="I93" s="22" t="s">
        <v>62</v>
      </c>
      <c r="J93" s="22" t="s">
        <v>46</v>
      </c>
      <c r="K93" s="22" t="s">
        <v>42</v>
      </c>
      <c r="L93" s="22">
        <v>1</v>
      </c>
      <c r="M93" s="22" t="s">
        <v>1525</v>
      </c>
      <c r="N93" s="22" t="s">
        <v>890</v>
      </c>
      <c r="O93" s="22" t="s">
        <v>891</v>
      </c>
      <c r="P93" s="22"/>
      <c r="Q93" s="22">
        <v>1</v>
      </c>
      <c r="R93" s="22" t="s">
        <v>30</v>
      </c>
      <c r="S93" s="23" t="str">
        <f>VLOOKUP(N93,[6]Hoja3!N$6:S$351,6,0)</f>
        <v>01/01/2008</v>
      </c>
      <c r="T93" s="24">
        <v>3846.4700000000003</v>
      </c>
      <c r="U93" s="24"/>
      <c r="V93" s="24"/>
      <c r="W93" s="24">
        <v>8647.35</v>
      </c>
      <c r="X93" s="24">
        <v>4800.88</v>
      </c>
      <c r="Y93" s="24">
        <v>3846.4700000000003</v>
      </c>
    </row>
    <row r="94" spans="1:25" x14ac:dyDescent="0.25">
      <c r="A94" s="21">
        <v>93</v>
      </c>
      <c r="B94" s="22" t="s">
        <v>1812</v>
      </c>
      <c r="C94" s="22" t="s">
        <v>24</v>
      </c>
      <c r="D94" s="22" t="s">
        <v>47</v>
      </c>
      <c r="E94" s="22" t="s">
        <v>202</v>
      </c>
      <c r="F94" s="22" t="s">
        <v>203</v>
      </c>
      <c r="G94" s="22" t="s">
        <v>26</v>
      </c>
      <c r="H94" s="22" t="s">
        <v>233</v>
      </c>
      <c r="I94" s="22" t="s">
        <v>62</v>
      </c>
      <c r="J94" s="22" t="s">
        <v>46</v>
      </c>
      <c r="K94" s="22" t="s">
        <v>42</v>
      </c>
      <c r="L94" s="22">
        <v>1</v>
      </c>
      <c r="M94" s="22" t="s">
        <v>1526</v>
      </c>
      <c r="N94" s="22" t="s">
        <v>964</v>
      </c>
      <c r="O94" s="22" t="s">
        <v>965</v>
      </c>
      <c r="P94" s="22"/>
      <c r="Q94" s="22">
        <v>1</v>
      </c>
      <c r="R94" s="22" t="s">
        <v>30</v>
      </c>
      <c r="S94" s="23" t="str">
        <f>VLOOKUP(N94,[6]Hoja3!N$6:S$351,6,0)</f>
        <v>16/07/2009</v>
      </c>
      <c r="T94" s="24">
        <v>6359.2099999999991</v>
      </c>
      <c r="U94" s="24"/>
      <c r="V94" s="24"/>
      <c r="W94" s="24">
        <v>8647.35</v>
      </c>
      <c r="X94" s="24">
        <v>2288.1400000000008</v>
      </c>
      <c r="Y94" s="24">
        <v>6359.2099999999991</v>
      </c>
    </row>
    <row r="95" spans="1:25" x14ac:dyDescent="0.25">
      <c r="A95" s="21">
        <v>94</v>
      </c>
      <c r="B95" s="22" t="s">
        <v>1812</v>
      </c>
      <c r="C95" s="22" t="s">
        <v>24</v>
      </c>
      <c r="D95" s="22" t="s">
        <v>47</v>
      </c>
      <c r="E95" s="22" t="s">
        <v>202</v>
      </c>
      <c r="F95" s="22" t="s">
        <v>203</v>
      </c>
      <c r="G95" s="22" t="s">
        <v>26</v>
      </c>
      <c r="H95" s="22" t="s">
        <v>233</v>
      </c>
      <c r="I95" s="22" t="s">
        <v>62</v>
      </c>
      <c r="J95" s="22" t="s">
        <v>46</v>
      </c>
      <c r="K95" s="22" t="s">
        <v>42</v>
      </c>
      <c r="L95" s="22">
        <v>1</v>
      </c>
      <c r="M95" s="22" t="s">
        <v>1527</v>
      </c>
      <c r="N95" s="22" t="s">
        <v>1334</v>
      </c>
      <c r="O95" s="22" t="s">
        <v>1335</v>
      </c>
      <c r="P95" s="22"/>
      <c r="Q95" s="22">
        <v>1</v>
      </c>
      <c r="R95" s="22" t="s">
        <v>30</v>
      </c>
      <c r="S95" s="23" t="str">
        <f>VLOOKUP(N95,[6]Hoja3!N$6:S$351,6,0)</f>
        <v>01/01/2008</v>
      </c>
      <c r="T95" s="24">
        <v>5252.6999999999989</v>
      </c>
      <c r="U95" s="24"/>
      <c r="V95" s="24"/>
      <c r="W95" s="24">
        <v>8647.35</v>
      </c>
      <c r="X95" s="24">
        <v>3394.650000000001</v>
      </c>
      <c r="Y95" s="24">
        <v>5252.6999999999989</v>
      </c>
    </row>
    <row r="96" spans="1:25" x14ac:dyDescent="0.25">
      <c r="A96" s="21">
        <v>95</v>
      </c>
      <c r="B96" s="22" t="s">
        <v>1812</v>
      </c>
      <c r="C96" s="22" t="s">
        <v>24</v>
      </c>
      <c r="D96" s="22" t="s">
        <v>47</v>
      </c>
      <c r="E96" s="22" t="s">
        <v>194</v>
      </c>
      <c r="F96" s="22" t="s">
        <v>195</v>
      </c>
      <c r="G96" s="22" t="s">
        <v>26</v>
      </c>
      <c r="H96" s="22" t="s">
        <v>233</v>
      </c>
      <c r="I96" s="22" t="s">
        <v>62</v>
      </c>
      <c r="J96" s="22" t="s">
        <v>46</v>
      </c>
      <c r="K96" s="22" t="s">
        <v>42</v>
      </c>
      <c r="L96" s="22">
        <v>1</v>
      </c>
      <c r="M96" s="22" t="s">
        <v>1528</v>
      </c>
      <c r="N96" s="22" t="s">
        <v>668</v>
      </c>
      <c r="O96" s="22" t="s">
        <v>669</v>
      </c>
      <c r="P96" s="22"/>
      <c r="Q96" s="22">
        <v>1</v>
      </c>
      <c r="R96" s="22" t="s">
        <v>30</v>
      </c>
      <c r="S96" s="23" t="str">
        <f>VLOOKUP(N96,[6]Hoja3!N$6:S$351,6,0)</f>
        <v>01/01/2008</v>
      </c>
      <c r="T96" s="24">
        <v>6216.77</v>
      </c>
      <c r="U96" s="24"/>
      <c r="V96" s="24"/>
      <c r="W96" s="24">
        <v>8647.35</v>
      </c>
      <c r="X96" s="24">
        <v>2430.5800000000004</v>
      </c>
      <c r="Y96" s="24">
        <v>6216.77</v>
      </c>
    </row>
    <row r="97" spans="1:25" x14ac:dyDescent="0.25">
      <c r="A97" s="21">
        <v>96</v>
      </c>
      <c r="B97" s="22" t="s">
        <v>1812</v>
      </c>
      <c r="C97" s="22" t="s">
        <v>24</v>
      </c>
      <c r="D97" s="22" t="s">
        <v>47</v>
      </c>
      <c r="E97" s="22" t="s">
        <v>194</v>
      </c>
      <c r="F97" s="22" t="s">
        <v>195</v>
      </c>
      <c r="G97" s="22" t="s">
        <v>26</v>
      </c>
      <c r="H97" s="22" t="s">
        <v>233</v>
      </c>
      <c r="I97" s="22" t="s">
        <v>62</v>
      </c>
      <c r="J97" s="22" t="s">
        <v>46</v>
      </c>
      <c r="K97" s="22" t="s">
        <v>42</v>
      </c>
      <c r="L97" s="22">
        <v>1</v>
      </c>
      <c r="M97" s="22" t="s">
        <v>1529</v>
      </c>
      <c r="N97" s="22" t="s">
        <v>841</v>
      </c>
      <c r="O97" s="22" t="s">
        <v>842</v>
      </c>
      <c r="P97" s="22"/>
      <c r="Q97" s="22">
        <v>1</v>
      </c>
      <c r="R97" s="22" t="s">
        <v>30</v>
      </c>
      <c r="S97" s="23" t="str">
        <f>VLOOKUP(N97,[6]Hoja3!N$6:S$351,6,0)</f>
        <v>01/01/2008</v>
      </c>
      <c r="T97" s="24">
        <v>6640.98</v>
      </c>
      <c r="U97" s="24"/>
      <c r="V97" s="24"/>
      <c r="W97" s="24">
        <v>8647.35</v>
      </c>
      <c r="X97" s="24">
        <v>2006.3700000000003</v>
      </c>
      <c r="Y97" s="24">
        <v>6640.98</v>
      </c>
    </row>
    <row r="98" spans="1:25" x14ac:dyDescent="0.25">
      <c r="A98" s="21">
        <v>97</v>
      </c>
      <c r="B98" s="22" t="s">
        <v>1812</v>
      </c>
      <c r="C98" s="22" t="s">
        <v>24</v>
      </c>
      <c r="D98" s="22" t="s">
        <v>47</v>
      </c>
      <c r="E98" s="22" t="s">
        <v>194</v>
      </c>
      <c r="F98" s="22" t="s">
        <v>195</v>
      </c>
      <c r="G98" s="22" t="s">
        <v>26</v>
      </c>
      <c r="H98" s="22" t="s">
        <v>233</v>
      </c>
      <c r="I98" s="22" t="s">
        <v>62</v>
      </c>
      <c r="J98" s="22" t="s">
        <v>46</v>
      </c>
      <c r="K98" s="22" t="s">
        <v>42</v>
      </c>
      <c r="L98" s="22">
        <v>1</v>
      </c>
      <c r="M98" s="22" t="s">
        <v>1530</v>
      </c>
      <c r="N98" s="22" t="s">
        <v>928</v>
      </c>
      <c r="O98" s="22" t="s">
        <v>929</v>
      </c>
      <c r="P98" s="22"/>
      <c r="Q98" s="22">
        <v>1</v>
      </c>
      <c r="R98" s="22" t="s">
        <v>30</v>
      </c>
      <c r="S98" s="23" t="str">
        <f>VLOOKUP(N98,[6]Hoja3!N$6:S$351,6,0)</f>
        <v>01/01/2008</v>
      </c>
      <c r="T98" s="24">
        <v>509.26000000000022</v>
      </c>
      <c r="U98" s="24"/>
      <c r="V98" s="24"/>
      <c r="W98" s="24">
        <v>8647.35</v>
      </c>
      <c r="X98" s="24">
        <v>8138.09</v>
      </c>
      <c r="Y98" s="24">
        <v>509.26000000000022</v>
      </c>
    </row>
    <row r="99" spans="1:25" x14ac:dyDescent="0.25">
      <c r="A99" s="21">
        <v>98</v>
      </c>
      <c r="B99" s="22" t="s">
        <v>1812</v>
      </c>
      <c r="C99" s="22" t="s">
        <v>24</v>
      </c>
      <c r="D99" s="22" t="s">
        <v>47</v>
      </c>
      <c r="E99" s="22" t="s">
        <v>194</v>
      </c>
      <c r="F99" s="22" t="s">
        <v>195</v>
      </c>
      <c r="G99" s="22" t="s">
        <v>26</v>
      </c>
      <c r="H99" s="22" t="s">
        <v>233</v>
      </c>
      <c r="I99" s="22" t="s">
        <v>62</v>
      </c>
      <c r="J99" s="22" t="s">
        <v>46</v>
      </c>
      <c r="K99" s="22" t="s">
        <v>42</v>
      </c>
      <c r="L99" s="22">
        <v>1</v>
      </c>
      <c r="M99" s="22" t="s">
        <v>1531</v>
      </c>
      <c r="N99" s="22" t="s">
        <v>1419</v>
      </c>
      <c r="O99" s="22" t="s">
        <v>1420</v>
      </c>
      <c r="P99" s="22"/>
      <c r="Q99" s="22">
        <v>1</v>
      </c>
      <c r="R99" s="22" t="s">
        <v>30</v>
      </c>
      <c r="S99" s="23" t="str">
        <f>VLOOKUP(N99,[6]Hoja3!N$6:S$351,6,0)</f>
        <v>01/01/2008</v>
      </c>
      <c r="T99" s="24">
        <v>6229.29</v>
      </c>
      <c r="U99" s="24"/>
      <c r="V99" s="24"/>
      <c r="W99" s="24">
        <v>8647.35</v>
      </c>
      <c r="X99" s="24">
        <v>2418.0600000000004</v>
      </c>
      <c r="Y99" s="24">
        <v>6229.29</v>
      </c>
    </row>
    <row r="100" spans="1:25" x14ac:dyDescent="0.25">
      <c r="A100" s="21">
        <v>99</v>
      </c>
      <c r="B100" s="22" t="s">
        <v>1812</v>
      </c>
      <c r="C100" s="22" t="s">
        <v>24</v>
      </c>
      <c r="D100" s="22" t="s">
        <v>67</v>
      </c>
      <c r="E100" s="22" t="s">
        <v>182</v>
      </c>
      <c r="F100" s="22" t="s">
        <v>183</v>
      </c>
      <c r="G100" s="22" t="s">
        <v>26</v>
      </c>
      <c r="H100" s="22" t="s">
        <v>233</v>
      </c>
      <c r="I100" s="22" t="s">
        <v>62</v>
      </c>
      <c r="J100" s="22" t="s">
        <v>46</v>
      </c>
      <c r="K100" s="22" t="s">
        <v>42</v>
      </c>
      <c r="L100" s="22">
        <v>1</v>
      </c>
      <c r="M100" s="22" t="s">
        <v>1532</v>
      </c>
      <c r="N100" s="22" t="s">
        <v>569</v>
      </c>
      <c r="O100" s="22" t="s">
        <v>570</v>
      </c>
      <c r="P100" s="22"/>
      <c r="Q100" s="22">
        <v>1</v>
      </c>
      <c r="R100" s="22" t="s">
        <v>30</v>
      </c>
      <c r="S100" s="23" t="str">
        <f>VLOOKUP(N100,[6]Hoja3!N$6:S$351,6,0)</f>
        <v>01/01/2008</v>
      </c>
      <c r="T100" s="24">
        <v>6170.170000000001</v>
      </c>
      <c r="U100" s="24"/>
      <c r="V100" s="24"/>
      <c r="W100" s="24">
        <v>8647.35</v>
      </c>
      <c r="X100" s="24">
        <v>2477.1799999999994</v>
      </c>
      <c r="Y100" s="24">
        <v>6170.170000000001</v>
      </c>
    </row>
    <row r="101" spans="1:25" x14ac:dyDescent="0.25">
      <c r="A101" s="21">
        <v>100</v>
      </c>
      <c r="B101" s="22" t="s">
        <v>1812</v>
      </c>
      <c r="C101" s="22" t="s">
        <v>24</v>
      </c>
      <c r="D101" s="22" t="s">
        <v>67</v>
      </c>
      <c r="E101" s="22" t="s">
        <v>182</v>
      </c>
      <c r="F101" s="22" t="s">
        <v>183</v>
      </c>
      <c r="G101" s="22" t="s">
        <v>26</v>
      </c>
      <c r="H101" s="22" t="s">
        <v>233</v>
      </c>
      <c r="I101" s="22" t="s">
        <v>62</v>
      </c>
      <c r="J101" s="22" t="s">
        <v>46</v>
      </c>
      <c r="K101" s="22" t="s">
        <v>42</v>
      </c>
      <c r="L101" s="22">
        <v>1</v>
      </c>
      <c r="M101" s="22" t="s">
        <v>1533</v>
      </c>
      <c r="N101" s="22" t="s">
        <v>916</v>
      </c>
      <c r="O101" s="22" t="s">
        <v>917</v>
      </c>
      <c r="P101" s="22"/>
      <c r="Q101" s="22">
        <v>1</v>
      </c>
      <c r="R101" s="22" t="s">
        <v>30</v>
      </c>
      <c r="S101" s="23" t="str">
        <f>VLOOKUP(N101,[6]Hoja3!N$6:S$351,6,0)</f>
        <v>01/01/2008</v>
      </c>
      <c r="T101" s="24">
        <v>4967.6099999999988</v>
      </c>
      <c r="U101" s="24"/>
      <c r="V101" s="24"/>
      <c r="W101" s="24">
        <v>8647.35</v>
      </c>
      <c r="X101" s="24">
        <v>3679.7400000000011</v>
      </c>
      <c r="Y101" s="24">
        <v>4967.6099999999988</v>
      </c>
    </row>
    <row r="102" spans="1:25" x14ac:dyDescent="0.25">
      <c r="A102" s="21">
        <v>101</v>
      </c>
      <c r="B102" s="22" t="s">
        <v>1812</v>
      </c>
      <c r="C102" s="22" t="s">
        <v>24</v>
      </c>
      <c r="D102" s="22" t="s">
        <v>67</v>
      </c>
      <c r="E102" s="22" t="s">
        <v>182</v>
      </c>
      <c r="F102" s="22" t="s">
        <v>183</v>
      </c>
      <c r="G102" s="22" t="s">
        <v>26</v>
      </c>
      <c r="H102" s="22" t="s">
        <v>233</v>
      </c>
      <c r="I102" s="22" t="s">
        <v>62</v>
      </c>
      <c r="J102" s="22" t="s">
        <v>46</v>
      </c>
      <c r="K102" s="22" t="s">
        <v>42</v>
      </c>
      <c r="L102" s="22">
        <v>1</v>
      </c>
      <c r="M102" s="22" t="s">
        <v>1534</v>
      </c>
      <c r="N102" s="22" t="s">
        <v>1136</v>
      </c>
      <c r="O102" s="22" t="s">
        <v>1137</v>
      </c>
      <c r="P102" s="22"/>
      <c r="Q102" s="22">
        <v>1</v>
      </c>
      <c r="R102" s="22" t="s">
        <v>30</v>
      </c>
      <c r="S102" s="23" t="str">
        <f>VLOOKUP(N102,[6]Hoja3!N$6:S$351,6,0)</f>
        <v>01/01/2008</v>
      </c>
      <c r="T102" s="24">
        <v>5691.4399999999987</v>
      </c>
      <c r="U102" s="24"/>
      <c r="V102" s="24"/>
      <c r="W102" s="24">
        <v>8647.35</v>
      </c>
      <c r="X102" s="24">
        <v>2955.9100000000012</v>
      </c>
      <c r="Y102" s="24">
        <v>5691.4399999999987</v>
      </c>
    </row>
    <row r="103" spans="1:25" x14ac:dyDescent="0.25">
      <c r="A103" s="21">
        <v>102</v>
      </c>
      <c r="B103" s="22" t="s">
        <v>1812</v>
      </c>
      <c r="C103" s="22" t="s">
        <v>24</v>
      </c>
      <c r="D103" s="22" t="s">
        <v>67</v>
      </c>
      <c r="E103" s="22" t="s">
        <v>182</v>
      </c>
      <c r="F103" s="22" t="s">
        <v>183</v>
      </c>
      <c r="G103" s="22" t="s">
        <v>26</v>
      </c>
      <c r="H103" s="22" t="s">
        <v>233</v>
      </c>
      <c r="I103" s="22" t="s">
        <v>62</v>
      </c>
      <c r="J103" s="22" t="s">
        <v>46</v>
      </c>
      <c r="K103" s="22" t="s">
        <v>42</v>
      </c>
      <c r="L103" s="22">
        <v>1</v>
      </c>
      <c r="M103" s="22" t="s">
        <v>1535</v>
      </c>
      <c r="N103" s="22" t="s">
        <v>1196</v>
      </c>
      <c r="O103" s="22" t="s">
        <v>1197</v>
      </c>
      <c r="P103" s="22"/>
      <c r="Q103" s="22">
        <v>1</v>
      </c>
      <c r="R103" s="22" t="s">
        <v>30</v>
      </c>
      <c r="S103" s="23" t="str">
        <f>VLOOKUP(N103,[6]Hoja3!N$6:S$351,6,0)</f>
        <v>01/01/2008</v>
      </c>
      <c r="T103" s="24">
        <v>5884.9700000000012</v>
      </c>
      <c r="U103" s="24"/>
      <c r="V103" s="24"/>
      <c r="W103" s="24">
        <v>8647.35</v>
      </c>
      <c r="X103" s="24">
        <v>2762.3799999999997</v>
      </c>
      <c r="Y103" s="24">
        <v>5884.9700000000012</v>
      </c>
    </row>
    <row r="104" spans="1:25" x14ac:dyDescent="0.25">
      <c r="A104" s="21">
        <v>103</v>
      </c>
      <c r="B104" s="22" t="s">
        <v>1812</v>
      </c>
      <c r="C104" s="22" t="s">
        <v>24</v>
      </c>
      <c r="D104" s="22" t="s">
        <v>67</v>
      </c>
      <c r="E104" s="22" t="s">
        <v>182</v>
      </c>
      <c r="F104" s="22" t="s">
        <v>183</v>
      </c>
      <c r="G104" s="22" t="s">
        <v>26</v>
      </c>
      <c r="H104" s="22" t="s">
        <v>233</v>
      </c>
      <c r="I104" s="22" t="s">
        <v>62</v>
      </c>
      <c r="J104" s="22" t="s">
        <v>46</v>
      </c>
      <c r="K104" s="22" t="s">
        <v>42</v>
      </c>
      <c r="L104" s="22">
        <v>1</v>
      </c>
      <c r="M104" s="22" t="s">
        <v>1536</v>
      </c>
      <c r="N104" s="22" t="s">
        <v>1217</v>
      </c>
      <c r="O104" s="22" t="s">
        <v>1218</v>
      </c>
      <c r="P104" s="22"/>
      <c r="Q104" s="22">
        <v>1</v>
      </c>
      <c r="R104" s="22" t="s">
        <v>30</v>
      </c>
      <c r="S104" s="23" t="str">
        <f>VLOOKUP(N104,[6]Hoja3!N$6:S$351,6,0)</f>
        <v>01/01/2008</v>
      </c>
      <c r="T104" s="24">
        <v>5839.04</v>
      </c>
      <c r="U104" s="24"/>
      <c r="V104" s="24"/>
      <c r="W104" s="24">
        <v>8647.35</v>
      </c>
      <c r="X104" s="24">
        <v>2808.3100000000004</v>
      </c>
      <c r="Y104" s="24">
        <v>5839.04</v>
      </c>
    </row>
    <row r="105" spans="1:25" x14ac:dyDescent="0.25">
      <c r="A105" s="21">
        <v>104</v>
      </c>
      <c r="B105" s="22" t="s">
        <v>1812</v>
      </c>
      <c r="C105" s="22" t="s">
        <v>24</v>
      </c>
      <c r="D105" s="22" t="s">
        <v>31</v>
      </c>
      <c r="E105" s="22" t="s">
        <v>104</v>
      </c>
      <c r="F105" s="22" t="s">
        <v>105</v>
      </c>
      <c r="G105" s="22" t="s">
        <v>26</v>
      </c>
      <c r="H105" s="22" t="s">
        <v>233</v>
      </c>
      <c r="I105" s="22" t="s">
        <v>62</v>
      </c>
      <c r="J105" s="22" t="s">
        <v>46</v>
      </c>
      <c r="K105" s="22" t="s">
        <v>42</v>
      </c>
      <c r="L105" s="22">
        <v>1</v>
      </c>
      <c r="M105" s="22" t="s">
        <v>1537</v>
      </c>
      <c r="N105" s="22" t="s">
        <v>261</v>
      </c>
      <c r="O105" s="22" t="s">
        <v>262</v>
      </c>
      <c r="P105" s="22"/>
      <c r="Q105" s="22">
        <v>1</v>
      </c>
      <c r="R105" s="22" t="s">
        <v>30</v>
      </c>
      <c r="S105" s="23" t="str">
        <f>VLOOKUP(N105,[6]Hoja3!N$6:S$351,6,0)</f>
        <v>01/01/2008</v>
      </c>
      <c r="T105" s="24">
        <v>1388.5300000000007</v>
      </c>
      <c r="U105" s="24"/>
      <c r="V105" s="24"/>
      <c r="W105" s="24">
        <v>8647.35</v>
      </c>
      <c r="X105" s="24">
        <v>7258.82</v>
      </c>
      <c r="Y105" s="24">
        <v>1388.5300000000007</v>
      </c>
    </row>
    <row r="106" spans="1:25" x14ac:dyDescent="0.25">
      <c r="A106" s="21">
        <v>105</v>
      </c>
      <c r="B106" s="22" t="s">
        <v>1812</v>
      </c>
      <c r="C106" s="22" t="s">
        <v>24</v>
      </c>
      <c r="D106" s="22" t="s">
        <v>31</v>
      </c>
      <c r="E106" s="22" t="s">
        <v>104</v>
      </c>
      <c r="F106" s="22" t="s">
        <v>105</v>
      </c>
      <c r="G106" s="22" t="s">
        <v>26</v>
      </c>
      <c r="H106" s="22" t="s">
        <v>233</v>
      </c>
      <c r="I106" s="22" t="s">
        <v>62</v>
      </c>
      <c r="J106" s="22" t="s">
        <v>46</v>
      </c>
      <c r="K106" s="22" t="s">
        <v>42</v>
      </c>
      <c r="L106" s="22">
        <v>1</v>
      </c>
      <c r="M106" s="22" t="s">
        <v>1538</v>
      </c>
      <c r="N106" s="22" t="s">
        <v>489</v>
      </c>
      <c r="O106" s="22" t="s">
        <v>490</v>
      </c>
      <c r="P106" s="22"/>
      <c r="Q106" s="22">
        <v>1</v>
      </c>
      <c r="R106" s="22" t="s">
        <v>30</v>
      </c>
      <c r="S106" s="23">
        <f>VLOOKUP(N106,[6]Hoja3!N$6:S$351,6,0)</f>
        <v>39448</v>
      </c>
      <c r="T106" s="24">
        <v>1494.4700000000012</v>
      </c>
      <c r="U106" s="24"/>
      <c r="V106" s="24"/>
      <c r="W106" s="24">
        <v>8647.35</v>
      </c>
      <c r="X106" s="24">
        <v>7152.8799999999992</v>
      </c>
      <c r="Y106" s="24">
        <v>1494.4700000000012</v>
      </c>
    </row>
    <row r="107" spans="1:25" x14ac:dyDescent="0.25">
      <c r="A107" s="21">
        <v>106</v>
      </c>
      <c r="B107" s="22" t="s">
        <v>1812</v>
      </c>
      <c r="C107" s="22" t="s">
        <v>24</v>
      </c>
      <c r="D107" s="22" t="s">
        <v>31</v>
      </c>
      <c r="E107" s="22" t="s">
        <v>104</v>
      </c>
      <c r="F107" s="22" t="s">
        <v>105</v>
      </c>
      <c r="G107" s="22" t="s">
        <v>26</v>
      </c>
      <c r="H107" s="22" t="s">
        <v>233</v>
      </c>
      <c r="I107" s="22" t="s">
        <v>62</v>
      </c>
      <c r="J107" s="22" t="s">
        <v>46</v>
      </c>
      <c r="K107" s="22" t="s">
        <v>42</v>
      </c>
      <c r="L107" s="22">
        <v>1</v>
      </c>
      <c r="M107" s="22" t="s">
        <v>1539</v>
      </c>
      <c r="N107" s="22" t="s">
        <v>740</v>
      </c>
      <c r="O107" s="22" t="s">
        <v>741</v>
      </c>
      <c r="P107" s="22"/>
      <c r="Q107" s="22">
        <v>1</v>
      </c>
      <c r="R107" s="22" t="s">
        <v>30</v>
      </c>
      <c r="S107" s="23" t="str">
        <f>VLOOKUP(N107,[6]Hoja3!N$6:S$351,6,0)</f>
        <v>01/01/2008</v>
      </c>
      <c r="T107" s="24">
        <v>4111.57</v>
      </c>
      <c r="U107" s="24"/>
      <c r="V107" s="24"/>
      <c r="W107" s="24">
        <v>8647.35</v>
      </c>
      <c r="X107" s="24">
        <v>4535.7800000000007</v>
      </c>
      <c r="Y107" s="24">
        <v>4111.57</v>
      </c>
    </row>
    <row r="108" spans="1:25" x14ac:dyDescent="0.25">
      <c r="A108" s="21">
        <v>107</v>
      </c>
      <c r="B108" s="22" t="s">
        <v>1812</v>
      </c>
      <c r="C108" s="22" t="s">
        <v>24</v>
      </c>
      <c r="D108" s="22" t="s">
        <v>61</v>
      </c>
      <c r="E108" s="22" t="s">
        <v>211</v>
      </c>
      <c r="F108" s="22" t="s">
        <v>212</v>
      </c>
      <c r="G108" s="22" t="s">
        <v>26</v>
      </c>
      <c r="H108" s="22" t="s">
        <v>233</v>
      </c>
      <c r="I108" s="22" t="s">
        <v>62</v>
      </c>
      <c r="J108" s="22" t="s">
        <v>46</v>
      </c>
      <c r="K108" s="22" t="s">
        <v>42</v>
      </c>
      <c r="L108" s="22">
        <v>1</v>
      </c>
      <c r="M108" s="22" t="s">
        <v>1540</v>
      </c>
      <c r="N108" s="22" t="s">
        <v>249</v>
      </c>
      <c r="O108" s="22" t="s">
        <v>250</v>
      </c>
      <c r="P108" s="22"/>
      <c r="Q108" s="22">
        <v>1</v>
      </c>
      <c r="R108" s="22" t="s">
        <v>30</v>
      </c>
      <c r="S108" s="23" t="str">
        <f>VLOOKUP(N108,[6]Hoja3!N$6:S$351,6,0)</f>
        <v>16/02/2011</v>
      </c>
      <c r="T108" s="24">
        <v>4813.0200000000004</v>
      </c>
      <c r="U108" s="24"/>
      <c r="V108" s="24"/>
      <c r="W108" s="24">
        <v>8597.35</v>
      </c>
      <c r="X108" s="24">
        <v>3784.33</v>
      </c>
      <c r="Y108" s="24">
        <v>4813.0200000000004</v>
      </c>
    </row>
    <row r="109" spans="1:25" x14ac:dyDescent="0.25">
      <c r="A109" s="21">
        <v>108</v>
      </c>
      <c r="B109" s="22" t="s">
        <v>1812</v>
      </c>
      <c r="C109" s="22" t="s">
        <v>24</v>
      </c>
      <c r="D109" s="22" t="s">
        <v>61</v>
      </c>
      <c r="E109" s="22" t="s">
        <v>211</v>
      </c>
      <c r="F109" s="22" t="s">
        <v>212</v>
      </c>
      <c r="G109" s="22" t="s">
        <v>26</v>
      </c>
      <c r="H109" s="22" t="s">
        <v>233</v>
      </c>
      <c r="I109" s="22" t="s">
        <v>62</v>
      </c>
      <c r="J109" s="22" t="s">
        <v>46</v>
      </c>
      <c r="K109" s="22" t="s">
        <v>42</v>
      </c>
      <c r="L109" s="22">
        <v>1</v>
      </c>
      <c r="M109" s="22" t="s">
        <v>1541</v>
      </c>
      <c r="N109" s="22" t="s">
        <v>351</v>
      </c>
      <c r="O109" s="22" t="s">
        <v>352</v>
      </c>
      <c r="P109" s="22"/>
      <c r="Q109" s="22">
        <v>1</v>
      </c>
      <c r="R109" s="22" t="s">
        <v>30</v>
      </c>
      <c r="S109" s="23" t="str">
        <f>VLOOKUP(N109,[6]Hoja3!N$6:S$351,6,0)</f>
        <v>01/01/2008</v>
      </c>
      <c r="T109" s="24">
        <v>5624.0600000000013</v>
      </c>
      <c r="U109" s="24"/>
      <c r="V109" s="24"/>
      <c r="W109" s="24">
        <v>8647.35</v>
      </c>
      <c r="X109" s="24">
        <v>3023.2899999999995</v>
      </c>
      <c r="Y109" s="24">
        <v>5624.0600000000013</v>
      </c>
    </row>
    <row r="110" spans="1:25" x14ac:dyDescent="0.25">
      <c r="A110" s="21">
        <v>109</v>
      </c>
      <c r="B110" s="22" t="s">
        <v>1812</v>
      </c>
      <c r="C110" s="22" t="s">
        <v>24</v>
      </c>
      <c r="D110" s="22" t="s">
        <v>47</v>
      </c>
      <c r="E110" s="22" t="s">
        <v>168</v>
      </c>
      <c r="F110" s="22" t="s">
        <v>169</v>
      </c>
      <c r="G110" s="22" t="s">
        <v>26</v>
      </c>
      <c r="H110" s="22" t="s">
        <v>241</v>
      </c>
      <c r="I110" s="22" t="s">
        <v>70</v>
      </c>
      <c r="J110" s="22" t="s">
        <v>71</v>
      </c>
      <c r="K110" s="22" t="s">
        <v>42</v>
      </c>
      <c r="L110" s="22">
        <v>1</v>
      </c>
      <c r="M110" s="22" t="s">
        <v>1542</v>
      </c>
      <c r="N110" s="22" t="s">
        <v>811</v>
      </c>
      <c r="O110" s="22" t="s">
        <v>812</v>
      </c>
      <c r="P110" s="22"/>
      <c r="Q110" s="22">
        <v>1</v>
      </c>
      <c r="R110" s="22" t="s">
        <v>30</v>
      </c>
      <c r="S110" s="23">
        <f>VLOOKUP(N110,[6]Hoja3!N$6:S$351,6,0)</f>
        <v>42217</v>
      </c>
      <c r="T110" s="24">
        <v>5434.64</v>
      </c>
      <c r="U110" s="24"/>
      <c r="V110" s="24"/>
      <c r="W110" s="24">
        <v>8992.5</v>
      </c>
      <c r="X110" s="24">
        <v>3557.8599999999997</v>
      </c>
      <c r="Y110" s="24">
        <v>5434.64</v>
      </c>
    </row>
    <row r="111" spans="1:25" x14ac:dyDescent="0.25">
      <c r="A111" s="21">
        <v>110</v>
      </c>
      <c r="B111" s="22" t="s">
        <v>1812</v>
      </c>
      <c r="C111" s="22" t="s">
        <v>24</v>
      </c>
      <c r="D111" s="22" t="s">
        <v>88</v>
      </c>
      <c r="E111" s="22" t="s">
        <v>89</v>
      </c>
      <c r="F111" s="22" t="s">
        <v>90</v>
      </c>
      <c r="G111" s="22" t="s">
        <v>26</v>
      </c>
      <c r="H111" s="22" t="s">
        <v>233</v>
      </c>
      <c r="I111" s="22" t="s">
        <v>62</v>
      </c>
      <c r="J111" s="22" t="s">
        <v>46</v>
      </c>
      <c r="K111" s="22" t="s">
        <v>42</v>
      </c>
      <c r="L111" s="22">
        <v>1</v>
      </c>
      <c r="M111" s="22" t="s">
        <v>1543</v>
      </c>
      <c r="N111" s="22" t="s">
        <v>432</v>
      </c>
      <c r="O111" s="22" t="s">
        <v>433</v>
      </c>
      <c r="P111" s="22"/>
      <c r="Q111" s="22">
        <v>1</v>
      </c>
      <c r="R111" s="22" t="s">
        <v>30</v>
      </c>
      <c r="S111" s="23" t="str">
        <f>VLOOKUP(N111,[6]Hoja3!N$6:S$351,6,0)</f>
        <v>01/01/2008</v>
      </c>
      <c r="T111" s="24">
        <v>6645.35</v>
      </c>
      <c r="U111" s="24"/>
      <c r="V111" s="24"/>
      <c r="W111" s="24">
        <v>8647.35</v>
      </c>
      <c r="X111" s="24">
        <v>2001.9999999999995</v>
      </c>
      <c r="Y111" s="24">
        <v>6645.35</v>
      </c>
    </row>
    <row r="112" spans="1:25" x14ac:dyDescent="0.25">
      <c r="A112" s="21">
        <v>111</v>
      </c>
      <c r="B112" s="22" t="s">
        <v>1812</v>
      </c>
      <c r="C112" s="22" t="s">
        <v>24</v>
      </c>
      <c r="D112" s="22" t="s">
        <v>38</v>
      </c>
      <c r="E112" s="22" t="s">
        <v>178</v>
      </c>
      <c r="F112" s="22" t="s">
        <v>179</v>
      </c>
      <c r="G112" s="22" t="s">
        <v>26</v>
      </c>
      <c r="H112" s="22" t="s">
        <v>233</v>
      </c>
      <c r="I112" s="22" t="s">
        <v>62</v>
      </c>
      <c r="J112" s="22" t="s">
        <v>46</v>
      </c>
      <c r="K112" s="22" t="s">
        <v>42</v>
      </c>
      <c r="L112" s="22">
        <v>1</v>
      </c>
      <c r="M112" s="22" t="s">
        <v>1544</v>
      </c>
      <c r="N112" s="22" t="s">
        <v>514</v>
      </c>
      <c r="O112" s="22" t="s">
        <v>515</v>
      </c>
      <c r="P112" s="22"/>
      <c r="Q112" s="22">
        <v>1</v>
      </c>
      <c r="R112" s="22" t="s">
        <v>30</v>
      </c>
      <c r="S112" s="23" t="str">
        <f>VLOOKUP(N112,[6]Hoja3!N$6:S$351,6,0)</f>
        <v>01/01/2008</v>
      </c>
      <c r="T112" s="24">
        <v>3127.9000000000005</v>
      </c>
      <c r="U112" s="24"/>
      <c r="V112" s="24"/>
      <c r="W112" s="24">
        <v>8647.35</v>
      </c>
      <c r="X112" s="24">
        <v>5519.45</v>
      </c>
      <c r="Y112" s="24">
        <v>3127.9000000000005</v>
      </c>
    </row>
    <row r="113" spans="1:25" x14ac:dyDescent="0.25">
      <c r="A113" s="21">
        <v>112</v>
      </c>
      <c r="B113" s="22" t="s">
        <v>1812</v>
      </c>
      <c r="C113" s="22" t="s">
        <v>24</v>
      </c>
      <c r="D113" s="22" t="s">
        <v>38</v>
      </c>
      <c r="E113" s="22" t="s">
        <v>178</v>
      </c>
      <c r="F113" s="22" t="s">
        <v>179</v>
      </c>
      <c r="G113" s="22" t="s">
        <v>26</v>
      </c>
      <c r="H113" s="22" t="s">
        <v>233</v>
      </c>
      <c r="I113" s="22" t="s">
        <v>62</v>
      </c>
      <c r="J113" s="22" t="s">
        <v>46</v>
      </c>
      <c r="K113" s="22" t="s">
        <v>42</v>
      </c>
      <c r="L113" s="22">
        <v>1</v>
      </c>
      <c r="M113" s="22" t="s">
        <v>1545</v>
      </c>
      <c r="N113" s="22" t="s">
        <v>712</v>
      </c>
      <c r="O113" s="22" t="s">
        <v>713</v>
      </c>
      <c r="P113" s="22"/>
      <c r="Q113" s="22">
        <v>1</v>
      </c>
      <c r="R113" s="22" t="s">
        <v>30</v>
      </c>
      <c r="S113" s="23" t="str">
        <f>VLOOKUP(N113,[6]Hoja3!N$6:S$351,6,0)</f>
        <v>01/01/2008</v>
      </c>
      <c r="T113" s="24">
        <v>4319.32</v>
      </c>
      <c r="U113" s="24"/>
      <c r="V113" s="24"/>
      <c r="W113" s="24">
        <v>8647.35</v>
      </c>
      <c r="X113" s="24">
        <v>4328.0300000000007</v>
      </c>
      <c r="Y113" s="24">
        <v>4319.32</v>
      </c>
    </row>
    <row r="114" spans="1:25" x14ac:dyDescent="0.25">
      <c r="A114" s="21">
        <v>113</v>
      </c>
      <c r="B114" s="22" t="s">
        <v>1812</v>
      </c>
      <c r="C114" s="22" t="s">
        <v>24</v>
      </c>
      <c r="D114" s="22" t="s">
        <v>31</v>
      </c>
      <c r="E114" s="22" t="s">
        <v>133</v>
      </c>
      <c r="F114" s="22" t="s">
        <v>134</v>
      </c>
      <c r="G114" s="22" t="s">
        <v>26</v>
      </c>
      <c r="H114" s="22" t="s">
        <v>233</v>
      </c>
      <c r="I114" s="22" t="s">
        <v>62</v>
      </c>
      <c r="J114" s="22" t="s">
        <v>46</v>
      </c>
      <c r="K114" s="22" t="s">
        <v>42</v>
      </c>
      <c r="L114" s="22">
        <v>1</v>
      </c>
      <c r="M114" s="22" t="s">
        <v>1546</v>
      </c>
      <c r="N114" s="22" t="s">
        <v>1347</v>
      </c>
      <c r="O114" s="22" t="s">
        <v>1348</v>
      </c>
      <c r="P114" s="22"/>
      <c r="Q114" s="22">
        <v>1</v>
      </c>
      <c r="R114" s="22" t="s">
        <v>30</v>
      </c>
      <c r="S114" s="23" t="str">
        <f>VLOOKUP(N114,[6]Hoja3!N$6:S$351,6,0)</f>
        <v>01/01/2008</v>
      </c>
      <c r="T114" s="24">
        <v>4933.92</v>
      </c>
      <c r="U114" s="24"/>
      <c r="V114" s="24"/>
      <c r="W114" s="24">
        <v>8647.35</v>
      </c>
      <c r="X114" s="24">
        <v>3713.4300000000003</v>
      </c>
      <c r="Y114" s="24">
        <v>4933.92</v>
      </c>
    </row>
    <row r="115" spans="1:25" x14ac:dyDescent="0.25">
      <c r="A115" s="21">
        <v>114</v>
      </c>
      <c r="B115" s="22" t="s">
        <v>1812</v>
      </c>
      <c r="C115" s="22" t="s">
        <v>24</v>
      </c>
      <c r="D115" s="22" t="s">
        <v>38</v>
      </c>
      <c r="E115" s="22" t="s">
        <v>127</v>
      </c>
      <c r="F115" s="22" t="s">
        <v>128</v>
      </c>
      <c r="G115" s="22" t="s">
        <v>26</v>
      </c>
      <c r="H115" s="22" t="s">
        <v>233</v>
      </c>
      <c r="I115" s="22" t="s">
        <v>62</v>
      </c>
      <c r="J115" s="22" t="s">
        <v>46</v>
      </c>
      <c r="K115" s="22" t="s">
        <v>42</v>
      </c>
      <c r="L115" s="22">
        <v>1</v>
      </c>
      <c r="M115" s="22" t="s">
        <v>1547</v>
      </c>
      <c r="N115" s="22" t="s">
        <v>1273</v>
      </c>
      <c r="O115" s="22" t="s">
        <v>1274</v>
      </c>
      <c r="P115" s="22"/>
      <c r="Q115" s="22">
        <v>1</v>
      </c>
      <c r="R115" s="22" t="s">
        <v>30</v>
      </c>
      <c r="S115" s="23" t="str">
        <f>VLOOKUP(N115,[6]Hoja3!N$6:S$351,6,0)</f>
        <v>01/01/2008</v>
      </c>
      <c r="T115" s="24">
        <v>6597.6</v>
      </c>
      <c r="U115" s="24"/>
      <c r="V115" s="24"/>
      <c r="W115" s="24">
        <v>8647.35</v>
      </c>
      <c r="X115" s="24">
        <v>2049.7500000000005</v>
      </c>
      <c r="Y115" s="24">
        <v>6597.6</v>
      </c>
    </row>
    <row r="116" spans="1:25" x14ac:dyDescent="0.25">
      <c r="A116" s="21">
        <v>115</v>
      </c>
      <c r="B116" s="22" t="s">
        <v>1812</v>
      </c>
      <c r="C116" s="22" t="s">
        <v>24</v>
      </c>
      <c r="D116" s="22" t="s">
        <v>38</v>
      </c>
      <c r="E116" s="22" t="s">
        <v>213</v>
      </c>
      <c r="F116" s="22" t="s">
        <v>214</v>
      </c>
      <c r="G116" s="22" t="s">
        <v>26</v>
      </c>
      <c r="H116" s="22" t="s">
        <v>233</v>
      </c>
      <c r="I116" s="22" t="s">
        <v>62</v>
      </c>
      <c r="J116" s="22" t="s">
        <v>46</v>
      </c>
      <c r="K116" s="22" t="s">
        <v>42</v>
      </c>
      <c r="L116" s="22">
        <v>1</v>
      </c>
      <c r="M116" s="22" t="s">
        <v>1548</v>
      </c>
      <c r="N116" s="22" t="s">
        <v>954</v>
      </c>
      <c r="O116" s="22" t="s">
        <v>955</v>
      </c>
      <c r="P116" s="22"/>
      <c r="Q116" s="22">
        <v>1</v>
      </c>
      <c r="R116" s="22" t="s">
        <v>30</v>
      </c>
      <c r="S116" s="23" t="str">
        <f>VLOOKUP(N116,[6]Hoja3!N$6:S$351,6,0)</f>
        <v>16/01/2008</v>
      </c>
      <c r="T116" s="24">
        <v>1383.2900000000009</v>
      </c>
      <c r="U116" s="24"/>
      <c r="V116" s="24"/>
      <c r="W116" s="24">
        <v>8647.35</v>
      </c>
      <c r="X116" s="24">
        <v>7264.0599999999995</v>
      </c>
      <c r="Y116" s="24">
        <v>1383.2900000000009</v>
      </c>
    </row>
    <row r="117" spans="1:25" x14ac:dyDescent="0.25">
      <c r="A117" s="21">
        <v>116</v>
      </c>
      <c r="B117" s="22" t="s">
        <v>1812</v>
      </c>
      <c r="C117" s="22" t="s">
        <v>24</v>
      </c>
      <c r="D117" s="22" t="s">
        <v>31</v>
      </c>
      <c r="E117" s="22" t="s">
        <v>32</v>
      </c>
      <c r="F117" s="22" t="s">
        <v>33</v>
      </c>
      <c r="G117" s="22" t="s">
        <v>26</v>
      </c>
      <c r="H117" s="22" t="s">
        <v>233</v>
      </c>
      <c r="I117" s="22" t="s">
        <v>62</v>
      </c>
      <c r="J117" s="22" t="s">
        <v>46</v>
      </c>
      <c r="K117" s="22" t="s">
        <v>42</v>
      </c>
      <c r="L117" s="22">
        <v>1</v>
      </c>
      <c r="M117" s="22" t="s">
        <v>1549</v>
      </c>
      <c r="N117" s="22" t="s">
        <v>315</v>
      </c>
      <c r="O117" s="22" t="s">
        <v>316</v>
      </c>
      <c r="P117" s="22"/>
      <c r="Q117" s="22">
        <v>1</v>
      </c>
      <c r="R117" s="22" t="s">
        <v>30</v>
      </c>
      <c r="S117" s="23" t="str">
        <f>VLOOKUP(N117,[6]Hoja3!N$6:S$351,6,0)</f>
        <v>16/01/2008</v>
      </c>
      <c r="T117" s="24">
        <v>6645.35</v>
      </c>
      <c r="U117" s="24"/>
      <c r="V117" s="24"/>
      <c r="W117" s="24">
        <v>8647.35</v>
      </c>
      <c r="X117" s="24">
        <v>2001.9999999999995</v>
      </c>
      <c r="Y117" s="24">
        <v>6645.35</v>
      </c>
    </row>
    <row r="118" spans="1:25" x14ac:dyDescent="0.25">
      <c r="A118" s="21">
        <v>117</v>
      </c>
      <c r="B118" s="22" t="s">
        <v>1812</v>
      </c>
      <c r="C118" s="22" t="s">
        <v>24</v>
      </c>
      <c r="D118" s="22" t="s">
        <v>31</v>
      </c>
      <c r="E118" s="22" t="s">
        <v>32</v>
      </c>
      <c r="F118" s="22" t="s">
        <v>33</v>
      </c>
      <c r="G118" s="22" t="s">
        <v>26</v>
      </c>
      <c r="H118" s="22" t="s">
        <v>233</v>
      </c>
      <c r="I118" s="22" t="s">
        <v>62</v>
      </c>
      <c r="J118" s="22" t="s">
        <v>46</v>
      </c>
      <c r="K118" s="22" t="s">
        <v>42</v>
      </c>
      <c r="L118" s="22">
        <v>1</v>
      </c>
      <c r="M118" s="22" t="s">
        <v>1550</v>
      </c>
      <c r="N118" s="22" t="s">
        <v>1223</v>
      </c>
      <c r="O118" s="22" t="s">
        <v>1224</v>
      </c>
      <c r="P118" s="22"/>
      <c r="Q118" s="22">
        <v>1</v>
      </c>
      <c r="R118" s="22" t="s">
        <v>30</v>
      </c>
      <c r="S118" s="23" t="str">
        <f>VLOOKUP(N118,[6]Hoja3!N$6:S$351,6,0)</f>
        <v>16/01/2008</v>
      </c>
      <c r="T118" s="24">
        <v>6645.35</v>
      </c>
      <c r="U118" s="24"/>
      <c r="V118" s="24"/>
      <c r="W118" s="24">
        <v>8647.35</v>
      </c>
      <c r="X118" s="24">
        <v>2001.9999999999995</v>
      </c>
      <c r="Y118" s="24">
        <v>6645.35</v>
      </c>
    </row>
    <row r="119" spans="1:25" x14ac:dyDescent="0.25">
      <c r="A119" s="21">
        <v>118</v>
      </c>
      <c r="B119" s="22" t="s">
        <v>1812</v>
      </c>
      <c r="C119" s="22" t="s">
        <v>24</v>
      </c>
      <c r="D119" s="22" t="s">
        <v>31</v>
      </c>
      <c r="E119" s="22" t="s">
        <v>32</v>
      </c>
      <c r="F119" s="22" t="s">
        <v>33</v>
      </c>
      <c r="G119" s="22" t="s">
        <v>26</v>
      </c>
      <c r="H119" s="22" t="s">
        <v>233</v>
      </c>
      <c r="I119" s="22" t="s">
        <v>62</v>
      </c>
      <c r="J119" s="22" t="s">
        <v>46</v>
      </c>
      <c r="K119" s="22" t="s">
        <v>42</v>
      </c>
      <c r="L119" s="22">
        <v>1</v>
      </c>
      <c r="M119" s="22" t="s">
        <v>1551</v>
      </c>
      <c r="N119" s="22" t="s">
        <v>1316</v>
      </c>
      <c r="O119" s="22" t="s">
        <v>1317</v>
      </c>
      <c r="P119" s="22"/>
      <c r="Q119" s="22">
        <v>1</v>
      </c>
      <c r="R119" s="22" t="s">
        <v>30</v>
      </c>
      <c r="S119" s="23" t="str">
        <f>VLOOKUP(N119,[6]Hoja3!N$6:S$351,6,0)</f>
        <v>01/01/2008</v>
      </c>
      <c r="T119" s="24">
        <v>5079.8200000000006</v>
      </c>
      <c r="U119" s="24"/>
      <c r="V119" s="24"/>
      <c r="W119" s="24">
        <v>8647.35</v>
      </c>
      <c r="X119" s="24">
        <v>3567.5299999999997</v>
      </c>
      <c r="Y119" s="24">
        <v>5079.8200000000006</v>
      </c>
    </row>
    <row r="120" spans="1:25" x14ac:dyDescent="0.25">
      <c r="A120" s="21">
        <v>119</v>
      </c>
      <c r="B120" s="22" t="s">
        <v>1812</v>
      </c>
      <c r="C120" s="22" t="s">
        <v>24</v>
      </c>
      <c r="D120" s="22" t="s">
        <v>31</v>
      </c>
      <c r="E120" s="22" t="s">
        <v>32</v>
      </c>
      <c r="F120" s="22" t="s">
        <v>33</v>
      </c>
      <c r="G120" s="22" t="s">
        <v>26</v>
      </c>
      <c r="H120" s="22" t="s">
        <v>241</v>
      </c>
      <c r="I120" s="22" t="s">
        <v>70</v>
      </c>
      <c r="J120" s="22" t="s">
        <v>71</v>
      </c>
      <c r="K120" s="22" t="s">
        <v>42</v>
      </c>
      <c r="L120" s="22">
        <v>1</v>
      </c>
      <c r="M120" s="22" t="s">
        <v>1553</v>
      </c>
      <c r="N120" s="22" t="s">
        <v>1356</v>
      </c>
      <c r="O120" s="22" t="s">
        <v>1357</v>
      </c>
      <c r="P120" s="22"/>
      <c r="Q120" s="22">
        <v>1</v>
      </c>
      <c r="R120" s="22" t="s">
        <v>30</v>
      </c>
      <c r="S120" s="23" t="str">
        <f>VLOOKUP(N120,[6]Hoja3!N$6:S$351,6,0)</f>
        <v>16/07/2009</v>
      </c>
      <c r="T120" s="24">
        <v>6902.75</v>
      </c>
      <c r="U120" s="24"/>
      <c r="V120" s="24"/>
      <c r="W120" s="24">
        <v>9042.5</v>
      </c>
      <c r="X120" s="24">
        <v>2139.7500000000005</v>
      </c>
      <c r="Y120" s="24">
        <v>6902.75</v>
      </c>
    </row>
    <row r="121" spans="1:25" x14ac:dyDescent="0.25">
      <c r="A121" s="21">
        <v>120</v>
      </c>
      <c r="B121" s="22" t="s">
        <v>1812</v>
      </c>
      <c r="C121" s="22" t="s">
        <v>24</v>
      </c>
      <c r="D121" s="22" t="s">
        <v>31</v>
      </c>
      <c r="E121" s="22" t="s">
        <v>137</v>
      </c>
      <c r="F121" s="22" t="s">
        <v>138</v>
      </c>
      <c r="G121" s="22" t="s">
        <v>26</v>
      </c>
      <c r="H121" s="22" t="s">
        <v>233</v>
      </c>
      <c r="I121" s="22" t="s">
        <v>62</v>
      </c>
      <c r="J121" s="22" t="s">
        <v>46</v>
      </c>
      <c r="K121" s="22" t="s">
        <v>42</v>
      </c>
      <c r="L121" s="22">
        <v>1</v>
      </c>
      <c r="M121" s="22" t="s">
        <v>1554</v>
      </c>
      <c r="N121" s="22" t="s">
        <v>499</v>
      </c>
      <c r="O121" s="22" t="s">
        <v>500</v>
      </c>
      <c r="P121" s="22"/>
      <c r="Q121" s="22">
        <v>1</v>
      </c>
      <c r="R121" s="22" t="s">
        <v>30</v>
      </c>
      <c r="S121" s="23" t="str">
        <f>VLOOKUP(N121,[6]Hoja3!N$6:S$351,6,0)</f>
        <v>16/11/2014</v>
      </c>
      <c r="T121" s="24">
        <v>6606.9600000000009</v>
      </c>
      <c r="U121" s="24"/>
      <c r="V121" s="24"/>
      <c r="W121" s="24">
        <v>8597.35</v>
      </c>
      <c r="X121" s="24">
        <v>1990.3899999999999</v>
      </c>
      <c r="Y121" s="24">
        <v>6606.9600000000009</v>
      </c>
    </row>
    <row r="122" spans="1:25" x14ac:dyDescent="0.25">
      <c r="A122" s="21">
        <v>121</v>
      </c>
      <c r="B122" s="22" t="s">
        <v>1812</v>
      </c>
      <c r="C122" s="22" t="s">
        <v>24</v>
      </c>
      <c r="D122" s="22" t="s">
        <v>31</v>
      </c>
      <c r="E122" s="22" t="s">
        <v>108</v>
      </c>
      <c r="F122" s="22" t="s">
        <v>109</v>
      </c>
      <c r="G122" s="22" t="s">
        <v>26</v>
      </c>
      <c r="H122" s="22" t="s">
        <v>233</v>
      </c>
      <c r="I122" s="22" t="s">
        <v>62</v>
      </c>
      <c r="J122" s="22" t="s">
        <v>46</v>
      </c>
      <c r="K122" s="22" t="s">
        <v>42</v>
      </c>
      <c r="L122" s="22">
        <v>1</v>
      </c>
      <c r="M122" s="22" t="s">
        <v>1555</v>
      </c>
      <c r="N122" s="22" t="s">
        <v>1232</v>
      </c>
      <c r="O122" s="22" t="s">
        <v>1233</v>
      </c>
      <c r="P122" s="22"/>
      <c r="Q122" s="22">
        <v>1</v>
      </c>
      <c r="R122" s="22" t="s">
        <v>30</v>
      </c>
      <c r="S122" s="23" t="str">
        <f>VLOOKUP(N122,[6]Hoja3!N$6:S$351,6,0)</f>
        <v>16/03/2013</v>
      </c>
      <c r="T122" s="24">
        <v>4667.43</v>
      </c>
      <c r="U122" s="24"/>
      <c r="V122" s="24"/>
      <c r="W122" s="24">
        <v>8597.35</v>
      </c>
      <c r="X122" s="24">
        <v>3929.92</v>
      </c>
      <c r="Y122" s="24">
        <v>4667.43</v>
      </c>
    </row>
    <row r="123" spans="1:25" x14ac:dyDescent="0.25">
      <c r="A123" s="21">
        <v>122</v>
      </c>
      <c r="B123" s="22" t="s">
        <v>1812</v>
      </c>
      <c r="C123" s="22" t="s">
        <v>24</v>
      </c>
      <c r="D123" s="22" t="s">
        <v>61</v>
      </c>
      <c r="E123" s="22" t="s">
        <v>204</v>
      </c>
      <c r="F123" s="22" t="s">
        <v>205</v>
      </c>
      <c r="G123" s="22" t="s">
        <v>26</v>
      </c>
      <c r="H123" s="22" t="s">
        <v>253</v>
      </c>
      <c r="I123" s="22" t="s">
        <v>34</v>
      </c>
      <c r="J123" s="22" t="s">
        <v>28</v>
      </c>
      <c r="K123" s="22" t="s">
        <v>29</v>
      </c>
      <c r="L123" s="22">
        <v>1</v>
      </c>
      <c r="M123" s="22" t="s">
        <v>1556</v>
      </c>
      <c r="N123" s="22" t="s">
        <v>580</v>
      </c>
      <c r="O123" s="22" t="s">
        <v>581</v>
      </c>
      <c r="P123" s="22"/>
      <c r="Q123" s="22">
        <v>1</v>
      </c>
      <c r="R123" s="22" t="s">
        <v>30</v>
      </c>
      <c r="S123" s="23" t="str">
        <f>VLOOKUP(N123,[6]Hoja3!N$6:S$351,6,0)</f>
        <v>01/11/2010</v>
      </c>
      <c r="T123" s="24">
        <v>8614.7900000000009</v>
      </c>
      <c r="U123" s="24"/>
      <c r="V123" s="24"/>
      <c r="W123" s="24">
        <v>15861.9</v>
      </c>
      <c r="X123" s="24">
        <v>7247.1099999999988</v>
      </c>
      <c r="Y123" s="24">
        <v>8614.7900000000009</v>
      </c>
    </row>
    <row r="124" spans="1:25" x14ac:dyDescent="0.25">
      <c r="A124" s="21">
        <v>123</v>
      </c>
      <c r="B124" s="22" t="s">
        <v>1812</v>
      </c>
      <c r="C124" s="22" t="s">
        <v>24</v>
      </c>
      <c r="D124" s="22" t="s">
        <v>61</v>
      </c>
      <c r="E124" s="22" t="s">
        <v>204</v>
      </c>
      <c r="F124" s="22" t="s">
        <v>205</v>
      </c>
      <c r="G124" s="22" t="s">
        <v>26</v>
      </c>
      <c r="H124" s="22" t="s">
        <v>253</v>
      </c>
      <c r="I124" s="22" t="s">
        <v>34</v>
      </c>
      <c r="J124" s="22" t="s">
        <v>28</v>
      </c>
      <c r="K124" s="22" t="s">
        <v>29</v>
      </c>
      <c r="L124" s="22">
        <v>1</v>
      </c>
      <c r="M124" s="22" t="s">
        <v>1557</v>
      </c>
      <c r="N124" s="22" t="s">
        <v>1220</v>
      </c>
      <c r="O124" s="22" t="s">
        <v>1221</v>
      </c>
      <c r="P124" s="22"/>
      <c r="Q124" s="22">
        <v>1</v>
      </c>
      <c r="R124" s="22" t="s">
        <v>30</v>
      </c>
      <c r="S124" s="23" t="str">
        <f>VLOOKUP(N124,[6]Hoja3!N$6:S$351,6,0)</f>
        <v>01/01/2008</v>
      </c>
      <c r="T124" s="24">
        <v>5451.25</v>
      </c>
      <c r="U124" s="24"/>
      <c r="V124" s="24"/>
      <c r="W124" s="24">
        <v>15911.9</v>
      </c>
      <c r="X124" s="24">
        <v>10460.65</v>
      </c>
      <c r="Y124" s="24">
        <v>5451.25</v>
      </c>
    </row>
    <row r="125" spans="1:25" x14ac:dyDescent="0.25">
      <c r="A125" s="21">
        <v>124</v>
      </c>
      <c r="B125" s="22" t="s">
        <v>1812</v>
      </c>
      <c r="C125" s="22" t="s">
        <v>24</v>
      </c>
      <c r="D125" s="22" t="s">
        <v>61</v>
      </c>
      <c r="E125" s="22" t="s">
        <v>204</v>
      </c>
      <c r="F125" s="22" t="s">
        <v>205</v>
      </c>
      <c r="G125" s="22" t="s">
        <v>26</v>
      </c>
      <c r="H125" s="22" t="s">
        <v>233</v>
      </c>
      <c r="I125" s="22" t="s">
        <v>62</v>
      </c>
      <c r="J125" s="22" t="s">
        <v>46</v>
      </c>
      <c r="K125" s="22" t="s">
        <v>42</v>
      </c>
      <c r="L125" s="22">
        <v>1</v>
      </c>
      <c r="M125" s="22" t="s">
        <v>1558</v>
      </c>
      <c r="N125" s="22" t="s">
        <v>697</v>
      </c>
      <c r="O125" s="22" t="s">
        <v>698</v>
      </c>
      <c r="P125" s="22"/>
      <c r="Q125" s="22">
        <v>1</v>
      </c>
      <c r="R125" s="22" t="s">
        <v>30</v>
      </c>
      <c r="S125" s="23" t="str">
        <f>VLOOKUP(N125,[6]Hoja3!N$6:S$351,6,0)</f>
        <v>16/11/2013</v>
      </c>
      <c r="T125" s="24">
        <v>6615.7000000000007</v>
      </c>
      <c r="U125" s="24"/>
      <c r="V125" s="24"/>
      <c r="W125" s="24">
        <v>8597.35</v>
      </c>
      <c r="X125" s="24">
        <v>1981.65</v>
      </c>
      <c r="Y125" s="24">
        <v>6615.7000000000007</v>
      </c>
    </row>
    <row r="126" spans="1:25" x14ac:dyDescent="0.25">
      <c r="A126" s="21">
        <v>125</v>
      </c>
      <c r="B126" s="22" t="s">
        <v>1812</v>
      </c>
      <c r="C126" s="22" t="s">
        <v>24</v>
      </c>
      <c r="D126" s="22" t="s">
        <v>88</v>
      </c>
      <c r="E126" s="22" t="s">
        <v>100</v>
      </c>
      <c r="F126" s="22" t="s">
        <v>101</v>
      </c>
      <c r="G126" s="22" t="s">
        <v>26</v>
      </c>
      <c r="H126" s="22" t="s">
        <v>233</v>
      </c>
      <c r="I126" s="22" t="s">
        <v>62</v>
      </c>
      <c r="J126" s="22" t="s">
        <v>46</v>
      </c>
      <c r="K126" s="22" t="s">
        <v>42</v>
      </c>
      <c r="L126" s="22">
        <v>1</v>
      </c>
      <c r="M126" s="22" t="s">
        <v>1559</v>
      </c>
      <c r="N126" s="22" t="s">
        <v>689</v>
      </c>
      <c r="O126" s="22" t="s">
        <v>690</v>
      </c>
      <c r="P126" s="22"/>
      <c r="Q126" s="22">
        <v>1</v>
      </c>
      <c r="R126" s="22" t="s">
        <v>30</v>
      </c>
      <c r="S126" s="23" t="str">
        <f>VLOOKUP(N126,[6]Hoja3!N$6:S$351,6,0)</f>
        <v>16/01/2008</v>
      </c>
      <c r="T126" s="24">
        <v>6601.9700000000012</v>
      </c>
      <c r="U126" s="24"/>
      <c r="V126" s="24"/>
      <c r="W126" s="24">
        <v>8647.35</v>
      </c>
      <c r="X126" s="24">
        <v>2045.3799999999997</v>
      </c>
      <c r="Y126" s="24">
        <v>6601.9700000000012</v>
      </c>
    </row>
    <row r="127" spans="1:25" x14ac:dyDescent="0.25">
      <c r="A127" s="21">
        <v>126</v>
      </c>
      <c r="B127" s="22" t="s">
        <v>1812</v>
      </c>
      <c r="C127" s="22" t="s">
        <v>24</v>
      </c>
      <c r="D127" s="22" t="s">
        <v>88</v>
      </c>
      <c r="E127" s="22" t="s">
        <v>100</v>
      </c>
      <c r="F127" s="22" t="s">
        <v>101</v>
      </c>
      <c r="G127" s="22" t="s">
        <v>26</v>
      </c>
      <c r="H127" s="22" t="s">
        <v>233</v>
      </c>
      <c r="I127" s="22" t="s">
        <v>62</v>
      </c>
      <c r="J127" s="22" t="s">
        <v>46</v>
      </c>
      <c r="K127" s="22" t="s">
        <v>42</v>
      </c>
      <c r="L127" s="22">
        <v>1</v>
      </c>
      <c r="M127" s="22" t="s">
        <v>1560</v>
      </c>
      <c r="N127" s="22" t="s">
        <v>1307</v>
      </c>
      <c r="O127" s="22" t="s">
        <v>1308</v>
      </c>
      <c r="P127" s="22"/>
      <c r="Q127" s="22">
        <v>1</v>
      </c>
      <c r="R127" s="22" t="s">
        <v>30</v>
      </c>
      <c r="S127" s="23" t="str">
        <f>VLOOKUP(N127,[6]Hoja3!N$6:S$351,6,0)</f>
        <v>01/01/2008</v>
      </c>
      <c r="T127" s="24">
        <v>6554.21</v>
      </c>
      <c r="U127" s="24"/>
      <c r="V127" s="24"/>
      <c r="W127" s="24">
        <v>8647.35</v>
      </c>
      <c r="X127" s="24">
        <v>2093.1400000000003</v>
      </c>
      <c r="Y127" s="24">
        <v>6554.21</v>
      </c>
    </row>
    <row r="128" spans="1:25" x14ac:dyDescent="0.25">
      <c r="A128" s="21">
        <v>127</v>
      </c>
      <c r="B128" s="22" t="s">
        <v>1812</v>
      </c>
      <c r="C128" s="22" t="s">
        <v>24</v>
      </c>
      <c r="D128" s="22" t="s">
        <v>31</v>
      </c>
      <c r="E128" s="22" t="s">
        <v>129</v>
      </c>
      <c r="F128" s="22" t="s">
        <v>130</v>
      </c>
      <c r="G128" s="22" t="s">
        <v>26</v>
      </c>
      <c r="H128" s="22" t="s">
        <v>233</v>
      </c>
      <c r="I128" s="22" t="s">
        <v>62</v>
      </c>
      <c r="J128" s="22" t="s">
        <v>46</v>
      </c>
      <c r="K128" s="22" t="s">
        <v>42</v>
      </c>
      <c r="L128" s="22">
        <v>1</v>
      </c>
      <c r="M128" s="22" t="s">
        <v>1561</v>
      </c>
      <c r="N128" s="22" t="s">
        <v>279</v>
      </c>
      <c r="O128" s="22" t="s">
        <v>280</v>
      </c>
      <c r="P128" s="22"/>
      <c r="Q128" s="22">
        <v>1</v>
      </c>
      <c r="R128" s="22" t="s">
        <v>30</v>
      </c>
      <c r="S128" s="23" t="str">
        <f>VLOOKUP(N128,[6]Hoja3!N$6:S$351,6,0)</f>
        <v>16/07/2009</v>
      </c>
      <c r="T128" s="24">
        <v>5026.54</v>
      </c>
      <c r="U128" s="24"/>
      <c r="V128" s="24"/>
      <c r="W128" s="24">
        <v>8647.35</v>
      </c>
      <c r="X128" s="24">
        <v>3620.8100000000004</v>
      </c>
      <c r="Y128" s="24">
        <v>5026.54</v>
      </c>
    </row>
    <row r="129" spans="1:25" x14ac:dyDescent="0.25">
      <c r="A129" s="21">
        <v>128</v>
      </c>
      <c r="B129" s="22" t="s">
        <v>1812</v>
      </c>
      <c r="C129" s="22" t="s">
        <v>24</v>
      </c>
      <c r="D129" s="22" t="s">
        <v>31</v>
      </c>
      <c r="E129" s="22" t="s">
        <v>129</v>
      </c>
      <c r="F129" s="22" t="s">
        <v>130</v>
      </c>
      <c r="G129" s="22" t="s">
        <v>26</v>
      </c>
      <c r="H129" s="22" t="s">
        <v>241</v>
      </c>
      <c r="I129" s="22" t="s">
        <v>70</v>
      </c>
      <c r="J129" s="22" t="s">
        <v>71</v>
      </c>
      <c r="K129" s="22" t="s">
        <v>42</v>
      </c>
      <c r="L129" s="22">
        <v>1</v>
      </c>
      <c r="M129" s="22" t="s">
        <v>1562</v>
      </c>
      <c r="N129" s="22" t="s">
        <v>832</v>
      </c>
      <c r="O129" s="22" t="s">
        <v>833</v>
      </c>
      <c r="P129" s="22"/>
      <c r="Q129" s="22">
        <v>1</v>
      </c>
      <c r="R129" s="22" t="s">
        <v>30</v>
      </c>
      <c r="S129" s="23" t="str">
        <f>VLOOKUP(N129,[6]Hoja3!N$6:S$351,6,0)</f>
        <v>01/01/2008</v>
      </c>
      <c r="T129" s="24">
        <v>3306.6000000000004</v>
      </c>
      <c r="U129" s="24"/>
      <c r="V129" s="24"/>
      <c r="W129" s="24">
        <v>9042.5</v>
      </c>
      <c r="X129" s="24">
        <v>5735.9</v>
      </c>
      <c r="Y129" s="24">
        <v>3306.6000000000004</v>
      </c>
    </row>
    <row r="130" spans="1:25" x14ac:dyDescent="0.25">
      <c r="A130" s="21">
        <v>129</v>
      </c>
      <c r="B130" s="22" t="s">
        <v>1812</v>
      </c>
      <c r="C130" s="22" t="s">
        <v>24</v>
      </c>
      <c r="D130" s="22" t="s">
        <v>31</v>
      </c>
      <c r="E130" s="22" t="s">
        <v>129</v>
      </c>
      <c r="F130" s="22" t="s">
        <v>130</v>
      </c>
      <c r="G130" s="22" t="s">
        <v>26</v>
      </c>
      <c r="H130" s="22" t="s">
        <v>233</v>
      </c>
      <c r="I130" s="22" t="s">
        <v>62</v>
      </c>
      <c r="J130" s="22" t="s">
        <v>46</v>
      </c>
      <c r="K130" s="22" t="s">
        <v>42</v>
      </c>
      <c r="L130" s="22">
        <v>1</v>
      </c>
      <c r="M130" s="22" t="s">
        <v>1563</v>
      </c>
      <c r="N130" s="22" t="s">
        <v>931</v>
      </c>
      <c r="O130" s="22" t="s">
        <v>932</v>
      </c>
      <c r="P130" s="22"/>
      <c r="Q130" s="22">
        <v>1</v>
      </c>
      <c r="R130" s="22" t="s">
        <v>30</v>
      </c>
      <c r="S130" s="23" t="str">
        <f>VLOOKUP(N130,[6]Hoja3!N$6:S$351,6,0)</f>
        <v>01/01/2008</v>
      </c>
      <c r="T130" s="24">
        <v>1400.7399999999998</v>
      </c>
      <c r="U130" s="24"/>
      <c r="V130" s="24"/>
      <c r="W130" s="24">
        <v>8647.35</v>
      </c>
      <c r="X130" s="24">
        <v>7246.6100000000006</v>
      </c>
      <c r="Y130" s="24">
        <v>1400.7399999999998</v>
      </c>
    </row>
    <row r="131" spans="1:25" x14ac:dyDescent="0.25">
      <c r="A131" s="21">
        <v>130</v>
      </c>
      <c r="B131" s="22" t="s">
        <v>1812</v>
      </c>
      <c r="C131" s="22" t="s">
        <v>24</v>
      </c>
      <c r="D131" s="22" t="s">
        <v>31</v>
      </c>
      <c r="E131" s="22" t="s">
        <v>129</v>
      </c>
      <c r="F131" s="22" t="s">
        <v>130</v>
      </c>
      <c r="G131" s="22" t="s">
        <v>26</v>
      </c>
      <c r="H131" s="22" t="s">
        <v>233</v>
      </c>
      <c r="I131" s="22" t="s">
        <v>62</v>
      </c>
      <c r="J131" s="22" t="s">
        <v>46</v>
      </c>
      <c r="K131" s="22" t="s">
        <v>42</v>
      </c>
      <c r="L131" s="22">
        <v>1</v>
      </c>
      <c r="M131" s="22" t="s">
        <v>1564</v>
      </c>
      <c r="N131" s="22" t="s">
        <v>949</v>
      </c>
      <c r="O131" s="22" t="s">
        <v>950</v>
      </c>
      <c r="P131" s="22"/>
      <c r="Q131" s="22">
        <v>1</v>
      </c>
      <c r="R131" s="22" t="s">
        <v>30</v>
      </c>
      <c r="S131" s="23" t="str">
        <f>VLOOKUP(N131,[6]Hoja3!N$6:S$351,6,0)</f>
        <v>01/05/2013</v>
      </c>
      <c r="T131" s="24">
        <v>6109.4</v>
      </c>
      <c r="U131" s="24"/>
      <c r="V131" s="24"/>
      <c r="W131" s="24">
        <v>8597.35</v>
      </c>
      <c r="X131" s="24">
        <v>2487.9500000000003</v>
      </c>
      <c r="Y131" s="24">
        <v>6109.4</v>
      </c>
    </row>
    <row r="132" spans="1:25" x14ac:dyDescent="0.25">
      <c r="A132" s="21">
        <v>131</v>
      </c>
      <c r="B132" s="22" t="s">
        <v>1812</v>
      </c>
      <c r="C132" s="22" t="s">
        <v>24</v>
      </c>
      <c r="D132" s="22" t="s">
        <v>31</v>
      </c>
      <c r="E132" s="22" t="s">
        <v>129</v>
      </c>
      <c r="F132" s="22" t="s">
        <v>130</v>
      </c>
      <c r="G132" s="22" t="s">
        <v>26</v>
      </c>
      <c r="H132" s="22" t="s">
        <v>233</v>
      </c>
      <c r="I132" s="22" t="s">
        <v>62</v>
      </c>
      <c r="J132" s="22" t="s">
        <v>46</v>
      </c>
      <c r="K132" s="22" t="s">
        <v>42</v>
      </c>
      <c r="L132" s="22">
        <v>1</v>
      </c>
      <c r="M132" s="22" t="s">
        <v>1565</v>
      </c>
      <c r="N132" s="22" t="s">
        <v>1093</v>
      </c>
      <c r="O132" s="22" t="s">
        <v>1094</v>
      </c>
      <c r="P132" s="22"/>
      <c r="Q132" s="22">
        <v>1</v>
      </c>
      <c r="R132" s="22" t="s">
        <v>30</v>
      </c>
      <c r="S132" s="23" t="str">
        <f>VLOOKUP(N132,[6]Hoja3!N$6:S$351,6,0)</f>
        <v>16/02/2011</v>
      </c>
      <c r="T132" s="24">
        <v>5143.95</v>
      </c>
      <c r="U132" s="24"/>
      <c r="V132" s="24"/>
      <c r="W132" s="24">
        <v>8597.35</v>
      </c>
      <c r="X132" s="24">
        <v>3453.4000000000005</v>
      </c>
      <c r="Y132" s="24">
        <v>5143.95</v>
      </c>
    </row>
    <row r="133" spans="1:25" x14ac:dyDescent="0.25">
      <c r="A133" s="21">
        <v>132</v>
      </c>
      <c r="B133" s="22" t="s">
        <v>1812</v>
      </c>
      <c r="C133" s="22" t="s">
        <v>24</v>
      </c>
      <c r="D133" s="22" t="s">
        <v>54</v>
      </c>
      <c r="E133" s="22" t="s">
        <v>190</v>
      </c>
      <c r="F133" s="22" t="s">
        <v>191</v>
      </c>
      <c r="G133" s="22" t="s">
        <v>26</v>
      </c>
      <c r="H133" s="22" t="s">
        <v>233</v>
      </c>
      <c r="I133" s="22" t="s">
        <v>62</v>
      </c>
      <c r="J133" s="22" t="s">
        <v>46</v>
      </c>
      <c r="K133" s="22" t="s">
        <v>42</v>
      </c>
      <c r="L133" s="22">
        <v>1</v>
      </c>
      <c r="M133" s="22" t="s">
        <v>1566</v>
      </c>
      <c r="N133" s="22" t="s">
        <v>719</v>
      </c>
      <c r="O133" s="22" t="s">
        <v>720</v>
      </c>
      <c r="P133" s="22"/>
      <c r="Q133" s="22">
        <v>1</v>
      </c>
      <c r="R133" s="22" t="s">
        <v>30</v>
      </c>
      <c r="S133" s="23" t="str">
        <f>VLOOKUP(N133,[6]Hoja3!N$6:S$351,6,0)</f>
        <v>16/01/2008</v>
      </c>
      <c r="T133" s="24">
        <v>5244.1999999999989</v>
      </c>
      <c r="U133" s="24"/>
      <c r="V133" s="24"/>
      <c r="W133" s="24">
        <v>8647.35</v>
      </c>
      <c r="X133" s="24">
        <v>3403.150000000001</v>
      </c>
      <c r="Y133" s="24">
        <v>5244.1999999999989</v>
      </c>
    </row>
    <row r="134" spans="1:25" x14ac:dyDescent="0.25">
      <c r="A134" s="21">
        <v>133</v>
      </c>
      <c r="B134" s="22" t="s">
        <v>1812</v>
      </c>
      <c r="C134" s="22" t="s">
        <v>24</v>
      </c>
      <c r="D134" s="22" t="s">
        <v>31</v>
      </c>
      <c r="E134" s="22" t="s">
        <v>52</v>
      </c>
      <c r="F134" s="22" t="s">
        <v>53</v>
      </c>
      <c r="G134" s="22" t="s">
        <v>26</v>
      </c>
      <c r="H134" s="22" t="s">
        <v>233</v>
      </c>
      <c r="I134" s="22" t="s">
        <v>62</v>
      </c>
      <c r="J134" s="22" t="s">
        <v>46</v>
      </c>
      <c r="K134" s="22" t="s">
        <v>42</v>
      </c>
      <c r="L134" s="22">
        <v>1</v>
      </c>
      <c r="M134" s="22" t="s">
        <v>1567</v>
      </c>
      <c r="N134" s="22" t="s">
        <v>385</v>
      </c>
      <c r="O134" s="22" t="s">
        <v>386</v>
      </c>
      <c r="P134" s="22"/>
      <c r="Q134" s="22">
        <v>1</v>
      </c>
      <c r="R134" s="22" t="s">
        <v>30</v>
      </c>
      <c r="S134" s="23" t="str">
        <f>VLOOKUP(N134,[6]Hoja3!N$6:S$351,6,0)</f>
        <v>01/07/2008</v>
      </c>
      <c r="T134" s="24">
        <v>6147.1600000000008</v>
      </c>
      <c r="U134" s="24"/>
      <c r="V134" s="24"/>
      <c r="W134" s="24">
        <v>8647.35</v>
      </c>
      <c r="X134" s="24">
        <v>2500.1899999999996</v>
      </c>
      <c r="Y134" s="24">
        <v>6147.1600000000008</v>
      </c>
    </row>
    <row r="135" spans="1:25" x14ac:dyDescent="0.25">
      <c r="A135" s="21">
        <v>134</v>
      </c>
      <c r="B135" s="22" t="s">
        <v>1812</v>
      </c>
      <c r="C135" s="22" t="s">
        <v>24</v>
      </c>
      <c r="D135" s="22" t="s">
        <v>31</v>
      </c>
      <c r="E135" s="22" t="s">
        <v>52</v>
      </c>
      <c r="F135" s="22" t="s">
        <v>53</v>
      </c>
      <c r="G135" s="22" t="s">
        <v>26</v>
      </c>
      <c r="H135" s="22" t="s">
        <v>233</v>
      </c>
      <c r="I135" s="22" t="s">
        <v>62</v>
      </c>
      <c r="J135" s="22" t="s">
        <v>46</v>
      </c>
      <c r="K135" s="22" t="s">
        <v>42</v>
      </c>
      <c r="L135" s="22">
        <v>1</v>
      </c>
      <c r="M135" s="22" t="s">
        <v>1568</v>
      </c>
      <c r="N135" s="22" t="s">
        <v>1208</v>
      </c>
      <c r="O135" s="22" t="s">
        <v>1209</v>
      </c>
      <c r="P135" s="22"/>
      <c r="Q135" s="22">
        <v>1</v>
      </c>
      <c r="R135" s="22" t="s">
        <v>30</v>
      </c>
      <c r="S135" s="23" t="str">
        <f>VLOOKUP(N135,[6]Hoja3!N$6:S$351,6,0)</f>
        <v>01/07/2008</v>
      </c>
      <c r="T135" s="24">
        <v>5422.7100000000009</v>
      </c>
      <c r="U135" s="24"/>
      <c r="V135" s="24"/>
      <c r="W135" s="24">
        <v>8647.35</v>
      </c>
      <c r="X135" s="24">
        <v>3224.6399999999994</v>
      </c>
      <c r="Y135" s="24">
        <v>5422.7100000000009</v>
      </c>
    </row>
    <row r="136" spans="1:25" x14ac:dyDescent="0.25">
      <c r="A136" s="21">
        <v>135</v>
      </c>
      <c r="B136" s="22" t="s">
        <v>1812</v>
      </c>
      <c r="C136" s="22" t="s">
        <v>24</v>
      </c>
      <c r="D136" s="22" t="s">
        <v>47</v>
      </c>
      <c r="E136" s="22" t="s">
        <v>164</v>
      </c>
      <c r="F136" s="22" t="s">
        <v>165</v>
      </c>
      <c r="G136" s="22" t="s">
        <v>26</v>
      </c>
      <c r="H136" s="22" t="s">
        <v>253</v>
      </c>
      <c r="I136" s="22" t="s">
        <v>34</v>
      </c>
      <c r="J136" s="22" t="s">
        <v>28</v>
      </c>
      <c r="K136" s="22" t="s">
        <v>29</v>
      </c>
      <c r="L136" s="22">
        <v>1</v>
      </c>
      <c r="M136" s="22" t="s">
        <v>1569</v>
      </c>
      <c r="N136" s="22" t="s">
        <v>939</v>
      </c>
      <c r="O136" s="22" t="s">
        <v>940</v>
      </c>
      <c r="P136" s="22"/>
      <c r="Q136" s="22">
        <v>1</v>
      </c>
      <c r="R136" s="22" t="s">
        <v>30</v>
      </c>
      <c r="S136" s="23" t="str">
        <f>VLOOKUP(N136,[6]Hoja3!N$6:S$351,6,0)</f>
        <v>01/02/2011</v>
      </c>
      <c r="T136" s="24">
        <v>11767.63</v>
      </c>
      <c r="U136" s="24"/>
      <c r="V136" s="24"/>
      <c r="W136" s="24">
        <v>15861.9</v>
      </c>
      <c r="X136" s="24">
        <v>4094.2700000000004</v>
      </c>
      <c r="Y136" s="24">
        <v>11767.63</v>
      </c>
    </row>
    <row r="137" spans="1:25" x14ac:dyDescent="0.25">
      <c r="A137" s="21">
        <v>136</v>
      </c>
      <c r="B137" s="22" t="s">
        <v>1812</v>
      </c>
      <c r="C137" s="22" t="s">
        <v>24</v>
      </c>
      <c r="D137" s="22" t="s">
        <v>54</v>
      </c>
      <c r="E137" s="22" t="s">
        <v>146</v>
      </c>
      <c r="F137" s="22" t="s">
        <v>147</v>
      </c>
      <c r="G137" s="22" t="s">
        <v>26</v>
      </c>
      <c r="H137" s="22" t="s">
        <v>241</v>
      </c>
      <c r="I137" s="22" t="s">
        <v>70</v>
      </c>
      <c r="J137" s="22" t="s">
        <v>71</v>
      </c>
      <c r="K137" s="22" t="s">
        <v>42</v>
      </c>
      <c r="L137" s="22">
        <v>1</v>
      </c>
      <c r="M137" s="22" t="s">
        <v>1570</v>
      </c>
      <c r="N137" s="22" t="s">
        <v>454</v>
      </c>
      <c r="O137" s="22" t="s">
        <v>455</v>
      </c>
      <c r="P137" s="22"/>
      <c r="Q137" s="22">
        <v>1</v>
      </c>
      <c r="R137" s="22" t="s">
        <v>30</v>
      </c>
      <c r="S137" s="23" t="str">
        <f>VLOOKUP(N137,[6]Hoja3!N$6:S$351,6,0)</f>
        <v>16/07/2009</v>
      </c>
      <c r="T137" s="24">
        <v>5453.65</v>
      </c>
      <c r="U137" s="24"/>
      <c r="V137" s="24"/>
      <c r="W137" s="24">
        <v>9042.5</v>
      </c>
      <c r="X137" s="24">
        <v>3588.8500000000004</v>
      </c>
      <c r="Y137" s="24">
        <v>5453.65</v>
      </c>
    </row>
    <row r="138" spans="1:25" x14ac:dyDescent="0.25">
      <c r="A138" s="21">
        <v>137</v>
      </c>
      <c r="B138" s="22" t="s">
        <v>1812</v>
      </c>
      <c r="C138" s="22" t="s">
        <v>24</v>
      </c>
      <c r="D138" s="22" t="s">
        <v>54</v>
      </c>
      <c r="E138" s="22" t="s">
        <v>146</v>
      </c>
      <c r="F138" s="22" t="s">
        <v>147</v>
      </c>
      <c r="G138" s="22" t="s">
        <v>26</v>
      </c>
      <c r="H138" s="22" t="s">
        <v>241</v>
      </c>
      <c r="I138" s="22" t="s">
        <v>70</v>
      </c>
      <c r="J138" s="22" t="s">
        <v>71</v>
      </c>
      <c r="K138" s="22" t="s">
        <v>42</v>
      </c>
      <c r="L138" s="22">
        <v>1</v>
      </c>
      <c r="M138" s="22" t="s">
        <v>1571</v>
      </c>
      <c r="N138" s="22" t="s">
        <v>979</v>
      </c>
      <c r="O138" s="22" t="s">
        <v>980</v>
      </c>
      <c r="P138" s="22"/>
      <c r="Q138" s="22">
        <v>1</v>
      </c>
      <c r="R138" s="22" t="s">
        <v>30</v>
      </c>
      <c r="S138" s="23" t="str">
        <f>VLOOKUP(N138,[6]Hoja3!N$6:S$351,6,0)</f>
        <v>01/01/2008</v>
      </c>
      <c r="T138" s="24">
        <v>6902.75</v>
      </c>
      <c r="U138" s="24"/>
      <c r="V138" s="24"/>
      <c r="W138" s="24">
        <v>9042.5</v>
      </c>
      <c r="X138" s="24">
        <v>2139.7500000000005</v>
      </c>
      <c r="Y138" s="24">
        <v>6902.75</v>
      </c>
    </row>
    <row r="139" spans="1:25" x14ac:dyDescent="0.25">
      <c r="A139" s="21">
        <v>138</v>
      </c>
      <c r="B139" s="22" t="s">
        <v>1812</v>
      </c>
      <c r="C139" s="22" t="s">
        <v>24</v>
      </c>
      <c r="D139" s="22" t="s">
        <v>54</v>
      </c>
      <c r="E139" s="22" t="s">
        <v>146</v>
      </c>
      <c r="F139" s="22" t="s">
        <v>147</v>
      </c>
      <c r="G139" s="22" t="s">
        <v>26</v>
      </c>
      <c r="H139" s="22" t="s">
        <v>233</v>
      </c>
      <c r="I139" s="22" t="s">
        <v>62</v>
      </c>
      <c r="J139" s="22" t="s">
        <v>46</v>
      </c>
      <c r="K139" s="22" t="s">
        <v>42</v>
      </c>
      <c r="L139" s="22">
        <v>1</v>
      </c>
      <c r="M139" s="22" t="s">
        <v>1572</v>
      </c>
      <c r="N139" s="22" t="s">
        <v>1276</v>
      </c>
      <c r="O139" s="22" t="s">
        <v>1277</v>
      </c>
      <c r="P139" s="22"/>
      <c r="Q139" s="22">
        <v>1</v>
      </c>
      <c r="R139" s="22" t="s">
        <v>30</v>
      </c>
      <c r="S139" s="23" t="str">
        <f>VLOOKUP(N139,[6]Hoja3!N$6:S$351,6,0)</f>
        <v>16/08/2012</v>
      </c>
      <c r="T139" s="24">
        <v>6346.16</v>
      </c>
      <c r="U139" s="24"/>
      <c r="V139" s="24"/>
      <c r="W139" s="24">
        <v>8207.5</v>
      </c>
      <c r="X139" s="24">
        <v>1861.3399999999997</v>
      </c>
      <c r="Y139" s="24">
        <v>6346.16</v>
      </c>
    </row>
    <row r="140" spans="1:25" x14ac:dyDescent="0.25">
      <c r="A140" s="21">
        <v>139</v>
      </c>
      <c r="B140" s="22" t="s">
        <v>1812</v>
      </c>
      <c r="C140" s="22" t="s">
        <v>24</v>
      </c>
      <c r="D140" s="22" t="s">
        <v>31</v>
      </c>
      <c r="E140" s="22" t="s">
        <v>114</v>
      </c>
      <c r="F140" s="22" t="s">
        <v>115</v>
      </c>
      <c r="G140" s="22" t="s">
        <v>26</v>
      </c>
      <c r="H140" s="22" t="s">
        <v>233</v>
      </c>
      <c r="I140" s="22" t="s">
        <v>62</v>
      </c>
      <c r="J140" s="22" t="s">
        <v>46</v>
      </c>
      <c r="K140" s="22" t="s">
        <v>42</v>
      </c>
      <c r="L140" s="22">
        <v>1</v>
      </c>
      <c r="M140" s="22" t="s">
        <v>1574</v>
      </c>
      <c r="N140" s="22" t="s">
        <v>1075</v>
      </c>
      <c r="O140" s="22" t="s">
        <v>1076</v>
      </c>
      <c r="P140" s="22"/>
      <c r="Q140" s="22">
        <v>1</v>
      </c>
      <c r="R140" s="22" t="s">
        <v>30</v>
      </c>
      <c r="S140" s="23" t="str">
        <f>VLOOKUP(N140,[6]Hoja3!N$6:S$351,6,0)</f>
        <v>01/01/2008</v>
      </c>
      <c r="T140" s="24">
        <v>5335.3400000000011</v>
      </c>
      <c r="U140" s="24"/>
      <c r="V140" s="24"/>
      <c r="W140" s="24">
        <v>8647.35</v>
      </c>
      <c r="X140" s="24">
        <v>3312.0099999999993</v>
      </c>
      <c r="Y140" s="24">
        <v>5335.3400000000011</v>
      </c>
    </row>
    <row r="141" spans="1:25" x14ac:dyDescent="0.25">
      <c r="A141" s="21">
        <v>140</v>
      </c>
      <c r="B141" s="22" t="s">
        <v>1812</v>
      </c>
      <c r="C141" s="22" t="s">
        <v>24</v>
      </c>
      <c r="D141" s="22" t="s">
        <v>31</v>
      </c>
      <c r="E141" s="22" t="s">
        <v>114</v>
      </c>
      <c r="F141" s="22" t="s">
        <v>115</v>
      </c>
      <c r="G141" s="22" t="s">
        <v>26</v>
      </c>
      <c r="H141" s="22"/>
      <c r="I141" s="22" t="s">
        <v>41</v>
      </c>
      <c r="J141" s="22"/>
      <c r="K141" s="22"/>
      <c r="L141" s="22">
        <v>1</v>
      </c>
      <c r="M141" s="22" t="s">
        <v>1573</v>
      </c>
      <c r="N141" s="22" t="s">
        <v>1178</v>
      </c>
      <c r="O141" s="22" t="s">
        <v>1179</v>
      </c>
      <c r="P141" s="22"/>
      <c r="Q141" s="22">
        <v>1</v>
      </c>
      <c r="R141" s="22" t="s">
        <v>30</v>
      </c>
      <c r="S141" s="23" t="str">
        <f>VLOOKUP(N141,[6]Hoja3!N$6:S$351,6,0)</f>
        <v>16/07/2009</v>
      </c>
      <c r="T141" s="24">
        <v>9099.5299999999988</v>
      </c>
      <c r="U141" s="24"/>
      <c r="V141" s="24"/>
      <c r="W141" s="24">
        <v>12092</v>
      </c>
      <c r="X141" s="24">
        <v>2992.4700000000003</v>
      </c>
      <c r="Y141" s="24">
        <v>9099.5299999999988</v>
      </c>
    </row>
    <row r="142" spans="1:25" x14ac:dyDescent="0.25">
      <c r="A142" s="21">
        <v>141</v>
      </c>
      <c r="B142" s="22" t="s">
        <v>1812</v>
      </c>
      <c r="C142" s="22" t="s">
        <v>24</v>
      </c>
      <c r="D142" s="22" t="s">
        <v>47</v>
      </c>
      <c r="E142" s="22" t="s">
        <v>112</v>
      </c>
      <c r="F142" s="22" t="s">
        <v>113</v>
      </c>
      <c r="G142" s="22" t="s">
        <v>26</v>
      </c>
      <c r="H142" s="22" t="s">
        <v>233</v>
      </c>
      <c r="I142" s="22" t="s">
        <v>62</v>
      </c>
      <c r="J142" s="22" t="s">
        <v>46</v>
      </c>
      <c r="K142" s="22" t="s">
        <v>42</v>
      </c>
      <c r="L142" s="22">
        <v>1</v>
      </c>
      <c r="M142" s="22" t="s">
        <v>1575</v>
      </c>
      <c r="N142" s="22" t="s">
        <v>996</v>
      </c>
      <c r="O142" s="22" t="s">
        <v>997</v>
      </c>
      <c r="P142" s="22"/>
      <c r="Q142" s="22">
        <v>1</v>
      </c>
      <c r="R142" s="22" t="s">
        <v>30</v>
      </c>
      <c r="S142" s="23" t="str">
        <f>VLOOKUP(N142,[6]Hoja3!N$6:S$351,6,0)</f>
        <v>01/01/2008</v>
      </c>
      <c r="T142" s="24">
        <v>131.40999999999985</v>
      </c>
      <c r="U142" s="24"/>
      <c r="V142" s="24"/>
      <c r="W142" s="24">
        <v>8647.35</v>
      </c>
      <c r="X142" s="24">
        <v>8515.94</v>
      </c>
      <c r="Y142" s="24">
        <v>131.40999999999985</v>
      </c>
    </row>
    <row r="143" spans="1:25" x14ac:dyDescent="0.25">
      <c r="A143" s="21">
        <v>142</v>
      </c>
      <c r="B143" s="22" t="s">
        <v>1812</v>
      </c>
      <c r="C143" s="22" t="s">
        <v>24</v>
      </c>
      <c r="D143" s="22" t="s">
        <v>38</v>
      </c>
      <c r="E143" s="22" t="s">
        <v>122</v>
      </c>
      <c r="F143" s="22" t="s">
        <v>123</v>
      </c>
      <c r="G143" s="22" t="s">
        <v>26</v>
      </c>
      <c r="H143" s="22" t="s">
        <v>233</v>
      </c>
      <c r="I143" s="22" t="s">
        <v>62</v>
      </c>
      <c r="J143" s="22" t="s">
        <v>46</v>
      </c>
      <c r="K143" s="22" t="s">
        <v>42</v>
      </c>
      <c r="L143" s="22">
        <v>1</v>
      </c>
      <c r="M143" s="22" t="s">
        <v>1577</v>
      </c>
      <c r="N143" s="22" t="s">
        <v>722</v>
      </c>
      <c r="O143" s="22" t="s">
        <v>723</v>
      </c>
      <c r="P143" s="22"/>
      <c r="Q143" s="22">
        <v>1</v>
      </c>
      <c r="R143" s="22" t="s">
        <v>30</v>
      </c>
      <c r="S143" s="23" t="str">
        <f>VLOOKUP(N143,[6]Hoja3!N$6:S$351,6,0)</f>
        <v>01/01/2008</v>
      </c>
      <c r="T143" s="24">
        <v>1851.96</v>
      </c>
      <c r="U143" s="24"/>
      <c r="V143" s="24"/>
      <c r="W143" s="24">
        <v>8647.35</v>
      </c>
      <c r="X143" s="24">
        <v>6795.39</v>
      </c>
      <c r="Y143" s="24">
        <v>1851.96</v>
      </c>
    </row>
    <row r="144" spans="1:25" x14ac:dyDescent="0.25">
      <c r="A144" s="21">
        <v>143</v>
      </c>
      <c r="B144" s="22" t="s">
        <v>1812</v>
      </c>
      <c r="C144" s="22" t="s">
        <v>24</v>
      </c>
      <c r="D144" s="22" t="s">
        <v>38</v>
      </c>
      <c r="E144" s="22" t="s">
        <v>122</v>
      </c>
      <c r="F144" s="22" t="s">
        <v>123</v>
      </c>
      <c r="G144" s="22" t="s">
        <v>26</v>
      </c>
      <c r="H144" s="22" t="s">
        <v>233</v>
      </c>
      <c r="I144" s="22" t="s">
        <v>62</v>
      </c>
      <c r="J144" s="22" t="s">
        <v>46</v>
      </c>
      <c r="K144" s="22" t="s">
        <v>42</v>
      </c>
      <c r="L144" s="22">
        <v>1</v>
      </c>
      <c r="M144" s="22" t="s">
        <v>1578</v>
      </c>
      <c r="N144" s="22" t="s">
        <v>778</v>
      </c>
      <c r="O144" s="22" t="s">
        <v>779</v>
      </c>
      <c r="P144" s="22"/>
      <c r="Q144" s="22">
        <v>1</v>
      </c>
      <c r="R144" s="22" t="s">
        <v>30</v>
      </c>
      <c r="S144" s="23" t="str">
        <f>VLOOKUP(N144,[6]Hoja3!N$6:S$351,6,0)</f>
        <v>01/01/2008</v>
      </c>
      <c r="T144" s="24">
        <v>2966.2300000000014</v>
      </c>
      <c r="U144" s="24"/>
      <c r="V144" s="24"/>
      <c r="W144" s="24">
        <v>8647.35</v>
      </c>
      <c r="X144" s="24">
        <v>5681.119999999999</v>
      </c>
      <c r="Y144" s="24">
        <v>2966.2300000000014</v>
      </c>
    </row>
    <row r="145" spans="1:25" x14ac:dyDescent="0.25">
      <c r="A145" s="21">
        <v>144</v>
      </c>
      <c r="B145" s="22" t="s">
        <v>1812</v>
      </c>
      <c r="C145" s="22" t="s">
        <v>24</v>
      </c>
      <c r="D145" s="22" t="s">
        <v>38</v>
      </c>
      <c r="E145" s="22" t="s">
        <v>122</v>
      </c>
      <c r="F145" s="22" t="s">
        <v>123</v>
      </c>
      <c r="G145" s="22" t="s">
        <v>26</v>
      </c>
      <c r="H145" s="22" t="s">
        <v>233</v>
      </c>
      <c r="I145" s="22" t="s">
        <v>62</v>
      </c>
      <c r="J145" s="22" t="s">
        <v>46</v>
      </c>
      <c r="K145" s="22" t="s">
        <v>42</v>
      </c>
      <c r="L145" s="22">
        <v>1</v>
      </c>
      <c r="M145" s="22" t="s">
        <v>1579</v>
      </c>
      <c r="N145" s="22" t="s">
        <v>817</v>
      </c>
      <c r="O145" s="22" t="s">
        <v>818</v>
      </c>
      <c r="P145" s="22"/>
      <c r="Q145" s="22">
        <v>1</v>
      </c>
      <c r="R145" s="22" t="s">
        <v>30</v>
      </c>
      <c r="S145" s="23" t="str">
        <f>VLOOKUP(N145,[6]Hoja3!N$6:S$351,6,0)</f>
        <v>01/01/2008</v>
      </c>
      <c r="T145" s="24">
        <v>4690.6600000000008</v>
      </c>
      <c r="U145" s="24"/>
      <c r="V145" s="24"/>
      <c r="W145" s="24">
        <v>8647.35</v>
      </c>
      <c r="X145" s="24">
        <v>3956.6899999999996</v>
      </c>
      <c r="Y145" s="24">
        <v>4690.6600000000008</v>
      </c>
    </row>
    <row r="146" spans="1:25" x14ac:dyDescent="0.25">
      <c r="A146" s="21">
        <v>145</v>
      </c>
      <c r="B146" s="22" t="s">
        <v>1812</v>
      </c>
      <c r="C146" s="22" t="s">
        <v>24</v>
      </c>
      <c r="D146" s="22" t="s">
        <v>38</v>
      </c>
      <c r="E146" s="22" t="s">
        <v>122</v>
      </c>
      <c r="F146" s="22" t="s">
        <v>123</v>
      </c>
      <c r="G146" s="22" t="s">
        <v>26</v>
      </c>
      <c r="H146" s="22" t="s">
        <v>241</v>
      </c>
      <c r="I146" s="22" t="s">
        <v>70</v>
      </c>
      <c r="J146" s="22" t="s">
        <v>71</v>
      </c>
      <c r="K146" s="22" t="s">
        <v>42</v>
      </c>
      <c r="L146" s="22">
        <v>1</v>
      </c>
      <c r="M146" s="22" t="s">
        <v>1580</v>
      </c>
      <c r="N146" s="22" t="s">
        <v>946</v>
      </c>
      <c r="O146" s="22" t="s">
        <v>947</v>
      </c>
      <c r="P146" s="22"/>
      <c r="Q146" s="22">
        <v>1</v>
      </c>
      <c r="R146" s="22" t="s">
        <v>30</v>
      </c>
      <c r="S146" s="23" t="str">
        <f>VLOOKUP(N146,[6]Hoja3!N$6:S$351,6,0)</f>
        <v>01/01/2008</v>
      </c>
      <c r="T146" s="24">
        <v>5498.66</v>
      </c>
      <c r="U146" s="24"/>
      <c r="V146" s="24"/>
      <c r="W146" s="24">
        <v>9042.5</v>
      </c>
      <c r="X146" s="24">
        <v>3543.84</v>
      </c>
      <c r="Y146" s="24">
        <v>5498.66</v>
      </c>
    </row>
    <row r="147" spans="1:25" x14ac:dyDescent="0.25">
      <c r="A147" s="21">
        <v>146</v>
      </c>
      <c r="B147" s="22" t="s">
        <v>1812</v>
      </c>
      <c r="C147" s="22" t="s">
        <v>24</v>
      </c>
      <c r="D147" s="22" t="s">
        <v>38</v>
      </c>
      <c r="E147" s="22" t="s">
        <v>122</v>
      </c>
      <c r="F147" s="22" t="s">
        <v>123</v>
      </c>
      <c r="G147" s="22" t="s">
        <v>26</v>
      </c>
      <c r="H147" s="22" t="s">
        <v>253</v>
      </c>
      <c r="I147" s="22" t="s">
        <v>34</v>
      </c>
      <c r="J147" s="22" t="s">
        <v>28</v>
      </c>
      <c r="K147" s="22" t="s">
        <v>29</v>
      </c>
      <c r="L147" s="22">
        <v>1</v>
      </c>
      <c r="M147" s="22" t="s">
        <v>1581</v>
      </c>
      <c r="N147" s="22" t="s">
        <v>589</v>
      </c>
      <c r="O147" s="22" t="s">
        <v>590</v>
      </c>
      <c r="P147" s="22"/>
      <c r="Q147" s="22">
        <v>1</v>
      </c>
      <c r="R147" s="22" t="s">
        <v>30</v>
      </c>
      <c r="S147" s="23" t="str">
        <f>VLOOKUP(N147,[6]Hoja3!N$6:S$351,6,0)</f>
        <v>01/07/2008</v>
      </c>
      <c r="T147" s="24">
        <v>11564.64</v>
      </c>
      <c r="U147" s="24"/>
      <c r="V147" s="24"/>
      <c r="W147" s="24">
        <v>15911.9</v>
      </c>
      <c r="X147" s="24">
        <v>4347.2600000000011</v>
      </c>
      <c r="Y147" s="24">
        <v>11564.64</v>
      </c>
    </row>
    <row r="148" spans="1:25" x14ac:dyDescent="0.25">
      <c r="A148" s="21">
        <v>147</v>
      </c>
      <c r="B148" s="22" t="s">
        <v>1812</v>
      </c>
      <c r="C148" s="22" t="s">
        <v>24</v>
      </c>
      <c r="D148" s="22"/>
      <c r="E148" s="22"/>
      <c r="F148" s="22"/>
      <c r="G148" s="22"/>
      <c r="H148" s="22" t="s">
        <v>253</v>
      </c>
      <c r="I148" s="22" t="s">
        <v>34</v>
      </c>
      <c r="J148" s="22" t="s">
        <v>28</v>
      </c>
      <c r="K148" s="22" t="s">
        <v>29</v>
      </c>
      <c r="L148" s="22">
        <v>1</v>
      </c>
      <c r="M148" s="22" t="s">
        <v>1813</v>
      </c>
      <c r="N148" s="22" t="s">
        <v>229</v>
      </c>
      <c r="O148" s="22" t="s">
        <v>230</v>
      </c>
      <c r="P148" s="22"/>
      <c r="Q148" s="22">
        <v>1</v>
      </c>
      <c r="R148" s="22" t="s">
        <v>30</v>
      </c>
      <c r="S148" s="23" t="e">
        <f>VLOOKUP(N148,[6]Hoja3!N$6:S$351,6,0)</f>
        <v>#N/A</v>
      </c>
      <c r="T148" s="24">
        <v>11531.43</v>
      </c>
      <c r="U148" s="24"/>
      <c r="V148" s="24"/>
      <c r="W148" s="24">
        <v>15160</v>
      </c>
      <c r="X148" s="24">
        <v>3628.5699999999997</v>
      </c>
      <c r="Y148" s="24">
        <v>11531.43</v>
      </c>
    </row>
    <row r="149" spans="1:25" x14ac:dyDescent="0.25">
      <c r="A149" s="21">
        <v>148</v>
      </c>
      <c r="B149" s="22" t="s">
        <v>1812</v>
      </c>
      <c r="C149" s="22" t="s">
        <v>24</v>
      </c>
      <c r="D149" s="22" t="s">
        <v>31</v>
      </c>
      <c r="E149" s="22" t="s">
        <v>74</v>
      </c>
      <c r="F149" s="22" t="s">
        <v>75</v>
      </c>
      <c r="G149" s="22" t="s">
        <v>26</v>
      </c>
      <c r="H149" s="22" t="s">
        <v>253</v>
      </c>
      <c r="I149" s="22" t="s">
        <v>34</v>
      </c>
      <c r="J149" s="22" t="s">
        <v>28</v>
      </c>
      <c r="K149" s="22" t="s">
        <v>29</v>
      </c>
      <c r="L149" s="22">
        <v>1</v>
      </c>
      <c r="M149" s="22" t="s">
        <v>1583</v>
      </c>
      <c r="N149" s="22" t="s">
        <v>1313</v>
      </c>
      <c r="O149" s="22" t="s">
        <v>1314</v>
      </c>
      <c r="P149" s="22"/>
      <c r="Q149" s="22">
        <v>1</v>
      </c>
      <c r="R149" s="22" t="s">
        <v>30</v>
      </c>
      <c r="S149" s="23" t="str">
        <f>VLOOKUP(N149,[6]Hoja3!N$6:S$351,6,0)</f>
        <v>16/07/2009</v>
      </c>
      <c r="T149" s="24">
        <v>9128.9</v>
      </c>
      <c r="U149" s="24"/>
      <c r="V149" s="24"/>
      <c r="W149" s="24">
        <v>12104.560000000001</v>
      </c>
      <c r="X149" s="24">
        <v>2975.6600000000017</v>
      </c>
      <c r="Y149" s="24">
        <v>9128.9</v>
      </c>
    </row>
    <row r="150" spans="1:25" x14ac:dyDescent="0.25">
      <c r="A150" s="21">
        <v>149</v>
      </c>
      <c r="B150" s="22" t="s">
        <v>1812</v>
      </c>
      <c r="C150" s="22" t="s">
        <v>24</v>
      </c>
      <c r="D150" s="22" t="s">
        <v>31</v>
      </c>
      <c r="E150" s="22" t="s">
        <v>74</v>
      </c>
      <c r="F150" s="22" t="s">
        <v>75</v>
      </c>
      <c r="G150" s="22" t="s">
        <v>26</v>
      </c>
      <c r="H150" s="22" t="s">
        <v>233</v>
      </c>
      <c r="I150" s="22" t="s">
        <v>62</v>
      </c>
      <c r="J150" s="22" t="s">
        <v>46</v>
      </c>
      <c r="K150" s="22" t="s">
        <v>42</v>
      </c>
      <c r="L150" s="22">
        <v>1</v>
      </c>
      <c r="M150" s="22" t="s">
        <v>1584</v>
      </c>
      <c r="N150" s="22" t="s">
        <v>857</v>
      </c>
      <c r="O150" s="22" t="s">
        <v>858</v>
      </c>
      <c r="P150" s="22"/>
      <c r="Q150" s="22">
        <v>1</v>
      </c>
      <c r="R150" s="22" t="s">
        <v>30</v>
      </c>
      <c r="S150" s="23" t="str">
        <f>VLOOKUP(N150,[6]Hoja3!N$6:S$351,6,0)</f>
        <v>01/01/2008</v>
      </c>
      <c r="T150" s="24">
        <v>4813.0000000000009</v>
      </c>
      <c r="U150" s="24"/>
      <c r="V150" s="24"/>
      <c r="W150" s="24">
        <v>8647.35</v>
      </c>
      <c r="X150" s="24">
        <v>3834.3499999999995</v>
      </c>
      <c r="Y150" s="24">
        <v>4813.0000000000009</v>
      </c>
    </row>
    <row r="151" spans="1:25" x14ac:dyDescent="0.25">
      <c r="A151" s="21">
        <v>150</v>
      </c>
      <c r="B151" s="22" t="s">
        <v>1812</v>
      </c>
      <c r="C151" s="22" t="s">
        <v>24</v>
      </c>
      <c r="D151" s="22" t="s">
        <v>31</v>
      </c>
      <c r="E151" s="22" t="s">
        <v>74</v>
      </c>
      <c r="F151" s="22" t="s">
        <v>75</v>
      </c>
      <c r="G151" s="22" t="s">
        <v>26</v>
      </c>
      <c r="H151" s="22" t="s">
        <v>233</v>
      </c>
      <c r="I151" s="22" t="s">
        <v>62</v>
      </c>
      <c r="J151" s="22" t="s">
        <v>46</v>
      </c>
      <c r="K151" s="22" t="s">
        <v>42</v>
      </c>
      <c r="L151" s="22">
        <v>1</v>
      </c>
      <c r="M151" s="22" t="s">
        <v>1585</v>
      </c>
      <c r="N151" s="22" t="s">
        <v>887</v>
      </c>
      <c r="O151" s="22" t="s">
        <v>888</v>
      </c>
      <c r="P151" s="22"/>
      <c r="Q151" s="22">
        <v>1</v>
      </c>
      <c r="R151" s="22" t="s">
        <v>30</v>
      </c>
      <c r="S151" s="23" t="str">
        <f>VLOOKUP(N151,[6]Hoja3!N$6:S$351,6,0)</f>
        <v>01/01/2008</v>
      </c>
      <c r="T151" s="24">
        <v>6345.98</v>
      </c>
      <c r="U151" s="24"/>
      <c r="V151" s="24"/>
      <c r="W151" s="24">
        <v>8647.35</v>
      </c>
      <c r="X151" s="24">
        <v>2301.3700000000003</v>
      </c>
      <c r="Y151" s="24">
        <v>6345.98</v>
      </c>
    </row>
    <row r="152" spans="1:25" x14ac:dyDescent="0.25">
      <c r="A152" s="21">
        <v>151</v>
      </c>
      <c r="B152" s="22" t="s">
        <v>1812</v>
      </c>
      <c r="C152" s="22" t="s">
        <v>24</v>
      </c>
      <c r="D152" s="22" t="s">
        <v>31</v>
      </c>
      <c r="E152" s="22" t="s">
        <v>74</v>
      </c>
      <c r="F152" s="22" t="s">
        <v>75</v>
      </c>
      <c r="G152" s="22" t="s">
        <v>26</v>
      </c>
      <c r="H152" s="22" t="s">
        <v>233</v>
      </c>
      <c r="I152" s="22" t="s">
        <v>62</v>
      </c>
      <c r="J152" s="22" t="s">
        <v>46</v>
      </c>
      <c r="K152" s="22" t="s">
        <v>42</v>
      </c>
      <c r="L152" s="22">
        <v>1</v>
      </c>
      <c r="M152" s="22" t="s">
        <v>1586</v>
      </c>
      <c r="N152" s="22" t="s">
        <v>905</v>
      </c>
      <c r="O152" s="22" t="s">
        <v>906</v>
      </c>
      <c r="P152" s="22"/>
      <c r="Q152" s="22">
        <v>1</v>
      </c>
      <c r="R152" s="22" t="s">
        <v>30</v>
      </c>
      <c r="S152" s="23" t="str">
        <f>VLOOKUP(N152,[6]Hoja3!N$6:S$351,6,0)</f>
        <v>01/01/2008</v>
      </c>
      <c r="T152" s="24">
        <v>6340.98</v>
      </c>
      <c r="U152" s="24"/>
      <c r="V152" s="24"/>
      <c r="W152" s="24">
        <v>8647.35</v>
      </c>
      <c r="X152" s="24">
        <v>2306.3700000000003</v>
      </c>
      <c r="Y152" s="24">
        <v>6340.98</v>
      </c>
    </row>
    <row r="153" spans="1:25" x14ac:dyDescent="0.25">
      <c r="A153" s="21">
        <v>152</v>
      </c>
      <c r="B153" s="22" t="s">
        <v>1812</v>
      </c>
      <c r="C153" s="22" t="s">
        <v>24</v>
      </c>
      <c r="D153" s="22" t="s">
        <v>31</v>
      </c>
      <c r="E153" s="22" t="s">
        <v>74</v>
      </c>
      <c r="F153" s="22" t="s">
        <v>75</v>
      </c>
      <c r="G153" s="22" t="s">
        <v>26</v>
      </c>
      <c r="H153" s="22" t="s">
        <v>233</v>
      </c>
      <c r="I153" s="22" t="s">
        <v>62</v>
      </c>
      <c r="J153" s="22" t="s">
        <v>46</v>
      </c>
      <c r="K153" s="22" t="s">
        <v>42</v>
      </c>
      <c r="L153" s="22">
        <v>1</v>
      </c>
      <c r="M153" s="22" t="s">
        <v>1587</v>
      </c>
      <c r="N153" s="22" t="s">
        <v>1071</v>
      </c>
      <c r="O153" s="22" t="s">
        <v>1072</v>
      </c>
      <c r="P153" s="22"/>
      <c r="Q153" s="22">
        <v>1</v>
      </c>
      <c r="R153" s="22" t="s">
        <v>30</v>
      </c>
      <c r="S153" s="23" t="str">
        <f>VLOOKUP(N153,[6]Hoja3!N$6:S$351,6,0)</f>
        <v>01/01/2008</v>
      </c>
      <c r="T153" s="24">
        <v>6640.98</v>
      </c>
      <c r="U153" s="24"/>
      <c r="V153" s="24"/>
      <c r="W153" s="24">
        <v>8647.35</v>
      </c>
      <c r="X153" s="24">
        <v>2006.3700000000003</v>
      </c>
      <c r="Y153" s="24">
        <v>6640.98</v>
      </c>
    </row>
    <row r="154" spans="1:25" x14ac:dyDescent="0.25">
      <c r="A154" s="21">
        <v>153</v>
      </c>
      <c r="B154" s="22" t="s">
        <v>1812</v>
      </c>
      <c r="C154" s="22" t="s">
        <v>24</v>
      </c>
      <c r="D154" s="22" t="s">
        <v>31</v>
      </c>
      <c r="E154" s="22" t="s">
        <v>74</v>
      </c>
      <c r="F154" s="22" t="s">
        <v>75</v>
      </c>
      <c r="G154" s="22" t="s">
        <v>26</v>
      </c>
      <c r="H154" s="22" t="s">
        <v>233</v>
      </c>
      <c r="I154" s="22" t="s">
        <v>62</v>
      </c>
      <c r="J154" s="22" t="s">
        <v>46</v>
      </c>
      <c r="K154" s="22" t="s">
        <v>42</v>
      </c>
      <c r="L154" s="22">
        <v>1</v>
      </c>
      <c r="M154" s="22" t="s">
        <v>1588</v>
      </c>
      <c r="N154" s="22" t="s">
        <v>1154</v>
      </c>
      <c r="O154" s="22" t="s">
        <v>1155</v>
      </c>
      <c r="P154" s="22"/>
      <c r="Q154" s="22">
        <v>1</v>
      </c>
      <c r="R154" s="22" t="s">
        <v>30</v>
      </c>
      <c r="S154" s="23" t="str">
        <f>VLOOKUP(N154,[6]Hoja3!N$6:S$351,6,0)</f>
        <v>01/01/2008</v>
      </c>
      <c r="T154" s="24">
        <v>5925.4800000000014</v>
      </c>
      <c r="U154" s="24"/>
      <c r="V154" s="24"/>
      <c r="W154" s="24">
        <v>8647.35</v>
      </c>
      <c r="X154" s="24">
        <v>2721.8699999999994</v>
      </c>
      <c r="Y154" s="24">
        <v>5925.4800000000014</v>
      </c>
    </row>
    <row r="155" spans="1:25" x14ac:dyDescent="0.25">
      <c r="A155" s="21">
        <v>154</v>
      </c>
      <c r="B155" s="22" t="s">
        <v>1812</v>
      </c>
      <c r="C155" s="22" t="s">
        <v>24</v>
      </c>
      <c r="D155" s="22" t="s">
        <v>31</v>
      </c>
      <c r="E155" s="22" t="s">
        <v>74</v>
      </c>
      <c r="F155" s="22" t="s">
        <v>75</v>
      </c>
      <c r="G155" s="22" t="s">
        <v>26</v>
      </c>
      <c r="H155" s="22" t="s">
        <v>233</v>
      </c>
      <c r="I155" s="22" t="s">
        <v>62</v>
      </c>
      <c r="J155" s="22" t="s">
        <v>46</v>
      </c>
      <c r="K155" s="22" t="s">
        <v>42</v>
      </c>
      <c r="L155" s="22">
        <v>1</v>
      </c>
      <c r="M155" s="22" t="s">
        <v>1589</v>
      </c>
      <c r="N155" s="22" t="s">
        <v>1238</v>
      </c>
      <c r="O155" s="22" t="s">
        <v>1239</v>
      </c>
      <c r="P155" s="22"/>
      <c r="Q155" s="22">
        <v>1</v>
      </c>
      <c r="R155" s="22" t="s">
        <v>30</v>
      </c>
      <c r="S155" s="23" t="str">
        <f>VLOOKUP(N155,[6]Hoja3!N$6:S$351,6,0)</f>
        <v>01/01/2008</v>
      </c>
      <c r="T155" s="24">
        <v>6640.98</v>
      </c>
      <c r="U155" s="24"/>
      <c r="V155" s="24"/>
      <c r="W155" s="24">
        <v>8647.35</v>
      </c>
      <c r="X155" s="24">
        <v>2006.3700000000003</v>
      </c>
      <c r="Y155" s="24">
        <v>6640.98</v>
      </c>
    </row>
    <row r="156" spans="1:25" x14ac:dyDescent="0.25">
      <c r="A156" s="21">
        <v>155</v>
      </c>
      <c r="B156" s="22" t="s">
        <v>1812</v>
      </c>
      <c r="C156" s="22" t="s">
        <v>24</v>
      </c>
      <c r="D156" s="22" t="s">
        <v>31</v>
      </c>
      <c r="E156" s="22" t="s">
        <v>74</v>
      </c>
      <c r="F156" s="22" t="s">
        <v>75</v>
      </c>
      <c r="G156" s="22" t="s">
        <v>26</v>
      </c>
      <c r="H156" s="22" t="s">
        <v>233</v>
      </c>
      <c r="I156" s="22" t="s">
        <v>62</v>
      </c>
      <c r="J156" s="22" t="s">
        <v>46</v>
      </c>
      <c r="K156" s="22" t="s">
        <v>42</v>
      </c>
      <c r="L156" s="22">
        <v>1</v>
      </c>
      <c r="M156" s="22" t="s">
        <v>1590</v>
      </c>
      <c r="N156" s="22" t="s">
        <v>1247</v>
      </c>
      <c r="O156" s="22" t="s">
        <v>1248</v>
      </c>
      <c r="P156" s="22"/>
      <c r="Q156" s="22">
        <v>1</v>
      </c>
      <c r="R156" s="22" t="s">
        <v>30</v>
      </c>
      <c r="S156" s="23">
        <f>VLOOKUP(N156,[6]Hoja3!N$6:S$351,6,0)</f>
        <v>39554</v>
      </c>
      <c r="T156" s="24">
        <v>6475.35</v>
      </c>
      <c r="U156" s="24"/>
      <c r="V156" s="24"/>
      <c r="W156" s="24">
        <v>8647.35</v>
      </c>
      <c r="X156" s="24">
        <v>2171.9999999999995</v>
      </c>
      <c r="Y156" s="24">
        <v>6475.35</v>
      </c>
    </row>
    <row r="157" spans="1:25" x14ac:dyDescent="0.25">
      <c r="A157" s="21">
        <v>156</v>
      </c>
      <c r="B157" s="22" t="s">
        <v>1812</v>
      </c>
      <c r="C157" s="22" t="s">
        <v>24</v>
      </c>
      <c r="D157" s="22" t="s">
        <v>31</v>
      </c>
      <c r="E157" s="22" t="s">
        <v>86</v>
      </c>
      <c r="F157" s="22" t="s">
        <v>87</v>
      </c>
      <c r="G157" s="22" t="s">
        <v>26</v>
      </c>
      <c r="H157" s="22" t="s">
        <v>253</v>
      </c>
      <c r="I157" s="22" t="s">
        <v>34</v>
      </c>
      <c r="J157" s="22" t="s">
        <v>28</v>
      </c>
      <c r="K157" s="22" t="s">
        <v>29</v>
      </c>
      <c r="L157" s="22">
        <v>1</v>
      </c>
      <c r="M157" s="22" t="s">
        <v>1591</v>
      </c>
      <c r="N157" s="22" t="s">
        <v>1235</v>
      </c>
      <c r="O157" s="22" t="s">
        <v>1236</v>
      </c>
      <c r="P157" s="22"/>
      <c r="Q157" s="22">
        <v>1</v>
      </c>
      <c r="R157" s="22" t="s">
        <v>30</v>
      </c>
      <c r="S157" s="23" t="str">
        <f>VLOOKUP(N157,[6]Hoja3!N$6:S$351,6,0)</f>
        <v>01/01/2008</v>
      </c>
      <c r="T157" s="24">
        <v>11810.809999999998</v>
      </c>
      <c r="U157" s="24"/>
      <c r="V157" s="24"/>
      <c r="W157" s="24">
        <v>15911.9</v>
      </c>
      <c r="X157" s="24">
        <v>4101.0900000000011</v>
      </c>
      <c r="Y157" s="24">
        <v>11810.809999999998</v>
      </c>
    </row>
    <row r="158" spans="1:25" x14ac:dyDescent="0.25">
      <c r="A158" s="21">
        <v>157</v>
      </c>
      <c r="B158" s="22" t="s">
        <v>1812</v>
      </c>
      <c r="C158" s="22" t="s">
        <v>24</v>
      </c>
      <c r="D158" s="22" t="s">
        <v>31</v>
      </c>
      <c r="E158" s="22" t="s">
        <v>86</v>
      </c>
      <c r="F158" s="22" t="s">
        <v>87</v>
      </c>
      <c r="G158" s="22" t="s">
        <v>26</v>
      </c>
      <c r="H158" s="22" t="s">
        <v>253</v>
      </c>
      <c r="I158" s="22" t="s">
        <v>34</v>
      </c>
      <c r="J158" s="22" t="s">
        <v>28</v>
      </c>
      <c r="K158" s="22" t="s">
        <v>29</v>
      </c>
      <c r="L158" s="22">
        <v>1</v>
      </c>
      <c r="M158" s="22" t="s">
        <v>1592</v>
      </c>
      <c r="N158" s="22" t="s">
        <v>1301</v>
      </c>
      <c r="O158" s="22" t="s">
        <v>1302</v>
      </c>
      <c r="P158" s="22"/>
      <c r="Q158" s="22">
        <v>1</v>
      </c>
      <c r="R158" s="22" t="s">
        <v>30</v>
      </c>
      <c r="S158" s="23" t="str">
        <f>VLOOKUP(N158,[6]Hoja3!N$6:S$351,6,0)</f>
        <v>01/07/2008</v>
      </c>
      <c r="T158" s="24">
        <v>9491.5400000000009</v>
      </c>
      <c r="U158" s="24"/>
      <c r="V158" s="24"/>
      <c r="W158" s="24">
        <v>15911.9</v>
      </c>
      <c r="X158" s="24">
        <v>6420.3599999999988</v>
      </c>
      <c r="Y158" s="24">
        <v>9491.5400000000009</v>
      </c>
    </row>
    <row r="159" spans="1:25" x14ac:dyDescent="0.25">
      <c r="A159" s="21">
        <v>158</v>
      </c>
      <c r="B159" s="22" t="s">
        <v>1812</v>
      </c>
      <c r="C159" s="22" t="s">
        <v>24</v>
      </c>
      <c r="D159" s="22" t="s">
        <v>31</v>
      </c>
      <c r="E159" s="22" t="s">
        <v>86</v>
      </c>
      <c r="F159" s="22" t="s">
        <v>87</v>
      </c>
      <c r="G159" s="22" t="s">
        <v>26</v>
      </c>
      <c r="H159" s="22" t="s">
        <v>241</v>
      </c>
      <c r="I159" s="22" t="s">
        <v>70</v>
      </c>
      <c r="J159" s="22" t="s">
        <v>71</v>
      </c>
      <c r="K159" s="22" t="s">
        <v>42</v>
      </c>
      <c r="L159" s="22">
        <v>1</v>
      </c>
      <c r="M159" s="22" t="s">
        <v>1593</v>
      </c>
      <c r="N159" s="22" t="s">
        <v>287</v>
      </c>
      <c r="O159" s="22" t="s">
        <v>288</v>
      </c>
      <c r="P159" s="22"/>
      <c r="Q159" s="22">
        <v>1</v>
      </c>
      <c r="R159" s="22" t="s">
        <v>30</v>
      </c>
      <c r="S159" s="23" t="str">
        <f>VLOOKUP(N159,[6]Hoja3!N$6:S$351,6,0)</f>
        <v>01/01/2008</v>
      </c>
      <c r="T159" s="24">
        <v>6538.82</v>
      </c>
      <c r="U159" s="24"/>
      <c r="V159" s="24"/>
      <c r="W159" s="24">
        <v>9042.5</v>
      </c>
      <c r="X159" s="24">
        <v>2503.6800000000003</v>
      </c>
      <c r="Y159" s="24">
        <v>6538.82</v>
      </c>
    </row>
    <row r="160" spans="1:25" x14ac:dyDescent="0.25">
      <c r="A160" s="21">
        <v>159</v>
      </c>
      <c r="B160" s="22" t="s">
        <v>1812</v>
      </c>
      <c r="C160" s="22" t="s">
        <v>24</v>
      </c>
      <c r="D160" s="22" t="s">
        <v>31</v>
      </c>
      <c r="E160" s="22" t="s">
        <v>86</v>
      </c>
      <c r="F160" s="22" t="s">
        <v>87</v>
      </c>
      <c r="G160" s="22" t="s">
        <v>26</v>
      </c>
      <c r="H160" s="22" t="s">
        <v>233</v>
      </c>
      <c r="I160" s="22" t="s">
        <v>62</v>
      </c>
      <c r="J160" s="22" t="s">
        <v>46</v>
      </c>
      <c r="K160" s="22" t="s">
        <v>42</v>
      </c>
      <c r="L160" s="22">
        <v>1</v>
      </c>
      <c r="M160" s="22" t="s">
        <v>1594</v>
      </c>
      <c r="N160" s="22" t="s">
        <v>380</v>
      </c>
      <c r="O160" s="22" t="s">
        <v>381</v>
      </c>
      <c r="P160" s="22"/>
      <c r="Q160" s="22">
        <v>1</v>
      </c>
      <c r="R160" s="22" t="s">
        <v>30</v>
      </c>
      <c r="S160" s="23">
        <f>VLOOKUP(N160,[6]Hoja3!N$6:S$351,6,0)</f>
        <v>39326</v>
      </c>
      <c r="T160" s="24">
        <v>5909.1200000000008</v>
      </c>
      <c r="U160" s="24"/>
      <c r="V160" s="24"/>
      <c r="W160" s="24">
        <v>8647.35</v>
      </c>
      <c r="X160" s="24">
        <v>2738.2299999999996</v>
      </c>
      <c r="Y160" s="24">
        <v>5909.1200000000008</v>
      </c>
    </row>
    <row r="161" spans="1:25" x14ac:dyDescent="0.25">
      <c r="A161" s="21">
        <v>160</v>
      </c>
      <c r="B161" s="22" t="s">
        <v>1812</v>
      </c>
      <c r="C161" s="22" t="s">
        <v>24</v>
      </c>
      <c r="D161" s="22" t="s">
        <v>31</v>
      </c>
      <c r="E161" s="22" t="s">
        <v>86</v>
      </c>
      <c r="F161" s="22" t="s">
        <v>87</v>
      </c>
      <c r="G161" s="22" t="s">
        <v>26</v>
      </c>
      <c r="H161" s="22" t="s">
        <v>233</v>
      </c>
      <c r="I161" s="22" t="s">
        <v>62</v>
      </c>
      <c r="J161" s="22" t="s">
        <v>46</v>
      </c>
      <c r="K161" s="22" t="s">
        <v>42</v>
      </c>
      <c r="L161" s="22">
        <v>1</v>
      </c>
      <c r="M161" s="22" t="s">
        <v>1595</v>
      </c>
      <c r="N161" s="22" t="s">
        <v>1046</v>
      </c>
      <c r="O161" s="22" t="s">
        <v>1047</v>
      </c>
      <c r="P161" s="22"/>
      <c r="Q161" s="22">
        <v>1</v>
      </c>
      <c r="R161" s="22" t="s">
        <v>30</v>
      </c>
      <c r="S161" s="23">
        <f>VLOOKUP(N161,[6]Hoja3!N$6:S$351,6,0)</f>
        <v>39326</v>
      </c>
      <c r="T161" s="24">
        <v>2796.01</v>
      </c>
      <c r="U161" s="24"/>
      <c r="V161" s="24"/>
      <c r="W161" s="24">
        <v>8647.35</v>
      </c>
      <c r="X161" s="24">
        <v>5851.34</v>
      </c>
      <c r="Y161" s="24">
        <v>2796.01</v>
      </c>
    </row>
    <row r="162" spans="1:25" x14ac:dyDescent="0.25">
      <c r="A162" s="21">
        <v>161</v>
      </c>
      <c r="B162" s="22" t="s">
        <v>1812</v>
      </c>
      <c r="C162" s="22" t="s">
        <v>24</v>
      </c>
      <c r="D162" s="22" t="s">
        <v>31</v>
      </c>
      <c r="E162" s="22" t="s">
        <v>170</v>
      </c>
      <c r="F162" s="22" t="s">
        <v>171</v>
      </c>
      <c r="G162" s="22" t="s">
        <v>26</v>
      </c>
      <c r="H162" s="22" t="s">
        <v>253</v>
      </c>
      <c r="I162" s="22" t="s">
        <v>34</v>
      </c>
      <c r="J162" s="22" t="s">
        <v>28</v>
      </c>
      <c r="K162" s="22" t="s">
        <v>29</v>
      </c>
      <c r="L162" s="22">
        <v>1</v>
      </c>
      <c r="M162" s="22" t="s">
        <v>1597</v>
      </c>
      <c r="N162" s="22" t="s">
        <v>1399</v>
      </c>
      <c r="O162" s="22" t="s">
        <v>1400</v>
      </c>
      <c r="P162" s="22"/>
      <c r="Q162" s="22">
        <v>1</v>
      </c>
      <c r="R162" s="22" t="s">
        <v>30</v>
      </c>
      <c r="S162" s="23" t="str">
        <f>VLOOKUP(N162,[6]Hoja3!N$6:S$351,6,0)</f>
        <v>01/01/2008</v>
      </c>
      <c r="T162" s="24">
        <v>11610.07</v>
      </c>
      <c r="U162" s="24"/>
      <c r="V162" s="24"/>
      <c r="W162" s="24">
        <v>15911.9</v>
      </c>
      <c r="X162" s="24">
        <v>4301.8300000000008</v>
      </c>
      <c r="Y162" s="24">
        <v>11610.07</v>
      </c>
    </row>
    <row r="163" spans="1:25" x14ac:dyDescent="0.25">
      <c r="A163" s="21">
        <v>162</v>
      </c>
      <c r="B163" s="22" t="s">
        <v>1812</v>
      </c>
      <c r="C163" s="22" t="s">
        <v>24</v>
      </c>
      <c r="D163" s="22" t="s">
        <v>31</v>
      </c>
      <c r="E163" s="22" t="s">
        <v>170</v>
      </c>
      <c r="F163" s="22" t="s">
        <v>171</v>
      </c>
      <c r="G163" s="22" t="s">
        <v>26</v>
      </c>
      <c r="H163" s="22" t="s">
        <v>241</v>
      </c>
      <c r="I163" s="22" t="s">
        <v>70</v>
      </c>
      <c r="J163" s="22" t="s">
        <v>71</v>
      </c>
      <c r="K163" s="22" t="s">
        <v>42</v>
      </c>
      <c r="L163" s="22">
        <v>1</v>
      </c>
      <c r="M163" s="22" t="s">
        <v>1598</v>
      </c>
      <c r="N163" s="22" t="s">
        <v>389</v>
      </c>
      <c r="O163" s="22" t="s">
        <v>390</v>
      </c>
      <c r="P163" s="22"/>
      <c r="Q163" s="22">
        <v>1</v>
      </c>
      <c r="R163" s="22" t="s">
        <v>30</v>
      </c>
      <c r="S163" s="23" t="str">
        <f>VLOOKUP(N163,[6]Hoja3!N$6:S$351,6,0)</f>
        <v>01/01/2008</v>
      </c>
      <c r="T163" s="24">
        <v>4060.4899999999989</v>
      </c>
      <c r="U163" s="24"/>
      <c r="V163" s="24"/>
      <c r="W163" s="24">
        <v>9042.5</v>
      </c>
      <c r="X163" s="24">
        <v>4982.0100000000011</v>
      </c>
      <c r="Y163" s="24">
        <v>4060.4899999999989</v>
      </c>
    </row>
    <row r="164" spans="1:25" x14ac:dyDescent="0.25">
      <c r="A164" s="21">
        <v>163</v>
      </c>
      <c r="B164" s="22" t="s">
        <v>1812</v>
      </c>
      <c r="C164" s="22" t="s">
        <v>24</v>
      </c>
      <c r="D164" s="22" t="s">
        <v>31</v>
      </c>
      <c r="E164" s="22" t="s">
        <v>170</v>
      </c>
      <c r="F164" s="22" t="s">
        <v>171</v>
      </c>
      <c r="G164" s="22" t="s">
        <v>26</v>
      </c>
      <c r="H164" s="22" t="s">
        <v>233</v>
      </c>
      <c r="I164" s="22" t="s">
        <v>62</v>
      </c>
      <c r="J164" s="22" t="s">
        <v>46</v>
      </c>
      <c r="K164" s="22" t="s">
        <v>42</v>
      </c>
      <c r="L164" s="22">
        <v>1</v>
      </c>
      <c r="M164" s="22" t="s">
        <v>1599</v>
      </c>
      <c r="N164" s="22" t="s">
        <v>558</v>
      </c>
      <c r="O164" s="22" t="s">
        <v>559</v>
      </c>
      <c r="P164" s="22"/>
      <c r="Q164" s="22">
        <v>1</v>
      </c>
      <c r="R164" s="22" t="s">
        <v>30</v>
      </c>
      <c r="S164" s="23" t="str">
        <f>VLOOKUP(N164,[6]Hoja3!N$6:S$351,6,0)</f>
        <v>01/08/2011</v>
      </c>
      <c r="T164" s="24">
        <v>6387.49</v>
      </c>
      <c r="U164" s="24"/>
      <c r="V164" s="24"/>
      <c r="W164" s="24">
        <v>8597.35</v>
      </c>
      <c r="X164" s="24">
        <v>2209.8600000000006</v>
      </c>
      <c r="Y164" s="24">
        <v>6387.49</v>
      </c>
    </row>
    <row r="165" spans="1:25" x14ac:dyDescent="0.25">
      <c r="A165" s="21">
        <v>164</v>
      </c>
      <c r="B165" s="22" t="s">
        <v>1812</v>
      </c>
      <c r="C165" s="22" t="s">
        <v>24</v>
      </c>
      <c r="D165" s="22" t="s">
        <v>31</v>
      </c>
      <c r="E165" s="22" t="s">
        <v>170</v>
      </c>
      <c r="F165" s="22" t="s">
        <v>171</v>
      </c>
      <c r="G165" s="22" t="s">
        <v>26</v>
      </c>
      <c r="H165" s="22" t="s">
        <v>233</v>
      </c>
      <c r="I165" s="22" t="s">
        <v>62</v>
      </c>
      <c r="J165" s="22" t="s">
        <v>46</v>
      </c>
      <c r="K165" s="22" t="s">
        <v>42</v>
      </c>
      <c r="L165" s="22">
        <v>1</v>
      </c>
      <c r="M165" s="22" t="s">
        <v>1600</v>
      </c>
      <c r="N165" s="22" t="s">
        <v>872</v>
      </c>
      <c r="O165" s="22" t="s">
        <v>873</v>
      </c>
      <c r="P165" s="22"/>
      <c r="Q165" s="22">
        <v>1</v>
      </c>
      <c r="R165" s="22" t="s">
        <v>30</v>
      </c>
      <c r="S165" s="23" t="str">
        <f>VLOOKUP(N165,[6]Hoja3!N$6:S$351,6,0)</f>
        <v>01/01/2008</v>
      </c>
      <c r="T165" s="24">
        <v>6640.98</v>
      </c>
      <c r="U165" s="24"/>
      <c r="V165" s="24"/>
      <c r="W165" s="24">
        <v>8647.35</v>
      </c>
      <c r="X165" s="24">
        <v>2006.3700000000003</v>
      </c>
      <c r="Y165" s="24">
        <v>6640.98</v>
      </c>
    </row>
    <row r="166" spans="1:25" x14ac:dyDescent="0.25">
      <c r="A166" s="21">
        <v>165</v>
      </c>
      <c r="B166" s="22" t="s">
        <v>1812</v>
      </c>
      <c r="C166" s="22" t="s">
        <v>24</v>
      </c>
      <c r="D166" s="22" t="s">
        <v>31</v>
      </c>
      <c r="E166" s="22" t="s">
        <v>170</v>
      </c>
      <c r="F166" s="22" t="s">
        <v>171</v>
      </c>
      <c r="G166" s="22" t="s">
        <v>26</v>
      </c>
      <c r="H166" s="22" t="s">
        <v>241</v>
      </c>
      <c r="I166" s="22" t="s">
        <v>70</v>
      </c>
      <c r="J166" s="22" t="s">
        <v>71</v>
      </c>
      <c r="K166" s="22" t="s">
        <v>42</v>
      </c>
      <c r="L166" s="22">
        <v>1</v>
      </c>
      <c r="M166" s="22" t="s">
        <v>1601</v>
      </c>
      <c r="N166" s="22" t="s">
        <v>1011</v>
      </c>
      <c r="O166" s="22" t="s">
        <v>1012</v>
      </c>
      <c r="P166" s="22"/>
      <c r="Q166" s="22">
        <v>1</v>
      </c>
      <c r="R166" s="22" t="s">
        <v>30</v>
      </c>
      <c r="S166" s="23" t="str">
        <f>VLOOKUP(N166,[6]Hoja3!N$6:S$351,6,0)</f>
        <v>16/07/2009</v>
      </c>
      <c r="T166" s="24">
        <v>5453.65</v>
      </c>
      <c r="U166" s="24"/>
      <c r="V166" s="24"/>
      <c r="W166" s="24">
        <v>9042.5</v>
      </c>
      <c r="X166" s="24">
        <v>3588.8500000000004</v>
      </c>
      <c r="Y166" s="24">
        <v>5453.65</v>
      </c>
    </row>
    <row r="167" spans="1:25" x14ac:dyDescent="0.25">
      <c r="A167" s="21">
        <v>166</v>
      </c>
      <c r="B167" s="22" t="s">
        <v>1812</v>
      </c>
      <c r="C167" s="22" t="s">
        <v>24</v>
      </c>
      <c r="D167" s="22" t="s">
        <v>31</v>
      </c>
      <c r="E167" s="22" t="s">
        <v>170</v>
      </c>
      <c r="F167" s="22" t="s">
        <v>171</v>
      </c>
      <c r="G167" s="22" t="s">
        <v>26</v>
      </c>
      <c r="H167" s="22" t="s">
        <v>233</v>
      </c>
      <c r="I167" s="22" t="s">
        <v>62</v>
      </c>
      <c r="J167" s="22" t="s">
        <v>46</v>
      </c>
      <c r="K167" s="22" t="s">
        <v>42</v>
      </c>
      <c r="L167" s="22">
        <v>1</v>
      </c>
      <c r="M167" s="22" t="s">
        <v>1602</v>
      </c>
      <c r="N167" s="22" t="s">
        <v>1096</v>
      </c>
      <c r="O167" s="22" t="s">
        <v>1097</v>
      </c>
      <c r="P167" s="22"/>
      <c r="Q167" s="22">
        <v>1</v>
      </c>
      <c r="R167" s="22" t="s">
        <v>30</v>
      </c>
      <c r="S167" s="23" t="str">
        <f>VLOOKUP(N167,[6]Hoja3!N$6:S$351,6,0)</f>
        <v>01/01/2008</v>
      </c>
      <c r="T167" s="24">
        <v>5187.5300000000007</v>
      </c>
      <c r="U167" s="24"/>
      <c r="V167" s="24"/>
      <c r="W167" s="24">
        <v>8647.35</v>
      </c>
      <c r="X167" s="24">
        <v>3459.8199999999997</v>
      </c>
      <c r="Y167" s="24">
        <v>5187.5300000000007</v>
      </c>
    </row>
    <row r="168" spans="1:25" x14ac:dyDescent="0.25">
      <c r="A168" s="21">
        <v>167</v>
      </c>
      <c r="B168" s="22" t="s">
        <v>1812</v>
      </c>
      <c r="C168" s="22" t="s">
        <v>24</v>
      </c>
      <c r="D168" s="22" t="s">
        <v>31</v>
      </c>
      <c r="E168" s="22" t="s">
        <v>170</v>
      </c>
      <c r="F168" s="22" t="s">
        <v>171</v>
      </c>
      <c r="G168" s="22" t="s">
        <v>26</v>
      </c>
      <c r="H168" s="22" t="s">
        <v>233</v>
      </c>
      <c r="I168" s="22" t="s">
        <v>62</v>
      </c>
      <c r="J168" s="22" t="s">
        <v>46</v>
      </c>
      <c r="K168" s="22" t="s">
        <v>42</v>
      </c>
      <c r="L168" s="22">
        <v>1</v>
      </c>
      <c r="M168" s="22" t="s">
        <v>1603</v>
      </c>
      <c r="N168" s="22" t="s">
        <v>1117</v>
      </c>
      <c r="O168" s="22" t="s">
        <v>1118</v>
      </c>
      <c r="P168" s="22"/>
      <c r="Q168" s="22">
        <v>1</v>
      </c>
      <c r="R168" s="22" t="s">
        <v>30</v>
      </c>
      <c r="S168" s="23" t="str">
        <f>VLOOKUP(N168,[6]Hoja3!N$6:S$351,6,0)</f>
        <v>01/01/2008</v>
      </c>
      <c r="T168" s="24">
        <v>6640.98</v>
      </c>
      <c r="U168" s="24"/>
      <c r="V168" s="24"/>
      <c r="W168" s="24">
        <v>8647.35</v>
      </c>
      <c r="X168" s="24">
        <v>2006.3700000000003</v>
      </c>
      <c r="Y168" s="24">
        <v>6640.98</v>
      </c>
    </row>
    <row r="169" spans="1:25" x14ac:dyDescent="0.25">
      <c r="A169" s="21">
        <v>168</v>
      </c>
      <c r="B169" s="22" t="s">
        <v>1812</v>
      </c>
      <c r="C169" s="22" t="s">
        <v>24</v>
      </c>
      <c r="D169" s="22" t="s">
        <v>31</v>
      </c>
      <c r="E169" s="22" t="s">
        <v>170</v>
      </c>
      <c r="F169" s="22" t="s">
        <v>171</v>
      </c>
      <c r="G169" s="22" t="s">
        <v>26</v>
      </c>
      <c r="H169" s="22" t="s">
        <v>233</v>
      </c>
      <c r="I169" s="22" t="s">
        <v>62</v>
      </c>
      <c r="J169" s="22" t="s">
        <v>46</v>
      </c>
      <c r="K169" s="22" t="s">
        <v>42</v>
      </c>
      <c r="L169" s="22">
        <v>1</v>
      </c>
      <c r="M169" s="22" t="s">
        <v>1604</v>
      </c>
      <c r="N169" s="22" t="s">
        <v>1402</v>
      </c>
      <c r="O169" s="22" t="s">
        <v>1403</v>
      </c>
      <c r="P169" s="22"/>
      <c r="Q169" s="22">
        <v>1</v>
      </c>
      <c r="R169" s="22" t="s">
        <v>30</v>
      </c>
      <c r="S169" s="23" t="str">
        <f>VLOOKUP(N169,[6]Hoja3!N$6:S$351,6,0)</f>
        <v>01/01/2008</v>
      </c>
      <c r="T169" s="24">
        <v>6558.5800000000008</v>
      </c>
      <c r="U169" s="24"/>
      <c r="V169" s="24"/>
      <c r="W169" s="24">
        <v>8647.35</v>
      </c>
      <c r="X169" s="24">
        <v>2088.7699999999995</v>
      </c>
      <c r="Y169" s="24">
        <v>6558.5800000000008</v>
      </c>
    </row>
    <row r="170" spans="1:25" x14ac:dyDescent="0.25">
      <c r="A170" s="21">
        <v>169</v>
      </c>
      <c r="B170" s="22" t="s">
        <v>1812</v>
      </c>
      <c r="C170" s="22" t="s">
        <v>24</v>
      </c>
      <c r="D170" s="22" t="s">
        <v>31</v>
      </c>
      <c r="E170" s="22" t="s">
        <v>170</v>
      </c>
      <c r="F170" s="22" t="s">
        <v>171</v>
      </c>
      <c r="G170" s="22" t="s">
        <v>26</v>
      </c>
      <c r="H170" s="22" t="s">
        <v>233</v>
      </c>
      <c r="I170" s="22" t="s">
        <v>62</v>
      </c>
      <c r="J170" s="22" t="s">
        <v>46</v>
      </c>
      <c r="K170" s="22" t="s">
        <v>42</v>
      </c>
      <c r="L170" s="22">
        <v>1</v>
      </c>
      <c r="M170" s="22" t="s">
        <v>1605</v>
      </c>
      <c r="N170" s="22" t="s">
        <v>1405</v>
      </c>
      <c r="O170" s="22" t="s">
        <v>1406</v>
      </c>
      <c r="P170" s="22"/>
      <c r="Q170" s="22">
        <v>1</v>
      </c>
      <c r="R170" s="22" t="s">
        <v>30</v>
      </c>
      <c r="S170" s="23" t="str">
        <f>VLOOKUP(N170,[6]Hoja3!N$6:S$351,6,0)</f>
        <v>01/01/2008</v>
      </c>
      <c r="T170" s="24">
        <v>6439.67</v>
      </c>
      <c r="U170" s="24"/>
      <c r="V170" s="24"/>
      <c r="W170" s="24">
        <v>8647.35</v>
      </c>
      <c r="X170" s="24">
        <v>2207.6800000000003</v>
      </c>
      <c r="Y170" s="24">
        <v>6439.67</v>
      </c>
    </row>
    <row r="171" spans="1:25" x14ac:dyDescent="0.25">
      <c r="A171" s="21">
        <v>170</v>
      </c>
      <c r="B171" s="22" t="s">
        <v>1812</v>
      </c>
      <c r="C171" s="22" t="s">
        <v>24</v>
      </c>
      <c r="D171" s="22" t="s">
        <v>31</v>
      </c>
      <c r="E171" s="22" t="s">
        <v>63</v>
      </c>
      <c r="F171" s="22" t="s">
        <v>64</v>
      </c>
      <c r="G171" s="22" t="s">
        <v>26</v>
      </c>
      <c r="H171" s="22" t="s">
        <v>253</v>
      </c>
      <c r="I171" s="22" t="s">
        <v>34</v>
      </c>
      <c r="J171" s="22" t="s">
        <v>28</v>
      </c>
      <c r="K171" s="22" t="s">
        <v>29</v>
      </c>
      <c r="L171" s="22">
        <v>1</v>
      </c>
      <c r="M171" s="22" t="s">
        <v>1606</v>
      </c>
      <c r="N171" s="22" t="s">
        <v>625</v>
      </c>
      <c r="O171" s="22" t="s">
        <v>626</v>
      </c>
      <c r="P171" s="22"/>
      <c r="Q171" s="22">
        <v>1</v>
      </c>
      <c r="R171" s="22" t="s">
        <v>30</v>
      </c>
      <c r="S171" s="23" t="str">
        <f>VLOOKUP(N171,[6]Hoja3!N$6:S$351,6,0)</f>
        <v>01/01/2008</v>
      </c>
      <c r="T171" s="24">
        <v>9471.0399999999991</v>
      </c>
      <c r="U171" s="24"/>
      <c r="V171" s="24"/>
      <c r="W171" s="24">
        <v>15911.9</v>
      </c>
      <c r="X171" s="24">
        <v>6440.8600000000006</v>
      </c>
      <c r="Y171" s="24">
        <v>9471.0399999999991</v>
      </c>
    </row>
    <row r="172" spans="1:25" x14ac:dyDescent="0.25">
      <c r="A172" s="21">
        <v>171</v>
      </c>
      <c r="B172" s="22" t="s">
        <v>1812</v>
      </c>
      <c r="C172" s="22" t="s">
        <v>24</v>
      </c>
      <c r="D172" s="22" t="s">
        <v>31</v>
      </c>
      <c r="E172" s="22" t="s">
        <v>63</v>
      </c>
      <c r="F172" s="22" t="s">
        <v>64</v>
      </c>
      <c r="G172" s="22" t="s">
        <v>26</v>
      </c>
      <c r="H172" s="22" t="s">
        <v>253</v>
      </c>
      <c r="I172" s="22" t="s">
        <v>34</v>
      </c>
      <c r="J172" s="22" t="s">
        <v>28</v>
      </c>
      <c r="K172" s="22" t="s">
        <v>29</v>
      </c>
      <c r="L172" s="22">
        <v>1</v>
      </c>
      <c r="M172" s="22" t="s">
        <v>1607</v>
      </c>
      <c r="N172" s="22" t="s">
        <v>706</v>
      </c>
      <c r="O172" s="22" t="s">
        <v>707</v>
      </c>
      <c r="P172" s="22"/>
      <c r="Q172" s="22">
        <v>1</v>
      </c>
      <c r="R172" s="22" t="s">
        <v>30</v>
      </c>
      <c r="S172" s="23" t="str">
        <f>VLOOKUP(N172,[6]Hoja3!N$6:S$351,6,0)</f>
        <v>01/01/2008</v>
      </c>
      <c r="T172" s="24">
        <v>9052.2900000000009</v>
      </c>
      <c r="U172" s="24"/>
      <c r="V172" s="24"/>
      <c r="W172" s="24">
        <v>12104.560000000001</v>
      </c>
      <c r="X172" s="24">
        <v>3052.27</v>
      </c>
      <c r="Y172" s="24">
        <v>9052.2900000000009</v>
      </c>
    </row>
    <row r="173" spans="1:25" x14ac:dyDescent="0.25">
      <c r="A173" s="21">
        <v>172</v>
      </c>
      <c r="B173" s="22" t="s">
        <v>1812</v>
      </c>
      <c r="C173" s="22" t="s">
        <v>24</v>
      </c>
      <c r="D173" s="22" t="s">
        <v>31</v>
      </c>
      <c r="E173" s="22" t="s">
        <v>63</v>
      </c>
      <c r="F173" s="22" t="s">
        <v>64</v>
      </c>
      <c r="G173" s="22" t="s">
        <v>26</v>
      </c>
      <c r="H173" s="22" t="s">
        <v>253</v>
      </c>
      <c r="I173" s="22" t="s">
        <v>34</v>
      </c>
      <c r="J173" s="22" t="s">
        <v>28</v>
      </c>
      <c r="K173" s="22" t="s">
        <v>29</v>
      </c>
      <c r="L173" s="22">
        <v>1</v>
      </c>
      <c r="M173" s="22" t="s">
        <v>1608</v>
      </c>
      <c r="N173" s="22" t="s">
        <v>769</v>
      </c>
      <c r="O173" s="22" t="s">
        <v>770</v>
      </c>
      <c r="P173" s="22"/>
      <c r="Q173" s="22">
        <v>1</v>
      </c>
      <c r="R173" s="22" t="s">
        <v>30</v>
      </c>
      <c r="S173" s="23" t="str">
        <f>VLOOKUP(N173,[6]Hoja3!N$6:S$351,6,0)</f>
        <v>01/01/2008</v>
      </c>
      <c r="T173" s="24">
        <v>6669.7400000000016</v>
      </c>
      <c r="U173" s="24"/>
      <c r="V173" s="24"/>
      <c r="W173" s="24">
        <v>12104.560000000001</v>
      </c>
      <c r="X173" s="24">
        <v>5434.82</v>
      </c>
      <c r="Y173" s="24">
        <v>6669.7400000000016</v>
      </c>
    </row>
    <row r="174" spans="1:25" x14ac:dyDescent="0.25">
      <c r="A174" s="21">
        <v>173</v>
      </c>
      <c r="B174" s="22" t="s">
        <v>1812</v>
      </c>
      <c r="C174" s="22" t="s">
        <v>24</v>
      </c>
      <c r="D174" s="22" t="s">
        <v>31</v>
      </c>
      <c r="E174" s="22" t="s">
        <v>63</v>
      </c>
      <c r="F174" s="22" t="s">
        <v>64</v>
      </c>
      <c r="G174" s="22" t="s">
        <v>26</v>
      </c>
      <c r="H174" s="22" t="s">
        <v>253</v>
      </c>
      <c r="I174" s="22" t="s">
        <v>34</v>
      </c>
      <c r="J174" s="22" t="s">
        <v>28</v>
      </c>
      <c r="K174" s="22" t="s">
        <v>29</v>
      </c>
      <c r="L174" s="22">
        <v>1</v>
      </c>
      <c r="M174" s="22" t="s">
        <v>1610</v>
      </c>
      <c r="N174" s="22" t="s">
        <v>829</v>
      </c>
      <c r="O174" s="22" t="s">
        <v>830</v>
      </c>
      <c r="P174" s="22"/>
      <c r="Q174" s="22">
        <v>1</v>
      </c>
      <c r="R174" s="22" t="s">
        <v>30</v>
      </c>
      <c r="S174" s="23" t="str">
        <f>VLOOKUP(N174,[6]Hoja3!N$6:S$351,6,0)</f>
        <v>01/01/2008</v>
      </c>
      <c r="T174" s="24">
        <v>6341.9100000000017</v>
      </c>
      <c r="U174" s="24"/>
      <c r="V174" s="24"/>
      <c r="W174" s="24">
        <v>12104.560000000001</v>
      </c>
      <c r="X174" s="24">
        <v>5762.65</v>
      </c>
      <c r="Y174" s="24">
        <v>6341.9100000000017</v>
      </c>
    </row>
    <row r="175" spans="1:25" x14ac:dyDescent="0.25">
      <c r="A175" s="21">
        <v>174</v>
      </c>
      <c r="B175" s="22" t="s">
        <v>1812</v>
      </c>
      <c r="C175" s="22" t="s">
        <v>24</v>
      </c>
      <c r="D175" s="22" t="s">
        <v>31</v>
      </c>
      <c r="E175" s="22" t="s">
        <v>63</v>
      </c>
      <c r="F175" s="22" t="s">
        <v>64</v>
      </c>
      <c r="G175" s="22" t="s">
        <v>26</v>
      </c>
      <c r="H175" s="22" t="s">
        <v>253</v>
      </c>
      <c r="I175" s="22" t="s">
        <v>34</v>
      </c>
      <c r="J175" s="22" t="s">
        <v>28</v>
      </c>
      <c r="K175" s="22" t="s">
        <v>29</v>
      </c>
      <c r="L175" s="22">
        <v>1</v>
      </c>
      <c r="M175" s="22" t="s">
        <v>1611</v>
      </c>
      <c r="N175" s="22" t="s">
        <v>908</v>
      </c>
      <c r="O175" s="22" t="s">
        <v>909</v>
      </c>
      <c r="P175" s="22"/>
      <c r="Q175" s="22">
        <v>1</v>
      </c>
      <c r="R175" s="22" t="s">
        <v>30</v>
      </c>
      <c r="S175" s="23" t="str">
        <f>VLOOKUP(N175,[6]Hoja3!N$6:S$351,6,0)</f>
        <v>01/01/2008</v>
      </c>
      <c r="T175" s="24">
        <v>11800.560000000001</v>
      </c>
      <c r="U175" s="24"/>
      <c r="V175" s="24"/>
      <c r="W175" s="24">
        <v>15911.9</v>
      </c>
      <c r="X175" s="24">
        <v>4111.3399999999992</v>
      </c>
      <c r="Y175" s="24">
        <v>11800.560000000001</v>
      </c>
    </row>
    <row r="176" spans="1:25" x14ac:dyDescent="0.25">
      <c r="A176" s="21">
        <v>175</v>
      </c>
      <c r="B176" s="22" t="s">
        <v>1812</v>
      </c>
      <c r="C176" s="22" t="s">
        <v>24</v>
      </c>
      <c r="D176" s="22" t="s">
        <v>31</v>
      </c>
      <c r="E176" s="22" t="s">
        <v>63</v>
      </c>
      <c r="F176" s="22" t="s">
        <v>64</v>
      </c>
      <c r="G176" s="22" t="s">
        <v>26</v>
      </c>
      <c r="H176" s="22" t="s">
        <v>253</v>
      </c>
      <c r="I176" s="22" t="s">
        <v>34</v>
      </c>
      <c r="J176" s="22" t="s">
        <v>28</v>
      </c>
      <c r="K176" s="22" t="s">
        <v>29</v>
      </c>
      <c r="L176" s="22">
        <v>1</v>
      </c>
      <c r="M176" s="22" t="s">
        <v>1612</v>
      </c>
      <c r="N176" s="22" t="s">
        <v>1133</v>
      </c>
      <c r="O176" s="22" t="s">
        <v>1134</v>
      </c>
      <c r="P176" s="22"/>
      <c r="Q176" s="22">
        <v>1</v>
      </c>
      <c r="R176" s="22" t="s">
        <v>30</v>
      </c>
      <c r="S176" s="23" t="str">
        <f>VLOOKUP(N176,[6]Hoja3!N$6:S$351,6,0)</f>
        <v>01/01/2008</v>
      </c>
      <c r="T176" s="24">
        <v>8608.86</v>
      </c>
      <c r="U176" s="24"/>
      <c r="V176" s="24"/>
      <c r="W176" s="24">
        <v>12104.560000000001</v>
      </c>
      <c r="X176" s="24">
        <v>3495.7</v>
      </c>
      <c r="Y176" s="24">
        <v>8608.86</v>
      </c>
    </row>
    <row r="177" spans="1:25" x14ac:dyDescent="0.25">
      <c r="A177" s="21">
        <v>176</v>
      </c>
      <c r="B177" s="22" t="s">
        <v>1812</v>
      </c>
      <c r="C177" s="22" t="s">
        <v>24</v>
      </c>
      <c r="D177" s="22" t="s">
        <v>31</v>
      </c>
      <c r="E177" s="22" t="s">
        <v>63</v>
      </c>
      <c r="F177" s="22" t="s">
        <v>64</v>
      </c>
      <c r="G177" s="22" t="s">
        <v>26</v>
      </c>
      <c r="H177" s="22" t="s">
        <v>253</v>
      </c>
      <c r="I177" s="22" t="s">
        <v>34</v>
      </c>
      <c r="J177" s="22" t="s">
        <v>28</v>
      </c>
      <c r="K177" s="22" t="s">
        <v>29</v>
      </c>
      <c r="L177" s="22">
        <v>1</v>
      </c>
      <c r="M177" s="22" t="s">
        <v>1613</v>
      </c>
      <c r="N177" s="22" t="s">
        <v>1190</v>
      </c>
      <c r="O177" s="22" t="s">
        <v>1191</v>
      </c>
      <c r="P177" s="22"/>
      <c r="Q177" s="22">
        <v>1</v>
      </c>
      <c r="R177" s="22" t="s">
        <v>30</v>
      </c>
      <c r="S177" s="23" t="str">
        <f>VLOOKUP(N177,[6]Hoja3!N$6:S$351,6,0)</f>
        <v>01/01/2008</v>
      </c>
      <c r="T177" s="24">
        <v>9139.1500000000015</v>
      </c>
      <c r="U177" s="24"/>
      <c r="V177" s="24"/>
      <c r="W177" s="24">
        <v>12104.560000000001</v>
      </c>
      <c r="X177" s="24">
        <v>2965.41</v>
      </c>
      <c r="Y177" s="24">
        <v>9139.1500000000015</v>
      </c>
    </row>
    <row r="178" spans="1:25" x14ac:dyDescent="0.25">
      <c r="A178" s="21">
        <v>177</v>
      </c>
      <c r="B178" s="22" t="s">
        <v>1812</v>
      </c>
      <c r="C178" s="22" t="s">
        <v>24</v>
      </c>
      <c r="D178" s="22" t="s">
        <v>31</v>
      </c>
      <c r="E178" s="22" t="s">
        <v>63</v>
      </c>
      <c r="F178" s="22" t="s">
        <v>64</v>
      </c>
      <c r="G178" s="22" t="s">
        <v>26</v>
      </c>
      <c r="H178" s="22" t="s">
        <v>253</v>
      </c>
      <c r="I178" s="22" t="s">
        <v>34</v>
      </c>
      <c r="J178" s="22" t="s">
        <v>28</v>
      </c>
      <c r="K178" s="22" t="s">
        <v>29</v>
      </c>
      <c r="L178" s="22">
        <v>1</v>
      </c>
      <c r="M178" s="22" t="s">
        <v>1614</v>
      </c>
      <c r="N178" s="22" t="s">
        <v>1331</v>
      </c>
      <c r="O178" s="22" t="s">
        <v>1332</v>
      </c>
      <c r="P178" s="22"/>
      <c r="Q178" s="22">
        <v>1</v>
      </c>
      <c r="R178" s="22" t="s">
        <v>30</v>
      </c>
      <c r="S178" s="23" t="str">
        <f>VLOOKUP(N178,[6]Hoja3!N$6:S$351,6,0)</f>
        <v>01/01/2008</v>
      </c>
      <c r="T178" s="24">
        <v>10760.399999999998</v>
      </c>
      <c r="U178" s="24"/>
      <c r="V178" s="24"/>
      <c r="W178" s="24">
        <v>15911.9</v>
      </c>
      <c r="X178" s="24">
        <v>5151.5000000000009</v>
      </c>
      <c r="Y178" s="24">
        <v>10760.399999999998</v>
      </c>
    </row>
    <row r="179" spans="1:25" x14ac:dyDescent="0.25">
      <c r="A179" s="21">
        <v>178</v>
      </c>
      <c r="B179" s="22" t="s">
        <v>1812</v>
      </c>
      <c r="C179" s="22" t="s">
        <v>24</v>
      </c>
      <c r="D179" s="22" t="s">
        <v>31</v>
      </c>
      <c r="E179" s="22" t="s">
        <v>63</v>
      </c>
      <c r="F179" s="22" t="s">
        <v>64</v>
      </c>
      <c r="G179" s="22" t="s">
        <v>26</v>
      </c>
      <c r="H179" s="22" t="s">
        <v>233</v>
      </c>
      <c r="I179" s="22" t="s">
        <v>62</v>
      </c>
      <c r="J179" s="22" t="s">
        <v>46</v>
      </c>
      <c r="K179" s="22" t="s">
        <v>42</v>
      </c>
      <c r="L179" s="22">
        <v>1</v>
      </c>
      <c r="M179" s="22" t="s">
        <v>1615</v>
      </c>
      <c r="N179" s="22" t="s">
        <v>266</v>
      </c>
      <c r="O179" s="22" t="s">
        <v>267</v>
      </c>
      <c r="P179" s="22"/>
      <c r="Q179" s="22">
        <v>1</v>
      </c>
      <c r="R179" s="22" t="s">
        <v>30</v>
      </c>
      <c r="S179" s="23" t="str">
        <f>VLOOKUP(N179,[6]Hoja3!N$6:S$351,6,0)</f>
        <v>01/01/2008</v>
      </c>
      <c r="T179" s="24">
        <v>6645.35</v>
      </c>
      <c r="U179" s="24"/>
      <c r="V179" s="24"/>
      <c r="W179" s="24">
        <v>8647.35</v>
      </c>
      <c r="X179" s="24">
        <v>2001.9999999999995</v>
      </c>
      <c r="Y179" s="24">
        <v>6645.35</v>
      </c>
    </row>
    <row r="180" spans="1:25" x14ac:dyDescent="0.25">
      <c r="A180" s="21">
        <v>179</v>
      </c>
      <c r="B180" s="22" t="s">
        <v>1812</v>
      </c>
      <c r="C180" s="22" t="s">
        <v>24</v>
      </c>
      <c r="D180" s="22" t="s">
        <v>31</v>
      </c>
      <c r="E180" s="22" t="s">
        <v>63</v>
      </c>
      <c r="F180" s="22" t="s">
        <v>64</v>
      </c>
      <c r="G180" s="22" t="s">
        <v>26</v>
      </c>
      <c r="H180" s="22" t="s">
        <v>233</v>
      </c>
      <c r="I180" s="22" t="s">
        <v>62</v>
      </c>
      <c r="J180" s="22" t="s">
        <v>46</v>
      </c>
      <c r="K180" s="22" t="s">
        <v>42</v>
      </c>
      <c r="L180" s="22">
        <v>1</v>
      </c>
      <c r="M180" s="22" t="s">
        <v>1616</v>
      </c>
      <c r="N180" s="22" t="s">
        <v>290</v>
      </c>
      <c r="O180" s="22" t="s">
        <v>291</v>
      </c>
      <c r="P180" s="22"/>
      <c r="Q180" s="22">
        <v>1</v>
      </c>
      <c r="R180" s="22" t="s">
        <v>30</v>
      </c>
      <c r="S180" s="23">
        <f>VLOOKUP(N180,[6]Hoja3!N$6:S$351,6,0)</f>
        <v>39448</v>
      </c>
      <c r="T180" s="24">
        <v>5827.6099999999988</v>
      </c>
      <c r="U180" s="24"/>
      <c r="V180" s="24"/>
      <c r="W180" s="24">
        <v>8647.35</v>
      </c>
      <c r="X180" s="24">
        <v>2819.7400000000011</v>
      </c>
      <c r="Y180" s="24">
        <v>5827.6099999999988</v>
      </c>
    </row>
    <row r="181" spans="1:25" x14ac:dyDescent="0.25">
      <c r="A181" s="21">
        <v>180</v>
      </c>
      <c r="B181" s="22" t="s">
        <v>1812</v>
      </c>
      <c r="C181" s="22" t="s">
        <v>24</v>
      </c>
      <c r="D181" s="22" t="s">
        <v>31</v>
      </c>
      <c r="E181" s="22" t="s">
        <v>63</v>
      </c>
      <c r="F181" s="22" t="s">
        <v>64</v>
      </c>
      <c r="G181" s="22" t="s">
        <v>26</v>
      </c>
      <c r="H181" s="22" t="s">
        <v>233</v>
      </c>
      <c r="I181" s="22" t="s">
        <v>62</v>
      </c>
      <c r="J181" s="22" t="s">
        <v>46</v>
      </c>
      <c r="K181" s="22" t="s">
        <v>42</v>
      </c>
      <c r="L181" s="22">
        <v>1</v>
      </c>
      <c r="M181" s="22" t="s">
        <v>1617</v>
      </c>
      <c r="N181" s="22" t="s">
        <v>324</v>
      </c>
      <c r="O181" s="22" t="s">
        <v>325</v>
      </c>
      <c r="P181" s="22"/>
      <c r="Q181" s="22">
        <v>1</v>
      </c>
      <c r="R181" s="22" t="s">
        <v>30</v>
      </c>
      <c r="S181" s="23" t="str">
        <f>VLOOKUP(N181,[6]Hoja3!N$6:S$351,6,0)</f>
        <v>01/01/2008</v>
      </c>
      <c r="T181" s="24">
        <v>6645.35</v>
      </c>
      <c r="U181" s="24"/>
      <c r="V181" s="24"/>
      <c r="W181" s="24">
        <v>8647.35</v>
      </c>
      <c r="X181" s="24">
        <v>2001.9999999999995</v>
      </c>
      <c r="Y181" s="24">
        <v>6645.35</v>
      </c>
    </row>
    <row r="182" spans="1:25" x14ac:dyDescent="0.25">
      <c r="A182" s="21">
        <v>181</v>
      </c>
      <c r="B182" s="22" t="s">
        <v>1812</v>
      </c>
      <c r="C182" s="22" t="s">
        <v>24</v>
      </c>
      <c r="D182" s="22" t="s">
        <v>31</v>
      </c>
      <c r="E182" s="22" t="s">
        <v>63</v>
      </c>
      <c r="F182" s="22" t="s">
        <v>64</v>
      </c>
      <c r="G182" s="22" t="s">
        <v>26</v>
      </c>
      <c r="H182" s="22" t="s">
        <v>233</v>
      </c>
      <c r="I182" s="22" t="s">
        <v>62</v>
      </c>
      <c r="J182" s="22" t="s">
        <v>46</v>
      </c>
      <c r="K182" s="22" t="s">
        <v>42</v>
      </c>
      <c r="L182" s="22">
        <v>1</v>
      </c>
      <c r="M182" s="22" t="s">
        <v>1619</v>
      </c>
      <c r="N182" s="22" t="s">
        <v>368</v>
      </c>
      <c r="O182" s="22" t="s">
        <v>369</v>
      </c>
      <c r="P182" s="22"/>
      <c r="Q182" s="22">
        <v>1</v>
      </c>
      <c r="R182" s="22" t="s">
        <v>30</v>
      </c>
      <c r="S182" s="23" t="str">
        <f>VLOOKUP(N182,[6]Hoja3!N$6:S$351,6,0)</f>
        <v>01/01/2008</v>
      </c>
      <c r="T182" s="24">
        <v>5440.8100000000013</v>
      </c>
      <c r="U182" s="24"/>
      <c r="V182" s="24"/>
      <c r="W182" s="24">
        <v>8647.35</v>
      </c>
      <c r="X182" s="24">
        <v>3206.5399999999995</v>
      </c>
      <c r="Y182" s="24">
        <v>5440.8100000000013</v>
      </c>
    </row>
    <row r="183" spans="1:25" x14ac:dyDescent="0.25">
      <c r="A183" s="21">
        <v>182</v>
      </c>
      <c r="B183" s="22" t="s">
        <v>1812</v>
      </c>
      <c r="C183" s="22" t="s">
        <v>24</v>
      </c>
      <c r="D183" s="22" t="s">
        <v>31</v>
      </c>
      <c r="E183" s="22" t="s">
        <v>63</v>
      </c>
      <c r="F183" s="22" t="s">
        <v>64</v>
      </c>
      <c r="G183" s="22" t="s">
        <v>26</v>
      </c>
      <c r="H183" s="22" t="s">
        <v>233</v>
      </c>
      <c r="I183" s="22" t="s">
        <v>62</v>
      </c>
      <c r="J183" s="22" t="s">
        <v>46</v>
      </c>
      <c r="K183" s="22" t="s">
        <v>42</v>
      </c>
      <c r="L183" s="22">
        <v>1</v>
      </c>
      <c r="M183" s="22" t="s">
        <v>1620</v>
      </c>
      <c r="N183" s="22" t="s">
        <v>482</v>
      </c>
      <c r="O183" s="22" t="s">
        <v>483</v>
      </c>
      <c r="P183" s="22"/>
      <c r="Q183" s="22">
        <v>1</v>
      </c>
      <c r="R183" s="22" t="s">
        <v>30</v>
      </c>
      <c r="S183" s="23" t="str">
        <f>VLOOKUP(N183,[6]Hoja3!N$6:S$351,6,0)</f>
        <v>01/01/2008</v>
      </c>
      <c r="T183" s="24">
        <v>5274.3000000000011</v>
      </c>
      <c r="U183" s="24"/>
      <c r="V183" s="24"/>
      <c r="W183" s="24">
        <v>8647.35</v>
      </c>
      <c r="X183" s="24">
        <v>3373.0499999999993</v>
      </c>
      <c r="Y183" s="24">
        <v>5274.3000000000011</v>
      </c>
    </row>
    <row r="184" spans="1:25" x14ac:dyDescent="0.25">
      <c r="A184" s="21">
        <v>183</v>
      </c>
      <c r="B184" s="22" t="s">
        <v>1812</v>
      </c>
      <c r="C184" s="22" t="s">
        <v>24</v>
      </c>
      <c r="D184" s="22" t="s">
        <v>31</v>
      </c>
      <c r="E184" s="22" t="s">
        <v>63</v>
      </c>
      <c r="F184" s="22" t="s">
        <v>64</v>
      </c>
      <c r="G184" s="22" t="s">
        <v>26</v>
      </c>
      <c r="H184" s="22" t="s">
        <v>233</v>
      </c>
      <c r="I184" s="22" t="s">
        <v>62</v>
      </c>
      <c r="J184" s="22" t="s">
        <v>46</v>
      </c>
      <c r="K184" s="22" t="s">
        <v>42</v>
      </c>
      <c r="L184" s="22">
        <v>1</v>
      </c>
      <c r="M184" s="22" t="s">
        <v>1621</v>
      </c>
      <c r="N184" s="22" t="s">
        <v>495</v>
      </c>
      <c r="O184" s="22" t="s">
        <v>496</v>
      </c>
      <c r="P184" s="22"/>
      <c r="Q184" s="22">
        <v>1</v>
      </c>
      <c r="R184" s="22" t="s">
        <v>30</v>
      </c>
      <c r="S184" s="23" t="str">
        <f>VLOOKUP(N184,[6]Hoja3!N$6:S$351,6,0)</f>
        <v>16/10/2010</v>
      </c>
      <c r="T184" s="24">
        <v>5889.4600000000009</v>
      </c>
      <c r="U184" s="24"/>
      <c r="V184" s="24"/>
      <c r="W184" s="24">
        <v>8597.35</v>
      </c>
      <c r="X184" s="24">
        <v>2707.89</v>
      </c>
      <c r="Y184" s="24">
        <v>5889.4600000000009</v>
      </c>
    </row>
    <row r="185" spans="1:25" x14ac:dyDescent="0.25">
      <c r="A185" s="21">
        <v>184</v>
      </c>
      <c r="B185" s="22" t="s">
        <v>1812</v>
      </c>
      <c r="C185" s="22" t="s">
        <v>24</v>
      </c>
      <c r="D185" s="22" t="s">
        <v>31</v>
      </c>
      <c r="E185" s="22" t="s">
        <v>63</v>
      </c>
      <c r="F185" s="22" t="s">
        <v>64</v>
      </c>
      <c r="G185" s="22" t="s">
        <v>26</v>
      </c>
      <c r="H185" s="22" t="s">
        <v>233</v>
      </c>
      <c r="I185" s="22" t="s">
        <v>62</v>
      </c>
      <c r="J185" s="22" t="s">
        <v>46</v>
      </c>
      <c r="K185" s="22" t="s">
        <v>42</v>
      </c>
      <c r="L185" s="22">
        <v>1</v>
      </c>
      <c r="M185" s="22" t="s">
        <v>1622</v>
      </c>
      <c r="N185" s="22" t="s">
        <v>510</v>
      </c>
      <c r="O185" s="22" t="s">
        <v>511</v>
      </c>
      <c r="P185" s="22"/>
      <c r="Q185" s="22">
        <v>1</v>
      </c>
      <c r="R185" s="22" t="s">
        <v>30</v>
      </c>
      <c r="S185" s="23" t="str">
        <f>VLOOKUP(N185,[6]Hoja3!N$6:S$351,6,0)</f>
        <v>01/01/2008</v>
      </c>
      <c r="T185" s="24">
        <v>6359.2099999999991</v>
      </c>
      <c r="U185" s="24"/>
      <c r="V185" s="24"/>
      <c r="W185" s="24">
        <v>8647.35</v>
      </c>
      <c r="X185" s="24">
        <v>2288.1400000000008</v>
      </c>
      <c r="Y185" s="24">
        <v>6359.2099999999991</v>
      </c>
    </row>
    <row r="186" spans="1:25" x14ac:dyDescent="0.25">
      <c r="A186" s="21">
        <v>185</v>
      </c>
      <c r="B186" s="22" t="s">
        <v>1812</v>
      </c>
      <c r="C186" s="22" t="s">
        <v>24</v>
      </c>
      <c r="D186" s="22" t="s">
        <v>31</v>
      </c>
      <c r="E186" s="22" t="s">
        <v>63</v>
      </c>
      <c r="F186" s="22" t="s">
        <v>64</v>
      </c>
      <c r="G186" s="22" t="s">
        <v>26</v>
      </c>
      <c r="H186" s="22" t="s">
        <v>233</v>
      </c>
      <c r="I186" s="22" t="s">
        <v>62</v>
      </c>
      <c r="J186" s="22" t="s">
        <v>46</v>
      </c>
      <c r="K186" s="22" t="s">
        <v>42</v>
      </c>
      <c r="L186" s="22">
        <v>1</v>
      </c>
      <c r="M186" s="22" t="s">
        <v>1623</v>
      </c>
      <c r="N186" s="22" t="s">
        <v>520</v>
      </c>
      <c r="O186" s="22" t="s">
        <v>521</v>
      </c>
      <c r="P186" s="22"/>
      <c r="Q186" s="22">
        <v>1</v>
      </c>
      <c r="R186" s="22" t="s">
        <v>30</v>
      </c>
      <c r="S186" s="23" t="str">
        <f>VLOOKUP(N186,[6]Hoja3!N$6:S$351,6,0)</f>
        <v>01/01/2008</v>
      </c>
      <c r="T186" s="24">
        <v>81.429999999998472</v>
      </c>
      <c r="U186" s="24"/>
      <c r="V186" s="24"/>
      <c r="W186" s="24">
        <v>8647.35</v>
      </c>
      <c r="X186" s="24">
        <v>8565.9200000000019</v>
      </c>
      <c r="Y186" s="24">
        <v>81.429999999998472</v>
      </c>
    </row>
    <row r="187" spans="1:25" x14ac:dyDescent="0.25">
      <c r="A187" s="21">
        <v>186</v>
      </c>
      <c r="B187" s="22" t="s">
        <v>1812</v>
      </c>
      <c r="C187" s="22" t="s">
        <v>24</v>
      </c>
      <c r="D187" s="22" t="s">
        <v>31</v>
      </c>
      <c r="E187" s="22" t="s">
        <v>63</v>
      </c>
      <c r="F187" s="22" t="s">
        <v>64</v>
      </c>
      <c r="G187" s="22" t="s">
        <v>26</v>
      </c>
      <c r="H187" s="22" t="s">
        <v>233</v>
      </c>
      <c r="I187" s="22" t="s">
        <v>62</v>
      </c>
      <c r="J187" s="22" t="s">
        <v>46</v>
      </c>
      <c r="K187" s="22" t="s">
        <v>42</v>
      </c>
      <c r="L187" s="22">
        <v>1</v>
      </c>
      <c r="M187" s="22" t="s">
        <v>1624</v>
      </c>
      <c r="N187" s="22" t="s">
        <v>539</v>
      </c>
      <c r="O187" s="22" t="s">
        <v>540</v>
      </c>
      <c r="P187" s="22"/>
      <c r="Q187" s="22">
        <v>1</v>
      </c>
      <c r="R187" s="22" t="s">
        <v>30</v>
      </c>
      <c r="S187" s="23">
        <f>VLOOKUP(N187,[6]Hoja3!N$6:S$351,6,0)</f>
        <v>39448</v>
      </c>
      <c r="T187" s="24">
        <v>5478.2300000000014</v>
      </c>
      <c r="U187" s="24"/>
      <c r="V187" s="24"/>
      <c r="W187" s="24">
        <v>8647.35</v>
      </c>
      <c r="X187" s="24">
        <v>3169.1199999999994</v>
      </c>
      <c r="Y187" s="24">
        <v>5478.2300000000014</v>
      </c>
    </row>
    <row r="188" spans="1:25" x14ac:dyDescent="0.25">
      <c r="A188" s="21">
        <v>187</v>
      </c>
      <c r="B188" s="22" t="s">
        <v>1812</v>
      </c>
      <c r="C188" s="22" t="s">
        <v>24</v>
      </c>
      <c r="D188" s="22" t="s">
        <v>31</v>
      </c>
      <c r="E188" s="22" t="s">
        <v>63</v>
      </c>
      <c r="F188" s="22" t="s">
        <v>64</v>
      </c>
      <c r="G188" s="22" t="s">
        <v>26</v>
      </c>
      <c r="H188" s="22" t="s">
        <v>233</v>
      </c>
      <c r="I188" s="22" t="s">
        <v>62</v>
      </c>
      <c r="J188" s="22" t="s">
        <v>46</v>
      </c>
      <c r="K188" s="22" t="s">
        <v>42</v>
      </c>
      <c r="L188" s="22">
        <v>1</v>
      </c>
      <c r="M188" s="22" t="s">
        <v>1625</v>
      </c>
      <c r="N188" s="22" t="s">
        <v>551</v>
      </c>
      <c r="O188" s="22" t="s">
        <v>552</v>
      </c>
      <c r="P188" s="22"/>
      <c r="Q188" s="22">
        <v>1</v>
      </c>
      <c r="R188" s="22" t="s">
        <v>30</v>
      </c>
      <c r="S188" s="23" t="str">
        <f>VLOOKUP(N188,[6]Hoja3!N$6:S$351,6,0)</f>
        <v>01/01/2008</v>
      </c>
      <c r="T188" s="24">
        <v>3365.7500000000009</v>
      </c>
      <c r="U188" s="24"/>
      <c r="V188" s="24"/>
      <c r="W188" s="24">
        <v>8647.35</v>
      </c>
      <c r="X188" s="24">
        <v>5281.5999999999995</v>
      </c>
      <c r="Y188" s="24">
        <v>3365.7500000000009</v>
      </c>
    </row>
    <row r="189" spans="1:25" x14ac:dyDescent="0.25">
      <c r="A189" s="21">
        <v>188</v>
      </c>
      <c r="B189" s="22" t="s">
        <v>1812</v>
      </c>
      <c r="C189" s="22" t="s">
        <v>24</v>
      </c>
      <c r="D189" s="22" t="s">
        <v>31</v>
      </c>
      <c r="E189" s="22" t="s">
        <v>63</v>
      </c>
      <c r="F189" s="22" t="s">
        <v>64</v>
      </c>
      <c r="G189" s="22" t="s">
        <v>26</v>
      </c>
      <c r="H189" s="22" t="s">
        <v>603</v>
      </c>
      <c r="I189" s="22" t="s">
        <v>77</v>
      </c>
      <c r="J189" s="22" t="s">
        <v>78</v>
      </c>
      <c r="K189" s="22" t="s">
        <v>42</v>
      </c>
      <c r="L189" s="22">
        <v>1</v>
      </c>
      <c r="M189" s="22" t="s">
        <v>1626</v>
      </c>
      <c r="N189" s="22" t="s">
        <v>605</v>
      </c>
      <c r="O189" s="22" t="s">
        <v>606</v>
      </c>
      <c r="P189" s="22"/>
      <c r="Q189" s="22">
        <v>1</v>
      </c>
      <c r="R189" s="22" t="s">
        <v>30</v>
      </c>
      <c r="S189" s="23" t="str">
        <f>VLOOKUP(N189,[6]Hoja3!N$6:S$351,6,0)</f>
        <v>01/09/2009</v>
      </c>
      <c r="T189" s="24">
        <v>8467.07</v>
      </c>
      <c r="U189" s="24"/>
      <c r="V189" s="24"/>
      <c r="W189" s="24">
        <v>14555</v>
      </c>
      <c r="X189" s="24">
        <v>6087.93</v>
      </c>
      <c r="Y189" s="24">
        <v>8467.07</v>
      </c>
    </row>
    <row r="190" spans="1:25" x14ac:dyDescent="0.25">
      <c r="A190" s="21">
        <v>189</v>
      </c>
      <c r="B190" s="22" t="s">
        <v>1812</v>
      </c>
      <c r="C190" s="22" t="s">
        <v>24</v>
      </c>
      <c r="D190" s="22" t="s">
        <v>31</v>
      </c>
      <c r="E190" s="22" t="s">
        <v>63</v>
      </c>
      <c r="F190" s="22" t="s">
        <v>64</v>
      </c>
      <c r="G190" s="22" t="s">
        <v>26</v>
      </c>
      <c r="H190" s="22" t="s">
        <v>233</v>
      </c>
      <c r="I190" s="22" t="s">
        <v>62</v>
      </c>
      <c r="J190" s="22" t="s">
        <v>46</v>
      </c>
      <c r="K190" s="22" t="s">
        <v>42</v>
      </c>
      <c r="L190" s="22">
        <v>1</v>
      </c>
      <c r="M190" s="22" t="s">
        <v>1627</v>
      </c>
      <c r="N190" s="22" t="s">
        <v>640</v>
      </c>
      <c r="O190" s="22" t="s">
        <v>641</v>
      </c>
      <c r="P190" s="22"/>
      <c r="Q190" s="22">
        <v>1</v>
      </c>
      <c r="R190" s="22" t="s">
        <v>30</v>
      </c>
      <c r="S190" s="23" t="str">
        <f>VLOOKUP(N190,[6]Hoja3!N$6:S$351,6,0)</f>
        <v>01/01/2008</v>
      </c>
      <c r="T190" s="24">
        <v>6280.420000000001</v>
      </c>
      <c r="U190" s="24"/>
      <c r="V190" s="24"/>
      <c r="W190" s="24">
        <v>8647.35</v>
      </c>
      <c r="X190" s="24">
        <v>2366.9299999999994</v>
      </c>
      <c r="Y190" s="24">
        <v>6280.420000000001</v>
      </c>
    </row>
    <row r="191" spans="1:25" x14ac:dyDescent="0.25">
      <c r="A191" s="21">
        <v>190</v>
      </c>
      <c r="B191" s="22" t="s">
        <v>1812</v>
      </c>
      <c r="C191" s="22" t="s">
        <v>24</v>
      </c>
      <c r="D191" s="22" t="s">
        <v>31</v>
      </c>
      <c r="E191" s="22" t="s">
        <v>63</v>
      </c>
      <c r="F191" s="22" t="s">
        <v>64</v>
      </c>
      <c r="G191" s="22" t="s">
        <v>26</v>
      </c>
      <c r="H191" s="22" t="s">
        <v>241</v>
      </c>
      <c r="I191" s="22" t="s">
        <v>70</v>
      </c>
      <c r="J191" s="22" t="s">
        <v>71</v>
      </c>
      <c r="K191" s="22" t="s">
        <v>42</v>
      </c>
      <c r="L191" s="22">
        <v>1</v>
      </c>
      <c r="M191" s="22" t="s">
        <v>1795</v>
      </c>
      <c r="N191" s="22" t="s">
        <v>1796</v>
      </c>
      <c r="O191" s="22" t="s">
        <v>1797</v>
      </c>
      <c r="P191" s="22"/>
      <c r="Q191" s="22">
        <v>1</v>
      </c>
      <c r="R191" s="22" t="s">
        <v>30</v>
      </c>
      <c r="S191" s="23">
        <f>VLOOKUP(N191,[6]Hoja3!N$6:S$351,6,0)</f>
        <v>40010</v>
      </c>
      <c r="T191" s="24">
        <v>5646.97</v>
      </c>
      <c r="U191" s="24"/>
      <c r="V191" s="24"/>
      <c r="W191" s="24">
        <v>8610.5</v>
      </c>
      <c r="X191" s="24">
        <v>2963.5299999999997</v>
      </c>
      <c r="Y191" s="24">
        <v>5646.97</v>
      </c>
    </row>
    <row r="192" spans="1:25" x14ac:dyDescent="0.25">
      <c r="A192" s="21">
        <v>191</v>
      </c>
      <c r="B192" s="22" t="s">
        <v>1812</v>
      </c>
      <c r="C192" s="22" t="s">
        <v>24</v>
      </c>
      <c r="D192" s="22" t="s">
        <v>31</v>
      </c>
      <c r="E192" s="22" t="s">
        <v>63</v>
      </c>
      <c r="F192" s="22" t="s">
        <v>64</v>
      </c>
      <c r="G192" s="22" t="s">
        <v>26</v>
      </c>
      <c r="H192" s="22" t="s">
        <v>233</v>
      </c>
      <c r="I192" s="22" t="s">
        <v>62</v>
      </c>
      <c r="J192" s="22" t="s">
        <v>46</v>
      </c>
      <c r="K192" s="22" t="s">
        <v>42</v>
      </c>
      <c r="L192" s="22">
        <v>1</v>
      </c>
      <c r="M192" s="22" t="s">
        <v>1628</v>
      </c>
      <c r="N192" s="22" t="s">
        <v>863</v>
      </c>
      <c r="O192" s="22" t="s">
        <v>864</v>
      </c>
      <c r="P192" s="22"/>
      <c r="Q192" s="22">
        <v>1</v>
      </c>
      <c r="R192" s="22" t="s">
        <v>30</v>
      </c>
      <c r="S192" s="23" t="str">
        <f>VLOOKUP(N192,[6]Hoja3!N$6:S$351,6,0)</f>
        <v>01/01/2008</v>
      </c>
      <c r="T192" s="24">
        <v>6325.0000000000009</v>
      </c>
      <c r="U192" s="24"/>
      <c r="V192" s="24"/>
      <c r="W192" s="24">
        <v>8647.35</v>
      </c>
      <c r="X192" s="24">
        <v>2322.3499999999995</v>
      </c>
      <c r="Y192" s="24">
        <v>6325.0000000000009</v>
      </c>
    </row>
    <row r="193" spans="1:25" x14ac:dyDescent="0.25">
      <c r="A193" s="21">
        <v>192</v>
      </c>
      <c r="B193" s="22" t="s">
        <v>1812</v>
      </c>
      <c r="C193" s="22" t="s">
        <v>24</v>
      </c>
      <c r="D193" s="22" t="s">
        <v>31</v>
      </c>
      <c r="E193" s="22" t="s">
        <v>63</v>
      </c>
      <c r="F193" s="22" t="s">
        <v>64</v>
      </c>
      <c r="G193" s="22" t="s">
        <v>26</v>
      </c>
      <c r="H193" s="22" t="s">
        <v>233</v>
      </c>
      <c r="I193" s="22" t="s">
        <v>62</v>
      </c>
      <c r="J193" s="22" t="s">
        <v>46</v>
      </c>
      <c r="K193" s="22" t="s">
        <v>42</v>
      </c>
      <c r="L193" s="22">
        <v>1</v>
      </c>
      <c r="M193" s="22" t="s">
        <v>1807</v>
      </c>
      <c r="N193" s="22" t="s">
        <v>1808</v>
      </c>
      <c r="O193" s="22" t="s">
        <v>1809</v>
      </c>
      <c r="P193" s="22"/>
      <c r="Q193" s="22">
        <v>1</v>
      </c>
      <c r="R193" s="22" t="s">
        <v>30</v>
      </c>
      <c r="S193" s="23">
        <f>VLOOKUP(N193,[6]Hoja3!N$6:S$351,6,0)</f>
        <v>42491</v>
      </c>
      <c r="T193" s="24">
        <v>6556.06</v>
      </c>
      <c r="U193" s="24"/>
      <c r="V193" s="24"/>
      <c r="W193" s="24">
        <v>8207.5</v>
      </c>
      <c r="X193" s="24">
        <v>1651.4399999999998</v>
      </c>
      <c r="Y193" s="24">
        <v>6556.06</v>
      </c>
    </row>
    <row r="194" spans="1:25" x14ac:dyDescent="0.25">
      <c r="A194" s="21">
        <v>193</v>
      </c>
      <c r="B194" s="22" t="s">
        <v>1812</v>
      </c>
      <c r="C194" s="22" t="s">
        <v>24</v>
      </c>
      <c r="D194" s="22" t="s">
        <v>31</v>
      </c>
      <c r="E194" s="22" t="s">
        <v>63</v>
      </c>
      <c r="F194" s="22" t="s">
        <v>64</v>
      </c>
      <c r="G194" s="22" t="s">
        <v>26</v>
      </c>
      <c r="H194" s="22" t="s">
        <v>233</v>
      </c>
      <c r="I194" s="22" t="s">
        <v>62</v>
      </c>
      <c r="J194" s="22" t="s">
        <v>46</v>
      </c>
      <c r="K194" s="22" t="s">
        <v>42</v>
      </c>
      <c r="L194" s="22">
        <v>1</v>
      </c>
      <c r="M194" s="22" t="s">
        <v>1629</v>
      </c>
      <c r="N194" s="22" t="s">
        <v>982</v>
      </c>
      <c r="O194" s="22" t="s">
        <v>983</v>
      </c>
      <c r="P194" s="22"/>
      <c r="Q194" s="22">
        <v>1</v>
      </c>
      <c r="R194" s="22" t="s">
        <v>30</v>
      </c>
      <c r="S194" s="23" t="str">
        <f>VLOOKUP(N194,[6]Hoja3!N$6:S$351,6,0)</f>
        <v>01/01/2008</v>
      </c>
      <c r="T194" s="24">
        <v>5335.3400000000011</v>
      </c>
      <c r="U194" s="24"/>
      <c r="V194" s="24"/>
      <c r="W194" s="24">
        <v>8647.35</v>
      </c>
      <c r="X194" s="24">
        <v>3312.0099999999993</v>
      </c>
      <c r="Y194" s="24">
        <v>5335.3400000000011</v>
      </c>
    </row>
    <row r="195" spans="1:25" x14ac:dyDescent="0.25">
      <c r="A195" s="21">
        <v>194</v>
      </c>
      <c r="B195" s="22" t="s">
        <v>1812</v>
      </c>
      <c r="C195" s="22" t="s">
        <v>24</v>
      </c>
      <c r="D195" s="22" t="s">
        <v>31</v>
      </c>
      <c r="E195" s="22" t="s">
        <v>63</v>
      </c>
      <c r="F195" s="22" t="s">
        <v>64</v>
      </c>
      <c r="G195" s="22" t="s">
        <v>26</v>
      </c>
      <c r="H195" s="22" t="s">
        <v>233</v>
      </c>
      <c r="I195" s="22" t="s">
        <v>62</v>
      </c>
      <c r="J195" s="22" t="s">
        <v>46</v>
      </c>
      <c r="K195" s="22" t="s">
        <v>42</v>
      </c>
      <c r="L195" s="22">
        <v>1</v>
      </c>
      <c r="M195" s="22" t="s">
        <v>1630</v>
      </c>
      <c r="N195" s="22" t="s">
        <v>1102</v>
      </c>
      <c r="O195" s="22" t="s">
        <v>1103</v>
      </c>
      <c r="P195" s="22"/>
      <c r="Q195" s="22">
        <v>1</v>
      </c>
      <c r="R195" s="22" t="s">
        <v>30</v>
      </c>
      <c r="S195" s="23" t="str">
        <f>VLOOKUP(N195,[6]Hoja3!N$6:S$351,6,0)</f>
        <v>01/01/2008</v>
      </c>
      <c r="T195" s="24">
        <v>2883.08</v>
      </c>
      <c r="U195" s="24"/>
      <c r="V195" s="24"/>
      <c r="W195" s="24">
        <v>8647.35</v>
      </c>
      <c r="X195" s="24">
        <v>5764.27</v>
      </c>
      <c r="Y195" s="24">
        <v>2883.08</v>
      </c>
    </row>
    <row r="196" spans="1:25" x14ac:dyDescent="0.25">
      <c r="A196" s="21">
        <v>195</v>
      </c>
      <c r="B196" s="22" t="s">
        <v>1812</v>
      </c>
      <c r="C196" s="22" t="s">
        <v>24</v>
      </c>
      <c r="D196" s="22" t="s">
        <v>31</v>
      </c>
      <c r="E196" s="22" t="s">
        <v>63</v>
      </c>
      <c r="F196" s="22" t="s">
        <v>64</v>
      </c>
      <c r="G196" s="22" t="s">
        <v>26</v>
      </c>
      <c r="H196" s="22" t="s">
        <v>233</v>
      </c>
      <c r="I196" s="22" t="s">
        <v>62</v>
      </c>
      <c r="J196" s="22" t="s">
        <v>46</v>
      </c>
      <c r="K196" s="22" t="s">
        <v>42</v>
      </c>
      <c r="L196" s="22">
        <v>1</v>
      </c>
      <c r="M196" s="22" t="s">
        <v>1631</v>
      </c>
      <c r="N196" s="22" t="s">
        <v>1142</v>
      </c>
      <c r="O196" s="22" t="s">
        <v>1143</v>
      </c>
      <c r="P196" s="22"/>
      <c r="Q196" s="22">
        <v>1</v>
      </c>
      <c r="R196" s="22" t="s">
        <v>30</v>
      </c>
      <c r="S196" s="23" t="str">
        <f>VLOOKUP(N196,[6]Hoja3!N$6:S$351,6,0)</f>
        <v>01/01/2008</v>
      </c>
      <c r="T196" s="24">
        <v>4222.3100000000004</v>
      </c>
      <c r="U196" s="24"/>
      <c r="V196" s="24"/>
      <c r="W196" s="24">
        <v>8647.35</v>
      </c>
      <c r="X196" s="24">
        <v>4425.04</v>
      </c>
      <c r="Y196" s="24">
        <v>4222.3100000000004</v>
      </c>
    </row>
    <row r="197" spans="1:25" x14ac:dyDescent="0.25">
      <c r="A197" s="21">
        <v>196</v>
      </c>
      <c r="B197" s="22" t="s">
        <v>1812</v>
      </c>
      <c r="C197" s="22" t="s">
        <v>24</v>
      </c>
      <c r="D197" s="22" t="s">
        <v>31</v>
      </c>
      <c r="E197" s="22" t="s">
        <v>63</v>
      </c>
      <c r="F197" s="22" t="s">
        <v>64</v>
      </c>
      <c r="G197" s="22" t="s">
        <v>26</v>
      </c>
      <c r="H197" s="22" t="s">
        <v>233</v>
      </c>
      <c r="I197" s="22" t="s">
        <v>62</v>
      </c>
      <c r="J197" s="22" t="s">
        <v>46</v>
      </c>
      <c r="K197" s="22" t="s">
        <v>42</v>
      </c>
      <c r="L197" s="22">
        <v>1</v>
      </c>
      <c r="M197" s="22" t="s">
        <v>1632</v>
      </c>
      <c r="N197" s="22" t="s">
        <v>1257</v>
      </c>
      <c r="O197" s="22" t="s">
        <v>1258</v>
      </c>
      <c r="P197" s="22"/>
      <c r="Q197" s="22">
        <v>1</v>
      </c>
      <c r="R197" s="22" t="s">
        <v>30</v>
      </c>
      <c r="S197" s="23" t="str">
        <f>VLOOKUP(N197,[6]Hoja3!N$6:S$351,6,0)</f>
        <v>01/01/2008</v>
      </c>
      <c r="T197" s="24">
        <v>4985.3400000000011</v>
      </c>
      <c r="U197" s="24"/>
      <c r="V197" s="24"/>
      <c r="W197" s="24">
        <v>8647.35</v>
      </c>
      <c r="X197" s="24">
        <v>3662.0099999999993</v>
      </c>
      <c r="Y197" s="24">
        <v>4985.3400000000011</v>
      </c>
    </row>
    <row r="198" spans="1:25" x14ac:dyDescent="0.25">
      <c r="A198" s="21">
        <v>197</v>
      </c>
      <c r="B198" s="22" t="s">
        <v>1812</v>
      </c>
      <c r="C198" s="22" t="s">
        <v>24</v>
      </c>
      <c r="D198" s="22" t="s">
        <v>31</v>
      </c>
      <c r="E198" s="22" t="s">
        <v>63</v>
      </c>
      <c r="F198" s="22" t="s">
        <v>64</v>
      </c>
      <c r="G198" s="22" t="s">
        <v>26</v>
      </c>
      <c r="H198" s="22" t="s">
        <v>241</v>
      </c>
      <c r="I198" s="22" t="s">
        <v>70</v>
      </c>
      <c r="J198" s="22" t="s">
        <v>71</v>
      </c>
      <c r="K198" s="22" t="s">
        <v>42</v>
      </c>
      <c r="L198" s="22">
        <v>1</v>
      </c>
      <c r="M198" s="22" t="s">
        <v>1633</v>
      </c>
      <c r="N198" s="22" t="s">
        <v>1371</v>
      </c>
      <c r="O198" s="22" t="s">
        <v>1372</v>
      </c>
      <c r="P198" s="22"/>
      <c r="Q198" s="22">
        <v>1</v>
      </c>
      <c r="R198" s="22" t="s">
        <v>30</v>
      </c>
      <c r="S198" s="23" t="str">
        <f>VLOOKUP(N198,[6]Hoja3!N$6:S$351,6,0)</f>
        <v>01/01/2008</v>
      </c>
      <c r="T198" s="24">
        <v>3730.119999999999</v>
      </c>
      <c r="U198" s="24"/>
      <c r="V198" s="24"/>
      <c r="W198" s="24">
        <v>9042.5</v>
      </c>
      <c r="X198" s="24">
        <v>5312.380000000001</v>
      </c>
      <c r="Y198" s="24">
        <v>3730.119999999999</v>
      </c>
    </row>
    <row r="199" spans="1:25" x14ac:dyDescent="0.25">
      <c r="A199" s="21">
        <v>198</v>
      </c>
      <c r="B199" s="22" t="s">
        <v>1812</v>
      </c>
      <c r="C199" s="22" t="s">
        <v>24</v>
      </c>
      <c r="D199" s="22" t="s">
        <v>31</v>
      </c>
      <c r="E199" s="22" t="s">
        <v>217</v>
      </c>
      <c r="F199" s="22" t="s">
        <v>218</v>
      </c>
      <c r="G199" s="22" t="s">
        <v>26</v>
      </c>
      <c r="H199" s="22" t="s">
        <v>233</v>
      </c>
      <c r="I199" s="22" t="s">
        <v>62</v>
      </c>
      <c r="J199" s="22" t="s">
        <v>46</v>
      </c>
      <c r="K199" s="22" t="s">
        <v>42</v>
      </c>
      <c r="L199" s="22">
        <v>1</v>
      </c>
      <c r="M199" s="22" t="s">
        <v>1634</v>
      </c>
      <c r="N199" s="22" t="s">
        <v>794</v>
      </c>
      <c r="O199" s="22" t="s">
        <v>795</v>
      </c>
      <c r="P199" s="22"/>
      <c r="Q199" s="22">
        <v>1</v>
      </c>
      <c r="R199" s="22" t="s">
        <v>30</v>
      </c>
      <c r="S199" s="23">
        <f>VLOOKUP(N199,[6]Hoja3!N$6:S$351,6,0)</f>
        <v>39341</v>
      </c>
      <c r="T199" s="24">
        <v>6640.98</v>
      </c>
      <c r="U199" s="24"/>
      <c r="V199" s="24"/>
      <c r="W199" s="24">
        <v>8647.35</v>
      </c>
      <c r="X199" s="24">
        <v>2006.3700000000003</v>
      </c>
      <c r="Y199" s="24">
        <v>6640.98</v>
      </c>
    </row>
    <row r="200" spans="1:25" x14ac:dyDescent="0.25">
      <c r="A200" s="21">
        <v>199</v>
      </c>
      <c r="B200" s="22" t="s">
        <v>1812</v>
      </c>
      <c r="C200" s="22" t="s">
        <v>24</v>
      </c>
      <c r="D200" s="22" t="s">
        <v>31</v>
      </c>
      <c r="E200" s="22" t="s">
        <v>217</v>
      </c>
      <c r="F200" s="22" t="s">
        <v>218</v>
      </c>
      <c r="G200" s="22" t="s">
        <v>26</v>
      </c>
      <c r="H200" s="22" t="s">
        <v>233</v>
      </c>
      <c r="I200" s="22" t="s">
        <v>62</v>
      </c>
      <c r="J200" s="22" t="s">
        <v>46</v>
      </c>
      <c r="K200" s="22" t="s">
        <v>42</v>
      </c>
      <c r="L200" s="22">
        <v>1</v>
      </c>
      <c r="M200" s="22" t="s">
        <v>1635</v>
      </c>
      <c r="N200" s="22" t="s">
        <v>820</v>
      </c>
      <c r="O200" s="22" t="s">
        <v>821</v>
      </c>
      <c r="P200" s="22"/>
      <c r="Q200" s="22">
        <v>1</v>
      </c>
      <c r="R200" s="22" t="s">
        <v>30</v>
      </c>
      <c r="S200" s="23" t="str">
        <f>VLOOKUP(N200,[6]Hoja3!N$6:S$351,6,0)</f>
        <v>01/01/2008</v>
      </c>
      <c r="T200" s="24">
        <v>6640.98</v>
      </c>
      <c r="U200" s="24"/>
      <c r="V200" s="24"/>
      <c r="W200" s="24">
        <v>8647.35</v>
      </c>
      <c r="X200" s="24">
        <v>2006.3700000000003</v>
      </c>
      <c r="Y200" s="24">
        <v>6640.98</v>
      </c>
    </row>
    <row r="201" spans="1:25" x14ac:dyDescent="0.25">
      <c r="A201" s="21">
        <v>200</v>
      </c>
      <c r="B201" s="22" t="s">
        <v>1812</v>
      </c>
      <c r="C201" s="22" t="s">
        <v>24</v>
      </c>
      <c r="D201" s="22" t="s">
        <v>31</v>
      </c>
      <c r="E201" s="22" t="s">
        <v>217</v>
      </c>
      <c r="F201" s="22" t="s">
        <v>218</v>
      </c>
      <c r="G201" s="22" t="s">
        <v>26</v>
      </c>
      <c r="H201" s="22" t="s">
        <v>233</v>
      </c>
      <c r="I201" s="22" t="s">
        <v>62</v>
      </c>
      <c r="J201" s="22" t="s">
        <v>46</v>
      </c>
      <c r="K201" s="22" t="s">
        <v>42</v>
      </c>
      <c r="L201" s="22">
        <v>1</v>
      </c>
      <c r="M201" s="22" t="s">
        <v>1636</v>
      </c>
      <c r="N201" s="22" t="s">
        <v>919</v>
      </c>
      <c r="O201" s="22" t="s">
        <v>920</v>
      </c>
      <c r="P201" s="22"/>
      <c r="Q201" s="22">
        <v>1</v>
      </c>
      <c r="R201" s="22" t="s">
        <v>30</v>
      </c>
      <c r="S201" s="23">
        <f>VLOOKUP(N201,[6]Hoja3!N$6:S$351,6,0)</f>
        <v>39448</v>
      </c>
      <c r="T201" s="24">
        <v>5200.21</v>
      </c>
      <c r="U201" s="24"/>
      <c r="V201" s="24"/>
      <c r="W201" s="24">
        <v>8647.35</v>
      </c>
      <c r="X201" s="24">
        <v>3447.1400000000003</v>
      </c>
      <c r="Y201" s="24">
        <v>5200.21</v>
      </c>
    </row>
    <row r="202" spans="1:25" x14ac:dyDescent="0.25">
      <c r="A202" s="21">
        <v>201</v>
      </c>
      <c r="B202" s="22" t="s">
        <v>1812</v>
      </c>
      <c r="C202" s="22" t="s">
        <v>24</v>
      </c>
      <c r="D202" s="22" t="s">
        <v>31</v>
      </c>
      <c r="E202" s="22" t="s">
        <v>217</v>
      </c>
      <c r="F202" s="22" t="s">
        <v>218</v>
      </c>
      <c r="G202" s="22" t="s">
        <v>26</v>
      </c>
      <c r="H202" s="22" t="s">
        <v>233</v>
      </c>
      <c r="I202" s="22" t="s">
        <v>62</v>
      </c>
      <c r="J202" s="22" t="s">
        <v>46</v>
      </c>
      <c r="K202" s="22" t="s">
        <v>42</v>
      </c>
      <c r="L202" s="22">
        <v>1</v>
      </c>
      <c r="M202" s="22" t="s">
        <v>1637</v>
      </c>
      <c r="N202" s="22" t="s">
        <v>976</v>
      </c>
      <c r="O202" s="22" t="s">
        <v>977</v>
      </c>
      <c r="P202" s="22"/>
      <c r="Q202" s="22">
        <v>1</v>
      </c>
      <c r="R202" s="22" t="s">
        <v>30</v>
      </c>
      <c r="S202" s="23" t="str">
        <f>VLOOKUP(N202,[6]Hoja3!N$6:S$351,6,0)</f>
        <v>16/02/2011</v>
      </c>
      <c r="T202" s="24">
        <v>6004.8700000000008</v>
      </c>
      <c r="U202" s="24"/>
      <c r="V202" s="24"/>
      <c r="W202" s="24">
        <v>8597.35</v>
      </c>
      <c r="X202" s="24">
        <v>2592.48</v>
      </c>
      <c r="Y202" s="24">
        <v>6004.8700000000008</v>
      </c>
    </row>
    <row r="203" spans="1:25" x14ac:dyDescent="0.25">
      <c r="A203" s="21">
        <v>202</v>
      </c>
      <c r="B203" s="22" t="s">
        <v>1812</v>
      </c>
      <c r="C203" s="22" t="s">
        <v>24</v>
      </c>
      <c r="D203" s="22" t="s">
        <v>31</v>
      </c>
      <c r="E203" s="22" t="s">
        <v>217</v>
      </c>
      <c r="F203" s="22" t="s">
        <v>218</v>
      </c>
      <c r="G203" s="22" t="s">
        <v>26</v>
      </c>
      <c r="H203" s="22" t="s">
        <v>233</v>
      </c>
      <c r="I203" s="22" t="s">
        <v>62</v>
      </c>
      <c r="J203" s="22" t="s">
        <v>46</v>
      </c>
      <c r="K203" s="22" t="s">
        <v>42</v>
      </c>
      <c r="L203" s="22">
        <v>1</v>
      </c>
      <c r="M203" s="22" t="s">
        <v>1638</v>
      </c>
      <c r="N203" s="22" t="s">
        <v>1014</v>
      </c>
      <c r="O203" s="22" t="s">
        <v>1015</v>
      </c>
      <c r="P203" s="22"/>
      <c r="Q203" s="22">
        <v>1</v>
      </c>
      <c r="R203" s="22" t="s">
        <v>30</v>
      </c>
      <c r="S203" s="23">
        <f>VLOOKUP(N203,[6]Hoja3!N$6:S$351,6,0)</f>
        <v>39341</v>
      </c>
      <c r="T203" s="24">
        <v>3985.3200000000006</v>
      </c>
      <c r="U203" s="24"/>
      <c r="V203" s="24"/>
      <c r="W203" s="24">
        <v>8647.35</v>
      </c>
      <c r="X203" s="24">
        <v>4662.03</v>
      </c>
      <c r="Y203" s="24">
        <v>3985.3200000000006</v>
      </c>
    </row>
    <row r="204" spans="1:25" x14ac:dyDescent="0.25">
      <c r="A204" s="21">
        <v>203</v>
      </c>
      <c r="B204" s="22" t="s">
        <v>1812</v>
      </c>
      <c r="C204" s="22" t="s">
        <v>24</v>
      </c>
      <c r="D204" s="22" t="s">
        <v>31</v>
      </c>
      <c r="E204" s="22" t="s">
        <v>217</v>
      </c>
      <c r="F204" s="22" t="s">
        <v>218</v>
      </c>
      <c r="G204" s="22" t="s">
        <v>26</v>
      </c>
      <c r="H204" s="22" t="s">
        <v>233</v>
      </c>
      <c r="I204" s="22" t="s">
        <v>62</v>
      </c>
      <c r="J204" s="22" t="s">
        <v>46</v>
      </c>
      <c r="K204" s="22" t="s">
        <v>42</v>
      </c>
      <c r="L204" s="22">
        <v>1</v>
      </c>
      <c r="M204" s="22" t="s">
        <v>1639</v>
      </c>
      <c r="N204" s="22" t="s">
        <v>1163</v>
      </c>
      <c r="O204" s="22" t="s">
        <v>1164</v>
      </c>
      <c r="P204" s="22"/>
      <c r="Q204" s="22">
        <v>1</v>
      </c>
      <c r="R204" s="22" t="s">
        <v>30</v>
      </c>
      <c r="S204" s="23" t="str">
        <f>VLOOKUP(N204,[6]Hoja3!N$6:S$351,6,0)</f>
        <v>01/01/2008</v>
      </c>
      <c r="T204" s="24">
        <v>5330.97</v>
      </c>
      <c r="U204" s="24"/>
      <c r="V204" s="24"/>
      <c r="W204" s="24">
        <v>8647.35</v>
      </c>
      <c r="X204" s="24">
        <v>3316.38</v>
      </c>
      <c r="Y204" s="24">
        <v>5330.97</v>
      </c>
    </row>
    <row r="205" spans="1:25" x14ac:dyDescent="0.25">
      <c r="A205" s="21">
        <v>204</v>
      </c>
      <c r="B205" s="22" t="s">
        <v>1812</v>
      </c>
      <c r="C205" s="22" t="s">
        <v>24</v>
      </c>
      <c r="D205" s="22" t="s">
        <v>31</v>
      </c>
      <c r="E205" s="22" t="s">
        <v>217</v>
      </c>
      <c r="F205" s="22" t="s">
        <v>218</v>
      </c>
      <c r="G205" s="22" t="s">
        <v>26</v>
      </c>
      <c r="H205" s="22" t="s">
        <v>233</v>
      </c>
      <c r="I205" s="22" t="s">
        <v>62</v>
      </c>
      <c r="J205" s="22" t="s">
        <v>46</v>
      </c>
      <c r="K205" s="22" t="s">
        <v>42</v>
      </c>
      <c r="L205" s="22">
        <v>1</v>
      </c>
      <c r="M205" s="22" t="s">
        <v>1640</v>
      </c>
      <c r="N205" s="22" t="s">
        <v>1322</v>
      </c>
      <c r="O205" s="22" t="s">
        <v>1323</v>
      </c>
      <c r="P205" s="22"/>
      <c r="Q205" s="22">
        <v>1</v>
      </c>
      <c r="R205" s="22" t="s">
        <v>30</v>
      </c>
      <c r="S205" s="23" t="str">
        <f>VLOOKUP(N205,[6]Hoja3!N$6:S$351,6,0)</f>
        <v>01/01/2008</v>
      </c>
      <c r="T205" s="24">
        <v>6640.98</v>
      </c>
      <c r="U205" s="24"/>
      <c r="V205" s="24"/>
      <c r="W205" s="24">
        <v>8647.35</v>
      </c>
      <c r="X205" s="24">
        <v>2006.3700000000003</v>
      </c>
      <c r="Y205" s="24">
        <v>6640.98</v>
      </c>
    </row>
    <row r="206" spans="1:25" x14ac:dyDescent="0.25">
      <c r="A206" s="21">
        <v>205</v>
      </c>
      <c r="B206" s="22" t="s">
        <v>1812</v>
      </c>
      <c r="C206" s="22" t="s">
        <v>24</v>
      </c>
      <c r="D206" s="22" t="s">
        <v>31</v>
      </c>
      <c r="E206" s="22" t="s">
        <v>148</v>
      </c>
      <c r="F206" s="22" t="s">
        <v>149</v>
      </c>
      <c r="G206" s="22" t="s">
        <v>26</v>
      </c>
      <c r="H206" s="22" t="s">
        <v>253</v>
      </c>
      <c r="I206" s="22" t="s">
        <v>34</v>
      </c>
      <c r="J206" s="22" t="s">
        <v>28</v>
      </c>
      <c r="K206" s="22" t="s">
        <v>29</v>
      </c>
      <c r="L206" s="22">
        <v>1</v>
      </c>
      <c r="M206" s="22" t="s">
        <v>1641</v>
      </c>
      <c r="N206" s="22" t="s">
        <v>835</v>
      </c>
      <c r="O206" s="22" t="s">
        <v>836</v>
      </c>
      <c r="P206" s="22"/>
      <c r="Q206" s="22">
        <v>1</v>
      </c>
      <c r="R206" s="22" t="s">
        <v>30</v>
      </c>
      <c r="S206" s="23" t="str">
        <f>VLOOKUP(N206,[6]Hoja3!N$6:S$351,6,0)</f>
        <v>01/01/2008</v>
      </c>
      <c r="T206" s="24">
        <v>11111.810000000001</v>
      </c>
      <c r="U206" s="24"/>
      <c r="V206" s="24"/>
      <c r="W206" s="24">
        <v>15911.9</v>
      </c>
      <c r="X206" s="24">
        <v>4800.0899999999992</v>
      </c>
      <c r="Y206" s="24">
        <v>11111.810000000001</v>
      </c>
    </row>
    <row r="207" spans="1:25" x14ac:dyDescent="0.25">
      <c r="A207" s="21">
        <v>206</v>
      </c>
      <c r="B207" s="22" t="s">
        <v>1812</v>
      </c>
      <c r="C207" s="22" t="s">
        <v>24</v>
      </c>
      <c r="D207" s="22" t="s">
        <v>31</v>
      </c>
      <c r="E207" s="22" t="s">
        <v>148</v>
      </c>
      <c r="F207" s="22" t="s">
        <v>149</v>
      </c>
      <c r="G207" s="22" t="s">
        <v>26</v>
      </c>
      <c r="H207" s="22" t="s">
        <v>253</v>
      </c>
      <c r="I207" s="22" t="s">
        <v>34</v>
      </c>
      <c r="J207" s="22" t="s">
        <v>28</v>
      </c>
      <c r="K207" s="22" t="s">
        <v>29</v>
      </c>
      <c r="L207" s="22">
        <v>1</v>
      </c>
      <c r="M207" s="22" t="s">
        <v>1814</v>
      </c>
      <c r="N207" s="22" t="s">
        <v>1815</v>
      </c>
      <c r="O207" s="22" t="s">
        <v>1816</v>
      </c>
      <c r="P207" s="22"/>
      <c r="Q207" s="22">
        <v>1</v>
      </c>
      <c r="R207" s="22" t="s">
        <v>30</v>
      </c>
      <c r="S207" s="23">
        <v>42552</v>
      </c>
      <c r="T207" s="24">
        <v>11521.18</v>
      </c>
      <c r="U207" s="24"/>
      <c r="V207" s="24"/>
      <c r="W207" s="24">
        <v>15160</v>
      </c>
      <c r="X207" s="24">
        <v>3638.8199999999997</v>
      </c>
      <c r="Y207" s="24">
        <v>11521.18</v>
      </c>
    </row>
    <row r="208" spans="1:25" x14ac:dyDescent="0.25">
      <c r="A208" s="21">
        <v>207</v>
      </c>
      <c r="B208" s="22" t="s">
        <v>1812</v>
      </c>
      <c r="C208" s="22" t="s">
        <v>24</v>
      </c>
      <c r="D208" s="22" t="s">
        <v>31</v>
      </c>
      <c r="E208" s="22" t="s">
        <v>148</v>
      </c>
      <c r="F208" s="22" t="s">
        <v>149</v>
      </c>
      <c r="G208" s="22" t="s">
        <v>26</v>
      </c>
      <c r="H208" s="22" t="s">
        <v>233</v>
      </c>
      <c r="I208" s="22" t="s">
        <v>62</v>
      </c>
      <c r="J208" s="22" t="s">
        <v>46</v>
      </c>
      <c r="K208" s="22" t="s">
        <v>42</v>
      </c>
      <c r="L208" s="22">
        <v>1</v>
      </c>
      <c r="M208" s="22" t="s">
        <v>1643</v>
      </c>
      <c r="N208" s="22" t="s">
        <v>678</v>
      </c>
      <c r="O208" s="22" t="s">
        <v>679</v>
      </c>
      <c r="P208" s="22"/>
      <c r="Q208" s="22">
        <v>1</v>
      </c>
      <c r="R208" s="22" t="s">
        <v>30</v>
      </c>
      <c r="S208" s="23" t="str">
        <f>VLOOKUP(N208,[6]Hoja3!N$6:S$351,6,0)</f>
        <v>01/01/2008</v>
      </c>
      <c r="T208" s="24">
        <v>4052.24</v>
      </c>
      <c r="U208" s="24"/>
      <c r="V208" s="24"/>
      <c r="W208" s="24">
        <v>8647.35</v>
      </c>
      <c r="X208" s="24">
        <v>4595.1100000000006</v>
      </c>
      <c r="Y208" s="24">
        <v>4052.24</v>
      </c>
    </row>
    <row r="209" spans="1:25" x14ac:dyDescent="0.25">
      <c r="A209" s="21">
        <v>208</v>
      </c>
      <c r="B209" s="22" t="s">
        <v>1812</v>
      </c>
      <c r="C209" s="22" t="s">
        <v>24</v>
      </c>
      <c r="D209" s="22" t="s">
        <v>31</v>
      </c>
      <c r="E209" s="22" t="s">
        <v>148</v>
      </c>
      <c r="F209" s="22" t="s">
        <v>149</v>
      </c>
      <c r="G209" s="22" t="s">
        <v>26</v>
      </c>
      <c r="H209" s="22" t="s">
        <v>233</v>
      </c>
      <c r="I209" s="22" t="s">
        <v>62</v>
      </c>
      <c r="J209" s="22" t="s">
        <v>46</v>
      </c>
      <c r="K209" s="22" t="s">
        <v>42</v>
      </c>
      <c r="L209" s="22">
        <v>1</v>
      </c>
      <c r="M209" s="22" t="s">
        <v>1644</v>
      </c>
      <c r="N209" s="22" t="s">
        <v>826</v>
      </c>
      <c r="O209" s="22" t="s">
        <v>827</v>
      </c>
      <c r="P209" s="22"/>
      <c r="Q209" s="22">
        <v>1</v>
      </c>
      <c r="R209" s="22" t="s">
        <v>30</v>
      </c>
      <c r="S209" s="23" t="str">
        <f>VLOOKUP(N209,[6]Hoja3!N$6:S$351,6,0)</f>
        <v>01/01/2008</v>
      </c>
      <c r="T209" s="24">
        <v>5714.25</v>
      </c>
      <c r="U209" s="24"/>
      <c r="V209" s="24"/>
      <c r="W209" s="24">
        <v>8712.33</v>
      </c>
      <c r="X209" s="24">
        <v>2998.0800000000004</v>
      </c>
      <c r="Y209" s="24">
        <v>5714.25</v>
      </c>
    </row>
    <row r="210" spans="1:25" x14ac:dyDescent="0.25">
      <c r="A210" s="21">
        <v>209</v>
      </c>
      <c r="B210" s="22" t="s">
        <v>1812</v>
      </c>
      <c r="C210" s="22" t="s">
        <v>24</v>
      </c>
      <c r="D210" s="22" t="s">
        <v>31</v>
      </c>
      <c r="E210" s="22" t="s">
        <v>148</v>
      </c>
      <c r="F210" s="22" t="s">
        <v>149</v>
      </c>
      <c r="G210" s="22" t="s">
        <v>26</v>
      </c>
      <c r="H210" s="22" t="s">
        <v>233</v>
      </c>
      <c r="I210" s="22" t="s">
        <v>62</v>
      </c>
      <c r="J210" s="22" t="s">
        <v>46</v>
      </c>
      <c r="K210" s="22" t="s">
        <v>42</v>
      </c>
      <c r="L210" s="22">
        <v>1</v>
      </c>
      <c r="M210" s="22" t="s">
        <v>1646</v>
      </c>
      <c r="N210" s="22" t="s">
        <v>925</v>
      </c>
      <c r="O210" s="22" t="s">
        <v>926</v>
      </c>
      <c r="P210" s="22"/>
      <c r="Q210" s="22">
        <v>1</v>
      </c>
      <c r="R210" s="22" t="s">
        <v>30</v>
      </c>
      <c r="S210" s="23" t="str">
        <f>VLOOKUP(N210,[6]Hoja3!N$6:S$351,6,0)</f>
        <v>01/01/2008</v>
      </c>
      <c r="T210" s="24">
        <v>5315.1600000000008</v>
      </c>
      <c r="U210" s="24"/>
      <c r="V210" s="24"/>
      <c r="W210" s="24">
        <v>8647.35</v>
      </c>
      <c r="X210" s="24">
        <v>3332.1899999999996</v>
      </c>
      <c r="Y210" s="24">
        <v>5315.1600000000008</v>
      </c>
    </row>
    <row r="211" spans="1:25" x14ac:dyDescent="0.25">
      <c r="A211" s="21">
        <v>210</v>
      </c>
      <c r="B211" s="22" t="s">
        <v>1812</v>
      </c>
      <c r="C211" s="22" t="s">
        <v>24</v>
      </c>
      <c r="D211" s="22" t="s">
        <v>31</v>
      </c>
      <c r="E211" s="22" t="s">
        <v>148</v>
      </c>
      <c r="F211" s="22" t="s">
        <v>149</v>
      </c>
      <c r="G211" s="22" t="s">
        <v>26</v>
      </c>
      <c r="H211" s="22" t="s">
        <v>233</v>
      </c>
      <c r="I211" s="22" t="s">
        <v>62</v>
      </c>
      <c r="J211" s="22" t="s">
        <v>46</v>
      </c>
      <c r="K211" s="22" t="s">
        <v>42</v>
      </c>
      <c r="L211" s="22">
        <v>1</v>
      </c>
      <c r="M211" s="22" t="s">
        <v>1647</v>
      </c>
      <c r="N211" s="22" t="s">
        <v>1202</v>
      </c>
      <c r="O211" s="22" t="s">
        <v>1203</v>
      </c>
      <c r="P211" s="22"/>
      <c r="Q211" s="22">
        <v>1</v>
      </c>
      <c r="R211" s="22" t="s">
        <v>30</v>
      </c>
      <c r="S211" s="23">
        <f>VLOOKUP(N211,[6]Hoja3!N$6:S$351,6,0)</f>
        <v>40010</v>
      </c>
      <c r="T211" s="24">
        <v>5335.3400000000011</v>
      </c>
      <c r="U211" s="24"/>
      <c r="V211" s="24"/>
      <c r="W211" s="24">
        <v>8647.35</v>
      </c>
      <c r="X211" s="24">
        <v>3312.0099999999993</v>
      </c>
      <c r="Y211" s="24">
        <v>5335.3400000000011</v>
      </c>
    </row>
    <row r="212" spans="1:25" x14ac:dyDescent="0.25">
      <c r="A212" s="21">
        <v>211</v>
      </c>
      <c r="B212" s="22" t="s">
        <v>1812</v>
      </c>
      <c r="C212" s="22" t="s">
        <v>24</v>
      </c>
      <c r="D212" s="22" t="s">
        <v>31</v>
      </c>
      <c r="E212" s="22" t="s">
        <v>148</v>
      </c>
      <c r="F212" s="22" t="s">
        <v>149</v>
      </c>
      <c r="G212" s="22" t="s">
        <v>26</v>
      </c>
      <c r="H212" s="22" t="s">
        <v>233</v>
      </c>
      <c r="I212" s="22" t="s">
        <v>62</v>
      </c>
      <c r="J212" s="22" t="s">
        <v>46</v>
      </c>
      <c r="K212" s="22" t="s">
        <v>42</v>
      </c>
      <c r="L212" s="22">
        <v>1</v>
      </c>
      <c r="M212" s="22" t="s">
        <v>1648</v>
      </c>
      <c r="N212" s="22" t="s">
        <v>1250</v>
      </c>
      <c r="O212" s="22" t="s">
        <v>1251</v>
      </c>
      <c r="P212" s="22"/>
      <c r="Q212" s="22">
        <v>1</v>
      </c>
      <c r="R212" s="22" t="s">
        <v>30</v>
      </c>
      <c r="S212" s="23" t="str">
        <f>VLOOKUP(N212,[6]Hoja3!N$6:S$351,6,0)</f>
        <v>16/11/2010</v>
      </c>
      <c r="T212" s="24">
        <v>6054.02</v>
      </c>
      <c r="U212" s="24"/>
      <c r="V212" s="24"/>
      <c r="W212" s="24">
        <v>9810.9500000000007</v>
      </c>
      <c r="X212" s="24">
        <v>3756.9300000000007</v>
      </c>
      <c r="Y212" s="24">
        <v>6054.02</v>
      </c>
    </row>
    <row r="213" spans="1:25" x14ac:dyDescent="0.25">
      <c r="A213" s="21">
        <v>212</v>
      </c>
      <c r="B213" s="22" t="s">
        <v>1812</v>
      </c>
      <c r="C213" s="22" t="s">
        <v>24</v>
      </c>
      <c r="D213" s="22" t="s">
        <v>31</v>
      </c>
      <c r="E213" s="22" t="s">
        <v>148</v>
      </c>
      <c r="F213" s="22" t="s">
        <v>149</v>
      </c>
      <c r="G213" s="22" t="s">
        <v>26</v>
      </c>
      <c r="H213" s="22" t="s">
        <v>233</v>
      </c>
      <c r="I213" s="22" t="s">
        <v>62</v>
      </c>
      <c r="J213" s="22" t="s">
        <v>46</v>
      </c>
      <c r="K213" s="22" t="s">
        <v>42</v>
      </c>
      <c r="L213" s="22">
        <v>1</v>
      </c>
      <c r="M213" s="22" t="s">
        <v>1649</v>
      </c>
      <c r="N213" s="22" t="s">
        <v>1254</v>
      </c>
      <c r="O213" s="22" t="s">
        <v>1255</v>
      </c>
      <c r="P213" s="22"/>
      <c r="Q213" s="22">
        <v>1</v>
      </c>
      <c r="R213" s="22" t="s">
        <v>30</v>
      </c>
      <c r="S213" s="23" t="str">
        <f>VLOOKUP(N213,[6]Hoja3!N$6:S$351,6,0)</f>
        <v>01/01/2008</v>
      </c>
      <c r="T213" s="24">
        <v>5248.5700000000015</v>
      </c>
      <c r="U213" s="24"/>
      <c r="V213" s="24"/>
      <c r="W213" s="24">
        <v>8647.35</v>
      </c>
      <c r="X213" s="24">
        <v>3398.7799999999993</v>
      </c>
      <c r="Y213" s="24">
        <v>5248.5700000000015</v>
      </c>
    </row>
    <row r="214" spans="1:25" x14ac:dyDescent="0.25">
      <c r="A214" s="21">
        <v>213</v>
      </c>
      <c r="B214" s="22" t="s">
        <v>1812</v>
      </c>
      <c r="C214" s="22" t="s">
        <v>24</v>
      </c>
      <c r="D214" s="22" t="s">
        <v>31</v>
      </c>
      <c r="E214" s="22" t="s">
        <v>148</v>
      </c>
      <c r="F214" s="22" t="s">
        <v>149</v>
      </c>
      <c r="G214" s="22" t="s">
        <v>26</v>
      </c>
      <c r="H214" s="22" t="s">
        <v>241</v>
      </c>
      <c r="I214" s="22" t="s">
        <v>70</v>
      </c>
      <c r="J214" s="22" t="s">
        <v>71</v>
      </c>
      <c r="K214" s="22" t="s">
        <v>42</v>
      </c>
      <c r="L214" s="22">
        <v>1</v>
      </c>
      <c r="M214" s="22" t="s">
        <v>1650</v>
      </c>
      <c r="N214" s="22" t="s">
        <v>1337</v>
      </c>
      <c r="O214" s="22" t="s">
        <v>1338</v>
      </c>
      <c r="P214" s="22"/>
      <c r="Q214" s="22">
        <v>1</v>
      </c>
      <c r="R214" s="22" t="s">
        <v>30</v>
      </c>
      <c r="S214" s="23" t="str">
        <f>VLOOKUP(N214,[6]Hoja3!N$6:S$351,6,0)</f>
        <v>01/01/2008</v>
      </c>
      <c r="T214" s="24">
        <v>6017.5099999999993</v>
      </c>
      <c r="U214" s="24"/>
      <c r="V214" s="24"/>
      <c r="W214" s="24">
        <v>9042.5</v>
      </c>
      <c r="X214" s="24">
        <v>3024.9900000000007</v>
      </c>
      <c r="Y214" s="24">
        <v>6017.5099999999993</v>
      </c>
    </row>
    <row r="215" spans="1:25" x14ac:dyDescent="0.25">
      <c r="A215" s="21">
        <v>214</v>
      </c>
      <c r="B215" s="22" t="s">
        <v>1812</v>
      </c>
      <c r="C215" s="22" t="s">
        <v>24</v>
      </c>
      <c r="D215" s="22" t="s">
        <v>47</v>
      </c>
      <c r="E215" s="22" t="s">
        <v>48</v>
      </c>
      <c r="F215" s="22" t="s">
        <v>49</v>
      </c>
      <c r="G215" s="22" t="s">
        <v>26</v>
      </c>
      <c r="H215" s="22" t="s">
        <v>233</v>
      </c>
      <c r="I215" s="22" t="s">
        <v>62</v>
      </c>
      <c r="J215" s="22" t="s">
        <v>46</v>
      </c>
      <c r="K215" s="22" t="s">
        <v>42</v>
      </c>
      <c r="L215" s="22">
        <v>1</v>
      </c>
      <c r="M215" s="22" t="s">
        <v>1651</v>
      </c>
      <c r="N215" s="22" t="s">
        <v>753</v>
      </c>
      <c r="O215" s="22" t="s">
        <v>754</v>
      </c>
      <c r="P215" s="22"/>
      <c r="Q215" s="22">
        <v>1</v>
      </c>
      <c r="R215" s="22" t="s">
        <v>30</v>
      </c>
      <c r="S215" s="23" t="str">
        <f>VLOOKUP(N215,[6]Hoja3!N$6:S$351,6,0)</f>
        <v>01/01/2008</v>
      </c>
      <c r="T215" s="24">
        <v>5335.3400000000011</v>
      </c>
      <c r="U215" s="24"/>
      <c r="V215" s="24"/>
      <c r="W215" s="24">
        <v>8647.35</v>
      </c>
      <c r="X215" s="24">
        <v>3312.0099999999993</v>
      </c>
      <c r="Y215" s="24">
        <v>5335.3400000000011</v>
      </c>
    </row>
    <row r="216" spans="1:25" x14ac:dyDescent="0.25">
      <c r="A216" s="21">
        <v>215</v>
      </c>
      <c r="B216" s="22" t="s">
        <v>1812</v>
      </c>
      <c r="C216" s="22" t="s">
        <v>24</v>
      </c>
      <c r="D216" s="22" t="s">
        <v>47</v>
      </c>
      <c r="E216" s="22" t="s">
        <v>48</v>
      </c>
      <c r="F216" s="22" t="s">
        <v>49</v>
      </c>
      <c r="G216" s="22" t="s">
        <v>26</v>
      </c>
      <c r="H216" s="22" t="s">
        <v>233</v>
      </c>
      <c r="I216" s="22" t="s">
        <v>62</v>
      </c>
      <c r="J216" s="22" t="s">
        <v>46</v>
      </c>
      <c r="K216" s="22" t="s">
        <v>42</v>
      </c>
      <c r="L216" s="22">
        <v>1</v>
      </c>
      <c r="M216" s="22" t="s">
        <v>1652</v>
      </c>
      <c r="N216" s="22" t="s">
        <v>772</v>
      </c>
      <c r="O216" s="22" t="s">
        <v>773</v>
      </c>
      <c r="P216" s="22"/>
      <c r="Q216" s="22">
        <v>1</v>
      </c>
      <c r="R216" s="22" t="s">
        <v>30</v>
      </c>
      <c r="S216" s="23" t="str">
        <f>VLOOKUP(N216,[6]Hoja3!N$6:S$351,6,0)</f>
        <v>01/01/2008</v>
      </c>
      <c r="T216" s="24">
        <v>6249.74</v>
      </c>
      <c r="U216" s="24"/>
      <c r="V216" s="24"/>
      <c r="W216" s="24">
        <v>8647.35</v>
      </c>
      <c r="X216" s="24">
        <v>2397.61</v>
      </c>
      <c r="Y216" s="24">
        <v>6249.74</v>
      </c>
    </row>
    <row r="217" spans="1:25" x14ac:dyDescent="0.25">
      <c r="A217" s="21">
        <v>216</v>
      </c>
      <c r="B217" s="22" t="s">
        <v>1812</v>
      </c>
      <c r="C217" s="22" t="s">
        <v>24</v>
      </c>
      <c r="D217" s="22" t="s">
        <v>47</v>
      </c>
      <c r="E217" s="22" t="s">
        <v>48</v>
      </c>
      <c r="F217" s="22" t="s">
        <v>49</v>
      </c>
      <c r="G217" s="22" t="s">
        <v>26</v>
      </c>
      <c r="H217" s="22" t="s">
        <v>233</v>
      </c>
      <c r="I217" s="22" t="s">
        <v>62</v>
      </c>
      <c r="J217" s="22" t="s">
        <v>46</v>
      </c>
      <c r="K217" s="22" t="s">
        <v>42</v>
      </c>
      <c r="L217" s="22">
        <v>1</v>
      </c>
      <c r="M217" s="22" t="s">
        <v>1653</v>
      </c>
      <c r="N217" s="22" t="s">
        <v>1269</v>
      </c>
      <c r="O217" s="22" t="s">
        <v>1270</v>
      </c>
      <c r="P217" s="22"/>
      <c r="Q217" s="22">
        <v>1</v>
      </c>
      <c r="R217" s="22" t="s">
        <v>30</v>
      </c>
      <c r="S217" s="23" t="str">
        <f>VLOOKUP(N217,[6]Hoja3!N$6:S$351,6,0)</f>
        <v>01/01/2008</v>
      </c>
      <c r="T217" s="24">
        <v>6122.58</v>
      </c>
      <c r="U217" s="24"/>
      <c r="V217" s="24"/>
      <c r="W217" s="24">
        <v>8647.35</v>
      </c>
      <c r="X217" s="24">
        <v>2524.7700000000004</v>
      </c>
      <c r="Y217" s="24">
        <v>6122.58</v>
      </c>
    </row>
    <row r="218" spans="1:25" x14ac:dyDescent="0.25">
      <c r="A218" s="21">
        <v>217</v>
      </c>
      <c r="B218" s="22" t="s">
        <v>1812</v>
      </c>
      <c r="C218" s="22" t="s">
        <v>24</v>
      </c>
      <c r="D218" s="22" t="s">
        <v>47</v>
      </c>
      <c r="E218" s="22" t="s">
        <v>48</v>
      </c>
      <c r="F218" s="22" t="s">
        <v>49</v>
      </c>
      <c r="G218" s="22" t="s">
        <v>26</v>
      </c>
      <c r="H218" s="22" t="s">
        <v>233</v>
      </c>
      <c r="I218" s="22" t="s">
        <v>62</v>
      </c>
      <c r="J218" s="22" t="s">
        <v>46</v>
      </c>
      <c r="K218" s="22" t="s">
        <v>42</v>
      </c>
      <c r="L218" s="22">
        <v>1</v>
      </c>
      <c r="M218" s="22" t="s">
        <v>1654</v>
      </c>
      <c r="N218" s="22" t="s">
        <v>1359</v>
      </c>
      <c r="O218" s="22" t="s">
        <v>1360</v>
      </c>
      <c r="P218" s="22"/>
      <c r="Q218" s="22">
        <v>1</v>
      </c>
      <c r="R218" s="22" t="s">
        <v>30</v>
      </c>
      <c r="S218" s="23" t="str">
        <f>VLOOKUP(N218,[6]Hoja3!N$6:S$351,6,0)</f>
        <v>01/01/2008</v>
      </c>
      <c r="T218" s="24">
        <v>6359.2099999999991</v>
      </c>
      <c r="U218" s="24"/>
      <c r="V218" s="24"/>
      <c r="W218" s="24">
        <v>8647.35</v>
      </c>
      <c r="X218" s="24">
        <v>2288.1400000000008</v>
      </c>
      <c r="Y218" s="24">
        <v>6359.2099999999991</v>
      </c>
    </row>
    <row r="219" spans="1:25" x14ac:dyDescent="0.25">
      <c r="A219" s="21">
        <v>218</v>
      </c>
      <c r="B219" s="22" t="s">
        <v>1812</v>
      </c>
      <c r="C219" s="22" t="s">
        <v>24</v>
      </c>
      <c r="D219" s="22" t="s">
        <v>31</v>
      </c>
      <c r="E219" s="22" t="s">
        <v>94</v>
      </c>
      <c r="F219" s="22" t="s">
        <v>95</v>
      </c>
      <c r="G219" s="22" t="s">
        <v>26</v>
      </c>
      <c r="H219" s="22" t="s">
        <v>233</v>
      </c>
      <c r="I219" s="22" t="s">
        <v>62</v>
      </c>
      <c r="J219" s="22" t="s">
        <v>46</v>
      </c>
      <c r="K219" s="22" t="s">
        <v>42</v>
      </c>
      <c r="L219" s="22">
        <v>1</v>
      </c>
      <c r="M219" s="22" t="s">
        <v>1655</v>
      </c>
      <c r="N219" s="22" t="s">
        <v>1005</v>
      </c>
      <c r="O219" s="22" t="s">
        <v>1006</v>
      </c>
      <c r="P219" s="22"/>
      <c r="Q219" s="22">
        <v>1</v>
      </c>
      <c r="R219" s="22" t="s">
        <v>30</v>
      </c>
      <c r="S219" s="23" t="str">
        <f>VLOOKUP(N219,[6]Hoja3!N$6:S$351,6,0)</f>
        <v>01/01/2008</v>
      </c>
      <c r="T219" s="24">
        <v>5994.12</v>
      </c>
      <c r="U219" s="24"/>
      <c r="V219" s="24"/>
      <c r="W219" s="24">
        <v>8647.35</v>
      </c>
      <c r="X219" s="24">
        <v>2653.2300000000005</v>
      </c>
      <c r="Y219" s="24">
        <v>5994.12</v>
      </c>
    </row>
    <row r="220" spans="1:25" x14ac:dyDescent="0.25">
      <c r="A220" s="21">
        <v>219</v>
      </c>
      <c r="B220" s="22" t="s">
        <v>1812</v>
      </c>
      <c r="C220" s="22" t="s">
        <v>24</v>
      </c>
      <c r="D220" s="22" t="s">
        <v>31</v>
      </c>
      <c r="E220" s="22" t="s">
        <v>94</v>
      </c>
      <c r="F220" s="22" t="s">
        <v>95</v>
      </c>
      <c r="G220" s="22" t="s">
        <v>26</v>
      </c>
      <c r="H220" s="22" t="s">
        <v>241</v>
      </c>
      <c r="I220" s="22" t="s">
        <v>70</v>
      </c>
      <c r="J220" s="22" t="s">
        <v>71</v>
      </c>
      <c r="K220" s="22" t="s">
        <v>42</v>
      </c>
      <c r="L220" s="22">
        <v>1</v>
      </c>
      <c r="M220" s="22" t="s">
        <v>1657</v>
      </c>
      <c r="N220" s="22" t="s">
        <v>1052</v>
      </c>
      <c r="O220" s="22" t="s">
        <v>1053</v>
      </c>
      <c r="P220" s="22"/>
      <c r="Q220" s="22">
        <v>1</v>
      </c>
      <c r="R220" s="22" t="s">
        <v>30</v>
      </c>
      <c r="S220" s="23" t="str">
        <f>VLOOKUP(N220,[6]Hoja3!N$6:S$351,6,0)</f>
        <v>01/01/2008</v>
      </c>
      <c r="T220" s="24">
        <v>5052.17</v>
      </c>
      <c r="U220" s="24"/>
      <c r="V220" s="24"/>
      <c r="W220" s="24">
        <v>9042.5</v>
      </c>
      <c r="X220" s="24">
        <v>3990.3300000000004</v>
      </c>
      <c r="Y220" s="24">
        <v>5052.17</v>
      </c>
    </row>
    <row r="221" spans="1:25" x14ac:dyDescent="0.25">
      <c r="A221" s="21">
        <v>220</v>
      </c>
      <c r="B221" s="22" t="s">
        <v>1812</v>
      </c>
      <c r="C221" s="22" t="s">
        <v>24</v>
      </c>
      <c r="D221" s="22" t="s">
        <v>31</v>
      </c>
      <c r="E221" s="22" t="s">
        <v>94</v>
      </c>
      <c r="F221" s="22" t="s">
        <v>95</v>
      </c>
      <c r="G221" s="22" t="s">
        <v>26</v>
      </c>
      <c r="H221" s="22" t="s">
        <v>241</v>
      </c>
      <c r="I221" s="22" t="s">
        <v>70</v>
      </c>
      <c r="J221" s="22" t="s">
        <v>71</v>
      </c>
      <c r="K221" s="22" t="s">
        <v>42</v>
      </c>
      <c r="L221" s="22">
        <v>1</v>
      </c>
      <c r="M221" s="22" t="s">
        <v>1658</v>
      </c>
      <c r="N221" s="22" t="s">
        <v>1328</v>
      </c>
      <c r="O221" s="22" t="s">
        <v>1329</v>
      </c>
      <c r="P221" s="22"/>
      <c r="Q221" s="22">
        <v>1</v>
      </c>
      <c r="R221" s="22" t="s">
        <v>30</v>
      </c>
      <c r="S221" s="23" t="str">
        <f>VLOOKUP(N221,[6]Hoja3!N$6:S$351,6,0)</f>
        <v>01/01/2008</v>
      </c>
      <c r="T221" s="24">
        <v>4533.6999999999989</v>
      </c>
      <c r="U221" s="24"/>
      <c r="V221" s="24"/>
      <c r="W221" s="24">
        <v>9042.5</v>
      </c>
      <c r="X221" s="24">
        <v>4508.8000000000011</v>
      </c>
      <c r="Y221" s="24">
        <v>4533.6999999999989</v>
      </c>
    </row>
    <row r="222" spans="1:25" x14ac:dyDescent="0.25">
      <c r="A222" s="21">
        <v>221</v>
      </c>
      <c r="B222" s="22" t="s">
        <v>1812</v>
      </c>
      <c r="C222" s="22" t="s">
        <v>24</v>
      </c>
      <c r="D222" s="22" t="s">
        <v>31</v>
      </c>
      <c r="E222" s="22" t="s">
        <v>158</v>
      </c>
      <c r="F222" s="22" t="s">
        <v>159</v>
      </c>
      <c r="G222" s="22" t="s">
        <v>26</v>
      </c>
      <c r="H222" s="22" t="s">
        <v>241</v>
      </c>
      <c r="I222" s="22" t="s">
        <v>70</v>
      </c>
      <c r="J222" s="22" t="s">
        <v>71</v>
      </c>
      <c r="K222" s="22" t="s">
        <v>42</v>
      </c>
      <c r="L222" s="22">
        <v>1</v>
      </c>
      <c r="M222" s="22" t="s">
        <v>1659</v>
      </c>
      <c r="N222" s="22" t="s">
        <v>243</v>
      </c>
      <c r="O222" s="22" t="s">
        <v>244</v>
      </c>
      <c r="P222" s="22"/>
      <c r="Q222" s="22">
        <v>1</v>
      </c>
      <c r="R222" s="22" t="s">
        <v>30</v>
      </c>
      <c r="S222" s="23" t="str">
        <f>VLOOKUP(N222,[6]Hoja3!N$6:S$351,6,0)</f>
        <v>01/01/2008</v>
      </c>
      <c r="T222" s="24">
        <v>6752.75</v>
      </c>
      <c r="U222" s="24"/>
      <c r="V222" s="24"/>
      <c r="W222" s="24">
        <v>9042.5</v>
      </c>
      <c r="X222" s="24">
        <v>2289.7500000000005</v>
      </c>
      <c r="Y222" s="24">
        <v>6752.75</v>
      </c>
    </row>
    <row r="223" spans="1:25" x14ac:dyDescent="0.25">
      <c r="A223" s="21">
        <v>222</v>
      </c>
      <c r="B223" s="22" t="s">
        <v>1812</v>
      </c>
      <c r="C223" s="22" t="s">
        <v>24</v>
      </c>
      <c r="D223" s="22" t="s">
        <v>31</v>
      </c>
      <c r="E223" s="22" t="s">
        <v>158</v>
      </c>
      <c r="F223" s="22" t="s">
        <v>159</v>
      </c>
      <c r="G223" s="22" t="s">
        <v>26</v>
      </c>
      <c r="H223" s="22" t="s">
        <v>233</v>
      </c>
      <c r="I223" s="22" t="s">
        <v>62</v>
      </c>
      <c r="J223" s="22" t="s">
        <v>46</v>
      </c>
      <c r="K223" s="22" t="s">
        <v>42</v>
      </c>
      <c r="L223" s="22">
        <v>1</v>
      </c>
      <c r="M223" s="22" t="s">
        <v>1660</v>
      </c>
      <c r="N223" s="22" t="s">
        <v>612</v>
      </c>
      <c r="O223" s="22" t="s">
        <v>613</v>
      </c>
      <c r="P223" s="22"/>
      <c r="Q223" s="22">
        <v>1</v>
      </c>
      <c r="R223" s="22" t="s">
        <v>30</v>
      </c>
      <c r="S223" s="23" t="str">
        <f>VLOOKUP(N223,[6]Hoja3!N$6:S$351,6,0)</f>
        <v>01/01/2008</v>
      </c>
      <c r="T223" s="24">
        <v>3290.7200000000003</v>
      </c>
      <c r="U223" s="24"/>
      <c r="V223" s="24"/>
      <c r="W223" s="24">
        <v>8647.35</v>
      </c>
      <c r="X223" s="24">
        <v>5356.63</v>
      </c>
      <c r="Y223" s="24">
        <v>3290.7200000000003</v>
      </c>
    </row>
    <row r="224" spans="1:25" x14ac:dyDescent="0.25">
      <c r="A224" s="21">
        <v>223</v>
      </c>
      <c r="B224" s="22" t="s">
        <v>1812</v>
      </c>
      <c r="C224" s="22" t="s">
        <v>24</v>
      </c>
      <c r="D224" s="22" t="s">
        <v>31</v>
      </c>
      <c r="E224" s="22" t="s">
        <v>158</v>
      </c>
      <c r="F224" s="22" t="s">
        <v>159</v>
      </c>
      <c r="G224" s="22" t="s">
        <v>26</v>
      </c>
      <c r="H224" s="22" t="s">
        <v>233</v>
      </c>
      <c r="I224" s="22" t="s">
        <v>62</v>
      </c>
      <c r="J224" s="22" t="s">
        <v>46</v>
      </c>
      <c r="K224" s="22" t="s">
        <v>42</v>
      </c>
      <c r="L224" s="22">
        <v>1</v>
      </c>
      <c r="M224" s="22" t="s">
        <v>1661</v>
      </c>
      <c r="N224" s="22" t="s">
        <v>709</v>
      </c>
      <c r="O224" s="22" t="s">
        <v>710</v>
      </c>
      <c r="P224" s="22"/>
      <c r="Q224" s="22">
        <v>1</v>
      </c>
      <c r="R224" s="22" t="s">
        <v>30</v>
      </c>
      <c r="S224" s="23" t="str">
        <f>VLOOKUP(N224,[6]Hoja3!N$6:S$351,6,0)</f>
        <v>01/01/2008</v>
      </c>
      <c r="T224" s="24">
        <v>1883.5900000000011</v>
      </c>
      <c r="U224" s="24"/>
      <c r="V224" s="24"/>
      <c r="W224" s="24">
        <v>8647.35</v>
      </c>
      <c r="X224" s="24">
        <v>6763.7599999999993</v>
      </c>
      <c r="Y224" s="24">
        <v>1883.5900000000011</v>
      </c>
    </row>
    <row r="225" spans="1:25" x14ac:dyDescent="0.25">
      <c r="A225" s="21">
        <v>224</v>
      </c>
      <c r="B225" s="22" t="s">
        <v>1812</v>
      </c>
      <c r="C225" s="22" t="s">
        <v>24</v>
      </c>
      <c r="D225" s="22" t="s">
        <v>31</v>
      </c>
      <c r="E225" s="22" t="s">
        <v>158</v>
      </c>
      <c r="F225" s="22" t="s">
        <v>159</v>
      </c>
      <c r="G225" s="22" t="s">
        <v>26</v>
      </c>
      <c r="H225" s="22" t="s">
        <v>233</v>
      </c>
      <c r="I225" s="22" t="s">
        <v>62</v>
      </c>
      <c r="J225" s="22" t="s">
        <v>46</v>
      </c>
      <c r="K225" s="22" t="s">
        <v>42</v>
      </c>
      <c r="L225" s="22">
        <v>1</v>
      </c>
      <c r="M225" s="22" t="s">
        <v>1662</v>
      </c>
      <c r="N225" s="22" t="s">
        <v>847</v>
      </c>
      <c r="O225" s="22" t="s">
        <v>848</v>
      </c>
      <c r="P225" s="22"/>
      <c r="Q225" s="22">
        <v>1</v>
      </c>
      <c r="R225" s="22" t="s">
        <v>30</v>
      </c>
      <c r="S225" s="23" t="str">
        <f>VLOOKUP(N225,[6]Hoja3!N$6:S$351,6,0)</f>
        <v>01/01/2008</v>
      </c>
      <c r="T225" s="24">
        <v>6490.98</v>
      </c>
      <c r="U225" s="24"/>
      <c r="V225" s="24"/>
      <c r="W225" s="24">
        <v>8647.35</v>
      </c>
      <c r="X225" s="24">
        <v>2156.3700000000003</v>
      </c>
      <c r="Y225" s="24">
        <v>6490.98</v>
      </c>
    </row>
    <row r="226" spans="1:25" x14ac:dyDescent="0.25">
      <c r="A226" s="21">
        <v>225</v>
      </c>
      <c r="B226" s="22" t="s">
        <v>1812</v>
      </c>
      <c r="C226" s="22" t="s">
        <v>24</v>
      </c>
      <c r="D226" s="22" t="s">
        <v>31</v>
      </c>
      <c r="E226" s="22" t="s">
        <v>158</v>
      </c>
      <c r="F226" s="22" t="s">
        <v>159</v>
      </c>
      <c r="G226" s="22" t="s">
        <v>26</v>
      </c>
      <c r="H226" s="22" t="s">
        <v>233</v>
      </c>
      <c r="I226" s="22" t="s">
        <v>62</v>
      </c>
      <c r="J226" s="22" t="s">
        <v>46</v>
      </c>
      <c r="K226" s="22" t="s">
        <v>42</v>
      </c>
      <c r="L226" s="22">
        <v>1</v>
      </c>
      <c r="M226" s="22" t="s">
        <v>1663</v>
      </c>
      <c r="N226" s="22" t="s">
        <v>1062</v>
      </c>
      <c r="O226" s="22" t="s">
        <v>1063</v>
      </c>
      <c r="P226" s="22"/>
      <c r="Q226" s="22">
        <v>1</v>
      </c>
      <c r="R226" s="22" t="s">
        <v>30</v>
      </c>
      <c r="S226" s="23" t="str">
        <f>VLOOKUP(N226,[6]Hoja3!N$6:S$351,6,0)</f>
        <v>01/01/2008</v>
      </c>
      <c r="T226" s="24">
        <v>5244.1999999999989</v>
      </c>
      <c r="U226" s="24"/>
      <c r="V226" s="24"/>
      <c r="W226" s="24">
        <v>8647.35</v>
      </c>
      <c r="X226" s="24">
        <v>3403.150000000001</v>
      </c>
      <c r="Y226" s="24">
        <v>5244.1999999999989</v>
      </c>
    </row>
    <row r="227" spans="1:25" x14ac:dyDescent="0.25">
      <c r="A227" s="21">
        <v>226</v>
      </c>
      <c r="B227" s="22" t="s">
        <v>1812</v>
      </c>
      <c r="C227" s="22" t="s">
        <v>24</v>
      </c>
      <c r="D227" s="22" t="s">
        <v>31</v>
      </c>
      <c r="E227" s="22" t="s">
        <v>158</v>
      </c>
      <c r="F227" s="22" t="s">
        <v>159</v>
      </c>
      <c r="G227" s="22" t="s">
        <v>26</v>
      </c>
      <c r="H227" s="22" t="s">
        <v>233</v>
      </c>
      <c r="I227" s="22" t="s">
        <v>62</v>
      </c>
      <c r="J227" s="22" t="s">
        <v>46</v>
      </c>
      <c r="K227" s="22" t="s">
        <v>42</v>
      </c>
      <c r="L227" s="22">
        <v>1</v>
      </c>
      <c r="M227" s="22" t="s">
        <v>1664</v>
      </c>
      <c r="N227" s="22" t="s">
        <v>1090</v>
      </c>
      <c r="O227" s="22" t="s">
        <v>1091</v>
      </c>
      <c r="P227" s="22"/>
      <c r="Q227" s="22">
        <v>1</v>
      </c>
      <c r="R227" s="22" t="s">
        <v>30</v>
      </c>
      <c r="S227" s="23" t="str">
        <f>VLOOKUP(N227,[6]Hoja3!N$6:S$351,6,0)</f>
        <v>01/01/2008</v>
      </c>
      <c r="T227" s="24">
        <v>6316.3100000000013</v>
      </c>
      <c r="U227" s="24"/>
      <c r="V227" s="24"/>
      <c r="W227" s="24">
        <v>8647.35</v>
      </c>
      <c r="X227" s="24">
        <v>2331.0399999999995</v>
      </c>
      <c r="Y227" s="24">
        <v>6316.3100000000013</v>
      </c>
    </row>
    <row r="228" spans="1:25" x14ac:dyDescent="0.25">
      <c r="A228" s="21">
        <v>227</v>
      </c>
      <c r="B228" s="22" t="s">
        <v>1812</v>
      </c>
      <c r="C228" s="22" t="s">
        <v>24</v>
      </c>
      <c r="D228" s="22" t="s">
        <v>31</v>
      </c>
      <c r="E228" s="22" t="s">
        <v>158</v>
      </c>
      <c r="F228" s="22" t="s">
        <v>159</v>
      </c>
      <c r="G228" s="22" t="s">
        <v>26</v>
      </c>
      <c r="H228" s="22" t="s">
        <v>233</v>
      </c>
      <c r="I228" s="22" t="s">
        <v>62</v>
      </c>
      <c r="J228" s="22" t="s">
        <v>46</v>
      </c>
      <c r="K228" s="22" t="s">
        <v>42</v>
      </c>
      <c r="L228" s="22">
        <v>1</v>
      </c>
      <c r="M228" s="22" t="s">
        <v>1665</v>
      </c>
      <c r="N228" s="22" t="s">
        <v>1292</v>
      </c>
      <c r="O228" s="22" t="s">
        <v>1293</v>
      </c>
      <c r="P228" s="22"/>
      <c r="Q228" s="22">
        <v>1</v>
      </c>
      <c r="R228" s="22" t="s">
        <v>30</v>
      </c>
      <c r="S228" s="23" t="str">
        <f>VLOOKUP(N228,[6]Hoja3!N$6:S$351,6,0)</f>
        <v>16/07/2009</v>
      </c>
      <c r="T228" s="24">
        <v>6640.98</v>
      </c>
      <c r="U228" s="24"/>
      <c r="V228" s="24"/>
      <c r="W228" s="24">
        <v>8647.35</v>
      </c>
      <c r="X228" s="24">
        <v>2006.3700000000003</v>
      </c>
      <c r="Y228" s="24">
        <v>6640.98</v>
      </c>
    </row>
    <row r="229" spans="1:25" x14ac:dyDescent="0.25">
      <c r="A229" s="21">
        <v>228</v>
      </c>
      <c r="B229" s="22" t="s">
        <v>1812</v>
      </c>
      <c r="C229" s="22" t="s">
        <v>24</v>
      </c>
      <c r="D229" s="22" t="s">
        <v>31</v>
      </c>
      <c r="E229" s="22" t="s">
        <v>158</v>
      </c>
      <c r="F229" s="22" t="s">
        <v>159</v>
      </c>
      <c r="G229" s="22" t="s">
        <v>26</v>
      </c>
      <c r="H229" s="22" t="s">
        <v>233</v>
      </c>
      <c r="I229" s="22" t="s">
        <v>62</v>
      </c>
      <c r="J229" s="22" t="s">
        <v>46</v>
      </c>
      <c r="K229" s="22" t="s">
        <v>42</v>
      </c>
      <c r="L229" s="22">
        <v>1</v>
      </c>
      <c r="M229" s="22" t="s">
        <v>1666</v>
      </c>
      <c r="N229" s="22" t="s">
        <v>1396</v>
      </c>
      <c r="O229" s="22" t="s">
        <v>1397</v>
      </c>
      <c r="P229" s="22"/>
      <c r="Q229" s="22">
        <v>1</v>
      </c>
      <c r="R229" s="22" t="s">
        <v>30</v>
      </c>
      <c r="S229" s="23" t="str">
        <f>VLOOKUP(N229,[6]Hoja3!N$6:S$351,6,0)</f>
        <v>01/01/2008</v>
      </c>
      <c r="T229" s="24">
        <v>3634.4700000000012</v>
      </c>
      <c r="U229" s="24"/>
      <c r="V229" s="24"/>
      <c r="W229" s="24">
        <v>8647.35</v>
      </c>
      <c r="X229" s="24">
        <v>5012.8799999999992</v>
      </c>
      <c r="Y229" s="24">
        <v>3634.4700000000012</v>
      </c>
    </row>
    <row r="230" spans="1:25" x14ac:dyDescent="0.25">
      <c r="A230" s="21">
        <v>229</v>
      </c>
      <c r="B230" s="22" t="s">
        <v>1812</v>
      </c>
      <c r="C230" s="22" t="s">
        <v>24</v>
      </c>
      <c r="D230" s="22" t="s">
        <v>31</v>
      </c>
      <c r="E230" s="22" t="s">
        <v>124</v>
      </c>
      <c r="F230" s="22" t="s">
        <v>125</v>
      </c>
      <c r="G230" s="22" t="s">
        <v>26</v>
      </c>
      <c r="H230" s="22" t="s">
        <v>241</v>
      </c>
      <c r="I230" s="22" t="s">
        <v>70</v>
      </c>
      <c r="J230" s="22" t="s">
        <v>71</v>
      </c>
      <c r="K230" s="22" t="s">
        <v>42</v>
      </c>
      <c r="L230" s="22">
        <v>1</v>
      </c>
      <c r="M230" s="22" t="s">
        <v>1667</v>
      </c>
      <c r="N230" s="22" t="s">
        <v>331</v>
      </c>
      <c r="O230" s="22" t="s">
        <v>332</v>
      </c>
      <c r="P230" s="22"/>
      <c r="Q230" s="22">
        <v>1</v>
      </c>
      <c r="R230" s="22" t="s">
        <v>30</v>
      </c>
      <c r="S230" s="23" t="str">
        <f>VLOOKUP(N230,[6]Hoja3!N$6:S$351,6,0)</f>
        <v>01/01/2008</v>
      </c>
      <c r="T230" s="24">
        <v>4788.9299999999994</v>
      </c>
      <c r="U230" s="24"/>
      <c r="V230" s="24"/>
      <c r="W230" s="24">
        <v>9042.5</v>
      </c>
      <c r="X230" s="24">
        <v>4253.5700000000006</v>
      </c>
      <c r="Y230" s="24">
        <v>4788.9299999999994</v>
      </c>
    </row>
    <row r="231" spans="1:25" x14ac:dyDescent="0.25">
      <c r="A231" s="21">
        <v>230</v>
      </c>
      <c r="B231" s="22" t="s">
        <v>1812</v>
      </c>
      <c r="C231" s="22" t="s">
        <v>24</v>
      </c>
      <c r="D231" s="22" t="s">
        <v>31</v>
      </c>
      <c r="E231" s="22" t="s">
        <v>124</v>
      </c>
      <c r="F231" s="22" t="s">
        <v>125</v>
      </c>
      <c r="G231" s="22" t="s">
        <v>26</v>
      </c>
      <c r="H231" s="22" t="s">
        <v>233</v>
      </c>
      <c r="I231" s="22" t="s">
        <v>62</v>
      </c>
      <c r="J231" s="22" t="s">
        <v>46</v>
      </c>
      <c r="K231" s="22" t="s">
        <v>42</v>
      </c>
      <c r="L231" s="22">
        <v>1</v>
      </c>
      <c r="M231" s="22" t="s">
        <v>1668</v>
      </c>
      <c r="N231" s="22" t="s">
        <v>473</v>
      </c>
      <c r="O231" s="22" t="s">
        <v>474</v>
      </c>
      <c r="P231" s="22"/>
      <c r="Q231" s="22">
        <v>1</v>
      </c>
      <c r="R231" s="22" t="s">
        <v>30</v>
      </c>
      <c r="S231" s="23" t="str">
        <f>VLOOKUP(N231,[6]Hoja3!N$6:S$351,6,0)</f>
        <v>01/01/2008</v>
      </c>
      <c r="T231" s="24">
        <v>6640.98</v>
      </c>
      <c r="U231" s="24"/>
      <c r="V231" s="24"/>
      <c r="W231" s="24">
        <v>8647.35</v>
      </c>
      <c r="X231" s="24">
        <v>2006.3700000000003</v>
      </c>
      <c r="Y231" s="24">
        <v>6640.98</v>
      </c>
    </row>
    <row r="232" spans="1:25" x14ac:dyDescent="0.25">
      <c r="A232" s="21">
        <v>231</v>
      </c>
      <c r="B232" s="22" t="s">
        <v>1812</v>
      </c>
      <c r="C232" s="22" t="s">
        <v>24</v>
      </c>
      <c r="D232" s="22" t="s">
        <v>31</v>
      </c>
      <c r="E232" s="22" t="s">
        <v>124</v>
      </c>
      <c r="F232" s="22" t="s">
        <v>125</v>
      </c>
      <c r="G232" s="22" t="s">
        <v>26</v>
      </c>
      <c r="H232" s="22" t="s">
        <v>233</v>
      </c>
      <c r="I232" s="22" t="s">
        <v>62</v>
      </c>
      <c r="J232" s="22" t="s">
        <v>46</v>
      </c>
      <c r="K232" s="22" t="s">
        <v>42</v>
      </c>
      <c r="L232" s="22">
        <v>1</v>
      </c>
      <c r="M232" s="22" t="s">
        <v>1669</v>
      </c>
      <c r="N232" s="22" t="s">
        <v>1002</v>
      </c>
      <c r="O232" s="22" t="s">
        <v>1003</v>
      </c>
      <c r="P232" s="22"/>
      <c r="Q232" s="22">
        <v>1</v>
      </c>
      <c r="R232" s="22" t="s">
        <v>30</v>
      </c>
      <c r="S232" s="23">
        <f>VLOOKUP(N232,[6]Hoja3!N$6:S$351,6,0)</f>
        <v>39326</v>
      </c>
      <c r="T232" s="24">
        <v>5081.4300000000012</v>
      </c>
      <c r="U232" s="24"/>
      <c r="V232" s="24"/>
      <c r="W232" s="24">
        <v>8647.35</v>
      </c>
      <c r="X232" s="24">
        <v>3565.9199999999992</v>
      </c>
      <c r="Y232" s="24">
        <v>5081.4300000000012</v>
      </c>
    </row>
    <row r="233" spans="1:25" x14ac:dyDescent="0.25">
      <c r="A233" s="21">
        <v>232</v>
      </c>
      <c r="B233" s="22" t="s">
        <v>1812</v>
      </c>
      <c r="C233" s="22" t="s">
        <v>24</v>
      </c>
      <c r="D233" s="22" t="s">
        <v>31</v>
      </c>
      <c r="E233" s="22" t="s">
        <v>124</v>
      </c>
      <c r="F233" s="22" t="s">
        <v>125</v>
      </c>
      <c r="G233" s="22" t="s">
        <v>26</v>
      </c>
      <c r="H233" s="22" t="s">
        <v>233</v>
      </c>
      <c r="I233" s="22" t="s">
        <v>62</v>
      </c>
      <c r="J233" s="22" t="s">
        <v>46</v>
      </c>
      <c r="K233" s="22" t="s">
        <v>42</v>
      </c>
      <c r="L233" s="22">
        <v>1</v>
      </c>
      <c r="M233" s="22" t="s">
        <v>1670</v>
      </c>
      <c r="N233" s="22" t="s">
        <v>1081</v>
      </c>
      <c r="O233" s="22" t="s">
        <v>1082</v>
      </c>
      <c r="P233" s="22"/>
      <c r="Q233" s="22">
        <v>1</v>
      </c>
      <c r="R233" s="22" t="s">
        <v>30</v>
      </c>
      <c r="S233" s="23" t="str">
        <f>VLOOKUP(N233,[6]Hoja3!N$6:S$351,6,0)</f>
        <v>01/01/2008</v>
      </c>
      <c r="T233" s="24">
        <v>5330.97</v>
      </c>
      <c r="U233" s="24"/>
      <c r="V233" s="24"/>
      <c r="W233" s="24">
        <v>8647.35</v>
      </c>
      <c r="X233" s="24">
        <v>3316.38</v>
      </c>
      <c r="Y233" s="24">
        <v>5330.97</v>
      </c>
    </row>
    <row r="234" spans="1:25" x14ac:dyDescent="0.25">
      <c r="A234" s="21">
        <v>233</v>
      </c>
      <c r="B234" s="22" t="s">
        <v>1812</v>
      </c>
      <c r="C234" s="22" t="s">
        <v>24</v>
      </c>
      <c r="D234" s="22" t="s">
        <v>31</v>
      </c>
      <c r="E234" s="22" t="s">
        <v>124</v>
      </c>
      <c r="F234" s="22" t="s">
        <v>125</v>
      </c>
      <c r="G234" s="22" t="s">
        <v>26</v>
      </c>
      <c r="H234" s="22" t="s">
        <v>233</v>
      </c>
      <c r="I234" s="22" t="s">
        <v>62</v>
      </c>
      <c r="J234" s="22" t="s">
        <v>46</v>
      </c>
      <c r="K234" s="22" t="s">
        <v>42</v>
      </c>
      <c r="L234" s="22">
        <v>1</v>
      </c>
      <c r="M234" s="22" t="s">
        <v>1671</v>
      </c>
      <c r="N234" s="22" t="s">
        <v>1229</v>
      </c>
      <c r="O234" s="22" t="s">
        <v>1230</v>
      </c>
      <c r="P234" s="22"/>
      <c r="Q234" s="22">
        <v>1</v>
      </c>
      <c r="R234" s="22" t="s">
        <v>30</v>
      </c>
      <c r="S234" s="23" t="str">
        <f>VLOOKUP(N234,[6]Hoja3!N$6:S$351,6,0)</f>
        <v>01/07/2008</v>
      </c>
      <c r="T234" s="24">
        <v>1444.0600000000004</v>
      </c>
      <c r="U234" s="24"/>
      <c r="V234" s="24"/>
      <c r="W234" s="24">
        <v>8647.35</v>
      </c>
      <c r="X234" s="24">
        <v>7203.29</v>
      </c>
      <c r="Y234" s="24">
        <v>1444.0600000000004</v>
      </c>
    </row>
    <row r="235" spans="1:25" x14ac:dyDescent="0.25">
      <c r="A235" s="21">
        <v>234</v>
      </c>
      <c r="B235" s="22" t="s">
        <v>1812</v>
      </c>
      <c r="C235" s="22" t="s">
        <v>24</v>
      </c>
      <c r="D235" s="22" t="s">
        <v>31</v>
      </c>
      <c r="E235" s="22" t="s">
        <v>166</v>
      </c>
      <c r="F235" s="22" t="s">
        <v>167</v>
      </c>
      <c r="G235" s="22" t="s">
        <v>26</v>
      </c>
      <c r="H235" s="22" t="s">
        <v>233</v>
      </c>
      <c r="I235" s="22" t="s">
        <v>62</v>
      </c>
      <c r="J235" s="22" t="s">
        <v>46</v>
      </c>
      <c r="K235" s="22" t="s">
        <v>42</v>
      </c>
      <c r="L235" s="22">
        <v>1</v>
      </c>
      <c r="M235" s="22" t="s">
        <v>1672</v>
      </c>
      <c r="N235" s="22" t="s">
        <v>371</v>
      </c>
      <c r="O235" s="22" t="s">
        <v>372</v>
      </c>
      <c r="P235" s="22"/>
      <c r="Q235" s="22">
        <v>1</v>
      </c>
      <c r="R235" s="22" t="s">
        <v>30</v>
      </c>
      <c r="S235" s="23" t="str">
        <f>VLOOKUP(N235,[6]Hoja3!N$6:S$351,6,0)</f>
        <v>01/01/2008</v>
      </c>
      <c r="T235" s="24">
        <v>2481.9500000000007</v>
      </c>
      <c r="U235" s="24"/>
      <c r="V235" s="24"/>
      <c r="W235" s="24">
        <v>8647.35</v>
      </c>
      <c r="X235" s="24">
        <v>6165.4</v>
      </c>
      <c r="Y235" s="24">
        <v>2481.9500000000007</v>
      </c>
    </row>
    <row r="236" spans="1:25" x14ac:dyDescent="0.25">
      <c r="A236" s="21">
        <v>235</v>
      </c>
      <c r="B236" s="22" t="s">
        <v>1812</v>
      </c>
      <c r="C236" s="22" t="s">
        <v>24</v>
      </c>
      <c r="D236" s="22" t="s">
        <v>31</v>
      </c>
      <c r="E236" s="22" t="s">
        <v>166</v>
      </c>
      <c r="F236" s="22" t="s">
        <v>167</v>
      </c>
      <c r="G236" s="22" t="s">
        <v>26</v>
      </c>
      <c r="H236" s="22" t="s">
        <v>233</v>
      </c>
      <c r="I236" s="22" t="s">
        <v>62</v>
      </c>
      <c r="J236" s="22" t="s">
        <v>46</v>
      </c>
      <c r="K236" s="22" t="s">
        <v>42</v>
      </c>
      <c r="L236" s="22">
        <v>1</v>
      </c>
      <c r="M236" s="22" t="s">
        <v>1673</v>
      </c>
      <c r="N236" s="22" t="s">
        <v>644</v>
      </c>
      <c r="O236" s="22" t="s">
        <v>645</v>
      </c>
      <c r="P236" s="22"/>
      <c r="Q236" s="22">
        <v>1</v>
      </c>
      <c r="R236" s="22" t="s">
        <v>30</v>
      </c>
      <c r="S236" s="23" t="str">
        <f>VLOOKUP(N236,[6]Hoja3!N$6:S$351,6,0)</f>
        <v>01/01/2008</v>
      </c>
      <c r="T236" s="24">
        <v>5335.3400000000011</v>
      </c>
      <c r="U236" s="24"/>
      <c r="V236" s="24"/>
      <c r="W236" s="24">
        <v>8647.35</v>
      </c>
      <c r="X236" s="24">
        <v>3312.0099999999993</v>
      </c>
      <c r="Y236" s="24">
        <v>5335.3400000000011</v>
      </c>
    </row>
    <row r="237" spans="1:25" x14ac:dyDescent="0.25">
      <c r="A237" s="21">
        <v>236</v>
      </c>
      <c r="B237" s="22" t="s">
        <v>1812</v>
      </c>
      <c r="C237" s="22" t="s">
        <v>24</v>
      </c>
      <c r="D237" s="22" t="s">
        <v>31</v>
      </c>
      <c r="E237" s="22" t="s">
        <v>166</v>
      </c>
      <c r="F237" s="22" t="s">
        <v>167</v>
      </c>
      <c r="G237" s="22" t="s">
        <v>26</v>
      </c>
      <c r="H237" s="22" t="s">
        <v>233</v>
      </c>
      <c r="I237" s="22" t="s">
        <v>62</v>
      </c>
      <c r="J237" s="22" t="s">
        <v>46</v>
      </c>
      <c r="K237" s="22" t="s">
        <v>42</v>
      </c>
      <c r="L237" s="22">
        <v>1</v>
      </c>
      <c r="M237" s="22" t="s">
        <v>1674</v>
      </c>
      <c r="N237" s="22" t="s">
        <v>902</v>
      </c>
      <c r="O237" s="22" t="s">
        <v>903</v>
      </c>
      <c r="P237" s="22"/>
      <c r="Q237" s="22">
        <v>1</v>
      </c>
      <c r="R237" s="22" t="s">
        <v>30</v>
      </c>
      <c r="S237" s="23" t="str">
        <f>VLOOKUP(N237,[6]Hoja3!N$6:S$351,6,0)</f>
        <v>01/01/2008</v>
      </c>
      <c r="T237" s="24">
        <v>934.01000000000022</v>
      </c>
      <c r="U237" s="24"/>
      <c r="V237" s="24"/>
      <c r="W237" s="24">
        <v>8647.35</v>
      </c>
      <c r="X237" s="24">
        <v>7713.34</v>
      </c>
      <c r="Y237" s="24">
        <v>934.01000000000022</v>
      </c>
    </row>
    <row r="238" spans="1:25" x14ac:dyDescent="0.25">
      <c r="A238" s="21">
        <v>237</v>
      </c>
      <c r="B238" s="22" t="s">
        <v>1812</v>
      </c>
      <c r="C238" s="22" t="s">
        <v>24</v>
      </c>
      <c r="D238" s="22" t="s">
        <v>31</v>
      </c>
      <c r="E238" s="22" t="s">
        <v>166</v>
      </c>
      <c r="F238" s="22" t="s">
        <v>167</v>
      </c>
      <c r="G238" s="22" t="s">
        <v>26</v>
      </c>
      <c r="H238" s="22" t="s">
        <v>241</v>
      </c>
      <c r="I238" s="22" t="s">
        <v>70</v>
      </c>
      <c r="J238" s="22" t="s">
        <v>71</v>
      </c>
      <c r="K238" s="22" t="s">
        <v>42</v>
      </c>
      <c r="L238" s="22">
        <v>1</v>
      </c>
      <c r="M238" s="22" t="s">
        <v>1675</v>
      </c>
      <c r="N238" s="22" t="s">
        <v>999</v>
      </c>
      <c r="O238" s="22" t="s">
        <v>1000</v>
      </c>
      <c r="P238" s="22"/>
      <c r="Q238" s="22">
        <v>1</v>
      </c>
      <c r="R238" s="22" t="s">
        <v>30</v>
      </c>
      <c r="S238" s="23" t="str">
        <f>VLOOKUP(N238,[6]Hoja3!N$6:S$351,6,0)</f>
        <v>01/01/2008</v>
      </c>
      <c r="T238" s="24">
        <v>5453.65</v>
      </c>
      <c r="U238" s="24"/>
      <c r="V238" s="24"/>
      <c r="W238" s="24">
        <v>9042.5</v>
      </c>
      <c r="X238" s="24">
        <v>3588.8500000000004</v>
      </c>
      <c r="Y238" s="24">
        <v>5453.65</v>
      </c>
    </row>
    <row r="239" spans="1:25" x14ac:dyDescent="0.25">
      <c r="A239" s="21">
        <v>238</v>
      </c>
      <c r="B239" s="22" t="s">
        <v>1812</v>
      </c>
      <c r="C239" s="22" t="s">
        <v>24</v>
      </c>
      <c r="D239" s="22" t="s">
        <v>31</v>
      </c>
      <c r="E239" s="22" t="s">
        <v>166</v>
      </c>
      <c r="F239" s="22" t="s">
        <v>167</v>
      </c>
      <c r="G239" s="22" t="s">
        <v>26</v>
      </c>
      <c r="H239" s="22" t="s">
        <v>233</v>
      </c>
      <c r="I239" s="22" t="s">
        <v>62</v>
      </c>
      <c r="J239" s="22" t="s">
        <v>46</v>
      </c>
      <c r="K239" s="22" t="s">
        <v>42</v>
      </c>
      <c r="L239" s="22">
        <v>1</v>
      </c>
      <c r="M239" s="22" t="s">
        <v>1676</v>
      </c>
      <c r="N239" s="22" t="s">
        <v>1099</v>
      </c>
      <c r="O239" s="22" t="s">
        <v>1100</v>
      </c>
      <c r="P239" s="22"/>
      <c r="Q239" s="22">
        <v>1</v>
      </c>
      <c r="R239" s="22" t="s">
        <v>30</v>
      </c>
      <c r="S239" s="23" t="str">
        <f>VLOOKUP(N239,[6]Hoja3!N$6:S$351,6,0)</f>
        <v>01/07/2008</v>
      </c>
      <c r="T239" s="24">
        <v>5812.8100000000013</v>
      </c>
      <c r="U239" s="24"/>
      <c r="V239" s="24"/>
      <c r="W239" s="24">
        <v>8647.35</v>
      </c>
      <c r="X239" s="24">
        <v>2834.5399999999995</v>
      </c>
      <c r="Y239" s="24">
        <v>5812.8100000000013</v>
      </c>
    </row>
    <row r="240" spans="1:25" x14ac:dyDescent="0.25">
      <c r="A240" s="21">
        <v>239</v>
      </c>
      <c r="B240" s="22" t="s">
        <v>1812</v>
      </c>
      <c r="C240" s="22" t="s">
        <v>24</v>
      </c>
      <c r="D240" s="22" t="s">
        <v>31</v>
      </c>
      <c r="E240" s="22" t="s">
        <v>166</v>
      </c>
      <c r="F240" s="22" t="s">
        <v>167</v>
      </c>
      <c r="G240" s="22" t="s">
        <v>26</v>
      </c>
      <c r="H240" s="22" t="s">
        <v>233</v>
      </c>
      <c r="I240" s="22" t="s">
        <v>62</v>
      </c>
      <c r="J240" s="22" t="s">
        <v>46</v>
      </c>
      <c r="K240" s="22" t="s">
        <v>42</v>
      </c>
      <c r="L240" s="22">
        <v>1</v>
      </c>
      <c r="M240" s="22" t="s">
        <v>1677</v>
      </c>
      <c r="N240" s="22" t="s">
        <v>1181</v>
      </c>
      <c r="O240" s="22" t="s">
        <v>1182</v>
      </c>
      <c r="P240" s="22"/>
      <c r="Q240" s="22">
        <v>1</v>
      </c>
      <c r="R240" s="22" t="s">
        <v>30</v>
      </c>
      <c r="S240" s="23" t="str">
        <f>VLOOKUP(N240,[6]Hoja3!N$6:S$351,6,0)</f>
        <v>01/01/2008</v>
      </c>
      <c r="T240" s="24">
        <v>6645.35</v>
      </c>
      <c r="U240" s="24"/>
      <c r="V240" s="24"/>
      <c r="W240" s="24">
        <v>8647.35</v>
      </c>
      <c r="X240" s="24">
        <v>2001.9999999999995</v>
      </c>
      <c r="Y240" s="24">
        <v>6645.35</v>
      </c>
    </row>
    <row r="241" spans="1:25" x14ac:dyDescent="0.25">
      <c r="A241" s="21">
        <v>240</v>
      </c>
      <c r="B241" s="22" t="s">
        <v>1812</v>
      </c>
      <c r="C241" s="22" t="s">
        <v>24</v>
      </c>
      <c r="D241" s="22" t="s">
        <v>31</v>
      </c>
      <c r="E241" s="22" t="s">
        <v>166</v>
      </c>
      <c r="F241" s="22" t="s">
        <v>167</v>
      </c>
      <c r="G241" s="22" t="s">
        <v>26</v>
      </c>
      <c r="H241" s="22" t="s">
        <v>233</v>
      </c>
      <c r="I241" s="22" t="s">
        <v>62</v>
      </c>
      <c r="J241" s="22" t="s">
        <v>46</v>
      </c>
      <c r="K241" s="22" t="s">
        <v>42</v>
      </c>
      <c r="L241" s="22">
        <v>1</v>
      </c>
      <c r="M241" s="22" t="s">
        <v>1678</v>
      </c>
      <c r="N241" s="22" t="s">
        <v>1187</v>
      </c>
      <c r="O241" s="22" t="s">
        <v>1188</v>
      </c>
      <c r="P241" s="22"/>
      <c r="Q241" s="22">
        <v>1</v>
      </c>
      <c r="R241" s="22" t="s">
        <v>30</v>
      </c>
      <c r="S241" s="23" t="str">
        <f>VLOOKUP(N241,[6]Hoja3!N$6:S$351,6,0)</f>
        <v>01/01/2008</v>
      </c>
      <c r="T241" s="24">
        <v>4234.6099999999997</v>
      </c>
      <c r="U241" s="24"/>
      <c r="V241" s="24"/>
      <c r="W241" s="24">
        <v>8647.35</v>
      </c>
      <c r="X241" s="24">
        <v>4412.7400000000007</v>
      </c>
      <c r="Y241" s="24">
        <v>4234.6099999999997</v>
      </c>
    </row>
    <row r="242" spans="1:25" x14ac:dyDescent="0.25">
      <c r="A242" s="21">
        <v>241</v>
      </c>
      <c r="B242" s="22" t="s">
        <v>1812</v>
      </c>
      <c r="C242" s="22" t="s">
        <v>24</v>
      </c>
      <c r="D242" s="22" t="s">
        <v>54</v>
      </c>
      <c r="E242" s="22" t="s">
        <v>139</v>
      </c>
      <c r="F242" s="22" t="s">
        <v>140</v>
      </c>
      <c r="G242" s="22" t="s">
        <v>26</v>
      </c>
      <c r="H242" s="22" t="s">
        <v>253</v>
      </c>
      <c r="I242" s="22" t="s">
        <v>34</v>
      </c>
      <c r="J242" s="22" t="s">
        <v>28</v>
      </c>
      <c r="K242" s="22" t="s">
        <v>29</v>
      </c>
      <c r="L242" s="22">
        <v>1</v>
      </c>
      <c r="M242" s="22" t="s">
        <v>1679</v>
      </c>
      <c r="N242" s="22" t="s">
        <v>255</v>
      </c>
      <c r="O242" s="22" t="s">
        <v>256</v>
      </c>
      <c r="P242" s="22"/>
      <c r="Q242" s="22">
        <v>1</v>
      </c>
      <c r="R242" s="22" t="s">
        <v>30</v>
      </c>
      <c r="S242" s="23" t="str">
        <f>VLOOKUP(N242,[6]Hoja3!N$6:S$351,6,0)</f>
        <v>01/07/2008</v>
      </c>
      <c r="T242" s="24">
        <v>10006.82</v>
      </c>
      <c r="U242" s="24"/>
      <c r="V242" s="24"/>
      <c r="W242" s="24">
        <v>15911.9</v>
      </c>
      <c r="X242" s="24">
        <v>5905.0800000000008</v>
      </c>
      <c r="Y242" s="24">
        <v>10006.82</v>
      </c>
    </row>
    <row r="243" spans="1:25" x14ac:dyDescent="0.25">
      <c r="A243" s="21">
        <v>242</v>
      </c>
      <c r="B243" s="22" t="s">
        <v>1812</v>
      </c>
      <c r="C243" s="22" t="s">
        <v>24</v>
      </c>
      <c r="D243" s="22" t="s">
        <v>54</v>
      </c>
      <c r="E243" s="22" t="s">
        <v>139</v>
      </c>
      <c r="F243" s="22" t="s">
        <v>140</v>
      </c>
      <c r="G243" s="22" t="s">
        <v>26</v>
      </c>
      <c r="H243" s="22" t="s">
        <v>233</v>
      </c>
      <c r="I243" s="22" t="s">
        <v>62</v>
      </c>
      <c r="J243" s="22" t="s">
        <v>46</v>
      </c>
      <c r="K243" s="22" t="s">
        <v>42</v>
      </c>
      <c r="L243" s="22">
        <v>1</v>
      </c>
      <c r="M243" s="22" t="s">
        <v>1680</v>
      </c>
      <c r="N243" s="22" t="s">
        <v>282</v>
      </c>
      <c r="O243" s="22" t="s">
        <v>283</v>
      </c>
      <c r="P243" s="22"/>
      <c r="Q243" s="22">
        <v>1</v>
      </c>
      <c r="R243" s="22" t="s">
        <v>30</v>
      </c>
      <c r="S243" s="23">
        <f>VLOOKUP(N243,[6]Hoja3!N$6:S$351,6,0)</f>
        <v>39448</v>
      </c>
      <c r="T243" s="24">
        <v>6640.98</v>
      </c>
      <c r="U243" s="24"/>
      <c r="V243" s="24"/>
      <c r="W243" s="24">
        <v>8647.35</v>
      </c>
      <c r="X243" s="24">
        <v>2006.3700000000003</v>
      </c>
      <c r="Y243" s="24">
        <v>6640.98</v>
      </c>
    </row>
    <row r="244" spans="1:25" x14ac:dyDescent="0.25">
      <c r="A244" s="21">
        <v>243</v>
      </c>
      <c r="B244" s="22" t="s">
        <v>1812</v>
      </c>
      <c r="C244" s="22" t="s">
        <v>24</v>
      </c>
      <c r="D244" s="22" t="s">
        <v>54</v>
      </c>
      <c r="E244" s="22" t="s">
        <v>139</v>
      </c>
      <c r="F244" s="22" t="s">
        <v>140</v>
      </c>
      <c r="G244" s="22" t="s">
        <v>26</v>
      </c>
      <c r="H244" s="22" t="s">
        <v>233</v>
      </c>
      <c r="I244" s="22" t="s">
        <v>62</v>
      </c>
      <c r="J244" s="22" t="s">
        <v>46</v>
      </c>
      <c r="K244" s="22" t="s">
        <v>42</v>
      </c>
      <c r="L244" s="22">
        <v>1</v>
      </c>
      <c r="M244" s="22" t="s">
        <v>1681</v>
      </c>
      <c r="N244" s="22" t="s">
        <v>306</v>
      </c>
      <c r="O244" s="22" t="s">
        <v>307</v>
      </c>
      <c r="P244" s="22"/>
      <c r="Q244" s="22">
        <v>1</v>
      </c>
      <c r="R244" s="22" t="s">
        <v>30</v>
      </c>
      <c r="S244" s="23" t="str">
        <f>VLOOKUP(N244,[6]Hoja3!N$6:S$351,6,0)</f>
        <v>01/01/2008</v>
      </c>
      <c r="T244" s="24">
        <v>5335.3400000000011</v>
      </c>
      <c r="U244" s="24"/>
      <c r="V244" s="24"/>
      <c r="W244" s="24">
        <v>8647.35</v>
      </c>
      <c r="X244" s="24">
        <v>3312.0099999999993</v>
      </c>
      <c r="Y244" s="24">
        <v>5335.3400000000011</v>
      </c>
    </row>
    <row r="245" spans="1:25" x14ac:dyDescent="0.25">
      <c r="A245" s="21">
        <v>244</v>
      </c>
      <c r="B245" s="22" t="s">
        <v>1812</v>
      </c>
      <c r="C245" s="22" t="s">
        <v>24</v>
      </c>
      <c r="D245" s="22" t="s">
        <v>54</v>
      </c>
      <c r="E245" s="22" t="s">
        <v>139</v>
      </c>
      <c r="F245" s="22" t="s">
        <v>140</v>
      </c>
      <c r="G245" s="22" t="s">
        <v>26</v>
      </c>
      <c r="H245" s="22" t="s">
        <v>233</v>
      </c>
      <c r="I245" s="22" t="s">
        <v>62</v>
      </c>
      <c r="J245" s="22" t="s">
        <v>46</v>
      </c>
      <c r="K245" s="22" t="s">
        <v>42</v>
      </c>
      <c r="L245" s="22">
        <v>1</v>
      </c>
      <c r="M245" s="22" t="s">
        <v>1682</v>
      </c>
      <c r="N245" s="22" t="s">
        <v>404</v>
      </c>
      <c r="O245" s="22" t="s">
        <v>405</v>
      </c>
      <c r="P245" s="22"/>
      <c r="Q245" s="22">
        <v>1</v>
      </c>
      <c r="R245" s="22" t="s">
        <v>30</v>
      </c>
      <c r="S245" s="23">
        <f>VLOOKUP(N245,[6]Hoja3!N$6:S$351,6,0)</f>
        <v>42186</v>
      </c>
      <c r="T245" s="24">
        <v>6572.82</v>
      </c>
      <c r="U245" s="24"/>
      <c r="V245" s="24"/>
      <c r="W245" s="24">
        <v>8597.35</v>
      </c>
      <c r="X245" s="24">
        <v>2024.5300000000002</v>
      </c>
      <c r="Y245" s="24">
        <v>6572.82</v>
      </c>
    </row>
    <row r="246" spans="1:25" x14ac:dyDescent="0.25">
      <c r="A246" s="21">
        <v>245</v>
      </c>
      <c r="B246" s="22" t="s">
        <v>1812</v>
      </c>
      <c r="C246" s="22" t="s">
        <v>24</v>
      </c>
      <c r="D246" s="22" t="s">
        <v>54</v>
      </c>
      <c r="E246" s="22" t="s">
        <v>139</v>
      </c>
      <c r="F246" s="22" t="s">
        <v>140</v>
      </c>
      <c r="G246" s="22" t="s">
        <v>26</v>
      </c>
      <c r="H246" s="22" t="s">
        <v>233</v>
      </c>
      <c r="I246" s="22" t="s">
        <v>62</v>
      </c>
      <c r="J246" s="22" t="s">
        <v>46</v>
      </c>
      <c r="K246" s="22" t="s">
        <v>42</v>
      </c>
      <c r="L246" s="22">
        <v>1</v>
      </c>
      <c r="M246" s="22" t="s">
        <v>1683</v>
      </c>
      <c r="N246" s="22" t="s">
        <v>814</v>
      </c>
      <c r="O246" s="22" t="s">
        <v>815</v>
      </c>
      <c r="P246" s="22"/>
      <c r="Q246" s="22">
        <v>1</v>
      </c>
      <c r="R246" s="22" t="s">
        <v>30</v>
      </c>
      <c r="S246" s="23" t="str">
        <f>VLOOKUP(N246,[6]Hoja3!N$6:S$351,6,0)</f>
        <v>01/01/2008</v>
      </c>
      <c r="T246" s="24">
        <v>6139.0600000000013</v>
      </c>
      <c r="U246" s="24"/>
      <c r="V246" s="24"/>
      <c r="W246" s="24">
        <v>8647.35</v>
      </c>
      <c r="X246" s="24">
        <v>2508.2899999999995</v>
      </c>
      <c r="Y246" s="24">
        <v>6139.0600000000013</v>
      </c>
    </row>
    <row r="247" spans="1:25" x14ac:dyDescent="0.25">
      <c r="A247" s="21">
        <v>246</v>
      </c>
      <c r="B247" s="22" t="s">
        <v>1812</v>
      </c>
      <c r="C247" s="22" t="s">
        <v>24</v>
      </c>
      <c r="D247" s="22" t="s">
        <v>54</v>
      </c>
      <c r="E247" s="22" t="s">
        <v>139</v>
      </c>
      <c r="F247" s="22" t="s">
        <v>140</v>
      </c>
      <c r="G247" s="22" t="s">
        <v>26</v>
      </c>
      <c r="H247" s="22" t="s">
        <v>233</v>
      </c>
      <c r="I247" s="22" t="s">
        <v>62</v>
      </c>
      <c r="J247" s="22" t="s">
        <v>46</v>
      </c>
      <c r="K247" s="22" t="s">
        <v>42</v>
      </c>
      <c r="L247" s="22">
        <v>1</v>
      </c>
      <c r="M247" s="22" t="s">
        <v>1684</v>
      </c>
      <c r="N247" s="22" t="s">
        <v>973</v>
      </c>
      <c r="O247" s="22" t="s">
        <v>974</v>
      </c>
      <c r="P247" s="22"/>
      <c r="Q247" s="22">
        <v>1</v>
      </c>
      <c r="R247" s="22" t="s">
        <v>30</v>
      </c>
      <c r="S247" s="23" t="str">
        <f>VLOOKUP(N247,[6]Hoja3!N$6:S$351,6,0)</f>
        <v>01/01/2008</v>
      </c>
      <c r="T247" s="24">
        <v>2875.1400000000003</v>
      </c>
      <c r="U247" s="24"/>
      <c r="V247" s="24"/>
      <c r="W247" s="24">
        <v>8647.35</v>
      </c>
      <c r="X247" s="24">
        <v>5772.21</v>
      </c>
      <c r="Y247" s="24">
        <v>2875.1400000000003</v>
      </c>
    </row>
    <row r="248" spans="1:25" x14ac:dyDescent="0.25">
      <c r="A248" s="21">
        <v>247</v>
      </c>
      <c r="B248" s="22" t="s">
        <v>1812</v>
      </c>
      <c r="C248" s="22" t="s">
        <v>24</v>
      </c>
      <c r="D248" s="22" t="s">
        <v>54</v>
      </c>
      <c r="E248" s="22" t="s">
        <v>139</v>
      </c>
      <c r="F248" s="22" t="s">
        <v>140</v>
      </c>
      <c r="G248" s="22" t="s">
        <v>26</v>
      </c>
      <c r="H248" s="22" t="s">
        <v>233</v>
      </c>
      <c r="I248" s="22" t="s">
        <v>62</v>
      </c>
      <c r="J248" s="22" t="s">
        <v>46</v>
      </c>
      <c r="K248" s="22" t="s">
        <v>42</v>
      </c>
      <c r="L248" s="22">
        <v>1</v>
      </c>
      <c r="M248" s="22" t="s">
        <v>1685</v>
      </c>
      <c r="N248" s="22" t="s">
        <v>1084</v>
      </c>
      <c r="O248" s="22" t="s">
        <v>1085</v>
      </c>
      <c r="P248" s="22"/>
      <c r="Q248" s="22">
        <v>1</v>
      </c>
      <c r="R248" s="22" t="s">
        <v>30</v>
      </c>
      <c r="S248" s="23" t="str">
        <f>VLOOKUP(N248,[6]Hoja3!N$6:S$351,6,0)</f>
        <v>01/07/2008</v>
      </c>
      <c r="T248" s="24">
        <v>3955.4600000000009</v>
      </c>
      <c r="U248" s="24"/>
      <c r="V248" s="24"/>
      <c r="W248" s="24">
        <v>8647.35</v>
      </c>
      <c r="X248" s="24">
        <v>4691.8899999999994</v>
      </c>
      <c r="Y248" s="24">
        <v>3955.4600000000009</v>
      </c>
    </row>
    <row r="249" spans="1:25" x14ac:dyDescent="0.25">
      <c r="A249" s="21">
        <v>248</v>
      </c>
      <c r="B249" s="22" t="s">
        <v>1812</v>
      </c>
      <c r="C249" s="22" t="s">
        <v>24</v>
      </c>
      <c r="D249" s="22" t="s">
        <v>54</v>
      </c>
      <c r="E249" s="22" t="s">
        <v>139</v>
      </c>
      <c r="F249" s="22" t="s">
        <v>140</v>
      </c>
      <c r="G249" s="22" t="s">
        <v>26</v>
      </c>
      <c r="H249" s="22" t="s">
        <v>233</v>
      </c>
      <c r="I249" s="22" t="s">
        <v>62</v>
      </c>
      <c r="J249" s="22" t="s">
        <v>46</v>
      </c>
      <c r="K249" s="22" t="s">
        <v>42</v>
      </c>
      <c r="L249" s="22">
        <v>1</v>
      </c>
      <c r="M249" s="22" t="s">
        <v>1686</v>
      </c>
      <c r="N249" s="22" t="s">
        <v>1241</v>
      </c>
      <c r="O249" s="22" t="s">
        <v>1242</v>
      </c>
      <c r="P249" s="22"/>
      <c r="Q249" s="22">
        <v>1</v>
      </c>
      <c r="R249" s="22" t="s">
        <v>30</v>
      </c>
      <c r="S249" s="23" t="str">
        <f>VLOOKUP(N249,[6]Hoja3!N$6:S$351,6,0)</f>
        <v>01/01/2008</v>
      </c>
      <c r="T249" s="24">
        <v>6640.98</v>
      </c>
      <c r="U249" s="24"/>
      <c r="V249" s="24"/>
      <c r="W249" s="24">
        <v>8647.35</v>
      </c>
      <c r="X249" s="24">
        <v>2006.3700000000003</v>
      </c>
      <c r="Y249" s="24">
        <v>6640.98</v>
      </c>
    </row>
    <row r="250" spans="1:25" x14ac:dyDescent="0.25">
      <c r="A250" s="21">
        <v>249</v>
      </c>
      <c r="B250" s="22" t="s">
        <v>1812</v>
      </c>
      <c r="C250" s="22" t="s">
        <v>24</v>
      </c>
      <c r="D250" s="22" t="s">
        <v>54</v>
      </c>
      <c r="E250" s="22" t="s">
        <v>139</v>
      </c>
      <c r="F250" s="22" t="s">
        <v>140</v>
      </c>
      <c r="G250" s="22" t="s">
        <v>26</v>
      </c>
      <c r="H250" s="22" t="s">
        <v>241</v>
      </c>
      <c r="I250" s="22" t="s">
        <v>70</v>
      </c>
      <c r="J250" s="22" t="s">
        <v>71</v>
      </c>
      <c r="K250" s="22" t="s">
        <v>42</v>
      </c>
      <c r="L250" s="22">
        <v>1</v>
      </c>
      <c r="M250" s="22" t="s">
        <v>1687</v>
      </c>
      <c r="N250" s="22" t="s">
        <v>1295</v>
      </c>
      <c r="O250" s="22" t="s">
        <v>1296</v>
      </c>
      <c r="P250" s="22"/>
      <c r="Q250" s="22">
        <v>1</v>
      </c>
      <c r="R250" s="22" t="s">
        <v>30</v>
      </c>
      <c r="S250" s="23" t="str">
        <f>VLOOKUP(N250,[6]Hoja3!N$6:S$351,6,0)</f>
        <v>01/01/2008</v>
      </c>
      <c r="T250" s="24">
        <v>5453.65</v>
      </c>
      <c r="U250" s="24"/>
      <c r="V250" s="24"/>
      <c r="W250" s="24">
        <v>9042.5</v>
      </c>
      <c r="X250" s="24">
        <v>3588.8500000000004</v>
      </c>
      <c r="Y250" s="24">
        <v>5453.65</v>
      </c>
    </row>
    <row r="251" spans="1:25" x14ac:dyDescent="0.25">
      <c r="A251" s="21">
        <v>250</v>
      </c>
      <c r="B251" s="22" t="s">
        <v>1812</v>
      </c>
      <c r="C251" s="22" t="s">
        <v>24</v>
      </c>
      <c r="D251" s="22" t="s">
        <v>54</v>
      </c>
      <c r="E251" s="22" t="s">
        <v>139</v>
      </c>
      <c r="F251" s="22" t="s">
        <v>140</v>
      </c>
      <c r="G251" s="22" t="s">
        <v>26</v>
      </c>
      <c r="H251" s="22" t="s">
        <v>233</v>
      </c>
      <c r="I251" s="22" t="s">
        <v>62</v>
      </c>
      <c r="J251" s="22" t="s">
        <v>46</v>
      </c>
      <c r="K251" s="22" t="s">
        <v>42</v>
      </c>
      <c r="L251" s="22">
        <v>1</v>
      </c>
      <c r="M251" s="22" t="s">
        <v>1689</v>
      </c>
      <c r="N251" s="22" t="s">
        <v>1310</v>
      </c>
      <c r="O251" s="22" t="s">
        <v>1311</v>
      </c>
      <c r="P251" s="22"/>
      <c r="Q251" s="22">
        <v>1</v>
      </c>
      <c r="R251" s="22" t="s">
        <v>30</v>
      </c>
      <c r="S251" s="23" t="str">
        <f>VLOOKUP(N251,[6]Hoja3!N$6:S$351,6,0)</f>
        <v>01/01/2008</v>
      </c>
      <c r="T251" s="24">
        <v>4511.3400000000011</v>
      </c>
      <c r="U251" s="24"/>
      <c r="V251" s="24"/>
      <c r="W251" s="24">
        <v>8647.35</v>
      </c>
      <c r="X251" s="24">
        <v>4136.0099999999993</v>
      </c>
      <c r="Y251" s="24">
        <v>4511.3400000000011</v>
      </c>
    </row>
    <row r="252" spans="1:25" x14ac:dyDescent="0.25">
      <c r="A252" s="21">
        <v>251</v>
      </c>
      <c r="B252" s="22" t="s">
        <v>1812</v>
      </c>
      <c r="C252" s="22" t="s">
        <v>24</v>
      </c>
      <c r="D252" s="22" t="s">
        <v>54</v>
      </c>
      <c r="E252" s="22" t="s">
        <v>139</v>
      </c>
      <c r="F252" s="22" t="s">
        <v>140</v>
      </c>
      <c r="G252" s="22" t="s">
        <v>26</v>
      </c>
      <c r="H252" s="22" t="s">
        <v>233</v>
      </c>
      <c r="I252" s="22" t="s">
        <v>62</v>
      </c>
      <c r="J252" s="22" t="s">
        <v>46</v>
      </c>
      <c r="K252" s="22" t="s">
        <v>42</v>
      </c>
      <c r="L252" s="22">
        <v>1</v>
      </c>
      <c r="M252" s="22" t="s">
        <v>1690</v>
      </c>
      <c r="N252" s="22" t="s">
        <v>1377</v>
      </c>
      <c r="O252" s="22" t="s">
        <v>1378</v>
      </c>
      <c r="P252" s="22"/>
      <c r="Q252" s="22">
        <v>1</v>
      </c>
      <c r="R252" s="22" t="s">
        <v>30</v>
      </c>
      <c r="S252" s="23" t="str">
        <f>VLOOKUP(N252,[6]Hoja3!N$6:S$351,6,0)</f>
        <v>01/05/2011</v>
      </c>
      <c r="T252" s="24">
        <v>6606.9600000000009</v>
      </c>
      <c r="U252" s="24"/>
      <c r="V252" s="24"/>
      <c r="W252" s="24">
        <v>8597.35</v>
      </c>
      <c r="X252" s="24">
        <v>1990.3899999999999</v>
      </c>
      <c r="Y252" s="24">
        <v>6606.9600000000009</v>
      </c>
    </row>
    <row r="253" spans="1:25" x14ac:dyDescent="0.25">
      <c r="A253" s="21">
        <v>252</v>
      </c>
      <c r="B253" s="22" t="s">
        <v>1812</v>
      </c>
      <c r="C253" s="22" t="s">
        <v>24</v>
      </c>
      <c r="D253" s="22" t="s">
        <v>54</v>
      </c>
      <c r="E253" s="22" t="s">
        <v>139</v>
      </c>
      <c r="F253" s="22" t="s">
        <v>140</v>
      </c>
      <c r="G253" s="22" t="s">
        <v>26</v>
      </c>
      <c r="H253" s="22" t="s">
        <v>233</v>
      </c>
      <c r="I253" s="22" t="s">
        <v>62</v>
      </c>
      <c r="J253" s="22" t="s">
        <v>46</v>
      </c>
      <c r="K253" s="22" t="s">
        <v>42</v>
      </c>
      <c r="L253" s="22">
        <v>1</v>
      </c>
      <c r="M253" s="22" t="s">
        <v>1425</v>
      </c>
      <c r="N253" s="22" t="s">
        <v>1426</v>
      </c>
      <c r="O253" s="22" t="s">
        <v>1427</v>
      </c>
      <c r="P253" s="22"/>
      <c r="Q253" s="22">
        <v>1</v>
      </c>
      <c r="R253" s="22" t="s">
        <v>30</v>
      </c>
      <c r="S253" s="23">
        <f>VLOOKUP(N253,[6]Hoja3!N$6:S$351,6,0)</f>
        <v>42293</v>
      </c>
      <c r="T253" s="24">
        <v>6096.16</v>
      </c>
      <c r="U253" s="24"/>
      <c r="V253" s="24"/>
      <c r="W253" s="24">
        <v>8207.5</v>
      </c>
      <c r="X253" s="24">
        <v>2111.3399999999997</v>
      </c>
      <c r="Y253" s="24">
        <v>6096.16</v>
      </c>
    </row>
    <row r="254" spans="1:25" x14ac:dyDescent="0.25">
      <c r="A254" s="21">
        <v>253</v>
      </c>
      <c r="B254" s="22" t="s">
        <v>1812</v>
      </c>
      <c r="C254" s="22" t="s">
        <v>24</v>
      </c>
      <c r="D254" s="22" t="s">
        <v>31</v>
      </c>
      <c r="E254" s="22" t="s">
        <v>143</v>
      </c>
      <c r="F254" s="22" t="s">
        <v>144</v>
      </c>
      <c r="G254" s="22" t="s">
        <v>26</v>
      </c>
      <c r="H254" s="22" t="s">
        <v>233</v>
      </c>
      <c r="I254" s="22" t="s">
        <v>62</v>
      </c>
      <c r="J254" s="22" t="s">
        <v>46</v>
      </c>
      <c r="K254" s="22" t="s">
        <v>42</v>
      </c>
      <c r="L254" s="22">
        <v>1</v>
      </c>
      <c r="M254" s="22" t="s">
        <v>1691</v>
      </c>
      <c r="N254" s="22" t="s">
        <v>443</v>
      </c>
      <c r="O254" s="22" t="s">
        <v>444</v>
      </c>
      <c r="P254" s="22"/>
      <c r="Q254" s="22">
        <v>1</v>
      </c>
      <c r="R254" s="22" t="s">
        <v>30</v>
      </c>
      <c r="S254" s="23" t="str">
        <f>VLOOKUP(N254,[6]Hoja3!N$6:S$351,6,0)</f>
        <v>01/07/2008</v>
      </c>
      <c r="T254" s="24">
        <v>6289.55</v>
      </c>
      <c r="U254" s="24"/>
      <c r="V254" s="24"/>
      <c r="W254" s="24">
        <v>8647.35</v>
      </c>
      <c r="X254" s="24">
        <v>2357.8000000000002</v>
      </c>
      <c r="Y254" s="24">
        <v>6289.55</v>
      </c>
    </row>
    <row r="255" spans="1:25" x14ac:dyDescent="0.25">
      <c r="A255" s="21">
        <v>254</v>
      </c>
      <c r="B255" s="22" t="s">
        <v>1812</v>
      </c>
      <c r="C255" s="22" t="s">
        <v>24</v>
      </c>
      <c r="D255" s="22" t="s">
        <v>31</v>
      </c>
      <c r="E255" s="22" t="s">
        <v>143</v>
      </c>
      <c r="F255" s="22" t="s">
        <v>144</v>
      </c>
      <c r="G255" s="22" t="s">
        <v>26</v>
      </c>
      <c r="H255" s="22" t="s">
        <v>233</v>
      </c>
      <c r="I255" s="22" t="s">
        <v>62</v>
      </c>
      <c r="J255" s="22" t="s">
        <v>46</v>
      </c>
      <c r="K255" s="22" t="s">
        <v>42</v>
      </c>
      <c r="L255" s="22">
        <v>1</v>
      </c>
      <c r="M255" s="22" t="s">
        <v>1692</v>
      </c>
      <c r="N255" s="22" t="s">
        <v>631</v>
      </c>
      <c r="O255" s="22" t="s">
        <v>632</v>
      </c>
      <c r="P255" s="22"/>
      <c r="Q255" s="22">
        <v>1</v>
      </c>
      <c r="R255" s="22" t="s">
        <v>30</v>
      </c>
      <c r="S255" s="23" t="str">
        <f>VLOOKUP(N255,[6]Hoja3!N$6:S$351,6,0)</f>
        <v>16/05/2010</v>
      </c>
      <c r="T255" s="24">
        <v>4925.3200000000006</v>
      </c>
      <c r="U255" s="24"/>
      <c r="V255" s="24"/>
      <c r="W255" s="24">
        <v>8597.35</v>
      </c>
      <c r="X255" s="24">
        <v>3672.0299999999997</v>
      </c>
      <c r="Y255" s="24">
        <v>4925.3200000000006</v>
      </c>
    </row>
    <row r="256" spans="1:25" x14ac:dyDescent="0.25">
      <c r="A256" s="21">
        <v>255</v>
      </c>
      <c r="B256" s="22" t="s">
        <v>1812</v>
      </c>
      <c r="C256" s="22" t="s">
        <v>24</v>
      </c>
      <c r="D256" s="22" t="s">
        <v>31</v>
      </c>
      <c r="E256" s="22" t="s">
        <v>180</v>
      </c>
      <c r="F256" s="22" t="s">
        <v>181</v>
      </c>
      <c r="G256" s="22" t="s">
        <v>26</v>
      </c>
      <c r="H256" s="22" t="s">
        <v>253</v>
      </c>
      <c r="I256" s="22" t="s">
        <v>34</v>
      </c>
      <c r="J256" s="22" t="s">
        <v>28</v>
      </c>
      <c r="K256" s="22" t="s">
        <v>29</v>
      </c>
      <c r="L256" s="22">
        <v>1</v>
      </c>
      <c r="M256" s="22" t="s">
        <v>1693</v>
      </c>
      <c r="N256" s="22" t="s">
        <v>1415</v>
      </c>
      <c r="O256" s="22" t="s">
        <v>1416</v>
      </c>
      <c r="P256" s="22"/>
      <c r="Q256" s="22">
        <v>1</v>
      </c>
      <c r="R256" s="22" t="s">
        <v>30</v>
      </c>
      <c r="S256" s="23" t="str">
        <f>VLOOKUP(N256,[6]Hoja3!N$6:S$351,6,0)</f>
        <v>16/08/2008</v>
      </c>
      <c r="T256" s="24">
        <v>10673.21</v>
      </c>
      <c r="U256" s="24"/>
      <c r="V256" s="24"/>
      <c r="W256" s="24">
        <v>15911.9</v>
      </c>
      <c r="X256" s="24">
        <v>5238.6900000000014</v>
      </c>
      <c r="Y256" s="24">
        <v>10673.21</v>
      </c>
    </row>
    <row r="257" spans="1:25" x14ac:dyDescent="0.25">
      <c r="A257" s="21">
        <v>256</v>
      </c>
      <c r="B257" s="22" t="s">
        <v>1812</v>
      </c>
      <c r="C257" s="22" t="s">
        <v>24</v>
      </c>
      <c r="D257" s="22" t="s">
        <v>31</v>
      </c>
      <c r="E257" s="22" t="s">
        <v>180</v>
      </c>
      <c r="F257" s="22" t="s">
        <v>181</v>
      </c>
      <c r="G257" s="22" t="s">
        <v>26</v>
      </c>
      <c r="H257" s="22" t="s">
        <v>233</v>
      </c>
      <c r="I257" s="22" t="s">
        <v>62</v>
      </c>
      <c r="J257" s="22" t="s">
        <v>46</v>
      </c>
      <c r="K257" s="22" t="s">
        <v>42</v>
      </c>
      <c r="L257" s="22">
        <v>1</v>
      </c>
      <c r="M257" s="22" t="s">
        <v>1694</v>
      </c>
      <c r="N257" s="22" t="s">
        <v>757</v>
      </c>
      <c r="O257" s="22" t="s">
        <v>758</v>
      </c>
      <c r="P257" s="22"/>
      <c r="Q257" s="22">
        <v>1</v>
      </c>
      <c r="R257" s="22" t="s">
        <v>30</v>
      </c>
      <c r="S257" s="23" t="str">
        <f>VLOOKUP(N257,[6]Hoja3!N$6:S$351,6,0)</f>
        <v>01/01/2008</v>
      </c>
      <c r="T257" s="24">
        <v>5492.0100000000011</v>
      </c>
      <c r="U257" s="24"/>
      <c r="V257" s="24"/>
      <c r="W257" s="24">
        <v>8647.35</v>
      </c>
      <c r="X257" s="24">
        <v>3155.3399999999992</v>
      </c>
      <c r="Y257" s="24">
        <v>5492.0100000000011</v>
      </c>
    </row>
    <row r="258" spans="1:25" x14ac:dyDescent="0.25">
      <c r="A258" s="21">
        <v>257</v>
      </c>
      <c r="B258" s="22" t="s">
        <v>1812</v>
      </c>
      <c r="C258" s="22" t="s">
        <v>24</v>
      </c>
      <c r="D258" s="22" t="s">
        <v>31</v>
      </c>
      <c r="E258" s="22" t="s">
        <v>180</v>
      </c>
      <c r="F258" s="22" t="s">
        <v>181</v>
      </c>
      <c r="G258" s="22" t="s">
        <v>26</v>
      </c>
      <c r="H258" s="22" t="s">
        <v>233</v>
      </c>
      <c r="I258" s="22" t="s">
        <v>62</v>
      </c>
      <c r="J258" s="22" t="s">
        <v>46</v>
      </c>
      <c r="K258" s="22" t="s">
        <v>42</v>
      </c>
      <c r="L258" s="22">
        <v>1</v>
      </c>
      <c r="M258" s="22" t="s">
        <v>1695</v>
      </c>
      <c r="N258" s="22" t="s">
        <v>922</v>
      </c>
      <c r="O258" s="22" t="s">
        <v>923</v>
      </c>
      <c r="P258" s="22"/>
      <c r="Q258" s="22">
        <v>1</v>
      </c>
      <c r="R258" s="22" t="s">
        <v>30</v>
      </c>
      <c r="S258" s="23" t="str">
        <f>VLOOKUP(N258,[6]Hoja3!N$6:S$351,6,0)</f>
        <v>01/01/2008</v>
      </c>
      <c r="T258" s="24">
        <v>6360.98</v>
      </c>
      <c r="U258" s="24"/>
      <c r="V258" s="24"/>
      <c r="W258" s="24">
        <v>8647.35</v>
      </c>
      <c r="X258" s="24">
        <v>2286.3700000000003</v>
      </c>
      <c r="Y258" s="24">
        <v>6360.98</v>
      </c>
    </row>
    <row r="259" spans="1:25" x14ac:dyDescent="0.25">
      <c r="A259" s="21">
        <v>258</v>
      </c>
      <c r="B259" s="22" t="s">
        <v>1812</v>
      </c>
      <c r="C259" s="22" t="s">
        <v>24</v>
      </c>
      <c r="D259" s="22" t="s">
        <v>31</v>
      </c>
      <c r="E259" s="22" t="s">
        <v>180</v>
      </c>
      <c r="F259" s="22" t="s">
        <v>181</v>
      </c>
      <c r="G259" s="22" t="s">
        <v>26</v>
      </c>
      <c r="H259" s="22" t="s">
        <v>233</v>
      </c>
      <c r="I259" s="22" t="s">
        <v>62</v>
      </c>
      <c r="J259" s="22" t="s">
        <v>46</v>
      </c>
      <c r="K259" s="22" t="s">
        <v>42</v>
      </c>
      <c r="L259" s="22">
        <v>1</v>
      </c>
      <c r="M259" s="22" t="s">
        <v>1696</v>
      </c>
      <c r="N259" s="22" t="s">
        <v>1039</v>
      </c>
      <c r="O259" s="22" t="s">
        <v>1040</v>
      </c>
      <c r="P259" s="22"/>
      <c r="Q259" s="22">
        <v>1</v>
      </c>
      <c r="R259" s="22" t="s">
        <v>30</v>
      </c>
      <c r="S259" s="23" t="str">
        <f>VLOOKUP(N259,[6]Hoja3!N$6:S$351,6,0)</f>
        <v>01/01/2008</v>
      </c>
      <c r="T259" s="24">
        <v>6645.35</v>
      </c>
      <c r="U259" s="24"/>
      <c r="V259" s="24"/>
      <c r="W259" s="24">
        <v>8647.35</v>
      </c>
      <c r="X259" s="24">
        <v>2001.9999999999995</v>
      </c>
      <c r="Y259" s="24">
        <v>6645.35</v>
      </c>
    </row>
    <row r="260" spans="1:25" x14ac:dyDescent="0.25">
      <c r="A260" s="21">
        <v>259</v>
      </c>
      <c r="B260" s="22" t="s">
        <v>1812</v>
      </c>
      <c r="C260" s="22" t="s">
        <v>24</v>
      </c>
      <c r="D260" s="22" t="s">
        <v>54</v>
      </c>
      <c r="E260" s="22" t="s">
        <v>141</v>
      </c>
      <c r="F260" s="22" t="s">
        <v>142</v>
      </c>
      <c r="G260" s="22" t="s">
        <v>26</v>
      </c>
      <c r="H260" s="22" t="s">
        <v>233</v>
      </c>
      <c r="I260" s="22" t="s">
        <v>62</v>
      </c>
      <c r="J260" s="22" t="s">
        <v>46</v>
      </c>
      <c r="K260" s="22" t="s">
        <v>42</v>
      </c>
      <c r="L260" s="22">
        <v>1</v>
      </c>
      <c r="M260" s="22" t="s">
        <v>1697</v>
      </c>
      <c r="N260" s="22" t="s">
        <v>397</v>
      </c>
      <c r="O260" s="22" t="s">
        <v>398</v>
      </c>
      <c r="P260" s="22"/>
      <c r="Q260" s="22">
        <v>1</v>
      </c>
      <c r="R260" s="22" t="s">
        <v>30</v>
      </c>
      <c r="S260" s="23" t="str">
        <f>VLOOKUP(N260,[6]Hoja3!N$6:S$351,6,0)</f>
        <v>01/01/2008</v>
      </c>
      <c r="T260" s="24">
        <v>4157.43</v>
      </c>
      <c r="U260" s="24"/>
      <c r="V260" s="24"/>
      <c r="W260" s="24">
        <v>8647.35</v>
      </c>
      <c r="X260" s="24">
        <v>4489.92</v>
      </c>
      <c r="Y260" s="24">
        <v>4157.43</v>
      </c>
    </row>
    <row r="261" spans="1:25" x14ac:dyDescent="0.25">
      <c r="A261" s="21">
        <v>260</v>
      </c>
      <c r="B261" s="22" t="s">
        <v>1812</v>
      </c>
      <c r="C261" s="22" t="s">
        <v>24</v>
      </c>
      <c r="D261" s="22" t="s">
        <v>54</v>
      </c>
      <c r="E261" s="22" t="s">
        <v>141</v>
      </c>
      <c r="F261" s="22" t="s">
        <v>142</v>
      </c>
      <c r="G261" s="22" t="s">
        <v>26</v>
      </c>
      <c r="H261" s="22" t="s">
        <v>233</v>
      </c>
      <c r="I261" s="22" t="s">
        <v>62</v>
      </c>
      <c r="J261" s="22" t="s">
        <v>46</v>
      </c>
      <c r="K261" s="22" t="s">
        <v>42</v>
      </c>
      <c r="L261" s="22">
        <v>1</v>
      </c>
      <c r="M261" s="22" t="s">
        <v>1698</v>
      </c>
      <c r="N261" s="22" t="s">
        <v>1033</v>
      </c>
      <c r="O261" s="22" t="s">
        <v>1034</v>
      </c>
      <c r="P261" s="22"/>
      <c r="Q261" s="22">
        <v>1</v>
      </c>
      <c r="R261" s="22" t="s">
        <v>30</v>
      </c>
      <c r="S261" s="23" t="str">
        <f>VLOOKUP(N261,[6]Hoja3!N$6:S$351,6,0)</f>
        <v>01/01/2008</v>
      </c>
      <c r="T261" s="24">
        <v>6558.5800000000008</v>
      </c>
      <c r="U261" s="24"/>
      <c r="V261" s="24"/>
      <c r="W261" s="24">
        <v>8647.35</v>
      </c>
      <c r="X261" s="24">
        <v>2088.7699999999995</v>
      </c>
      <c r="Y261" s="24">
        <v>6558.5800000000008</v>
      </c>
    </row>
    <row r="262" spans="1:25" x14ac:dyDescent="0.25">
      <c r="A262" s="21">
        <v>261</v>
      </c>
      <c r="B262" s="22" t="s">
        <v>1812</v>
      </c>
      <c r="C262" s="22" t="s">
        <v>24</v>
      </c>
      <c r="D262" s="22" t="s">
        <v>54</v>
      </c>
      <c r="E262" s="22" t="s">
        <v>141</v>
      </c>
      <c r="F262" s="22" t="s">
        <v>142</v>
      </c>
      <c r="G262" s="22" t="s">
        <v>26</v>
      </c>
      <c r="H262" s="22" t="s">
        <v>233</v>
      </c>
      <c r="I262" s="22" t="s">
        <v>62</v>
      </c>
      <c r="J262" s="22" t="s">
        <v>46</v>
      </c>
      <c r="K262" s="22" t="s">
        <v>42</v>
      </c>
      <c r="L262" s="22">
        <v>1</v>
      </c>
      <c r="M262" s="22" t="s">
        <v>1699</v>
      </c>
      <c r="N262" s="22" t="s">
        <v>1244</v>
      </c>
      <c r="O262" s="22" t="s">
        <v>1245</v>
      </c>
      <c r="P262" s="22"/>
      <c r="Q262" s="22">
        <v>1</v>
      </c>
      <c r="R262" s="22" t="s">
        <v>30</v>
      </c>
      <c r="S262" s="23" t="str">
        <f>VLOOKUP(N262,[6]Hoja3!N$6:S$351,6,0)</f>
        <v>01/01/2008</v>
      </c>
      <c r="T262" s="24">
        <v>6104.21</v>
      </c>
      <c r="U262" s="24"/>
      <c r="V262" s="24"/>
      <c r="W262" s="24">
        <v>8647.35</v>
      </c>
      <c r="X262" s="24">
        <v>2543.1400000000003</v>
      </c>
      <c r="Y262" s="24">
        <v>6104.21</v>
      </c>
    </row>
    <row r="263" spans="1:25" x14ac:dyDescent="0.25">
      <c r="A263" s="21">
        <v>262</v>
      </c>
      <c r="B263" s="22" t="s">
        <v>1812</v>
      </c>
      <c r="C263" s="22" t="s">
        <v>24</v>
      </c>
      <c r="D263" s="22" t="s">
        <v>61</v>
      </c>
      <c r="E263" s="22" t="s">
        <v>172</v>
      </c>
      <c r="F263" s="22" t="s">
        <v>173</v>
      </c>
      <c r="G263" s="22" t="s">
        <v>26</v>
      </c>
      <c r="H263" s="22" t="s">
        <v>253</v>
      </c>
      <c r="I263" s="22" t="s">
        <v>34</v>
      </c>
      <c r="J263" s="22" t="s">
        <v>28</v>
      </c>
      <c r="K263" s="22" t="s">
        <v>29</v>
      </c>
      <c r="L263" s="22">
        <v>1</v>
      </c>
      <c r="M263" s="22" t="s">
        <v>1700</v>
      </c>
      <c r="N263" s="22" t="s">
        <v>1008</v>
      </c>
      <c r="O263" s="22" t="s">
        <v>1009</v>
      </c>
      <c r="P263" s="22"/>
      <c r="Q263" s="22">
        <v>1</v>
      </c>
      <c r="R263" s="22" t="s">
        <v>30</v>
      </c>
      <c r="S263" s="23" t="str">
        <f>VLOOKUP(N263,[6]Hoja3!N$6:S$351,6,0)</f>
        <v>01/07/2008</v>
      </c>
      <c r="T263" s="24">
        <v>11088.32</v>
      </c>
      <c r="U263" s="24"/>
      <c r="V263" s="24"/>
      <c r="W263" s="24">
        <v>15210</v>
      </c>
      <c r="X263" s="24">
        <v>4121.68</v>
      </c>
      <c r="Y263" s="24">
        <v>11088.32</v>
      </c>
    </row>
    <row r="264" spans="1:25" x14ac:dyDescent="0.25">
      <c r="A264" s="21">
        <v>263</v>
      </c>
      <c r="B264" s="22" t="s">
        <v>1812</v>
      </c>
      <c r="C264" s="22" t="s">
        <v>24</v>
      </c>
      <c r="D264" s="22" t="s">
        <v>61</v>
      </c>
      <c r="E264" s="22" t="s">
        <v>172</v>
      </c>
      <c r="F264" s="22" t="s">
        <v>173</v>
      </c>
      <c r="G264" s="22" t="s">
        <v>26</v>
      </c>
      <c r="H264" s="22" t="s">
        <v>233</v>
      </c>
      <c r="I264" s="22" t="s">
        <v>62</v>
      </c>
      <c r="J264" s="22" t="s">
        <v>46</v>
      </c>
      <c r="K264" s="22" t="s">
        <v>42</v>
      </c>
      <c r="L264" s="22">
        <v>1</v>
      </c>
      <c r="M264" s="22" t="s">
        <v>1701</v>
      </c>
      <c r="N264" s="22" t="s">
        <v>393</v>
      </c>
      <c r="O264" s="22" t="s">
        <v>394</v>
      </c>
      <c r="P264" s="22"/>
      <c r="Q264" s="22">
        <v>1</v>
      </c>
      <c r="R264" s="22" t="s">
        <v>30</v>
      </c>
      <c r="S264" s="23" t="str">
        <f>VLOOKUP(N264,[6]Hoja3!N$6:S$351,6,0)</f>
        <v>01/01/2008</v>
      </c>
      <c r="T264" s="24">
        <v>6558.5800000000008</v>
      </c>
      <c r="U264" s="24"/>
      <c r="V264" s="24"/>
      <c r="W264" s="24">
        <v>8647.35</v>
      </c>
      <c r="X264" s="24">
        <v>2088.7699999999995</v>
      </c>
      <c r="Y264" s="24">
        <v>6558.5800000000008</v>
      </c>
    </row>
    <row r="265" spans="1:25" x14ac:dyDescent="0.25">
      <c r="A265" s="21">
        <v>264</v>
      </c>
      <c r="B265" s="22" t="s">
        <v>1812</v>
      </c>
      <c r="C265" s="22" t="s">
        <v>24</v>
      </c>
      <c r="D265" s="22" t="s">
        <v>61</v>
      </c>
      <c r="E265" s="22" t="s">
        <v>172</v>
      </c>
      <c r="F265" s="22" t="s">
        <v>173</v>
      </c>
      <c r="G265" s="22" t="s">
        <v>26</v>
      </c>
      <c r="H265" s="22" t="s">
        <v>233</v>
      </c>
      <c r="I265" s="22" t="s">
        <v>62</v>
      </c>
      <c r="J265" s="22" t="s">
        <v>46</v>
      </c>
      <c r="K265" s="22" t="s">
        <v>42</v>
      </c>
      <c r="L265" s="22">
        <v>1</v>
      </c>
      <c r="M265" s="22" t="s">
        <v>1702</v>
      </c>
      <c r="N265" s="22" t="s">
        <v>1386</v>
      </c>
      <c r="O265" s="22" t="s">
        <v>1387</v>
      </c>
      <c r="P265" s="22"/>
      <c r="Q265" s="22">
        <v>1</v>
      </c>
      <c r="R265" s="22" t="s">
        <v>30</v>
      </c>
      <c r="S265" s="23" t="str">
        <f>VLOOKUP(N265,[6]Hoja3!N$6:S$351,6,0)</f>
        <v>16/10/2010</v>
      </c>
      <c r="T265" s="24">
        <v>5146.33</v>
      </c>
      <c r="U265" s="24"/>
      <c r="V265" s="24"/>
      <c r="W265" s="24">
        <v>8597.35</v>
      </c>
      <c r="X265" s="24">
        <v>3451.02</v>
      </c>
      <c r="Y265" s="24">
        <v>5146.33</v>
      </c>
    </row>
    <row r="266" spans="1:25" x14ac:dyDescent="0.25">
      <c r="A266" s="21">
        <v>265</v>
      </c>
      <c r="B266" s="22" t="s">
        <v>1812</v>
      </c>
      <c r="C266" s="22" t="s">
        <v>24</v>
      </c>
      <c r="D266" s="22" t="s">
        <v>47</v>
      </c>
      <c r="E266" s="22" t="s">
        <v>106</v>
      </c>
      <c r="F266" s="22" t="s">
        <v>107</v>
      </c>
      <c r="G266" s="22" t="s">
        <v>26</v>
      </c>
      <c r="H266" s="22" t="s">
        <v>253</v>
      </c>
      <c r="I266" s="22" t="s">
        <v>34</v>
      </c>
      <c r="J266" s="22" t="s">
        <v>28</v>
      </c>
      <c r="K266" s="22" t="s">
        <v>29</v>
      </c>
      <c r="L266" s="22">
        <v>1</v>
      </c>
      <c r="M266" s="22" t="s">
        <v>1703</v>
      </c>
      <c r="N266" s="22" t="s">
        <v>439</v>
      </c>
      <c r="O266" s="22" t="s">
        <v>440</v>
      </c>
      <c r="P266" s="22"/>
      <c r="Q266" s="22">
        <v>1</v>
      </c>
      <c r="R266" s="22" t="s">
        <v>30</v>
      </c>
      <c r="S266" s="23" t="str">
        <f>VLOOKUP(N266,[6]Hoja3!N$6:S$351,6,0)</f>
        <v>01/07/2008</v>
      </c>
      <c r="T266" s="24">
        <v>11810.809999999998</v>
      </c>
      <c r="U266" s="24"/>
      <c r="V266" s="24"/>
      <c r="W266" s="24">
        <v>15911.9</v>
      </c>
      <c r="X266" s="24">
        <v>4101.0900000000011</v>
      </c>
      <c r="Y266" s="24">
        <v>11810.809999999998</v>
      </c>
    </row>
    <row r="267" spans="1:25" x14ac:dyDescent="0.25">
      <c r="A267" s="21">
        <v>266</v>
      </c>
      <c r="B267" s="22" t="s">
        <v>1812</v>
      </c>
      <c r="C267" s="22" t="s">
        <v>24</v>
      </c>
      <c r="D267" s="22" t="s">
        <v>47</v>
      </c>
      <c r="E267" s="22" t="s">
        <v>106</v>
      </c>
      <c r="F267" s="22" t="s">
        <v>107</v>
      </c>
      <c r="G267" s="22" t="s">
        <v>26</v>
      </c>
      <c r="H267" s="22" t="s">
        <v>233</v>
      </c>
      <c r="I267" s="22" t="s">
        <v>62</v>
      </c>
      <c r="J267" s="22" t="s">
        <v>46</v>
      </c>
      <c r="K267" s="22" t="s">
        <v>42</v>
      </c>
      <c r="L267" s="22">
        <v>1</v>
      </c>
      <c r="M267" s="22" t="s">
        <v>1704</v>
      </c>
      <c r="N267" s="22" t="s">
        <v>424</v>
      </c>
      <c r="O267" s="22" t="s">
        <v>425</v>
      </c>
      <c r="P267" s="22"/>
      <c r="Q267" s="22">
        <v>1</v>
      </c>
      <c r="R267" s="22" t="s">
        <v>30</v>
      </c>
      <c r="S267" s="23" t="str">
        <f>VLOOKUP(N267,[6]Hoja3!N$6:S$351,6,0)</f>
        <v>01/01/2008</v>
      </c>
      <c r="T267" s="24">
        <v>6554.21</v>
      </c>
      <c r="U267" s="24"/>
      <c r="V267" s="24"/>
      <c r="W267" s="24">
        <v>8647.35</v>
      </c>
      <c r="X267" s="24">
        <v>2093.1400000000003</v>
      </c>
      <c r="Y267" s="24">
        <v>6554.21</v>
      </c>
    </row>
    <row r="268" spans="1:25" x14ac:dyDescent="0.25">
      <c r="A268" s="21">
        <v>267</v>
      </c>
      <c r="B268" s="22" t="s">
        <v>1812</v>
      </c>
      <c r="C268" s="22" t="s">
        <v>24</v>
      </c>
      <c r="D268" s="22" t="s">
        <v>67</v>
      </c>
      <c r="E268" s="22" t="s">
        <v>118</v>
      </c>
      <c r="F268" s="22" t="s">
        <v>119</v>
      </c>
      <c r="G268" s="22" t="s">
        <v>26</v>
      </c>
      <c r="H268" s="22" t="s">
        <v>233</v>
      </c>
      <c r="I268" s="22" t="s">
        <v>62</v>
      </c>
      <c r="J268" s="22" t="s">
        <v>46</v>
      </c>
      <c r="K268" s="22" t="s">
        <v>42</v>
      </c>
      <c r="L268" s="22">
        <v>1</v>
      </c>
      <c r="M268" s="22" t="s">
        <v>1705</v>
      </c>
      <c r="N268" s="22" t="s">
        <v>601</v>
      </c>
      <c r="O268" s="22" t="s">
        <v>602</v>
      </c>
      <c r="P268" s="22"/>
      <c r="Q268" s="22">
        <v>1</v>
      </c>
      <c r="R268" s="22" t="s">
        <v>30</v>
      </c>
      <c r="S268" s="23" t="str">
        <f>VLOOKUP(N268,[6]Hoja3!N$6:S$351,6,0)</f>
        <v>01/01/2008</v>
      </c>
      <c r="T268" s="24">
        <v>6373.12</v>
      </c>
      <c r="U268" s="24"/>
      <c r="V268" s="24"/>
      <c r="W268" s="24">
        <v>8647.35</v>
      </c>
      <c r="X268" s="24">
        <v>2274.2300000000005</v>
      </c>
      <c r="Y268" s="24">
        <v>6373.12</v>
      </c>
    </row>
    <row r="269" spans="1:25" x14ac:dyDescent="0.25">
      <c r="A269" s="21">
        <v>268</v>
      </c>
      <c r="B269" s="22" t="s">
        <v>1812</v>
      </c>
      <c r="C269" s="22" t="s">
        <v>24</v>
      </c>
      <c r="D269" s="22" t="s">
        <v>67</v>
      </c>
      <c r="E269" s="22" t="s">
        <v>118</v>
      </c>
      <c r="F269" s="22" t="s">
        <v>119</v>
      </c>
      <c r="G269" s="22" t="s">
        <v>26</v>
      </c>
      <c r="H269" s="22" t="s">
        <v>233</v>
      </c>
      <c r="I269" s="22" t="s">
        <v>62</v>
      </c>
      <c r="J269" s="22" t="s">
        <v>46</v>
      </c>
      <c r="K269" s="22" t="s">
        <v>42</v>
      </c>
      <c r="L269" s="22">
        <v>1</v>
      </c>
      <c r="M269" s="22" t="s">
        <v>1706</v>
      </c>
      <c r="N269" s="22" t="s">
        <v>899</v>
      </c>
      <c r="O269" s="22" t="s">
        <v>900</v>
      </c>
      <c r="P269" s="22"/>
      <c r="Q269" s="22">
        <v>1</v>
      </c>
      <c r="R269" s="22" t="s">
        <v>30</v>
      </c>
      <c r="S269" s="23" t="str">
        <f>VLOOKUP(N269,[6]Hoja3!N$6:S$351,6,0)</f>
        <v>01/01/2008</v>
      </c>
      <c r="T269" s="24">
        <v>6219.5299999999988</v>
      </c>
      <c r="U269" s="24"/>
      <c r="V269" s="24"/>
      <c r="W269" s="24">
        <v>8647.35</v>
      </c>
      <c r="X269" s="24">
        <v>2427.8200000000011</v>
      </c>
      <c r="Y269" s="24">
        <v>6219.5299999999988</v>
      </c>
    </row>
    <row r="270" spans="1:25" x14ac:dyDescent="0.25">
      <c r="A270" s="21">
        <v>269</v>
      </c>
      <c r="B270" s="22" t="s">
        <v>1812</v>
      </c>
      <c r="C270" s="22" t="s">
        <v>24</v>
      </c>
      <c r="D270" s="22" t="s">
        <v>67</v>
      </c>
      <c r="E270" s="22" t="s">
        <v>118</v>
      </c>
      <c r="F270" s="22" t="s">
        <v>119</v>
      </c>
      <c r="G270" s="22" t="s">
        <v>26</v>
      </c>
      <c r="H270" s="22" t="s">
        <v>233</v>
      </c>
      <c r="I270" s="22" t="s">
        <v>62</v>
      </c>
      <c r="J270" s="22" t="s">
        <v>46</v>
      </c>
      <c r="K270" s="22" t="s">
        <v>42</v>
      </c>
      <c r="L270" s="22">
        <v>1</v>
      </c>
      <c r="M270" s="22" t="s">
        <v>1707</v>
      </c>
      <c r="N270" s="22" t="s">
        <v>1026</v>
      </c>
      <c r="O270" s="22" t="s">
        <v>1027</v>
      </c>
      <c r="P270" s="22"/>
      <c r="Q270" s="22">
        <v>1</v>
      </c>
      <c r="R270" s="22" t="s">
        <v>30</v>
      </c>
      <c r="S270" s="23" t="str">
        <f>VLOOKUP(N270,[6]Hoja3!N$6:S$351,6,0)</f>
        <v>16/07/2009</v>
      </c>
      <c r="T270" s="24">
        <v>6640.98</v>
      </c>
      <c r="U270" s="24"/>
      <c r="V270" s="24"/>
      <c r="W270" s="24">
        <v>8647.35</v>
      </c>
      <c r="X270" s="24">
        <v>2006.3700000000003</v>
      </c>
      <c r="Y270" s="24">
        <v>6640.98</v>
      </c>
    </row>
    <row r="271" spans="1:25" x14ac:dyDescent="0.25">
      <c r="A271" s="21">
        <v>270</v>
      </c>
      <c r="B271" s="22" t="s">
        <v>1812</v>
      </c>
      <c r="C271" s="22" t="s">
        <v>24</v>
      </c>
      <c r="D271" s="22" t="s">
        <v>25</v>
      </c>
      <c r="E271" s="22" t="s">
        <v>43</v>
      </c>
      <c r="F271" s="22" t="s">
        <v>44</v>
      </c>
      <c r="G271" s="22" t="s">
        <v>26</v>
      </c>
      <c r="H271" s="22" t="s">
        <v>253</v>
      </c>
      <c r="I271" s="22" t="s">
        <v>34</v>
      </c>
      <c r="J271" s="22" t="s">
        <v>28</v>
      </c>
      <c r="K271" s="22" t="s">
        <v>29</v>
      </c>
      <c r="L271" s="22">
        <v>1</v>
      </c>
      <c r="M271" s="22" t="s">
        <v>1708</v>
      </c>
      <c r="N271" s="22" t="s">
        <v>807</v>
      </c>
      <c r="O271" s="22" t="s">
        <v>808</v>
      </c>
      <c r="P271" s="22"/>
      <c r="Q271" s="22">
        <v>1</v>
      </c>
      <c r="R271" s="22" t="s">
        <v>30</v>
      </c>
      <c r="S271" s="23" t="str">
        <f>VLOOKUP(N271,[6]Hoja3!N$6:S$351,6,0)</f>
        <v>01/07/2008</v>
      </c>
      <c r="T271" s="24">
        <v>7085.7000000000007</v>
      </c>
      <c r="U271" s="24"/>
      <c r="V271" s="24"/>
      <c r="W271" s="24">
        <v>15911.9</v>
      </c>
      <c r="X271" s="24">
        <v>8826.1999999999989</v>
      </c>
      <c r="Y271" s="24">
        <v>7085.7000000000007</v>
      </c>
    </row>
    <row r="272" spans="1:25" x14ac:dyDescent="0.25">
      <c r="A272" s="21">
        <v>271</v>
      </c>
      <c r="B272" s="22" t="s">
        <v>1812</v>
      </c>
      <c r="C272" s="22" t="s">
        <v>24</v>
      </c>
      <c r="D272" s="22" t="s">
        <v>38</v>
      </c>
      <c r="E272" s="22" t="s">
        <v>79</v>
      </c>
      <c r="F272" s="22" t="s">
        <v>80</v>
      </c>
      <c r="G272" s="22" t="s">
        <v>26</v>
      </c>
      <c r="H272" s="22" t="s">
        <v>233</v>
      </c>
      <c r="I272" s="22" t="s">
        <v>62</v>
      </c>
      <c r="J272" s="22" t="s">
        <v>46</v>
      </c>
      <c r="K272" s="22" t="s">
        <v>42</v>
      </c>
      <c r="L272" s="22">
        <v>1</v>
      </c>
      <c r="M272" s="22" t="s">
        <v>1709</v>
      </c>
      <c r="N272" s="22" t="s">
        <v>335</v>
      </c>
      <c r="O272" s="22" t="s">
        <v>336</v>
      </c>
      <c r="P272" s="22"/>
      <c r="Q272" s="22">
        <v>1</v>
      </c>
      <c r="R272" s="22" t="s">
        <v>30</v>
      </c>
      <c r="S272" s="23" t="str">
        <f>VLOOKUP(N272,[6]Hoja3!N$6:S$351,6,0)</f>
        <v>01/01/2008</v>
      </c>
      <c r="T272" s="24">
        <v>1548.5700000000006</v>
      </c>
      <c r="U272" s="24"/>
      <c r="V272" s="24"/>
      <c r="W272" s="24">
        <v>8647.35</v>
      </c>
      <c r="X272" s="24">
        <v>7098.78</v>
      </c>
      <c r="Y272" s="24">
        <v>1548.5700000000006</v>
      </c>
    </row>
    <row r="273" spans="1:25" x14ac:dyDescent="0.25">
      <c r="A273" s="21">
        <v>272</v>
      </c>
      <c r="B273" s="22" t="s">
        <v>1812</v>
      </c>
      <c r="C273" s="22" t="s">
        <v>24</v>
      </c>
      <c r="D273" s="22" t="s">
        <v>38</v>
      </c>
      <c r="E273" s="22" t="s">
        <v>79</v>
      </c>
      <c r="F273" s="22" t="s">
        <v>80</v>
      </c>
      <c r="G273" s="22" t="s">
        <v>26</v>
      </c>
      <c r="H273" s="22" t="s">
        <v>292</v>
      </c>
      <c r="I273" s="22" t="s">
        <v>45</v>
      </c>
      <c r="J273" s="22" t="s">
        <v>46</v>
      </c>
      <c r="K273" s="22" t="s">
        <v>42</v>
      </c>
      <c r="L273" s="22">
        <v>1</v>
      </c>
      <c r="M273" s="22" t="s">
        <v>1710</v>
      </c>
      <c r="N273" s="22" t="s">
        <v>878</v>
      </c>
      <c r="O273" s="22" t="s">
        <v>879</v>
      </c>
      <c r="P273" s="22"/>
      <c r="Q273" s="22">
        <v>1</v>
      </c>
      <c r="R273" s="22" t="s">
        <v>30</v>
      </c>
      <c r="S273" s="23" t="str">
        <f>VLOOKUP(N273,[6]Hoja3!N$6:S$351,6,0)</f>
        <v>01/07/2008</v>
      </c>
      <c r="T273" s="24">
        <v>7360.2200000000012</v>
      </c>
      <c r="U273" s="24"/>
      <c r="V273" s="24"/>
      <c r="W273" s="24">
        <v>9985.6</v>
      </c>
      <c r="X273" s="24">
        <v>2625.3799999999997</v>
      </c>
      <c r="Y273" s="24">
        <v>7360.2200000000012</v>
      </c>
    </row>
    <row r="274" spans="1:25" x14ac:dyDescent="0.25">
      <c r="A274" s="21">
        <v>273</v>
      </c>
      <c r="B274" s="22" t="s">
        <v>1812</v>
      </c>
      <c r="C274" s="22" t="s">
        <v>24</v>
      </c>
      <c r="D274" s="22" t="s">
        <v>76</v>
      </c>
      <c r="E274" s="22" t="s">
        <v>102</v>
      </c>
      <c r="F274" s="22" t="s">
        <v>103</v>
      </c>
      <c r="G274" s="22" t="s">
        <v>26</v>
      </c>
      <c r="H274" s="22" t="s">
        <v>233</v>
      </c>
      <c r="I274" s="22" t="s">
        <v>62</v>
      </c>
      <c r="J274" s="22" t="s">
        <v>46</v>
      </c>
      <c r="K274" s="22" t="s">
        <v>42</v>
      </c>
      <c r="L274" s="22">
        <v>1</v>
      </c>
      <c r="M274" s="22" t="s">
        <v>1711</v>
      </c>
      <c r="N274" s="22" t="s">
        <v>785</v>
      </c>
      <c r="O274" s="22" t="s">
        <v>786</v>
      </c>
      <c r="P274" s="22"/>
      <c r="Q274" s="22">
        <v>1</v>
      </c>
      <c r="R274" s="22" t="s">
        <v>30</v>
      </c>
      <c r="S274" s="23" t="str">
        <f>VLOOKUP(N274,[6]Hoja3!N$6:S$351,6,0)</f>
        <v>01/01/2008</v>
      </c>
      <c r="T274" s="24">
        <v>5103.8400000000011</v>
      </c>
      <c r="U274" s="24"/>
      <c r="V274" s="24"/>
      <c r="W274" s="24">
        <v>8647.35</v>
      </c>
      <c r="X274" s="24">
        <v>3543.5099999999993</v>
      </c>
      <c r="Y274" s="24">
        <v>5103.8400000000011</v>
      </c>
    </row>
    <row r="275" spans="1:25" x14ac:dyDescent="0.25">
      <c r="A275" s="21">
        <v>274</v>
      </c>
      <c r="B275" s="22" t="s">
        <v>1812</v>
      </c>
      <c r="C275" s="22" t="s">
        <v>24</v>
      </c>
      <c r="D275" s="22" t="s">
        <v>76</v>
      </c>
      <c r="E275" s="22" t="s">
        <v>102</v>
      </c>
      <c r="F275" s="22" t="s">
        <v>103</v>
      </c>
      <c r="G275" s="22" t="s">
        <v>26</v>
      </c>
      <c r="H275" s="22" t="s">
        <v>233</v>
      </c>
      <c r="I275" s="22" t="s">
        <v>62</v>
      </c>
      <c r="J275" s="22" t="s">
        <v>46</v>
      </c>
      <c r="K275" s="22" t="s">
        <v>42</v>
      </c>
      <c r="L275" s="22">
        <v>1</v>
      </c>
      <c r="M275" s="22" t="s">
        <v>1712</v>
      </c>
      <c r="N275" s="22" t="s">
        <v>797</v>
      </c>
      <c r="O275" s="22" t="s">
        <v>798</v>
      </c>
      <c r="P275" s="22"/>
      <c r="Q275" s="22">
        <v>1</v>
      </c>
      <c r="R275" s="22" t="s">
        <v>30</v>
      </c>
      <c r="S275" s="23" t="str">
        <f>VLOOKUP(N275,[6]Hoja3!N$6:S$351,6,0)</f>
        <v>01/01/2008</v>
      </c>
      <c r="T275" s="24">
        <v>1711.0300000000007</v>
      </c>
      <c r="U275" s="24"/>
      <c r="V275" s="24"/>
      <c r="W275" s="24">
        <v>8647.35</v>
      </c>
      <c r="X275" s="24">
        <v>6936.32</v>
      </c>
      <c r="Y275" s="24">
        <v>1711.0300000000007</v>
      </c>
    </row>
    <row r="276" spans="1:25" x14ac:dyDescent="0.25">
      <c r="A276" s="21">
        <v>275</v>
      </c>
      <c r="B276" s="22" t="s">
        <v>1812</v>
      </c>
      <c r="C276" s="22" t="s">
        <v>24</v>
      </c>
      <c r="D276" s="22" t="s">
        <v>67</v>
      </c>
      <c r="E276" s="22" t="s">
        <v>221</v>
      </c>
      <c r="F276" s="22" t="s">
        <v>222</v>
      </c>
      <c r="G276" s="22" t="s">
        <v>26</v>
      </c>
      <c r="H276" s="22" t="s">
        <v>253</v>
      </c>
      <c r="I276" s="22" t="s">
        <v>34</v>
      </c>
      <c r="J276" s="22" t="s">
        <v>28</v>
      </c>
      <c r="K276" s="22" t="s">
        <v>29</v>
      </c>
      <c r="L276" s="22">
        <v>1</v>
      </c>
      <c r="M276" s="22" t="s">
        <v>1713</v>
      </c>
      <c r="N276" s="22" t="s">
        <v>1289</v>
      </c>
      <c r="O276" s="22" t="s">
        <v>1290</v>
      </c>
      <c r="P276" s="22"/>
      <c r="Q276" s="22">
        <v>1</v>
      </c>
      <c r="R276" s="22" t="s">
        <v>30</v>
      </c>
      <c r="S276" s="23">
        <f>VLOOKUP(N276,[6]Hoja3!N$6:S$351,6,0)</f>
        <v>42171</v>
      </c>
      <c r="T276" s="24">
        <v>11777.88</v>
      </c>
      <c r="U276" s="24"/>
      <c r="V276" s="24"/>
      <c r="W276" s="24">
        <v>15861.9</v>
      </c>
      <c r="X276" s="24">
        <v>4084.0200000000004</v>
      </c>
      <c r="Y276" s="24">
        <v>11777.88</v>
      </c>
    </row>
    <row r="277" spans="1:25" x14ac:dyDescent="0.25">
      <c r="A277" s="21">
        <v>276</v>
      </c>
      <c r="B277" s="22" t="s">
        <v>1812</v>
      </c>
      <c r="C277" s="22" t="s">
        <v>24</v>
      </c>
      <c r="D277" s="22" t="s">
        <v>35</v>
      </c>
      <c r="E277" s="22" t="s">
        <v>36</v>
      </c>
      <c r="F277" s="22" t="s">
        <v>37</v>
      </c>
      <c r="G277" s="22" t="s">
        <v>26</v>
      </c>
      <c r="H277" s="22" t="s">
        <v>253</v>
      </c>
      <c r="I277" s="22" t="s">
        <v>34</v>
      </c>
      <c r="J277" s="22" t="s">
        <v>28</v>
      </c>
      <c r="K277" s="22" t="s">
        <v>29</v>
      </c>
      <c r="L277" s="22">
        <v>1</v>
      </c>
      <c r="M277" s="22" t="s">
        <v>1715</v>
      </c>
      <c r="N277" s="22" t="s">
        <v>524</v>
      </c>
      <c r="O277" s="22" t="s">
        <v>525</v>
      </c>
      <c r="P277" s="22"/>
      <c r="Q277" s="22">
        <v>1</v>
      </c>
      <c r="R277" s="22" t="s">
        <v>30</v>
      </c>
      <c r="S277" s="23" t="str">
        <f>VLOOKUP(N277,[6]Hoja3!N$6:S$351,6,0)</f>
        <v>01/07/2008</v>
      </c>
      <c r="T277" s="24">
        <v>7775.1699999999992</v>
      </c>
      <c r="U277" s="24"/>
      <c r="V277" s="24"/>
      <c r="W277" s="24">
        <v>15911.9</v>
      </c>
      <c r="X277" s="24">
        <v>8136.7300000000005</v>
      </c>
      <c r="Y277" s="24">
        <v>7775.1699999999992</v>
      </c>
    </row>
    <row r="278" spans="1:25" x14ac:dyDescent="0.25">
      <c r="A278" s="21">
        <v>277</v>
      </c>
      <c r="B278" s="22" t="s">
        <v>1812</v>
      </c>
      <c r="C278" s="22" t="s">
        <v>24</v>
      </c>
      <c r="D278" s="22" t="s">
        <v>67</v>
      </c>
      <c r="E278" s="22" t="s">
        <v>120</v>
      </c>
      <c r="F278" s="22" t="s">
        <v>121</v>
      </c>
      <c r="G278" s="22" t="s">
        <v>26</v>
      </c>
      <c r="H278" s="22" t="s">
        <v>233</v>
      </c>
      <c r="I278" s="22" t="s">
        <v>62</v>
      </c>
      <c r="J278" s="22" t="s">
        <v>46</v>
      </c>
      <c r="K278" s="22" t="s">
        <v>42</v>
      </c>
      <c r="L278" s="22">
        <v>1</v>
      </c>
      <c r="M278" s="22" t="s">
        <v>1716</v>
      </c>
      <c r="N278" s="22" t="s">
        <v>619</v>
      </c>
      <c r="O278" s="22" t="s">
        <v>620</v>
      </c>
      <c r="P278" s="22"/>
      <c r="Q278" s="22">
        <v>1</v>
      </c>
      <c r="R278" s="22" t="s">
        <v>30</v>
      </c>
      <c r="S278" s="23" t="str">
        <f>VLOOKUP(N278,[6]Hoja3!N$6:S$351,6,0)</f>
        <v>01/07/2008</v>
      </c>
      <c r="T278" s="24">
        <v>4630.97</v>
      </c>
      <c r="U278" s="24"/>
      <c r="V278" s="24"/>
      <c r="W278" s="24">
        <v>8647.35</v>
      </c>
      <c r="X278" s="24">
        <v>4016.38</v>
      </c>
      <c r="Y278" s="24">
        <v>4630.97</v>
      </c>
    </row>
    <row r="279" spans="1:25" x14ac:dyDescent="0.25">
      <c r="A279" s="21">
        <v>278</v>
      </c>
      <c r="B279" s="22" t="s">
        <v>1812</v>
      </c>
      <c r="C279" s="22" t="s">
        <v>24</v>
      </c>
      <c r="D279" s="22" t="s">
        <v>67</v>
      </c>
      <c r="E279" s="22" t="s">
        <v>120</v>
      </c>
      <c r="F279" s="22" t="s">
        <v>121</v>
      </c>
      <c r="G279" s="22" t="s">
        <v>26</v>
      </c>
      <c r="H279" s="22" t="s">
        <v>233</v>
      </c>
      <c r="I279" s="22" t="s">
        <v>62</v>
      </c>
      <c r="J279" s="22" t="s">
        <v>46</v>
      </c>
      <c r="K279" s="22" t="s">
        <v>42</v>
      </c>
      <c r="L279" s="22">
        <v>1</v>
      </c>
      <c r="M279" s="22" t="s">
        <v>1717</v>
      </c>
      <c r="N279" s="22" t="s">
        <v>860</v>
      </c>
      <c r="O279" s="22" t="s">
        <v>861</v>
      </c>
      <c r="P279" s="22"/>
      <c r="Q279" s="22">
        <v>1</v>
      </c>
      <c r="R279" s="22" t="s">
        <v>30</v>
      </c>
      <c r="S279" s="23" t="str">
        <f>VLOOKUP(N279,[6]Hoja3!N$6:S$351,6,0)</f>
        <v>01/07/2008</v>
      </c>
      <c r="T279" s="24">
        <v>4684.99</v>
      </c>
      <c r="U279" s="24"/>
      <c r="V279" s="24"/>
      <c r="W279" s="24">
        <v>8647.35</v>
      </c>
      <c r="X279" s="24">
        <v>3962.3600000000006</v>
      </c>
      <c r="Y279" s="24">
        <v>4684.99</v>
      </c>
    </row>
    <row r="280" spans="1:25" x14ac:dyDescent="0.25">
      <c r="A280" s="21">
        <v>279</v>
      </c>
      <c r="B280" s="22" t="s">
        <v>1812</v>
      </c>
      <c r="C280" s="22" t="s">
        <v>24</v>
      </c>
      <c r="D280" s="22" t="s">
        <v>25</v>
      </c>
      <c r="E280" s="22" t="s">
        <v>96</v>
      </c>
      <c r="F280" s="22" t="s">
        <v>97</v>
      </c>
      <c r="G280" s="22" t="s">
        <v>26</v>
      </c>
      <c r="H280" s="22" t="s">
        <v>241</v>
      </c>
      <c r="I280" s="22" t="s">
        <v>70</v>
      </c>
      <c r="J280" s="22" t="s">
        <v>71</v>
      </c>
      <c r="K280" s="22" t="s">
        <v>42</v>
      </c>
      <c r="L280" s="22">
        <v>1</v>
      </c>
      <c r="M280" s="22" t="s">
        <v>1718</v>
      </c>
      <c r="N280" s="22" t="s">
        <v>476</v>
      </c>
      <c r="O280" s="22" t="s">
        <v>477</v>
      </c>
      <c r="P280" s="22"/>
      <c r="Q280" s="22">
        <v>1</v>
      </c>
      <c r="R280" s="22" t="s">
        <v>30</v>
      </c>
      <c r="S280" s="23" t="str">
        <f>VLOOKUP(N280,[6]Hoja3!N$6:S$351,6,0)</f>
        <v>01/01/2008</v>
      </c>
      <c r="T280" s="24">
        <v>2624.3499999999995</v>
      </c>
      <c r="U280" s="24"/>
      <c r="V280" s="24"/>
      <c r="W280" s="24">
        <v>9042.5</v>
      </c>
      <c r="X280" s="24">
        <v>6418.1500000000005</v>
      </c>
      <c r="Y280" s="24">
        <v>2624.3499999999995</v>
      </c>
    </row>
    <row r="281" spans="1:25" x14ac:dyDescent="0.25">
      <c r="A281" s="21">
        <v>280</v>
      </c>
      <c r="B281" s="22" t="s">
        <v>1812</v>
      </c>
      <c r="C281" s="22" t="s">
        <v>24</v>
      </c>
      <c r="D281" s="22" t="s">
        <v>175</v>
      </c>
      <c r="E281" s="22" t="s">
        <v>176</v>
      </c>
      <c r="F281" s="22" t="s">
        <v>177</v>
      </c>
      <c r="G281" s="22" t="s">
        <v>26</v>
      </c>
      <c r="H281" s="22" t="s">
        <v>233</v>
      </c>
      <c r="I281" s="22" t="s">
        <v>62</v>
      </c>
      <c r="J281" s="22" t="s">
        <v>46</v>
      </c>
      <c r="K281" s="22" t="s">
        <v>42</v>
      </c>
      <c r="L281" s="22">
        <v>1</v>
      </c>
      <c r="M281" s="22" t="s">
        <v>1719</v>
      </c>
      <c r="N281" s="22" t="s">
        <v>961</v>
      </c>
      <c r="O281" s="22" t="s">
        <v>962</v>
      </c>
      <c r="P281" s="22"/>
      <c r="Q281" s="22">
        <v>1</v>
      </c>
      <c r="R281" s="22" t="s">
        <v>30</v>
      </c>
      <c r="S281" s="23" t="str">
        <f>VLOOKUP(N281,[6]Hoja3!N$6:S$351,6,0)</f>
        <v>01/07/2008</v>
      </c>
      <c r="T281" s="24">
        <v>6123.3900000000012</v>
      </c>
      <c r="U281" s="24"/>
      <c r="V281" s="24"/>
      <c r="W281" s="24">
        <v>8647.35</v>
      </c>
      <c r="X281" s="24">
        <v>2523.9599999999996</v>
      </c>
      <c r="Y281" s="24">
        <v>6123.3900000000012</v>
      </c>
    </row>
    <row r="282" spans="1:25" x14ac:dyDescent="0.25">
      <c r="A282" s="21">
        <v>281</v>
      </c>
      <c r="B282" s="22" t="s">
        <v>1812</v>
      </c>
      <c r="C282" s="22" t="s">
        <v>24</v>
      </c>
      <c r="D282" s="22" t="s">
        <v>67</v>
      </c>
      <c r="E282" s="22" t="s">
        <v>184</v>
      </c>
      <c r="F282" s="22" t="s">
        <v>185</v>
      </c>
      <c r="G282" s="22" t="s">
        <v>26</v>
      </c>
      <c r="H282" s="22" t="s">
        <v>253</v>
      </c>
      <c r="I282" s="22" t="s">
        <v>34</v>
      </c>
      <c r="J282" s="22" t="s">
        <v>28</v>
      </c>
      <c r="K282" s="22" t="s">
        <v>29</v>
      </c>
      <c r="L282" s="22">
        <v>1</v>
      </c>
      <c r="M282" s="22" t="s">
        <v>1721</v>
      </c>
      <c r="N282" s="22" t="s">
        <v>1368</v>
      </c>
      <c r="O282" s="22" t="s">
        <v>1369</v>
      </c>
      <c r="P282" s="22"/>
      <c r="Q282" s="22">
        <v>1</v>
      </c>
      <c r="R282" s="22" t="s">
        <v>30</v>
      </c>
      <c r="S282" s="23" t="str">
        <f>VLOOKUP(N282,[6]Hoja3!N$6:S$351,6,0)</f>
        <v>01/07/2008</v>
      </c>
      <c r="T282" s="24">
        <v>9612.4399999999987</v>
      </c>
      <c r="U282" s="24"/>
      <c r="V282" s="24"/>
      <c r="W282" s="24">
        <v>15911.9</v>
      </c>
      <c r="X282" s="24">
        <v>6299.4600000000009</v>
      </c>
      <c r="Y282" s="24">
        <v>9612.4399999999987</v>
      </c>
    </row>
    <row r="283" spans="1:25" x14ac:dyDescent="0.25">
      <c r="A283" s="21">
        <v>282</v>
      </c>
      <c r="B283" s="22" t="s">
        <v>1812</v>
      </c>
      <c r="C283" s="22" t="s">
        <v>24</v>
      </c>
      <c r="D283" s="22" t="s">
        <v>67</v>
      </c>
      <c r="E283" s="22" t="s">
        <v>184</v>
      </c>
      <c r="F283" s="22" t="s">
        <v>185</v>
      </c>
      <c r="G283" s="22" t="s">
        <v>26</v>
      </c>
      <c r="H283" s="22" t="s">
        <v>233</v>
      </c>
      <c r="I283" s="22" t="s">
        <v>62</v>
      </c>
      <c r="J283" s="22" t="s">
        <v>46</v>
      </c>
      <c r="K283" s="22" t="s">
        <v>42</v>
      </c>
      <c r="L283" s="22">
        <v>1</v>
      </c>
      <c r="M283" s="22" t="s">
        <v>1722</v>
      </c>
      <c r="N283" s="22" t="s">
        <v>1114</v>
      </c>
      <c r="O283" s="22" t="s">
        <v>1115</v>
      </c>
      <c r="P283" s="22"/>
      <c r="Q283" s="22">
        <v>1</v>
      </c>
      <c r="R283" s="22" t="s">
        <v>30</v>
      </c>
      <c r="S283" s="23" t="str">
        <f>VLOOKUP(N283,[6]Hoja3!N$6:S$351,6,0)</f>
        <v>01/01/2008</v>
      </c>
      <c r="T283" s="24">
        <v>6245.6899999999987</v>
      </c>
      <c r="U283" s="24"/>
      <c r="V283" s="24"/>
      <c r="W283" s="24">
        <v>8647.35</v>
      </c>
      <c r="X283" s="24">
        <v>2401.6600000000012</v>
      </c>
      <c r="Y283" s="24">
        <v>6245.6899999999987</v>
      </c>
    </row>
    <row r="284" spans="1:25" x14ac:dyDescent="0.25">
      <c r="A284" s="21">
        <v>283</v>
      </c>
      <c r="B284" s="22" t="s">
        <v>1812</v>
      </c>
      <c r="C284" s="22" t="s">
        <v>24</v>
      </c>
      <c r="D284" s="22" t="s">
        <v>88</v>
      </c>
      <c r="E284" s="22" t="s">
        <v>116</v>
      </c>
      <c r="F284" s="22" t="s">
        <v>117</v>
      </c>
      <c r="G284" s="22" t="s">
        <v>26</v>
      </c>
      <c r="H284" s="22" t="s">
        <v>1723</v>
      </c>
      <c r="I284" s="22" t="s">
        <v>788</v>
      </c>
      <c r="J284" s="22" t="s">
        <v>28</v>
      </c>
      <c r="K284" s="22" t="s">
        <v>42</v>
      </c>
      <c r="L284" s="22">
        <v>1</v>
      </c>
      <c r="M284" s="22" t="s">
        <v>1724</v>
      </c>
      <c r="N284" s="22" t="s">
        <v>790</v>
      </c>
      <c r="O284" s="22" t="s">
        <v>791</v>
      </c>
      <c r="P284" s="22"/>
      <c r="Q284" s="22">
        <v>1</v>
      </c>
      <c r="R284" s="22" t="s">
        <v>30</v>
      </c>
      <c r="S284" s="23" t="str">
        <f>VLOOKUP(N284,[6]Hoja3!N$6:S$351,6,0)</f>
        <v>16/01/2008</v>
      </c>
      <c r="T284" s="24">
        <v>12338.18</v>
      </c>
      <c r="U284" s="24"/>
      <c r="V284" s="24"/>
      <c r="W284" s="24">
        <v>17003</v>
      </c>
      <c r="X284" s="24">
        <v>4664.8200000000006</v>
      </c>
      <c r="Y284" s="24">
        <v>12338.18</v>
      </c>
    </row>
    <row r="285" spans="1:25" x14ac:dyDescent="0.25">
      <c r="A285" s="21">
        <v>284</v>
      </c>
      <c r="B285" s="22" t="s">
        <v>1812</v>
      </c>
      <c r="C285" s="22" t="s">
        <v>24</v>
      </c>
      <c r="D285" s="22" t="s">
        <v>88</v>
      </c>
      <c r="E285" s="22" t="s">
        <v>116</v>
      </c>
      <c r="F285" s="22" t="s">
        <v>117</v>
      </c>
      <c r="G285" s="22" t="s">
        <v>26</v>
      </c>
      <c r="H285" s="22" t="s">
        <v>1723</v>
      </c>
      <c r="I285" s="22" t="s">
        <v>788</v>
      </c>
      <c r="J285" s="22" t="s">
        <v>28</v>
      </c>
      <c r="K285" s="22" t="s">
        <v>42</v>
      </c>
      <c r="L285" s="22">
        <v>1</v>
      </c>
      <c r="M285" s="22" t="s">
        <v>1725</v>
      </c>
      <c r="N285" s="22" t="s">
        <v>896</v>
      </c>
      <c r="O285" s="22" t="s">
        <v>897</v>
      </c>
      <c r="P285" s="22"/>
      <c r="Q285" s="22">
        <v>1</v>
      </c>
      <c r="R285" s="22" t="s">
        <v>30</v>
      </c>
      <c r="S285" s="23" t="str">
        <f>VLOOKUP(N285,[6]Hoja3!N$6:S$351,6,0)</f>
        <v>16/01/2008</v>
      </c>
      <c r="T285" s="24">
        <v>12338.18</v>
      </c>
      <c r="U285" s="24"/>
      <c r="V285" s="24"/>
      <c r="W285" s="24">
        <v>17003</v>
      </c>
      <c r="X285" s="24">
        <v>4664.8200000000006</v>
      </c>
      <c r="Y285" s="24">
        <v>12338.18</v>
      </c>
    </row>
    <row r="286" spans="1:25" x14ac:dyDescent="0.25">
      <c r="A286" s="21">
        <v>285</v>
      </c>
      <c r="B286" s="22" t="s">
        <v>1812</v>
      </c>
      <c r="C286" s="22" t="s">
        <v>24</v>
      </c>
      <c r="D286" s="22" t="s">
        <v>88</v>
      </c>
      <c r="E286" s="22" t="s">
        <v>116</v>
      </c>
      <c r="F286" s="22" t="s">
        <v>117</v>
      </c>
      <c r="G286" s="22" t="s">
        <v>26</v>
      </c>
      <c r="H286" s="22" t="s">
        <v>253</v>
      </c>
      <c r="I286" s="22" t="s">
        <v>34</v>
      </c>
      <c r="J286" s="22" t="s">
        <v>28</v>
      </c>
      <c r="K286" s="22" t="s">
        <v>29</v>
      </c>
      <c r="L286" s="22">
        <v>1</v>
      </c>
      <c r="M286" s="22" t="s">
        <v>1726</v>
      </c>
      <c r="N286" s="22" t="s">
        <v>1124</v>
      </c>
      <c r="O286" s="22" t="s">
        <v>1125</v>
      </c>
      <c r="P286" s="22"/>
      <c r="Q286" s="22">
        <v>1</v>
      </c>
      <c r="R286" s="22" t="s">
        <v>30</v>
      </c>
      <c r="S286" s="23" t="str">
        <f>VLOOKUP(N286,[6]Hoja3!N$6:S$351,6,0)</f>
        <v>16/01/2008</v>
      </c>
      <c r="T286" s="24">
        <v>9471.0399999999991</v>
      </c>
      <c r="U286" s="24"/>
      <c r="V286" s="24"/>
      <c r="W286" s="24">
        <v>15911.9</v>
      </c>
      <c r="X286" s="24">
        <v>6440.8600000000006</v>
      </c>
      <c r="Y286" s="24">
        <v>9471.0399999999991</v>
      </c>
    </row>
    <row r="287" spans="1:25" x14ac:dyDescent="0.25">
      <c r="A287" s="21">
        <v>286</v>
      </c>
      <c r="B287" s="22" t="s">
        <v>1812</v>
      </c>
      <c r="C287" s="22" t="s">
        <v>24</v>
      </c>
      <c r="D287" s="22" t="s">
        <v>88</v>
      </c>
      <c r="E287" s="22" t="s">
        <v>116</v>
      </c>
      <c r="F287" s="22" t="s">
        <v>117</v>
      </c>
      <c r="G287" s="22" t="s">
        <v>26</v>
      </c>
      <c r="H287" s="22" t="s">
        <v>1723</v>
      </c>
      <c r="I287" s="22" t="s">
        <v>788</v>
      </c>
      <c r="J287" s="22" t="s">
        <v>28</v>
      </c>
      <c r="K287" s="22" t="s">
        <v>42</v>
      </c>
      <c r="L287" s="22">
        <v>1</v>
      </c>
      <c r="M287" s="22" t="s">
        <v>1727</v>
      </c>
      <c r="N287" s="22" t="s">
        <v>1172</v>
      </c>
      <c r="O287" s="22" t="s">
        <v>1173</v>
      </c>
      <c r="P287" s="22"/>
      <c r="Q287" s="22">
        <v>1</v>
      </c>
      <c r="R287" s="22" t="s">
        <v>30</v>
      </c>
      <c r="S287" s="23" t="str">
        <f>VLOOKUP(N287,[6]Hoja3!N$6:S$351,6,0)</f>
        <v>16/01/2008</v>
      </c>
      <c r="T287" s="24">
        <v>9971.0499999999993</v>
      </c>
      <c r="U287" s="24"/>
      <c r="V287" s="24"/>
      <c r="W287" s="24">
        <v>17003</v>
      </c>
      <c r="X287" s="24">
        <v>7031.9500000000007</v>
      </c>
      <c r="Y287" s="24">
        <v>9971.0499999999993</v>
      </c>
    </row>
    <row r="288" spans="1:25" x14ac:dyDescent="0.25">
      <c r="A288" s="21">
        <v>287</v>
      </c>
      <c r="B288" s="22" t="s">
        <v>1812</v>
      </c>
      <c r="C288" s="22" t="s">
        <v>24</v>
      </c>
      <c r="D288" s="22" t="s">
        <v>88</v>
      </c>
      <c r="E288" s="22" t="s">
        <v>116</v>
      </c>
      <c r="F288" s="22" t="s">
        <v>117</v>
      </c>
      <c r="G288" s="22" t="s">
        <v>26</v>
      </c>
      <c r="H288" s="22" t="s">
        <v>253</v>
      </c>
      <c r="I288" s="22" t="s">
        <v>34</v>
      </c>
      <c r="J288" s="22" t="s">
        <v>28</v>
      </c>
      <c r="K288" s="22" t="s">
        <v>29</v>
      </c>
      <c r="L288" s="22">
        <v>1</v>
      </c>
      <c r="M288" s="22" t="s">
        <v>1728</v>
      </c>
      <c r="N288" s="22" t="s">
        <v>1304</v>
      </c>
      <c r="O288" s="22" t="s">
        <v>1305</v>
      </c>
      <c r="P288" s="22"/>
      <c r="Q288" s="22">
        <v>1</v>
      </c>
      <c r="R288" s="22" t="s">
        <v>30</v>
      </c>
      <c r="S288" s="23" t="str">
        <f>VLOOKUP(N288,[6]Hoja3!N$6:S$351,6,0)</f>
        <v>16/01/2008</v>
      </c>
      <c r="T288" s="24">
        <v>6076.7599999999984</v>
      </c>
      <c r="U288" s="24"/>
      <c r="V288" s="24"/>
      <c r="W288" s="24">
        <v>15911.9</v>
      </c>
      <c r="X288" s="24">
        <v>9835.1400000000012</v>
      </c>
      <c r="Y288" s="24">
        <v>6076.7599999999984</v>
      </c>
    </row>
    <row r="289" spans="1:25" x14ac:dyDescent="0.25">
      <c r="A289" s="21">
        <v>288</v>
      </c>
      <c r="B289" s="22" t="s">
        <v>1812</v>
      </c>
      <c r="C289" s="22" t="s">
        <v>24</v>
      </c>
      <c r="D289" s="22" t="s">
        <v>88</v>
      </c>
      <c r="E289" s="22" t="s">
        <v>116</v>
      </c>
      <c r="F289" s="22" t="s">
        <v>117</v>
      </c>
      <c r="G289" s="22" t="s">
        <v>26</v>
      </c>
      <c r="H289" s="22" t="s">
        <v>253</v>
      </c>
      <c r="I289" s="22" t="s">
        <v>34</v>
      </c>
      <c r="J289" s="22" t="s">
        <v>28</v>
      </c>
      <c r="K289" s="22" t="s">
        <v>29</v>
      </c>
      <c r="L289" s="22">
        <v>1</v>
      </c>
      <c r="M289" s="22" t="s">
        <v>1729</v>
      </c>
      <c r="N289" s="22" t="s">
        <v>1319</v>
      </c>
      <c r="O289" s="22" t="s">
        <v>1320</v>
      </c>
      <c r="P289" s="22"/>
      <c r="Q289" s="22">
        <v>1</v>
      </c>
      <c r="R289" s="22" t="s">
        <v>30</v>
      </c>
      <c r="S289" s="23" t="str">
        <f>VLOOKUP(N289,[6]Hoja3!N$6:S$351,6,0)</f>
        <v>01/01/2008</v>
      </c>
      <c r="T289" s="24">
        <v>9011.6699999999983</v>
      </c>
      <c r="U289" s="24"/>
      <c r="V289" s="24"/>
      <c r="W289" s="24">
        <v>15911.9</v>
      </c>
      <c r="X289" s="24">
        <v>6900.2300000000014</v>
      </c>
      <c r="Y289" s="24">
        <v>9011.6699999999983</v>
      </c>
    </row>
    <row r="290" spans="1:25" x14ac:dyDescent="0.25">
      <c r="A290" s="21">
        <v>289</v>
      </c>
      <c r="B290" s="22" t="s">
        <v>1812</v>
      </c>
      <c r="C290" s="22" t="s">
        <v>24</v>
      </c>
      <c r="D290" s="22" t="s">
        <v>88</v>
      </c>
      <c r="E290" s="22" t="s">
        <v>116</v>
      </c>
      <c r="F290" s="22" t="s">
        <v>117</v>
      </c>
      <c r="G290" s="22" t="s">
        <v>26</v>
      </c>
      <c r="H290" s="22" t="s">
        <v>635</v>
      </c>
      <c r="I290" s="22" t="s">
        <v>81</v>
      </c>
      <c r="J290" s="22" t="s">
        <v>78</v>
      </c>
      <c r="K290" s="22" t="s">
        <v>42</v>
      </c>
      <c r="L290" s="22">
        <v>1</v>
      </c>
      <c r="M290" s="22" t="s">
        <v>1730</v>
      </c>
      <c r="N290" s="22" t="s">
        <v>637</v>
      </c>
      <c r="O290" s="22" t="s">
        <v>638</v>
      </c>
      <c r="P290" s="22"/>
      <c r="Q290" s="22">
        <v>1</v>
      </c>
      <c r="R290" s="22" t="s">
        <v>30</v>
      </c>
      <c r="S290" s="23" t="str">
        <f>VLOOKUP(N290,[6]Hoja3!N$6:S$351,6,0)</f>
        <v>01/08/2011</v>
      </c>
      <c r="T290" s="24">
        <v>4846.91</v>
      </c>
      <c r="U290" s="24"/>
      <c r="V290" s="24"/>
      <c r="W290" s="24">
        <v>8139.9</v>
      </c>
      <c r="X290" s="24">
        <v>3292.99</v>
      </c>
      <c r="Y290" s="24">
        <v>4846.91</v>
      </c>
    </row>
    <row r="291" spans="1:25" x14ac:dyDescent="0.25">
      <c r="A291" s="21">
        <v>290</v>
      </c>
      <c r="B291" s="22" t="s">
        <v>1812</v>
      </c>
      <c r="C291" s="22" t="s">
        <v>24</v>
      </c>
      <c r="D291" s="22" t="s">
        <v>88</v>
      </c>
      <c r="E291" s="22" t="s">
        <v>116</v>
      </c>
      <c r="F291" s="22" t="s">
        <v>117</v>
      </c>
      <c r="G291" s="22" t="s">
        <v>26</v>
      </c>
      <c r="H291" s="22" t="s">
        <v>233</v>
      </c>
      <c r="I291" s="22" t="s">
        <v>62</v>
      </c>
      <c r="J291" s="22" t="s">
        <v>46</v>
      </c>
      <c r="K291" s="22" t="s">
        <v>42</v>
      </c>
      <c r="L291" s="22">
        <v>1</v>
      </c>
      <c r="M291" s="22" t="s">
        <v>1731</v>
      </c>
      <c r="N291" s="22" t="s">
        <v>803</v>
      </c>
      <c r="O291" s="22" t="s">
        <v>804</v>
      </c>
      <c r="P291" s="22"/>
      <c r="Q291" s="22">
        <v>1</v>
      </c>
      <c r="R291" s="22" t="s">
        <v>30</v>
      </c>
      <c r="S291" s="23" t="str">
        <f>VLOOKUP(N291,[6]Hoja3!N$6:S$351,6,0)</f>
        <v>01/01/2008</v>
      </c>
      <c r="T291" s="24">
        <v>6479.97</v>
      </c>
      <c r="U291" s="24"/>
      <c r="V291" s="24"/>
      <c r="W291" s="24">
        <v>8647.35</v>
      </c>
      <c r="X291" s="24">
        <v>2167.38</v>
      </c>
      <c r="Y291" s="24">
        <v>6479.97</v>
      </c>
    </row>
    <row r="292" spans="1:25" x14ac:dyDescent="0.25">
      <c r="A292" s="21">
        <v>291</v>
      </c>
      <c r="B292" s="22" t="s">
        <v>1812</v>
      </c>
      <c r="C292" s="22" t="s">
        <v>24</v>
      </c>
      <c r="D292" s="22" t="s">
        <v>25</v>
      </c>
      <c r="E292" s="22" t="s">
        <v>198</v>
      </c>
      <c r="F292" s="22" t="s">
        <v>199</v>
      </c>
      <c r="G292" s="22" t="s">
        <v>26</v>
      </c>
      <c r="H292" s="22" t="s">
        <v>233</v>
      </c>
      <c r="I292" s="22" t="s">
        <v>62</v>
      </c>
      <c r="J292" s="22" t="s">
        <v>46</v>
      </c>
      <c r="K292" s="22" t="s">
        <v>42</v>
      </c>
      <c r="L292" s="22">
        <v>1</v>
      </c>
      <c r="M292" s="22" t="s">
        <v>1732</v>
      </c>
      <c r="N292" s="22" t="s">
        <v>428</v>
      </c>
      <c r="O292" s="22" t="s">
        <v>429</v>
      </c>
      <c r="P292" s="22"/>
      <c r="Q292" s="22">
        <v>1</v>
      </c>
      <c r="R292" s="22" t="s">
        <v>30</v>
      </c>
      <c r="S292" s="23" t="str">
        <f>VLOOKUP(N292,[6]Hoja3!N$6:S$351,6,0)</f>
        <v>01/01/2008</v>
      </c>
      <c r="T292" s="24">
        <v>6558.5800000000008</v>
      </c>
      <c r="U292" s="24"/>
      <c r="V292" s="24"/>
      <c r="W292" s="24">
        <v>8647.35</v>
      </c>
      <c r="X292" s="24">
        <v>2088.7699999999995</v>
      </c>
      <c r="Y292" s="24">
        <v>6558.5800000000008</v>
      </c>
    </row>
    <row r="293" spans="1:25" x14ac:dyDescent="0.25">
      <c r="A293" s="21">
        <v>292</v>
      </c>
      <c r="B293" s="22" t="s">
        <v>1812</v>
      </c>
      <c r="C293" s="22" t="s">
        <v>24</v>
      </c>
      <c r="D293" s="22" t="s">
        <v>31</v>
      </c>
      <c r="E293" s="22" t="s">
        <v>110</v>
      </c>
      <c r="F293" s="22" t="s">
        <v>111</v>
      </c>
      <c r="G293" s="22" t="s">
        <v>26</v>
      </c>
      <c r="H293" s="22" t="s">
        <v>233</v>
      </c>
      <c r="I293" s="22" t="s">
        <v>62</v>
      </c>
      <c r="J293" s="22" t="s">
        <v>46</v>
      </c>
      <c r="K293" s="22" t="s">
        <v>42</v>
      </c>
      <c r="L293" s="22">
        <v>1</v>
      </c>
      <c r="M293" s="22" t="s">
        <v>1733</v>
      </c>
      <c r="N293" s="22" t="s">
        <v>986</v>
      </c>
      <c r="O293" s="22" t="s">
        <v>987</v>
      </c>
      <c r="P293" s="22"/>
      <c r="Q293" s="22">
        <v>1</v>
      </c>
      <c r="R293" s="22" t="s">
        <v>30</v>
      </c>
      <c r="S293" s="23" t="str">
        <f>VLOOKUP(N293,[6]Hoja3!N$6:S$351,6,0)</f>
        <v>01/01/2008</v>
      </c>
      <c r="T293" s="24">
        <v>5367.97</v>
      </c>
      <c r="U293" s="24"/>
      <c r="V293" s="24"/>
      <c r="W293" s="24">
        <v>8647.35</v>
      </c>
      <c r="X293" s="24">
        <v>3279.38</v>
      </c>
      <c r="Y293" s="24">
        <v>5367.97</v>
      </c>
    </row>
    <row r="294" spans="1:25" x14ac:dyDescent="0.25">
      <c r="A294" s="21">
        <v>293</v>
      </c>
      <c r="B294" s="22" t="s">
        <v>1812</v>
      </c>
      <c r="C294" s="22" t="s">
        <v>24</v>
      </c>
      <c r="D294" s="22" t="s">
        <v>31</v>
      </c>
      <c r="E294" s="22" t="s">
        <v>110</v>
      </c>
      <c r="F294" s="22" t="s">
        <v>111</v>
      </c>
      <c r="G294" s="22" t="s">
        <v>26</v>
      </c>
      <c r="H294" s="22" t="s">
        <v>233</v>
      </c>
      <c r="I294" s="22" t="s">
        <v>62</v>
      </c>
      <c r="J294" s="22" t="s">
        <v>46</v>
      </c>
      <c r="K294" s="22" t="s">
        <v>42</v>
      </c>
      <c r="L294" s="22">
        <v>1</v>
      </c>
      <c r="M294" s="22" t="s">
        <v>1734</v>
      </c>
      <c r="N294" s="22" t="s">
        <v>1111</v>
      </c>
      <c r="O294" s="22" t="s">
        <v>1112</v>
      </c>
      <c r="P294" s="22"/>
      <c r="Q294" s="22">
        <v>1</v>
      </c>
      <c r="R294" s="22" t="s">
        <v>30</v>
      </c>
      <c r="S294" s="23" t="str">
        <f>VLOOKUP(N294,[6]Hoja3!N$6:S$351,6,0)</f>
        <v>01/01/2008</v>
      </c>
      <c r="T294" s="24">
        <v>5291.9600000000009</v>
      </c>
      <c r="U294" s="24"/>
      <c r="V294" s="24"/>
      <c r="W294" s="24">
        <v>8647.35</v>
      </c>
      <c r="X294" s="24">
        <v>3355.3899999999994</v>
      </c>
      <c r="Y294" s="24">
        <v>5291.9600000000009</v>
      </c>
    </row>
    <row r="295" spans="1:25" x14ac:dyDescent="0.25">
      <c r="A295" s="21">
        <v>294</v>
      </c>
      <c r="B295" s="22" t="s">
        <v>1812</v>
      </c>
      <c r="C295" s="22" t="s">
        <v>24</v>
      </c>
      <c r="D295" s="22" t="s">
        <v>38</v>
      </c>
      <c r="E295" s="22" t="s">
        <v>39</v>
      </c>
      <c r="F295" s="22" t="s">
        <v>40</v>
      </c>
      <c r="G295" s="22" t="s">
        <v>26</v>
      </c>
      <c r="H295" s="22" t="s">
        <v>233</v>
      </c>
      <c r="I295" s="22" t="s">
        <v>62</v>
      </c>
      <c r="J295" s="22" t="s">
        <v>46</v>
      </c>
      <c r="K295" s="22" t="s">
        <v>42</v>
      </c>
      <c r="L295" s="22">
        <v>1</v>
      </c>
      <c r="M295" s="22" t="s">
        <v>1735</v>
      </c>
      <c r="N295" s="22" t="s">
        <v>912</v>
      </c>
      <c r="O295" s="22" t="s">
        <v>913</v>
      </c>
      <c r="P295" s="22"/>
      <c r="Q295" s="22">
        <v>1</v>
      </c>
      <c r="R295" s="22" t="s">
        <v>30</v>
      </c>
      <c r="S295" s="23" t="str">
        <f>VLOOKUP(N295,[6]Hoja3!N$6:S$351,6,0)</f>
        <v>16/07/2011</v>
      </c>
      <c r="T295" s="24">
        <v>4058.1799999999994</v>
      </c>
      <c r="U295" s="24"/>
      <c r="V295" s="24"/>
      <c r="W295" s="24">
        <v>8987.2000000000007</v>
      </c>
      <c r="X295" s="24">
        <v>4929.0200000000013</v>
      </c>
      <c r="Y295" s="24">
        <v>4058.1799999999994</v>
      </c>
    </row>
    <row r="296" spans="1:25" x14ac:dyDescent="0.25">
      <c r="A296" s="21">
        <v>295</v>
      </c>
      <c r="B296" s="22" t="s">
        <v>1812</v>
      </c>
      <c r="C296" s="22" t="s">
        <v>24</v>
      </c>
      <c r="D296" s="22" t="s">
        <v>61</v>
      </c>
      <c r="E296" s="22" t="s">
        <v>186</v>
      </c>
      <c r="F296" s="22" t="s">
        <v>187</v>
      </c>
      <c r="G296" s="22" t="s">
        <v>26</v>
      </c>
      <c r="H296" s="22" t="s">
        <v>653</v>
      </c>
      <c r="I296" s="22" t="s">
        <v>27</v>
      </c>
      <c r="J296" s="22" t="s">
        <v>28</v>
      </c>
      <c r="K296" s="22" t="s">
        <v>29</v>
      </c>
      <c r="L296" s="22">
        <v>1</v>
      </c>
      <c r="M296" s="22" t="s">
        <v>1736</v>
      </c>
      <c r="N296" s="22" t="s">
        <v>1121</v>
      </c>
      <c r="O296" s="22" t="s">
        <v>1122</v>
      </c>
      <c r="P296" s="22"/>
      <c r="Q296" s="22">
        <v>1</v>
      </c>
      <c r="R296" s="22" t="s">
        <v>30</v>
      </c>
      <c r="S296" s="23" t="str">
        <f>VLOOKUP(N296,[6]Hoja3!N$6:S$351,6,0)</f>
        <v>16/07/2009</v>
      </c>
      <c r="T296" s="24">
        <v>10956.07</v>
      </c>
      <c r="U296" s="24"/>
      <c r="V296" s="24"/>
      <c r="W296" s="24">
        <v>18714.599999999999</v>
      </c>
      <c r="X296" s="24">
        <v>7758.53</v>
      </c>
      <c r="Y296" s="24">
        <v>10956.07</v>
      </c>
    </row>
    <row r="297" spans="1:25" x14ac:dyDescent="0.25">
      <c r="A297" s="21">
        <v>296</v>
      </c>
      <c r="B297" s="22" t="s">
        <v>1812</v>
      </c>
      <c r="C297" s="22" t="s">
        <v>24</v>
      </c>
      <c r="D297" s="22" t="s">
        <v>54</v>
      </c>
      <c r="E297" s="22" t="s">
        <v>219</v>
      </c>
      <c r="F297" s="22" t="s">
        <v>220</v>
      </c>
      <c r="G297" s="22" t="s">
        <v>26</v>
      </c>
      <c r="H297" s="22" t="s">
        <v>253</v>
      </c>
      <c r="I297" s="22" t="s">
        <v>34</v>
      </c>
      <c r="J297" s="22" t="s">
        <v>28</v>
      </c>
      <c r="K297" s="22" t="s">
        <v>29</v>
      </c>
      <c r="L297" s="22">
        <v>1</v>
      </c>
      <c r="M297" s="22" t="s">
        <v>1800</v>
      </c>
      <c r="N297" s="22" t="s">
        <v>1801</v>
      </c>
      <c r="O297" s="22" t="s">
        <v>1802</v>
      </c>
      <c r="P297" s="22"/>
      <c r="Q297" s="22">
        <v>1</v>
      </c>
      <c r="R297" s="22" t="s">
        <v>30</v>
      </c>
      <c r="S297" s="23">
        <f>VLOOKUP(N297,[6]Hoja3!N$6:S$351,6,0)</f>
        <v>40467</v>
      </c>
      <c r="T297" s="24">
        <v>11380.8</v>
      </c>
      <c r="U297" s="24"/>
      <c r="V297" s="24"/>
      <c r="W297" s="24">
        <v>15160</v>
      </c>
      <c r="X297" s="24">
        <v>3779.2</v>
      </c>
      <c r="Y297" s="24">
        <v>11380.8</v>
      </c>
    </row>
    <row r="298" spans="1:25" x14ac:dyDescent="0.25">
      <c r="A298" s="21">
        <v>297</v>
      </c>
      <c r="B298" s="22" t="s">
        <v>1812</v>
      </c>
      <c r="C298" s="22" t="s">
        <v>24</v>
      </c>
      <c r="D298" s="22" t="s">
        <v>54</v>
      </c>
      <c r="E298" s="22" t="s">
        <v>219</v>
      </c>
      <c r="F298" s="22" t="s">
        <v>220</v>
      </c>
      <c r="G298" s="22" t="s">
        <v>26</v>
      </c>
      <c r="H298" s="22" t="s">
        <v>253</v>
      </c>
      <c r="I298" s="22" t="s">
        <v>34</v>
      </c>
      <c r="J298" s="22" t="s">
        <v>28</v>
      </c>
      <c r="K298" s="22" t="s">
        <v>29</v>
      </c>
      <c r="L298" s="22">
        <v>1</v>
      </c>
      <c r="M298" s="22" t="s">
        <v>1737</v>
      </c>
      <c r="N298" s="22" t="s">
        <v>866</v>
      </c>
      <c r="O298" s="22" t="s">
        <v>867</v>
      </c>
      <c r="P298" s="22"/>
      <c r="Q298" s="22">
        <v>1</v>
      </c>
      <c r="R298" s="22" t="s">
        <v>30</v>
      </c>
      <c r="S298" s="23" t="str">
        <f>VLOOKUP(N298,[6]Hoja3!N$6:S$351,6,0)</f>
        <v>01/07/2008</v>
      </c>
      <c r="T298" s="24">
        <v>11810.809999999998</v>
      </c>
      <c r="U298" s="24"/>
      <c r="V298" s="24"/>
      <c r="W298" s="24">
        <v>15911.9</v>
      </c>
      <c r="X298" s="24">
        <v>4101.0900000000011</v>
      </c>
      <c r="Y298" s="24">
        <v>11810.809999999998</v>
      </c>
    </row>
    <row r="299" spans="1:25" x14ac:dyDescent="0.25">
      <c r="A299" s="21">
        <v>298</v>
      </c>
      <c r="B299" s="22" t="s">
        <v>1812</v>
      </c>
      <c r="C299" s="22" t="s">
        <v>24</v>
      </c>
      <c r="D299" s="22" t="s">
        <v>54</v>
      </c>
      <c r="E299" s="22" t="s">
        <v>219</v>
      </c>
      <c r="F299" s="22" t="s">
        <v>220</v>
      </c>
      <c r="G299" s="22" t="s">
        <v>26</v>
      </c>
      <c r="H299" s="22" t="s">
        <v>233</v>
      </c>
      <c r="I299" s="22" t="s">
        <v>62</v>
      </c>
      <c r="J299" s="22" t="s">
        <v>46</v>
      </c>
      <c r="K299" s="22" t="s">
        <v>42</v>
      </c>
      <c r="L299" s="22">
        <v>1</v>
      </c>
      <c r="M299" s="22" t="s">
        <v>1738</v>
      </c>
      <c r="N299" s="22" t="s">
        <v>299</v>
      </c>
      <c r="O299" s="22" t="s">
        <v>300</v>
      </c>
      <c r="P299" s="22"/>
      <c r="Q299" s="22">
        <v>1</v>
      </c>
      <c r="R299" s="22" t="s">
        <v>30</v>
      </c>
      <c r="S299" s="23" t="str">
        <f>VLOOKUP(N299,[6]Hoja3!N$6:S$351,6,0)</f>
        <v>01/07/2008</v>
      </c>
      <c r="T299" s="24">
        <v>2802.6500000000015</v>
      </c>
      <c r="U299" s="24"/>
      <c r="V299" s="24"/>
      <c r="W299" s="24">
        <v>8647.35</v>
      </c>
      <c r="X299" s="24">
        <v>5844.6999999999989</v>
      </c>
      <c r="Y299" s="24">
        <v>2802.6500000000015</v>
      </c>
    </row>
    <row r="300" spans="1:25" x14ac:dyDescent="0.25">
      <c r="A300" s="21">
        <v>299</v>
      </c>
      <c r="B300" s="22" t="s">
        <v>1812</v>
      </c>
      <c r="C300" s="22" t="s">
        <v>24</v>
      </c>
      <c r="D300" s="22" t="s">
        <v>54</v>
      </c>
      <c r="E300" s="22" t="s">
        <v>219</v>
      </c>
      <c r="F300" s="22" t="s">
        <v>220</v>
      </c>
      <c r="G300" s="22" t="s">
        <v>26</v>
      </c>
      <c r="H300" s="22" t="s">
        <v>241</v>
      </c>
      <c r="I300" s="22" t="s">
        <v>70</v>
      </c>
      <c r="J300" s="22" t="s">
        <v>71</v>
      </c>
      <c r="K300" s="22" t="s">
        <v>42</v>
      </c>
      <c r="L300" s="22">
        <v>1</v>
      </c>
      <c r="M300" s="22" t="s">
        <v>1739</v>
      </c>
      <c r="N300" s="22" t="s">
        <v>357</v>
      </c>
      <c r="O300" s="22" t="s">
        <v>358</v>
      </c>
      <c r="P300" s="22"/>
      <c r="Q300" s="22">
        <v>1</v>
      </c>
      <c r="R300" s="22" t="s">
        <v>30</v>
      </c>
      <c r="S300" s="23" t="str">
        <f>VLOOKUP(N300,[6]Hoja3!N$6:S$351,6,0)</f>
        <v>16/07/2009</v>
      </c>
      <c r="T300" s="24">
        <v>5853.11</v>
      </c>
      <c r="U300" s="24"/>
      <c r="V300" s="24"/>
      <c r="W300" s="24">
        <v>9042.5</v>
      </c>
      <c r="X300" s="24">
        <v>3189.3900000000003</v>
      </c>
      <c r="Y300" s="24">
        <v>5853.11</v>
      </c>
    </row>
    <row r="301" spans="1:25" x14ac:dyDescent="0.25">
      <c r="A301" s="21">
        <v>300</v>
      </c>
      <c r="B301" s="22" t="s">
        <v>1812</v>
      </c>
      <c r="C301" s="22" t="s">
        <v>24</v>
      </c>
      <c r="D301" s="22" t="s">
        <v>54</v>
      </c>
      <c r="E301" s="22" t="s">
        <v>55</v>
      </c>
      <c r="F301" s="22" t="s">
        <v>56</v>
      </c>
      <c r="G301" s="22" t="s">
        <v>26</v>
      </c>
      <c r="H301" s="22" t="s">
        <v>233</v>
      </c>
      <c r="I301" s="22" t="s">
        <v>62</v>
      </c>
      <c r="J301" s="22" t="s">
        <v>46</v>
      </c>
      <c r="K301" s="22" t="s">
        <v>42</v>
      </c>
      <c r="L301" s="22">
        <v>1</v>
      </c>
      <c r="M301" s="22" t="s">
        <v>1740</v>
      </c>
      <c r="N301" s="22" t="s">
        <v>1030</v>
      </c>
      <c r="O301" s="22" t="s">
        <v>1031</v>
      </c>
      <c r="P301" s="22"/>
      <c r="Q301" s="22">
        <v>1</v>
      </c>
      <c r="R301" s="22" t="s">
        <v>30</v>
      </c>
      <c r="S301" s="23" t="str">
        <f>VLOOKUP(N301,[6]Hoja3!N$6:S$351,6,0)</f>
        <v>16/07/2009</v>
      </c>
      <c r="T301" s="24">
        <v>4912.1099999999988</v>
      </c>
      <c r="U301" s="24"/>
      <c r="V301" s="24"/>
      <c r="W301" s="24">
        <v>8647.35</v>
      </c>
      <c r="X301" s="24">
        <v>3735.2400000000011</v>
      </c>
      <c r="Y301" s="24">
        <v>4912.1099999999988</v>
      </c>
    </row>
    <row r="302" spans="1:25" x14ac:dyDescent="0.25">
      <c r="A302" s="21">
        <v>301</v>
      </c>
      <c r="B302" s="22" t="s">
        <v>1812</v>
      </c>
      <c r="C302" s="22" t="s">
        <v>24</v>
      </c>
      <c r="D302" s="22" t="s">
        <v>47</v>
      </c>
      <c r="E302" s="22" t="s">
        <v>65</v>
      </c>
      <c r="F302" s="22" t="s">
        <v>66</v>
      </c>
      <c r="G302" s="22" t="s">
        <v>26</v>
      </c>
      <c r="H302" s="22" t="s">
        <v>233</v>
      </c>
      <c r="I302" s="22" t="s">
        <v>62</v>
      </c>
      <c r="J302" s="22" t="s">
        <v>46</v>
      </c>
      <c r="K302" s="22" t="s">
        <v>42</v>
      </c>
      <c r="L302" s="22">
        <v>1</v>
      </c>
      <c r="M302" s="22" t="s">
        <v>1741</v>
      </c>
      <c r="N302" s="22" t="s">
        <v>361</v>
      </c>
      <c r="O302" s="22" t="s">
        <v>362</v>
      </c>
      <c r="P302" s="22"/>
      <c r="Q302" s="22">
        <v>1</v>
      </c>
      <c r="R302" s="22" t="s">
        <v>30</v>
      </c>
      <c r="S302" s="23" t="str">
        <f>VLOOKUP(N302,[6]Hoja3!N$6:S$351,6,0)</f>
        <v>16/07/2009</v>
      </c>
      <c r="T302" s="24">
        <v>5721.79</v>
      </c>
      <c r="U302" s="24"/>
      <c r="V302" s="24"/>
      <c r="W302" s="24">
        <v>8647.35</v>
      </c>
      <c r="X302" s="24">
        <v>2925.5600000000004</v>
      </c>
      <c r="Y302" s="24">
        <v>5721.79</v>
      </c>
    </row>
    <row r="303" spans="1:25" x14ac:dyDescent="0.25">
      <c r="A303" s="21">
        <v>302</v>
      </c>
      <c r="B303" s="22" t="s">
        <v>1812</v>
      </c>
      <c r="C303" s="22" t="s">
        <v>24</v>
      </c>
      <c r="D303" s="22" t="s">
        <v>47</v>
      </c>
      <c r="E303" s="22" t="s">
        <v>65</v>
      </c>
      <c r="F303" s="22" t="s">
        <v>66</v>
      </c>
      <c r="G303" s="22" t="s">
        <v>26</v>
      </c>
      <c r="H303" s="22" t="s">
        <v>233</v>
      </c>
      <c r="I303" s="22" t="s">
        <v>62</v>
      </c>
      <c r="J303" s="22" t="s">
        <v>46</v>
      </c>
      <c r="K303" s="22" t="s">
        <v>42</v>
      </c>
      <c r="L303" s="22">
        <v>1</v>
      </c>
      <c r="M303" s="22" t="s">
        <v>1742</v>
      </c>
      <c r="N303" s="22" t="s">
        <v>1389</v>
      </c>
      <c r="O303" s="22" t="s">
        <v>1390</v>
      </c>
      <c r="P303" s="22"/>
      <c r="Q303" s="22">
        <v>1</v>
      </c>
      <c r="R303" s="22" t="s">
        <v>30</v>
      </c>
      <c r="S303" s="23" t="str">
        <f>VLOOKUP(N303,[6]Hoja3!N$6:S$351,6,0)</f>
        <v>01/03/2013</v>
      </c>
      <c r="T303" s="24">
        <v>6615.7000000000007</v>
      </c>
      <c r="U303" s="24"/>
      <c r="V303" s="24"/>
      <c r="W303" s="24">
        <v>8597.35</v>
      </c>
      <c r="X303" s="24">
        <v>1981.65</v>
      </c>
      <c r="Y303" s="24">
        <v>6615.7000000000007</v>
      </c>
    </row>
    <row r="304" spans="1:25" x14ac:dyDescent="0.25">
      <c r="A304" s="21">
        <v>303</v>
      </c>
      <c r="B304" s="22" t="s">
        <v>1812</v>
      </c>
      <c r="C304" s="22" t="s">
        <v>24</v>
      </c>
      <c r="D304" s="22" t="s">
        <v>31</v>
      </c>
      <c r="E304" s="22" t="s">
        <v>59</v>
      </c>
      <c r="F304" s="22" t="s">
        <v>60</v>
      </c>
      <c r="G304" s="22" t="s">
        <v>26</v>
      </c>
      <c r="H304" s="22" t="s">
        <v>253</v>
      </c>
      <c r="I304" s="22" t="s">
        <v>34</v>
      </c>
      <c r="J304" s="22" t="s">
        <v>28</v>
      </c>
      <c r="K304" s="22" t="s">
        <v>29</v>
      </c>
      <c r="L304" s="22">
        <v>1</v>
      </c>
      <c r="M304" s="22" t="s">
        <v>1743</v>
      </c>
      <c r="N304" s="22" t="s">
        <v>1350</v>
      </c>
      <c r="O304" s="22" t="s">
        <v>1351</v>
      </c>
      <c r="P304" s="22"/>
      <c r="Q304" s="22">
        <v>1</v>
      </c>
      <c r="R304" s="22" t="s">
        <v>30</v>
      </c>
      <c r="S304" s="23" t="str">
        <f>VLOOKUP(N304,[6]Hoja3!N$6:S$351,6,0)</f>
        <v>01/01/2008</v>
      </c>
      <c r="T304" s="24">
        <v>11185.52</v>
      </c>
      <c r="U304" s="24"/>
      <c r="V304" s="24"/>
      <c r="W304" s="24">
        <v>15160</v>
      </c>
      <c r="X304" s="24">
        <v>3974.48</v>
      </c>
      <c r="Y304" s="24">
        <v>11185.52</v>
      </c>
    </row>
    <row r="305" spans="1:25" x14ac:dyDescent="0.25">
      <c r="A305" s="21">
        <v>304</v>
      </c>
      <c r="B305" s="22" t="s">
        <v>1812</v>
      </c>
      <c r="C305" s="22" t="s">
        <v>24</v>
      </c>
      <c r="D305" s="22" t="s">
        <v>31</v>
      </c>
      <c r="E305" s="22" t="s">
        <v>59</v>
      </c>
      <c r="F305" s="22" t="s">
        <v>60</v>
      </c>
      <c r="G305" s="22" t="s">
        <v>26</v>
      </c>
      <c r="H305" s="22" t="s">
        <v>233</v>
      </c>
      <c r="I305" s="22" t="s">
        <v>62</v>
      </c>
      <c r="J305" s="22" t="s">
        <v>46</v>
      </c>
      <c r="K305" s="22" t="s">
        <v>42</v>
      </c>
      <c r="L305" s="22">
        <v>1</v>
      </c>
      <c r="M305" s="22" t="s">
        <v>1744</v>
      </c>
      <c r="N305" s="22" t="s">
        <v>411</v>
      </c>
      <c r="O305" s="22" t="s">
        <v>412</v>
      </c>
      <c r="P305" s="22"/>
      <c r="Q305" s="22">
        <v>1</v>
      </c>
      <c r="R305" s="22" t="s">
        <v>30</v>
      </c>
      <c r="S305" s="23" t="str">
        <f>VLOOKUP(N305,[6]Hoja3!N$6:S$351,6,0)</f>
        <v>16/07/2009</v>
      </c>
      <c r="T305" s="24">
        <v>6558.5800000000008</v>
      </c>
      <c r="U305" s="24"/>
      <c r="V305" s="24"/>
      <c r="W305" s="24">
        <v>8647.35</v>
      </c>
      <c r="X305" s="24">
        <v>2088.7699999999995</v>
      </c>
      <c r="Y305" s="24">
        <v>6558.5800000000008</v>
      </c>
    </row>
    <row r="306" spans="1:25" x14ac:dyDescent="0.25">
      <c r="A306" s="21">
        <v>305</v>
      </c>
      <c r="B306" s="22" t="s">
        <v>1812</v>
      </c>
      <c r="C306" s="22" t="s">
        <v>24</v>
      </c>
      <c r="D306" s="22" t="s">
        <v>31</v>
      </c>
      <c r="E306" s="22" t="s">
        <v>59</v>
      </c>
      <c r="F306" s="22" t="s">
        <v>60</v>
      </c>
      <c r="G306" s="22" t="s">
        <v>26</v>
      </c>
      <c r="H306" s="22" t="s">
        <v>233</v>
      </c>
      <c r="I306" s="22" t="s">
        <v>62</v>
      </c>
      <c r="J306" s="22" t="s">
        <v>46</v>
      </c>
      <c r="K306" s="22" t="s">
        <v>42</v>
      </c>
      <c r="L306" s="22">
        <v>1</v>
      </c>
      <c r="M306" s="22" t="s">
        <v>1745</v>
      </c>
      <c r="N306" s="22" t="s">
        <v>1127</v>
      </c>
      <c r="O306" s="22" t="s">
        <v>1128</v>
      </c>
      <c r="P306" s="22"/>
      <c r="Q306" s="22">
        <v>1</v>
      </c>
      <c r="R306" s="22" t="s">
        <v>30</v>
      </c>
      <c r="S306" s="23" t="str">
        <f>VLOOKUP(N306,[6]Hoja3!N$6:S$351,6,0)</f>
        <v>01/01/2008</v>
      </c>
      <c r="T306" s="24">
        <v>5343.8400000000011</v>
      </c>
      <c r="U306" s="24"/>
      <c r="V306" s="24"/>
      <c r="W306" s="24">
        <v>8647.35</v>
      </c>
      <c r="X306" s="24">
        <v>3303.5099999999993</v>
      </c>
      <c r="Y306" s="24">
        <v>5343.8400000000011</v>
      </c>
    </row>
    <row r="307" spans="1:25" x14ac:dyDescent="0.25">
      <c r="A307" s="21">
        <v>306</v>
      </c>
      <c r="B307" s="22" t="s">
        <v>1812</v>
      </c>
      <c r="C307" s="22" t="s">
        <v>24</v>
      </c>
      <c r="D307" s="22" t="s">
        <v>88</v>
      </c>
      <c r="E307" s="22" t="s">
        <v>152</v>
      </c>
      <c r="F307" s="22" t="s">
        <v>153</v>
      </c>
      <c r="G307" s="22" t="s">
        <v>26</v>
      </c>
      <c r="H307" s="22" t="s">
        <v>253</v>
      </c>
      <c r="I307" s="22" t="s">
        <v>34</v>
      </c>
      <c r="J307" s="22" t="s">
        <v>28</v>
      </c>
      <c r="K307" s="22" t="s">
        <v>29</v>
      </c>
      <c r="L307" s="22">
        <v>1</v>
      </c>
      <c r="M307" s="22" t="s">
        <v>1746</v>
      </c>
      <c r="N307" s="22" t="s">
        <v>303</v>
      </c>
      <c r="O307" s="22" t="s">
        <v>304</v>
      </c>
      <c r="P307" s="22"/>
      <c r="Q307" s="22">
        <v>1</v>
      </c>
      <c r="R307" s="22" t="s">
        <v>30</v>
      </c>
      <c r="S307" s="23" t="str">
        <f>VLOOKUP(N307,[6]Hoja3!N$6:S$351,6,0)</f>
        <v>01/07/2008</v>
      </c>
      <c r="T307" s="24">
        <v>8565.7899999999991</v>
      </c>
      <c r="U307" s="24"/>
      <c r="V307" s="24"/>
      <c r="W307" s="24">
        <v>15949.4</v>
      </c>
      <c r="X307" s="24">
        <v>7383.6100000000006</v>
      </c>
      <c r="Y307" s="24">
        <v>8565.7899999999991</v>
      </c>
    </row>
    <row r="308" spans="1:25" x14ac:dyDescent="0.25">
      <c r="A308" s="21">
        <v>307</v>
      </c>
      <c r="B308" s="22" t="s">
        <v>1812</v>
      </c>
      <c r="C308" s="22" t="s">
        <v>24</v>
      </c>
      <c r="D308" s="22" t="s">
        <v>88</v>
      </c>
      <c r="E308" s="22" t="s">
        <v>152</v>
      </c>
      <c r="F308" s="22" t="s">
        <v>153</v>
      </c>
      <c r="G308" s="22" t="s">
        <v>26</v>
      </c>
      <c r="H308" s="22" t="s">
        <v>233</v>
      </c>
      <c r="I308" s="22" t="s">
        <v>62</v>
      </c>
      <c r="J308" s="22" t="s">
        <v>46</v>
      </c>
      <c r="K308" s="22" t="s">
        <v>42</v>
      </c>
      <c r="L308" s="22">
        <v>1</v>
      </c>
      <c r="M308" s="22" t="s">
        <v>1747</v>
      </c>
      <c r="N308" s="22" t="s">
        <v>374</v>
      </c>
      <c r="O308" s="22" t="s">
        <v>375</v>
      </c>
      <c r="P308" s="22"/>
      <c r="Q308" s="22">
        <v>1</v>
      </c>
      <c r="R308" s="22" t="s">
        <v>30</v>
      </c>
      <c r="S308" s="23" t="str">
        <f>VLOOKUP(N308,[6]Hoja3!N$6:S$351,6,0)</f>
        <v>01/01/2008</v>
      </c>
      <c r="T308" s="24">
        <v>3507.01</v>
      </c>
      <c r="U308" s="24"/>
      <c r="V308" s="24"/>
      <c r="W308" s="24">
        <v>8647.35</v>
      </c>
      <c r="X308" s="24">
        <v>5140.34</v>
      </c>
      <c r="Y308" s="24">
        <v>3507.01</v>
      </c>
    </row>
    <row r="309" spans="1:25" x14ac:dyDescent="0.25">
      <c r="A309" s="21">
        <v>308</v>
      </c>
      <c r="B309" s="22" t="s">
        <v>1812</v>
      </c>
      <c r="C309" s="22" t="s">
        <v>24</v>
      </c>
      <c r="D309" s="22" t="s">
        <v>91</v>
      </c>
      <c r="E309" s="22" t="s">
        <v>92</v>
      </c>
      <c r="F309" s="22" t="s">
        <v>93</v>
      </c>
      <c r="G309" s="22" t="s">
        <v>26</v>
      </c>
      <c r="H309" s="22" t="s">
        <v>233</v>
      </c>
      <c r="I309" s="22" t="s">
        <v>62</v>
      </c>
      <c r="J309" s="22" t="s">
        <v>46</v>
      </c>
      <c r="K309" s="22" t="s">
        <v>42</v>
      </c>
      <c r="L309" s="22">
        <v>1</v>
      </c>
      <c r="M309" s="22" t="s">
        <v>1748</v>
      </c>
      <c r="N309" s="22" t="s">
        <v>463</v>
      </c>
      <c r="O309" s="22" t="s">
        <v>464</v>
      </c>
      <c r="P309" s="22"/>
      <c r="Q309" s="22">
        <v>1</v>
      </c>
      <c r="R309" s="22" t="s">
        <v>30</v>
      </c>
      <c r="S309" s="23" t="str">
        <f>VLOOKUP(N309,[6]Hoja3!N$6:S$351,6,0)</f>
        <v>16/07/2009</v>
      </c>
      <c r="T309" s="24">
        <v>6640.98</v>
      </c>
      <c r="U309" s="24"/>
      <c r="V309" s="24"/>
      <c r="W309" s="24">
        <v>8647.35</v>
      </c>
      <c r="X309" s="24">
        <v>2006.3700000000003</v>
      </c>
      <c r="Y309" s="24">
        <v>6640.98</v>
      </c>
    </row>
    <row r="310" spans="1:25" x14ac:dyDescent="0.25">
      <c r="A310" s="21">
        <v>309</v>
      </c>
      <c r="B310" s="22" t="s">
        <v>1812</v>
      </c>
      <c r="C310" s="22" t="s">
        <v>24</v>
      </c>
      <c r="D310" s="22" t="s">
        <v>91</v>
      </c>
      <c r="E310" s="22" t="s">
        <v>92</v>
      </c>
      <c r="F310" s="22" t="s">
        <v>93</v>
      </c>
      <c r="G310" s="22" t="s">
        <v>26</v>
      </c>
      <c r="H310" s="22" t="s">
        <v>233</v>
      </c>
      <c r="I310" s="22" t="s">
        <v>62</v>
      </c>
      <c r="J310" s="22" t="s">
        <v>46</v>
      </c>
      <c r="K310" s="22" t="s">
        <v>42</v>
      </c>
      <c r="L310" s="22">
        <v>1</v>
      </c>
      <c r="M310" s="22" t="s">
        <v>1749</v>
      </c>
      <c r="N310" s="22" t="s">
        <v>479</v>
      </c>
      <c r="O310" s="22" t="s">
        <v>480</v>
      </c>
      <c r="P310" s="22"/>
      <c r="Q310" s="22">
        <v>1</v>
      </c>
      <c r="R310" s="22" t="s">
        <v>30</v>
      </c>
      <c r="S310" s="23" t="str">
        <f>VLOOKUP(N310,[6]Hoja3!N$6:S$351,6,0)</f>
        <v>01/01/2008</v>
      </c>
      <c r="T310" s="24">
        <v>3227.3100000000013</v>
      </c>
      <c r="U310" s="24"/>
      <c r="V310" s="24"/>
      <c r="W310" s="24">
        <v>8647.35</v>
      </c>
      <c r="X310" s="24">
        <v>5420.0399999999991</v>
      </c>
      <c r="Y310" s="24">
        <v>3227.3100000000013</v>
      </c>
    </row>
    <row r="311" spans="1:25" x14ac:dyDescent="0.25">
      <c r="A311" s="21">
        <v>310</v>
      </c>
      <c r="B311" s="22" t="s">
        <v>1812</v>
      </c>
      <c r="C311" s="22" t="s">
        <v>24</v>
      </c>
      <c r="D311" s="22" t="s">
        <v>61</v>
      </c>
      <c r="E311" s="22" t="s">
        <v>156</v>
      </c>
      <c r="F311" s="22" t="s">
        <v>157</v>
      </c>
      <c r="G311" s="22" t="s">
        <v>26</v>
      </c>
      <c r="H311" s="22" t="s">
        <v>253</v>
      </c>
      <c r="I311" s="22" t="s">
        <v>34</v>
      </c>
      <c r="J311" s="22" t="s">
        <v>28</v>
      </c>
      <c r="K311" s="22" t="s">
        <v>29</v>
      </c>
      <c r="L311" s="22">
        <v>1</v>
      </c>
      <c r="M311" s="22" t="s">
        <v>1750</v>
      </c>
      <c r="N311" s="22" t="s">
        <v>377</v>
      </c>
      <c r="O311" s="22" t="s">
        <v>378</v>
      </c>
      <c r="P311" s="22"/>
      <c r="Q311" s="22">
        <v>1</v>
      </c>
      <c r="R311" s="22" t="s">
        <v>30</v>
      </c>
      <c r="S311" s="23" t="str">
        <f>VLOOKUP(N311,[6]Hoja3!N$6:S$351,6,0)</f>
        <v>01/07/2008</v>
      </c>
      <c r="T311" s="24">
        <v>296.36000000000058</v>
      </c>
      <c r="U311" s="24"/>
      <c r="V311" s="24"/>
      <c r="W311" s="24">
        <v>15911.9</v>
      </c>
      <c r="X311" s="24">
        <v>15615.539999999999</v>
      </c>
      <c r="Y311" s="24">
        <v>296.36000000000058</v>
      </c>
    </row>
    <row r="312" spans="1:25" x14ac:dyDescent="0.25">
      <c r="A312" s="21">
        <v>311</v>
      </c>
      <c r="B312" s="22" t="s">
        <v>1812</v>
      </c>
      <c r="C312" s="22" t="s">
        <v>24</v>
      </c>
      <c r="D312" s="22" t="s">
        <v>61</v>
      </c>
      <c r="E312" s="22" t="s">
        <v>156</v>
      </c>
      <c r="F312" s="22" t="s">
        <v>157</v>
      </c>
      <c r="G312" s="22" t="s">
        <v>26</v>
      </c>
      <c r="H312" s="22" t="s">
        <v>233</v>
      </c>
      <c r="I312" s="22" t="s">
        <v>62</v>
      </c>
      <c r="J312" s="22" t="s">
        <v>46</v>
      </c>
      <c r="K312" s="22" t="s">
        <v>42</v>
      </c>
      <c r="L312" s="22">
        <v>1</v>
      </c>
      <c r="M312" s="22" t="s">
        <v>1751</v>
      </c>
      <c r="N312" s="22" t="s">
        <v>348</v>
      </c>
      <c r="O312" s="22" t="s">
        <v>349</v>
      </c>
      <c r="P312" s="22"/>
      <c r="Q312" s="22">
        <v>1</v>
      </c>
      <c r="R312" s="22" t="s">
        <v>30</v>
      </c>
      <c r="S312" s="23" t="str">
        <f>VLOOKUP(N312,[6]Hoja3!N$6:S$351,6,0)</f>
        <v>16/07/2009</v>
      </c>
      <c r="T312" s="24">
        <v>6278.51</v>
      </c>
      <c r="U312" s="24"/>
      <c r="V312" s="24"/>
      <c r="W312" s="24">
        <v>8647.35</v>
      </c>
      <c r="X312" s="24">
        <v>2368.84</v>
      </c>
      <c r="Y312" s="24">
        <v>6278.51</v>
      </c>
    </row>
    <row r="313" spans="1:25" x14ac:dyDescent="0.25">
      <c r="A313" s="21">
        <v>312</v>
      </c>
      <c r="B313" s="22" t="s">
        <v>1812</v>
      </c>
      <c r="C313" s="22" t="s">
        <v>24</v>
      </c>
      <c r="D313" s="22" t="s">
        <v>61</v>
      </c>
      <c r="E313" s="22" t="s">
        <v>156</v>
      </c>
      <c r="F313" s="22" t="s">
        <v>157</v>
      </c>
      <c r="G313" s="22" t="s">
        <v>26</v>
      </c>
      <c r="H313" s="22" t="s">
        <v>241</v>
      </c>
      <c r="I313" s="22" t="s">
        <v>70</v>
      </c>
      <c r="J313" s="22" t="s">
        <v>71</v>
      </c>
      <c r="K313" s="22" t="s">
        <v>42</v>
      </c>
      <c r="L313" s="22">
        <v>1</v>
      </c>
      <c r="M313" s="22" t="s">
        <v>1752</v>
      </c>
      <c r="N313" s="22" t="s">
        <v>664</v>
      </c>
      <c r="O313" s="22" t="s">
        <v>665</v>
      </c>
      <c r="P313" s="22"/>
      <c r="Q313" s="22">
        <v>1</v>
      </c>
      <c r="R313" s="22" t="s">
        <v>30</v>
      </c>
      <c r="S313" s="23" t="str">
        <f>VLOOKUP(N313,[6]Hoja3!N$6:S$351,6,0)</f>
        <v>01/01/2008</v>
      </c>
      <c r="T313" s="24">
        <v>3896.9799999999996</v>
      </c>
      <c r="U313" s="24"/>
      <c r="V313" s="24"/>
      <c r="W313" s="24">
        <v>9042.5</v>
      </c>
      <c r="X313" s="24">
        <v>5145.5200000000004</v>
      </c>
      <c r="Y313" s="24">
        <v>3896.9799999999996</v>
      </c>
    </row>
    <row r="314" spans="1:25" x14ac:dyDescent="0.25">
      <c r="A314" s="21">
        <v>313</v>
      </c>
      <c r="B314" s="22" t="s">
        <v>1812</v>
      </c>
      <c r="C314" s="22" t="s">
        <v>24</v>
      </c>
      <c r="D314" s="22" t="s">
        <v>61</v>
      </c>
      <c r="E314" s="22" t="s">
        <v>156</v>
      </c>
      <c r="F314" s="22" t="s">
        <v>157</v>
      </c>
      <c r="G314" s="22" t="s">
        <v>26</v>
      </c>
      <c r="H314" s="22" t="s">
        <v>233</v>
      </c>
      <c r="I314" s="22" t="s">
        <v>62</v>
      </c>
      <c r="J314" s="22" t="s">
        <v>46</v>
      </c>
      <c r="K314" s="22" t="s">
        <v>42</v>
      </c>
      <c r="L314" s="22">
        <v>1</v>
      </c>
      <c r="M314" s="22" t="s">
        <v>1753</v>
      </c>
      <c r="N314" s="22" t="s">
        <v>694</v>
      </c>
      <c r="O314" s="22" t="s">
        <v>695</v>
      </c>
      <c r="P314" s="22"/>
      <c r="Q314" s="22">
        <v>1</v>
      </c>
      <c r="R314" s="22" t="s">
        <v>30</v>
      </c>
      <c r="S314" s="23" t="str">
        <f>VLOOKUP(N314,[6]Hoja3!N$6:S$351,6,0)</f>
        <v>01/01/2008</v>
      </c>
      <c r="T314" s="24">
        <v>6079.87</v>
      </c>
      <c r="U314" s="24"/>
      <c r="V314" s="24"/>
      <c r="W314" s="24">
        <v>8647.35</v>
      </c>
      <c r="X314" s="24">
        <v>2567.4800000000005</v>
      </c>
      <c r="Y314" s="24">
        <v>6079.87</v>
      </c>
    </row>
    <row r="315" spans="1:25" x14ac:dyDescent="0.25">
      <c r="A315" s="21">
        <v>314</v>
      </c>
      <c r="B315" s="22" t="s">
        <v>1812</v>
      </c>
      <c r="C315" s="22" t="s">
        <v>24</v>
      </c>
      <c r="D315" s="22" t="s">
        <v>61</v>
      </c>
      <c r="E315" s="22" t="s">
        <v>156</v>
      </c>
      <c r="F315" s="22" t="s">
        <v>157</v>
      </c>
      <c r="G315" s="22" t="s">
        <v>26</v>
      </c>
      <c r="H315" s="22" t="s">
        <v>233</v>
      </c>
      <c r="I315" s="22" t="s">
        <v>62</v>
      </c>
      <c r="J315" s="22" t="s">
        <v>46</v>
      </c>
      <c r="K315" s="22" t="s">
        <v>42</v>
      </c>
      <c r="L315" s="22">
        <v>1</v>
      </c>
      <c r="M315" s="22" t="s">
        <v>1754</v>
      </c>
      <c r="N315" s="22" t="s">
        <v>1393</v>
      </c>
      <c r="O315" s="22" t="s">
        <v>1394</v>
      </c>
      <c r="P315" s="22"/>
      <c r="Q315" s="22">
        <v>1</v>
      </c>
      <c r="R315" s="22" t="s">
        <v>30</v>
      </c>
      <c r="S315" s="23" t="str">
        <f>VLOOKUP(N315,[6]Hoja3!N$6:S$351,6,0)</f>
        <v>01/01/2008</v>
      </c>
      <c r="T315" s="24">
        <v>137.34999999999854</v>
      </c>
      <c r="U315" s="24"/>
      <c r="V315" s="24"/>
      <c r="W315" s="24">
        <v>8647.35</v>
      </c>
      <c r="X315" s="24">
        <v>8510.0000000000018</v>
      </c>
      <c r="Y315" s="24">
        <v>137.34999999999854</v>
      </c>
    </row>
    <row r="316" spans="1:25" x14ac:dyDescent="0.25">
      <c r="A316" s="21">
        <v>315</v>
      </c>
      <c r="B316" s="22" t="s">
        <v>1812</v>
      </c>
      <c r="C316" s="22" t="s">
        <v>24</v>
      </c>
      <c r="D316" s="22" t="s">
        <v>54</v>
      </c>
      <c r="E316" s="22" t="s">
        <v>192</v>
      </c>
      <c r="F316" s="22" t="s">
        <v>193</v>
      </c>
      <c r="G316" s="22" t="s">
        <v>26</v>
      </c>
      <c r="H316" s="22" t="s">
        <v>233</v>
      </c>
      <c r="I316" s="22" t="s">
        <v>62</v>
      </c>
      <c r="J316" s="22" t="s">
        <v>46</v>
      </c>
      <c r="K316" s="22" t="s">
        <v>42</v>
      </c>
      <c r="L316" s="22">
        <v>1</v>
      </c>
      <c r="M316" s="22" t="s">
        <v>1755</v>
      </c>
      <c r="N316" s="22" t="s">
        <v>459</v>
      </c>
      <c r="O316" s="22" t="s">
        <v>460</v>
      </c>
      <c r="P316" s="22"/>
      <c r="Q316" s="22">
        <v>1</v>
      </c>
      <c r="R316" s="22" t="s">
        <v>30</v>
      </c>
      <c r="S316" s="23" t="str">
        <f>VLOOKUP(N316,[6]Hoja3!N$6:S$351,6,0)</f>
        <v>01/01/2008</v>
      </c>
      <c r="T316" s="24">
        <v>5330.97</v>
      </c>
      <c r="U316" s="24"/>
      <c r="V316" s="24"/>
      <c r="W316" s="24">
        <v>8647.35</v>
      </c>
      <c r="X316" s="24">
        <v>3316.38</v>
      </c>
      <c r="Y316" s="24">
        <v>5330.97</v>
      </c>
    </row>
    <row r="317" spans="1:25" x14ac:dyDescent="0.25">
      <c r="A317" s="21">
        <v>316</v>
      </c>
      <c r="B317" s="22" t="s">
        <v>1812</v>
      </c>
      <c r="C317" s="22" t="s">
        <v>24</v>
      </c>
      <c r="D317" s="22" t="s">
        <v>54</v>
      </c>
      <c r="E317" s="22" t="s">
        <v>192</v>
      </c>
      <c r="F317" s="22" t="s">
        <v>193</v>
      </c>
      <c r="G317" s="22" t="s">
        <v>26</v>
      </c>
      <c r="H317" s="22" t="s">
        <v>233</v>
      </c>
      <c r="I317" s="22" t="s">
        <v>62</v>
      </c>
      <c r="J317" s="22" t="s">
        <v>46</v>
      </c>
      <c r="K317" s="22" t="s">
        <v>42</v>
      </c>
      <c r="L317" s="22">
        <v>1</v>
      </c>
      <c r="M317" s="22" t="s">
        <v>1757</v>
      </c>
      <c r="N317" s="22" t="s">
        <v>781</v>
      </c>
      <c r="O317" s="22" t="s">
        <v>782</v>
      </c>
      <c r="P317" s="22"/>
      <c r="Q317" s="22">
        <v>1</v>
      </c>
      <c r="R317" s="22" t="s">
        <v>30</v>
      </c>
      <c r="S317" s="23" t="str">
        <f>VLOOKUP(N317,[6]Hoja3!N$6:S$351,6,0)</f>
        <v>01/01/2008</v>
      </c>
      <c r="T317" s="24">
        <v>5391.2900000000009</v>
      </c>
      <c r="U317" s="24"/>
      <c r="V317" s="24"/>
      <c r="W317" s="24">
        <v>8647.35</v>
      </c>
      <c r="X317" s="24">
        <v>3256.0599999999995</v>
      </c>
      <c r="Y317" s="24">
        <v>5391.2900000000009</v>
      </c>
    </row>
    <row r="318" spans="1:25" x14ac:dyDescent="0.25">
      <c r="A318" s="21">
        <v>317</v>
      </c>
      <c r="B318" s="22" t="s">
        <v>1812</v>
      </c>
      <c r="C318" s="22" t="s">
        <v>24</v>
      </c>
      <c r="D318" s="22" t="s">
        <v>67</v>
      </c>
      <c r="E318" s="22" t="s">
        <v>215</v>
      </c>
      <c r="F318" s="22" t="s">
        <v>216</v>
      </c>
      <c r="G318" s="22" t="s">
        <v>26</v>
      </c>
      <c r="H318" s="22" t="s">
        <v>233</v>
      </c>
      <c r="I318" s="22" t="s">
        <v>62</v>
      </c>
      <c r="J318" s="22" t="s">
        <v>46</v>
      </c>
      <c r="K318" s="22" t="s">
        <v>42</v>
      </c>
      <c r="L318" s="22">
        <v>1</v>
      </c>
      <c r="M318" s="22" t="s">
        <v>1758</v>
      </c>
      <c r="N318" s="22" t="s">
        <v>419</v>
      </c>
      <c r="O318" s="22" t="s">
        <v>420</v>
      </c>
      <c r="P318" s="22"/>
      <c r="Q318" s="22">
        <v>1</v>
      </c>
      <c r="R318" s="22" t="s">
        <v>30</v>
      </c>
      <c r="S318" s="23" t="str">
        <f>VLOOKUP(N318,[6]Hoja3!N$6:S$351,6,0)</f>
        <v>01/01/2008</v>
      </c>
      <c r="T318" s="24">
        <v>3352.45</v>
      </c>
      <c r="U318" s="24"/>
      <c r="V318" s="24"/>
      <c r="W318" s="24">
        <v>8647.35</v>
      </c>
      <c r="X318" s="24">
        <v>5294.9000000000005</v>
      </c>
      <c r="Y318" s="24">
        <v>3352.45</v>
      </c>
    </row>
    <row r="319" spans="1:25" x14ac:dyDescent="0.25">
      <c r="A319" s="21">
        <v>318</v>
      </c>
      <c r="B319" s="22" t="s">
        <v>1812</v>
      </c>
      <c r="C319" s="22" t="s">
        <v>24</v>
      </c>
      <c r="D319" s="22" t="s">
        <v>67</v>
      </c>
      <c r="E319" s="22" t="s">
        <v>215</v>
      </c>
      <c r="F319" s="22" t="s">
        <v>216</v>
      </c>
      <c r="G319" s="22" t="s">
        <v>26</v>
      </c>
      <c r="H319" s="22" t="s">
        <v>233</v>
      </c>
      <c r="I319" s="22" t="s">
        <v>62</v>
      </c>
      <c r="J319" s="22" t="s">
        <v>46</v>
      </c>
      <c r="K319" s="22" t="s">
        <v>42</v>
      </c>
      <c r="L319" s="22">
        <v>1</v>
      </c>
      <c r="M319" s="22" t="s">
        <v>1759</v>
      </c>
      <c r="N319" s="22" t="s">
        <v>746</v>
      </c>
      <c r="O319" s="22" t="s">
        <v>747</v>
      </c>
      <c r="P319" s="22"/>
      <c r="Q319" s="22">
        <v>1</v>
      </c>
      <c r="R319" s="22" t="s">
        <v>30</v>
      </c>
      <c r="S319" s="23" t="str">
        <f>VLOOKUP(N319,[6]Hoja3!N$6:S$351,6,0)</f>
        <v>16/02/2014</v>
      </c>
      <c r="T319" s="24">
        <v>6606.9600000000009</v>
      </c>
      <c r="U319" s="24"/>
      <c r="V319" s="24"/>
      <c r="W319" s="24">
        <v>8597.35</v>
      </c>
      <c r="X319" s="24">
        <v>1990.3899999999999</v>
      </c>
      <c r="Y319" s="24">
        <v>6606.9600000000009</v>
      </c>
    </row>
    <row r="320" spans="1:25" x14ac:dyDescent="0.25">
      <c r="A320" s="21">
        <v>319</v>
      </c>
      <c r="B320" s="22" t="s">
        <v>1812</v>
      </c>
      <c r="C320" s="22" t="s">
        <v>24</v>
      </c>
      <c r="D320" s="22" t="s">
        <v>67</v>
      </c>
      <c r="E320" s="22" t="s">
        <v>215</v>
      </c>
      <c r="F320" s="22" t="s">
        <v>216</v>
      </c>
      <c r="G320" s="22" t="s">
        <v>26</v>
      </c>
      <c r="H320" s="22" t="s">
        <v>233</v>
      </c>
      <c r="I320" s="22" t="s">
        <v>62</v>
      </c>
      <c r="J320" s="22" t="s">
        <v>46</v>
      </c>
      <c r="K320" s="22" t="s">
        <v>42</v>
      </c>
      <c r="L320" s="22">
        <v>1</v>
      </c>
      <c r="M320" s="22" t="s">
        <v>1760</v>
      </c>
      <c r="N320" s="22" t="s">
        <v>1068</v>
      </c>
      <c r="O320" s="22" t="s">
        <v>1069</v>
      </c>
      <c r="P320" s="22"/>
      <c r="Q320" s="22">
        <v>1</v>
      </c>
      <c r="R320" s="22" t="s">
        <v>30</v>
      </c>
      <c r="S320" s="23" t="str">
        <f>VLOOKUP(N320,[6]Hoja3!N$6:S$351,6,0)</f>
        <v>01/01/2008</v>
      </c>
      <c r="T320" s="24">
        <v>3342.9000000000005</v>
      </c>
      <c r="U320" s="24"/>
      <c r="V320" s="24"/>
      <c r="W320" s="24">
        <v>8647.35</v>
      </c>
      <c r="X320" s="24">
        <v>5304.45</v>
      </c>
      <c r="Y320" s="24">
        <v>3342.9000000000005</v>
      </c>
    </row>
    <row r="321" spans="1:25" x14ac:dyDescent="0.25">
      <c r="A321" s="21">
        <v>320</v>
      </c>
      <c r="B321" s="22" t="s">
        <v>1812</v>
      </c>
      <c r="C321" s="22" t="s">
        <v>24</v>
      </c>
      <c r="D321" s="22" t="s">
        <v>38</v>
      </c>
      <c r="E321" s="22" t="s">
        <v>160</v>
      </c>
      <c r="F321" s="22" t="s">
        <v>161</v>
      </c>
      <c r="G321" s="22" t="s">
        <v>26</v>
      </c>
      <c r="H321" s="22" t="s">
        <v>253</v>
      </c>
      <c r="I321" s="22" t="s">
        <v>34</v>
      </c>
      <c r="J321" s="22" t="s">
        <v>28</v>
      </c>
      <c r="K321" s="22" t="s">
        <v>29</v>
      </c>
      <c r="L321" s="22">
        <v>1</v>
      </c>
      <c r="M321" s="22" t="s">
        <v>1379</v>
      </c>
      <c r="N321" s="22" t="s">
        <v>1380</v>
      </c>
      <c r="O321" s="22" t="s">
        <v>1761</v>
      </c>
      <c r="P321" s="22"/>
      <c r="Q321" s="22">
        <v>1</v>
      </c>
      <c r="R321" s="22" t="s">
        <v>30</v>
      </c>
      <c r="S321" s="23" t="str">
        <f>VLOOKUP(N321,[6]Hoja3!N$6:S$351,6,0)</f>
        <v>16/1172015</v>
      </c>
      <c r="T321" s="24">
        <v>11777.88</v>
      </c>
      <c r="U321" s="24"/>
      <c r="V321" s="24"/>
      <c r="W321" s="24">
        <v>15861.9</v>
      </c>
      <c r="X321" s="24">
        <v>4084.0200000000004</v>
      </c>
      <c r="Y321" s="24">
        <v>11777.88</v>
      </c>
    </row>
    <row r="322" spans="1:25" x14ac:dyDescent="0.25">
      <c r="A322" s="21">
        <v>321</v>
      </c>
      <c r="B322" s="22" t="s">
        <v>1812</v>
      </c>
      <c r="C322" s="22" t="s">
        <v>24</v>
      </c>
      <c r="D322" s="22" t="s">
        <v>67</v>
      </c>
      <c r="E322" s="22" t="s">
        <v>223</v>
      </c>
      <c r="F322" s="22" t="s">
        <v>224</v>
      </c>
      <c r="G322" s="22" t="s">
        <v>26</v>
      </c>
      <c r="H322" s="22" t="s">
        <v>233</v>
      </c>
      <c r="I322" s="22" t="s">
        <v>62</v>
      </c>
      <c r="J322" s="22" t="s">
        <v>46</v>
      </c>
      <c r="K322" s="22" t="s">
        <v>42</v>
      </c>
      <c r="L322" s="22">
        <v>1</v>
      </c>
      <c r="M322" s="22" t="s">
        <v>1763</v>
      </c>
      <c r="N322" s="22" t="s">
        <v>585</v>
      </c>
      <c r="O322" s="22" t="s">
        <v>586</v>
      </c>
      <c r="P322" s="22"/>
      <c r="Q322" s="22">
        <v>1</v>
      </c>
      <c r="R322" s="22" t="s">
        <v>30</v>
      </c>
      <c r="S322" s="23" t="str">
        <f>VLOOKUP(N322,[6]Hoja3!N$6:S$351,6,0)</f>
        <v>01/01/2008</v>
      </c>
      <c r="T322" s="24">
        <v>4897.380000000001</v>
      </c>
      <c r="U322" s="24"/>
      <c r="V322" s="24"/>
      <c r="W322" s="24">
        <v>8647.35</v>
      </c>
      <c r="X322" s="24">
        <v>3749.9699999999993</v>
      </c>
      <c r="Y322" s="24">
        <v>4897.380000000001</v>
      </c>
    </row>
    <row r="323" spans="1:25" x14ac:dyDescent="0.25">
      <c r="A323" s="21">
        <v>322</v>
      </c>
      <c r="B323" s="22" t="s">
        <v>1812</v>
      </c>
      <c r="C323" s="22" t="s">
        <v>24</v>
      </c>
      <c r="D323" s="22" t="s">
        <v>25</v>
      </c>
      <c r="E323" s="22" t="s">
        <v>1764</v>
      </c>
      <c r="F323" s="22" t="s">
        <v>1765</v>
      </c>
      <c r="G323" s="22" t="s">
        <v>26</v>
      </c>
      <c r="H323" s="22" t="s">
        <v>233</v>
      </c>
      <c r="I323" s="22" t="s">
        <v>62</v>
      </c>
      <c r="J323" s="22" t="s">
        <v>46</v>
      </c>
      <c r="K323" s="22" t="s">
        <v>42</v>
      </c>
      <c r="L323" s="22">
        <v>1</v>
      </c>
      <c r="M323" s="22" t="s">
        <v>1576</v>
      </c>
      <c r="N323" s="22" t="s">
        <v>486</v>
      </c>
      <c r="O323" s="22" t="s">
        <v>487</v>
      </c>
      <c r="P323" s="22"/>
      <c r="Q323" s="22">
        <v>1</v>
      </c>
      <c r="R323" s="22" t="s">
        <v>30</v>
      </c>
      <c r="S323" s="23" t="str">
        <f>VLOOKUP(N323,[6]Hoja3!N$6:S$351,6,0)</f>
        <v>01/07/2008</v>
      </c>
      <c r="T323" s="24">
        <v>4657.18</v>
      </c>
      <c r="U323" s="24"/>
      <c r="V323" s="24"/>
      <c r="W323" s="24">
        <v>8647.35</v>
      </c>
      <c r="X323" s="24">
        <v>3990.17</v>
      </c>
      <c r="Y323" s="24">
        <v>4657.18</v>
      </c>
    </row>
    <row r="324" spans="1:25" x14ac:dyDescent="0.25">
      <c r="A324" s="21">
        <v>323</v>
      </c>
      <c r="B324" s="22" t="s">
        <v>1812</v>
      </c>
      <c r="C324" s="22" t="s">
        <v>24</v>
      </c>
      <c r="D324" s="22" t="s">
        <v>25</v>
      </c>
      <c r="E324" s="22" t="s">
        <v>1764</v>
      </c>
      <c r="F324" s="22" t="s">
        <v>1765</v>
      </c>
      <c r="G324" s="22" t="s">
        <v>26</v>
      </c>
      <c r="H324" s="22" t="s">
        <v>233</v>
      </c>
      <c r="I324" s="22" t="s">
        <v>62</v>
      </c>
      <c r="J324" s="22" t="s">
        <v>46</v>
      </c>
      <c r="K324" s="22" t="s">
        <v>42</v>
      </c>
      <c r="L324" s="22">
        <v>1</v>
      </c>
      <c r="M324" s="22" t="s">
        <v>1766</v>
      </c>
      <c r="N324" s="22" t="s">
        <v>555</v>
      </c>
      <c r="O324" s="22" t="s">
        <v>556</v>
      </c>
      <c r="P324" s="22"/>
      <c r="Q324" s="22">
        <v>1</v>
      </c>
      <c r="R324" s="22" t="s">
        <v>30</v>
      </c>
      <c r="S324" s="23" t="str">
        <f>VLOOKUP(N324,[6]Hoja3!N$6:S$351,6,0)</f>
        <v>01/01/2008</v>
      </c>
      <c r="T324" s="24">
        <v>5914.95</v>
      </c>
      <c r="U324" s="24"/>
      <c r="V324" s="24"/>
      <c r="W324" s="24">
        <v>8647.35</v>
      </c>
      <c r="X324" s="24">
        <v>2732.4000000000005</v>
      </c>
      <c r="Y324" s="24">
        <v>5914.95</v>
      </c>
    </row>
    <row r="325" spans="1:25" x14ac:dyDescent="0.25">
      <c r="A325" s="21">
        <v>324</v>
      </c>
      <c r="B325" s="22" t="s">
        <v>1812</v>
      </c>
      <c r="C325" s="22" t="s">
        <v>24</v>
      </c>
      <c r="D325" s="22" t="s">
        <v>25</v>
      </c>
      <c r="E325" s="22" t="s">
        <v>1764</v>
      </c>
      <c r="F325" s="22" t="s">
        <v>1765</v>
      </c>
      <c r="G325" s="22" t="s">
        <v>26</v>
      </c>
      <c r="H325" s="22" t="s">
        <v>233</v>
      </c>
      <c r="I325" s="22" t="s">
        <v>62</v>
      </c>
      <c r="J325" s="22" t="s">
        <v>46</v>
      </c>
      <c r="K325" s="22" t="s">
        <v>42</v>
      </c>
      <c r="L325" s="22">
        <v>1</v>
      </c>
      <c r="M325" s="22" t="s">
        <v>1767</v>
      </c>
      <c r="N325" s="22" t="s">
        <v>1160</v>
      </c>
      <c r="O325" s="22" t="s">
        <v>1161</v>
      </c>
      <c r="P325" s="22"/>
      <c r="Q325" s="22">
        <v>1</v>
      </c>
      <c r="R325" s="22" t="s">
        <v>30</v>
      </c>
      <c r="S325" s="23" t="str">
        <f>VLOOKUP(N325,[6]Hoja3!N$6:S$351,6,0)</f>
        <v>01/01/2008</v>
      </c>
      <c r="T325" s="24">
        <v>2394.2399999999998</v>
      </c>
      <c r="U325" s="24"/>
      <c r="V325" s="24"/>
      <c r="W325" s="24">
        <v>8647.35</v>
      </c>
      <c r="X325" s="24">
        <v>6253.1100000000006</v>
      </c>
      <c r="Y325" s="24">
        <v>2394.2399999999998</v>
      </c>
    </row>
    <row r="326" spans="1:25" x14ac:dyDescent="0.25">
      <c r="A326" s="21">
        <v>325</v>
      </c>
      <c r="B326" s="22" t="s">
        <v>1812</v>
      </c>
      <c r="C326" s="22" t="s">
        <v>24</v>
      </c>
      <c r="D326" s="22" t="s">
        <v>82</v>
      </c>
      <c r="E326" s="22" t="s">
        <v>83</v>
      </c>
      <c r="F326" s="22" t="s">
        <v>84</v>
      </c>
      <c r="G326" s="22" t="s">
        <v>85</v>
      </c>
      <c r="H326" s="22" t="s">
        <v>653</v>
      </c>
      <c r="I326" s="22" t="s">
        <v>27</v>
      </c>
      <c r="J326" s="22" t="s">
        <v>28</v>
      </c>
      <c r="K326" s="22" t="s">
        <v>29</v>
      </c>
      <c r="L326" s="22">
        <v>1</v>
      </c>
      <c r="M326" s="22" t="s">
        <v>1768</v>
      </c>
      <c r="N326" s="22" t="s">
        <v>655</v>
      </c>
      <c r="O326" s="22" t="s">
        <v>656</v>
      </c>
      <c r="P326" s="22"/>
      <c r="Q326" s="22">
        <v>1</v>
      </c>
      <c r="R326" s="22" t="s">
        <v>30</v>
      </c>
      <c r="S326" s="23" t="str">
        <f>VLOOKUP(N326,[6]Hoja3!N$6:S$351,6,0)</f>
        <v>01/01/2008</v>
      </c>
      <c r="T326" s="24">
        <v>6287.26</v>
      </c>
      <c r="U326" s="24"/>
      <c r="V326" s="24"/>
      <c r="W326" s="24">
        <v>19528.2</v>
      </c>
      <c r="X326" s="24">
        <v>13240.94</v>
      </c>
      <c r="Y326" s="24">
        <v>6287.26</v>
      </c>
    </row>
    <row r="327" spans="1:25" x14ac:dyDescent="0.25">
      <c r="A327" s="21">
        <v>326</v>
      </c>
      <c r="B327" s="22" t="s">
        <v>1812</v>
      </c>
      <c r="C327" s="22" t="s">
        <v>24</v>
      </c>
      <c r="D327" s="22" t="s">
        <v>82</v>
      </c>
      <c r="E327" s="22" t="s">
        <v>83</v>
      </c>
      <c r="F327" s="22" t="s">
        <v>84</v>
      </c>
      <c r="G327" s="22" t="s">
        <v>85</v>
      </c>
      <c r="H327" s="22" t="s">
        <v>653</v>
      </c>
      <c r="I327" s="22" t="s">
        <v>27</v>
      </c>
      <c r="J327" s="22" t="s">
        <v>28</v>
      </c>
      <c r="K327" s="22" t="s">
        <v>29</v>
      </c>
      <c r="L327" s="22">
        <v>1</v>
      </c>
      <c r="M327" s="22" t="s">
        <v>1769</v>
      </c>
      <c r="N327" s="22" t="s">
        <v>1199</v>
      </c>
      <c r="O327" s="22" t="s">
        <v>1200</v>
      </c>
      <c r="P327" s="22"/>
      <c r="Q327" s="22">
        <v>1</v>
      </c>
      <c r="R327" s="22" t="s">
        <v>30</v>
      </c>
      <c r="S327" s="23" t="str">
        <f>VLOOKUP(N327,[6]Hoja3!N$6:S$351,6,0)</f>
        <v>01/01/2008</v>
      </c>
      <c r="T327" s="24">
        <v>13398.680000000002</v>
      </c>
      <c r="U327" s="24"/>
      <c r="V327" s="24"/>
      <c r="W327" s="24">
        <v>19528.2</v>
      </c>
      <c r="X327" s="24">
        <v>6129.5199999999986</v>
      </c>
      <c r="Y327" s="24">
        <v>13398.680000000002</v>
      </c>
    </row>
    <row r="328" spans="1:25" x14ac:dyDescent="0.25">
      <c r="A328" s="21">
        <v>327</v>
      </c>
      <c r="B328" s="22" t="s">
        <v>1812</v>
      </c>
      <c r="C328" s="22" t="s">
        <v>24</v>
      </c>
      <c r="D328" s="22" t="s">
        <v>82</v>
      </c>
      <c r="E328" s="22" t="s">
        <v>83</v>
      </c>
      <c r="F328" s="22" t="s">
        <v>84</v>
      </c>
      <c r="G328" s="22" t="s">
        <v>85</v>
      </c>
      <c r="H328" s="22" t="s">
        <v>233</v>
      </c>
      <c r="I328" s="22" t="s">
        <v>62</v>
      </c>
      <c r="J328" s="22" t="s">
        <v>46</v>
      </c>
      <c r="K328" s="22" t="s">
        <v>42</v>
      </c>
      <c r="L328" s="22">
        <v>1</v>
      </c>
      <c r="M328" s="22" t="s">
        <v>1770</v>
      </c>
      <c r="N328" s="22" t="s">
        <v>236</v>
      </c>
      <c r="O328" s="22" t="s">
        <v>237</v>
      </c>
      <c r="P328" s="22"/>
      <c r="Q328" s="22">
        <v>1</v>
      </c>
      <c r="R328" s="22" t="s">
        <v>30</v>
      </c>
      <c r="S328" s="23" t="str">
        <f>VLOOKUP(N328,[6]Hoja3!N$6:S$351,6,0)</f>
        <v>16/11/2013</v>
      </c>
      <c r="T328" s="24">
        <v>6108.4</v>
      </c>
      <c r="U328" s="24"/>
      <c r="V328" s="24"/>
      <c r="W328" s="24">
        <v>8662.33</v>
      </c>
      <c r="X328" s="24">
        <v>2553.9300000000003</v>
      </c>
      <c r="Y328" s="24">
        <v>6108.4</v>
      </c>
    </row>
    <row r="329" spans="1:25" x14ac:dyDescent="0.25">
      <c r="A329" s="21">
        <v>328</v>
      </c>
      <c r="B329" s="22" t="s">
        <v>1812</v>
      </c>
      <c r="C329" s="22" t="s">
        <v>24</v>
      </c>
      <c r="D329" s="22" t="s">
        <v>82</v>
      </c>
      <c r="E329" s="22" t="s">
        <v>83</v>
      </c>
      <c r="F329" s="22" t="s">
        <v>84</v>
      </c>
      <c r="G329" s="22" t="s">
        <v>85</v>
      </c>
      <c r="H329" s="22" t="s">
        <v>233</v>
      </c>
      <c r="I329" s="22" t="s">
        <v>62</v>
      </c>
      <c r="J329" s="22" t="s">
        <v>46</v>
      </c>
      <c r="K329" s="22" t="s">
        <v>42</v>
      </c>
      <c r="L329" s="22">
        <v>1</v>
      </c>
      <c r="M329" s="22" t="s">
        <v>1771</v>
      </c>
      <c r="N329" s="22" t="s">
        <v>269</v>
      </c>
      <c r="O329" s="22" t="s">
        <v>270</v>
      </c>
      <c r="P329" s="22"/>
      <c r="Q329" s="22">
        <v>1</v>
      </c>
      <c r="R329" s="22" t="s">
        <v>30</v>
      </c>
      <c r="S329" s="23" t="str">
        <f>VLOOKUP(N329,[6]Hoja3!N$6:S$351,6,0)</f>
        <v>16/07/2009</v>
      </c>
      <c r="T329" s="24">
        <v>2239.21</v>
      </c>
      <c r="U329" s="24"/>
      <c r="V329" s="24"/>
      <c r="W329" s="24">
        <v>8777.3000000000011</v>
      </c>
      <c r="X329" s="24">
        <v>6538.0900000000011</v>
      </c>
      <c r="Y329" s="24">
        <v>2239.21</v>
      </c>
    </row>
    <row r="330" spans="1:25" x14ac:dyDescent="0.25">
      <c r="A330" s="21">
        <v>329</v>
      </c>
      <c r="B330" s="22" t="s">
        <v>1812</v>
      </c>
      <c r="C330" s="22" t="s">
        <v>24</v>
      </c>
      <c r="D330" s="22" t="s">
        <v>82</v>
      </c>
      <c r="E330" s="22" t="s">
        <v>83</v>
      </c>
      <c r="F330" s="22" t="s">
        <v>84</v>
      </c>
      <c r="G330" s="22" t="s">
        <v>85</v>
      </c>
      <c r="H330" s="22" t="s">
        <v>292</v>
      </c>
      <c r="I330" s="22" t="s">
        <v>45</v>
      </c>
      <c r="J330" s="22" t="s">
        <v>46</v>
      </c>
      <c r="K330" s="22" t="s">
        <v>42</v>
      </c>
      <c r="L330" s="22">
        <v>1</v>
      </c>
      <c r="M330" s="22" t="s">
        <v>1772</v>
      </c>
      <c r="N330" s="22" t="s">
        <v>294</v>
      </c>
      <c r="O330" s="22" t="s">
        <v>295</v>
      </c>
      <c r="P330" s="22"/>
      <c r="Q330" s="22">
        <v>1</v>
      </c>
      <c r="R330" s="22" t="s">
        <v>30</v>
      </c>
      <c r="S330" s="23" t="str">
        <f>VLOOKUP(N330,[6]Hoja3!N$6:S$351,6,0)</f>
        <v>01/05/2011</v>
      </c>
      <c r="T330" s="24">
        <v>7096.42</v>
      </c>
      <c r="U330" s="24"/>
      <c r="V330" s="24"/>
      <c r="W330" s="24">
        <v>10085.800000000001</v>
      </c>
      <c r="X330" s="24">
        <v>2989.380000000001</v>
      </c>
      <c r="Y330" s="24">
        <v>7096.42</v>
      </c>
    </row>
    <row r="331" spans="1:25" x14ac:dyDescent="0.25">
      <c r="A331" s="21">
        <v>330</v>
      </c>
      <c r="B331" s="22" t="s">
        <v>1812</v>
      </c>
      <c r="C331" s="22" t="s">
        <v>24</v>
      </c>
      <c r="D331" s="22" t="s">
        <v>82</v>
      </c>
      <c r="E331" s="22" t="s">
        <v>83</v>
      </c>
      <c r="F331" s="22" t="s">
        <v>84</v>
      </c>
      <c r="G331" s="22" t="s">
        <v>85</v>
      </c>
      <c r="H331" s="22" t="s">
        <v>434</v>
      </c>
      <c r="I331" s="22" t="s">
        <v>206</v>
      </c>
      <c r="J331" s="22" t="s">
        <v>207</v>
      </c>
      <c r="K331" s="22" t="s">
        <v>42</v>
      </c>
      <c r="L331" s="22">
        <v>1</v>
      </c>
      <c r="M331" s="22" t="s">
        <v>1773</v>
      </c>
      <c r="N331" s="22" t="s">
        <v>436</v>
      </c>
      <c r="O331" s="22" t="s">
        <v>437</v>
      </c>
      <c r="P331" s="22"/>
      <c r="Q331" s="22">
        <v>1</v>
      </c>
      <c r="R331" s="22" t="s">
        <v>30</v>
      </c>
      <c r="S331" s="23" t="str">
        <f>VLOOKUP(N331,[6]Hoja3!N$6:S$351,6,0)</f>
        <v>01/01/2008</v>
      </c>
      <c r="T331" s="24">
        <v>4637.34</v>
      </c>
      <c r="U331" s="24"/>
      <c r="V331" s="24"/>
      <c r="W331" s="24">
        <v>7849.11</v>
      </c>
      <c r="X331" s="24">
        <v>3211.7699999999995</v>
      </c>
      <c r="Y331" s="24">
        <v>4637.34</v>
      </c>
    </row>
    <row r="332" spans="1:25" x14ac:dyDescent="0.25">
      <c r="A332" s="21">
        <v>331</v>
      </c>
      <c r="B332" s="22" t="s">
        <v>1812</v>
      </c>
      <c r="C332" s="22" t="s">
        <v>24</v>
      </c>
      <c r="D332" s="22" t="s">
        <v>82</v>
      </c>
      <c r="E332" s="22" t="s">
        <v>83</v>
      </c>
      <c r="F332" s="22" t="s">
        <v>84</v>
      </c>
      <c r="G332" s="22" t="s">
        <v>85</v>
      </c>
      <c r="H332" s="22" t="s">
        <v>233</v>
      </c>
      <c r="I332" s="22" t="s">
        <v>62</v>
      </c>
      <c r="J332" s="22" t="s">
        <v>46</v>
      </c>
      <c r="K332" s="22" t="s">
        <v>42</v>
      </c>
      <c r="L332" s="22">
        <v>1</v>
      </c>
      <c r="M332" s="22" t="s">
        <v>1774</v>
      </c>
      <c r="N332" s="22" t="s">
        <v>545</v>
      </c>
      <c r="O332" s="22" t="s">
        <v>546</v>
      </c>
      <c r="P332" s="22"/>
      <c r="Q332" s="22">
        <v>1</v>
      </c>
      <c r="R332" s="22" t="s">
        <v>30</v>
      </c>
      <c r="S332" s="23" t="str">
        <f>VLOOKUP(N332,[6]Hoja3!N$6:S$351,6,0)</f>
        <v>16/07/2009</v>
      </c>
      <c r="T332" s="24">
        <v>4813.7500000000009</v>
      </c>
      <c r="U332" s="24"/>
      <c r="V332" s="24"/>
      <c r="W332" s="24">
        <v>8647.35</v>
      </c>
      <c r="X332" s="24">
        <v>3833.5999999999995</v>
      </c>
      <c r="Y332" s="24">
        <v>4813.7500000000009</v>
      </c>
    </row>
    <row r="333" spans="1:25" x14ac:dyDescent="0.25">
      <c r="A333" s="21">
        <v>332</v>
      </c>
      <c r="B333" s="22" t="s">
        <v>1812</v>
      </c>
      <c r="C333" s="22" t="s">
        <v>24</v>
      </c>
      <c r="D333" s="22" t="s">
        <v>82</v>
      </c>
      <c r="E333" s="22" t="s">
        <v>83</v>
      </c>
      <c r="F333" s="22" t="s">
        <v>84</v>
      </c>
      <c r="G333" s="22" t="s">
        <v>85</v>
      </c>
      <c r="H333" s="22" t="s">
        <v>292</v>
      </c>
      <c r="I333" s="22" t="s">
        <v>45</v>
      </c>
      <c r="J333" s="22" t="s">
        <v>46</v>
      </c>
      <c r="K333" s="22" t="s">
        <v>42</v>
      </c>
      <c r="L333" s="22">
        <v>1</v>
      </c>
      <c r="M333" s="22" t="s">
        <v>1775</v>
      </c>
      <c r="N333" s="22" t="s">
        <v>562</v>
      </c>
      <c r="O333" s="22" t="s">
        <v>563</v>
      </c>
      <c r="P333" s="22"/>
      <c r="Q333" s="22">
        <v>1</v>
      </c>
      <c r="R333" s="22" t="s">
        <v>30</v>
      </c>
      <c r="S333" s="23" t="str">
        <f>VLOOKUP(N333,[6]Hoja3!N$6:S$351,6,0)</f>
        <v>01/01/2008</v>
      </c>
      <c r="T333" s="24">
        <v>7614.59</v>
      </c>
      <c r="U333" s="24"/>
      <c r="V333" s="24"/>
      <c r="W333" s="24">
        <v>9985.6</v>
      </c>
      <c r="X333" s="24">
        <v>2371.0099999999998</v>
      </c>
      <c r="Y333" s="24">
        <v>7614.59</v>
      </c>
    </row>
    <row r="334" spans="1:25" x14ac:dyDescent="0.25">
      <c r="A334" s="21">
        <v>333</v>
      </c>
      <c r="B334" s="22" t="s">
        <v>1812</v>
      </c>
      <c r="C334" s="22" t="s">
        <v>24</v>
      </c>
      <c r="D334" s="22" t="s">
        <v>82</v>
      </c>
      <c r="E334" s="22" t="s">
        <v>83</v>
      </c>
      <c r="F334" s="22" t="s">
        <v>84</v>
      </c>
      <c r="G334" s="22" t="s">
        <v>85</v>
      </c>
      <c r="H334" s="22" t="s">
        <v>233</v>
      </c>
      <c r="I334" s="22" t="s">
        <v>62</v>
      </c>
      <c r="J334" s="22" t="s">
        <v>46</v>
      </c>
      <c r="K334" s="22" t="s">
        <v>42</v>
      </c>
      <c r="L334" s="22">
        <v>1</v>
      </c>
      <c r="M334" s="22" t="s">
        <v>1776</v>
      </c>
      <c r="N334" s="22" t="s">
        <v>658</v>
      </c>
      <c r="O334" s="22" t="s">
        <v>659</v>
      </c>
      <c r="P334" s="22"/>
      <c r="Q334" s="22">
        <v>1</v>
      </c>
      <c r="R334" s="22" t="s">
        <v>30</v>
      </c>
      <c r="S334" s="23" t="str">
        <f>VLOOKUP(N334,[6]Hoja3!N$6:S$351,6,0)</f>
        <v>16/07/2009</v>
      </c>
      <c r="T334" s="24">
        <v>239.95999999999913</v>
      </c>
      <c r="U334" s="24"/>
      <c r="V334" s="24"/>
      <c r="W334" s="24">
        <v>8647.35</v>
      </c>
      <c r="X334" s="24">
        <v>8407.3900000000012</v>
      </c>
      <c r="Y334" s="24">
        <v>239.95999999999913</v>
      </c>
    </row>
    <row r="335" spans="1:25" x14ac:dyDescent="0.25">
      <c r="A335" s="21">
        <v>334</v>
      </c>
      <c r="B335" s="22" t="s">
        <v>1812</v>
      </c>
      <c r="C335" s="22" t="s">
        <v>24</v>
      </c>
      <c r="D335" s="22" t="s">
        <v>82</v>
      </c>
      <c r="E335" s="22" t="s">
        <v>83</v>
      </c>
      <c r="F335" s="22" t="s">
        <v>84</v>
      </c>
      <c r="G335" s="22" t="s">
        <v>85</v>
      </c>
      <c r="H335" s="22" t="s">
        <v>292</v>
      </c>
      <c r="I335" s="22" t="s">
        <v>45</v>
      </c>
      <c r="J335" s="22" t="s">
        <v>46</v>
      </c>
      <c r="K335" s="22" t="s">
        <v>42</v>
      </c>
      <c r="L335" s="22">
        <v>1</v>
      </c>
      <c r="M335" s="22" t="s">
        <v>1777</v>
      </c>
      <c r="N335" s="22" t="s">
        <v>681</v>
      </c>
      <c r="O335" s="22" t="s">
        <v>682</v>
      </c>
      <c r="P335" s="22"/>
      <c r="Q335" s="22">
        <v>1</v>
      </c>
      <c r="R335" s="22" t="s">
        <v>30</v>
      </c>
      <c r="S335" s="23" t="str">
        <f>VLOOKUP(N335,[6]Hoja3!N$6:S$351,6,0)</f>
        <v>01/10/2011</v>
      </c>
      <c r="T335" s="24">
        <v>6234.41</v>
      </c>
      <c r="U335" s="24"/>
      <c r="V335" s="24"/>
      <c r="W335" s="24">
        <v>10085.800000000001</v>
      </c>
      <c r="X335" s="24">
        <v>3851.3900000000012</v>
      </c>
      <c r="Y335" s="24">
        <v>6234.41</v>
      </c>
    </row>
    <row r="336" spans="1:25" x14ac:dyDescent="0.25">
      <c r="A336" s="21">
        <v>335</v>
      </c>
      <c r="B336" s="22" t="s">
        <v>1812</v>
      </c>
      <c r="C336" s="22" t="s">
        <v>24</v>
      </c>
      <c r="D336" s="22" t="s">
        <v>82</v>
      </c>
      <c r="E336" s="22" t="s">
        <v>83</v>
      </c>
      <c r="F336" s="22" t="s">
        <v>84</v>
      </c>
      <c r="G336" s="22" t="s">
        <v>85</v>
      </c>
      <c r="H336" s="22" t="s">
        <v>233</v>
      </c>
      <c r="I336" s="22" t="s">
        <v>62</v>
      </c>
      <c r="J336" s="22" t="s">
        <v>46</v>
      </c>
      <c r="K336" s="22" t="s">
        <v>42</v>
      </c>
      <c r="L336" s="22">
        <v>1</v>
      </c>
      <c r="M336" s="22" t="s">
        <v>1778</v>
      </c>
      <c r="N336" s="22" t="s">
        <v>763</v>
      </c>
      <c r="O336" s="22" t="s">
        <v>764</v>
      </c>
      <c r="P336" s="22"/>
      <c r="Q336" s="22">
        <v>1</v>
      </c>
      <c r="R336" s="22" t="s">
        <v>30</v>
      </c>
      <c r="S336" s="23" t="str">
        <f>VLOOKUP(N336,[6]Hoja3!N$6:S$351,6,0)</f>
        <v>16/07/2009</v>
      </c>
      <c r="T336" s="24">
        <v>4877.5100000000011</v>
      </c>
      <c r="U336" s="24"/>
      <c r="V336" s="24"/>
      <c r="W336" s="24">
        <v>8777.3000000000011</v>
      </c>
      <c r="X336" s="24">
        <v>3899.79</v>
      </c>
      <c r="Y336" s="24">
        <v>4877.5100000000011</v>
      </c>
    </row>
    <row r="337" spans="1:27" x14ac:dyDescent="0.25">
      <c r="A337" s="21">
        <v>336</v>
      </c>
      <c r="B337" s="22" t="s">
        <v>1812</v>
      </c>
      <c r="C337" s="22" t="s">
        <v>24</v>
      </c>
      <c r="D337" s="22" t="s">
        <v>82</v>
      </c>
      <c r="E337" s="22" t="s">
        <v>83</v>
      </c>
      <c r="F337" s="22" t="s">
        <v>84</v>
      </c>
      <c r="G337" s="22" t="s">
        <v>85</v>
      </c>
      <c r="H337" s="22" t="s">
        <v>292</v>
      </c>
      <c r="I337" s="22" t="s">
        <v>45</v>
      </c>
      <c r="J337" s="22" t="s">
        <v>46</v>
      </c>
      <c r="K337" s="22" t="s">
        <v>42</v>
      </c>
      <c r="L337" s="22">
        <v>1</v>
      </c>
      <c r="M337" s="22" t="s">
        <v>1779</v>
      </c>
      <c r="N337" s="22" t="s">
        <v>869</v>
      </c>
      <c r="O337" s="22" t="s">
        <v>870</v>
      </c>
      <c r="P337" s="22"/>
      <c r="Q337" s="22">
        <v>1</v>
      </c>
      <c r="R337" s="22" t="s">
        <v>30</v>
      </c>
      <c r="S337" s="23" t="str">
        <f>VLOOKUP(N337,[6]Hoja3!N$6:S$351,6,0)</f>
        <v>01/01/2008</v>
      </c>
      <c r="T337" s="24">
        <v>3731.6200000000008</v>
      </c>
      <c r="U337" s="24"/>
      <c r="V337" s="24"/>
      <c r="W337" s="24">
        <v>9985.6</v>
      </c>
      <c r="X337" s="24">
        <v>6253.98</v>
      </c>
      <c r="Y337" s="24">
        <v>3731.6200000000008</v>
      </c>
    </row>
    <row r="338" spans="1:27" x14ac:dyDescent="0.25">
      <c r="A338" s="21">
        <v>337</v>
      </c>
      <c r="B338" s="22" t="s">
        <v>1812</v>
      </c>
      <c r="C338" s="22" t="s">
        <v>24</v>
      </c>
      <c r="D338" s="22" t="s">
        <v>82</v>
      </c>
      <c r="E338" s="22" t="s">
        <v>83</v>
      </c>
      <c r="F338" s="22" t="s">
        <v>84</v>
      </c>
      <c r="G338" s="22" t="s">
        <v>85</v>
      </c>
      <c r="H338" s="22" t="s">
        <v>233</v>
      </c>
      <c r="I338" s="22" t="s">
        <v>62</v>
      </c>
      <c r="J338" s="22" t="s">
        <v>46</v>
      </c>
      <c r="K338" s="22" t="s">
        <v>42</v>
      </c>
      <c r="L338" s="22">
        <v>1</v>
      </c>
      <c r="M338" s="22" t="s">
        <v>1780</v>
      </c>
      <c r="N338" s="22" t="s">
        <v>881</v>
      </c>
      <c r="O338" s="22" t="s">
        <v>882</v>
      </c>
      <c r="P338" s="22"/>
      <c r="Q338" s="22">
        <v>1</v>
      </c>
      <c r="R338" s="22" t="s">
        <v>30</v>
      </c>
      <c r="S338" s="23" t="str">
        <f>VLOOKUP(N338,[6]Hoja3!N$6:S$351,6,0)</f>
        <v>16/07/2009</v>
      </c>
      <c r="T338" s="24">
        <v>2279.1200000000017</v>
      </c>
      <c r="U338" s="24"/>
      <c r="V338" s="24"/>
      <c r="W338" s="24">
        <v>8777.3000000000011</v>
      </c>
      <c r="X338" s="24">
        <v>6498.1799999999994</v>
      </c>
      <c r="Y338" s="24">
        <v>2279.1200000000017</v>
      </c>
    </row>
    <row r="339" spans="1:27" x14ac:dyDescent="0.25">
      <c r="A339" s="21">
        <v>338</v>
      </c>
      <c r="B339" s="22" t="s">
        <v>1812</v>
      </c>
      <c r="C339" s="22" t="s">
        <v>24</v>
      </c>
      <c r="D339" s="22" t="s">
        <v>82</v>
      </c>
      <c r="E339" s="22" t="s">
        <v>83</v>
      </c>
      <c r="F339" s="22" t="s">
        <v>84</v>
      </c>
      <c r="G339" s="22" t="s">
        <v>85</v>
      </c>
      <c r="H339" s="22" t="s">
        <v>292</v>
      </c>
      <c r="I339" s="22" t="s">
        <v>45</v>
      </c>
      <c r="J339" s="22" t="s">
        <v>46</v>
      </c>
      <c r="K339" s="22" t="s">
        <v>42</v>
      </c>
      <c r="L339" s="22">
        <v>1</v>
      </c>
      <c r="M339" s="22" t="s">
        <v>1781</v>
      </c>
      <c r="N339" s="22" t="s">
        <v>1036</v>
      </c>
      <c r="O339" s="22" t="s">
        <v>1037</v>
      </c>
      <c r="P339" s="22"/>
      <c r="Q339" s="22">
        <v>1</v>
      </c>
      <c r="R339" s="22" t="s">
        <v>30</v>
      </c>
      <c r="S339" s="23" t="str">
        <f>VLOOKUP(N339,[6]Hoja3!N$6:S$351,6,0)</f>
        <v>01/01/2008</v>
      </c>
      <c r="T339" s="24">
        <v>6917.46</v>
      </c>
      <c r="U339" s="24"/>
      <c r="V339" s="24"/>
      <c r="W339" s="24">
        <v>10060.700000000001</v>
      </c>
      <c r="X339" s="24">
        <v>3143.2400000000007</v>
      </c>
      <c r="Y339" s="24">
        <v>6917.46</v>
      </c>
    </row>
    <row r="340" spans="1:27" x14ac:dyDescent="0.25">
      <c r="A340" s="21">
        <v>339</v>
      </c>
      <c r="B340" s="22" t="s">
        <v>1812</v>
      </c>
      <c r="C340" s="22" t="s">
        <v>24</v>
      </c>
      <c r="D340" s="22" t="s">
        <v>82</v>
      </c>
      <c r="E340" s="22" t="s">
        <v>83</v>
      </c>
      <c r="F340" s="22" t="s">
        <v>84</v>
      </c>
      <c r="G340" s="22" t="s">
        <v>85</v>
      </c>
      <c r="H340" s="22" t="s">
        <v>233</v>
      </c>
      <c r="I340" s="22" t="s">
        <v>62</v>
      </c>
      <c r="J340" s="22" t="s">
        <v>46</v>
      </c>
      <c r="K340" s="22" t="s">
        <v>42</v>
      </c>
      <c r="L340" s="22">
        <v>1</v>
      </c>
      <c r="M340" s="22" t="s">
        <v>1782</v>
      </c>
      <c r="N340" s="22" t="s">
        <v>1078</v>
      </c>
      <c r="O340" s="22" t="s">
        <v>1079</v>
      </c>
      <c r="P340" s="22"/>
      <c r="Q340" s="22">
        <v>1</v>
      </c>
      <c r="R340" s="22" t="s">
        <v>30</v>
      </c>
      <c r="S340" s="23" t="str">
        <f>VLOOKUP(N340,[6]Hoja3!N$6:S$351,6,0)</f>
        <v>01/01/2008</v>
      </c>
      <c r="T340" s="24">
        <v>5886.4100000000008</v>
      </c>
      <c r="U340" s="24"/>
      <c r="V340" s="24"/>
      <c r="W340" s="24">
        <v>8647.35</v>
      </c>
      <c r="X340" s="24">
        <v>2760.9399999999996</v>
      </c>
      <c r="Y340" s="24">
        <v>5886.4100000000008</v>
      </c>
    </row>
    <row r="341" spans="1:27" x14ac:dyDescent="0.25">
      <c r="A341" s="21">
        <v>340</v>
      </c>
      <c r="B341" s="22" t="s">
        <v>1812</v>
      </c>
      <c r="C341" s="22" t="s">
        <v>24</v>
      </c>
      <c r="D341" s="22" t="s">
        <v>82</v>
      </c>
      <c r="E341" s="22" t="s">
        <v>83</v>
      </c>
      <c r="F341" s="22" t="s">
        <v>84</v>
      </c>
      <c r="G341" s="22" t="s">
        <v>85</v>
      </c>
      <c r="H341" s="22" t="s">
        <v>292</v>
      </c>
      <c r="I341" s="22" t="s">
        <v>45</v>
      </c>
      <c r="J341" s="22" t="s">
        <v>46</v>
      </c>
      <c r="K341" s="22" t="s">
        <v>42</v>
      </c>
      <c r="L341" s="22">
        <v>1</v>
      </c>
      <c r="M341" s="22" t="s">
        <v>1784</v>
      </c>
      <c r="N341" s="22" t="s">
        <v>1205</v>
      </c>
      <c r="O341" s="22" t="s">
        <v>1206</v>
      </c>
      <c r="P341" s="22"/>
      <c r="Q341" s="22">
        <v>1</v>
      </c>
      <c r="R341" s="22" t="s">
        <v>30</v>
      </c>
      <c r="S341" s="23" t="str">
        <f>VLOOKUP(N341,[6]Hoja3!N$6:S$351,6,0)</f>
        <v>01/01/2008</v>
      </c>
      <c r="T341" s="24">
        <v>7689.25</v>
      </c>
      <c r="U341" s="24"/>
      <c r="V341" s="24"/>
      <c r="W341" s="24">
        <v>10060.700000000001</v>
      </c>
      <c r="X341" s="24">
        <v>2371.4500000000007</v>
      </c>
      <c r="Y341" s="24">
        <v>7689.25</v>
      </c>
    </row>
    <row r="342" spans="1:27" x14ac:dyDescent="0.25">
      <c r="A342" s="21">
        <v>341</v>
      </c>
      <c r="B342" s="22" t="s">
        <v>1812</v>
      </c>
      <c r="C342" s="22" t="s">
        <v>24</v>
      </c>
      <c r="D342" s="22" t="s">
        <v>82</v>
      </c>
      <c r="E342" s="22" t="s">
        <v>83</v>
      </c>
      <c r="F342" s="22" t="s">
        <v>84</v>
      </c>
      <c r="G342" s="22" t="s">
        <v>85</v>
      </c>
      <c r="H342" s="22" t="s">
        <v>434</v>
      </c>
      <c r="I342" s="22" t="s">
        <v>206</v>
      </c>
      <c r="J342" s="22" t="s">
        <v>207</v>
      </c>
      <c r="K342" s="22" t="s">
        <v>42</v>
      </c>
      <c r="L342" s="22">
        <v>1</v>
      </c>
      <c r="M342" s="22" t="s">
        <v>1785</v>
      </c>
      <c r="N342" s="22" t="s">
        <v>1226</v>
      </c>
      <c r="O342" s="22" t="s">
        <v>1227</v>
      </c>
      <c r="P342" s="22"/>
      <c r="Q342" s="22">
        <v>1</v>
      </c>
      <c r="R342" s="22" t="s">
        <v>30</v>
      </c>
      <c r="S342" s="23" t="str">
        <f>VLOOKUP(N342,[6]Hoja3!N$6:S$351,6,0)</f>
        <v>01/01/2008</v>
      </c>
      <c r="T342" s="24">
        <v>5274.43</v>
      </c>
      <c r="U342" s="24"/>
      <c r="V342" s="24"/>
      <c r="W342" s="24">
        <v>7780.95</v>
      </c>
      <c r="X342" s="24">
        <v>2506.5199999999991</v>
      </c>
      <c r="Y342" s="24">
        <v>5274.43</v>
      </c>
    </row>
    <row r="343" spans="1:27" x14ac:dyDescent="0.25">
      <c r="A343" s="21">
        <v>342</v>
      </c>
      <c r="B343" s="22" t="s">
        <v>1812</v>
      </c>
      <c r="C343" s="22" t="s">
        <v>24</v>
      </c>
      <c r="D343" s="22" t="s">
        <v>82</v>
      </c>
      <c r="E343" s="22" t="s">
        <v>83</v>
      </c>
      <c r="F343" s="22" t="s">
        <v>84</v>
      </c>
      <c r="G343" s="22" t="s">
        <v>85</v>
      </c>
      <c r="H343" s="22" t="s">
        <v>292</v>
      </c>
      <c r="I343" s="22" t="s">
        <v>45</v>
      </c>
      <c r="J343" s="22" t="s">
        <v>46</v>
      </c>
      <c r="K343" s="22" t="s">
        <v>42</v>
      </c>
      <c r="L343" s="22">
        <v>1</v>
      </c>
      <c r="M343" s="22" t="s">
        <v>1786</v>
      </c>
      <c r="N343" s="22" t="s">
        <v>1260</v>
      </c>
      <c r="O343" s="22" t="s">
        <v>1261</v>
      </c>
      <c r="P343" s="22"/>
      <c r="Q343" s="22">
        <v>1</v>
      </c>
      <c r="R343" s="22" t="s">
        <v>30</v>
      </c>
      <c r="S343" s="23" t="str">
        <f>VLOOKUP(N343,[6]Hoja3!N$6:S$351,6,0)</f>
        <v>01/01/2008</v>
      </c>
      <c r="T343" s="24">
        <v>6735</v>
      </c>
      <c r="U343" s="24"/>
      <c r="V343" s="24"/>
      <c r="W343" s="24">
        <v>10135.800000000001</v>
      </c>
      <c r="X343" s="24">
        <v>3400.8000000000011</v>
      </c>
      <c r="Y343" s="24">
        <v>6735</v>
      </c>
    </row>
    <row r="344" spans="1:27" x14ac:dyDescent="0.25">
      <c r="A344" s="21">
        <v>343</v>
      </c>
      <c r="B344" s="22" t="s">
        <v>1812</v>
      </c>
      <c r="C344" s="22" t="s">
        <v>24</v>
      </c>
      <c r="D344" s="22" t="s">
        <v>82</v>
      </c>
      <c r="E344" s="22" t="s">
        <v>83</v>
      </c>
      <c r="F344" s="22" t="s">
        <v>84</v>
      </c>
      <c r="G344" s="22" t="s">
        <v>85</v>
      </c>
      <c r="H344" s="22" t="s">
        <v>434</v>
      </c>
      <c r="I344" s="22" t="s">
        <v>206</v>
      </c>
      <c r="J344" s="22" t="s">
        <v>207</v>
      </c>
      <c r="K344" s="22" t="s">
        <v>42</v>
      </c>
      <c r="L344" s="22">
        <v>1</v>
      </c>
      <c r="M344" s="22" t="s">
        <v>1787</v>
      </c>
      <c r="N344" s="22" t="s">
        <v>1325</v>
      </c>
      <c r="O344" s="22" t="s">
        <v>1326</v>
      </c>
      <c r="P344" s="22"/>
      <c r="Q344" s="22">
        <v>1</v>
      </c>
      <c r="R344" s="22" t="s">
        <v>30</v>
      </c>
      <c r="S344" s="23" t="str">
        <f>VLOOKUP(N344,[6]Hoja3!N$6:S$351,6,0)</f>
        <v>01/01/2008</v>
      </c>
      <c r="T344" s="24">
        <v>5338.77</v>
      </c>
      <c r="U344" s="24"/>
      <c r="V344" s="24"/>
      <c r="W344" s="24">
        <v>7780.95</v>
      </c>
      <c r="X344" s="24">
        <v>2442.1799999999998</v>
      </c>
      <c r="Y344" s="24">
        <v>5338.77</v>
      </c>
    </row>
    <row r="345" spans="1:27" x14ac:dyDescent="0.25">
      <c r="A345" s="21">
        <v>344</v>
      </c>
      <c r="B345" s="22" t="s">
        <v>1812</v>
      </c>
      <c r="C345" s="22" t="s">
        <v>24</v>
      </c>
      <c r="D345" s="22" t="s">
        <v>82</v>
      </c>
      <c r="E345" s="22" t="s">
        <v>83</v>
      </c>
      <c r="F345" s="22" t="s">
        <v>84</v>
      </c>
      <c r="G345" s="22" t="s">
        <v>85</v>
      </c>
      <c r="H345" s="22" t="s">
        <v>233</v>
      </c>
      <c r="I345" s="22" t="s">
        <v>62</v>
      </c>
      <c r="J345" s="22" t="s">
        <v>46</v>
      </c>
      <c r="K345" s="22" t="s">
        <v>42</v>
      </c>
      <c r="L345" s="22">
        <v>1</v>
      </c>
      <c r="M345" s="22" t="s">
        <v>1788</v>
      </c>
      <c r="N345" s="22" t="s">
        <v>1365</v>
      </c>
      <c r="O345" s="22" t="s">
        <v>1366</v>
      </c>
      <c r="P345" s="22"/>
      <c r="Q345" s="22">
        <v>1</v>
      </c>
      <c r="R345" s="22" t="s">
        <v>30</v>
      </c>
      <c r="S345" s="23" t="str">
        <f>VLOOKUP(N345,[6]Hoja3!N$6:S$351,6,0)</f>
        <v>16/07/2009</v>
      </c>
      <c r="T345" s="24">
        <v>5733.9</v>
      </c>
      <c r="U345" s="24"/>
      <c r="V345" s="24"/>
      <c r="W345" s="24">
        <v>8712.33</v>
      </c>
      <c r="X345" s="24">
        <v>2978.4300000000003</v>
      </c>
      <c r="Y345" s="24">
        <v>5733.9</v>
      </c>
    </row>
    <row r="346" spans="1:27" x14ac:dyDescent="0.25">
      <c r="A346" s="21">
        <v>345</v>
      </c>
      <c r="B346" s="22" t="s">
        <v>1812</v>
      </c>
      <c r="C346" s="22" t="s">
        <v>24</v>
      </c>
      <c r="D346" s="22" t="s">
        <v>82</v>
      </c>
      <c r="E346" s="22" t="s">
        <v>83</v>
      </c>
      <c r="F346" s="22" t="s">
        <v>84</v>
      </c>
      <c r="G346" s="22" t="s">
        <v>85</v>
      </c>
      <c r="H346" s="22" t="s">
        <v>292</v>
      </c>
      <c r="I346" s="22" t="s">
        <v>45</v>
      </c>
      <c r="J346" s="22" t="s">
        <v>46</v>
      </c>
      <c r="K346" s="22" t="s">
        <v>42</v>
      </c>
      <c r="L346" s="22">
        <v>1</v>
      </c>
      <c r="M346" s="22" t="s">
        <v>1789</v>
      </c>
      <c r="N346" s="22" t="s">
        <v>1408</v>
      </c>
      <c r="O346" s="22" t="s">
        <v>1409</v>
      </c>
      <c r="P346" s="22"/>
      <c r="Q346" s="22">
        <v>1</v>
      </c>
      <c r="R346" s="22" t="s">
        <v>30</v>
      </c>
      <c r="S346" s="23" t="str">
        <f>VLOOKUP(N346,[6]Hoja3!N$6:S$351,6,0)</f>
        <v>01/01/2008</v>
      </c>
      <c r="T346" s="24">
        <v>499.80999999999949</v>
      </c>
      <c r="U346" s="24"/>
      <c r="V346" s="24"/>
      <c r="W346" s="24">
        <v>9985.6</v>
      </c>
      <c r="X346" s="24">
        <v>9485.7900000000009</v>
      </c>
      <c r="Y346" s="24">
        <v>499.80999999999949</v>
      </c>
    </row>
    <row r="347" spans="1:27" x14ac:dyDescent="0.25">
      <c r="S347" s="34"/>
      <c r="T347" s="15">
        <f>SUM(T2:T346)</f>
        <v>1960223.9000000011</v>
      </c>
      <c r="U347" s="16"/>
      <c r="V347" s="16"/>
      <c r="W347" s="15">
        <f t="shared" ref="W347:Y347" si="0">SUM(W2:W346)</f>
        <v>3343507.26000001</v>
      </c>
      <c r="X347" s="15">
        <f t="shared" si="0"/>
        <v>1383283.3599999992</v>
      </c>
      <c r="Y347" s="15">
        <f t="shared" si="0"/>
        <v>1960223.9000000011</v>
      </c>
    </row>
    <row r="349" spans="1:27" x14ac:dyDescent="0.25">
      <c r="C349" s="21">
        <v>1</v>
      </c>
      <c r="D349" s="22" t="s">
        <v>1817</v>
      </c>
      <c r="E349" s="22" t="s">
        <v>24</v>
      </c>
      <c r="F349" s="22" t="s">
        <v>31</v>
      </c>
      <c r="G349" s="22" t="s">
        <v>98</v>
      </c>
      <c r="H349" s="22" t="s">
        <v>99</v>
      </c>
      <c r="I349" s="22" t="s">
        <v>26</v>
      </c>
      <c r="J349" s="22" t="s">
        <v>253</v>
      </c>
      <c r="K349" s="22" t="s">
        <v>34</v>
      </c>
      <c r="L349" s="22" t="s">
        <v>28</v>
      </c>
      <c r="M349" s="22" t="s">
        <v>29</v>
      </c>
      <c r="N349" s="21">
        <v>1</v>
      </c>
      <c r="O349" s="22" t="s">
        <v>1432</v>
      </c>
      <c r="P349" s="22" t="s">
        <v>450</v>
      </c>
      <c r="Q349" s="22" t="s">
        <v>451</v>
      </c>
      <c r="R349" s="22"/>
      <c r="S349" s="21">
        <v>1</v>
      </c>
      <c r="T349" s="21" t="s">
        <v>30</v>
      </c>
      <c r="U349" s="23" t="s">
        <v>257</v>
      </c>
      <c r="V349" s="24">
        <v>2717.2799999999988</v>
      </c>
      <c r="W349" s="24"/>
      <c r="X349" s="24"/>
      <c r="Y349" s="24">
        <v>15911.9</v>
      </c>
      <c r="Z349" s="24">
        <v>13194.62</v>
      </c>
      <c r="AA349" s="24">
        <v>2717.2799999999988</v>
      </c>
    </row>
    <row r="350" spans="1:27" x14ac:dyDescent="0.25">
      <c r="C350" s="21">
        <v>2</v>
      </c>
      <c r="D350" s="22" t="s">
        <v>1817</v>
      </c>
      <c r="E350" s="22" t="s">
        <v>24</v>
      </c>
      <c r="F350" s="22" t="s">
        <v>31</v>
      </c>
      <c r="G350" s="22" t="s">
        <v>98</v>
      </c>
      <c r="H350" s="22" t="s">
        <v>99</v>
      </c>
      <c r="I350" s="22" t="s">
        <v>26</v>
      </c>
      <c r="J350" s="22" t="s">
        <v>653</v>
      </c>
      <c r="K350" s="22" t="s">
        <v>27</v>
      </c>
      <c r="L350" s="22" t="s">
        <v>28</v>
      </c>
      <c r="M350" s="22" t="s">
        <v>29</v>
      </c>
      <c r="N350" s="21">
        <v>1</v>
      </c>
      <c r="O350" s="22" t="s">
        <v>1433</v>
      </c>
      <c r="P350" s="22" t="s">
        <v>884</v>
      </c>
      <c r="Q350" s="22" t="s">
        <v>885</v>
      </c>
      <c r="R350" s="22"/>
      <c r="S350" s="21">
        <v>1</v>
      </c>
      <c r="T350" s="21" t="s">
        <v>30</v>
      </c>
      <c r="U350" s="23" t="s">
        <v>271</v>
      </c>
      <c r="V350" s="24">
        <v>10729.38</v>
      </c>
      <c r="W350" s="24"/>
      <c r="X350" s="24"/>
      <c r="Y350" s="24">
        <v>18714.599999999999</v>
      </c>
      <c r="Z350" s="24">
        <v>7985.2199999999993</v>
      </c>
      <c r="AA350" s="24">
        <v>10729.38</v>
      </c>
    </row>
    <row r="351" spans="1:27" x14ac:dyDescent="0.25">
      <c r="C351" s="21">
        <v>3</v>
      </c>
      <c r="D351" s="22" t="s">
        <v>1817</v>
      </c>
      <c r="E351" s="22" t="s">
        <v>24</v>
      </c>
      <c r="F351" s="22" t="s">
        <v>31</v>
      </c>
      <c r="G351" s="22" t="s">
        <v>98</v>
      </c>
      <c r="H351" s="22" t="s">
        <v>99</v>
      </c>
      <c r="I351" s="22" t="s">
        <v>26</v>
      </c>
      <c r="J351" s="22" t="s">
        <v>241</v>
      </c>
      <c r="K351" s="22" t="s">
        <v>70</v>
      </c>
      <c r="L351" s="22" t="s">
        <v>71</v>
      </c>
      <c r="M351" s="22" t="s">
        <v>42</v>
      </c>
      <c r="N351" s="21">
        <v>1</v>
      </c>
      <c r="O351" s="22" t="s">
        <v>1434</v>
      </c>
      <c r="P351" s="22" t="s">
        <v>415</v>
      </c>
      <c r="Q351" s="22" t="s">
        <v>416</v>
      </c>
      <c r="R351" s="22"/>
      <c r="S351" s="21">
        <v>1</v>
      </c>
      <c r="T351" s="21" t="s">
        <v>30</v>
      </c>
      <c r="U351" s="23" t="s">
        <v>245</v>
      </c>
      <c r="V351" s="24">
        <v>5837.6799999999994</v>
      </c>
      <c r="W351" s="24"/>
      <c r="X351" s="24"/>
      <c r="Y351" s="24">
        <v>9042.5</v>
      </c>
      <c r="Z351" s="24">
        <v>3204.8200000000006</v>
      </c>
      <c r="AA351" s="24">
        <v>5837.6799999999994</v>
      </c>
    </row>
    <row r="352" spans="1:27" x14ac:dyDescent="0.25">
      <c r="C352" s="21">
        <v>4</v>
      </c>
      <c r="D352" s="22" t="s">
        <v>1817</v>
      </c>
      <c r="E352" s="22" t="s">
        <v>24</v>
      </c>
      <c r="F352" s="22" t="s">
        <v>31</v>
      </c>
      <c r="G352" s="22" t="s">
        <v>98</v>
      </c>
      <c r="H352" s="22" t="s">
        <v>99</v>
      </c>
      <c r="I352" s="22" t="s">
        <v>26</v>
      </c>
      <c r="J352" s="22" t="s">
        <v>233</v>
      </c>
      <c r="K352" s="22" t="s">
        <v>62</v>
      </c>
      <c r="L352" s="22" t="s">
        <v>46</v>
      </c>
      <c r="M352" s="22" t="s">
        <v>42</v>
      </c>
      <c r="N352" s="21">
        <v>1</v>
      </c>
      <c r="O352" s="22" t="s">
        <v>1435</v>
      </c>
      <c r="P352" s="22" t="s">
        <v>517</v>
      </c>
      <c r="Q352" s="22" t="s">
        <v>518</v>
      </c>
      <c r="R352" s="22"/>
      <c r="S352" s="21">
        <v>1</v>
      </c>
      <c r="T352" s="21" t="s">
        <v>30</v>
      </c>
      <c r="U352" s="23" t="s">
        <v>245</v>
      </c>
      <c r="V352" s="24">
        <v>5335.3400000000011</v>
      </c>
      <c r="W352" s="24"/>
      <c r="X352" s="24"/>
      <c r="Y352" s="24">
        <v>8647.35</v>
      </c>
      <c r="Z352" s="24">
        <v>3312.0099999999993</v>
      </c>
      <c r="AA352" s="24">
        <v>5335.3400000000011</v>
      </c>
    </row>
    <row r="353" spans="3:27" x14ac:dyDescent="0.25">
      <c r="C353" s="21">
        <v>5</v>
      </c>
      <c r="D353" s="22" t="s">
        <v>1817</v>
      </c>
      <c r="E353" s="22" t="s">
        <v>24</v>
      </c>
      <c r="F353" s="22" t="s">
        <v>31</v>
      </c>
      <c r="G353" s="22" t="s">
        <v>98</v>
      </c>
      <c r="H353" s="22" t="s">
        <v>99</v>
      </c>
      <c r="I353" s="22" t="s">
        <v>26</v>
      </c>
      <c r="J353" s="22" t="s">
        <v>241</v>
      </c>
      <c r="K353" s="22" t="s">
        <v>70</v>
      </c>
      <c r="L353" s="22" t="s">
        <v>71</v>
      </c>
      <c r="M353" s="22" t="s">
        <v>42</v>
      </c>
      <c r="N353" s="21">
        <v>1</v>
      </c>
      <c r="O353" s="22" t="s">
        <v>1436</v>
      </c>
      <c r="P353" s="22" t="s">
        <v>671</v>
      </c>
      <c r="Q353" s="22" t="s">
        <v>672</v>
      </c>
      <c r="R353" s="22"/>
      <c r="S353" s="21">
        <v>1</v>
      </c>
      <c r="T353" s="21" t="s">
        <v>30</v>
      </c>
      <c r="U353" s="23" t="s">
        <v>245</v>
      </c>
      <c r="V353" s="24">
        <v>1468.1499999999996</v>
      </c>
      <c r="W353" s="24"/>
      <c r="X353" s="24"/>
      <c r="Y353" s="24">
        <v>9042.5</v>
      </c>
      <c r="Z353" s="24">
        <v>7574.35</v>
      </c>
      <c r="AA353" s="24">
        <v>1468.1499999999996</v>
      </c>
    </row>
    <row r="354" spans="3:27" x14ac:dyDescent="0.25">
      <c r="C354" s="21">
        <v>6</v>
      </c>
      <c r="D354" s="22" t="s">
        <v>1817</v>
      </c>
      <c r="E354" s="22" t="s">
        <v>24</v>
      </c>
      <c r="F354" s="22" t="s">
        <v>31</v>
      </c>
      <c r="G354" s="22" t="s">
        <v>98</v>
      </c>
      <c r="H354" s="22" t="s">
        <v>99</v>
      </c>
      <c r="I354" s="22" t="s">
        <v>26</v>
      </c>
      <c r="J354" s="22" t="s">
        <v>233</v>
      </c>
      <c r="K354" s="22" t="s">
        <v>62</v>
      </c>
      <c r="L354" s="22" t="s">
        <v>46</v>
      </c>
      <c r="M354" s="22" t="s">
        <v>42</v>
      </c>
      <c r="N354" s="21">
        <v>1</v>
      </c>
      <c r="O354" s="22" t="s">
        <v>1437</v>
      </c>
      <c r="P354" s="22" t="s">
        <v>725</v>
      </c>
      <c r="Q354" s="22" t="s">
        <v>726</v>
      </c>
      <c r="R354" s="22"/>
      <c r="S354" s="21">
        <v>1</v>
      </c>
      <c r="T354" s="21" t="s">
        <v>30</v>
      </c>
      <c r="U354" s="23" t="s">
        <v>245</v>
      </c>
      <c r="V354" s="24">
        <v>6645.35</v>
      </c>
      <c r="W354" s="24"/>
      <c r="X354" s="24"/>
      <c r="Y354" s="24">
        <v>8647.35</v>
      </c>
      <c r="Z354" s="24">
        <v>2001.9999999999995</v>
      </c>
      <c r="AA354" s="24">
        <v>6645.35</v>
      </c>
    </row>
    <row r="355" spans="3:27" x14ac:dyDescent="0.25">
      <c r="C355" s="21">
        <v>7</v>
      </c>
      <c r="D355" s="22" t="s">
        <v>1817</v>
      </c>
      <c r="E355" s="22" t="s">
        <v>24</v>
      </c>
      <c r="F355" s="22" t="s">
        <v>31</v>
      </c>
      <c r="G355" s="22" t="s">
        <v>98</v>
      </c>
      <c r="H355" s="22" t="s">
        <v>99</v>
      </c>
      <c r="I355" s="22" t="s">
        <v>26</v>
      </c>
      <c r="J355" s="22" t="s">
        <v>233</v>
      </c>
      <c r="K355" s="22" t="s">
        <v>62</v>
      </c>
      <c r="L355" s="22" t="s">
        <v>46</v>
      </c>
      <c r="M355" s="22" t="s">
        <v>42</v>
      </c>
      <c r="N355" s="21">
        <v>1</v>
      </c>
      <c r="O355" s="22" t="s">
        <v>1438</v>
      </c>
      <c r="P355" s="22" t="s">
        <v>737</v>
      </c>
      <c r="Q355" s="22" t="s">
        <v>738</v>
      </c>
      <c r="R355" s="22"/>
      <c r="S355" s="21">
        <v>1</v>
      </c>
      <c r="T355" s="21" t="s">
        <v>30</v>
      </c>
      <c r="U355" s="23" t="s">
        <v>245</v>
      </c>
      <c r="V355" s="24">
        <v>6645.35</v>
      </c>
      <c r="W355" s="24"/>
      <c r="X355" s="24"/>
      <c r="Y355" s="24">
        <v>8647.35</v>
      </c>
      <c r="Z355" s="24">
        <v>2001.9999999999995</v>
      </c>
      <c r="AA355" s="24">
        <v>6645.35</v>
      </c>
    </row>
    <row r="356" spans="3:27" x14ac:dyDescent="0.25">
      <c r="C356" s="21">
        <v>8</v>
      </c>
      <c r="D356" s="22" t="s">
        <v>1817</v>
      </c>
      <c r="E356" s="22" t="s">
        <v>24</v>
      </c>
      <c r="F356" s="22" t="s">
        <v>31</v>
      </c>
      <c r="G356" s="22" t="s">
        <v>98</v>
      </c>
      <c r="H356" s="22" t="s">
        <v>99</v>
      </c>
      <c r="I356" s="22" t="s">
        <v>26</v>
      </c>
      <c r="J356" s="22" t="s">
        <v>241</v>
      </c>
      <c r="K356" s="22" t="s">
        <v>70</v>
      </c>
      <c r="L356" s="22" t="s">
        <v>71</v>
      </c>
      <c r="M356" s="22" t="s">
        <v>42</v>
      </c>
      <c r="N356" s="21">
        <v>1</v>
      </c>
      <c r="O356" s="22" t="s">
        <v>1439</v>
      </c>
      <c r="P356" s="22" t="s">
        <v>743</v>
      </c>
      <c r="Q356" s="22" t="s">
        <v>744</v>
      </c>
      <c r="R356" s="22"/>
      <c r="S356" s="21">
        <v>1</v>
      </c>
      <c r="T356" s="21" t="s">
        <v>30</v>
      </c>
      <c r="U356" s="23" t="s">
        <v>245</v>
      </c>
      <c r="V356" s="24">
        <v>6143</v>
      </c>
      <c r="W356" s="24"/>
      <c r="X356" s="24"/>
      <c r="Y356" s="24">
        <v>9042.5</v>
      </c>
      <c r="Z356" s="24">
        <v>2899.5000000000005</v>
      </c>
      <c r="AA356" s="24">
        <v>6143</v>
      </c>
    </row>
    <row r="357" spans="3:27" x14ac:dyDescent="0.25">
      <c r="C357" s="21">
        <v>9</v>
      </c>
      <c r="D357" s="22" t="s">
        <v>1817</v>
      </c>
      <c r="E357" s="22" t="s">
        <v>24</v>
      </c>
      <c r="F357" s="22" t="s">
        <v>31</v>
      </c>
      <c r="G357" s="22" t="s">
        <v>98</v>
      </c>
      <c r="H357" s="22" t="s">
        <v>99</v>
      </c>
      <c r="I357" s="22" t="s">
        <v>26</v>
      </c>
      <c r="J357" s="22" t="s">
        <v>241</v>
      </c>
      <c r="K357" s="22" t="s">
        <v>70</v>
      </c>
      <c r="L357" s="22" t="s">
        <v>71</v>
      </c>
      <c r="M357" s="22" t="s">
        <v>42</v>
      </c>
      <c r="N357" s="21">
        <v>1</v>
      </c>
      <c r="O357" s="22" t="s">
        <v>1440</v>
      </c>
      <c r="P357" s="22" t="s">
        <v>875</v>
      </c>
      <c r="Q357" s="22" t="s">
        <v>876</v>
      </c>
      <c r="R357" s="22"/>
      <c r="S357" s="21">
        <v>1</v>
      </c>
      <c r="T357" s="21" t="s">
        <v>30</v>
      </c>
      <c r="U357" s="23" t="s">
        <v>245</v>
      </c>
      <c r="V357" s="24">
        <v>5991.49</v>
      </c>
      <c r="W357" s="24"/>
      <c r="X357" s="24"/>
      <c r="Y357" s="24">
        <v>9042.5</v>
      </c>
      <c r="Z357" s="24">
        <v>3051.0100000000007</v>
      </c>
      <c r="AA357" s="24">
        <v>5991.49</v>
      </c>
    </row>
    <row r="358" spans="3:27" x14ac:dyDescent="0.25">
      <c r="C358" s="21">
        <v>10</v>
      </c>
      <c r="D358" s="22" t="s">
        <v>1817</v>
      </c>
      <c r="E358" s="22" t="s">
        <v>24</v>
      </c>
      <c r="F358" s="22" t="s">
        <v>31</v>
      </c>
      <c r="G358" s="22" t="s">
        <v>98</v>
      </c>
      <c r="H358" s="22" t="s">
        <v>99</v>
      </c>
      <c r="I358" s="22" t="s">
        <v>26</v>
      </c>
      <c r="J358" s="22" t="s">
        <v>241</v>
      </c>
      <c r="K358" s="22" t="s">
        <v>70</v>
      </c>
      <c r="L358" s="22" t="s">
        <v>71</v>
      </c>
      <c r="M358" s="22" t="s">
        <v>42</v>
      </c>
      <c r="N358" s="21">
        <v>1</v>
      </c>
      <c r="O358" s="22" t="s">
        <v>1441</v>
      </c>
      <c r="P358" s="22" t="s">
        <v>970</v>
      </c>
      <c r="Q358" s="22" t="s">
        <v>971</v>
      </c>
      <c r="R358" s="22"/>
      <c r="S358" s="21">
        <v>1</v>
      </c>
      <c r="T358" s="21" t="s">
        <v>30</v>
      </c>
      <c r="U358" s="23" t="s">
        <v>245</v>
      </c>
      <c r="V358" s="24">
        <v>1317.4099999999989</v>
      </c>
      <c r="W358" s="24"/>
      <c r="X358" s="24"/>
      <c r="Y358" s="24">
        <v>9042.5</v>
      </c>
      <c r="Z358" s="24">
        <v>7725.0900000000011</v>
      </c>
      <c r="AA358" s="24">
        <v>1317.4099999999989</v>
      </c>
    </row>
    <row r="359" spans="3:27" x14ac:dyDescent="0.25">
      <c r="C359" s="21">
        <v>11</v>
      </c>
      <c r="D359" s="22" t="s">
        <v>1817</v>
      </c>
      <c r="E359" s="22" t="s">
        <v>24</v>
      </c>
      <c r="F359" s="22" t="s">
        <v>31</v>
      </c>
      <c r="G359" s="22" t="s">
        <v>98</v>
      </c>
      <c r="H359" s="22" t="s">
        <v>99</v>
      </c>
      <c r="I359" s="22" t="s">
        <v>26</v>
      </c>
      <c r="J359" s="22" t="s">
        <v>233</v>
      </c>
      <c r="K359" s="22" t="s">
        <v>62</v>
      </c>
      <c r="L359" s="22" t="s">
        <v>46</v>
      </c>
      <c r="M359" s="22" t="s">
        <v>42</v>
      </c>
      <c r="N359" s="21">
        <v>1</v>
      </c>
      <c r="O359" s="22" t="s">
        <v>1442</v>
      </c>
      <c r="P359" s="22" t="s">
        <v>989</v>
      </c>
      <c r="Q359" s="22" t="s">
        <v>990</v>
      </c>
      <c r="R359" s="22"/>
      <c r="S359" s="21">
        <v>1</v>
      </c>
      <c r="T359" s="21" t="s">
        <v>30</v>
      </c>
      <c r="U359" s="23" t="s">
        <v>245</v>
      </c>
      <c r="V359" s="24">
        <v>6558.5800000000008</v>
      </c>
      <c r="W359" s="24"/>
      <c r="X359" s="24"/>
      <c r="Y359" s="24">
        <v>8647.35</v>
      </c>
      <c r="Z359" s="24">
        <v>2088.7699999999995</v>
      </c>
      <c r="AA359" s="24">
        <v>6558.5800000000008</v>
      </c>
    </row>
    <row r="360" spans="3:27" x14ac:dyDescent="0.25">
      <c r="C360" s="21">
        <v>12</v>
      </c>
      <c r="D360" s="22" t="s">
        <v>1817</v>
      </c>
      <c r="E360" s="22" t="s">
        <v>24</v>
      </c>
      <c r="F360" s="22" t="s">
        <v>31</v>
      </c>
      <c r="G360" s="22" t="s">
        <v>98</v>
      </c>
      <c r="H360" s="22" t="s">
        <v>99</v>
      </c>
      <c r="I360" s="22" t="s">
        <v>26</v>
      </c>
      <c r="J360" s="22" t="s">
        <v>233</v>
      </c>
      <c r="K360" s="22" t="s">
        <v>62</v>
      </c>
      <c r="L360" s="22" t="s">
        <v>46</v>
      </c>
      <c r="M360" s="22" t="s">
        <v>42</v>
      </c>
      <c r="N360" s="21">
        <v>1</v>
      </c>
      <c r="O360" s="22" t="s">
        <v>1443</v>
      </c>
      <c r="P360" s="22" t="s">
        <v>1049</v>
      </c>
      <c r="Q360" s="22" t="s">
        <v>1050</v>
      </c>
      <c r="R360" s="22"/>
      <c r="S360" s="21">
        <v>1</v>
      </c>
      <c r="T360" s="21" t="s">
        <v>30</v>
      </c>
      <c r="U360" s="23">
        <v>40664</v>
      </c>
      <c r="V360" s="24">
        <v>6611.33</v>
      </c>
      <c r="W360" s="24"/>
      <c r="X360" s="24"/>
      <c r="Y360" s="24">
        <v>8597.35</v>
      </c>
      <c r="Z360" s="24">
        <v>1986.02</v>
      </c>
      <c r="AA360" s="24">
        <v>6611.33</v>
      </c>
    </row>
    <row r="361" spans="3:27" x14ac:dyDescent="0.25">
      <c r="C361" s="21">
        <v>13</v>
      </c>
      <c r="D361" s="22" t="s">
        <v>1817</v>
      </c>
      <c r="E361" s="22" t="s">
        <v>24</v>
      </c>
      <c r="F361" s="22" t="s">
        <v>31</v>
      </c>
      <c r="G361" s="22" t="s">
        <v>98</v>
      </c>
      <c r="H361" s="22" t="s">
        <v>99</v>
      </c>
      <c r="I361" s="22" t="s">
        <v>26</v>
      </c>
      <c r="J361" s="22" t="s">
        <v>233</v>
      </c>
      <c r="K361" s="22" t="s">
        <v>62</v>
      </c>
      <c r="L361" s="22" t="s">
        <v>46</v>
      </c>
      <c r="M361" s="22" t="s">
        <v>42</v>
      </c>
      <c r="N361" s="21">
        <v>1</v>
      </c>
      <c r="O361" s="22" t="s">
        <v>1444</v>
      </c>
      <c r="P361" s="22" t="s">
        <v>1087</v>
      </c>
      <c r="Q361" s="22" t="s">
        <v>1088</v>
      </c>
      <c r="R361" s="22"/>
      <c r="S361" s="21">
        <v>1</v>
      </c>
      <c r="T361" s="21" t="s">
        <v>30</v>
      </c>
      <c r="U361" s="23" t="s">
        <v>245</v>
      </c>
      <c r="V361" s="24">
        <v>6124.9400000000005</v>
      </c>
      <c r="W361" s="24"/>
      <c r="X361" s="24"/>
      <c r="Y361" s="24">
        <v>8647.35</v>
      </c>
      <c r="Z361" s="24">
        <v>2522.4099999999994</v>
      </c>
      <c r="AA361" s="24">
        <v>6124.9400000000005</v>
      </c>
    </row>
    <row r="362" spans="3:27" x14ac:dyDescent="0.25">
      <c r="C362" s="21">
        <v>14</v>
      </c>
      <c r="D362" s="22" t="s">
        <v>1817</v>
      </c>
      <c r="E362" s="22" t="s">
        <v>24</v>
      </c>
      <c r="F362" s="22" t="s">
        <v>31</v>
      </c>
      <c r="G362" s="22" t="s">
        <v>98</v>
      </c>
      <c r="H362" s="22" t="s">
        <v>99</v>
      </c>
      <c r="I362" s="22" t="s">
        <v>26</v>
      </c>
      <c r="J362" s="22" t="s">
        <v>241</v>
      </c>
      <c r="K362" s="22" t="s">
        <v>70</v>
      </c>
      <c r="L362" s="22" t="s">
        <v>71</v>
      </c>
      <c r="M362" s="22" t="s">
        <v>42</v>
      </c>
      <c r="N362" s="21">
        <v>1</v>
      </c>
      <c r="O362" s="22" t="s">
        <v>1445</v>
      </c>
      <c r="P362" s="22" t="s">
        <v>1105</v>
      </c>
      <c r="Q362" s="22" t="s">
        <v>1106</v>
      </c>
      <c r="R362" s="22"/>
      <c r="S362" s="21">
        <v>1</v>
      </c>
      <c r="T362" s="21" t="s">
        <v>30</v>
      </c>
      <c r="U362" s="23" t="s">
        <v>245</v>
      </c>
      <c r="V362" s="24">
        <v>1598.8400000000001</v>
      </c>
      <c r="W362" s="24"/>
      <c r="X362" s="24"/>
      <c r="Y362" s="24">
        <v>9042.5</v>
      </c>
      <c r="Z362" s="24">
        <v>7443.66</v>
      </c>
      <c r="AA362" s="24">
        <v>1598.8400000000001</v>
      </c>
    </row>
    <row r="363" spans="3:27" x14ac:dyDescent="0.25">
      <c r="C363" s="21">
        <v>15</v>
      </c>
      <c r="D363" s="22" t="s">
        <v>1817</v>
      </c>
      <c r="E363" s="22" t="s">
        <v>24</v>
      </c>
      <c r="F363" s="22" t="s">
        <v>31</v>
      </c>
      <c r="G363" s="22" t="s">
        <v>98</v>
      </c>
      <c r="H363" s="22" t="s">
        <v>99</v>
      </c>
      <c r="I363" s="22" t="s">
        <v>26</v>
      </c>
      <c r="J363" s="22" t="s">
        <v>233</v>
      </c>
      <c r="K363" s="22" t="s">
        <v>62</v>
      </c>
      <c r="L363" s="22" t="s">
        <v>46</v>
      </c>
      <c r="M363" s="22" t="s">
        <v>42</v>
      </c>
      <c r="N363" s="21">
        <v>1</v>
      </c>
      <c r="O363" s="22" t="s">
        <v>1446</v>
      </c>
      <c r="P363" s="22" t="s">
        <v>1145</v>
      </c>
      <c r="Q363" s="22" t="s">
        <v>1146</v>
      </c>
      <c r="R363" s="22"/>
      <c r="S363" s="21">
        <v>1</v>
      </c>
      <c r="T363" s="21" t="s">
        <v>30</v>
      </c>
      <c r="U363" s="23" t="s">
        <v>245</v>
      </c>
      <c r="V363" s="24">
        <v>6214.5600000000013</v>
      </c>
      <c r="W363" s="24"/>
      <c r="X363" s="24"/>
      <c r="Y363" s="24">
        <v>8647.35</v>
      </c>
      <c r="Z363" s="24">
        <v>2432.7899999999995</v>
      </c>
      <c r="AA363" s="24">
        <v>6214.5600000000013</v>
      </c>
    </row>
    <row r="364" spans="3:27" x14ac:dyDescent="0.25">
      <c r="C364" s="21">
        <v>16</v>
      </c>
      <c r="D364" s="22" t="s">
        <v>1817</v>
      </c>
      <c r="E364" s="22" t="s">
        <v>24</v>
      </c>
      <c r="F364" s="22" t="s">
        <v>31</v>
      </c>
      <c r="G364" s="22" t="s">
        <v>98</v>
      </c>
      <c r="H364" s="22" t="s">
        <v>99</v>
      </c>
      <c r="I364" s="22" t="s">
        <v>26</v>
      </c>
      <c r="J364" s="22" t="s">
        <v>233</v>
      </c>
      <c r="K364" s="22" t="s">
        <v>62</v>
      </c>
      <c r="L364" s="22" t="s">
        <v>46</v>
      </c>
      <c r="M364" s="22" t="s">
        <v>42</v>
      </c>
      <c r="N364" s="21">
        <v>1</v>
      </c>
      <c r="O364" s="22" t="s">
        <v>1447</v>
      </c>
      <c r="P364" s="22" t="s">
        <v>1429</v>
      </c>
      <c r="Q364" s="22" t="s">
        <v>1430</v>
      </c>
      <c r="R364" s="22"/>
      <c r="S364" s="21">
        <v>1</v>
      </c>
      <c r="T364" s="21" t="s">
        <v>30</v>
      </c>
      <c r="U364" s="23" t="s">
        <v>245</v>
      </c>
      <c r="V364" s="24">
        <v>6627.87</v>
      </c>
      <c r="W364" s="24"/>
      <c r="X364" s="24"/>
      <c r="Y364" s="24">
        <v>8647.35</v>
      </c>
      <c r="Z364" s="24">
        <v>2019.4800000000005</v>
      </c>
      <c r="AA364" s="24">
        <v>6627.87</v>
      </c>
    </row>
    <row r="365" spans="3:27" x14ac:dyDescent="0.25">
      <c r="C365" s="21">
        <v>17</v>
      </c>
      <c r="D365" s="22" t="s">
        <v>1817</v>
      </c>
      <c r="E365" s="22" t="s">
        <v>24</v>
      </c>
      <c r="F365" s="22" t="s">
        <v>88</v>
      </c>
      <c r="G365" s="22" t="s">
        <v>154</v>
      </c>
      <c r="H365" s="22" t="s">
        <v>155</v>
      </c>
      <c r="I365" s="22" t="s">
        <v>26</v>
      </c>
      <c r="J365" s="22" t="s">
        <v>233</v>
      </c>
      <c r="K365" s="22" t="s">
        <v>62</v>
      </c>
      <c r="L365" s="22" t="s">
        <v>46</v>
      </c>
      <c r="M365" s="22" t="s">
        <v>42</v>
      </c>
      <c r="N365" s="21">
        <v>1</v>
      </c>
      <c r="O365" s="22" t="s">
        <v>1448</v>
      </c>
      <c r="P365" s="22" t="s">
        <v>365</v>
      </c>
      <c r="Q365" s="22" t="s">
        <v>366</v>
      </c>
      <c r="R365" s="22"/>
      <c r="S365" s="21">
        <v>1</v>
      </c>
      <c r="T365" s="21" t="s">
        <v>30</v>
      </c>
      <c r="U365" s="23" t="s">
        <v>245</v>
      </c>
      <c r="V365" s="24">
        <v>717.73999999999978</v>
      </c>
      <c r="W365" s="24"/>
      <c r="X365" s="24"/>
      <c r="Y365" s="24">
        <v>8647.35</v>
      </c>
      <c r="Z365" s="24">
        <v>7929.6100000000006</v>
      </c>
      <c r="AA365" s="24">
        <v>717.73999999999978</v>
      </c>
    </row>
    <row r="366" spans="3:27" x14ac:dyDescent="0.25">
      <c r="C366" s="21">
        <v>18</v>
      </c>
      <c r="D366" s="22" t="s">
        <v>1817</v>
      </c>
      <c r="E366" s="22" t="s">
        <v>24</v>
      </c>
      <c r="F366" s="22" t="s">
        <v>88</v>
      </c>
      <c r="G366" s="22" t="s">
        <v>154</v>
      </c>
      <c r="H366" s="22" t="s">
        <v>155</v>
      </c>
      <c r="I366" s="22" t="s">
        <v>26</v>
      </c>
      <c r="J366" s="22" t="s">
        <v>233</v>
      </c>
      <c r="K366" s="22" t="s">
        <v>62</v>
      </c>
      <c r="L366" s="22" t="s">
        <v>46</v>
      </c>
      <c r="M366" s="22" t="s">
        <v>42</v>
      </c>
      <c r="N366" s="21">
        <v>1</v>
      </c>
      <c r="O366" s="22" t="s">
        <v>1449</v>
      </c>
      <c r="P366" s="22" t="s">
        <v>492</v>
      </c>
      <c r="Q366" s="22" t="s">
        <v>493</v>
      </c>
      <c r="R366" s="22"/>
      <c r="S366" s="21">
        <v>1</v>
      </c>
      <c r="T366" s="21" t="s">
        <v>30</v>
      </c>
      <c r="U366" s="23" t="s">
        <v>245</v>
      </c>
      <c r="V366" s="24">
        <v>6158.5800000000008</v>
      </c>
      <c r="W366" s="24"/>
      <c r="X366" s="24"/>
      <c r="Y366" s="24">
        <v>8647.35</v>
      </c>
      <c r="Z366" s="24">
        <v>2488.7699999999995</v>
      </c>
      <c r="AA366" s="24">
        <v>6158.5800000000008</v>
      </c>
    </row>
    <row r="367" spans="3:27" x14ac:dyDescent="0.25">
      <c r="C367" s="21">
        <v>19</v>
      </c>
      <c r="D367" s="22" t="s">
        <v>1817</v>
      </c>
      <c r="E367" s="22" t="s">
        <v>24</v>
      </c>
      <c r="F367" s="22" t="s">
        <v>88</v>
      </c>
      <c r="G367" s="22" t="s">
        <v>154</v>
      </c>
      <c r="H367" s="22" t="s">
        <v>155</v>
      </c>
      <c r="I367" s="22" t="s">
        <v>26</v>
      </c>
      <c r="J367" s="22" t="s">
        <v>233</v>
      </c>
      <c r="K367" s="22" t="s">
        <v>62</v>
      </c>
      <c r="L367" s="22" t="s">
        <v>46</v>
      </c>
      <c r="M367" s="22" t="s">
        <v>42</v>
      </c>
      <c r="N367" s="21">
        <v>1</v>
      </c>
      <c r="O367" s="22" t="s">
        <v>1450</v>
      </c>
      <c r="P367" s="22" t="s">
        <v>536</v>
      </c>
      <c r="Q367" s="22" t="s">
        <v>537</v>
      </c>
      <c r="R367" s="22"/>
      <c r="S367" s="21">
        <v>1</v>
      </c>
      <c r="T367" s="21" t="s">
        <v>30</v>
      </c>
      <c r="U367" s="23" t="s">
        <v>245</v>
      </c>
      <c r="V367" s="24">
        <v>6601.9700000000012</v>
      </c>
      <c r="W367" s="24"/>
      <c r="X367" s="24"/>
      <c r="Y367" s="24">
        <v>8647.35</v>
      </c>
      <c r="Z367" s="24">
        <v>2045.3799999999997</v>
      </c>
      <c r="AA367" s="24">
        <v>6601.9700000000012</v>
      </c>
    </row>
    <row r="368" spans="3:27" x14ac:dyDescent="0.25">
      <c r="C368" s="21">
        <v>20</v>
      </c>
      <c r="D368" s="22" t="s">
        <v>1817</v>
      </c>
      <c r="E368" s="22" t="s">
        <v>24</v>
      </c>
      <c r="F368" s="22" t="s">
        <v>88</v>
      </c>
      <c r="G368" s="22" t="s">
        <v>154</v>
      </c>
      <c r="H368" s="22" t="s">
        <v>155</v>
      </c>
      <c r="I368" s="22" t="s">
        <v>26</v>
      </c>
      <c r="J368" s="22" t="s">
        <v>233</v>
      </c>
      <c r="K368" s="22" t="s">
        <v>62</v>
      </c>
      <c r="L368" s="22" t="s">
        <v>46</v>
      </c>
      <c r="M368" s="22" t="s">
        <v>42</v>
      </c>
      <c r="N368" s="21">
        <v>1</v>
      </c>
      <c r="O368" s="22" t="s">
        <v>1451</v>
      </c>
      <c r="P368" s="22" t="s">
        <v>615</v>
      </c>
      <c r="Q368" s="22" t="s">
        <v>616</v>
      </c>
      <c r="R368" s="22"/>
      <c r="S368" s="21">
        <v>1</v>
      </c>
      <c r="T368" s="21" t="s">
        <v>30</v>
      </c>
      <c r="U368" s="23" t="s">
        <v>245</v>
      </c>
      <c r="V368" s="24">
        <v>6253.6900000000005</v>
      </c>
      <c r="W368" s="24"/>
      <c r="X368" s="24"/>
      <c r="Y368" s="24">
        <v>8647.35</v>
      </c>
      <c r="Z368" s="24">
        <v>2393.6599999999994</v>
      </c>
      <c r="AA368" s="24">
        <v>6253.6900000000005</v>
      </c>
    </row>
    <row r="369" spans="3:27" x14ac:dyDescent="0.25">
      <c r="C369" s="21">
        <v>21</v>
      </c>
      <c r="D369" s="22" t="s">
        <v>1817</v>
      </c>
      <c r="E369" s="22" t="s">
        <v>24</v>
      </c>
      <c r="F369" s="22" t="s">
        <v>88</v>
      </c>
      <c r="G369" s="22" t="s">
        <v>154</v>
      </c>
      <c r="H369" s="22" t="s">
        <v>155</v>
      </c>
      <c r="I369" s="22" t="s">
        <v>26</v>
      </c>
      <c r="J369" s="22" t="s">
        <v>233</v>
      </c>
      <c r="K369" s="22" t="s">
        <v>62</v>
      </c>
      <c r="L369" s="22" t="s">
        <v>46</v>
      </c>
      <c r="M369" s="22" t="s">
        <v>42</v>
      </c>
      <c r="N369" s="21">
        <v>1</v>
      </c>
      <c r="O369" s="22" t="s">
        <v>1452</v>
      </c>
      <c r="P369" s="22" t="s">
        <v>628</v>
      </c>
      <c r="Q369" s="22" t="s">
        <v>629</v>
      </c>
      <c r="R369" s="22"/>
      <c r="S369" s="21">
        <v>1</v>
      </c>
      <c r="T369" s="21" t="s">
        <v>30</v>
      </c>
      <c r="U369" s="23" t="s">
        <v>245</v>
      </c>
      <c r="V369" s="24">
        <v>6558.5800000000008</v>
      </c>
      <c r="W369" s="24"/>
      <c r="X369" s="24"/>
      <c r="Y369" s="24">
        <v>8647.35</v>
      </c>
      <c r="Z369" s="24">
        <v>2088.7699999999995</v>
      </c>
      <c r="AA369" s="24">
        <v>6558.5800000000008</v>
      </c>
    </row>
    <row r="370" spans="3:27" x14ac:dyDescent="0.25">
      <c r="C370" s="21">
        <v>22</v>
      </c>
      <c r="D370" s="22" t="s">
        <v>1817</v>
      </c>
      <c r="E370" s="22" t="s">
        <v>24</v>
      </c>
      <c r="F370" s="22" t="s">
        <v>88</v>
      </c>
      <c r="G370" s="22" t="s">
        <v>154</v>
      </c>
      <c r="H370" s="22" t="s">
        <v>155</v>
      </c>
      <c r="I370" s="22" t="s">
        <v>26</v>
      </c>
      <c r="J370" s="22" t="s">
        <v>233</v>
      </c>
      <c r="K370" s="22" t="s">
        <v>62</v>
      </c>
      <c r="L370" s="22" t="s">
        <v>46</v>
      </c>
      <c r="M370" s="22" t="s">
        <v>42</v>
      </c>
      <c r="N370" s="21">
        <v>1</v>
      </c>
      <c r="O370" s="22" t="s">
        <v>1454</v>
      </c>
      <c r="P370" s="22" t="s">
        <v>728</v>
      </c>
      <c r="Q370" s="22" t="s">
        <v>729</v>
      </c>
      <c r="R370" s="22"/>
      <c r="S370" s="21">
        <v>1</v>
      </c>
      <c r="T370" s="21" t="s">
        <v>30</v>
      </c>
      <c r="U370" s="23" t="s">
        <v>560</v>
      </c>
      <c r="V370" s="24">
        <v>6013.67</v>
      </c>
      <c r="W370" s="24"/>
      <c r="X370" s="24"/>
      <c r="Y370" s="24">
        <v>8597.35</v>
      </c>
      <c r="Z370" s="24">
        <v>2583.6799999999998</v>
      </c>
      <c r="AA370" s="24">
        <v>6013.67</v>
      </c>
    </row>
    <row r="371" spans="3:27" x14ac:dyDescent="0.25">
      <c r="C371" s="21">
        <v>23</v>
      </c>
      <c r="D371" s="22" t="s">
        <v>1817</v>
      </c>
      <c r="E371" s="22" t="s">
        <v>24</v>
      </c>
      <c r="F371" s="22" t="s">
        <v>88</v>
      </c>
      <c r="G371" s="22" t="s">
        <v>154</v>
      </c>
      <c r="H371" s="22" t="s">
        <v>155</v>
      </c>
      <c r="I371" s="22" t="s">
        <v>26</v>
      </c>
      <c r="J371" s="22" t="s">
        <v>233</v>
      </c>
      <c r="K371" s="22" t="s">
        <v>62</v>
      </c>
      <c r="L371" s="22" t="s">
        <v>46</v>
      </c>
      <c r="M371" s="22" t="s">
        <v>42</v>
      </c>
      <c r="N371" s="21">
        <v>1</v>
      </c>
      <c r="O371" s="22" t="s">
        <v>1455</v>
      </c>
      <c r="P371" s="22" t="s">
        <v>731</v>
      </c>
      <c r="Q371" s="22" t="s">
        <v>732</v>
      </c>
      <c r="R371" s="22"/>
      <c r="S371" s="21">
        <v>1</v>
      </c>
      <c r="T371" s="21" t="s">
        <v>30</v>
      </c>
      <c r="U371" s="23" t="s">
        <v>245</v>
      </c>
      <c r="V371" s="24">
        <v>5754.01</v>
      </c>
      <c r="W371" s="24"/>
      <c r="X371" s="24"/>
      <c r="Y371" s="24">
        <v>8647.35</v>
      </c>
      <c r="Z371" s="24">
        <v>2893.3399999999997</v>
      </c>
      <c r="AA371" s="24">
        <v>5754.01</v>
      </c>
    </row>
    <row r="372" spans="3:27" x14ac:dyDescent="0.25">
      <c r="C372" s="21">
        <v>24</v>
      </c>
      <c r="D372" s="22" t="s">
        <v>1817</v>
      </c>
      <c r="E372" s="22" t="s">
        <v>24</v>
      </c>
      <c r="F372" s="22" t="s">
        <v>88</v>
      </c>
      <c r="G372" s="22" t="s">
        <v>154</v>
      </c>
      <c r="H372" s="22" t="s">
        <v>155</v>
      </c>
      <c r="I372" s="22" t="s">
        <v>26</v>
      </c>
      <c r="J372" s="22" t="s">
        <v>233</v>
      </c>
      <c r="K372" s="22" t="s">
        <v>62</v>
      </c>
      <c r="L372" s="22" t="s">
        <v>46</v>
      </c>
      <c r="M372" s="22" t="s">
        <v>42</v>
      </c>
      <c r="N372" s="21">
        <v>1</v>
      </c>
      <c r="O372" s="22" t="s">
        <v>1456</v>
      </c>
      <c r="P372" s="22" t="s">
        <v>1023</v>
      </c>
      <c r="Q372" s="22" t="s">
        <v>1024</v>
      </c>
      <c r="R372" s="22"/>
      <c r="S372" s="21">
        <v>1</v>
      </c>
      <c r="T372" s="21" t="s">
        <v>30</v>
      </c>
      <c r="U372" s="23" t="s">
        <v>245</v>
      </c>
      <c r="V372" s="24">
        <v>5894.170000000001</v>
      </c>
      <c r="W372" s="24"/>
      <c r="X372" s="24"/>
      <c r="Y372" s="24">
        <v>8647.35</v>
      </c>
      <c r="Z372" s="24">
        <v>2753.1799999999994</v>
      </c>
      <c r="AA372" s="24">
        <v>5894.170000000001</v>
      </c>
    </row>
    <row r="373" spans="3:27" x14ac:dyDescent="0.25">
      <c r="C373" s="21">
        <v>25</v>
      </c>
      <c r="D373" s="22" t="s">
        <v>1817</v>
      </c>
      <c r="E373" s="22" t="s">
        <v>24</v>
      </c>
      <c r="F373" s="22" t="s">
        <v>88</v>
      </c>
      <c r="G373" s="22" t="s">
        <v>154</v>
      </c>
      <c r="H373" s="22" t="s">
        <v>155</v>
      </c>
      <c r="I373" s="22" t="s">
        <v>26</v>
      </c>
      <c r="J373" s="22" t="s">
        <v>233</v>
      </c>
      <c r="K373" s="22" t="s">
        <v>62</v>
      </c>
      <c r="L373" s="22" t="s">
        <v>46</v>
      </c>
      <c r="M373" s="22" t="s">
        <v>42</v>
      </c>
      <c r="N373" s="21">
        <v>1</v>
      </c>
      <c r="O373" s="22" t="s">
        <v>1457</v>
      </c>
      <c r="P373" s="22" t="s">
        <v>1166</v>
      </c>
      <c r="Q373" s="22" t="s">
        <v>1167</v>
      </c>
      <c r="R373" s="22"/>
      <c r="S373" s="21">
        <v>1</v>
      </c>
      <c r="T373" s="21" t="s">
        <v>30</v>
      </c>
      <c r="U373" s="23" t="s">
        <v>245</v>
      </c>
      <c r="V373" s="24">
        <v>3828.8000000000011</v>
      </c>
      <c r="W373" s="24"/>
      <c r="X373" s="24"/>
      <c r="Y373" s="24">
        <v>8597.35</v>
      </c>
      <c r="Z373" s="24">
        <v>4768.5499999999993</v>
      </c>
      <c r="AA373" s="24">
        <v>3828.8000000000011</v>
      </c>
    </row>
    <row r="374" spans="3:27" x14ac:dyDescent="0.25">
      <c r="C374" s="21">
        <v>26</v>
      </c>
      <c r="D374" s="22" t="s">
        <v>1817</v>
      </c>
      <c r="E374" s="22" t="s">
        <v>24</v>
      </c>
      <c r="F374" s="22" t="s">
        <v>88</v>
      </c>
      <c r="G374" s="22" t="s">
        <v>154</v>
      </c>
      <c r="H374" s="22" t="s">
        <v>155</v>
      </c>
      <c r="I374" s="22" t="s">
        <v>26</v>
      </c>
      <c r="J374" s="22" t="s">
        <v>233</v>
      </c>
      <c r="K374" s="22" t="s">
        <v>62</v>
      </c>
      <c r="L374" s="22" t="s">
        <v>46</v>
      </c>
      <c r="M374" s="22" t="s">
        <v>42</v>
      </c>
      <c r="N374" s="21">
        <v>1</v>
      </c>
      <c r="O374" s="22" t="s">
        <v>1458</v>
      </c>
      <c r="P374" s="22" t="s">
        <v>1193</v>
      </c>
      <c r="Q374" s="22" t="s">
        <v>1194</v>
      </c>
      <c r="R374" s="22"/>
      <c r="S374" s="21">
        <v>1</v>
      </c>
      <c r="T374" s="21" t="s">
        <v>30</v>
      </c>
      <c r="U374" s="23" t="s">
        <v>245</v>
      </c>
      <c r="V374" s="24">
        <v>6139.9900000000007</v>
      </c>
      <c r="W374" s="24"/>
      <c r="X374" s="24"/>
      <c r="Y374" s="24">
        <v>8647.35</v>
      </c>
      <c r="Z374" s="24">
        <v>2507.3599999999997</v>
      </c>
      <c r="AA374" s="24">
        <v>6139.9900000000007</v>
      </c>
    </row>
    <row r="375" spans="3:27" x14ac:dyDescent="0.25">
      <c r="C375" s="21">
        <v>27</v>
      </c>
      <c r="D375" s="22" t="s">
        <v>1817</v>
      </c>
      <c r="E375" s="22" t="s">
        <v>24</v>
      </c>
      <c r="F375" s="22" t="s">
        <v>88</v>
      </c>
      <c r="G375" s="22" t="s">
        <v>154</v>
      </c>
      <c r="H375" s="22" t="s">
        <v>155</v>
      </c>
      <c r="I375" s="22" t="s">
        <v>26</v>
      </c>
      <c r="J375" s="22" t="s">
        <v>233</v>
      </c>
      <c r="K375" s="22" t="s">
        <v>62</v>
      </c>
      <c r="L375" s="22" t="s">
        <v>46</v>
      </c>
      <c r="M375" s="22" t="s">
        <v>42</v>
      </c>
      <c r="N375" s="21">
        <v>1</v>
      </c>
      <c r="O375" s="22" t="s">
        <v>1459</v>
      </c>
      <c r="P375" s="22" t="s">
        <v>1362</v>
      </c>
      <c r="Q375" s="22" t="s">
        <v>1363</v>
      </c>
      <c r="R375" s="22"/>
      <c r="S375" s="21">
        <v>1</v>
      </c>
      <c r="T375" s="21" t="s">
        <v>30</v>
      </c>
      <c r="U375" s="23" t="s">
        <v>271</v>
      </c>
      <c r="V375" s="24">
        <v>6439.4800000000014</v>
      </c>
      <c r="W375" s="24"/>
      <c r="X375" s="24"/>
      <c r="Y375" s="24">
        <v>8647.35</v>
      </c>
      <c r="Z375" s="24">
        <v>2207.8699999999994</v>
      </c>
      <c r="AA375" s="24">
        <v>6439.4800000000014</v>
      </c>
    </row>
    <row r="376" spans="3:27" x14ac:dyDescent="0.25">
      <c r="C376" s="21">
        <v>28</v>
      </c>
      <c r="D376" s="22" t="s">
        <v>1817</v>
      </c>
      <c r="E376" s="22" t="s">
        <v>24</v>
      </c>
      <c r="F376" s="22" t="s">
        <v>31</v>
      </c>
      <c r="G376" s="22" t="s">
        <v>57</v>
      </c>
      <c r="H376" s="22" t="s">
        <v>58</v>
      </c>
      <c r="I376" s="22" t="s">
        <v>26</v>
      </c>
      <c r="J376" s="22" t="s">
        <v>253</v>
      </c>
      <c r="K376" s="22" t="s">
        <v>34</v>
      </c>
      <c r="L376" s="22" t="s">
        <v>28</v>
      </c>
      <c r="M376" s="22" t="s">
        <v>29</v>
      </c>
      <c r="N376" s="21">
        <v>1</v>
      </c>
      <c r="O376" s="22" t="s">
        <v>1460</v>
      </c>
      <c r="P376" s="22" t="s">
        <v>967</v>
      </c>
      <c r="Q376" s="22" t="s">
        <v>968</v>
      </c>
      <c r="R376" s="22"/>
      <c r="S376" s="21">
        <v>1</v>
      </c>
      <c r="T376" s="21" t="s">
        <v>30</v>
      </c>
      <c r="U376" s="23" t="s">
        <v>226</v>
      </c>
      <c r="V376" s="24">
        <v>11584.16</v>
      </c>
      <c r="W376" s="24"/>
      <c r="X376" s="24"/>
      <c r="Y376" s="24">
        <v>15861.9</v>
      </c>
      <c r="Z376" s="24">
        <v>4277.7400000000007</v>
      </c>
      <c r="AA376" s="24">
        <v>11584.16</v>
      </c>
    </row>
    <row r="377" spans="3:27" x14ac:dyDescent="0.25">
      <c r="C377" s="21">
        <v>29</v>
      </c>
      <c r="D377" s="22" t="s">
        <v>1817</v>
      </c>
      <c r="E377" s="22" t="s">
        <v>24</v>
      </c>
      <c r="F377" s="22" t="s">
        <v>31</v>
      </c>
      <c r="G377" s="22" t="s">
        <v>57</v>
      </c>
      <c r="H377" s="22" t="s">
        <v>58</v>
      </c>
      <c r="I377" s="22" t="s">
        <v>26</v>
      </c>
      <c r="J377" s="22" t="s">
        <v>233</v>
      </c>
      <c r="K377" s="22" t="s">
        <v>62</v>
      </c>
      <c r="L377" s="22" t="s">
        <v>46</v>
      </c>
      <c r="M377" s="22" t="s">
        <v>42</v>
      </c>
      <c r="N377" s="21">
        <v>1</v>
      </c>
      <c r="O377" s="22" t="s">
        <v>1461</v>
      </c>
      <c r="P377" s="22" t="s">
        <v>340</v>
      </c>
      <c r="Q377" s="22" t="s">
        <v>341</v>
      </c>
      <c r="R377" s="22"/>
      <c r="S377" s="21">
        <v>1</v>
      </c>
      <c r="T377" s="21" t="s">
        <v>30</v>
      </c>
      <c r="U377" s="23" t="s">
        <v>245</v>
      </c>
      <c r="V377" s="24">
        <v>5291.9600000000009</v>
      </c>
      <c r="W377" s="24"/>
      <c r="X377" s="24"/>
      <c r="Y377" s="24">
        <v>8647.35</v>
      </c>
      <c r="Z377" s="24">
        <v>3355.3899999999994</v>
      </c>
      <c r="AA377" s="24">
        <v>5291.9600000000009</v>
      </c>
    </row>
    <row r="378" spans="3:27" x14ac:dyDescent="0.25">
      <c r="C378" s="21">
        <v>30</v>
      </c>
      <c r="D378" s="22" t="s">
        <v>1817</v>
      </c>
      <c r="E378" s="22" t="s">
        <v>24</v>
      </c>
      <c r="F378" s="22" t="s">
        <v>31</v>
      </c>
      <c r="G378" s="22" t="s">
        <v>57</v>
      </c>
      <c r="H378" s="22" t="s">
        <v>58</v>
      </c>
      <c r="I378" s="22" t="s">
        <v>26</v>
      </c>
      <c r="J378" s="22" t="s">
        <v>233</v>
      </c>
      <c r="K378" s="22" t="s">
        <v>62</v>
      </c>
      <c r="L378" s="22" t="s">
        <v>46</v>
      </c>
      <c r="M378" s="22" t="s">
        <v>42</v>
      </c>
      <c r="N378" s="21">
        <v>1</v>
      </c>
      <c r="O378" s="22" t="s">
        <v>1462</v>
      </c>
      <c r="P378" s="22" t="s">
        <v>527</v>
      </c>
      <c r="Q378" s="22" t="s">
        <v>528</v>
      </c>
      <c r="R378" s="22"/>
      <c r="S378" s="21">
        <v>1</v>
      </c>
      <c r="T378" s="21" t="s">
        <v>30</v>
      </c>
      <c r="U378" s="23" t="s">
        <v>245</v>
      </c>
      <c r="V378" s="24">
        <v>5087.5600000000013</v>
      </c>
      <c r="W378" s="24"/>
      <c r="X378" s="24"/>
      <c r="Y378" s="24">
        <v>8647.35</v>
      </c>
      <c r="Z378" s="24">
        <v>3559.7899999999991</v>
      </c>
      <c r="AA378" s="24">
        <v>5087.5600000000013</v>
      </c>
    </row>
    <row r="379" spans="3:27" x14ac:dyDescent="0.25">
      <c r="C379" s="21">
        <v>31</v>
      </c>
      <c r="D379" s="22" t="s">
        <v>1817</v>
      </c>
      <c r="E379" s="22" t="s">
        <v>24</v>
      </c>
      <c r="F379" s="22" t="s">
        <v>31</v>
      </c>
      <c r="G379" s="22" t="s">
        <v>57</v>
      </c>
      <c r="H379" s="22" t="s">
        <v>58</v>
      </c>
      <c r="I379" s="22" t="s">
        <v>26</v>
      </c>
      <c r="J379" s="22" t="s">
        <v>233</v>
      </c>
      <c r="K379" s="22" t="s">
        <v>62</v>
      </c>
      <c r="L379" s="22" t="s">
        <v>46</v>
      </c>
      <c r="M379" s="22" t="s">
        <v>42</v>
      </c>
      <c r="N379" s="21">
        <v>1</v>
      </c>
      <c r="O379" s="22" t="s">
        <v>1463</v>
      </c>
      <c r="P379" s="22" t="s">
        <v>685</v>
      </c>
      <c r="Q379" s="22" t="s">
        <v>686</v>
      </c>
      <c r="R379" s="22"/>
      <c r="S379" s="21">
        <v>1</v>
      </c>
      <c r="T379" s="21" t="s">
        <v>30</v>
      </c>
      <c r="U379" s="23" t="s">
        <v>245</v>
      </c>
      <c r="V379" s="24">
        <v>4821.5600000000004</v>
      </c>
      <c r="W379" s="24"/>
      <c r="X379" s="24"/>
      <c r="Y379" s="24">
        <v>8647.35</v>
      </c>
      <c r="Z379" s="24">
        <v>3825.79</v>
      </c>
      <c r="AA379" s="24">
        <v>4821.5600000000004</v>
      </c>
    </row>
    <row r="380" spans="3:27" x14ac:dyDescent="0.25">
      <c r="C380" s="21">
        <v>32</v>
      </c>
      <c r="D380" s="22" t="s">
        <v>1817</v>
      </c>
      <c r="E380" s="22" t="s">
        <v>24</v>
      </c>
      <c r="F380" s="22" t="s">
        <v>31</v>
      </c>
      <c r="G380" s="22" t="s">
        <v>57</v>
      </c>
      <c r="H380" s="22" t="s">
        <v>58</v>
      </c>
      <c r="I380" s="22" t="s">
        <v>26</v>
      </c>
      <c r="J380" s="22" t="s">
        <v>233</v>
      </c>
      <c r="K380" s="22" t="s">
        <v>62</v>
      </c>
      <c r="L380" s="22" t="s">
        <v>46</v>
      </c>
      <c r="M380" s="22" t="s">
        <v>42</v>
      </c>
      <c r="N380" s="21">
        <v>1</v>
      </c>
      <c r="O380" s="22" t="s">
        <v>1464</v>
      </c>
      <c r="P380" s="22" t="s">
        <v>1130</v>
      </c>
      <c r="Q380" s="22" t="s">
        <v>1131</v>
      </c>
      <c r="R380" s="22"/>
      <c r="S380" s="21">
        <v>1</v>
      </c>
      <c r="T380" s="21" t="s">
        <v>30</v>
      </c>
      <c r="U380" s="23" t="s">
        <v>598</v>
      </c>
      <c r="V380" s="24">
        <v>6158.0700000000006</v>
      </c>
      <c r="W380" s="24"/>
      <c r="X380" s="24"/>
      <c r="Y380" s="24">
        <v>8597.35</v>
      </c>
      <c r="Z380" s="24">
        <v>2439.2799999999997</v>
      </c>
      <c r="AA380" s="24">
        <v>6158.0700000000006</v>
      </c>
    </row>
    <row r="381" spans="3:27" x14ac:dyDescent="0.25">
      <c r="C381" s="21">
        <v>33</v>
      </c>
      <c r="D381" s="22" t="s">
        <v>1817</v>
      </c>
      <c r="E381" s="22" t="s">
        <v>24</v>
      </c>
      <c r="F381" s="22" t="s">
        <v>31</v>
      </c>
      <c r="G381" s="22" t="s">
        <v>57</v>
      </c>
      <c r="H381" s="22" t="s">
        <v>58</v>
      </c>
      <c r="I381" s="22" t="s">
        <v>26</v>
      </c>
      <c r="J381" s="22" t="s">
        <v>233</v>
      </c>
      <c r="K381" s="22" t="s">
        <v>62</v>
      </c>
      <c r="L381" s="22" t="s">
        <v>46</v>
      </c>
      <c r="M381" s="22" t="s">
        <v>42</v>
      </c>
      <c r="N381" s="21">
        <v>1</v>
      </c>
      <c r="O381" s="22" t="s">
        <v>1465</v>
      </c>
      <c r="P381" s="22" t="s">
        <v>1282</v>
      </c>
      <c r="Q381" s="22" t="s">
        <v>1283</v>
      </c>
      <c r="R381" s="22"/>
      <c r="S381" s="21">
        <v>1</v>
      </c>
      <c r="T381" s="21" t="s">
        <v>30</v>
      </c>
      <c r="U381" s="23">
        <v>39630</v>
      </c>
      <c r="V381" s="24">
        <v>6004.8100000000013</v>
      </c>
      <c r="W381" s="24"/>
      <c r="X381" s="24"/>
      <c r="Y381" s="24">
        <v>8647.35</v>
      </c>
      <c r="Z381" s="24">
        <v>2642.5399999999995</v>
      </c>
      <c r="AA381" s="24">
        <v>6004.8100000000013</v>
      </c>
    </row>
    <row r="382" spans="3:27" x14ac:dyDescent="0.25">
      <c r="C382" s="21">
        <v>34</v>
      </c>
      <c r="D382" s="22" t="s">
        <v>1817</v>
      </c>
      <c r="E382" s="22" t="s">
        <v>24</v>
      </c>
      <c r="F382" s="22" t="s">
        <v>31</v>
      </c>
      <c r="G382" s="22" t="s">
        <v>135</v>
      </c>
      <c r="H382" s="22" t="s">
        <v>136</v>
      </c>
      <c r="I382" s="22" t="s">
        <v>26</v>
      </c>
      <c r="J382" s="22" t="s">
        <v>233</v>
      </c>
      <c r="K382" s="22" t="s">
        <v>62</v>
      </c>
      <c r="L382" s="22" t="s">
        <v>46</v>
      </c>
      <c r="M382" s="22" t="s">
        <v>42</v>
      </c>
      <c r="N382" s="21">
        <v>1</v>
      </c>
      <c r="O382" s="22" t="s">
        <v>1466</v>
      </c>
      <c r="P382" s="22" t="s">
        <v>503</v>
      </c>
      <c r="Q382" s="22" t="s">
        <v>504</v>
      </c>
      <c r="R382" s="22"/>
      <c r="S382" s="21">
        <v>1</v>
      </c>
      <c r="T382" s="21" t="s">
        <v>30</v>
      </c>
      <c r="U382" s="23" t="s">
        <v>245</v>
      </c>
      <c r="V382" s="24">
        <v>4940.4000000000015</v>
      </c>
      <c r="W382" s="24"/>
      <c r="X382" s="24"/>
      <c r="Y382" s="24">
        <v>8647.35</v>
      </c>
      <c r="Z382" s="24">
        <v>3706.9499999999994</v>
      </c>
      <c r="AA382" s="24">
        <v>4940.4000000000015</v>
      </c>
    </row>
    <row r="383" spans="3:27" x14ac:dyDescent="0.25">
      <c r="C383" s="21">
        <v>35</v>
      </c>
      <c r="D383" s="22" t="s">
        <v>1817</v>
      </c>
      <c r="E383" s="22" t="s">
        <v>24</v>
      </c>
      <c r="F383" s="22" t="s">
        <v>31</v>
      </c>
      <c r="G383" s="22" t="s">
        <v>135</v>
      </c>
      <c r="H383" s="22" t="s">
        <v>136</v>
      </c>
      <c r="I383" s="22" t="s">
        <v>26</v>
      </c>
      <c r="J383" s="22" t="s">
        <v>233</v>
      </c>
      <c r="K383" s="22" t="s">
        <v>62</v>
      </c>
      <c r="L383" s="22" t="s">
        <v>46</v>
      </c>
      <c r="M383" s="22" t="s">
        <v>42</v>
      </c>
      <c r="N383" s="21">
        <v>1</v>
      </c>
      <c r="O383" s="22" t="s">
        <v>1467</v>
      </c>
      <c r="P383" s="22" t="s">
        <v>548</v>
      </c>
      <c r="Q383" s="22" t="s">
        <v>549</v>
      </c>
      <c r="R383" s="22"/>
      <c r="S383" s="21">
        <v>1</v>
      </c>
      <c r="T383" s="21" t="s">
        <v>30</v>
      </c>
      <c r="U383" s="23" t="s">
        <v>245</v>
      </c>
      <c r="V383" s="24">
        <v>5486.880000000001</v>
      </c>
      <c r="W383" s="24"/>
      <c r="X383" s="24"/>
      <c r="Y383" s="24">
        <v>8647.35</v>
      </c>
      <c r="Z383" s="24">
        <v>3160.47</v>
      </c>
      <c r="AA383" s="24">
        <v>5486.880000000001</v>
      </c>
    </row>
    <row r="384" spans="3:27" x14ac:dyDescent="0.25">
      <c r="C384" s="21">
        <v>36</v>
      </c>
      <c r="D384" s="22" t="s">
        <v>1817</v>
      </c>
      <c r="E384" s="22" t="s">
        <v>24</v>
      </c>
      <c r="F384" s="22" t="s">
        <v>31</v>
      </c>
      <c r="G384" s="22" t="s">
        <v>135</v>
      </c>
      <c r="H384" s="22" t="s">
        <v>136</v>
      </c>
      <c r="I384" s="22" t="s">
        <v>26</v>
      </c>
      <c r="J384" s="22" t="s">
        <v>233</v>
      </c>
      <c r="K384" s="22" t="s">
        <v>62</v>
      </c>
      <c r="L384" s="22" t="s">
        <v>46</v>
      </c>
      <c r="M384" s="22" t="s">
        <v>42</v>
      </c>
      <c r="N384" s="21">
        <v>1</v>
      </c>
      <c r="O384" s="22" t="s">
        <v>1468</v>
      </c>
      <c r="P384" s="22" t="s">
        <v>622</v>
      </c>
      <c r="Q384" s="22" t="s">
        <v>623</v>
      </c>
      <c r="R384" s="22"/>
      <c r="S384" s="21">
        <v>1</v>
      </c>
      <c r="T384" s="21" t="s">
        <v>30</v>
      </c>
      <c r="U384" s="23" t="s">
        <v>245</v>
      </c>
      <c r="V384" s="24">
        <v>5981.1600000000008</v>
      </c>
      <c r="W384" s="24"/>
      <c r="X384" s="24"/>
      <c r="Y384" s="24">
        <v>8647.35</v>
      </c>
      <c r="Z384" s="24">
        <v>2666.1899999999996</v>
      </c>
      <c r="AA384" s="24">
        <v>5981.1600000000008</v>
      </c>
    </row>
    <row r="385" spans="3:27" x14ac:dyDescent="0.25">
      <c r="C385" s="21">
        <v>37</v>
      </c>
      <c r="D385" s="22" t="s">
        <v>1817</v>
      </c>
      <c r="E385" s="22" t="s">
        <v>24</v>
      </c>
      <c r="F385" s="22" t="s">
        <v>31</v>
      </c>
      <c r="G385" s="22" t="s">
        <v>135</v>
      </c>
      <c r="H385" s="22" t="s">
        <v>136</v>
      </c>
      <c r="I385" s="22" t="s">
        <v>26</v>
      </c>
      <c r="J385" s="22" t="s">
        <v>233</v>
      </c>
      <c r="K385" s="22" t="s">
        <v>62</v>
      </c>
      <c r="L385" s="22" t="s">
        <v>46</v>
      </c>
      <c r="M385" s="22" t="s">
        <v>42</v>
      </c>
      <c r="N385" s="21">
        <v>1</v>
      </c>
      <c r="O385" s="22" t="s">
        <v>1469</v>
      </c>
      <c r="P385" s="22" t="s">
        <v>749</v>
      </c>
      <c r="Q385" s="22" t="s">
        <v>750</v>
      </c>
      <c r="R385" s="22"/>
      <c r="S385" s="21">
        <v>1</v>
      </c>
      <c r="T385" s="21" t="s">
        <v>30</v>
      </c>
      <c r="U385" s="23" t="s">
        <v>245</v>
      </c>
      <c r="V385" s="24">
        <v>4074.9000000000005</v>
      </c>
      <c r="W385" s="24"/>
      <c r="X385" s="24"/>
      <c r="Y385" s="24">
        <v>8647.35</v>
      </c>
      <c r="Z385" s="24">
        <v>4572.45</v>
      </c>
      <c r="AA385" s="24">
        <v>4074.9000000000005</v>
      </c>
    </row>
    <row r="386" spans="3:27" x14ac:dyDescent="0.25">
      <c r="C386" s="21">
        <v>38</v>
      </c>
      <c r="D386" s="22" t="s">
        <v>1817</v>
      </c>
      <c r="E386" s="22" t="s">
        <v>24</v>
      </c>
      <c r="F386" s="22" t="s">
        <v>31</v>
      </c>
      <c r="G386" s="22" t="s">
        <v>135</v>
      </c>
      <c r="H386" s="22" t="s">
        <v>136</v>
      </c>
      <c r="I386" s="22" t="s">
        <v>26</v>
      </c>
      <c r="J386" s="22" t="s">
        <v>233</v>
      </c>
      <c r="K386" s="22" t="s">
        <v>62</v>
      </c>
      <c r="L386" s="22" t="s">
        <v>46</v>
      </c>
      <c r="M386" s="22" t="s">
        <v>42</v>
      </c>
      <c r="N386" s="21">
        <v>1</v>
      </c>
      <c r="O386" s="22" t="s">
        <v>1470</v>
      </c>
      <c r="P386" s="22" t="s">
        <v>992</v>
      </c>
      <c r="Q386" s="22" t="s">
        <v>993</v>
      </c>
      <c r="R386" s="22"/>
      <c r="S386" s="21">
        <v>1</v>
      </c>
      <c r="T386" s="21" t="s">
        <v>30</v>
      </c>
      <c r="U386" s="23" t="s">
        <v>560</v>
      </c>
      <c r="V386" s="24">
        <v>2911.0200000000004</v>
      </c>
      <c r="W386" s="24"/>
      <c r="X386" s="24"/>
      <c r="Y386" s="24">
        <v>8597.35</v>
      </c>
      <c r="Z386" s="24">
        <v>5686.33</v>
      </c>
      <c r="AA386" s="24">
        <v>2911.0200000000004</v>
      </c>
    </row>
    <row r="387" spans="3:27" x14ac:dyDescent="0.25">
      <c r="C387" s="21">
        <v>39</v>
      </c>
      <c r="D387" s="22" t="s">
        <v>1817</v>
      </c>
      <c r="E387" s="22" t="s">
        <v>24</v>
      </c>
      <c r="F387" s="22" t="s">
        <v>31</v>
      </c>
      <c r="G387" s="22" t="s">
        <v>135</v>
      </c>
      <c r="H387" s="22" t="s">
        <v>136</v>
      </c>
      <c r="I387" s="22" t="s">
        <v>26</v>
      </c>
      <c r="J387" s="22" t="s">
        <v>233</v>
      </c>
      <c r="K387" s="22" t="s">
        <v>62</v>
      </c>
      <c r="L387" s="22" t="s">
        <v>46</v>
      </c>
      <c r="M387" s="22" t="s">
        <v>42</v>
      </c>
      <c r="N387" s="21">
        <v>1</v>
      </c>
      <c r="O387" s="22" t="s">
        <v>1471</v>
      </c>
      <c r="P387" s="22" t="s">
        <v>1175</v>
      </c>
      <c r="Q387" s="22" t="s">
        <v>1176</v>
      </c>
      <c r="R387" s="22"/>
      <c r="S387" s="21">
        <v>1</v>
      </c>
      <c r="T387" s="21" t="s">
        <v>30</v>
      </c>
      <c r="U387" s="23" t="s">
        <v>245</v>
      </c>
      <c r="V387" s="24">
        <v>4058.1800000000003</v>
      </c>
      <c r="W387" s="24"/>
      <c r="X387" s="24"/>
      <c r="Y387" s="24">
        <v>8647.35</v>
      </c>
      <c r="Z387" s="24">
        <v>4589.17</v>
      </c>
      <c r="AA387" s="24">
        <v>4058.1800000000003</v>
      </c>
    </row>
    <row r="388" spans="3:27" x14ac:dyDescent="0.25">
      <c r="C388" s="21">
        <v>40</v>
      </c>
      <c r="D388" s="22" t="s">
        <v>1817</v>
      </c>
      <c r="E388" s="22" t="s">
        <v>24</v>
      </c>
      <c r="F388" s="22" t="s">
        <v>31</v>
      </c>
      <c r="G388" s="22" t="s">
        <v>135</v>
      </c>
      <c r="H388" s="22" t="s">
        <v>136</v>
      </c>
      <c r="I388" s="22" t="s">
        <v>26</v>
      </c>
      <c r="J388" s="22" t="s">
        <v>233</v>
      </c>
      <c r="K388" s="22" t="s">
        <v>62</v>
      </c>
      <c r="L388" s="22" t="s">
        <v>46</v>
      </c>
      <c r="M388" s="22" t="s">
        <v>42</v>
      </c>
      <c r="N388" s="21">
        <v>1</v>
      </c>
      <c r="O388" s="22" t="s">
        <v>1472</v>
      </c>
      <c r="P388" s="22" t="s">
        <v>1343</v>
      </c>
      <c r="Q388" s="22" t="s">
        <v>1344</v>
      </c>
      <c r="R388" s="22"/>
      <c r="S388" s="21">
        <v>1</v>
      </c>
      <c r="T388" s="21" t="s">
        <v>30</v>
      </c>
      <c r="U388" s="23" t="s">
        <v>245</v>
      </c>
      <c r="V388" s="24">
        <v>4827.1500000000005</v>
      </c>
      <c r="W388" s="24"/>
      <c r="X388" s="24"/>
      <c r="Y388" s="24">
        <v>8647.35</v>
      </c>
      <c r="Z388" s="24">
        <v>3820.2</v>
      </c>
      <c r="AA388" s="24">
        <v>4827.1500000000005</v>
      </c>
    </row>
    <row r="389" spans="3:27" x14ac:dyDescent="0.25">
      <c r="C389" s="21">
        <v>41</v>
      </c>
      <c r="D389" s="22" t="s">
        <v>1817</v>
      </c>
      <c r="E389" s="22" t="s">
        <v>24</v>
      </c>
      <c r="F389" s="22" t="s">
        <v>31</v>
      </c>
      <c r="G389" s="22" t="s">
        <v>135</v>
      </c>
      <c r="H389" s="22" t="s">
        <v>136</v>
      </c>
      <c r="I389" s="22" t="s">
        <v>26</v>
      </c>
      <c r="J389" s="22" t="s">
        <v>233</v>
      </c>
      <c r="K389" s="22" t="s">
        <v>62</v>
      </c>
      <c r="L389" s="22" t="s">
        <v>46</v>
      </c>
      <c r="M389" s="22" t="s">
        <v>42</v>
      </c>
      <c r="N389" s="21">
        <v>1</v>
      </c>
      <c r="O389" s="22" t="s">
        <v>1473</v>
      </c>
      <c r="P389" s="22" t="s">
        <v>1374</v>
      </c>
      <c r="Q389" s="22" t="s">
        <v>1375</v>
      </c>
      <c r="R389" s="22"/>
      <c r="S389" s="21">
        <v>1</v>
      </c>
      <c r="T389" s="21" t="s">
        <v>30</v>
      </c>
      <c r="U389" s="23" t="s">
        <v>245</v>
      </c>
      <c r="V389" s="24">
        <v>2575.8000000000011</v>
      </c>
      <c r="W389" s="24"/>
      <c r="X389" s="24"/>
      <c r="Y389" s="24">
        <v>8647.35</v>
      </c>
      <c r="Z389" s="24">
        <v>6071.5499999999993</v>
      </c>
      <c r="AA389" s="24">
        <v>2575.8000000000011</v>
      </c>
    </row>
    <row r="390" spans="3:27" x14ac:dyDescent="0.25">
      <c r="C390" s="21">
        <v>42</v>
      </c>
      <c r="D390" s="22" t="s">
        <v>1817</v>
      </c>
      <c r="E390" s="22" t="s">
        <v>24</v>
      </c>
      <c r="F390" s="22" t="s">
        <v>31</v>
      </c>
      <c r="G390" s="22" t="s">
        <v>135</v>
      </c>
      <c r="H390" s="22" t="s">
        <v>136</v>
      </c>
      <c r="I390" s="22" t="s">
        <v>26</v>
      </c>
      <c r="J390" s="22" t="s">
        <v>233</v>
      </c>
      <c r="K390" s="22" t="s">
        <v>62</v>
      </c>
      <c r="L390" s="22" t="s">
        <v>46</v>
      </c>
      <c r="M390" s="22" t="s">
        <v>42</v>
      </c>
      <c r="N390" s="21">
        <v>1</v>
      </c>
      <c r="O390" s="22" t="s">
        <v>1474</v>
      </c>
      <c r="P390" s="22" t="s">
        <v>1411</v>
      </c>
      <c r="Q390" s="22" t="s">
        <v>1412</v>
      </c>
      <c r="R390" s="22"/>
      <c r="S390" s="21">
        <v>1</v>
      </c>
      <c r="T390" s="21" t="s">
        <v>30</v>
      </c>
      <c r="U390" s="23" t="s">
        <v>1413</v>
      </c>
      <c r="V390" s="24">
        <v>4496.68</v>
      </c>
      <c r="W390" s="24"/>
      <c r="X390" s="24"/>
      <c r="Y390" s="24">
        <v>8597.35</v>
      </c>
      <c r="Z390" s="24">
        <v>4100.67</v>
      </c>
      <c r="AA390" s="24">
        <v>4496.68</v>
      </c>
    </row>
    <row r="391" spans="3:27" x14ac:dyDescent="0.25">
      <c r="C391" s="21">
        <v>43</v>
      </c>
      <c r="D391" s="22" t="s">
        <v>1817</v>
      </c>
      <c r="E391" s="22" t="s">
        <v>24</v>
      </c>
      <c r="F391" s="22" t="s">
        <v>38</v>
      </c>
      <c r="G391" s="22" t="s">
        <v>196</v>
      </c>
      <c r="H391" s="22" t="s">
        <v>197</v>
      </c>
      <c r="I391" s="22" t="s">
        <v>26</v>
      </c>
      <c r="J391" s="22" t="s">
        <v>233</v>
      </c>
      <c r="K391" s="22" t="s">
        <v>62</v>
      </c>
      <c r="L391" s="22" t="s">
        <v>46</v>
      </c>
      <c r="M391" s="22" t="s">
        <v>42</v>
      </c>
      <c r="N391" s="21">
        <v>1</v>
      </c>
      <c r="O391" s="22" t="s">
        <v>1475</v>
      </c>
      <c r="P391" s="22" t="s">
        <v>651</v>
      </c>
      <c r="Q391" s="22" t="s">
        <v>652</v>
      </c>
      <c r="R391" s="22"/>
      <c r="S391" s="21">
        <v>1</v>
      </c>
      <c r="T391" s="21" t="s">
        <v>30</v>
      </c>
      <c r="U391" s="23" t="s">
        <v>245</v>
      </c>
      <c r="V391" s="24">
        <v>5248.5700000000015</v>
      </c>
      <c r="W391" s="24"/>
      <c r="X391" s="24"/>
      <c r="Y391" s="24">
        <v>8647.35</v>
      </c>
      <c r="Z391" s="24">
        <v>3398.7799999999993</v>
      </c>
      <c r="AA391" s="24">
        <v>5248.5700000000015</v>
      </c>
    </row>
    <row r="392" spans="3:27" x14ac:dyDescent="0.25">
      <c r="C392" s="21">
        <v>44</v>
      </c>
      <c r="D392" s="22" t="s">
        <v>1817</v>
      </c>
      <c r="E392" s="22" t="s">
        <v>24</v>
      </c>
      <c r="F392" s="22" t="s">
        <v>38</v>
      </c>
      <c r="G392" s="22" t="s">
        <v>196</v>
      </c>
      <c r="H392" s="22" t="s">
        <v>197</v>
      </c>
      <c r="I392" s="22" t="s">
        <v>26</v>
      </c>
      <c r="J392" s="22" t="s">
        <v>233</v>
      </c>
      <c r="K392" s="22" t="s">
        <v>62</v>
      </c>
      <c r="L392" s="22" t="s">
        <v>46</v>
      </c>
      <c r="M392" s="22" t="s">
        <v>42</v>
      </c>
      <c r="N392" s="21">
        <v>1</v>
      </c>
      <c r="O392" s="22" t="s">
        <v>1476</v>
      </c>
      <c r="P392" s="22" t="s">
        <v>661</v>
      </c>
      <c r="Q392" s="22" t="s">
        <v>662</v>
      </c>
      <c r="R392" s="22"/>
      <c r="S392" s="21">
        <v>1</v>
      </c>
      <c r="T392" s="21" t="s">
        <v>30</v>
      </c>
      <c r="U392" s="23" t="s">
        <v>245</v>
      </c>
      <c r="V392" s="24">
        <v>6392.1600000000008</v>
      </c>
      <c r="W392" s="24"/>
      <c r="X392" s="24"/>
      <c r="Y392" s="24">
        <v>8647.35</v>
      </c>
      <c r="Z392" s="24">
        <v>2255.1899999999996</v>
      </c>
      <c r="AA392" s="24">
        <v>6392.1600000000008</v>
      </c>
    </row>
    <row r="393" spans="3:27" x14ac:dyDescent="0.25">
      <c r="C393" s="21">
        <v>45</v>
      </c>
      <c r="D393" s="22" t="s">
        <v>1817</v>
      </c>
      <c r="E393" s="22" t="s">
        <v>24</v>
      </c>
      <c r="F393" s="22" t="s">
        <v>31</v>
      </c>
      <c r="G393" s="22" t="s">
        <v>200</v>
      </c>
      <c r="H393" s="22" t="s">
        <v>201</v>
      </c>
      <c r="I393" s="22" t="s">
        <v>26</v>
      </c>
      <c r="J393" s="22" t="s">
        <v>233</v>
      </c>
      <c r="K393" s="22" t="s">
        <v>62</v>
      </c>
      <c r="L393" s="22" t="s">
        <v>46</v>
      </c>
      <c r="M393" s="22" t="s">
        <v>42</v>
      </c>
      <c r="N393" s="21">
        <v>1</v>
      </c>
      <c r="O393" s="22" t="s">
        <v>1477</v>
      </c>
      <c r="P393" s="22" t="s">
        <v>507</v>
      </c>
      <c r="Q393" s="22" t="s">
        <v>508</v>
      </c>
      <c r="R393" s="22"/>
      <c r="S393" s="21">
        <v>1</v>
      </c>
      <c r="T393" s="21" t="s">
        <v>30</v>
      </c>
      <c r="U393" s="23" t="s">
        <v>245</v>
      </c>
      <c r="V393" s="24">
        <v>5113.7200000000012</v>
      </c>
      <c r="W393" s="24"/>
      <c r="X393" s="24"/>
      <c r="Y393" s="24">
        <v>8647.35</v>
      </c>
      <c r="Z393" s="24">
        <v>3533.6299999999992</v>
      </c>
      <c r="AA393" s="24">
        <v>5113.7200000000012</v>
      </c>
    </row>
    <row r="394" spans="3:27" x14ac:dyDescent="0.25">
      <c r="C394" s="21">
        <v>46</v>
      </c>
      <c r="D394" s="22" t="s">
        <v>1817</v>
      </c>
      <c r="E394" s="22" t="s">
        <v>24</v>
      </c>
      <c r="F394" s="22" t="s">
        <v>31</v>
      </c>
      <c r="G394" s="22" t="s">
        <v>200</v>
      </c>
      <c r="H394" s="22" t="s">
        <v>201</v>
      </c>
      <c r="I394" s="22" t="s">
        <v>26</v>
      </c>
      <c r="J394" s="22" t="s">
        <v>233</v>
      </c>
      <c r="K394" s="22" t="s">
        <v>62</v>
      </c>
      <c r="L394" s="22" t="s">
        <v>46</v>
      </c>
      <c r="M394" s="22" t="s">
        <v>42</v>
      </c>
      <c r="N394" s="21">
        <v>1</v>
      </c>
      <c r="O394" s="22" t="s">
        <v>1478</v>
      </c>
      <c r="P394" s="22" t="s">
        <v>734</v>
      </c>
      <c r="Q394" s="22" t="s">
        <v>735</v>
      </c>
      <c r="R394" s="22"/>
      <c r="S394" s="21">
        <v>1</v>
      </c>
      <c r="T394" s="21" t="s">
        <v>30</v>
      </c>
      <c r="U394" s="23" t="s">
        <v>245</v>
      </c>
      <c r="V394" s="24">
        <v>4998.6800000000012</v>
      </c>
      <c r="W394" s="24"/>
      <c r="X394" s="24"/>
      <c r="Y394" s="24">
        <v>8647.35</v>
      </c>
      <c r="Z394" s="24">
        <v>3648.6699999999992</v>
      </c>
      <c r="AA394" s="24">
        <v>4998.6800000000012</v>
      </c>
    </row>
    <row r="395" spans="3:27" x14ac:dyDescent="0.25">
      <c r="C395" s="21">
        <v>47</v>
      </c>
      <c r="D395" s="22" t="s">
        <v>1817</v>
      </c>
      <c r="E395" s="22" t="s">
        <v>24</v>
      </c>
      <c r="F395" s="22" t="s">
        <v>31</v>
      </c>
      <c r="G395" s="22" t="s">
        <v>200</v>
      </c>
      <c r="H395" s="22" t="s">
        <v>201</v>
      </c>
      <c r="I395" s="22" t="s">
        <v>26</v>
      </c>
      <c r="J395" s="22" t="s">
        <v>233</v>
      </c>
      <c r="K395" s="22" t="s">
        <v>62</v>
      </c>
      <c r="L395" s="22" t="s">
        <v>46</v>
      </c>
      <c r="M395" s="22" t="s">
        <v>42</v>
      </c>
      <c r="N395" s="21">
        <v>1</v>
      </c>
      <c r="O395" s="22" t="s">
        <v>1479</v>
      </c>
      <c r="P395" s="22" t="s">
        <v>1184</v>
      </c>
      <c r="Q395" s="22" t="s">
        <v>1185</v>
      </c>
      <c r="R395" s="22"/>
      <c r="S395" s="21">
        <v>1</v>
      </c>
      <c r="T395" s="21" t="s">
        <v>30</v>
      </c>
      <c r="U395" s="23" t="s">
        <v>245</v>
      </c>
      <c r="V395" s="24">
        <v>6402.0500000000011</v>
      </c>
      <c r="W395" s="24"/>
      <c r="X395" s="24"/>
      <c r="Y395" s="24">
        <v>8647.35</v>
      </c>
      <c r="Z395" s="24">
        <v>2245.2999999999997</v>
      </c>
      <c r="AA395" s="24">
        <v>6402.0500000000011</v>
      </c>
    </row>
    <row r="396" spans="3:27" x14ac:dyDescent="0.25">
      <c r="C396" s="21">
        <v>48</v>
      </c>
      <c r="D396" s="22" t="s">
        <v>1817</v>
      </c>
      <c r="E396" s="22" t="s">
        <v>24</v>
      </c>
      <c r="F396" s="22" t="s">
        <v>31</v>
      </c>
      <c r="G396" s="22" t="s">
        <v>200</v>
      </c>
      <c r="H396" s="22" t="s">
        <v>201</v>
      </c>
      <c r="I396" s="22" t="s">
        <v>26</v>
      </c>
      <c r="J396" s="22" t="s">
        <v>233</v>
      </c>
      <c r="K396" s="22" t="s">
        <v>62</v>
      </c>
      <c r="L396" s="22" t="s">
        <v>46</v>
      </c>
      <c r="M396" s="22" t="s">
        <v>42</v>
      </c>
      <c r="N396" s="21">
        <v>1</v>
      </c>
      <c r="O396" s="22" t="s">
        <v>1480</v>
      </c>
      <c r="P396" s="22" t="s">
        <v>1285</v>
      </c>
      <c r="Q396" s="22" t="s">
        <v>1286</v>
      </c>
      <c r="R396" s="22"/>
      <c r="S396" s="21">
        <v>1</v>
      </c>
      <c r="T396" s="21" t="s">
        <v>30</v>
      </c>
      <c r="U396" s="23" t="s">
        <v>257</v>
      </c>
      <c r="V396" s="24">
        <v>5248.5700000000015</v>
      </c>
      <c r="W396" s="24"/>
      <c r="X396" s="24"/>
      <c r="Y396" s="24">
        <v>8647.35</v>
      </c>
      <c r="Z396" s="24">
        <v>3398.7799999999993</v>
      </c>
      <c r="AA396" s="24">
        <v>5248.5700000000015</v>
      </c>
    </row>
    <row r="397" spans="3:27" x14ac:dyDescent="0.25">
      <c r="C397" s="21">
        <v>49</v>
      </c>
      <c r="D397" s="22" t="s">
        <v>1817</v>
      </c>
      <c r="E397" s="22" t="s">
        <v>24</v>
      </c>
      <c r="F397" s="22" t="s">
        <v>67</v>
      </c>
      <c r="G397" s="22" t="s">
        <v>188</v>
      </c>
      <c r="H397" s="22" t="s">
        <v>189</v>
      </c>
      <c r="I397" s="22" t="s">
        <v>26</v>
      </c>
      <c r="J397" s="22" t="s">
        <v>233</v>
      </c>
      <c r="K397" s="22" t="s">
        <v>62</v>
      </c>
      <c r="L397" s="22" t="s">
        <v>46</v>
      </c>
      <c r="M397" s="22" t="s">
        <v>42</v>
      </c>
      <c r="N397" s="21">
        <v>1</v>
      </c>
      <c r="O397" s="22" t="s">
        <v>1481</v>
      </c>
      <c r="P397" s="22" t="s">
        <v>311</v>
      </c>
      <c r="Q397" s="22" t="s">
        <v>312</v>
      </c>
      <c r="R397" s="22"/>
      <c r="S397" s="21">
        <v>1</v>
      </c>
      <c r="T397" s="21" t="s">
        <v>30</v>
      </c>
      <c r="U397" s="23" t="s">
        <v>245</v>
      </c>
      <c r="V397" s="24">
        <v>2822.33</v>
      </c>
      <c r="W397" s="24"/>
      <c r="X397" s="24"/>
      <c r="Y397" s="24">
        <v>8647.35</v>
      </c>
      <c r="Z397" s="24">
        <v>5825.02</v>
      </c>
      <c r="AA397" s="24">
        <v>2822.33</v>
      </c>
    </row>
    <row r="398" spans="3:27" x14ac:dyDescent="0.25">
      <c r="C398" s="21">
        <v>50</v>
      </c>
      <c r="D398" s="22" t="s">
        <v>1817</v>
      </c>
      <c r="E398" s="22" t="s">
        <v>24</v>
      </c>
      <c r="F398" s="22" t="s">
        <v>67</v>
      </c>
      <c r="G398" s="22" t="s">
        <v>188</v>
      </c>
      <c r="H398" s="22" t="s">
        <v>189</v>
      </c>
      <c r="I398" s="22" t="s">
        <v>26</v>
      </c>
      <c r="J398" s="22" t="s">
        <v>233</v>
      </c>
      <c r="K398" s="22" t="s">
        <v>62</v>
      </c>
      <c r="L398" s="22" t="s">
        <v>46</v>
      </c>
      <c r="M398" s="22" t="s">
        <v>42</v>
      </c>
      <c r="N398" s="21">
        <v>1</v>
      </c>
      <c r="O398" s="22" t="s">
        <v>1483</v>
      </c>
      <c r="P398" s="22" t="s">
        <v>609</v>
      </c>
      <c r="Q398" s="22" t="s">
        <v>610</v>
      </c>
      <c r="R398" s="22"/>
      <c r="S398" s="21">
        <v>1</v>
      </c>
      <c r="T398" s="21" t="s">
        <v>30</v>
      </c>
      <c r="U398" s="23" t="s">
        <v>245</v>
      </c>
      <c r="V398" s="24">
        <v>5965.4100000000008</v>
      </c>
      <c r="W398" s="24"/>
      <c r="X398" s="24"/>
      <c r="Y398" s="24">
        <v>8647.35</v>
      </c>
      <c r="Z398" s="24">
        <v>2681.9399999999996</v>
      </c>
      <c r="AA398" s="24">
        <v>5965.4100000000008</v>
      </c>
    </row>
    <row r="399" spans="3:27" x14ac:dyDescent="0.25">
      <c r="C399" s="21">
        <v>51</v>
      </c>
      <c r="D399" s="22" t="s">
        <v>1817</v>
      </c>
      <c r="E399" s="22" t="s">
        <v>24</v>
      </c>
      <c r="F399" s="22" t="s">
        <v>67</v>
      </c>
      <c r="G399" s="22" t="s">
        <v>188</v>
      </c>
      <c r="H399" s="22" t="s">
        <v>189</v>
      </c>
      <c r="I399" s="22" t="s">
        <v>26</v>
      </c>
      <c r="J399" s="22" t="s">
        <v>233</v>
      </c>
      <c r="K399" s="22" t="s">
        <v>62</v>
      </c>
      <c r="L399" s="22" t="s">
        <v>46</v>
      </c>
      <c r="M399" s="22" t="s">
        <v>42</v>
      </c>
      <c r="N399" s="21">
        <v>1</v>
      </c>
      <c r="O399" s="22" t="s">
        <v>1484</v>
      </c>
      <c r="P399" s="22" t="s">
        <v>715</v>
      </c>
      <c r="Q399" s="22" t="s">
        <v>716</v>
      </c>
      <c r="R399" s="22"/>
      <c r="S399" s="21">
        <v>1</v>
      </c>
      <c r="T399" s="21" t="s">
        <v>30</v>
      </c>
      <c r="U399" s="23" t="s">
        <v>245</v>
      </c>
      <c r="V399" s="24">
        <v>5291.9600000000009</v>
      </c>
      <c r="W399" s="24"/>
      <c r="X399" s="24"/>
      <c r="Y399" s="24">
        <v>8647.35</v>
      </c>
      <c r="Z399" s="24">
        <v>3355.3899999999994</v>
      </c>
      <c r="AA399" s="24">
        <v>5291.9600000000009</v>
      </c>
    </row>
    <row r="400" spans="3:27" x14ac:dyDescent="0.25">
      <c r="C400" s="21">
        <v>52</v>
      </c>
      <c r="D400" s="22" t="s">
        <v>1817</v>
      </c>
      <c r="E400" s="22" t="s">
        <v>24</v>
      </c>
      <c r="F400" s="22" t="s">
        <v>76</v>
      </c>
      <c r="G400" s="22" t="s">
        <v>208</v>
      </c>
      <c r="H400" s="22" t="s">
        <v>209</v>
      </c>
      <c r="I400" s="22" t="s">
        <v>26</v>
      </c>
      <c r="J400" s="22" t="s">
        <v>233</v>
      </c>
      <c r="K400" s="22" t="s">
        <v>62</v>
      </c>
      <c r="L400" s="22" t="s">
        <v>46</v>
      </c>
      <c r="M400" s="22" t="s">
        <v>42</v>
      </c>
      <c r="N400" s="21">
        <v>1</v>
      </c>
      <c r="O400" s="22" t="s">
        <v>1485</v>
      </c>
      <c r="P400" s="22" t="s">
        <v>766</v>
      </c>
      <c r="Q400" s="22" t="s">
        <v>767</v>
      </c>
      <c r="R400" s="22"/>
      <c r="S400" s="21">
        <v>1</v>
      </c>
      <c r="T400" s="21" t="s">
        <v>30</v>
      </c>
      <c r="U400" s="23" t="s">
        <v>245</v>
      </c>
      <c r="V400" s="24">
        <v>6029.9900000000007</v>
      </c>
      <c r="W400" s="24"/>
      <c r="X400" s="24"/>
      <c r="Y400" s="24">
        <v>8647.35</v>
      </c>
      <c r="Z400" s="24">
        <v>2617.3599999999997</v>
      </c>
      <c r="AA400" s="24">
        <v>6029.9900000000007</v>
      </c>
    </row>
    <row r="401" spans="3:27" x14ac:dyDescent="0.25">
      <c r="C401" s="21">
        <v>53</v>
      </c>
      <c r="D401" s="22" t="s">
        <v>1817</v>
      </c>
      <c r="E401" s="22" t="s">
        <v>24</v>
      </c>
      <c r="F401" s="22" t="s">
        <v>76</v>
      </c>
      <c r="G401" s="22" t="s">
        <v>208</v>
      </c>
      <c r="H401" s="22" t="s">
        <v>209</v>
      </c>
      <c r="I401" s="22" t="s">
        <v>26</v>
      </c>
      <c r="J401" s="22" t="s">
        <v>241</v>
      </c>
      <c r="K401" s="22" t="s">
        <v>70</v>
      </c>
      <c r="L401" s="22" t="s">
        <v>71</v>
      </c>
      <c r="M401" s="22" t="s">
        <v>42</v>
      </c>
      <c r="N401" s="21">
        <v>1</v>
      </c>
      <c r="O401" s="22" t="s">
        <v>1486</v>
      </c>
      <c r="P401" s="22" t="s">
        <v>1043</v>
      </c>
      <c r="Q401" s="22" t="s">
        <v>1044</v>
      </c>
      <c r="R401" s="22"/>
      <c r="S401" s="21">
        <v>1</v>
      </c>
      <c r="T401" s="21" t="s">
        <v>30</v>
      </c>
      <c r="U401" s="23" t="s">
        <v>245</v>
      </c>
      <c r="V401" s="24">
        <v>6854.73</v>
      </c>
      <c r="W401" s="24"/>
      <c r="X401" s="24"/>
      <c r="Y401" s="24">
        <v>9042.5</v>
      </c>
      <c r="Z401" s="24">
        <v>2187.7700000000004</v>
      </c>
      <c r="AA401" s="24">
        <v>6854.73</v>
      </c>
    </row>
    <row r="402" spans="3:27" x14ac:dyDescent="0.25">
      <c r="C402" s="21">
        <v>54</v>
      </c>
      <c r="D402" s="22" t="s">
        <v>1817</v>
      </c>
      <c r="E402" s="22" t="s">
        <v>24</v>
      </c>
      <c r="F402" s="22" t="s">
        <v>76</v>
      </c>
      <c r="G402" s="22" t="s">
        <v>208</v>
      </c>
      <c r="H402" s="22" t="s">
        <v>209</v>
      </c>
      <c r="I402" s="22" t="s">
        <v>26</v>
      </c>
      <c r="J402" s="22" t="s">
        <v>233</v>
      </c>
      <c r="K402" s="22" t="s">
        <v>62</v>
      </c>
      <c r="L402" s="22" t="s">
        <v>46</v>
      </c>
      <c r="M402" s="22" t="s">
        <v>42</v>
      </c>
      <c r="N402" s="21">
        <v>1</v>
      </c>
      <c r="O402" s="22" t="s">
        <v>1487</v>
      </c>
      <c r="P402" s="22" t="s">
        <v>1214</v>
      </c>
      <c r="Q402" s="22" t="s">
        <v>1215</v>
      </c>
      <c r="R402" s="22"/>
      <c r="S402" s="21">
        <v>1</v>
      </c>
      <c r="T402" s="21" t="s">
        <v>30</v>
      </c>
      <c r="U402" s="23" t="s">
        <v>257</v>
      </c>
      <c r="V402" s="24">
        <v>932.80999999999949</v>
      </c>
      <c r="W402" s="24"/>
      <c r="X402" s="24"/>
      <c r="Y402" s="24">
        <v>8647.35</v>
      </c>
      <c r="Z402" s="24">
        <v>7714.5400000000009</v>
      </c>
      <c r="AA402" s="24">
        <v>932.80999999999949</v>
      </c>
    </row>
    <row r="403" spans="3:27" x14ac:dyDescent="0.25">
      <c r="C403" s="21">
        <v>55</v>
      </c>
      <c r="D403" s="22" t="s">
        <v>1817</v>
      </c>
      <c r="E403" s="22" t="s">
        <v>24</v>
      </c>
      <c r="F403" s="22" t="s">
        <v>31</v>
      </c>
      <c r="G403" s="22" t="s">
        <v>72</v>
      </c>
      <c r="H403" s="22" t="s">
        <v>73</v>
      </c>
      <c r="I403" s="22" t="s">
        <v>26</v>
      </c>
      <c r="J403" s="22" t="s">
        <v>233</v>
      </c>
      <c r="K403" s="22" t="s">
        <v>62</v>
      </c>
      <c r="L403" s="22" t="s">
        <v>46</v>
      </c>
      <c r="M403" s="22" t="s">
        <v>42</v>
      </c>
      <c r="N403" s="21">
        <v>1</v>
      </c>
      <c r="O403" s="22" t="s">
        <v>1488</v>
      </c>
      <c r="P403" s="22" t="s">
        <v>275</v>
      </c>
      <c r="Q403" s="22" t="s">
        <v>276</v>
      </c>
      <c r="R403" s="22"/>
      <c r="S403" s="21">
        <v>1</v>
      </c>
      <c r="T403" s="21" t="s">
        <v>30</v>
      </c>
      <c r="U403" s="23" t="s">
        <v>245</v>
      </c>
      <c r="V403" s="24">
        <v>1473.08</v>
      </c>
      <c r="W403" s="24"/>
      <c r="X403" s="24"/>
      <c r="Y403" s="24">
        <v>8647.35</v>
      </c>
      <c r="Z403" s="24">
        <v>7174.27</v>
      </c>
      <c r="AA403" s="24">
        <v>1473.08</v>
      </c>
    </row>
    <row r="404" spans="3:27" x14ac:dyDescent="0.25">
      <c r="C404" s="21">
        <v>56</v>
      </c>
      <c r="D404" s="22" t="s">
        <v>1817</v>
      </c>
      <c r="E404" s="22" t="s">
        <v>24</v>
      </c>
      <c r="F404" s="22" t="s">
        <v>31</v>
      </c>
      <c r="G404" s="22" t="s">
        <v>72</v>
      </c>
      <c r="H404" s="22" t="s">
        <v>73</v>
      </c>
      <c r="I404" s="22" t="s">
        <v>26</v>
      </c>
      <c r="J404" s="22" t="s">
        <v>233</v>
      </c>
      <c r="K404" s="22" t="s">
        <v>62</v>
      </c>
      <c r="L404" s="22" t="s">
        <v>46</v>
      </c>
      <c r="M404" s="22" t="s">
        <v>42</v>
      </c>
      <c r="N404" s="21">
        <v>1</v>
      </c>
      <c r="O404" s="22" t="s">
        <v>1489</v>
      </c>
      <c r="P404" s="22" t="s">
        <v>327</v>
      </c>
      <c r="Q404" s="22" t="s">
        <v>328</v>
      </c>
      <c r="R404" s="22"/>
      <c r="S404" s="21">
        <v>1</v>
      </c>
      <c r="T404" s="21" t="s">
        <v>30</v>
      </c>
      <c r="U404" s="23" t="s">
        <v>257</v>
      </c>
      <c r="V404" s="24">
        <v>5291.9600000000009</v>
      </c>
      <c r="W404" s="24"/>
      <c r="X404" s="24"/>
      <c r="Y404" s="24">
        <v>8647.35</v>
      </c>
      <c r="Z404" s="24">
        <v>3355.3899999999994</v>
      </c>
      <c r="AA404" s="24">
        <v>5291.9600000000009</v>
      </c>
    </row>
    <row r="405" spans="3:27" x14ac:dyDescent="0.25">
      <c r="C405" s="21">
        <v>57</v>
      </c>
      <c r="D405" s="22" t="s">
        <v>1817</v>
      </c>
      <c r="E405" s="22" t="s">
        <v>24</v>
      </c>
      <c r="F405" s="22" t="s">
        <v>31</v>
      </c>
      <c r="G405" s="22" t="s">
        <v>72</v>
      </c>
      <c r="H405" s="22" t="s">
        <v>73</v>
      </c>
      <c r="I405" s="22" t="s">
        <v>26</v>
      </c>
      <c r="J405" s="22" t="s">
        <v>233</v>
      </c>
      <c r="K405" s="22" t="s">
        <v>62</v>
      </c>
      <c r="L405" s="22" t="s">
        <v>46</v>
      </c>
      <c r="M405" s="22" t="s">
        <v>42</v>
      </c>
      <c r="N405" s="21">
        <v>1</v>
      </c>
      <c r="O405" s="22" t="s">
        <v>1490</v>
      </c>
      <c r="P405" s="22" t="s">
        <v>344</v>
      </c>
      <c r="Q405" s="22" t="s">
        <v>345</v>
      </c>
      <c r="R405" s="22"/>
      <c r="S405" s="21">
        <v>1</v>
      </c>
      <c r="T405" s="21" t="s">
        <v>30</v>
      </c>
      <c r="U405" s="23" t="s">
        <v>238</v>
      </c>
      <c r="V405" s="24">
        <v>4773.17</v>
      </c>
      <c r="W405" s="24"/>
      <c r="X405" s="24"/>
      <c r="Y405" s="24">
        <v>8597.35</v>
      </c>
      <c r="Z405" s="24">
        <v>3824.1800000000003</v>
      </c>
      <c r="AA405" s="24">
        <v>4773.17</v>
      </c>
    </row>
    <row r="406" spans="3:27" x14ac:dyDescent="0.25">
      <c r="C406" s="21">
        <v>58</v>
      </c>
      <c r="D406" s="22" t="s">
        <v>1817</v>
      </c>
      <c r="E406" s="22" t="s">
        <v>24</v>
      </c>
      <c r="F406" s="22" t="s">
        <v>31</v>
      </c>
      <c r="G406" s="22" t="s">
        <v>72</v>
      </c>
      <c r="H406" s="22" t="s">
        <v>73</v>
      </c>
      <c r="I406" s="22" t="s">
        <v>26</v>
      </c>
      <c r="J406" s="22" t="s">
        <v>233</v>
      </c>
      <c r="K406" s="22" t="s">
        <v>62</v>
      </c>
      <c r="L406" s="22" t="s">
        <v>46</v>
      </c>
      <c r="M406" s="22" t="s">
        <v>42</v>
      </c>
      <c r="N406" s="21">
        <v>1</v>
      </c>
      <c r="O406" s="22" t="s">
        <v>1491</v>
      </c>
      <c r="P406" s="22" t="s">
        <v>530</v>
      </c>
      <c r="Q406" s="22" t="s">
        <v>531</v>
      </c>
      <c r="R406" s="22"/>
      <c r="S406" s="21">
        <v>1</v>
      </c>
      <c r="T406" s="21" t="s">
        <v>30</v>
      </c>
      <c r="U406" s="23" t="s">
        <v>245</v>
      </c>
      <c r="V406" s="24">
        <v>6230.1400000000012</v>
      </c>
      <c r="W406" s="24"/>
      <c r="X406" s="24"/>
      <c r="Y406" s="24">
        <v>8647.35</v>
      </c>
      <c r="Z406" s="24">
        <v>2417.2099999999996</v>
      </c>
      <c r="AA406" s="24">
        <v>6230.1400000000012</v>
      </c>
    </row>
    <row r="407" spans="3:27" x14ac:dyDescent="0.25">
      <c r="C407" s="21">
        <v>59</v>
      </c>
      <c r="D407" s="22" t="s">
        <v>1817</v>
      </c>
      <c r="E407" s="22" t="s">
        <v>24</v>
      </c>
      <c r="F407" s="22" t="s">
        <v>31</v>
      </c>
      <c r="G407" s="22" t="s">
        <v>72</v>
      </c>
      <c r="H407" s="22" t="s">
        <v>73</v>
      </c>
      <c r="I407" s="22" t="s">
        <v>26</v>
      </c>
      <c r="J407" s="22" t="s">
        <v>233</v>
      </c>
      <c r="K407" s="22" t="s">
        <v>62</v>
      </c>
      <c r="L407" s="22" t="s">
        <v>46</v>
      </c>
      <c r="M407" s="22" t="s">
        <v>42</v>
      </c>
      <c r="N407" s="21">
        <v>1</v>
      </c>
      <c r="O407" s="22" t="s">
        <v>1492</v>
      </c>
      <c r="P407" s="22" t="s">
        <v>533</v>
      </c>
      <c r="Q407" s="22" t="s">
        <v>534</v>
      </c>
      <c r="R407" s="22"/>
      <c r="S407" s="21">
        <v>1</v>
      </c>
      <c r="T407" s="21" t="s">
        <v>30</v>
      </c>
      <c r="U407" s="23" t="s">
        <v>245</v>
      </c>
      <c r="V407" s="24">
        <v>5116.5500000000011</v>
      </c>
      <c r="W407" s="24"/>
      <c r="X407" s="24"/>
      <c r="Y407" s="24">
        <v>8647.35</v>
      </c>
      <c r="Z407" s="24">
        <v>3530.7999999999997</v>
      </c>
      <c r="AA407" s="24">
        <v>5116.5500000000011</v>
      </c>
    </row>
    <row r="408" spans="3:27" x14ac:dyDescent="0.25">
      <c r="C408" s="21">
        <v>60</v>
      </c>
      <c r="D408" s="22" t="s">
        <v>1817</v>
      </c>
      <c r="E408" s="22" t="s">
        <v>24</v>
      </c>
      <c r="F408" s="22" t="s">
        <v>31</v>
      </c>
      <c r="G408" s="22" t="s">
        <v>72</v>
      </c>
      <c r="H408" s="22" t="s">
        <v>73</v>
      </c>
      <c r="I408" s="22" t="s">
        <v>26</v>
      </c>
      <c r="J408" s="22" t="s">
        <v>233</v>
      </c>
      <c r="K408" s="22" t="s">
        <v>62</v>
      </c>
      <c r="L408" s="22" t="s">
        <v>46</v>
      </c>
      <c r="M408" s="22" t="s">
        <v>42</v>
      </c>
      <c r="N408" s="21">
        <v>1</v>
      </c>
      <c r="O408" s="22" t="s">
        <v>1493</v>
      </c>
      <c r="P408" s="22" t="s">
        <v>592</v>
      </c>
      <c r="Q408" s="22" t="s">
        <v>593</v>
      </c>
      <c r="R408" s="22"/>
      <c r="S408" s="21">
        <v>1</v>
      </c>
      <c r="T408" s="21" t="s">
        <v>30</v>
      </c>
      <c r="U408" s="23" t="s">
        <v>245</v>
      </c>
      <c r="V408" s="24">
        <v>4016.3500000000004</v>
      </c>
      <c r="W408" s="24"/>
      <c r="X408" s="24"/>
      <c r="Y408" s="24">
        <v>8647.35</v>
      </c>
      <c r="Z408" s="24">
        <v>4631</v>
      </c>
      <c r="AA408" s="24">
        <v>4016.3500000000004</v>
      </c>
    </row>
    <row r="409" spans="3:27" x14ac:dyDescent="0.25">
      <c r="C409" s="21">
        <v>61</v>
      </c>
      <c r="D409" s="22" t="s">
        <v>1817</v>
      </c>
      <c r="E409" s="22" t="s">
        <v>24</v>
      </c>
      <c r="F409" s="22" t="s">
        <v>31</v>
      </c>
      <c r="G409" s="22" t="s">
        <v>72</v>
      </c>
      <c r="H409" s="22" t="s">
        <v>73</v>
      </c>
      <c r="I409" s="22" t="s">
        <v>26</v>
      </c>
      <c r="J409" s="22" t="s">
        <v>233</v>
      </c>
      <c r="K409" s="22" t="s">
        <v>62</v>
      </c>
      <c r="L409" s="22" t="s">
        <v>46</v>
      </c>
      <c r="M409" s="22" t="s">
        <v>42</v>
      </c>
      <c r="N409" s="21">
        <v>1</v>
      </c>
      <c r="O409" s="22" t="s">
        <v>1494</v>
      </c>
      <c r="P409" s="22" t="s">
        <v>703</v>
      </c>
      <c r="Q409" s="22" t="s">
        <v>704</v>
      </c>
      <c r="R409" s="22"/>
      <c r="S409" s="21">
        <v>1</v>
      </c>
      <c r="T409" s="21" t="s">
        <v>30</v>
      </c>
      <c r="U409" s="23" t="s">
        <v>245</v>
      </c>
      <c r="V409" s="24">
        <v>88.549999999999272</v>
      </c>
      <c r="W409" s="24"/>
      <c r="X409" s="24"/>
      <c r="Y409" s="24">
        <v>8647.35</v>
      </c>
      <c r="Z409" s="24">
        <v>8558.8000000000011</v>
      </c>
      <c r="AA409" s="24">
        <v>88.549999999999272</v>
      </c>
    </row>
    <row r="410" spans="3:27" x14ac:dyDescent="0.25">
      <c r="C410" s="21">
        <v>62</v>
      </c>
      <c r="D410" s="22" t="s">
        <v>1817</v>
      </c>
      <c r="E410" s="22" t="s">
        <v>24</v>
      </c>
      <c r="F410" s="22" t="s">
        <v>31</v>
      </c>
      <c r="G410" s="22" t="s">
        <v>72</v>
      </c>
      <c r="H410" s="22" t="s">
        <v>73</v>
      </c>
      <c r="I410" s="22" t="s">
        <v>26</v>
      </c>
      <c r="J410" s="22" t="s">
        <v>233</v>
      </c>
      <c r="K410" s="22" t="s">
        <v>62</v>
      </c>
      <c r="L410" s="22" t="s">
        <v>46</v>
      </c>
      <c r="M410" s="22" t="s">
        <v>42</v>
      </c>
      <c r="N410" s="21">
        <v>1</v>
      </c>
      <c r="O410" s="22" t="s">
        <v>1495</v>
      </c>
      <c r="P410" s="22" t="s">
        <v>823</v>
      </c>
      <c r="Q410" s="22" t="s">
        <v>824</v>
      </c>
      <c r="R410" s="22"/>
      <c r="S410" s="21">
        <v>1</v>
      </c>
      <c r="T410" s="21" t="s">
        <v>30</v>
      </c>
      <c r="U410" s="23" t="s">
        <v>257</v>
      </c>
      <c r="V410" s="24">
        <v>4378.2800000000007</v>
      </c>
      <c r="W410" s="24"/>
      <c r="X410" s="24"/>
      <c r="Y410" s="24">
        <v>8647.35</v>
      </c>
      <c r="Z410" s="24">
        <v>4269.07</v>
      </c>
      <c r="AA410" s="24">
        <v>4378.2800000000007</v>
      </c>
    </row>
    <row r="411" spans="3:27" x14ac:dyDescent="0.25">
      <c r="C411" s="21">
        <v>63</v>
      </c>
      <c r="D411" s="22" t="s">
        <v>1817</v>
      </c>
      <c r="E411" s="22" t="s">
        <v>24</v>
      </c>
      <c r="F411" s="22" t="s">
        <v>31</v>
      </c>
      <c r="G411" s="22" t="s">
        <v>72</v>
      </c>
      <c r="H411" s="22" t="s">
        <v>73</v>
      </c>
      <c r="I411" s="22" t="s">
        <v>26</v>
      </c>
      <c r="J411" s="22" t="s">
        <v>233</v>
      </c>
      <c r="K411" s="22" t="s">
        <v>62</v>
      </c>
      <c r="L411" s="22" t="s">
        <v>46</v>
      </c>
      <c r="M411" s="22" t="s">
        <v>42</v>
      </c>
      <c r="N411" s="21">
        <v>1</v>
      </c>
      <c r="O411" s="22" t="s">
        <v>1496</v>
      </c>
      <c r="P411" s="22" t="s">
        <v>893</v>
      </c>
      <c r="Q411" s="22" t="s">
        <v>894</v>
      </c>
      <c r="R411" s="22"/>
      <c r="S411" s="21">
        <v>1</v>
      </c>
      <c r="T411" s="21" t="s">
        <v>30</v>
      </c>
      <c r="U411" s="23" t="s">
        <v>245</v>
      </c>
      <c r="V411" s="24">
        <v>4945.76</v>
      </c>
      <c r="W411" s="24"/>
      <c r="X411" s="24"/>
      <c r="Y411" s="24">
        <v>8647.35</v>
      </c>
      <c r="Z411" s="24">
        <v>3701.5899999999997</v>
      </c>
      <c r="AA411" s="24">
        <v>4945.76</v>
      </c>
    </row>
    <row r="412" spans="3:27" x14ac:dyDescent="0.25">
      <c r="C412" s="21">
        <v>64</v>
      </c>
      <c r="D412" s="22" t="s">
        <v>1817</v>
      </c>
      <c r="E412" s="22" t="s">
        <v>24</v>
      </c>
      <c r="F412" s="22" t="s">
        <v>31</v>
      </c>
      <c r="G412" s="22" t="s">
        <v>72</v>
      </c>
      <c r="H412" s="22" t="s">
        <v>73</v>
      </c>
      <c r="I412" s="22" t="s">
        <v>26</v>
      </c>
      <c r="J412" s="22" t="s">
        <v>233</v>
      </c>
      <c r="K412" s="22" t="s">
        <v>62</v>
      </c>
      <c r="L412" s="22" t="s">
        <v>46</v>
      </c>
      <c r="M412" s="22" t="s">
        <v>42</v>
      </c>
      <c r="N412" s="21">
        <v>1</v>
      </c>
      <c r="O412" s="22" t="s">
        <v>1497</v>
      </c>
      <c r="P412" s="22" t="s">
        <v>943</v>
      </c>
      <c r="Q412" s="22" t="s">
        <v>944</v>
      </c>
      <c r="R412" s="22"/>
      <c r="S412" s="21">
        <v>1</v>
      </c>
      <c r="T412" s="21" t="s">
        <v>30</v>
      </c>
      <c r="U412" s="23" t="s">
        <v>245</v>
      </c>
      <c r="V412" s="24">
        <v>6558.5800000000008</v>
      </c>
      <c r="W412" s="24"/>
      <c r="X412" s="24"/>
      <c r="Y412" s="24">
        <v>8647.35</v>
      </c>
      <c r="Z412" s="24">
        <v>2088.7699999999995</v>
      </c>
      <c r="AA412" s="24">
        <v>6558.5800000000008</v>
      </c>
    </row>
    <row r="413" spans="3:27" x14ac:dyDescent="0.25">
      <c r="C413" s="21">
        <v>65</v>
      </c>
      <c r="D413" s="22" t="s">
        <v>1817</v>
      </c>
      <c r="E413" s="22" t="s">
        <v>24</v>
      </c>
      <c r="F413" s="22" t="s">
        <v>31</v>
      </c>
      <c r="G413" s="22" t="s">
        <v>72</v>
      </c>
      <c r="H413" s="22" t="s">
        <v>73</v>
      </c>
      <c r="I413" s="22" t="s">
        <v>26</v>
      </c>
      <c r="J413" s="22" t="s">
        <v>233</v>
      </c>
      <c r="K413" s="22" t="s">
        <v>62</v>
      </c>
      <c r="L413" s="22" t="s">
        <v>46</v>
      </c>
      <c r="M413" s="22" t="s">
        <v>42</v>
      </c>
      <c r="N413" s="21">
        <v>1</v>
      </c>
      <c r="O413" s="22" t="s">
        <v>1498</v>
      </c>
      <c r="P413" s="22" t="s">
        <v>1065</v>
      </c>
      <c r="Q413" s="22" t="s">
        <v>1066</v>
      </c>
      <c r="R413" s="22"/>
      <c r="S413" s="21">
        <v>1</v>
      </c>
      <c r="T413" s="21" t="s">
        <v>30</v>
      </c>
      <c r="U413" s="23" t="s">
        <v>245</v>
      </c>
      <c r="V413" s="24">
        <v>6558.5800000000008</v>
      </c>
      <c r="W413" s="24"/>
      <c r="X413" s="24"/>
      <c r="Y413" s="24">
        <v>8647.35</v>
      </c>
      <c r="Z413" s="24">
        <v>2088.7699999999995</v>
      </c>
      <c r="AA413" s="24">
        <v>6558.5800000000008</v>
      </c>
    </row>
    <row r="414" spans="3:27" x14ac:dyDescent="0.25">
      <c r="C414" s="21">
        <v>66</v>
      </c>
      <c r="D414" s="22" t="s">
        <v>1817</v>
      </c>
      <c r="E414" s="22" t="s">
        <v>24</v>
      </c>
      <c r="F414" s="22" t="s">
        <v>31</v>
      </c>
      <c r="G414" s="22" t="s">
        <v>72</v>
      </c>
      <c r="H414" s="22" t="s">
        <v>73</v>
      </c>
      <c r="I414" s="22" t="s">
        <v>26</v>
      </c>
      <c r="J414" s="22" t="s">
        <v>233</v>
      </c>
      <c r="K414" s="22" t="s">
        <v>62</v>
      </c>
      <c r="L414" s="22" t="s">
        <v>46</v>
      </c>
      <c r="M414" s="22" t="s">
        <v>42</v>
      </c>
      <c r="N414" s="21">
        <v>1</v>
      </c>
      <c r="O414" s="22" t="s">
        <v>1499</v>
      </c>
      <c r="P414" s="22" t="s">
        <v>1169</v>
      </c>
      <c r="Q414" s="22" t="s">
        <v>1170</v>
      </c>
      <c r="R414" s="22"/>
      <c r="S414" s="21">
        <v>1</v>
      </c>
      <c r="T414" s="21" t="s">
        <v>30</v>
      </c>
      <c r="U414" s="23" t="s">
        <v>245</v>
      </c>
      <c r="V414" s="24">
        <v>2781.4300000000003</v>
      </c>
      <c r="W414" s="24"/>
      <c r="X414" s="24"/>
      <c r="Y414" s="24">
        <v>8647.35</v>
      </c>
      <c r="Z414" s="24">
        <v>5865.92</v>
      </c>
      <c r="AA414" s="24">
        <v>2781.4300000000003</v>
      </c>
    </row>
    <row r="415" spans="3:27" x14ac:dyDescent="0.25">
      <c r="C415" s="21">
        <v>67</v>
      </c>
      <c r="D415" s="22" t="s">
        <v>1817</v>
      </c>
      <c r="E415" s="22" t="s">
        <v>24</v>
      </c>
      <c r="F415" s="22" t="s">
        <v>31</v>
      </c>
      <c r="G415" s="22" t="s">
        <v>72</v>
      </c>
      <c r="H415" s="22" t="s">
        <v>73</v>
      </c>
      <c r="I415" s="22" t="s">
        <v>26</v>
      </c>
      <c r="J415" s="22" t="s">
        <v>233</v>
      </c>
      <c r="K415" s="22" t="s">
        <v>62</v>
      </c>
      <c r="L415" s="22" t="s">
        <v>46</v>
      </c>
      <c r="M415" s="22" t="s">
        <v>42</v>
      </c>
      <c r="N415" s="21">
        <v>1</v>
      </c>
      <c r="O415" s="22" t="s">
        <v>1500</v>
      </c>
      <c r="P415" s="22" t="s">
        <v>1211</v>
      </c>
      <c r="Q415" s="22" t="s">
        <v>1212</v>
      </c>
      <c r="R415" s="22"/>
      <c r="S415" s="21">
        <v>1</v>
      </c>
      <c r="T415" s="21" t="s">
        <v>30</v>
      </c>
      <c r="U415" s="23" t="s">
        <v>257</v>
      </c>
      <c r="V415" s="24">
        <v>4590.1200000000008</v>
      </c>
      <c r="W415" s="24"/>
      <c r="X415" s="24"/>
      <c r="Y415" s="24">
        <v>8647.35</v>
      </c>
      <c r="Z415" s="24">
        <v>4057.2299999999996</v>
      </c>
      <c r="AA415" s="24">
        <v>4590.1200000000008</v>
      </c>
    </row>
    <row r="416" spans="3:27" x14ac:dyDescent="0.25">
      <c r="C416" s="21">
        <v>68</v>
      </c>
      <c r="D416" s="22" t="s">
        <v>1817</v>
      </c>
      <c r="E416" s="22" t="s">
        <v>24</v>
      </c>
      <c r="F416" s="22" t="s">
        <v>31</v>
      </c>
      <c r="G416" s="22" t="s">
        <v>72</v>
      </c>
      <c r="H416" s="22" t="s">
        <v>73</v>
      </c>
      <c r="I416" s="22" t="s">
        <v>26</v>
      </c>
      <c r="J416" s="22" t="s">
        <v>233</v>
      </c>
      <c r="K416" s="22" t="s">
        <v>62</v>
      </c>
      <c r="L416" s="22" t="s">
        <v>46</v>
      </c>
      <c r="M416" s="22" t="s">
        <v>42</v>
      </c>
      <c r="N416" s="21">
        <v>1</v>
      </c>
      <c r="O416" s="22" t="s">
        <v>1501</v>
      </c>
      <c r="P416" s="22" t="s">
        <v>1266</v>
      </c>
      <c r="Q416" s="22" t="s">
        <v>1267</v>
      </c>
      <c r="R416" s="22"/>
      <c r="S416" s="21">
        <v>1</v>
      </c>
      <c r="T416" s="21" t="s">
        <v>30</v>
      </c>
      <c r="U416" s="23" t="s">
        <v>245</v>
      </c>
      <c r="V416" s="24">
        <v>6278.5800000000008</v>
      </c>
      <c r="W416" s="24"/>
      <c r="X416" s="24"/>
      <c r="Y416" s="24">
        <v>8647.35</v>
      </c>
      <c r="Z416" s="24">
        <v>2368.7699999999995</v>
      </c>
      <c r="AA416" s="24">
        <v>6278.5800000000008</v>
      </c>
    </row>
    <row r="417" spans="3:27" x14ac:dyDescent="0.25">
      <c r="C417" s="21">
        <v>69</v>
      </c>
      <c r="D417" s="22" t="s">
        <v>1817</v>
      </c>
      <c r="E417" s="22" t="s">
        <v>24</v>
      </c>
      <c r="F417" s="22" t="s">
        <v>31</v>
      </c>
      <c r="G417" s="22" t="s">
        <v>72</v>
      </c>
      <c r="H417" s="22" t="s">
        <v>73</v>
      </c>
      <c r="I417" s="22" t="s">
        <v>26</v>
      </c>
      <c r="J417" s="22" t="s">
        <v>233</v>
      </c>
      <c r="K417" s="22" t="s">
        <v>62</v>
      </c>
      <c r="L417" s="22" t="s">
        <v>46</v>
      </c>
      <c r="M417" s="22" t="s">
        <v>42</v>
      </c>
      <c r="N417" s="21">
        <v>1</v>
      </c>
      <c r="O417" s="22" t="s">
        <v>1502</v>
      </c>
      <c r="P417" s="22" t="s">
        <v>1383</v>
      </c>
      <c r="Q417" s="22" t="s">
        <v>1384</v>
      </c>
      <c r="R417" s="22"/>
      <c r="S417" s="21">
        <v>1</v>
      </c>
      <c r="T417" s="21" t="s">
        <v>30</v>
      </c>
      <c r="U417" s="23" t="s">
        <v>245</v>
      </c>
      <c r="V417" s="24">
        <v>1972.3400000000001</v>
      </c>
      <c r="W417" s="24"/>
      <c r="X417" s="24"/>
      <c r="Y417" s="24">
        <v>8647.35</v>
      </c>
      <c r="Z417" s="24">
        <v>6675.01</v>
      </c>
      <c r="AA417" s="24">
        <v>1972.3400000000001</v>
      </c>
    </row>
    <row r="418" spans="3:27" x14ac:dyDescent="0.25">
      <c r="C418" s="21">
        <v>70</v>
      </c>
      <c r="D418" s="22" t="s">
        <v>1817</v>
      </c>
      <c r="E418" s="22" t="s">
        <v>24</v>
      </c>
      <c r="F418" s="22" t="s">
        <v>31</v>
      </c>
      <c r="G418" s="22" t="s">
        <v>50</v>
      </c>
      <c r="H418" s="22" t="s">
        <v>51</v>
      </c>
      <c r="I418" s="22" t="s">
        <v>26</v>
      </c>
      <c r="J418" s="22" t="s">
        <v>233</v>
      </c>
      <c r="K418" s="22" t="s">
        <v>62</v>
      </c>
      <c r="L418" s="22" t="s">
        <v>46</v>
      </c>
      <c r="M418" s="22" t="s">
        <v>42</v>
      </c>
      <c r="N418" s="21">
        <v>1</v>
      </c>
      <c r="O418" s="22" t="s">
        <v>1503</v>
      </c>
      <c r="P418" s="22" t="s">
        <v>401</v>
      </c>
      <c r="Q418" s="22" t="s">
        <v>402</v>
      </c>
      <c r="R418" s="22"/>
      <c r="S418" s="21">
        <v>1</v>
      </c>
      <c r="T418" s="21" t="s">
        <v>30</v>
      </c>
      <c r="U418" s="23" t="s">
        <v>257</v>
      </c>
      <c r="V418" s="24">
        <v>4827.7300000000014</v>
      </c>
      <c r="W418" s="24"/>
      <c r="X418" s="24"/>
      <c r="Y418" s="24">
        <v>8647.35</v>
      </c>
      <c r="Z418" s="24">
        <v>3819.619999999999</v>
      </c>
      <c r="AA418" s="24">
        <v>4827.7300000000014</v>
      </c>
    </row>
    <row r="419" spans="3:27" x14ac:dyDescent="0.25">
      <c r="C419" s="21">
        <v>71</v>
      </c>
      <c r="D419" s="22" t="s">
        <v>1817</v>
      </c>
      <c r="E419" s="22" t="s">
        <v>24</v>
      </c>
      <c r="F419" s="22" t="s">
        <v>31</v>
      </c>
      <c r="G419" s="22" t="s">
        <v>50</v>
      </c>
      <c r="H419" s="22" t="s">
        <v>51</v>
      </c>
      <c r="I419" s="22" t="s">
        <v>26</v>
      </c>
      <c r="J419" s="22" t="s">
        <v>233</v>
      </c>
      <c r="K419" s="22" t="s">
        <v>62</v>
      </c>
      <c r="L419" s="22" t="s">
        <v>46</v>
      </c>
      <c r="M419" s="22" t="s">
        <v>42</v>
      </c>
      <c r="N419" s="21">
        <v>1</v>
      </c>
      <c r="O419" s="22" t="s">
        <v>1504</v>
      </c>
      <c r="P419" s="22" t="s">
        <v>407</v>
      </c>
      <c r="Q419" s="22" t="s">
        <v>408</v>
      </c>
      <c r="R419" s="22"/>
      <c r="S419" s="21">
        <v>1</v>
      </c>
      <c r="T419" s="21" t="s">
        <v>30</v>
      </c>
      <c r="U419" s="23" t="s">
        <v>245</v>
      </c>
      <c r="V419" s="24">
        <v>2613.4000000000005</v>
      </c>
      <c r="W419" s="24"/>
      <c r="X419" s="24"/>
      <c r="Y419" s="24">
        <v>8647.35</v>
      </c>
      <c r="Z419" s="24">
        <v>6033.95</v>
      </c>
      <c r="AA419" s="24">
        <v>2613.4000000000005</v>
      </c>
    </row>
    <row r="420" spans="3:27" x14ac:dyDescent="0.25">
      <c r="C420" s="21">
        <v>72</v>
      </c>
      <c r="D420" s="22" t="s">
        <v>1817</v>
      </c>
      <c r="E420" s="22" t="s">
        <v>24</v>
      </c>
      <c r="F420" s="22" t="s">
        <v>31</v>
      </c>
      <c r="G420" s="22" t="s">
        <v>50</v>
      </c>
      <c r="H420" s="22" t="s">
        <v>51</v>
      </c>
      <c r="I420" s="22" t="s">
        <v>26</v>
      </c>
      <c r="J420" s="22" t="s">
        <v>233</v>
      </c>
      <c r="K420" s="22" t="s">
        <v>62</v>
      </c>
      <c r="L420" s="22" t="s">
        <v>46</v>
      </c>
      <c r="M420" s="22" t="s">
        <v>42</v>
      </c>
      <c r="N420" s="21">
        <v>1</v>
      </c>
      <c r="O420" s="22" t="s">
        <v>1505</v>
      </c>
      <c r="P420" s="22" t="s">
        <v>572</v>
      </c>
      <c r="Q420" s="22" t="s">
        <v>573</v>
      </c>
      <c r="R420" s="22"/>
      <c r="S420" s="21">
        <v>1</v>
      </c>
      <c r="T420" s="21" t="s">
        <v>30</v>
      </c>
      <c r="U420" s="23" t="s">
        <v>245</v>
      </c>
      <c r="V420" s="24">
        <v>4853.09</v>
      </c>
      <c r="W420" s="24"/>
      <c r="X420" s="24"/>
      <c r="Y420" s="24">
        <v>8647.35</v>
      </c>
      <c r="Z420" s="24">
        <v>3794.2599999999998</v>
      </c>
      <c r="AA420" s="24">
        <v>4853.09</v>
      </c>
    </row>
    <row r="421" spans="3:27" x14ac:dyDescent="0.25">
      <c r="C421" s="21">
        <v>73</v>
      </c>
      <c r="D421" s="22" t="s">
        <v>1817</v>
      </c>
      <c r="E421" s="22" t="s">
        <v>24</v>
      </c>
      <c r="F421" s="22" t="s">
        <v>31</v>
      </c>
      <c r="G421" s="22" t="s">
        <v>50</v>
      </c>
      <c r="H421" s="22" t="s">
        <v>51</v>
      </c>
      <c r="I421" s="22" t="s">
        <v>26</v>
      </c>
      <c r="J421" s="22" t="s">
        <v>233</v>
      </c>
      <c r="K421" s="22" t="s">
        <v>62</v>
      </c>
      <c r="L421" s="22" t="s">
        <v>46</v>
      </c>
      <c r="M421" s="22" t="s">
        <v>42</v>
      </c>
      <c r="N421" s="21">
        <v>1</v>
      </c>
      <c r="O421" s="22" t="s">
        <v>1506</v>
      </c>
      <c r="P421" s="22" t="s">
        <v>647</v>
      </c>
      <c r="Q421" s="22" t="s">
        <v>648</v>
      </c>
      <c r="R421" s="22"/>
      <c r="S421" s="21">
        <v>1</v>
      </c>
      <c r="T421" s="21" t="s">
        <v>30</v>
      </c>
      <c r="U421" s="23" t="s">
        <v>245</v>
      </c>
      <c r="V421" s="24">
        <v>5077.4000000000015</v>
      </c>
      <c r="W421" s="24"/>
      <c r="X421" s="24"/>
      <c r="Y421" s="24">
        <v>8647.35</v>
      </c>
      <c r="Z421" s="24">
        <v>3569.9499999999994</v>
      </c>
      <c r="AA421" s="24">
        <v>5077.4000000000015</v>
      </c>
    </row>
    <row r="422" spans="3:27" x14ac:dyDescent="0.25">
      <c r="C422" s="21">
        <v>74</v>
      </c>
      <c r="D422" s="22" t="s">
        <v>1817</v>
      </c>
      <c r="E422" s="22" t="s">
        <v>24</v>
      </c>
      <c r="F422" s="22" t="s">
        <v>31</v>
      </c>
      <c r="G422" s="22" t="s">
        <v>50</v>
      </c>
      <c r="H422" s="22" t="s">
        <v>51</v>
      </c>
      <c r="I422" s="22" t="s">
        <v>26</v>
      </c>
      <c r="J422" s="22" t="s">
        <v>233</v>
      </c>
      <c r="K422" s="22" t="s">
        <v>62</v>
      </c>
      <c r="L422" s="22" t="s">
        <v>46</v>
      </c>
      <c r="M422" s="22" t="s">
        <v>42</v>
      </c>
      <c r="N422" s="21">
        <v>1</v>
      </c>
      <c r="O422" s="22" t="s">
        <v>1507</v>
      </c>
      <c r="P422" s="22" t="s">
        <v>700</v>
      </c>
      <c r="Q422" s="22" t="s">
        <v>701</v>
      </c>
      <c r="R422" s="22"/>
      <c r="S422" s="21">
        <v>1</v>
      </c>
      <c r="T422" s="21" t="s">
        <v>30</v>
      </c>
      <c r="U422" s="23" t="s">
        <v>296</v>
      </c>
      <c r="V422" s="24">
        <v>3936.21</v>
      </c>
      <c r="W422" s="24"/>
      <c r="X422" s="24"/>
      <c r="Y422" s="24">
        <v>8597.35</v>
      </c>
      <c r="Z422" s="24">
        <v>4661.1400000000003</v>
      </c>
      <c r="AA422" s="24">
        <v>3936.21</v>
      </c>
    </row>
    <row r="423" spans="3:27" x14ac:dyDescent="0.25">
      <c r="C423" s="21">
        <v>75</v>
      </c>
      <c r="D423" s="22" t="s">
        <v>1817</v>
      </c>
      <c r="E423" s="22" t="s">
        <v>24</v>
      </c>
      <c r="F423" s="22" t="s">
        <v>31</v>
      </c>
      <c r="G423" s="22" t="s">
        <v>50</v>
      </c>
      <c r="H423" s="22" t="s">
        <v>51</v>
      </c>
      <c r="I423" s="22" t="s">
        <v>26</v>
      </c>
      <c r="J423" s="22" t="s">
        <v>233</v>
      </c>
      <c r="K423" s="22" t="s">
        <v>62</v>
      </c>
      <c r="L423" s="22" t="s">
        <v>46</v>
      </c>
      <c r="M423" s="22" t="s">
        <v>42</v>
      </c>
      <c r="N423" s="21">
        <v>1</v>
      </c>
      <c r="O423" s="22" t="s">
        <v>1508</v>
      </c>
      <c r="P423" s="22" t="s">
        <v>760</v>
      </c>
      <c r="Q423" s="22" t="s">
        <v>761</v>
      </c>
      <c r="R423" s="22"/>
      <c r="S423" s="21">
        <v>1</v>
      </c>
      <c r="T423" s="21" t="s">
        <v>30</v>
      </c>
      <c r="U423" s="23" t="s">
        <v>245</v>
      </c>
      <c r="V423" s="24">
        <v>4685.3400000000011</v>
      </c>
      <c r="W423" s="24"/>
      <c r="X423" s="24"/>
      <c r="Y423" s="24">
        <v>8647.35</v>
      </c>
      <c r="Z423" s="24">
        <v>3962.0099999999993</v>
      </c>
      <c r="AA423" s="24">
        <v>4685.3400000000011</v>
      </c>
    </row>
    <row r="424" spans="3:27" x14ac:dyDescent="0.25">
      <c r="C424" s="21">
        <v>76</v>
      </c>
      <c r="D424" s="22" t="s">
        <v>1817</v>
      </c>
      <c r="E424" s="22" t="s">
        <v>24</v>
      </c>
      <c r="F424" s="22" t="s">
        <v>31</v>
      </c>
      <c r="G424" s="22" t="s">
        <v>50</v>
      </c>
      <c r="H424" s="22" t="s">
        <v>51</v>
      </c>
      <c r="I424" s="22" t="s">
        <v>26</v>
      </c>
      <c r="J424" s="22" t="s">
        <v>233</v>
      </c>
      <c r="K424" s="22" t="s">
        <v>62</v>
      </c>
      <c r="L424" s="22" t="s">
        <v>46</v>
      </c>
      <c r="M424" s="22" t="s">
        <v>42</v>
      </c>
      <c r="N424" s="21">
        <v>1</v>
      </c>
      <c r="O424" s="22" t="s">
        <v>1509</v>
      </c>
      <c r="P424" s="22" t="s">
        <v>853</v>
      </c>
      <c r="Q424" s="22" t="s">
        <v>854</v>
      </c>
      <c r="R424" s="22"/>
      <c r="S424" s="21">
        <v>1</v>
      </c>
      <c r="T424" s="21" t="s">
        <v>30</v>
      </c>
      <c r="U424" s="23" t="s">
        <v>245</v>
      </c>
      <c r="V424" s="24">
        <v>2923.5700000000006</v>
      </c>
      <c r="W424" s="24"/>
      <c r="X424" s="24"/>
      <c r="Y424" s="24">
        <v>8647.35</v>
      </c>
      <c r="Z424" s="24">
        <v>5723.78</v>
      </c>
      <c r="AA424" s="24">
        <v>2923.5700000000006</v>
      </c>
    </row>
    <row r="425" spans="3:27" x14ac:dyDescent="0.25">
      <c r="C425" s="21">
        <v>77</v>
      </c>
      <c r="D425" s="22" t="s">
        <v>1817</v>
      </c>
      <c r="E425" s="22" t="s">
        <v>24</v>
      </c>
      <c r="F425" s="22" t="s">
        <v>31</v>
      </c>
      <c r="G425" s="22" t="s">
        <v>50</v>
      </c>
      <c r="H425" s="22" t="s">
        <v>51</v>
      </c>
      <c r="I425" s="22" t="s">
        <v>26</v>
      </c>
      <c r="J425" s="22" t="s">
        <v>233</v>
      </c>
      <c r="K425" s="22" t="s">
        <v>62</v>
      </c>
      <c r="L425" s="22" t="s">
        <v>46</v>
      </c>
      <c r="M425" s="22" t="s">
        <v>42</v>
      </c>
      <c r="N425" s="21">
        <v>1</v>
      </c>
      <c r="O425" s="22" t="s">
        <v>1510</v>
      </c>
      <c r="P425" s="22" t="s">
        <v>1139</v>
      </c>
      <c r="Q425" s="22" t="s">
        <v>1140</v>
      </c>
      <c r="R425" s="22"/>
      <c r="S425" s="21">
        <v>1</v>
      </c>
      <c r="T425" s="21" t="s">
        <v>30</v>
      </c>
      <c r="U425" s="23" t="s">
        <v>245</v>
      </c>
      <c r="V425" s="24">
        <v>4405.0000000000009</v>
      </c>
      <c r="W425" s="24"/>
      <c r="X425" s="24"/>
      <c r="Y425" s="24">
        <v>8647.35</v>
      </c>
      <c r="Z425" s="24">
        <v>4242.3499999999995</v>
      </c>
      <c r="AA425" s="24">
        <v>4405.0000000000009</v>
      </c>
    </row>
    <row r="426" spans="3:27" x14ac:dyDescent="0.25">
      <c r="C426" s="21">
        <v>78</v>
      </c>
      <c r="D426" s="22" t="s">
        <v>1817</v>
      </c>
      <c r="E426" s="22" t="s">
        <v>24</v>
      </c>
      <c r="F426" s="22" t="s">
        <v>31</v>
      </c>
      <c r="G426" s="22" t="s">
        <v>50</v>
      </c>
      <c r="H426" s="22" t="s">
        <v>51</v>
      </c>
      <c r="I426" s="22" t="s">
        <v>26</v>
      </c>
      <c r="J426" s="22" t="s">
        <v>233</v>
      </c>
      <c r="K426" s="22" t="s">
        <v>62</v>
      </c>
      <c r="L426" s="22" t="s">
        <v>46</v>
      </c>
      <c r="M426" s="22" t="s">
        <v>42</v>
      </c>
      <c r="N426" s="21">
        <v>1</v>
      </c>
      <c r="O426" s="22" t="s">
        <v>1511</v>
      </c>
      <c r="P426" s="22" t="s">
        <v>1263</v>
      </c>
      <c r="Q426" s="22" t="s">
        <v>1264</v>
      </c>
      <c r="R426" s="22"/>
      <c r="S426" s="21">
        <v>1</v>
      </c>
      <c r="T426" s="21" t="s">
        <v>30</v>
      </c>
      <c r="U426" s="23" t="s">
        <v>245</v>
      </c>
      <c r="V426" s="24">
        <v>4836.3100000000013</v>
      </c>
      <c r="W426" s="24"/>
      <c r="X426" s="24"/>
      <c r="Y426" s="24">
        <v>8647.35</v>
      </c>
      <c r="Z426" s="24">
        <v>3811.0399999999995</v>
      </c>
      <c r="AA426" s="24">
        <v>4836.3100000000013</v>
      </c>
    </row>
    <row r="427" spans="3:27" x14ac:dyDescent="0.25">
      <c r="C427" s="21">
        <v>79</v>
      </c>
      <c r="D427" s="22" t="s">
        <v>1817</v>
      </c>
      <c r="E427" s="22" t="s">
        <v>24</v>
      </c>
      <c r="F427" s="22" t="s">
        <v>31</v>
      </c>
      <c r="G427" s="22" t="s">
        <v>50</v>
      </c>
      <c r="H427" s="22" t="s">
        <v>51</v>
      </c>
      <c r="I427" s="22" t="s">
        <v>26</v>
      </c>
      <c r="J427" s="22" t="s">
        <v>233</v>
      </c>
      <c r="K427" s="22" t="s">
        <v>62</v>
      </c>
      <c r="L427" s="22" t="s">
        <v>46</v>
      </c>
      <c r="M427" s="22" t="s">
        <v>42</v>
      </c>
      <c r="N427" s="21">
        <v>1</v>
      </c>
      <c r="O427" s="22" t="s">
        <v>1512</v>
      </c>
      <c r="P427" s="22" t="s">
        <v>1279</v>
      </c>
      <c r="Q427" s="22" t="s">
        <v>1280</v>
      </c>
      <c r="R427" s="22"/>
      <c r="S427" s="21">
        <v>1</v>
      </c>
      <c r="T427" s="21" t="s">
        <v>30</v>
      </c>
      <c r="U427" s="23" t="s">
        <v>245</v>
      </c>
      <c r="V427" s="24">
        <v>5541.5300000000007</v>
      </c>
      <c r="W427" s="24"/>
      <c r="X427" s="24"/>
      <c r="Y427" s="24">
        <v>8647.35</v>
      </c>
      <c r="Z427" s="24">
        <v>3105.8199999999997</v>
      </c>
      <c r="AA427" s="24">
        <v>5541.5300000000007</v>
      </c>
    </row>
    <row r="428" spans="3:27" x14ac:dyDescent="0.25">
      <c r="C428" s="21">
        <v>80</v>
      </c>
      <c r="D428" s="22" t="s">
        <v>1817</v>
      </c>
      <c r="E428" s="22" t="s">
        <v>24</v>
      </c>
      <c r="F428" s="22" t="s">
        <v>31</v>
      </c>
      <c r="G428" s="22" t="s">
        <v>50</v>
      </c>
      <c r="H428" s="22" t="s">
        <v>51</v>
      </c>
      <c r="I428" s="22" t="s">
        <v>26</v>
      </c>
      <c r="J428" s="22" t="s">
        <v>233</v>
      </c>
      <c r="K428" s="22" t="s">
        <v>62</v>
      </c>
      <c r="L428" s="22" t="s">
        <v>46</v>
      </c>
      <c r="M428" s="22" t="s">
        <v>42</v>
      </c>
      <c r="N428" s="21">
        <v>1</v>
      </c>
      <c r="O428" s="22" t="s">
        <v>1513</v>
      </c>
      <c r="P428" s="22" t="s">
        <v>1422</v>
      </c>
      <c r="Q428" s="22" t="s">
        <v>1423</v>
      </c>
      <c r="R428" s="22"/>
      <c r="S428" s="21">
        <v>1</v>
      </c>
      <c r="T428" s="21" t="s">
        <v>30</v>
      </c>
      <c r="U428" s="23" t="s">
        <v>245</v>
      </c>
      <c r="V428" s="24">
        <v>3193.29</v>
      </c>
      <c r="W428" s="24"/>
      <c r="X428" s="24"/>
      <c r="Y428" s="24">
        <v>8647.35</v>
      </c>
      <c r="Z428" s="24">
        <v>5454.06</v>
      </c>
      <c r="AA428" s="24">
        <v>3193.29</v>
      </c>
    </row>
    <row r="429" spans="3:27" x14ac:dyDescent="0.25">
      <c r="C429" s="21">
        <v>81</v>
      </c>
      <c r="D429" s="22" t="s">
        <v>1817</v>
      </c>
      <c r="E429" s="22" t="s">
        <v>24</v>
      </c>
      <c r="F429" s="22" t="s">
        <v>67</v>
      </c>
      <c r="G429" s="22" t="s">
        <v>68</v>
      </c>
      <c r="H429" s="22" t="s">
        <v>69</v>
      </c>
      <c r="I429" s="22" t="s">
        <v>26</v>
      </c>
      <c r="J429" s="22" t="s">
        <v>233</v>
      </c>
      <c r="K429" s="22" t="s">
        <v>62</v>
      </c>
      <c r="L429" s="22" t="s">
        <v>46</v>
      </c>
      <c r="M429" s="22" t="s">
        <v>42</v>
      </c>
      <c r="N429" s="21">
        <v>1</v>
      </c>
      <c r="O429" s="22" t="s">
        <v>1514</v>
      </c>
      <c r="P429" s="22" t="s">
        <v>542</v>
      </c>
      <c r="Q429" s="22" t="s">
        <v>543</v>
      </c>
      <c r="R429" s="22"/>
      <c r="S429" s="21">
        <v>1</v>
      </c>
      <c r="T429" s="21" t="s">
        <v>30</v>
      </c>
      <c r="U429" s="23" t="s">
        <v>245</v>
      </c>
      <c r="V429" s="24">
        <v>5335.3400000000011</v>
      </c>
      <c r="W429" s="24"/>
      <c r="X429" s="24"/>
      <c r="Y429" s="24">
        <v>8647.35</v>
      </c>
      <c r="Z429" s="24">
        <v>3312.0099999999993</v>
      </c>
      <c r="AA429" s="24">
        <v>5335.3400000000011</v>
      </c>
    </row>
    <row r="430" spans="3:27" x14ac:dyDescent="0.25">
      <c r="C430" s="21">
        <v>82</v>
      </c>
      <c r="D430" s="22" t="s">
        <v>1817</v>
      </c>
      <c r="E430" s="22" t="s">
        <v>24</v>
      </c>
      <c r="F430" s="22" t="s">
        <v>61</v>
      </c>
      <c r="G430" s="22" t="s">
        <v>162</v>
      </c>
      <c r="H430" s="22" t="s">
        <v>163</v>
      </c>
      <c r="I430" s="22" t="s">
        <v>26</v>
      </c>
      <c r="J430" s="22" t="s">
        <v>253</v>
      </c>
      <c r="K430" s="22" t="s">
        <v>34</v>
      </c>
      <c r="L430" s="22" t="s">
        <v>28</v>
      </c>
      <c r="M430" s="22" t="s">
        <v>29</v>
      </c>
      <c r="N430" s="21">
        <v>1</v>
      </c>
      <c r="O430" s="22" t="s">
        <v>1515</v>
      </c>
      <c r="P430" s="22" t="s">
        <v>838</v>
      </c>
      <c r="Q430" s="22" t="s">
        <v>839</v>
      </c>
      <c r="R430" s="22"/>
      <c r="S430" s="21">
        <v>1</v>
      </c>
      <c r="T430" s="21" t="s">
        <v>30</v>
      </c>
      <c r="U430" s="23" t="s">
        <v>226</v>
      </c>
      <c r="V430" s="24">
        <v>11777.88</v>
      </c>
      <c r="W430" s="24"/>
      <c r="X430" s="24"/>
      <c r="Y430" s="24">
        <v>15861.9</v>
      </c>
      <c r="Z430" s="24">
        <v>4084.0200000000004</v>
      </c>
      <c r="AA430" s="24">
        <v>11777.88</v>
      </c>
    </row>
    <row r="431" spans="3:27" x14ac:dyDescent="0.25">
      <c r="C431" s="21">
        <v>83</v>
      </c>
      <c r="D431" s="22" t="s">
        <v>1817</v>
      </c>
      <c r="E431" s="22" t="s">
        <v>24</v>
      </c>
      <c r="F431" s="22" t="s">
        <v>61</v>
      </c>
      <c r="G431" s="22" t="s">
        <v>162</v>
      </c>
      <c r="H431" s="22" t="s">
        <v>163</v>
      </c>
      <c r="I431" s="22" t="s">
        <v>26</v>
      </c>
      <c r="J431" s="22" t="s">
        <v>233</v>
      </c>
      <c r="K431" s="22" t="s">
        <v>62</v>
      </c>
      <c r="L431" s="22" t="s">
        <v>46</v>
      </c>
      <c r="M431" s="22" t="s">
        <v>42</v>
      </c>
      <c r="N431" s="21">
        <v>1</v>
      </c>
      <c r="O431" s="22" t="s">
        <v>1516</v>
      </c>
      <c r="P431" s="22" t="s">
        <v>576</v>
      </c>
      <c r="Q431" s="22" t="s">
        <v>577</v>
      </c>
      <c r="R431" s="22"/>
      <c r="S431" s="21">
        <v>1</v>
      </c>
      <c r="T431" s="21" t="s">
        <v>30</v>
      </c>
      <c r="U431" s="23" t="s">
        <v>245</v>
      </c>
      <c r="V431" s="24">
        <v>5919.6</v>
      </c>
      <c r="W431" s="24"/>
      <c r="X431" s="24"/>
      <c r="Y431" s="24">
        <v>8647.35</v>
      </c>
      <c r="Z431" s="24">
        <v>2727.7499999999995</v>
      </c>
      <c r="AA431" s="24">
        <v>5919.6</v>
      </c>
    </row>
    <row r="432" spans="3:27" x14ac:dyDescent="0.25">
      <c r="C432" s="21">
        <v>84</v>
      </c>
      <c r="D432" s="22" t="s">
        <v>1817</v>
      </c>
      <c r="E432" s="22" t="s">
        <v>24</v>
      </c>
      <c r="F432" s="22" t="s">
        <v>61</v>
      </c>
      <c r="G432" s="22" t="s">
        <v>162</v>
      </c>
      <c r="H432" s="22" t="s">
        <v>163</v>
      </c>
      <c r="I432" s="22" t="s">
        <v>26</v>
      </c>
      <c r="J432" s="22" t="s">
        <v>233</v>
      </c>
      <c r="K432" s="22" t="s">
        <v>62</v>
      </c>
      <c r="L432" s="22" t="s">
        <v>46</v>
      </c>
      <c r="M432" s="22" t="s">
        <v>42</v>
      </c>
      <c r="N432" s="21">
        <v>1</v>
      </c>
      <c r="O432" s="22" t="s">
        <v>1517</v>
      </c>
      <c r="P432" s="22" t="s">
        <v>596</v>
      </c>
      <c r="Q432" s="22" t="s">
        <v>597</v>
      </c>
      <c r="R432" s="22"/>
      <c r="S432" s="21">
        <v>1</v>
      </c>
      <c r="T432" s="21" t="s">
        <v>30</v>
      </c>
      <c r="U432" s="23" t="s">
        <v>598</v>
      </c>
      <c r="V432" s="24">
        <v>4674.9500000000007</v>
      </c>
      <c r="W432" s="24"/>
      <c r="X432" s="24"/>
      <c r="Y432" s="24">
        <v>8597.35</v>
      </c>
      <c r="Z432" s="24">
        <v>3922.3999999999996</v>
      </c>
      <c r="AA432" s="24">
        <v>4674.9500000000007</v>
      </c>
    </row>
    <row r="433" spans="3:27" x14ac:dyDescent="0.25">
      <c r="C433" s="21">
        <v>85</v>
      </c>
      <c r="D433" s="22" t="s">
        <v>1817</v>
      </c>
      <c r="E433" s="22" t="s">
        <v>24</v>
      </c>
      <c r="F433" s="22" t="s">
        <v>61</v>
      </c>
      <c r="G433" s="22" t="s">
        <v>162</v>
      </c>
      <c r="H433" s="22" t="s">
        <v>163</v>
      </c>
      <c r="I433" s="22" t="s">
        <v>26</v>
      </c>
      <c r="J433" s="22" t="s">
        <v>241</v>
      </c>
      <c r="K433" s="22" t="s">
        <v>70</v>
      </c>
      <c r="L433" s="22" t="s">
        <v>71</v>
      </c>
      <c r="M433" s="22" t="s">
        <v>42</v>
      </c>
      <c r="N433" s="21">
        <v>1</v>
      </c>
      <c r="O433" s="22" t="s">
        <v>1518</v>
      </c>
      <c r="P433" s="22" t="s">
        <v>800</v>
      </c>
      <c r="Q433" s="22" t="s">
        <v>801</v>
      </c>
      <c r="R433" s="22"/>
      <c r="S433" s="21">
        <v>1</v>
      </c>
      <c r="T433" s="21" t="s">
        <v>30</v>
      </c>
      <c r="U433" s="23" t="s">
        <v>245</v>
      </c>
      <c r="V433" s="24">
        <v>5572.6200000000008</v>
      </c>
      <c r="W433" s="24"/>
      <c r="X433" s="24"/>
      <c r="Y433" s="24">
        <v>9130</v>
      </c>
      <c r="Z433" s="24">
        <v>3557.3799999999997</v>
      </c>
      <c r="AA433" s="24">
        <v>5572.6200000000008</v>
      </c>
    </row>
    <row r="434" spans="3:27" x14ac:dyDescent="0.25">
      <c r="C434" s="21">
        <v>86</v>
      </c>
      <c r="D434" s="22" t="s">
        <v>1817</v>
      </c>
      <c r="E434" s="22" t="s">
        <v>24</v>
      </c>
      <c r="F434" s="22" t="s">
        <v>47</v>
      </c>
      <c r="G434" s="22" t="s">
        <v>150</v>
      </c>
      <c r="H434" s="22" t="s">
        <v>151</v>
      </c>
      <c r="I434" s="22" t="s">
        <v>26</v>
      </c>
      <c r="J434" s="22" t="s">
        <v>253</v>
      </c>
      <c r="K434" s="22" t="s">
        <v>34</v>
      </c>
      <c r="L434" s="22" t="s">
        <v>28</v>
      </c>
      <c r="M434" s="22" t="s">
        <v>29</v>
      </c>
      <c r="N434" s="21">
        <v>1</v>
      </c>
      <c r="O434" s="22" t="s">
        <v>1519</v>
      </c>
      <c r="P434" s="22" t="s">
        <v>470</v>
      </c>
      <c r="Q434" s="22" t="s">
        <v>471</v>
      </c>
      <c r="R434" s="22"/>
      <c r="S434" s="21">
        <v>1</v>
      </c>
      <c r="T434" s="21" t="s">
        <v>30</v>
      </c>
      <c r="U434" s="23" t="s">
        <v>271</v>
      </c>
      <c r="V434" s="24">
        <v>10837.98</v>
      </c>
      <c r="W434" s="24"/>
      <c r="X434" s="24"/>
      <c r="Y434" s="24">
        <v>15911.9</v>
      </c>
      <c r="Z434" s="24">
        <v>5073.920000000001</v>
      </c>
      <c r="AA434" s="24">
        <v>10837.98</v>
      </c>
    </row>
    <row r="435" spans="3:27" x14ac:dyDescent="0.25">
      <c r="C435" s="21">
        <v>87</v>
      </c>
      <c r="D435" s="22" t="s">
        <v>1817</v>
      </c>
      <c r="E435" s="22" t="s">
        <v>24</v>
      </c>
      <c r="F435" s="22" t="s">
        <v>47</v>
      </c>
      <c r="G435" s="22" t="s">
        <v>150</v>
      </c>
      <c r="H435" s="22" t="s">
        <v>151</v>
      </c>
      <c r="I435" s="22" t="s">
        <v>26</v>
      </c>
      <c r="J435" s="22" t="s">
        <v>233</v>
      </c>
      <c r="K435" s="22" t="s">
        <v>62</v>
      </c>
      <c r="L435" s="22" t="s">
        <v>46</v>
      </c>
      <c r="M435" s="22" t="s">
        <v>42</v>
      </c>
      <c r="N435" s="21">
        <v>1</v>
      </c>
      <c r="O435" s="22" t="s">
        <v>1520</v>
      </c>
      <c r="P435" s="22" t="s">
        <v>850</v>
      </c>
      <c r="Q435" s="22" t="s">
        <v>851</v>
      </c>
      <c r="R435" s="22"/>
      <c r="S435" s="21">
        <v>1</v>
      </c>
      <c r="T435" s="21" t="s">
        <v>30</v>
      </c>
      <c r="U435" s="23" t="s">
        <v>245</v>
      </c>
      <c r="V435" s="24">
        <v>3195.6800000000003</v>
      </c>
      <c r="W435" s="24"/>
      <c r="X435" s="24"/>
      <c r="Y435" s="24">
        <v>8647.35</v>
      </c>
      <c r="Z435" s="24">
        <v>5451.67</v>
      </c>
      <c r="AA435" s="24">
        <v>3195.6800000000003</v>
      </c>
    </row>
    <row r="436" spans="3:27" x14ac:dyDescent="0.25">
      <c r="C436" s="21">
        <v>88</v>
      </c>
      <c r="D436" s="22" t="s">
        <v>1817</v>
      </c>
      <c r="E436" s="22" t="s">
        <v>24</v>
      </c>
      <c r="F436" s="22" t="s">
        <v>47</v>
      </c>
      <c r="G436" s="22" t="s">
        <v>150</v>
      </c>
      <c r="H436" s="22" t="s">
        <v>151</v>
      </c>
      <c r="I436" s="22" t="s">
        <v>26</v>
      </c>
      <c r="J436" s="22" t="s">
        <v>233</v>
      </c>
      <c r="K436" s="22" t="s">
        <v>62</v>
      </c>
      <c r="L436" s="22" t="s">
        <v>46</v>
      </c>
      <c r="M436" s="22" t="s">
        <v>42</v>
      </c>
      <c r="N436" s="21">
        <v>1</v>
      </c>
      <c r="O436" s="22" t="s">
        <v>1521</v>
      </c>
      <c r="P436" s="22" t="s">
        <v>957</v>
      </c>
      <c r="Q436" s="22" t="s">
        <v>958</v>
      </c>
      <c r="R436" s="22"/>
      <c r="S436" s="21">
        <v>1</v>
      </c>
      <c r="T436" s="21" t="s">
        <v>30</v>
      </c>
      <c r="U436" s="23" t="s">
        <v>245</v>
      </c>
      <c r="V436" s="24">
        <v>3546.7200000000003</v>
      </c>
      <c r="W436" s="24"/>
      <c r="X436" s="24"/>
      <c r="Y436" s="24">
        <v>8647.35</v>
      </c>
      <c r="Z436" s="24">
        <v>5100.63</v>
      </c>
      <c r="AA436" s="24">
        <v>3546.7200000000003</v>
      </c>
    </row>
    <row r="437" spans="3:27" x14ac:dyDescent="0.25">
      <c r="C437" s="21">
        <v>89</v>
      </c>
      <c r="D437" s="22" t="s">
        <v>1817</v>
      </c>
      <c r="E437" s="22" t="s">
        <v>24</v>
      </c>
      <c r="F437" s="22" t="s">
        <v>47</v>
      </c>
      <c r="G437" s="22" t="s">
        <v>150</v>
      </c>
      <c r="H437" s="22" t="s">
        <v>151</v>
      </c>
      <c r="I437" s="22" t="s">
        <v>26</v>
      </c>
      <c r="J437" s="22" t="s">
        <v>233</v>
      </c>
      <c r="K437" s="22" t="s">
        <v>62</v>
      </c>
      <c r="L437" s="22" t="s">
        <v>46</v>
      </c>
      <c r="M437" s="22" t="s">
        <v>42</v>
      </c>
      <c r="N437" s="21">
        <v>1</v>
      </c>
      <c r="O437" s="22" t="s">
        <v>1522</v>
      </c>
      <c r="P437" s="22" t="s">
        <v>1017</v>
      </c>
      <c r="Q437" s="22" t="s">
        <v>1018</v>
      </c>
      <c r="R437" s="22"/>
      <c r="S437" s="21">
        <v>1</v>
      </c>
      <c r="T437" s="21" t="s">
        <v>30</v>
      </c>
      <c r="U437" s="23" t="s">
        <v>245</v>
      </c>
      <c r="V437" s="24">
        <v>2662.71</v>
      </c>
      <c r="W437" s="24"/>
      <c r="X437" s="24"/>
      <c r="Y437" s="24">
        <v>8647.35</v>
      </c>
      <c r="Z437" s="24">
        <v>5984.64</v>
      </c>
      <c r="AA437" s="24">
        <v>2662.71</v>
      </c>
    </row>
    <row r="438" spans="3:27" x14ac:dyDescent="0.25">
      <c r="C438" s="21">
        <v>90</v>
      </c>
      <c r="D438" s="22" t="s">
        <v>1817</v>
      </c>
      <c r="E438" s="22" t="s">
        <v>24</v>
      </c>
      <c r="F438" s="22" t="s">
        <v>47</v>
      </c>
      <c r="G438" s="22" t="s">
        <v>150</v>
      </c>
      <c r="H438" s="22" t="s">
        <v>151</v>
      </c>
      <c r="I438" s="22" t="s">
        <v>26</v>
      </c>
      <c r="J438" s="22" t="s">
        <v>233</v>
      </c>
      <c r="K438" s="22" t="s">
        <v>62</v>
      </c>
      <c r="L438" s="22" t="s">
        <v>46</v>
      </c>
      <c r="M438" s="22" t="s">
        <v>42</v>
      </c>
      <c r="N438" s="21">
        <v>1</v>
      </c>
      <c r="O438" s="22" t="s">
        <v>1523</v>
      </c>
      <c r="P438" s="22" t="s">
        <v>1151</v>
      </c>
      <c r="Q438" s="22" t="s">
        <v>1152</v>
      </c>
      <c r="R438" s="22"/>
      <c r="S438" s="21">
        <v>1</v>
      </c>
      <c r="T438" s="21" t="s">
        <v>30</v>
      </c>
      <c r="U438" s="23" t="s">
        <v>257</v>
      </c>
      <c r="V438" s="24">
        <v>774.8799999999992</v>
      </c>
      <c r="W438" s="24"/>
      <c r="X438" s="24"/>
      <c r="Y438" s="24">
        <v>8647.35</v>
      </c>
      <c r="Z438" s="24">
        <v>7872.4700000000012</v>
      </c>
      <c r="AA438" s="24">
        <v>774.8799999999992</v>
      </c>
    </row>
    <row r="439" spans="3:27" x14ac:dyDescent="0.25">
      <c r="C439" s="21">
        <v>91</v>
      </c>
      <c r="D439" s="22" t="s">
        <v>1817</v>
      </c>
      <c r="E439" s="22" t="s">
        <v>24</v>
      </c>
      <c r="F439" s="22" t="s">
        <v>47</v>
      </c>
      <c r="G439" s="22" t="s">
        <v>202</v>
      </c>
      <c r="H439" s="22" t="s">
        <v>203</v>
      </c>
      <c r="I439" s="22" t="s">
        <v>26</v>
      </c>
      <c r="J439" s="22" t="s">
        <v>233</v>
      </c>
      <c r="K439" s="22" t="s">
        <v>62</v>
      </c>
      <c r="L439" s="22" t="s">
        <v>46</v>
      </c>
      <c r="M439" s="22" t="s">
        <v>42</v>
      </c>
      <c r="N439" s="21">
        <v>1</v>
      </c>
      <c r="O439" s="22" t="s">
        <v>1524</v>
      </c>
      <c r="P439" s="22" t="s">
        <v>447</v>
      </c>
      <c r="Q439" s="22" t="s">
        <v>448</v>
      </c>
      <c r="R439" s="22"/>
      <c r="S439" s="21">
        <v>1</v>
      </c>
      <c r="T439" s="21" t="s">
        <v>30</v>
      </c>
      <c r="U439" s="23" t="s">
        <v>317</v>
      </c>
      <c r="V439" s="24">
        <v>1689.4300000000003</v>
      </c>
      <c r="W439" s="24"/>
      <c r="X439" s="24"/>
      <c r="Y439" s="24">
        <v>8647.35</v>
      </c>
      <c r="Z439" s="24">
        <v>6957.92</v>
      </c>
      <c r="AA439" s="24">
        <v>1689.4300000000003</v>
      </c>
    </row>
    <row r="440" spans="3:27" x14ac:dyDescent="0.25">
      <c r="C440" s="21">
        <v>92</v>
      </c>
      <c r="D440" s="22" t="s">
        <v>1817</v>
      </c>
      <c r="E440" s="22" t="s">
        <v>24</v>
      </c>
      <c r="F440" s="22" t="s">
        <v>47</v>
      </c>
      <c r="G440" s="22" t="s">
        <v>202</v>
      </c>
      <c r="H440" s="22" t="s">
        <v>203</v>
      </c>
      <c r="I440" s="22" t="s">
        <v>26</v>
      </c>
      <c r="J440" s="22" t="s">
        <v>233</v>
      </c>
      <c r="K440" s="22" t="s">
        <v>62</v>
      </c>
      <c r="L440" s="22" t="s">
        <v>46</v>
      </c>
      <c r="M440" s="22" t="s">
        <v>42</v>
      </c>
      <c r="N440" s="21">
        <v>1</v>
      </c>
      <c r="O440" s="22" t="s">
        <v>1525</v>
      </c>
      <c r="P440" s="22" t="s">
        <v>890</v>
      </c>
      <c r="Q440" s="22" t="s">
        <v>891</v>
      </c>
      <c r="R440" s="22"/>
      <c r="S440" s="21">
        <v>1</v>
      </c>
      <c r="T440" s="21" t="s">
        <v>30</v>
      </c>
      <c r="U440" s="23" t="s">
        <v>245</v>
      </c>
      <c r="V440" s="24">
        <v>3850.84</v>
      </c>
      <c r="W440" s="24"/>
      <c r="X440" s="24"/>
      <c r="Y440" s="24">
        <v>8647.35</v>
      </c>
      <c r="Z440" s="24">
        <v>4796.51</v>
      </c>
      <c r="AA440" s="24">
        <v>3850.84</v>
      </c>
    </row>
    <row r="441" spans="3:27" x14ac:dyDescent="0.25">
      <c r="C441" s="21">
        <v>93</v>
      </c>
      <c r="D441" s="22" t="s">
        <v>1817</v>
      </c>
      <c r="E441" s="22" t="s">
        <v>24</v>
      </c>
      <c r="F441" s="22" t="s">
        <v>47</v>
      </c>
      <c r="G441" s="22" t="s">
        <v>202</v>
      </c>
      <c r="H441" s="22" t="s">
        <v>203</v>
      </c>
      <c r="I441" s="22" t="s">
        <v>26</v>
      </c>
      <c r="J441" s="22" t="s">
        <v>233</v>
      </c>
      <c r="K441" s="22" t="s">
        <v>62</v>
      </c>
      <c r="L441" s="22" t="s">
        <v>46</v>
      </c>
      <c r="M441" s="22" t="s">
        <v>42</v>
      </c>
      <c r="N441" s="21">
        <v>1</v>
      </c>
      <c r="O441" s="22" t="s">
        <v>1526</v>
      </c>
      <c r="P441" s="22" t="s">
        <v>964</v>
      </c>
      <c r="Q441" s="22" t="s">
        <v>965</v>
      </c>
      <c r="R441" s="22"/>
      <c r="S441" s="21">
        <v>1</v>
      </c>
      <c r="T441" s="21" t="s">
        <v>30</v>
      </c>
      <c r="U441" s="23" t="s">
        <v>271</v>
      </c>
      <c r="V441" s="24">
        <v>6645.35</v>
      </c>
      <c r="W441" s="24"/>
      <c r="X441" s="24"/>
      <c r="Y441" s="24">
        <v>8647.35</v>
      </c>
      <c r="Z441" s="24">
        <v>2001.9999999999995</v>
      </c>
      <c r="AA441" s="24">
        <v>6645.35</v>
      </c>
    </row>
    <row r="442" spans="3:27" x14ac:dyDescent="0.25">
      <c r="C442" s="21">
        <v>94</v>
      </c>
      <c r="D442" s="22" t="s">
        <v>1817</v>
      </c>
      <c r="E442" s="22" t="s">
        <v>24</v>
      </c>
      <c r="F442" s="22" t="s">
        <v>47</v>
      </c>
      <c r="G442" s="22" t="s">
        <v>202</v>
      </c>
      <c r="H442" s="22" t="s">
        <v>203</v>
      </c>
      <c r="I442" s="22" t="s">
        <v>26</v>
      </c>
      <c r="J442" s="22" t="s">
        <v>233</v>
      </c>
      <c r="K442" s="22" t="s">
        <v>62</v>
      </c>
      <c r="L442" s="22" t="s">
        <v>46</v>
      </c>
      <c r="M442" s="22" t="s">
        <v>42</v>
      </c>
      <c r="N442" s="21">
        <v>1</v>
      </c>
      <c r="O442" s="22" t="s">
        <v>1527</v>
      </c>
      <c r="P442" s="22" t="s">
        <v>1334</v>
      </c>
      <c r="Q442" s="22" t="s">
        <v>1335</v>
      </c>
      <c r="R442" s="22"/>
      <c r="S442" s="21">
        <v>1</v>
      </c>
      <c r="T442" s="21" t="s">
        <v>30</v>
      </c>
      <c r="U442" s="23" t="s">
        <v>245</v>
      </c>
      <c r="V442" s="24">
        <v>5257.0700000000015</v>
      </c>
      <c r="W442" s="24"/>
      <c r="X442" s="24"/>
      <c r="Y442" s="24">
        <v>8647.35</v>
      </c>
      <c r="Z442" s="24">
        <v>3390.2799999999993</v>
      </c>
      <c r="AA442" s="24">
        <v>5257.0700000000015</v>
      </c>
    </row>
    <row r="443" spans="3:27" x14ac:dyDescent="0.25">
      <c r="C443" s="21">
        <v>95</v>
      </c>
      <c r="D443" s="22" t="s">
        <v>1817</v>
      </c>
      <c r="E443" s="22" t="s">
        <v>24</v>
      </c>
      <c r="F443" s="22" t="s">
        <v>47</v>
      </c>
      <c r="G443" s="22" t="s">
        <v>194</v>
      </c>
      <c r="H443" s="22" t="s">
        <v>195</v>
      </c>
      <c r="I443" s="22" t="s">
        <v>26</v>
      </c>
      <c r="J443" s="22" t="s">
        <v>233</v>
      </c>
      <c r="K443" s="22" t="s">
        <v>62</v>
      </c>
      <c r="L443" s="22" t="s">
        <v>46</v>
      </c>
      <c r="M443" s="22" t="s">
        <v>42</v>
      </c>
      <c r="N443" s="21">
        <v>1</v>
      </c>
      <c r="O443" s="22" t="s">
        <v>1528</v>
      </c>
      <c r="P443" s="22" t="s">
        <v>668</v>
      </c>
      <c r="Q443" s="22" t="s">
        <v>669</v>
      </c>
      <c r="R443" s="22"/>
      <c r="S443" s="21">
        <v>1</v>
      </c>
      <c r="T443" s="21" t="s">
        <v>30</v>
      </c>
      <c r="U443" s="23" t="s">
        <v>245</v>
      </c>
      <c r="V443" s="24">
        <v>6221.1400000000012</v>
      </c>
      <c r="W443" s="24"/>
      <c r="X443" s="24"/>
      <c r="Y443" s="24">
        <v>8647.35</v>
      </c>
      <c r="Z443" s="24">
        <v>2426.2099999999996</v>
      </c>
      <c r="AA443" s="24">
        <v>6221.1400000000012</v>
      </c>
    </row>
    <row r="444" spans="3:27" x14ac:dyDescent="0.25">
      <c r="C444" s="21">
        <v>96</v>
      </c>
      <c r="D444" s="22" t="s">
        <v>1817</v>
      </c>
      <c r="E444" s="22" t="s">
        <v>24</v>
      </c>
      <c r="F444" s="22" t="s">
        <v>47</v>
      </c>
      <c r="G444" s="22" t="s">
        <v>194</v>
      </c>
      <c r="H444" s="22" t="s">
        <v>195</v>
      </c>
      <c r="I444" s="22" t="s">
        <v>26</v>
      </c>
      <c r="J444" s="22" t="s">
        <v>233</v>
      </c>
      <c r="K444" s="22" t="s">
        <v>62</v>
      </c>
      <c r="L444" s="22" t="s">
        <v>46</v>
      </c>
      <c r="M444" s="22" t="s">
        <v>42</v>
      </c>
      <c r="N444" s="21">
        <v>1</v>
      </c>
      <c r="O444" s="22" t="s">
        <v>1529</v>
      </c>
      <c r="P444" s="22" t="s">
        <v>841</v>
      </c>
      <c r="Q444" s="22" t="s">
        <v>842</v>
      </c>
      <c r="R444" s="22"/>
      <c r="S444" s="21">
        <v>1</v>
      </c>
      <c r="T444" s="21" t="s">
        <v>30</v>
      </c>
      <c r="U444" s="23" t="s">
        <v>245</v>
      </c>
      <c r="V444" s="24">
        <v>6645.35</v>
      </c>
      <c r="W444" s="24"/>
      <c r="X444" s="24"/>
      <c r="Y444" s="24">
        <v>8647.35</v>
      </c>
      <c r="Z444" s="24">
        <v>2001.9999999999995</v>
      </c>
      <c r="AA444" s="24">
        <v>6645.35</v>
      </c>
    </row>
    <row r="445" spans="3:27" x14ac:dyDescent="0.25">
      <c r="C445" s="21">
        <v>97</v>
      </c>
      <c r="D445" s="22" t="s">
        <v>1817</v>
      </c>
      <c r="E445" s="22" t="s">
        <v>24</v>
      </c>
      <c r="F445" s="22" t="s">
        <v>47</v>
      </c>
      <c r="G445" s="22" t="s">
        <v>194</v>
      </c>
      <c r="H445" s="22" t="s">
        <v>195</v>
      </c>
      <c r="I445" s="22" t="s">
        <v>26</v>
      </c>
      <c r="J445" s="22" t="s">
        <v>233</v>
      </c>
      <c r="K445" s="22" t="s">
        <v>62</v>
      </c>
      <c r="L445" s="22" t="s">
        <v>46</v>
      </c>
      <c r="M445" s="22" t="s">
        <v>42</v>
      </c>
      <c r="N445" s="21">
        <v>1</v>
      </c>
      <c r="O445" s="22" t="s">
        <v>1530</v>
      </c>
      <c r="P445" s="22" t="s">
        <v>928</v>
      </c>
      <c r="Q445" s="22" t="s">
        <v>929</v>
      </c>
      <c r="R445" s="22"/>
      <c r="S445" s="21">
        <v>1</v>
      </c>
      <c r="T445" s="21" t="s">
        <v>30</v>
      </c>
      <c r="U445" s="23" t="s">
        <v>245</v>
      </c>
      <c r="V445" s="24">
        <v>513.63000000000011</v>
      </c>
      <c r="W445" s="24"/>
      <c r="X445" s="24"/>
      <c r="Y445" s="24">
        <v>8647.35</v>
      </c>
      <c r="Z445" s="24">
        <v>8133.72</v>
      </c>
      <c r="AA445" s="24">
        <v>513.63000000000011</v>
      </c>
    </row>
    <row r="446" spans="3:27" x14ac:dyDescent="0.25">
      <c r="C446" s="21">
        <v>98</v>
      </c>
      <c r="D446" s="22" t="s">
        <v>1817</v>
      </c>
      <c r="E446" s="22" t="s">
        <v>24</v>
      </c>
      <c r="F446" s="22" t="s">
        <v>47</v>
      </c>
      <c r="G446" s="22" t="s">
        <v>194</v>
      </c>
      <c r="H446" s="22" t="s">
        <v>195</v>
      </c>
      <c r="I446" s="22" t="s">
        <v>26</v>
      </c>
      <c r="J446" s="22" t="s">
        <v>233</v>
      </c>
      <c r="K446" s="22" t="s">
        <v>62</v>
      </c>
      <c r="L446" s="22" t="s">
        <v>46</v>
      </c>
      <c r="M446" s="22" t="s">
        <v>42</v>
      </c>
      <c r="N446" s="21">
        <v>1</v>
      </c>
      <c r="O446" s="22" t="s">
        <v>1531</v>
      </c>
      <c r="P446" s="22" t="s">
        <v>1419</v>
      </c>
      <c r="Q446" s="22" t="s">
        <v>1420</v>
      </c>
      <c r="R446" s="22"/>
      <c r="S446" s="21">
        <v>1</v>
      </c>
      <c r="T446" s="21" t="s">
        <v>30</v>
      </c>
      <c r="U446" s="23" t="s">
        <v>245</v>
      </c>
      <c r="V446" s="24">
        <v>6233.6600000000008</v>
      </c>
      <c r="W446" s="24"/>
      <c r="X446" s="24"/>
      <c r="Y446" s="24">
        <v>8647.35</v>
      </c>
      <c r="Z446" s="24">
        <v>2413.6899999999996</v>
      </c>
      <c r="AA446" s="24">
        <v>6233.6600000000008</v>
      </c>
    </row>
    <row r="447" spans="3:27" x14ac:dyDescent="0.25">
      <c r="C447" s="21">
        <v>99</v>
      </c>
      <c r="D447" s="22" t="s">
        <v>1817</v>
      </c>
      <c r="E447" s="22" t="s">
        <v>24</v>
      </c>
      <c r="F447" s="22" t="s">
        <v>67</v>
      </c>
      <c r="G447" s="22" t="s">
        <v>182</v>
      </c>
      <c r="H447" s="22" t="s">
        <v>183</v>
      </c>
      <c r="I447" s="22" t="s">
        <v>26</v>
      </c>
      <c r="J447" s="22" t="s">
        <v>233</v>
      </c>
      <c r="K447" s="22" t="s">
        <v>62</v>
      </c>
      <c r="L447" s="22" t="s">
        <v>46</v>
      </c>
      <c r="M447" s="22" t="s">
        <v>42</v>
      </c>
      <c r="N447" s="21">
        <v>1</v>
      </c>
      <c r="O447" s="22" t="s">
        <v>1532</v>
      </c>
      <c r="P447" s="22" t="s">
        <v>569</v>
      </c>
      <c r="Q447" s="22" t="s">
        <v>570</v>
      </c>
      <c r="R447" s="22"/>
      <c r="S447" s="21">
        <v>1</v>
      </c>
      <c r="T447" s="21" t="s">
        <v>30</v>
      </c>
      <c r="U447" s="23" t="s">
        <v>245</v>
      </c>
      <c r="V447" s="24">
        <v>6170.170000000001</v>
      </c>
      <c r="W447" s="24"/>
      <c r="X447" s="24"/>
      <c r="Y447" s="24">
        <v>8647.35</v>
      </c>
      <c r="Z447" s="24">
        <v>2477.1799999999994</v>
      </c>
      <c r="AA447" s="24">
        <v>6170.170000000001</v>
      </c>
    </row>
    <row r="448" spans="3:27" x14ac:dyDescent="0.25">
      <c r="C448" s="21">
        <v>100</v>
      </c>
      <c r="D448" s="22" t="s">
        <v>1817</v>
      </c>
      <c r="E448" s="22" t="s">
        <v>24</v>
      </c>
      <c r="F448" s="22" t="s">
        <v>67</v>
      </c>
      <c r="G448" s="22" t="s">
        <v>182</v>
      </c>
      <c r="H448" s="22" t="s">
        <v>183</v>
      </c>
      <c r="I448" s="22" t="s">
        <v>26</v>
      </c>
      <c r="J448" s="22" t="s">
        <v>233</v>
      </c>
      <c r="K448" s="22" t="s">
        <v>62</v>
      </c>
      <c r="L448" s="22" t="s">
        <v>46</v>
      </c>
      <c r="M448" s="22" t="s">
        <v>42</v>
      </c>
      <c r="N448" s="21">
        <v>1</v>
      </c>
      <c r="O448" s="22" t="s">
        <v>1533</v>
      </c>
      <c r="P448" s="22" t="s">
        <v>916</v>
      </c>
      <c r="Q448" s="22" t="s">
        <v>917</v>
      </c>
      <c r="R448" s="22"/>
      <c r="S448" s="21">
        <v>1</v>
      </c>
      <c r="T448" s="21" t="s">
        <v>30</v>
      </c>
      <c r="U448" s="23" t="s">
        <v>245</v>
      </c>
      <c r="V448" s="24">
        <v>4290.3500000000013</v>
      </c>
      <c r="W448" s="24"/>
      <c r="X448" s="24"/>
      <c r="Y448" s="24">
        <v>8647.35</v>
      </c>
      <c r="Z448" s="24">
        <v>4356.9999999999991</v>
      </c>
      <c r="AA448" s="24">
        <v>4290.3500000000013</v>
      </c>
    </row>
    <row r="449" spans="3:27" x14ac:dyDescent="0.25">
      <c r="C449" s="21">
        <v>101</v>
      </c>
      <c r="D449" s="22" t="s">
        <v>1817</v>
      </c>
      <c r="E449" s="22" t="s">
        <v>24</v>
      </c>
      <c r="F449" s="22" t="s">
        <v>67</v>
      </c>
      <c r="G449" s="22" t="s">
        <v>182</v>
      </c>
      <c r="H449" s="22" t="s">
        <v>183</v>
      </c>
      <c r="I449" s="22" t="s">
        <v>26</v>
      </c>
      <c r="J449" s="22" t="s">
        <v>233</v>
      </c>
      <c r="K449" s="22" t="s">
        <v>62</v>
      </c>
      <c r="L449" s="22" t="s">
        <v>46</v>
      </c>
      <c r="M449" s="22" t="s">
        <v>42</v>
      </c>
      <c r="N449" s="21">
        <v>1</v>
      </c>
      <c r="O449" s="22" t="s">
        <v>1534</v>
      </c>
      <c r="P449" s="22" t="s">
        <v>1136</v>
      </c>
      <c r="Q449" s="22" t="s">
        <v>1137</v>
      </c>
      <c r="R449" s="22"/>
      <c r="S449" s="21">
        <v>1</v>
      </c>
      <c r="T449" s="21" t="s">
        <v>30</v>
      </c>
      <c r="U449" s="23" t="s">
        <v>245</v>
      </c>
      <c r="V449" s="24">
        <v>5695.8100000000013</v>
      </c>
      <c r="W449" s="24"/>
      <c r="X449" s="24"/>
      <c r="Y449" s="24">
        <v>8647.35</v>
      </c>
      <c r="Z449" s="24">
        <v>2951.5399999999995</v>
      </c>
      <c r="AA449" s="24">
        <v>5695.8100000000013</v>
      </c>
    </row>
    <row r="450" spans="3:27" x14ac:dyDescent="0.25">
      <c r="C450" s="21">
        <v>102</v>
      </c>
      <c r="D450" s="22" t="s">
        <v>1817</v>
      </c>
      <c r="E450" s="22" t="s">
        <v>24</v>
      </c>
      <c r="F450" s="22" t="s">
        <v>67</v>
      </c>
      <c r="G450" s="22" t="s">
        <v>182</v>
      </c>
      <c r="H450" s="22" t="s">
        <v>183</v>
      </c>
      <c r="I450" s="22" t="s">
        <v>26</v>
      </c>
      <c r="J450" s="22" t="s">
        <v>233</v>
      </c>
      <c r="K450" s="22" t="s">
        <v>62</v>
      </c>
      <c r="L450" s="22" t="s">
        <v>46</v>
      </c>
      <c r="M450" s="22" t="s">
        <v>42</v>
      </c>
      <c r="N450" s="21">
        <v>1</v>
      </c>
      <c r="O450" s="22" t="s">
        <v>1535</v>
      </c>
      <c r="P450" s="22" t="s">
        <v>1196</v>
      </c>
      <c r="Q450" s="22" t="s">
        <v>1197</v>
      </c>
      <c r="R450" s="22"/>
      <c r="S450" s="21">
        <v>1</v>
      </c>
      <c r="T450" s="21" t="s">
        <v>30</v>
      </c>
      <c r="U450" s="23" t="s">
        <v>245</v>
      </c>
      <c r="V450" s="24">
        <v>5884.9700000000012</v>
      </c>
      <c r="W450" s="24"/>
      <c r="X450" s="24"/>
      <c r="Y450" s="24">
        <v>8647.35</v>
      </c>
      <c r="Z450" s="24">
        <v>2762.3799999999997</v>
      </c>
      <c r="AA450" s="24">
        <v>5884.9700000000012</v>
      </c>
    </row>
    <row r="451" spans="3:27" x14ac:dyDescent="0.25">
      <c r="C451" s="21">
        <v>103</v>
      </c>
      <c r="D451" s="22" t="s">
        <v>1817</v>
      </c>
      <c r="E451" s="22" t="s">
        <v>24</v>
      </c>
      <c r="F451" s="22" t="s">
        <v>67</v>
      </c>
      <c r="G451" s="22" t="s">
        <v>182</v>
      </c>
      <c r="H451" s="22" t="s">
        <v>183</v>
      </c>
      <c r="I451" s="22" t="s">
        <v>26</v>
      </c>
      <c r="J451" s="22" t="s">
        <v>233</v>
      </c>
      <c r="K451" s="22" t="s">
        <v>62</v>
      </c>
      <c r="L451" s="22" t="s">
        <v>46</v>
      </c>
      <c r="M451" s="22" t="s">
        <v>42</v>
      </c>
      <c r="N451" s="21">
        <v>1</v>
      </c>
      <c r="O451" s="22" t="s">
        <v>1536</v>
      </c>
      <c r="P451" s="22" t="s">
        <v>1217</v>
      </c>
      <c r="Q451" s="22" t="s">
        <v>1218</v>
      </c>
      <c r="R451" s="22"/>
      <c r="S451" s="21">
        <v>1</v>
      </c>
      <c r="T451" s="21" t="s">
        <v>30</v>
      </c>
      <c r="U451" s="23" t="s">
        <v>245</v>
      </c>
      <c r="V451" s="24">
        <v>5843.4100000000008</v>
      </c>
      <c r="W451" s="24"/>
      <c r="X451" s="24"/>
      <c r="Y451" s="24">
        <v>8647.35</v>
      </c>
      <c r="Z451" s="24">
        <v>2803.9399999999996</v>
      </c>
      <c r="AA451" s="24">
        <v>5843.4100000000008</v>
      </c>
    </row>
    <row r="452" spans="3:27" x14ac:dyDescent="0.25">
      <c r="C452" s="21">
        <v>104</v>
      </c>
      <c r="D452" s="22" t="s">
        <v>1817</v>
      </c>
      <c r="E452" s="22" t="s">
        <v>24</v>
      </c>
      <c r="F452" s="22" t="s">
        <v>31</v>
      </c>
      <c r="G452" s="22" t="s">
        <v>104</v>
      </c>
      <c r="H452" s="22" t="s">
        <v>105</v>
      </c>
      <c r="I452" s="22" t="s">
        <v>26</v>
      </c>
      <c r="J452" s="22" t="s">
        <v>233</v>
      </c>
      <c r="K452" s="22" t="s">
        <v>62</v>
      </c>
      <c r="L452" s="22" t="s">
        <v>46</v>
      </c>
      <c r="M452" s="22" t="s">
        <v>42</v>
      </c>
      <c r="N452" s="21">
        <v>1</v>
      </c>
      <c r="O452" s="22" t="s">
        <v>1537</v>
      </c>
      <c r="P452" s="22" t="s">
        <v>261</v>
      </c>
      <c r="Q452" s="22" t="s">
        <v>262</v>
      </c>
      <c r="R452" s="22"/>
      <c r="S452" s="21">
        <v>1</v>
      </c>
      <c r="T452" s="21" t="s">
        <v>30</v>
      </c>
      <c r="U452" s="23" t="s">
        <v>245</v>
      </c>
      <c r="V452" s="24">
        <v>1388.5300000000007</v>
      </c>
      <c r="W452" s="24"/>
      <c r="X452" s="24"/>
      <c r="Y452" s="24">
        <v>8647.35</v>
      </c>
      <c r="Z452" s="24">
        <v>7258.82</v>
      </c>
      <c r="AA452" s="24">
        <v>1388.5300000000007</v>
      </c>
    </row>
    <row r="453" spans="3:27" x14ac:dyDescent="0.25">
      <c r="C453" s="21">
        <v>105</v>
      </c>
      <c r="D453" s="22" t="s">
        <v>1817</v>
      </c>
      <c r="E453" s="22" t="s">
        <v>24</v>
      </c>
      <c r="F453" s="22" t="s">
        <v>31</v>
      </c>
      <c r="G453" s="22" t="s">
        <v>104</v>
      </c>
      <c r="H453" s="22" t="s">
        <v>105</v>
      </c>
      <c r="I453" s="22" t="s">
        <v>26</v>
      </c>
      <c r="J453" s="22" t="s">
        <v>233</v>
      </c>
      <c r="K453" s="22" t="s">
        <v>62</v>
      </c>
      <c r="L453" s="22" t="s">
        <v>46</v>
      </c>
      <c r="M453" s="22" t="s">
        <v>42</v>
      </c>
      <c r="N453" s="21">
        <v>1</v>
      </c>
      <c r="O453" s="22" t="s">
        <v>1538</v>
      </c>
      <c r="P453" s="22" t="s">
        <v>489</v>
      </c>
      <c r="Q453" s="22" t="s">
        <v>490</v>
      </c>
      <c r="R453" s="22"/>
      <c r="S453" s="21">
        <v>1</v>
      </c>
      <c r="T453" s="21" t="s">
        <v>30</v>
      </c>
      <c r="U453" s="23">
        <v>39448</v>
      </c>
      <c r="V453" s="24">
        <v>1496.170000000001</v>
      </c>
      <c r="W453" s="24"/>
      <c r="X453" s="24"/>
      <c r="Y453" s="24">
        <v>8647.35</v>
      </c>
      <c r="Z453" s="24">
        <v>7151.1799999999994</v>
      </c>
      <c r="AA453" s="24">
        <v>1496.170000000001</v>
      </c>
    </row>
    <row r="454" spans="3:27" x14ac:dyDescent="0.25">
      <c r="C454" s="21">
        <v>106</v>
      </c>
      <c r="D454" s="22" t="s">
        <v>1817</v>
      </c>
      <c r="E454" s="22" t="s">
        <v>24</v>
      </c>
      <c r="F454" s="22" t="s">
        <v>31</v>
      </c>
      <c r="G454" s="22" t="s">
        <v>104</v>
      </c>
      <c r="H454" s="22" t="s">
        <v>105</v>
      </c>
      <c r="I454" s="22" t="s">
        <v>26</v>
      </c>
      <c r="J454" s="22" t="s">
        <v>233</v>
      </c>
      <c r="K454" s="22" t="s">
        <v>62</v>
      </c>
      <c r="L454" s="22" t="s">
        <v>46</v>
      </c>
      <c r="M454" s="22" t="s">
        <v>42</v>
      </c>
      <c r="N454" s="21">
        <v>1</v>
      </c>
      <c r="O454" s="22" t="s">
        <v>1539</v>
      </c>
      <c r="P454" s="22" t="s">
        <v>740</v>
      </c>
      <c r="Q454" s="22" t="s">
        <v>741</v>
      </c>
      <c r="R454" s="22"/>
      <c r="S454" s="21">
        <v>1</v>
      </c>
      <c r="T454" s="21" t="s">
        <v>30</v>
      </c>
      <c r="U454" s="23" t="s">
        <v>245</v>
      </c>
      <c r="V454" s="24">
        <v>4115.9400000000005</v>
      </c>
      <c r="W454" s="24"/>
      <c r="X454" s="24"/>
      <c r="Y454" s="24">
        <v>8647.35</v>
      </c>
      <c r="Z454" s="24">
        <v>4531.41</v>
      </c>
      <c r="AA454" s="24">
        <v>4115.9400000000005</v>
      </c>
    </row>
    <row r="455" spans="3:27" x14ac:dyDescent="0.25">
      <c r="C455" s="21">
        <v>107</v>
      </c>
      <c r="D455" s="22" t="s">
        <v>1817</v>
      </c>
      <c r="E455" s="22" t="s">
        <v>24</v>
      </c>
      <c r="F455" s="22" t="s">
        <v>61</v>
      </c>
      <c r="G455" s="22" t="s">
        <v>211</v>
      </c>
      <c r="H455" s="22" t="s">
        <v>212</v>
      </c>
      <c r="I455" s="22" t="s">
        <v>26</v>
      </c>
      <c r="J455" s="22" t="s">
        <v>233</v>
      </c>
      <c r="K455" s="22" t="s">
        <v>62</v>
      </c>
      <c r="L455" s="22" t="s">
        <v>46</v>
      </c>
      <c r="M455" s="22" t="s">
        <v>42</v>
      </c>
      <c r="N455" s="21">
        <v>1</v>
      </c>
      <c r="O455" s="22" t="s">
        <v>1540</v>
      </c>
      <c r="P455" s="22" t="s">
        <v>249</v>
      </c>
      <c r="Q455" s="22" t="s">
        <v>250</v>
      </c>
      <c r="R455" s="22"/>
      <c r="S455" s="21">
        <v>1</v>
      </c>
      <c r="T455" s="21" t="s">
        <v>30</v>
      </c>
      <c r="U455" s="23" t="s">
        <v>225</v>
      </c>
      <c r="V455" s="24">
        <v>4321.21</v>
      </c>
      <c r="W455" s="24"/>
      <c r="X455" s="24"/>
      <c r="Y455" s="24">
        <v>8597.35</v>
      </c>
      <c r="Z455" s="24">
        <v>4276.1400000000003</v>
      </c>
      <c r="AA455" s="24">
        <v>4321.21</v>
      </c>
    </row>
    <row r="456" spans="3:27" x14ac:dyDescent="0.25">
      <c r="C456" s="21">
        <v>108</v>
      </c>
      <c r="D456" s="22" t="s">
        <v>1817</v>
      </c>
      <c r="E456" s="22" t="s">
        <v>24</v>
      </c>
      <c r="F456" s="22" t="s">
        <v>61</v>
      </c>
      <c r="G456" s="22" t="s">
        <v>211</v>
      </c>
      <c r="H456" s="22" t="s">
        <v>212</v>
      </c>
      <c r="I456" s="22" t="s">
        <v>26</v>
      </c>
      <c r="J456" s="22" t="s">
        <v>233</v>
      </c>
      <c r="K456" s="22" t="s">
        <v>62</v>
      </c>
      <c r="L456" s="22" t="s">
        <v>46</v>
      </c>
      <c r="M456" s="22" t="s">
        <v>42</v>
      </c>
      <c r="N456" s="21">
        <v>1</v>
      </c>
      <c r="O456" s="22" t="s">
        <v>1541</v>
      </c>
      <c r="P456" s="22" t="s">
        <v>351</v>
      </c>
      <c r="Q456" s="22" t="s">
        <v>352</v>
      </c>
      <c r="R456" s="22"/>
      <c r="S456" s="21">
        <v>1</v>
      </c>
      <c r="T456" s="21" t="s">
        <v>30</v>
      </c>
      <c r="U456" s="23" t="s">
        <v>245</v>
      </c>
      <c r="V456" s="24">
        <v>5628.43</v>
      </c>
      <c r="W456" s="24"/>
      <c r="X456" s="24"/>
      <c r="Y456" s="24">
        <v>8647.35</v>
      </c>
      <c r="Z456" s="24">
        <v>3018.9199999999996</v>
      </c>
      <c r="AA456" s="24">
        <v>5628.43</v>
      </c>
    </row>
    <row r="457" spans="3:27" x14ac:dyDescent="0.25">
      <c r="C457" s="21">
        <v>109</v>
      </c>
      <c r="D457" s="22" t="s">
        <v>1817</v>
      </c>
      <c r="E457" s="22" t="s">
        <v>24</v>
      </c>
      <c r="F457" s="22" t="s">
        <v>47</v>
      </c>
      <c r="G457" s="22" t="s">
        <v>168</v>
      </c>
      <c r="H457" s="22" t="s">
        <v>169</v>
      </c>
      <c r="I457" s="22" t="s">
        <v>26</v>
      </c>
      <c r="J457" s="22" t="s">
        <v>241</v>
      </c>
      <c r="K457" s="22" t="s">
        <v>70</v>
      </c>
      <c r="L457" s="22" t="s">
        <v>71</v>
      </c>
      <c r="M457" s="22" t="s">
        <v>42</v>
      </c>
      <c r="N457" s="21">
        <v>1</v>
      </c>
      <c r="O457" s="22" t="s">
        <v>1542</v>
      </c>
      <c r="P457" s="22" t="s">
        <v>811</v>
      </c>
      <c r="Q457" s="22" t="s">
        <v>812</v>
      </c>
      <c r="R457" s="22"/>
      <c r="S457" s="21">
        <v>1</v>
      </c>
      <c r="T457" s="21" t="s">
        <v>30</v>
      </c>
      <c r="U457" s="23">
        <v>42217</v>
      </c>
      <c r="V457" s="24">
        <v>5434.64</v>
      </c>
      <c r="W457" s="24"/>
      <c r="X457" s="24"/>
      <c r="Y457" s="24">
        <v>8992.5</v>
      </c>
      <c r="Z457" s="24">
        <v>3557.8599999999997</v>
      </c>
      <c r="AA457" s="24">
        <v>5434.64</v>
      </c>
    </row>
    <row r="458" spans="3:27" x14ac:dyDescent="0.25">
      <c r="C458" s="21">
        <v>110</v>
      </c>
      <c r="D458" s="22" t="s">
        <v>1817</v>
      </c>
      <c r="E458" s="22" t="s">
        <v>24</v>
      </c>
      <c r="F458" s="22" t="s">
        <v>88</v>
      </c>
      <c r="G458" s="22" t="s">
        <v>89</v>
      </c>
      <c r="H458" s="22" t="s">
        <v>90</v>
      </c>
      <c r="I458" s="22" t="s">
        <v>26</v>
      </c>
      <c r="J458" s="22" t="s">
        <v>233</v>
      </c>
      <c r="K458" s="22" t="s">
        <v>62</v>
      </c>
      <c r="L458" s="22" t="s">
        <v>46</v>
      </c>
      <c r="M458" s="22" t="s">
        <v>42</v>
      </c>
      <c r="N458" s="21">
        <v>1</v>
      </c>
      <c r="O458" s="22" t="s">
        <v>1543</v>
      </c>
      <c r="P458" s="22" t="s">
        <v>432</v>
      </c>
      <c r="Q458" s="22" t="s">
        <v>433</v>
      </c>
      <c r="R458" s="22"/>
      <c r="S458" s="21">
        <v>1</v>
      </c>
      <c r="T458" s="21" t="s">
        <v>30</v>
      </c>
      <c r="U458" s="23" t="s">
        <v>245</v>
      </c>
      <c r="V458" s="24">
        <v>6645.35</v>
      </c>
      <c r="W458" s="24"/>
      <c r="X458" s="24"/>
      <c r="Y458" s="24">
        <v>8647.35</v>
      </c>
      <c r="Z458" s="24">
        <v>2001.9999999999995</v>
      </c>
      <c r="AA458" s="24">
        <v>6645.35</v>
      </c>
    </row>
    <row r="459" spans="3:27" x14ac:dyDescent="0.25">
      <c r="C459" s="21">
        <v>111</v>
      </c>
      <c r="D459" s="22" t="s">
        <v>1817</v>
      </c>
      <c r="E459" s="22" t="s">
        <v>24</v>
      </c>
      <c r="F459" s="22" t="s">
        <v>38</v>
      </c>
      <c r="G459" s="22" t="s">
        <v>178</v>
      </c>
      <c r="H459" s="22" t="s">
        <v>179</v>
      </c>
      <c r="I459" s="22" t="s">
        <v>26</v>
      </c>
      <c r="J459" s="22" t="s">
        <v>233</v>
      </c>
      <c r="K459" s="22" t="s">
        <v>62</v>
      </c>
      <c r="L459" s="22" t="s">
        <v>46</v>
      </c>
      <c r="M459" s="22" t="s">
        <v>42</v>
      </c>
      <c r="N459" s="21">
        <v>1</v>
      </c>
      <c r="O459" s="22" t="s">
        <v>1544</v>
      </c>
      <c r="P459" s="22" t="s">
        <v>514</v>
      </c>
      <c r="Q459" s="22" t="s">
        <v>515</v>
      </c>
      <c r="R459" s="22"/>
      <c r="S459" s="21">
        <v>1</v>
      </c>
      <c r="T459" s="21" t="s">
        <v>30</v>
      </c>
      <c r="U459" s="23" t="s">
        <v>245</v>
      </c>
      <c r="V459" s="24">
        <v>3127.9000000000005</v>
      </c>
      <c r="W459" s="24"/>
      <c r="X459" s="24"/>
      <c r="Y459" s="24">
        <v>8647.35</v>
      </c>
      <c r="Z459" s="24">
        <v>5519.45</v>
      </c>
      <c r="AA459" s="24">
        <v>3127.9000000000005</v>
      </c>
    </row>
    <row r="460" spans="3:27" x14ac:dyDescent="0.25">
      <c r="C460" s="21">
        <v>112</v>
      </c>
      <c r="D460" s="22" t="s">
        <v>1817</v>
      </c>
      <c r="E460" s="22" t="s">
        <v>24</v>
      </c>
      <c r="F460" s="22" t="s">
        <v>38</v>
      </c>
      <c r="G460" s="22" t="s">
        <v>178</v>
      </c>
      <c r="H460" s="22" t="s">
        <v>179</v>
      </c>
      <c r="I460" s="22" t="s">
        <v>26</v>
      </c>
      <c r="J460" s="22" t="s">
        <v>233</v>
      </c>
      <c r="K460" s="22" t="s">
        <v>62</v>
      </c>
      <c r="L460" s="22" t="s">
        <v>46</v>
      </c>
      <c r="M460" s="22" t="s">
        <v>42</v>
      </c>
      <c r="N460" s="21">
        <v>1</v>
      </c>
      <c r="O460" s="22" t="s">
        <v>1545</v>
      </c>
      <c r="P460" s="22" t="s">
        <v>712</v>
      </c>
      <c r="Q460" s="22" t="s">
        <v>713</v>
      </c>
      <c r="R460" s="22"/>
      <c r="S460" s="21">
        <v>1</v>
      </c>
      <c r="T460" s="21" t="s">
        <v>30</v>
      </c>
      <c r="U460" s="23" t="s">
        <v>245</v>
      </c>
      <c r="V460" s="24">
        <v>3910.6900000000005</v>
      </c>
      <c r="W460" s="24"/>
      <c r="X460" s="24"/>
      <c r="Y460" s="24">
        <v>8647.35</v>
      </c>
      <c r="Z460" s="24">
        <v>4736.66</v>
      </c>
      <c r="AA460" s="24">
        <v>3910.6900000000005</v>
      </c>
    </row>
    <row r="461" spans="3:27" x14ac:dyDescent="0.25">
      <c r="C461" s="21">
        <v>113</v>
      </c>
      <c r="D461" s="22" t="s">
        <v>1817</v>
      </c>
      <c r="E461" s="22" t="s">
        <v>24</v>
      </c>
      <c r="F461" s="22" t="s">
        <v>31</v>
      </c>
      <c r="G461" s="22" t="s">
        <v>133</v>
      </c>
      <c r="H461" s="22" t="s">
        <v>134</v>
      </c>
      <c r="I461" s="22" t="s">
        <v>26</v>
      </c>
      <c r="J461" s="22" t="s">
        <v>233</v>
      </c>
      <c r="K461" s="22" t="s">
        <v>62</v>
      </c>
      <c r="L461" s="22" t="s">
        <v>46</v>
      </c>
      <c r="M461" s="22" t="s">
        <v>42</v>
      </c>
      <c r="N461" s="21">
        <v>1</v>
      </c>
      <c r="O461" s="22" t="s">
        <v>1546</v>
      </c>
      <c r="P461" s="22" t="s">
        <v>1347</v>
      </c>
      <c r="Q461" s="22" t="s">
        <v>1348</v>
      </c>
      <c r="R461" s="22"/>
      <c r="S461" s="21">
        <v>1</v>
      </c>
      <c r="T461" s="21" t="s">
        <v>30</v>
      </c>
      <c r="U461" s="23" t="s">
        <v>245</v>
      </c>
      <c r="V461" s="24">
        <v>4938.2900000000009</v>
      </c>
      <c r="W461" s="24"/>
      <c r="X461" s="24"/>
      <c r="Y461" s="24">
        <v>8647.35</v>
      </c>
      <c r="Z461" s="24">
        <v>3709.0599999999995</v>
      </c>
      <c r="AA461" s="24">
        <v>4938.2900000000009</v>
      </c>
    </row>
    <row r="462" spans="3:27" x14ac:dyDescent="0.25">
      <c r="C462" s="21">
        <v>114</v>
      </c>
      <c r="D462" s="22" t="s">
        <v>1817</v>
      </c>
      <c r="E462" s="22" t="s">
        <v>24</v>
      </c>
      <c r="F462" s="22" t="s">
        <v>38</v>
      </c>
      <c r="G462" s="22" t="s">
        <v>127</v>
      </c>
      <c r="H462" s="22" t="s">
        <v>128</v>
      </c>
      <c r="I462" s="22" t="s">
        <v>26</v>
      </c>
      <c r="J462" s="22" t="s">
        <v>233</v>
      </c>
      <c r="K462" s="22" t="s">
        <v>62</v>
      </c>
      <c r="L462" s="22" t="s">
        <v>46</v>
      </c>
      <c r="M462" s="22" t="s">
        <v>42</v>
      </c>
      <c r="N462" s="21">
        <v>1</v>
      </c>
      <c r="O462" s="22" t="s">
        <v>1547</v>
      </c>
      <c r="P462" s="22" t="s">
        <v>1273</v>
      </c>
      <c r="Q462" s="22" t="s">
        <v>1274</v>
      </c>
      <c r="R462" s="22"/>
      <c r="S462" s="21">
        <v>1</v>
      </c>
      <c r="T462" s="21" t="s">
        <v>30</v>
      </c>
      <c r="U462" s="23" t="s">
        <v>245</v>
      </c>
      <c r="V462" s="24">
        <v>6601.9700000000012</v>
      </c>
      <c r="W462" s="24"/>
      <c r="X462" s="24"/>
      <c r="Y462" s="24">
        <v>8647.35</v>
      </c>
      <c r="Z462" s="24">
        <v>2045.3799999999997</v>
      </c>
      <c r="AA462" s="24">
        <v>6601.9700000000012</v>
      </c>
    </row>
    <row r="463" spans="3:27" x14ac:dyDescent="0.25">
      <c r="C463" s="21">
        <v>115</v>
      </c>
      <c r="D463" s="22" t="s">
        <v>1817</v>
      </c>
      <c r="E463" s="22" t="s">
        <v>24</v>
      </c>
      <c r="F463" s="22" t="s">
        <v>38</v>
      </c>
      <c r="G463" s="22" t="s">
        <v>213</v>
      </c>
      <c r="H463" s="22" t="s">
        <v>214</v>
      </c>
      <c r="I463" s="22" t="s">
        <v>26</v>
      </c>
      <c r="J463" s="22" t="s">
        <v>233</v>
      </c>
      <c r="K463" s="22" t="s">
        <v>62</v>
      </c>
      <c r="L463" s="22" t="s">
        <v>46</v>
      </c>
      <c r="M463" s="22" t="s">
        <v>42</v>
      </c>
      <c r="N463" s="21">
        <v>1</v>
      </c>
      <c r="O463" s="22" t="s">
        <v>1548</v>
      </c>
      <c r="P463" s="22" t="s">
        <v>954</v>
      </c>
      <c r="Q463" s="22" t="s">
        <v>955</v>
      </c>
      <c r="R463" s="22"/>
      <c r="S463" s="21">
        <v>1</v>
      </c>
      <c r="T463" s="21" t="s">
        <v>30</v>
      </c>
      <c r="U463" s="23" t="s">
        <v>317</v>
      </c>
      <c r="V463" s="24">
        <v>1383.2900000000009</v>
      </c>
      <c r="W463" s="24"/>
      <c r="X463" s="24"/>
      <c r="Y463" s="24">
        <v>8647.35</v>
      </c>
      <c r="Z463" s="24">
        <v>7264.0599999999995</v>
      </c>
      <c r="AA463" s="24">
        <v>1383.2900000000009</v>
      </c>
    </row>
    <row r="464" spans="3:27" x14ac:dyDescent="0.25">
      <c r="C464" s="21">
        <v>116</v>
      </c>
      <c r="D464" s="22" t="s">
        <v>1817</v>
      </c>
      <c r="E464" s="22" t="s">
        <v>24</v>
      </c>
      <c r="F464" s="22" t="s">
        <v>31</v>
      </c>
      <c r="G464" s="22" t="s">
        <v>32</v>
      </c>
      <c r="H464" s="22" t="s">
        <v>33</v>
      </c>
      <c r="I464" s="22" t="s">
        <v>26</v>
      </c>
      <c r="J464" s="22" t="s">
        <v>233</v>
      </c>
      <c r="K464" s="22" t="s">
        <v>62</v>
      </c>
      <c r="L464" s="22" t="s">
        <v>46</v>
      </c>
      <c r="M464" s="22" t="s">
        <v>42</v>
      </c>
      <c r="N464" s="21">
        <v>1</v>
      </c>
      <c r="O464" s="22" t="s">
        <v>1549</v>
      </c>
      <c r="P464" s="22" t="s">
        <v>315</v>
      </c>
      <c r="Q464" s="22" t="s">
        <v>316</v>
      </c>
      <c r="R464" s="22"/>
      <c r="S464" s="21">
        <v>1</v>
      </c>
      <c r="T464" s="21" t="s">
        <v>30</v>
      </c>
      <c r="U464" s="23" t="s">
        <v>317</v>
      </c>
      <c r="V464" s="24">
        <v>6645.35</v>
      </c>
      <c r="W464" s="24"/>
      <c r="X464" s="24"/>
      <c r="Y464" s="24">
        <v>8647.35</v>
      </c>
      <c r="Z464" s="24">
        <v>2001.9999999999995</v>
      </c>
      <c r="AA464" s="24">
        <v>6645.35</v>
      </c>
    </row>
    <row r="465" spans="3:27" x14ac:dyDescent="0.25">
      <c r="C465" s="21">
        <v>117</v>
      </c>
      <c r="D465" s="22" t="s">
        <v>1817</v>
      </c>
      <c r="E465" s="22" t="s">
        <v>24</v>
      </c>
      <c r="F465" s="22" t="s">
        <v>31</v>
      </c>
      <c r="G465" s="22" t="s">
        <v>32</v>
      </c>
      <c r="H465" s="22" t="s">
        <v>33</v>
      </c>
      <c r="I465" s="22" t="s">
        <v>26</v>
      </c>
      <c r="J465" s="22" t="s">
        <v>233</v>
      </c>
      <c r="K465" s="22" t="s">
        <v>62</v>
      </c>
      <c r="L465" s="22" t="s">
        <v>46</v>
      </c>
      <c r="M465" s="22" t="s">
        <v>42</v>
      </c>
      <c r="N465" s="21">
        <v>1</v>
      </c>
      <c r="O465" s="22" t="s">
        <v>1550</v>
      </c>
      <c r="P465" s="22" t="s">
        <v>1223</v>
      </c>
      <c r="Q465" s="22" t="s">
        <v>1224</v>
      </c>
      <c r="R465" s="22"/>
      <c r="S465" s="21">
        <v>1</v>
      </c>
      <c r="T465" s="21" t="s">
        <v>30</v>
      </c>
      <c r="U465" s="23" t="s">
        <v>317</v>
      </c>
      <c r="V465" s="24">
        <v>6645.35</v>
      </c>
      <c r="W465" s="24"/>
      <c r="X465" s="24"/>
      <c r="Y465" s="24">
        <v>8647.35</v>
      </c>
      <c r="Z465" s="24">
        <v>2001.9999999999995</v>
      </c>
      <c r="AA465" s="24">
        <v>6645.35</v>
      </c>
    </row>
    <row r="466" spans="3:27" x14ac:dyDescent="0.25">
      <c r="C466" s="21">
        <v>118</v>
      </c>
      <c r="D466" s="22" t="s">
        <v>1817</v>
      </c>
      <c r="E466" s="22" t="s">
        <v>24</v>
      </c>
      <c r="F466" s="22" t="s">
        <v>31</v>
      </c>
      <c r="G466" s="22" t="s">
        <v>32</v>
      </c>
      <c r="H466" s="22" t="s">
        <v>33</v>
      </c>
      <c r="I466" s="22" t="s">
        <v>26</v>
      </c>
      <c r="J466" s="22" t="s">
        <v>233</v>
      </c>
      <c r="K466" s="22" t="s">
        <v>62</v>
      </c>
      <c r="L466" s="22" t="s">
        <v>46</v>
      </c>
      <c r="M466" s="22" t="s">
        <v>42</v>
      </c>
      <c r="N466" s="21">
        <v>1</v>
      </c>
      <c r="O466" s="22" t="s">
        <v>1551</v>
      </c>
      <c r="P466" s="22" t="s">
        <v>1316</v>
      </c>
      <c r="Q466" s="22" t="s">
        <v>1317</v>
      </c>
      <c r="R466" s="22"/>
      <c r="S466" s="21">
        <v>1</v>
      </c>
      <c r="T466" s="21" t="s">
        <v>30</v>
      </c>
      <c r="U466" s="23" t="s">
        <v>245</v>
      </c>
      <c r="V466" s="24">
        <v>5079.8200000000006</v>
      </c>
      <c r="W466" s="24"/>
      <c r="X466" s="24"/>
      <c r="Y466" s="24">
        <v>8647.35</v>
      </c>
      <c r="Z466" s="24">
        <v>3567.5299999999997</v>
      </c>
      <c r="AA466" s="24">
        <v>5079.8200000000006</v>
      </c>
    </row>
    <row r="467" spans="3:27" x14ac:dyDescent="0.25">
      <c r="C467" s="21">
        <v>119</v>
      </c>
      <c r="D467" s="22" t="s">
        <v>1817</v>
      </c>
      <c r="E467" s="22" t="s">
        <v>24</v>
      </c>
      <c r="F467" s="22" t="s">
        <v>31</v>
      </c>
      <c r="G467" s="22" t="s">
        <v>32</v>
      </c>
      <c r="H467" s="22" t="s">
        <v>33</v>
      </c>
      <c r="I467" s="22" t="s">
        <v>26</v>
      </c>
      <c r="J467" s="22" t="s">
        <v>241</v>
      </c>
      <c r="K467" s="22" t="s">
        <v>70</v>
      </c>
      <c r="L467" s="22" t="s">
        <v>71</v>
      </c>
      <c r="M467" s="22" t="s">
        <v>42</v>
      </c>
      <c r="N467" s="21">
        <v>1</v>
      </c>
      <c r="O467" s="22" t="s">
        <v>1553</v>
      </c>
      <c r="P467" s="22" t="s">
        <v>1356</v>
      </c>
      <c r="Q467" s="22" t="s">
        <v>1357</v>
      </c>
      <c r="R467" s="22"/>
      <c r="S467" s="21">
        <v>1</v>
      </c>
      <c r="T467" s="21" t="s">
        <v>30</v>
      </c>
      <c r="U467" s="23" t="s">
        <v>271</v>
      </c>
      <c r="V467" s="24">
        <v>6902.75</v>
      </c>
      <c r="W467" s="24"/>
      <c r="X467" s="24"/>
      <c r="Y467" s="24">
        <v>9042.5</v>
      </c>
      <c r="Z467" s="24">
        <v>2139.7500000000005</v>
      </c>
      <c r="AA467" s="24">
        <v>6902.75</v>
      </c>
    </row>
    <row r="468" spans="3:27" x14ac:dyDescent="0.25">
      <c r="C468" s="21">
        <v>120</v>
      </c>
      <c r="D468" s="22" t="s">
        <v>1817</v>
      </c>
      <c r="E468" s="22" t="s">
        <v>24</v>
      </c>
      <c r="F468" s="22" t="s">
        <v>31</v>
      </c>
      <c r="G468" s="22" t="s">
        <v>137</v>
      </c>
      <c r="H468" s="22" t="s">
        <v>138</v>
      </c>
      <c r="I468" s="22" t="s">
        <v>26</v>
      </c>
      <c r="J468" s="22" t="s">
        <v>233</v>
      </c>
      <c r="K468" s="22" t="s">
        <v>62</v>
      </c>
      <c r="L468" s="22" t="s">
        <v>46</v>
      </c>
      <c r="M468" s="22" t="s">
        <v>42</v>
      </c>
      <c r="N468" s="21">
        <v>1</v>
      </c>
      <c r="O468" s="22" t="s">
        <v>1554</v>
      </c>
      <c r="P468" s="22" t="s">
        <v>499</v>
      </c>
      <c r="Q468" s="22" t="s">
        <v>500</v>
      </c>
      <c r="R468" s="22"/>
      <c r="S468" s="21">
        <v>1</v>
      </c>
      <c r="T468" s="21" t="s">
        <v>30</v>
      </c>
      <c r="U468" s="23" t="s">
        <v>145</v>
      </c>
      <c r="V468" s="24">
        <v>6611.33</v>
      </c>
      <c r="W468" s="24"/>
      <c r="X468" s="24"/>
      <c r="Y468" s="24">
        <v>8597.35</v>
      </c>
      <c r="Z468" s="24">
        <v>1986.02</v>
      </c>
      <c r="AA468" s="24">
        <v>6611.33</v>
      </c>
    </row>
    <row r="469" spans="3:27" x14ac:dyDescent="0.25">
      <c r="C469" s="21">
        <v>121</v>
      </c>
      <c r="D469" s="22" t="s">
        <v>1817</v>
      </c>
      <c r="E469" s="22" t="s">
        <v>24</v>
      </c>
      <c r="F469" s="22" t="s">
        <v>31</v>
      </c>
      <c r="G469" s="22" t="s">
        <v>108</v>
      </c>
      <c r="H469" s="22" t="s">
        <v>109</v>
      </c>
      <c r="I469" s="22" t="s">
        <v>26</v>
      </c>
      <c r="J469" s="22" t="s">
        <v>233</v>
      </c>
      <c r="K469" s="22" t="s">
        <v>62</v>
      </c>
      <c r="L469" s="22" t="s">
        <v>46</v>
      </c>
      <c r="M469" s="22" t="s">
        <v>42</v>
      </c>
      <c r="N469" s="21">
        <v>1</v>
      </c>
      <c r="O469" s="22" t="s">
        <v>1555</v>
      </c>
      <c r="P469" s="22" t="s">
        <v>1232</v>
      </c>
      <c r="Q469" s="22" t="s">
        <v>1233</v>
      </c>
      <c r="R469" s="22"/>
      <c r="S469" s="21">
        <v>1</v>
      </c>
      <c r="T469" s="21" t="s">
        <v>30</v>
      </c>
      <c r="U469" s="23" t="s">
        <v>210</v>
      </c>
      <c r="V469" s="24">
        <v>4667.43</v>
      </c>
      <c r="W469" s="24"/>
      <c r="X469" s="24"/>
      <c r="Y469" s="24">
        <v>8597.35</v>
      </c>
      <c r="Z469" s="24">
        <v>3929.92</v>
      </c>
      <c r="AA469" s="24">
        <v>4667.43</v>
      </c>
    </row>
    <row r="470" spans="3:27" x14ac:dyDescent="0.25">
      <c r="C470" s="21">
        <v>122</v>
      </c>
      <c r="D470" s="22" t="s">
        <v>1817</v>
      </c>
      <c r="E470" s="22" t="s">
        <v>24</v>
      </c>
      <c r="F470" s="22" t="s">
        <v>61</v>
      </c>
      <c r="G470" s="22" t="s">
        <v>204</v>
      </c>
      <c r="H470" s="22" t="s">
        <v>205</v>
      </c>
      <c r="I470" s="22" t="s">
        <v>26</v>
      </c>
      <c r="J470" s="22" t="s">
        <v>253</v>
      </c>
      <c r="K470" s="22" t="s">
        <v>34</v>
      </c>
      <c r="L470" s="22" t="s">
        <v>28</v>
      </c>
      <c r="M470" s="22" t="s">
        <v>29</v>
      </c>
      <c r="N470" s="21">
        <v>1</v>
      </c>
      <c r="O470" s="22" t="s">
        <v>1556</v>
      </c>
      <c r="P470" s="22" t="s">
        <v>580</v>
      </c>
      <c r="Q470" s="22" t="s">
        <v>581</v>
      </c>
      <c r="R470" s="22"/>
      <c r="S470" s="21">
        <v>1</v>
      </c>
      <c r="T470" s="21" t="s">
        <v>30</v>
      </c>
      <c r="U470" s="23" t="s">
        <v>582</v>
      </c>
      <c r="V470" s="24">
        <v>8625.0399999999991</v>
      </c>
      <c r="W470" s="24"/>
      <c r="X470" s="24"/>
      <c r="Y470" s="24">
        <v>15861.9</v>
      </c>
      <c r="Z470" s="24">
        <v>7236.8600000000006</v>
      </c>
      <c r="AA470" s="24">
        <v>8625.0399999999991</v>
      </c>
    </row>
    <row r="471" spans="3:27" x14ac:dyDescent="0.25">
      <c r="C471" s="21">
        <v>123</v>
      </c>
      <c r="D471" s="22" t="s">
        <v>1817</v>
      </c>
      <c r="E471" s="22" t="s">
        <v>24</v>
      </c>
      <c r="F471" s="22" t="s">
        <v>61</v>
      </c>
      <c r="G471" s="22" t="s">
        <v>204</v>
      </c>
      <c r="H471" s="22" t="s">
        <v>205</v>
      </c>
      <c r="I471" s="22" t="s">
        <v>26</v>
      </c>
      <c r="J471" s="22" t="s">
        <v>253</v>
      </c>
      <c r="K471" s="22" t="s">
        <v>34</v>
      </c>
      <c r="L471" s="22" t="s">
        <v>28</v>
      </c>
      <c r="M471" s="22" t="s">
        <v>29</v>
      </c>
      <c r="N471" s="21">
        <v>1</v>
      </c>
      <c r="O471" s="22" t="s">
        <v>1557</v>
      </c>
      <c r="P471" s="22" t="s">
        <v>1220</v>
      </c>
      <c r="Q471" s="22" t="s">
        <v>1221</v>
      </c>
      <c r="R471" s="22"/>
      <c r="S471" s="21">
        <v>1</v>
      </c>
      <c r="T471" s="21" t="s">
        <v>30</v>
      </c>
      <c r="U471" s="23" t="s">
        <v>245</v>
      </c>
      <c r="V471" s="24">
        <v>5461.4999999999982</v>
      </c>
      <c r="W471" s="24"/>
      <c r="X471" s="24"/>
      <c r="Y471" s="24">
        <v>15911.9</v>
      </c>
      <c r="Z471" s="24">
        <v>10450.400000000001</v>
      </c>
      <c r="AA471" s="24">
        <v>5461.4999999999982</v>
      </c>
    </row>
    <row r="472" spans="3:27" x14ac:dyDescent="0.25">
      <c r="C472" s="21">
        <v>124</v>
      </c>
      <c r="D472" s="22" t="s">
        <v>1817</v>
      </c>
      <c r="E472" s="22" t="s">
        <v>24</v>
      </c>
      <c r="F472" s="22" t="s">
        <v>61</v>
      </c>
      <c r="G472" s="22" t="s">
        <v>204</v>
      </c>
      <c r="H472" s="22" t="s">
        <v>205</v>
      </c>
      <c r="I472" s="22" t="s">
        <v>26</v>
      </c>
      <c r="J472" s="22" t="s">
        <v>233</v>
      </c>
      <c r="K472" s="22" t="s">
        <v>62</v>
      </c>
      <c r="L472" s="22" t="s">
        <v>46</v>
      </c>
      <c r="M472" s="22" t="s">
        <v>42</v>
      </c>
      <c r="N472" s="21">
        <v>1</v>
      </c>
      <c r="O472" s="22" t="s">
        <v>1558</v>
      </c>
      <c r="P472" s="22" t="s">
        <v>697</v>
      </c>
      <c r="Q472" s="22" t="s">
        <v>698</v>
      </c>
      <c r="R472" s="22"/>
      <c r="S472" s="21">
        <v>1</v>
      </c>
      <c r="T472" s="21" t="s">
        <v>30</v>
      </c>
      <c r="U472" s="23" t="s">
        <v>238</v>
      </c>
      <c r="V472" s="24">
        <v>6615.7000000000007</v>
      </c>
      <c r="W472" s="24"/>
      <c r="X472" s="24"/>
      <c r="Y472" s="24">
        <v>8597.35</v>
      </c>
      <c r="Z472" s="24">
        <v>1981.65</v>
      </c>
      <c r="AA472" s="24">
        <v>6615.7000000000007</v>
      </c>
    </row>
    <row r="473" spans="3:27" x14ac:dyDescent="0.25">
      <c r="C473" s="21">
        <v>125</v>
      </c>
      <c r="D473" s="22" t="s">
        <v>1817</v>
      </c>
      <c r="E473" s="22" t="s">
        <v>24</v>
      </c>
      <c r="F473" s="22" t="s">
        <v>88</v>
      </c>
      <c r="G473" s="22" t="s">
        <v>100</v>
      </c>
      <c r="H473" s="22" t="s">
        <v>101</v>
      </c>
      <c r="I473" s="22" t="s">
        <v>26</v>
      </c>
      <c r="J473" s="22" t="s">
        <v>233</v>
      </c>
      <c r="K473" s="22" t="s">
        <v>62</v>
      </c>
      <c r="L473" s="22" t="s">
        <v>46</v>
      </c>
      <c r="M473" s="22" t="s">
        <v>42</v>
      </c>
      <c r="N473" s="21">
        <v>1</v>
      </c>
      <c r="O473" s="22" t="s">
        <v>1559</v>
      </c>
      <c r="P473" s="22" t="s">
        <v>689</v>
      </c>
      <c r="Q473" s="22" t="s">
        <v>690</v>
      </c>
      <c r="R473" s="22"/>
      <c r="S473" s="21">
        <v>1</v>
      </c>
      <c r="T473" s="21" t="s">
        <v>30</v>
      </c>
      <c r="U473" s="23" t="s">
        <v>317</v>
      </c>
      <c r="V473" s="24">
        <v>6601.9700000000012</v>
      </c>
      <c r="W473" s="24"/>
      <c r="X473" s="24"/>
      <c r="Y473" s="24">
        <v>8647.35</v>
      </c>
      <c r="Z473" s="24">
        <v>2045.3799999999997</v>
      </c>
      <c r="AA473" s="24">
        <v>6601.9700000000012</v>
      </c>
    </row>
    <row r="474" spans="3:27" x14ac:dyDescent="0.25">
      <c r="C474" s="21">
        <v>126</v>
      </c>
      <c r="D474" s="22" t="s">
        <v>1817</v>
      </c>
      <c r="E474" s="22" t="s">
        <v>24</v>
      </c>
      <c r="F474" s="22" t="s">
        <v>88</v>
      </c>
      <c r="G474" s="22" t="s">
        <v>100</v>
      </c>
      <c r="H474" s="22" t="s">
        <v>101</v>
      </c>
      <c r="I474" s="22" t="s">
        <v>26</v>
      </c>
      <c r="J474" s="22" t="s">
        <v>233</v>
      </c>
      <c r="K474" s="22" t="s">
        <v>62</v>
      </c>
      <c r="L474" s="22" t="s">
        <v>46</v>
      </c>
      <c r="M474" s="22" t="s">
        <v>42</v>
      </c>
      <c r="N474" s="21">
        <v>1</v>
      </c>
      <c r="O474" s="22" t="s">
        <v>1560</v>
      </c>
      <c r="P474" s="22" t="s">
        <v>1307</v>
      </c>
      <c r="Q474" s="22" t="s">
        <v>1308</v>
      </c>
      <c r="R474" s="22"/>
      <c r="S474" s="21">
        <v>1</v>
      </c>
      <c r="T474" s="21" t="s">
        <v>30</v>
      </c>
      <c r="U474" s="23" t="s">
        <v>245</v>
      </c>
      <c r="V474" s="24">
        <v>6558.5800000000008</v>
      </c>
      <c r="W474" s="24"/>
      <c r="X474" s="24"/>
      <c r="Y474" s="24">
        <v>8647.35</v>
      </c>
      <c r="Z474" s="24">
        <v>2088.7699999999995</v>
      </c>
      <c r="AA474" s="24">
        <v>6558.5800000000008</v>
      </c>
    </row>
    <row r="475" spans="3:27" x14ac:dyDescent="0.25">
      <c r="C475" s="21">
        <v>127</v>
      </c>
      <c r="D475" s="22" t="s">
        <v>1817</v>
      </c>
      <c r="E475" s="22" t="s">
        <v>24</v>
      </c>
      <c r="F475" s="22" t="s">
        <v>31</v>
      </c>
      <c r="G475" s="22" t="s">
        <v>129</v>
      </c>
      <c r="H475" s="22" t="s">
        <v>130</v>
      </c>
      <c r="I475" s="22" t="s">
        <v>26</v>
      </c>
      <c r="J475" s="22" t="s">
        <v>233</v>
      </c>
      <c r="K475" s="22" t="s">
        <v>62</v>
      </c>
      <c r="L475" s="22" t="s">
        <v>46</v>
      </c>
      <c r="M475" s="22" t="s">
        <v>42</v>
      </c>
      <c r="N475" s="21">
        <v>1</v>
      </c>
      <c r="O475" s="22" t="s">
        <v>1561</v>
      </c>
      <c r="P475" s="22" t="s">
        <v>279</v>
      </c>
      <c r="Q475" s="22" t="s">
        <v>280</v>
      </c>
      <c r="R475" s="22"/>
      <c r="S475" s="21">
        <v>1</v>
      </c>
      <c r="T475" s="21" t="s">
        <v>30</v>
      </c>
      <c r="U475" s="23" t="s">
        <v>271</v>
      </c>
      <c r="V475" s="24">
        <v>5030.9100000000008</v>
      </c>
      <c r="W475" s="24"/>
      <c r="X475" s="24"/>
      <c r="Y475" s="24">
        <v>8647.35</v>
      </c>
      <c r="Z475" s="24">
        <v>3616.4399999999996</v>
      </c>
      <c r="AA475" s="24">
        <v>5030.9100000000008</v>
      </c>
    </row>
    <row r="476" spans="3:27" x14ac:dyDescent="0.25">
      <c r="C476" s="21">
        <v>128</v>
      </c>
      <c r="D476" s="22" t="s">
        <v>1817</v>
      </c>
      <c r="E476" s="22" t="s">
        <v>24</v>
      </c>
      <c r="F476" s="22" t="s">
        <v>31</v>
      </c>
      <c r="G476" s="22" t="s">
        <v>129</v>
      </c>
      <c r="H476" s="22" t="s">
        <v>130</v>
      </c>
      <c r="I476" s="22" t="s">
        <v>26</v>
      </c>
      <c r="J476" s="22" t="s">
        <v>241</v>
      </c>
      <c r="K476" s="22" t="s">
        <v>70</v>
      </c>
      <c r="L476" s="22" t="s">
        <v>71</v>
      </c>
      <c r="M476" s="22" t="s">
        <v>42</v>
      </c>
      <c r="N476" s="21">
        <v>1</v>
      </c>
      <c r="O476" s="22" t="s">
        <v>1562</v>
      </c>
      <c r="P476" s="22" t="s">
        <v>832</v>
      </c>
      <c r="Q476" s="22" t="s">
        <v>833</v>
      </c>
      <c r="R476" s="22"/>
      <c r="S476" s="21">
        <v>1</v>
      </c>
      <c r="T476" s="21" t="s">
        <v>30</v>
      </c>
      <c r="U476" s="23" t="s">
        <v>245</v>
      </c>
      <c r="V476" s="24">
        <v>3169.2299999999996</v>
      </c>
      <c r="W476" s="24"/>
      <c r="X476" s="24"/>
      <c r="Y476" s="24">
        <v>9042.5</v>
      </c>
      <c r="Z476" s="24">
        <v>5873.27</v>
      </c>
      <c r="AA476" s="24">
        <v>3169.2299999999996</v>
      </c>
    </row>
    <row r="477" spans="3:27" x14ac:dyDescent="0.25">
      <c r="C477" s="21">
        <v>129</v>
      </c>
      <c r="D477" s="22" t="s">
        <v>1817</v>
      </c>
      <c r="E477" s="22" t="s">
        <v>24</v>
      </c>
      <c r="F477" s="22" t="s">
        <v>31</v>
      </c>
      <c r="G477" s="22" t="s">
        <v>129</v>
      </c>
      <c r="H477" s="22" t="s">
        <v>130</v>
      </c>
      <c r="I477" s="22" t="s">
        <v>26</v>
      </c>
      <c r="J477" s="22" t="s">
        <v>233</v>
      </c>
      <c r="K477" s="22" t="s">
        <v>62</v>
      </c>
      <c r="L477" s="22" t="s">
        <v>46</v>
      </c>
      <c r="M477" s="22" t="s">
        <v>42</v>
      </c>
      <c r="N477" s="21">
        <v>1</v>
      </c>
      <c r="O477" s="22" t="s">
        <v>1563</v>
      </c>
      <c r="P477" s="22" t="s">
        <v>931</v>
      </c>
      <c r="Q477" s="22" t="s">
        <v>932</v>
      </c>
      <c r="R477" s="22"/>
      <c r="S477" s="21">
        <v>1</v>
      </c>
      <c r="T477" s="21" t="s">
        <v>30</v>
      </c>
      <c r="U477" s="23" t="s">
        <v>245</v>
      </c>
      <c r="V477" s="24">
        <v>1405.1099999999997</v>
      </c>
      <c r="W477" s="24"/>
      <c r="X477" s="24"/>
      <c r="Y477" s="24">
        <v>8647.35</v>
      </c>
      <c r="Z477" s="24">
        <v>7242.2400000000007</v>
      </c>
      <c r="AA477" s="24">
        <v>1405.1099999999997</v>
      </c>
    </row>
    <row r="478" spans="3:27" x14ac:dyDescent="0.25">
      <c r="C478" s="21">
        <v>130</v>
      </c>
      <c r="D478" s="22" t="s">
        <v>1817</v>
      </c>
      <c r="E478" s="22" t="s">
        <v>24</v>
      </c>
      <c r="F478" s="22" t="s">
        <v>31</v>
      </c>
      <c r="G478" s="22" t="s">
        <v>129</v>
      </c>
      <c r="H478" s="22" t="s">
        <v>130</v>
      </c>
      <c r="I478" s="22" t="s">
        <v>26</v>
      </c>
      <c r="J478" s="22" t="s">
        <v>233</v>
      </c>
      <c r="K478" s="22" t="s">
        <v>62</v>
      </c>
      <c r="L478" s="22" t="s">
        <v>46</v>
      </c>
      <c r="M478" s="22" t="s">
        <v>42</v>
      </c>
      <c r="N478" s="21">
        <v>1</v>
      </c>
      <c r="O478" s="22" t="s">
        <v>1564</v>
      </c>
      <c r="P478" s="22" t="s">
        <v>949</v>
      </c>
      <c r="Q478" s="22" t="s">
        <v>950</v>
      </c>
      <c r="R478" s="22"/>
      <c r="S478" s="21">
        <v>1</v>
      </c>
      <c r="T478" s="21" t="s">
        <v>30</v>
      </c>
      <c r="U478" s="23" t="s">
        <v>951</v>
      </c>
      <c r="V478" s="24">
        <v>6109.4</v>
      </c>
      <c r="W478" s="24"/>
      <c r="X478" s="24"/>
      <c r="Y478" s="24">
        <v>8597.35</v>
      </c>
      <c r="Z478" s="24">
        <v>2487.9500000000003</v>
      </c>
      <c r="AA478" s="24">
        <v>6109.4</v>
      </c>
    </row>
    <row r="479" spans="3:27" x14ac:dyDescent="0.25">
      <c r="C479" s="21">
        <v>131</v>
      </c>
      <c r="D479" s="22" t="s">
        <v>1817</v>
      </c>
      <c r="E479" s="22" t="s">
        <v>24</v>
      </c>
      <c r="F479" s="22" t="s">
        <v>31</v>
      </c>
      <c r="G479" s="22" t="s">
        <v>129</v>
      </c>
      <c r="H479" s="22" t="s">
        <v>130</v>
      </c>
      <c r="I479" s="22" t="s">
        <v>26</v>
      </c>
      <c r="J479" s="22" t="s">
        <v>233</v>
      </c>
      <c r="K479" s="22" t="s">
        <v>62</v>
      </c>
      <c r="L479" s="22" t="s">
        <v>46</v>
      </c>
      <c r="M479" s="22" t="s">
        <v>42</v>
      </c>
      <c r="N479" s="21">
        <v>1</v>
      </c>
      <c r="O479" s="22" t="s">
        <v>1565</v>
      </c>
      <c r="P479" s="22" t="s">
        <v>1093</v>
      </c>
      <c r="Q479" s="22" t="s">
        <v>1094</v>
      </c>
      <c r="R479" s="22"/>
      <c r="S479" s="21">
        <v>1</v>
      </c>
      <c r="T479" s="21" t="s">
        <v>30</v>
      </c>
      <c r="U479" s="23" t="s">
        <v>225</v>
      </c>
      <c r="V479" s="24">
        <v>5148.3200000000006</v>
      </c>
      <c r="W479" s="24"/>
      <c r="X479" s="24"/>
      <c r="Y479" s="24">
        <v>8597.35</v>
      </c>
      <c r="Z479" s="24">
        <v>3449.0299999999997</v>
      </c>
      <c r="AA479" s="24">
        <v>5148.3200000000006</v>
      </c>
    </row>
    <row r="480" spans="3:27" x14ac:dyDescent="0.25">
      <c r="C480" s="21">
        <v>132</v>
      </c>
      <c r="D480" s="22" t="s">
        <v>1817</v>
      </c>
      <c r="E480" s="22" t="s">
        <v>24</v>
      </c>
      <c r="F480" s="22" t="s">
        <v>54</v>
      </c>
      <c r="G480" s="22" t="s">
        <v>190</v>
      </c>
      <c r="H480" s="22" t="s">
        <v>191</v>
      </c>
      <c r="I480" s="22" t="s">
        <v>26</v>
      </c>
      <c r="J480" s="22" t="s">
        <v>233</v>
      </c>
      <c r="K480" s="22" t="s">
        <v>62</v>
      </c>
      <c r="L480" s="22" t="s">
        <v>46</v>
      </c>
      <c r="M480" s="22" t="s">
        <v>42</v>
      </c>
      <c r="N480" s="21">
        <v>1</v>
      </c>
      <c r="O480" s="22" t="s">
        <v>1566</v>
      </c>
      <c r="P480" s="22" t="s">
        <v>719</v>
      </c>
      <c r="Q480" s="22" t="s">
        <v>720</v>
      </c>
      <c r="R480" s="22"/>
      <c r="S480" s="21">
        <v>1</v>
      </c>
      <c r="T480" s="21" t="s">
        <v>30</v>
      </c>
      <c r="U480" s="23" t="s">
        <v>317</v>
      </c>
      <c r="V480" s="24">
        <v>5248.5700000000015</v>
      </c>
      <c r="W480" s="24"/>
      <c r="X480" s="24"/>
      <c r="Y480" s="24">
        <v>8647.35</v>
      </c>
      <c r="Z480" s="24">
        <v>3398.7799999999993</v>
      </c>
      <c r="AA480" s="24">
        <v>5248.5700000000015</v>
      </c>
    </row>
    <row r="481" spans="3:27" x14ac:dyDescent="0.25">
      <c r="C481" s="21">
        <v>133</v>
      </c>
      <c r="D481" s="22" t="s">
        <v>1817</v>
      </c>
      <c r="E481" s="22" t="s">
        <v>24</v>
      </c>
      <c r="F481" s="22" t="s">
        <v>31</v>
      </c>
      <c r="G481" s="22" t="s">
        <v>52</v>
      </c>
      <c r="H481" s="22" t="s">
        <v>53</v>
      </c>
      <c r="I481" s="22" t="s">
        <v>26</v>
      </c>
      <c r="J481" s="22" t="s">
        <v>233</v>
      </c>
      <c r="K481" s="22" t="s">
        <v>62</v>
      </c>
      <c r="L481" s="22" t="s">
        <v>46</v>
      </c>
      <c r="M481" s="22" t="s">
        <v>42</v>
      </c>
      <c r="N481" s="21">
        <v>1</v>
      </c>
      <c r="O481" s="22" t="s">
        <v>1567</v>
      </c>
      <c r="P481" s="22" t="s">
        <v>385</v>
      </c>
      <c r="Q481" s="22" t="s">
        <v>386</v>
      </c>
      <c r="R481" s="22"/>
      <c r="S481" s="21">
        <v>1</v>
      </c>
      <c r="T481" s="21" t="s">
        <v>30</v>
      </c>
      <c r="U481" s="23" t="s">
        <v>257</v>
      </c>
      <c r="V481" s="24">
        <v>6147.1600000000008</v>
      </c>
      <c r="W481" s="24"/>
      <c r="X481" s="24"/>
      <c r="Y481" s="24">
        <v>8647.35</v>
      </c>
      <c r="Z481" s="24">
        <v>2500.1899999999996</v>
      </c>
      <c r="AA481" s="24">
        <v>6147.1600000000008</v>
      </c>
    </row>
    <row r="482" spans="3:27" x14ac:dyDescent="0.25">
      <c r="C482" s="21">
        <v>134</v>
      </c>
      <c r="D482" s="22" t="s">
        <v>1817</v>
      </c>
      <c r="E482" s="22" t="s">
        <v>24</v>
      </c>
      <c r="F482" s="22" t="s">
        <v>31</v>
      </c>
      <c r="G482" s="22" t="s">
        <v>52</v>
      </c>
      <c r="H482" s="22" t="s">
        <v>53</v>
      </c>
      <c r="I482" s="22" t="s">
        <v>26</v>
      </c>
      <c r="J482" s="22" t="s">
        <v>233</v>
      </c>
      <c r="K482" s="22" t="s">
        <v>62</v>
      </c>
      <c r="L482" s="22" t="s">
        <v>46</v>
      </c>
      <c r="M482" s="22" t="s">
        <v>42</v>
      </c>
      <c r="N482" s="21">
        <v>1</v>
      </c>
      <c r="O482" s="22" t="s">
        <v>1568</v>
      </c>
      <c r="P482" s="22" t="s">
        <v>1208</v>
      </c>
      <c r="Q482" s="22" t="s">
        <v>1209</v>
      </c>
      <c r="R482" s="22"/>
      <c r="S482" s="21">
        <v>1</v>
      </c>
      <c r="T482" s="21" t="s">
        <v>30</v>
      </c>
      <c r="U482" s="23" t="s">
        <v>257</v>
      </c>
      <c r="V482" s="24">
        <v>6045.35</v>
      </c>
      <c r="W482" s="24"/>
      <c r="X482" s="24"/>
      <c r="Y482" s="24">
        <v>8647.35</v>
      </c>
      <c r="Z482" s="24">
        <v>2601.9999999999995</v>
      </c>
      <c r="AA482" s="24">
        <v>6045.35</v>
      </c>
    </row>
    <row r="483" spans="3:27" x14ac:dyDescent="0.25">
      <c r="C483" s="21">
        <v>135</v>
      </c>
      <c r="D483" s="22" t="s">
        <v>1817</v>
      </c>
      <c r="E483" s="22" t="s">
        <v>24</v>
      </c>
      <c r="F483" s="22" t="s">
        <v>47</v>
      </c>
      <c r="G483" s="22" t="s">
        <v>164</v>
      </c>
      <c r="H483" s="22" t="s">
        <v>165</v>
      </c>
      <c r="I483" s="22" t="s">
        <v>26</v>
      </c>
      <c r="J483" s="22" t="s">
        <v>253</v>
      </c>
      <c r="K483" s="22" t="s">
        <v>34</v>
      </c>
      <c r="L483" s="22" t="s">
        <v>28</v>
      </c>
      <c r="M483" s="22" t="s">
        <v>29</v>
      </c>
      <c r="N483" s="21">
        <v>1</v>
      </c>
      <c r="O483" s="22" t="s">
        <v>1569</v>
      </c>
      <c r="P483" s="22" t="s">
        <v>939</v>
      </c>
      <c r="Q483" s="22" t="s">
        <v>940</v>
      </c>
      <c r="R483" s="22"/>
      <c r="S483" s="21">
        <v>1</v>
      </c>
      <c r="T483" s="21" t="s">
        <v>30</v>
      </c>
      <c r="U483" s="23" t="s">
        <v>941</v>
      </c>
      <c r="V483" s="24">
        <v>11777.88</v>
      </c>
      <c r="W483" s="24"/>
      <c r="X483" s="24"/>
      <c r="Y483" s="24">
        <v>15861.9</v>
      </c>
      <c r="Z483" s="24">
        <v>4084.0200000000004</v>
      </c>
      <c r="AA483" s="24">
        <v>11777.88</v>
      </c>
    </row>
    <row r="484" spans="3:27" x14ac:dyDescent="0.25">
      <c r="C484" s="21">
        <v>136</v>
      </c>
      <c r="D484" s="22" t="s">
        <v>1817</v>
      </c>
      <c r="E484" s="22" t="s">
        <v>24</v>
      </c>
      <c r="F484" s="22" t="s">
        <v>54</v>
      </c>
      <c r="G484" s="22" t="s">
        <v>146</v>
      </c>
      <c r="H484" s="22" t="s">
        <v>147</v>
      </c>
      <c r="I484" s="22" t="s">
        <v>26</v>
      </c>
      <c r="J484" s="22" t="s">
        <v>241</v>
      </c>
      <c r="K484" s="22" t="s">
        <v>70</v>
      </c>
      <c r="L484" s="22" t="s">
        <v>71</v>
      </c>
      <c r="M484" s="22" t="s">
        <v>42</v>
      </c>
      <c r="N484" s="21">
        <v>1</v>
      </c>
      <c r="O484" s="22" t="s">
        <v>1570</v>
      </c>
      <c r="P484" s="22" t="s">
        <v>454</v>
      </c>
      <c r="Q484" s="22" t="s">
        <v>455</v>
      </c>
      <c r="R484" s="22"/>
      <c r="S484" s="21">
        <v>1</v>
      </c>
      <c r="T484" s="21" t="s">
        <v>30</v>
      </c>
      <c r="U484" s="23" t="s">
        <v>271</v>
      </c>
      <c r="V484" s="24">
        <v>5453.65</v>
      </c>
      <c r="W484" s="24"/>
      <c r="X484" s="24"/>
      <c r="Y484" s="24">
        <v>9042.5</v>
      </c>
      <c r="Z484" s="24">
        <v>3588.8500000000004</v>
      </c>
      <c r="AA484" s="24">
        <v>5453.65</v>
      </c>
    </row>
    <row r="485" spans="3:27" x14ac:dyDescent="0.25">
      <c r="C485" s="21">
        <v>137</v>
      </c>
      <c r="D485" s="22" t="s">
        <v>1817</v>
      </c>
      <c r="E485" s="22" t="s">
        <v>24</v>
      </c>
      <c r="F485" s="22" t="s">
        <v>54</v>
      </c>
      <c r="G485" s="22" t="s">
        <v>146</v>
      </c>
      <c r="H485" s="22" t="s">
        <v>147</v>
      </c>
      <c r="I485" s="22" t="s">
        <v>26</v>
      </c>
      <c r="J485" s="22" t="s">
        <v>241</v>
      </c>
      <c r="K485" s="22" t="s">
        <v>70</v>
      </c>
      <c r="L485" s="22" t="s">
        <v>71</v>
      </c>
      <c r="M485" s="22" t="s">
        <v>42</v>
      </c>
      <c r="N485" s="21">
        <v>1</v>
      </c>
      <c r="O485" s="22" t="s">
        <v>1571</v>
      </c>
      <c r="P485" s="22" t="s">
        <v>979</v>
      </c>
      <c r="Q485" s="22" t="s">
        <v>980</v>
      </c>
      <c r="R485" s="22"/>
      <c r="S485" s="21">
        <v>1</v>
      </c>
      <c r="T485" s="21" t="s">
        <v>30</v>
      </c>
      <c r="U485" s="23" t="s">
        <v>245</v>
      </c>
      <c r="V485" s="24">
        <v>6902.75</v>
      </c>
      <c r="W485" s="24"/>
      <c r="X485" s="24"/>
      <c r="Y485" s="24">
        <v>9042.5</v>
      </c>
      <c r="Z485" s="24">
        <v>2139.7500000000005</v>
      </c>
      <c r="AA485" s="24">
        <v>6902.75</v>
      </c>
    </row>
    <row r="486" spans="3:27" x14ac:dyDescent="0.25">
      <c r="C486" s="21">
        <v>138</v>
      </c>
      <c r="D486" s="22" t="s">
        <v>1817</v>
      </c>
      <c r="E486" s="22" t="s">
        <v>24</v>
      </c>
      <c r="F486" s="22" t="s">
        <v>54</v>
      </c>
      <c r="G486" s="22" t="s">
        <v>146</v>
      </c>
      <c r="H486" s="22" t="s">
        <v>147</v>
      </c>
      <c r="I486" s="22" t="s">
        <v>26</v>
      </c>
      <c r="J486" s="22" t="s">
        <v>233</v>
      </c>
      <c r="K486" s="22" t="s">
        <v>62</v>
      </c>
      <c r="L486" s="22" t="s">
        <v>46</v>
      </c>
      <c r="M486" s="22" t="s">
        <v>42</v>
      </c>
      <c r="N486" s="21">
        <v>1</v>
      </c>
      <c r="O486" s="22" t="s">
        <v>1572</v>
      </c>
      <c r="P486" s="22" t="s">
        <v>1276</v>
      </c>
      <c r="Q486" s="22" t="s">
        <v>1277</v>
      </c>
      <c r="R486" s="22"/>
      <c r="S486" s="21">
        <v>1</v>
      </c>
      <c r="T486" s="21" t="s">
        <v>30</v>
      </c>
      <c r="U486" s="23" t="s">
        <v>174</v>
      </c>
      <c r="V486" s="24">
        <v>6346.16</v>
      </c>
      <c r="W486" s="24"/>
      <c r="X486" s="24"/>
      <c r="Y486" s="24">
        <v>8207.5</v>
      </c>
      <c r="Z486" s="24">
        <v>1861.3399999999997</v>
      </c>
      <c r="AA486" s="24">
        <v>6346.16</v>
      </c>
    </row>
    <row r="487" spans="3:27" x14ac:dyDescent="0.25">
      <c r="C487" s="21">
        <v>139</v>
      </c>
      <c r="D487" s="22" t="s">
        <v>1817</v>
      </c>
      <c r="E487" s="22" t="s">
        <v>24</v>
      </c>
      <c r="F487" s="22" t="s">
        <v>31</v>
      </c>
      <c r="G487" s="22" t="s">
        <v>114</v>
      </c>
      <c r="H487" s="22" t="s">
        <v>115</v>
      </c>
      <c r="I487" s="22" t="s">
        <v>26</v>
      </c>
      <c r="J487" s="22" t="s">
        <v>233</v>
      </c>
      <c r="K487" s="22" t="s">
        <v>62</v>
      </c>
      <c r="L487" s="22" t="s">
        <v>46</v>
      </c>
      <c r="M487" s="22" t="s">
        <v>42</v>
      </c>
      <c r="N487" s="21">
        <v>1</v>
      </c>
      <c r="O487" s="22" t="s">
        <v>1574</v>
      </c>
      <c r="P487" s="22" t="s">
        <v>1075</v>
      </c>
      <c r="Q487" s="22" t="s">
        <v>1076</v>
      </c>
      <c r="R487" s="22"/>
      <c r="S487" s="21">
        <v>1</v>
      </c>
      <c r="T487" s="21" t="s">
        <v>30</v>
      </c>
      <c r="U487" s="23" t="s">
        <v>245</v>
      </c>
      <c r="V487" s="24">
        <v>5335.3400000000011</v>
      </c>
      <c r="W487" s="24"/>
      <c r="X487" s="24"/>
      <c r="Y487" s="24">
        <v>8647.35</v>
      </c>
      <c r="Z487" s="24">
        <v>3312.0099999999993</v>
      </c>
      <c r="AA487" s="24">
        <v>5335.3400000000011</v>
      </c>
    </row>
    <row r="488" spans="3:27" x14ac:dyDescent="0.25">
      <c r="C488" s="21">
        <v>140</v>
      </c>
      <c r="D488" s="22" t="s">
        <v>1817</v>
      </c>
      <c r="E488" s="22" t="s">
        <v>24</v>
      </c>
      <c r="F488" s="22" t="s">
        <v>31</v>
      </c>
      <c r="G488" s="22" t="s">
        <v>114</v>
      </c>
      <c r="H488" s="22" t="s">
        <v>115</v>
      </c>
      <c r="I488" s="22" t="s">
        <v>26</v>
      </c>
      <c r="J488" s="22" t="e">
        <v>#N/A</v>
      </c>
      <c r="K488" s="22" t="s">
        <v>41</v>
      </c>
      <c r="L488" s="22" t="e">
        <v>#N/A</v>
      </c>
      <c r="M488" s="22" t="e">
        <v>#N/A</v>
      </c>
      <c r="N488" s="21">
        <v>1</v>
      </c>
      <c r="O488" s="22" t="s">
        <v>1573</v>
      </c>
      <c r="P488" s="22" t="s">
        <v>1178</v>
      </c>
      <c r="Q488" s="22" t="s">
        <v>1179</v>
      </c>
      <c r="R488" s="22"/>
      <c r="S488" s="21">
        <v>1</v>
      </c>
      <c r="T488" s="21" t="s">
        <v>30</v>
      </c>
      <c r="U488" s="23" t="s">
        <v>271</v>
      </c>
      <c r="V488" s="24">
        <v>9099.5299999999988</v>
      </c>
      <c r="W488" s="24"/>
      <c r="X488" s="24"/>
      <c r="Y488" s="24">
        <v>12092</v>
      </c>
      <c r="Z488" s="24">
        <v>2992.4700000000003</v>
      </c>
      <c r="AA488" s="24">
        <v>9099.5299999999988</v>
      </c>
    </row>
    <row r="489" spans="3:27" x14ac:dyDescent="0.25">
      <c r="C489" s="21">
        <v>141</v>
      </c>
      <c r="D489" s="22" t="s">
        <v>1817</v>
      </c>
      <c r="E489" s="22" t="s">
        <v>24</v>
      </c>
      <c r="F489" s="22" t="s">
        <v>47</v>
      </c>
      <c r="G489" s="22" t="s">
        <v>112</v>
      </c>
      <c r="H489" s="22" t="s">
        <v>113</v>
      </c>
      <c r="I489" s="22" t="s">
        <v>26</v>
      </c>
      <c r="J489" s="22" t="s">
        <v>233</v>
      </c>
      <c r="K489" s="22" t="s">
        <v>62</v>
      </c>
      <c r="L489" s="22" t="s">
        <v>46</v>
      </c>
      <c r="M489" s="22" t="s">
        <v>42</v>
      </c>
      <c r="N489" s="21">
        <v>1</v>
      </c>
      <c r="O489" s="22" t="s">
        <v>1575</v>
      </c>
      <c r="P489" s="22" t="s">
        <v>996</v>
      </c>
      <c r="Q489" s="22" t="s">
        <v>997</v>
      </c>
      <c r="R489" s="22"/>
      <c r="S489" s="21">
        <v>1</v>
      </c>
      <c r="T489" s="21" t="s">
        <v>30</v>
      </c>
      <c r="U489" s="23" t="s">
        <v>245</v>
      </c>
      <c r="V489" s="24">
        <v>131.40999999999985</v>
      </c>
      <c r="W489" s="24"/>
      <c r="X489" s="24"/>
      <c r="Y489" s="24">
        <v>8647.35</v>
      </c>
      <c r="Z489" s="24">
        <v>8515.94</v>
      </c>
      <c r="AA489" s="24">
        <v>131.40999999999985</v>
      </c>
    </row>
    <row r="490" spans="3:27" x14ac:dyDescent="0.25">
      <c r="C490" s="21">
        <v>142</v>
      </c>
      <c r="D490" s="22" t="s">
        <v>1817</v>
      </c>
      <c r="E490" s="22" t="s">
        <v>24</v>
      </c>
      <c r="F490" s="22" t="s">
        <v>38</v>
      </c>
      <c r="G490" s="22" t="s">
        <v>122</v>
      </c>
      <c r="H490" s="22" t="s">
        <v>123</v>
      </c>
      <c r="I490" s="22" t="s">
        <v>26</v>
      </c>
      <c r="J490" s="22" t="s">
        <v>233</v>
      </c>
      <c r="K490" s="22" t="s">
        <v>62</v>
      </c>
      <c r="L490" s="22" t="s">
        <v>46</v>
      </c>
      <c r="M490" s="22" t="s">
        <v>42</v>
      </c>
      <c r="N490" s="21">
        <v>1</v>
      </c>
      <c r="O490" s="22" t="s">
        <v>1577</v>
      </c>
      <c r="P490" s="22" t="s">
        <v>722</v>
      </c>
      <c r="Q490" s="22" t="s">
        <v>723</v>
      </c>
      <c r="R490" s="22"/>
      <c r="S490" s="21">
        <v>1</v>
      </c>
      <c r="T490" s="21" t="s">
        <v>30</v>
      </c>
      <c r="U490" s="23" t="s">
        <v>245</v>
      </c>
      <c r="V490" s="24">
        <v>1851.96</v>
      </c>
      <c r="W490" s="24"/>
      <c r="X490" s="24"/>
      <c r="Y490" s="24">
        <v>8647.35</v>
      </c>
      <c r="Z490" s="24">
        <v>6795.39</v>
      </c>
      <c r="AA490" s="24">
        <v>1851.96</v>
      </c>
    </row>
    <row r="491" spans="3:27" x14ac:dyDescent="0.25">
      <c r="C491" s="21">
        <v>143</v>
      </c>
      <c r="D491" s="22" t="s">
        <v>1817</v>
      </c>
      <c r="E491" s="22" t="s">
        <v>24</v>
      </c>
      <c r="F491" s="22" t="s">
        <v>38</v>
      </c>
      <c r="G491" s="22" t="s">
        <v>122</v>
      </c>
      <c r="H491" s="22" t="s">
        <v>123</v>
      </c>
      <c r="I491" s="22" t="s">
        <v>26</v>
      </c>
      <c r="J491" s="22" t="s">
        <v>233</v>
      </c>
      <c r="K491" s="22" t="s">
        <v>62</v>
      </c>
      <c r="L491" s="22" t="s">
        <v>46</v>
      </c>
      <c r="M491" s="22" t="s">
        <v>42</v>
      </c>
      <c r="N491" s="21">
        <v>1</v>
      </c>
      <c r="O491" s="22" t="s">
        <v>1578</v>
      </c>
      <c r="P491" s="22" t="s">
        <v>778</v>
      </c>
      <c r="Q491" s="22" t="s">
        <v>779</v>
      </c>
      <c r="R491" s="22"/>
      <c r="S491" s="21">
        <v>1</v>
      </c>
      <c r="T491" s="21" t="s">
        <v>30</v>
      </c>
      <c r="U491" s="23" t="s">
        <v>245</v>
      </c>
      <c r="V491" s="24">
        <v>2859.59</v>
      </c>
      <c r="W491" s="24"/>
      <c r="X491" s="24"/>
      <c r="Y491" s="24">
        <v>8647.35</v>
      </c>
      <c r="Z491" s="24">
        <v>5787.76</v>
      </c>
      <c r="AA491" s="24">
        <v>2859.59</v>
      </c>
    </row>
    <row r="492" spans="3:27" x14ac:dyDescent="0.25">
      <c r="C492" s="21">
        <v>144</v>
      </c>
      <c r="D492" s="22" t="s">
        <v>1817</v>
      </c>
      <c r="E492" s="22" t="s">
        <v>24</v>
      </c>
      <c r="F492" s="22" t="s">
        <v>38</v>
      </c>
      <c r="G492" s="22" t="s">
        <v>122</v>
      </c>
      <c r="H492" s="22" t="s">
        <v>123</v>
      </c>
      <c r="I492" s="22" t="s">
        <v>26</v>
      </c>
      <c r="J492" s="22" t="s">
        <v>233</v>
      </c>
      <c r="K492" s="22" t="s">
        <v>62</v>
      </c>
      <c r="L492" s="22" t="s">
        <v>46</v>
      </c>
      <c r="M492" s="22" t="s">
        <v>42</v>
      </c>
      <c r="N492" s="21">
        <v>1</v>
      </c>
      <c r="O492" s="22" t="s">
        <v>1579</v>
      </c>
      <c r="P492" s="22" t="s">
        <v>817</v>
      </c>
      <c r="Q492" s="22" t="s">
        <v>818</v>
      </c>
      <c r="R492" s="22"/>
      <c r="S492" s="21">
        <v>1</v>
      </c>
      <c r="T492" s="21" t="s">
        <v>30</v>
      </c>
      <c r="U492" s="23" t="s">
        <v>245</v>
      </c>
      <c r="V492" s="24">
        <v>4690.6600000000008</v>
      </c>
      <c r="W492" s="24"/>
      <c r="X492" s="24"/>
      <c r="Y492" s="24">
        <v>8647.35</v>
      </c>
      <c r="Z492" s="24">
        <v>3956.6899999999996</v>
      </c>
      <c r="AA492" s="24">
        <v>4690.6600000000008</v>
      </c>
    </row>
    <row r="493" spans="3:27" x14ac:dyDescent="0.25">
      <c r="C493" s="21">
        <v>145</v>
      </c>
      <c r="D493" s="22" t="s">
        <v>1817</v>
      </c>
      <c r="E493" s="22" t="s">
        <v>24</v>
      </c>
      <c r="F493" s="22" t="s">
        <v>38</v>
      </c>
      <c r="G493" s="22" t="s">
        <v>122</v>
      </c>
      <c r="H493" s="22" t="s">
        <v>123</v>
      </c>
      <c r="I493" s="22" t="s">
        <v>26</v>
      </c>
      <c r="J493" s="22" t="s">
        <v>241</v>
      </c>
      <c r="K493" s="22" t="s">
        <v>70</v>
      </c>
      <c r="L493" s="22" t="s">
        <v>71</v>
      </c>
      <c r="M493" s="22" t="s">
        <v>42</v>
      </c>
      <c r="N493" s="21">
        <v>1</v>
      </c>
      <c r="O493" s="22" t="s">
        <v>1580</v>
      </c>
      <c r="P493" s="22" t="s">
        <v>946</v>
      </c>
      <c r="Q493" s="22" t="s">
        <v>947</v>
      </c>
      <c r="R493" s="22"/>
      <c r="S493" s="21">
        <v>1</v>
      </c>
      <c r="T493" s="21" t="s">
        <v>30</v>
      </c>
      <c r="U493" s="23" t="s">
        <v>245</v>
      </c>
      <c r="V493" s="24">
        <v>5498.66</v>
      </c>
      <c r="W493" s="24"/>
      <c r="X493" s="24"/>
      <c r="Y493" s="24">
        <v>9042.5</v>
      </c>
      <c r="Z493" s="24">
        <v>3543.84</v>
      </c>
      <c r="AA493" s="24">
        <v>5498.66</v>
      </c>
    </row>
    <row r="494" spans="3:27" x14ac:dyDescent="0.25">
      <c r="C494" s="21">
        <v>146</v>
      </c>
      <c r="D494" s="22" t="s">
        <v>1817</v>
      </c>
      <c r="E494" s="22" t="s">
        <v>24</v>
      </c>
      <c r="F494" s="22" t="s">
        <v>38</v>
      </c>
      <c r="G494" s="22" t="s">
        <v>122</v>
      </c>
      <c r="H494" s="22" t="s">
        <v>123</v>
      </c>
      <c r="I494" s="22" t="s">
        <v>26</v>
      </c>
      <c r="J494" s="22" t="s">
        <v>253</v>
      </c>
      <c r="K494" s="22" t="s">
        <v>34</v>
      </c>
      <c r="L494" s="22" t="s">
        <v>28</v>
      </c>
      <c r="M494" s="22" t="s">
        <v>29</v>
      </c>
      <c r="N494" s="21">
        <v>1</v>
      </c>
      <c r="O494" s="22" t="s">
        <v>1581</v>
      </c>
      <c r="P494" s="22" t="s">
        <v>589</v>
      </c>
      <c r="Q494" s="22" t="s">
        <v>590</v>
      </c>
      <c r="R494" s="22"/>
      <c r="S494" s="21">
        <v>1</v>
      </c>
      <c r="T494" s="21" t="s">
        <v>30</v>
      </c>
      <c r="U494" s="23" t="s">
        <v>257</v>
      </c>
      <c r="V494" s="24">
        <v>11569.009999999998</v>
      </c>
      <c r="W494" s="24"/>
      <c r="X494" s="24"/>
      <c r="Y494" s="24">
        <v>15911.9</v>
      </c>
      <c r="Z494" s="24">
        <v>4342.8900000000012</v>
      </c>
      <c r="AA494" s="24">
        <v>11569.009999999998</v>
      </c>
    </row>
    <row r="495" spans="3:27" x14ac:dyDescent="0.25">
      <c r="C495" s="21">
        <v>147</v>
      </c>
      <c r="D495" s="22" t="s">
        <v>1817</v>
      </c>
      <c r="E495" s="22" t="s">
        <v>24</v>
      </c>
      <c r="F495" s="22" t="e">
        <v>#N/A</v>
      </c>
      <c r="G495" s="22" t="e">
        <v>#N/A</v>
      </c>
      <c r="H495" s="22" t="e">
        <v>#N/A</v>
      </c>
      <c r="I495" s="22" t="e">
        <v>#N/A</v>
      </c>
      <c r="J495" s="22" t="s">
        <v>253</v>
      </c>
      <c r="K495" s="22" t="s">
        <v>34</v>
      </c>
      <c r="L495" s="22" t="s">
        <v>28</v>
      </c>
      <c r="M495" s="22" t="s">
        <v>29</v>
      </c>
      <c r="N495" s="21">
        <v>1</v>
      </c>
      <c r="O495" s="22" t="s">
        <v>1813</v>
      </c>
      <c r="P495" s="22" t="s">
        <v>229</v>
      </c>
      <c r="Q495" s="22" t="s">
        <v>230</v>
      </c>
      <c r="R495" s="22"/>
      <c r="S495" s="21">
        <v>1</v>
      </c>
      <c r="T495" s="21" t="s">
        <v>30</v>
      </c>
      <c r="U495" s="23">
        <v>42552</v>
      </c>
      <c r="V495" s="24">
        <v>11325.9</v>
      </c>
      <c r="W495" s="24"/>
      <c r="X495" s="24"/>
      <c r="Y495" s="24">
        <v>15160</v>
      </c>
      <c r="Z495" s="24">
        <v>3834.1</v>
      </c>
      <c r="AA495" s="24">
        <v>11325.9</v>
      </c>
    </row>
    <row r="496" spans="3:27" x14ac:dyDescent="0.25">
      <c r="C496" s="21">
        <v>148</v>
      </c>
      <c r="D496" s="22" t="s">
        <v>1817</v>
      </c>
      <c r="E496" s="22" t="s">
        <v>24</v>
      </c>
      <c r="F496" s="22" t="s">
        <v>31</v>
      </c>
      <c r="G496" s="22" t="s">
        <v>74</v>
      </c>
      <c r="H496" s="22" t="s">
        <v>75</v>
      </c>
      <c r="I496" s="22" t="s">
        <v>26</v>
      </c>
      <c r="J496" s="22" t="s">
        <v>253</v>
      </c>
      <c r="K496" s="22" t="s">
        <v>34</v>
      </c>
      <c r="L496" s="22" t="s">
        <v>28</v>
      </c>
      <c r="M496" s="22" t="s">
        <v>29</v>
      </c>
      <c r="N496" s="21">
        <v>1</v>
      </c>
      <c r="O496" s="22" t="s">
        <v>1583</v>
      </c>
      <c r="P496" s="22" t="s">
        <v>1313</v>
      </c>
      <c r="Q496" s="22" t="s">
        <v>1314</v>
      </c>
      <c r="R496" s="22"/>
      <c r="S496" s="21">
        <v>1</v>
      </c>
      <c r="T496" s="21" t="s">
        <v>30</v>
      </c>
      <c r="U496" s="23" t="s">
        <v>271</v>
      </c>
      <c r="V496" s="24">
        <v>9139.1500000000015</v>
      </c>
      <c r="W496" s="24"/>
      <c r="X496" s="24"/>
      <c r="Y496" s="24">
        <v>12104.560000000001</v>
      </c>
      <c r="Z496" s="24">
        <v>2965.41</v>
      </c>
      <c r="AA496" s="24">
        <v>9139.1500000000015</v>
      </c>
    </row>
    <row r="497" spans="3:27" x14ac:dyDescent="0.25">
      <c r="C497" s="21">
        <v>149</v>
      </c>
      <c r="D497" s="22" t="s">
        <v>1817</v>
      </c>
      <c r="E497" s="22" t="s">
        <v>24</v>
      </c>
      <c r="F497" s="22" t="s">
        <v>31</v>
      </c>
      <c r="G497" s="22" t="s">
        <v>74</v>
      </c>
      <c r="H497" s="22" t="s">
        <v>75</v>
      </c>
      <c r="I497" s="22" t="s">
        <v>26</v>
      </c>
      <c r="J497" s="22" t="s">
        <v>233</v>
      </c>
      <c r="K497" s="22" t="s">
        <v>62</v>
      </c>
      <c r="L497" s="22" t="s">
        <v>46</v>
      </c>
      <c r="M497" s="22" t="s">
        <v>42</v>
      </c>
      <c r="N497" s="21">
        <v>1</v>
      </c>
      <c r="O497" s="22" t="s">
        <v>1584</v>
      </c>
      <c r="P497" s="22" t="s">
        <v>857</v>
      </c>
      <c r="Q497" s="22" t="s">
        <v>858</v>
      </c>
      <c r="R497" s="22"/>
      <c r="S497" s="21">
        <v>1</v>
      </c>
      <c r="T497" s="21" t="s">
        <v>30</v>
      </c>
      <c r="U497" s="23" t="s">
        <v>245</v>
      </c>
      <c r="V497" s="24">
        <v>5335.3400000000011</v>
      </c>
      <c r="W497" s="24"/>
      <c r="X497" s="24"/>
      <c r="Y497" s="24">
        <v>8647.35</v>
      </c>
      <c r="Z497" s="24">
        <v>3312.0099999999993</v>
      </c>
      <c r="AA497" s="24">
        <v>5335.3400000000011</v>
      </c>
    </row>
    <row r="498" spans="3:27" x14ac:dyDescent="0.25">
      <c r="C498" s="21">
        <v>150</v>
      </c>
      <c r="D498" s="22" t="s">
        <v>1817</v>
      </c>
      <c r="E498" s="22" t="s">
        <v>24</v>
      </c>
      <c r="F498" s="22" t="s">
        <v>31</v>
      </c>
      <c r="G498" s="22" t="s">
        <v>74</v>
      </c>
      <c r="H498" s="22" t="s">
        <v>75</v>
      </c>
      <c r="I498" s="22" t="s">
        <v>26</v>
      </c>
      <c r="J498" s="22" t="s">
        <v>233</v>
      </c>
      <c r="K498" s="22" t="s">
        <v>62</v>
      </c>
      <c r="L498" s="22" t="s">
        <v>46</v>
      </c>
      <c r="M498" s="22" t="s">
        <v>42</v>
      </c>
      <c r="N498" s="21">
        <v>1</v>
      </c>
      <c r="O498" s="22" t="s">
        <v>1585</v>
      </c>
      <c r="P498" s="22" t="s">
        <v>887</v>
      </c>
      <c r="Q498" s="22" t="s">
        <v>888</v>
      </c>
      <c r="R498" s="22"/>
      <c r="S498" s="21">
        <v>1</v>
      </c>
      <c r="T498" s="21" t="s">
        <v>30</v>
      </c>
      <c r="U498" s="23" t="s">
        <v>245</v>
      </c>
      <c r="V498" s="24">
        <v>6350.35</v>
      </c>
      <c r="W498" s="24"/>
      <c r="X498" s="24"/>
      <c r="Y498" s="24">
        <v>8647.35</v>
      </c>
      <c r="Z498" s="24">
        <v>2296.9999999999995</v>
      </c>
      <c r="AA498" s="24">
        <v>6350.35</v>
      </c>
    </row>
    <row r="499" spans="3:27" x14ac:dyDescent="0.25">
      <c r="C499" s="21">
        <v>151</v>
      </c>
      <c r="D499" s="22" t="s">
        <v>1817</v>
      </c>
      <c r="E499" s="22" t="s">
        <v>24</v>
      </c>
      <c r="F499" s="22" t="s">
        <v>31</v>
      </c>
      <c r="G499" s="22" t="s">
        <v>74</v>
      </c>
      <c r="H499" s="22" t="s">
        <v>75</v>
      </c>
      <c r="I499" s="22" t="s">
        <v>26</v>
      </c>
      <c r="J499" s="22" t="s">
        <v>233</v>
      </c>
      <c r="K499" s="22" t="s">
        <v>62</v>
      </c>
      <c r="L499" s="22" t="s">
        <v>46</v>
      </c>
      <c r="M499" s="22" t="s">
        <v>42</v>
      </c>
      <c r="N499" s="21">
        <v>1</v>
      </c>
      <c r="O499" s="22" t="s">
        <v>1586</v>
      </c>
      <c r="P499" s="22" t="s">
        <v>905</v>
      </c>
      <c r="Q499" s="22" t="s">
        <v>906</v>
      </c>
      <c r="R499" s="22"/>
      <c r="S499" s="21">
        <v>1</v>
      </c>
      <c r="T499" s="21" t="s">
        <v>30</v>
      </c>
      <c r="U499" s="23" t="s">
        <v>245</v>
      </c>
      <c r="V499" s="24">
        <v>6345.35</v>
      </c>
      <c r="W499" s="24"/>
      <c r="X499" s="24"/>
      <c r="Y499" s="24">
        <v>8647.35</v>
      </c>
      <c r="Z499" s="24">
        <v>2301.9999999999995</v>
      </c>
      <c r="AA499" s="24">
        <v>6345.35</v>
      </c>
    </row>
    <row r="500" spans="3:27" x14ac:dyDescent="0.25">
      <c r="C500" s="21">
        <v>152</v>
      </c>
      <c r="D500" s="22" t="s">
        <v>1817</v>
      </c>
      <c r="E500" s="22" t="s">
        <v>24</v>
      </c>
      <c r="F500" s="22" t="s">
        <v>31</v>
      </c>
      <c r="G500" s="22" t="s">
        <v>74</v>
      </c>
      <c r="H500" s="22" t="s">
        <v>75</v>
      </c>
      <c r="I500" s="22" t="s">
        <v>26</v>
      </c>
      <c r="J500" s="22" t="s">
        <v>233</v>
      </c>
      <c r="K500" s="22" t="s">
        <v>62</v>
      </c>
      <c r="L500" s="22" t="s">
        <v>46</v>
      </c>
      <c r="M500" s="22" t="s">
        <v>42</v>
      </c>
      <c r="N500" s="21">
        <v>1</v>
      </c>
      <c r="O500" s="22" t="s">
        <v>1587</v>
      </c>
      <c r="P500" s="22" t="s">
        <v>1071</v>
      </c>
      <c r="Q500" s="22" t="s">
        <v>1072</v>
      </c>
      <c r="R500" s="22"/>
      <c r="S500" s="21">
        <v>1</v>
      </c>
      <c r="T500" s="21" t="s">
        <v>30</v>
      </c>
      <c r="U500" s="23" t="s">
        <v>245</v>
      </c>
      <c r="V500" s="24">
        <v>6645.35</v>
      </c>
      <c r="W500" s="24"/>
      <c r="X500" s="24"/>
      <c r="Y500" s="24">
        <v>8647.35</v>
      </c>
      <c r="Z500" s="24">
        <v>2001.9999999999995</v>
      </c>
      <c r="AA500" s="24">
        <v>6645.35</v>
      </c>
    </row>
    <row r="501" spans="3:27" x14ac:dyDescent="0.25">
      <c r="C501" s="21">
        <v>153</v>
      </c>
      <c r="D501" s="22" t="s">
        <v>1817</v>
      </c>
      <c r="E501" s="22" t="s">
        <v>24</v>
      </c>
      <c r="F501" s="22" t="s">
        <v>31</v>
      </c>
      <c r="G501" s="22" t="s">
        <v>74</v>
      </c>
      <c r="H501" s="22" t="s">
        <v>75</v>
      </c>
      <c r="I501" s="22" t="s">
        <v>26</v>
      </c>
      <c r="J501" s="22" t="s">
        <v>233</v>
      </c>
      <c r="K501" s="22" t="s">
        <v>62</v>
      </c>
      <c r="L501" s="22" t="s">
        <v>46</v>
      </c>
      <c r="M501" s="22" t="s">
        <v>42</v>
      </c>
      <c r="N501" s="21">
        <v>1</v>
      </c>
      <c r="O501" s="22" t="s">
        <v>1588</v>
      </c>
      <c r="P501" s="22" t="s">
        <v>1154</v>
      </c>
      <c r="Q501" s="22" t="s">
        <v>1155</v>
      </c>
      <c r="R501" s="22"/>
      <c r="S501" s="21">
        <v>1</v>
      </c>
      <c r="T501" s="21" t="s">
        <v>30</v>
      </c>
      <c r="U501" s="23" t="s">
        <v>245</v>
      </c>
      <c r="V501" s="24">
        <v>5925.4800000000014</v>
      </c>
      <c r="W501" s="24"/>
      <c r="X501" s="24"/>
      <c r="Y501" s="24">
        <v>8647.35</v>
      </c>
      <c r="Z501" s="24">
        <v>2721.8699999999994</v>
      </c>
      <c r="AA501" s="24">
        <v>5925.4800000000014</v>
      </c>
    </row>
    <row r="502" spans="3:27" x14ac:dyDescent="0.25">
      <c r="C502" s="21">
        <v>154</v>
      </c>
      <c r="D502" s="22" t="s">
        <v>1817</v>
      </c>
      <c r="E502" s="22" t="s">
        <v>24</v>
      </c>
      <c r="F502" s="22" t="s">
        <v>31</v>
      </c>
      <c r="G502" s="22" t="s">
        <v>74</v>
      </c>
      <c r="H502" s="22" t="s">
        <v>75</v>
      </c>
      <c r="I502" s="22" t="s">
        <v>26</v>
      </c>
      <c r="J502" s="22" t="s">
        <v>233</v>
      </c>
      <c r="K502" s="22" t="s">
        <v>62</v>
      </c>
      <c r="L502" s="22" t="s">
        <v>46</v>
      </c>
      <c r="M502" s="22" t="s">
        <v>42</v>
      </c>
      <c r="N502" s="21">
        <v>1</v>
      </c>
      <c r="O502" s="22" t="s">
        <v>1589</v>
      </c>
      <c r="P502" s="22" t="s">
        <v>1238</v>
      </c>
      <c r="Q502" s="22" t="s">
        <v>1239</v>
      </c>
      <c r="R502" s="22"/>
      <c r="S502" s="21">
        <v>1</v>
      </c>
      <c r="T502" s="21" t="s">
        <v>30</v>
      </c>
      <c r="U502" s="23" t="s">
        <v>245</v>
      </c>
      <c r="V502" s="24">
        <v>6645.35</v>
      </c>
      <c r="W502" s="24"/>
      <c r="X502" s="24"/>
      <c r="Y502" s="24">
        <v>8647.35</v>
      </c>
      <c r="Z502" s="24">
        <v>2001.9999999999995</v>
      </c>
      <c r="AA502" s="24">
        <v>6645.35</v>
      </c>
    </row>
    <row r="503" spans="3:27" x14ac:dyDescent="0.25">
      <c r="C503" s="21">
        <v>155</v>
      </c>
      <c r="D503" s="22" t="s">
        <v>1817</v>
      </c>
      <c r="E503" s="22" t="s">
        <v>24</v>
      </c>
      <c r="F503" s="22" t="s">
        <v>31</v>
      </c>
      <c r="G503" s="22" t="s">
        <v>74</v>
      </c>
      <c r="H503" s="22" t="s">
        <v>75</v>
      </c>
      <c r="I503" s="22" t="s">
        <v>26</v>
      </c>
      <c r="J503" s="22" t="s">
        <v>233</v>
      </c>
      <c r="K503" s="22" t="s">
        <v>62</v>
      </c>
      <c r="L503" s="22" t="s">
        <v>46</v>
      </c>
      <c r="M503" s="22" t="s">
        <v>42</v>
      </c>
      <c r="N503" s="21">
        <v>1</v>
      </c>
      <c r="O503" s="22" t="s">
        <v>1590</v>
      </c>
      <c r="P503" s="22" t="s">
        <v>1247</v>
      </c>
      <c r="Q503" s="22" t="s">
        <v>1248</v>
      </c>
      <c r="R503" s="22"/>
      <c r="S503" s="21">
        <v>1</v>
      </c>
      <c r="T503" s="21" t="s">
        <v>30</v>
      </c>
      <c r="U503" s="23">
        <v>39554</v>
      </c>
      <c r="V503" s="24">
        <v>6475.35</v>
      </c>
      <c r="W503" s="24"/>
      <c r="X503" s="24"/>
      <c r="Y503" s="24">
        <v>8647.35</v>
      </c>
      <c r="Z503" s="24">
        <v>2171.9999999999995</v>
      </c>
      <c r="AA503" s="24">
        <v>6475.35</v>
      </c>
    </row>
    <row r="504" spans="3:27" x14ac:dyDescent="0.25">
      <c r="C504" s="21">
        <v>156</v>
      </c>
      <c r="D504" s="22" t="s">
        <v>1817</v>
      </c>
      <c r="E504" s="22" t="s">
        <v>24</v>
      </c>
      <c r="F504" s="22" t="s">
        <v>31</v>
      </c>
      <c r="G504" s="22" t="s">
        <v>86</v>
      </c>
      <c r="H504" s="22" t="s">
        <v>87</v>
      </c>
      <c r="I504" s="22" t="s">
        <v>26</v>
      </c>
      <c r="J504" s="22" t="s">
        <v>253</v>
      </c>
      <c r="K504" s="22" t="s">
        <v>34</v>
      </c>
      <c r="L504" s="22" t="s">
        <v>28</v>
      </c>
      <c r="M504" s="22" t="s">
        <v>29</v>
      </c>
      <c r="N504" s="21">
        <v>1</v>
      </c>
      <c r="O504" s="22" t="s">
        <v>1591</v>
      </c>
      <c r="P504" s="22" t="s">
        <v>1235</v>
      </c>
      <c r="Q504" s="22" t="s">
        <v>1236</v>
      </c>
      <c r="R504" s="22"/>
      <c r="S504" s="21">
        <v>1</v>
      </c>
      <c r="T504" s="21" t="s">
        <v>30</v>
      </c>
      <c r="U504" s="23" t="s">
        <v>245</v>
      </c>
      <c r="V504" s="24">
        <v>11810.809999999998</v>
      </c>
      <c r="W504" s="24"/>
      <c r="X504" s="24"/>
      <c r="Y504" s="24">
        <v>15911.9</v>
      </c>
      <c r="Z504" s="24">
        <v>4101.0900000000011</v>
      </c>
      <c r="AA504" s="24">
        <v>11810.809999999998</v>
      </c>
    </row>
    <row r="505" spans="3:27" x14ac:dyDescent="0.25">
      <c r="C505" s="21">
        <v>157</v>
      </c>
      <c r="D505" s="22" t="s">
        <v>1817</v>
      </c>
      <c r="E505" s="22" t="s">
        <v>24</v>
      </c>
      <c r="F505" s="22" t="s">
        <v>31</v>
      </c>
      <c r="G505" s="22" t="s">
        <v>86</v>
      </c>
      <c r="H505" s="22" t="s">
        <v>87</v>
      </c>
      <c r="I505" s="22" t="s">
        <v>26</v>
      </c>
      <c r="J505" s="22" t="s">
        <v>253</v>
      </c>
      <c r="K505" s="22" t="s">
        <v>34</v>
      </c>
      <c r="L505" s="22" t="s">
        <v>28</v>
      </c>
      <c r="M505" s="22" t="s">
        <v>29</v>
      </c>
      <c r="N505" s="21">
        <v>1</v>
      </c>
      <c r="O505" s="22" t="s">
        <v>1592</v>
      </c>
      <c r="P505" s="22" t="s">
        <v>1301</v>
      </c>
      <c r="Q505" s="22" t="s">
        <v>1302</v>
      </c>
      <c r="R505" s="22"/>
      <c r="S505" s="21">
        <v>1</v>
      </c>
      <c r="T505" s="21" t="s">
        <v>30</v>
      </c>
      <c r="U505" s="23" t="s">
        <v>257</v>
      </c>
      <c r="V505" s="24">
        <v>9501.7899999999991</v>
      </c>
      <c r="W505" s="24"/>
      <c r="X505" s="24"/>
      <c r="Y505" s="24">
        <v>15911.9</v>
      </c>
      <c r="Z505" s="24">
        <v>6410.1100000000006</v>
      </c>
      <c r="AA505" s="24">
        <v>9501.7899999999991</v>
      </c>
    </row>
    <row r="506" spans="3:27" x14ac:dyDescent="0.25">
      <c r="C506" s="21">
        <v>158</v>
      </c>
      <c r="D506" s="22" t="s">
        <v>1817</v>
      </c>
      <c r="E506" s="22" t="s">
        <v>24</v>
      </c>
      <c r="F506" s="22" t="s">
        <v>31</v>
      </c>
      <c r="G506" s="22" t="s">
        <v>86</v>
      </c>
      <c r="H506" s="22" t="s">
        <v>87</v>
      </c>
      <c r="I506" s="22" t="s">
        <v>26</v>
      </c>
      <c r="J506" s="22" t="s">
        <v>241</v>
      </c>
      <c r="K506" s="22" t="s">
        <v>70</v>
      </c>
      <c r="L506" s="22" t="s">
        <v>71</v>
      </c>
      <c r="M506" s="22" t="s">
        <v>42</v>
      </c>
      <c r="N506" s="21">
        <v>1</v>
      </c>
      <c r="O506" s="22" t="s">
        <v>1593</v>
      </c>
      <c r="P506" s="22" t="s">
        <v>287</v>
      </c>
      <c r="Q506" s="22" t="s">
        <v>288</v>
      </c>
      <c r="R506" s="22"/>
      <c r="S506" s="21">
        <v>1</v>
      </c>
      <c r="T506" s="21" t="s">
        <v>30</v>
      </c>
      <c r="U506" s="23" t="s">
        <v>245</v>
      </c>
      <c r="V506" s="24">
        <v>6538.82</v>
      </c>
      <c r="W506" s="24"/>
      <c r="X506" s="24"/>
      <c r="Y506" s="24">
        <v>9042.5</v>
      </c>
      <c r="Z506" s="24">
        <v>2503.6800000000003</v>
      </c>
      <c r="AA506" s="24">
        <v>6538.82</v>
      </c>
    </row>
    <row r="507" spans="3:27" x14ac:dyDescent="0.25">
      <c r="C507" s="21">
        <v>159</v>
      </c>
      <c r="D507" s="22" t="s">
        <v>1817</v>
      </c>
      <c r="E507" s="22" t="s">
        <v>24</v>
      </c>
      <c r="F507" s="22" t="s">
        <v>31</v>
      </c>
      <c r="G507" s="22" t="s">
        <v>86</v>
      </c>
      <c r="H507" s="22" t="s">
        <v>87</v>
      </c>
      <c r="I507" s="22" t="s">
        <v>26</v>
      </c>
      <c r="J507" s="22" t="s">
        <v>233</v>
      </c>
      <c r="K507" s="22" t="s">
        <v>62</v>
      </c>
      <c r="L507" s="22" t="s">
        <v>46</v>
      </c>
      <c r="M507" s="22" t="s">
        <v>42</v>
      </c>
      <c r="N507" s="21">
        <v>1</v>
      </c>
      <c r="O507" s="22" t="s">
        <v>1594</v>
      </c>
      <c r="P507" s="22" t="s">
        <v>380</v>
      </c>
      <c r="Q507" s="22" t="s">
        <v>381</v>
      </c>
      <c r="R507" s="22"/>
      <c r="S507" s="21">
        <v>1</v>
      </c>
      <c r="T507" s="21" t="s">
        <v>30</v>
      </c>
      <c r="U507" s="23">
        <v>39326</v>
      </c>
      <c r="V507" s="24">
        <v>5909.1200000000008</v>
      </c>
      <c r="W507" s="24"/>
      <c r="X507" s="24"/>
      <c r="Y507" s="24">
        <v>8647.35</v>
      </c>
      <c r="Z507" s="24">
        <v>2738.2299999999996</v>
      </c>
      <c r="AA507" s="24">
        <v>5909.1200000000008</v>
      </c>
    </row>
    <row r="508" spans="3:27" x14ac:dyDescent="0.25">
      <c r="C508" s="21">
        <v>160</v>
      </c>
      <c r="D508" s="22" t="s">
        <v>1817</v>
      </c>
      <c r="E508" s="22" t="s">
        <v>24</v>
      </c>
      <c r="F508" s="22" t="s">
        <v>31</v>
      </c>
      <c r="G508" s="22" t="s">
        <v>86</v>
      </c>
      <c r="H508" s="22" t="s">
        <v>87</v>
      </c>
      <c r="I508" s="22" t="s">
        <v>26</v>
      </c>
      <c r="J508" s="22" t="s">
        <v>233</v>
      </c>
      <c r="K508" s="22" t="s">
        <v>62</v>
      </c>
      <c r="L508" s="22" t="s">
        <v>46</v>
      </c>
      <c r="M508" s="22" t="s">
        <v>42</v>
      </c>
      <c r="N508" s="21">
        <v>1</v>
      </c>
      <c r="O508" s="22" t="s">
        <v>1595</v>
      </c>
      <c r="P508" s="22" t="s">
        <v>1046</v>
      </c>
      <c r="Q508" s="22" t="s">
        <v>1047</v>
      </c>
      <c r="R508" s="22"/>
      <c r="S508" s="21">
        <v>1</v>
      </c>
      <c r="T508" s="21" t="s">
        <v>30</v>
      </c>
      <c r="U508" s="23">
        <v>39326</v>
      </c>
      <c r="V508" s="24">
        <v>2796.01</v>
      </c>
      <c r="W508" s="24"/>
      <c r="X508" s="24"/>
      <c r="Y508" s="24">
        <v>8647.35</v>
      </c>
      <c r="Z508" s="24">
        <v>5851.34</v>
      </c>
      <c r="AA508" s="24">
        <v>2796.01</v>
      </c>
    </row>
    <row r="509" spans="3:27" x14ac:dyDescent="0.25">
      <c r="C509" s="21">
        <v>161</v>
      </c>
      <c r="D509" s="22" t="s">
        <v>1817</v>
      </c>
      <c r="E509" s="22" t="s">
        <v>24</v>
      </c>
      <c r="F509" s="22" t="s">
        <v>31</v>
      </c>
      <c r="G509" s="22" t="s">
        <v>170</v>
      </c>
      <c r="H509" s="22" t="s">
        <v>171</v>
      </c>
      <c r="I509" s="22" t="s">
        <v>26</v>
      </c>
      <c r="J509" s="22" t="s">
        <v>253</v>
      </c>
      <c r="K509" s="22" t="s">
        <v>34</v>
      </c>
      <c r="L509" s="22" t="s">
        <v>28</v>
      </c>
      <c r="M509" s="22" t="s">
        <v>29</v>
      </c>
      <c r="N509" s="21">
        <v>1</v>
      </c>
      <c r="O509" s="22" t="s">
        <v>1597</v>
      </c>
      <c r="P509" s="22" t="s">
        <v>1399</v>
      </c>
      <c r="Q509" s="22" t="s">
        <v>1400</v>
      </c>
      <c r="R509" s="22"/>
      <c r="S509" s="21">
        <v>1</v>
      </c>
      <c r="T509" s="21" t="s">
        <v>30</v>
      </c>
      <c r="U509" s="23" t="s">
        <v>245</v>
      </c>
      <c r="V509" s="24">
        <v>11119.3</v>
      </c>
      <c r="W509" s="24"/>
      <c r="X509" s="24"/>
      <c r="Y509" s="24">
        <v>15911.9</v>
      </c>
      <c r="Z509" s="24">
        <v>4792.6000000000004</v>
      </c>
      <c r="AA509" s="24">
        <v>11119.3</v>
      </c>
    </row>
    <row r="510" spans="3:27" x14ac:dyDescent="0.25">
      <c r="C510" s="21">
        <v>162</v>
      </c>
      <c r="D510" s="22" t="s">
        <v>1817</v>
      </c>
      <c r="E510" s="22" t="s">
        <v>24</v>
      </c>
      <c r="F510" s="22" t="s">
        <v>31</v>
      </c>
      <c r="G510" s="22" t="s">
        <v>170</v>
      </c>
      <c r="H510" s="22" t="s">
        <v>171</v>
      </c>
      <c r="I510" s="22" t="s">
        <v>26</v>
      </c>
      <c r="J510" s="22" t="s">
        <v>241</v>
      </c>
      <c r="K510" s="22" t="s">
        <v>70</v>
      </c>
      <c r="L510" s="22" t="s">
        <v>71</v>
      </c>
      <c r="M510" s="22" t="s">
        <v>42</v>
      </c>
      <c r="N510" s="21">
        <v>1</v>
      </c>
      <c r="O510" s="22" t="s">
        <v>1598</v>
      </c>
      <c r="P510" s="22" t="s">
        <v>389</v>
      </c>
      <c r="Q510" s="22" t="s">
        <v>390</v>
      </c>
      <c r="R510" s="22"/>
      <c r="S510" s="21">
        <v>1</v>
      </c>
      <c r="T510" s="21" t="s">
        <v>30</v>
      </c>
      <c r="U510" s="23" t="s">
        <v>245</v>
      </c>
      <c r="V510" s="24">
        <v>4060.4899999999989</v>
      </c>
      <c r="W510" s="24"/>
      <c r="X510" s="24"/>
      <c r="Y510" s="24">
        <v>9042.5</v>
      </c>
      <c r="Z510" s="24">
        <v>4982.0100000000011</v>
      </c>
      <c r="AA510" s="24">
        <v>4060.4899999999989</v>
      </c>
    </row>
    <row r="511" spans="3:27" x14ac:dyDescent="0.25">
      <c r="C511" s="21">
        <v>163</v>
      </c>
      <c r="D511" s="22" t="s">
        <v>1817</v>
      </c>
      <c r="E511" s="22" t="s">
        <v>24</v>
      </c>
      <c r="F511" s="22" t="s">
        <v>31</v>
      </c>
      <c r="G511" s="22" t="s">
        <v>170</v>
      </c>
      <c r="H511" s="22" t="s">
        <v>171</v>
      </c>
      <c r="I511" s="22" t="s">
        <v>26</v>
      </c>
      <c r="J511" s="22" t="s">
        <v>233</v>
      </c>
      <c r="K511" s="22" t="s">
        <v>62</v>
      </c>
      <c r="L511" s="22" t="s">
        <v>46</v>
      </c>
      <c r="M511" s="22" t="s">
        <v>42</v>
      </c>
      <c r="N511" s="21">
        <v>1</v>
      </c>
      <c r="O511" s="22" t="s">
        <v>1599</v>
      </c>
      <c r="P511" s="22" t="s">
        <v>558</v>
      </c>
      <c r="Q511" s="22" t="s">
        <v>559</v>
      </c>
      <c r="R511" s="22"/>
      <c r="S511" s="21">
        <v>1</v>
      </c>
      <c r="T511" s="21" t="s">
        <v>30</v>
      </c>
      <c r="U511" s="23" t="s">
        <v>560</v>
      </c>
      <c r="V511" s="24">
        <v>5772.8600000000006</v>
      </c>
      <c r="W511" s="24"/>
      <c r="X511" s="24"/>
      <c r="Y511" s="24">
        <v>8597.35</v>
      </c>
      <c r="Z511" s="24">
        <v>2824.49</v>
      </c>
      <c r="AA511" s="24">
        <v>5772.8600000000006</v>
      </c>
    </row>
    <row r="512" spans="3:27" x14ac:dyDescent="0.25">
      <c r="C512" s="21">
        <v>164</v>
      </c>
      <c r="D512" s="22" t="s">
        <v>1817</v>
      </c>
      <c r="E512" s="22" t="s">
        <v>24</v>
      </c>
      <c r="F512" s="22" t="s">
        <v>31</v>
      </c>
      <c r="G512" s="22" t="s">
        <v>170</v>
      </c>
      <c r="H512" s="22" t="s">
        <v>171</v>
      </c>
      <c r="I512" s="22" t="s">
        <v>26</v>
      </c>
      <c r="J512" s="22" t="s">
        <v>233</v>
      </c>
      <c r="K512" s="22" t="s">
        <v>62</v>
      </c>
      <c r="L512" s="22" t="s">
        <v>46</v>
      </c>
      <c r="M512" s="22" t="s">
        <v>42</v>
      </c>
      <c r="N512" s="21">
        <v>1</v>
      </c>
      <c r="O512" s="22" t="s">
        <v>1600</v>
      </c>
      <c r="P512" s="22" t="s">
        <v>872</v>
      </c>
      <c r="Q512" s="22" t="s">
        <v>873</v>
      </c>
      <c r="R512" s="22"/>
      <c r="S512" s="21">
        <v>1</v>
      </c>
      <c r="T512" s="21" t="s">
        <v>30</v>
      </c>
      <c r="U512" s="23" t="s">
        <v>245</v>
      </c>
      <c r="V512" s="24">
        <v>6645.35</v>
      </c>
      <c r="W512" s="24"/>
      <c r="X512" s="24"/>
      <c r="Y512" s="24">
        <v>8647.35</v>
      </c>
      <c r="Z512" s="24">
        <v>2001.9999999999995</v>
      </c>
      <c r="AA512" s="24">
        <v>6645.35</v>
      </c>
    </row>
    <row r="513" spans="3:27" x14ac:dyDescent="0.25">
      <c r="C513" s="21">
        <v>165</v>
      </c>
      <c r="D513" s="22" t="s">
        <v>1817</v>
      </c>
      <c r="E513" s="22" t="s">
        <v>24</v>
      </c>
      <c r="F513" s="22" t="s">
        <v>31</v>
      </c>
      <c r="G513" s="22" t="s">
        <v>170</v>
      </c>
      <c r="H513" s="22" t="s">
        <v>171</v>
      </c>
      <c r="I513" s="22" t="s">
        <v>26</v>
      </c>
      <c r="J513" s="22" t="s">
        <v>241</v>
      </c>
      <c r="K513" s="22" t="s">
        <v>70</v>
      </c>
      <c r="L513" s="22" t="s">
        <v>71</v>
      </c>
      <c r="M513" s="22" t="s">
        <v>42</v>
      </c>
      <c r="N513" s="21">
        <v>1</v>
      </c>
      <c r="O513" s="22" t="s">
        <v>1601</v>
      </c>
      <c r="P513" s="22" t="s">
        <v>1011</v>
      </c>
      <c r="Q513" s="22" t="s">
        <v>1012</v>
      </c>
      <c r="R513" s="22"/>
      <c r="S513" s="21">
        <v>1</v>
      </c>
      <c r="T513" s="21" t="s">
        <v>30</v>
      </c>
      <c r="U513" s="23" t="s">
        <v>271</v>
      </c>
      <c r="V513" s="24">
        <v>5453.65</v>
      </c>
      <c r="W513" s="24"/>
      <c r="X513" s="24"/>
      <c r="Y513" s="24">
        <v>9042.5</v>
      </c>
      <c r="Z513" s="24">
        <v>3588.8500000000004</v>
      </c>
      <c r="AA513" s="24">
        <v>5453.65</v>
      </c>
    </row>
    <row r="514" spans="3:27" x14ac:dyDescent="0.25">
      <c r="C514" s="21">
        <v>166</v>
      </c>
      <c r="D514" s="22" t="s">
        <v>1817</v>
      </c>
      <c r="E514" s="22" t="s">
        <v>24</v>
      </c>
      <c r="F514" s="22" t="s">
        <v>31</v>
      </c>
      <c r="G514" s="22" t="s">
        <v>170</v>
      </c>
      <c r="H514" s="22" t="s">
        <v>171</v>
      </c>
      <c r="I514" s="22" t="s">
        <v>26</v>
      </c>
      <c r="J514" s="22" t="s">
        <v>233</v>
      </c>
      <c r="K514" s="22" t="s">
        <v>62</v>
      </c>
      <c r="L514" s="22" t="s">
        <v>46</v>
      </c>
      <c r="M514" s="22" t="s">
        <v>42</v>
      </c>
      <c r="N514" s="21">
        <v>1</v>
      </c>
      <c r="O514" s="22" t="s">
        <v>1602</v>
      </c>
      <c r="P514" s="22" t="s">
        <v>1096</v>
      </c>
      <c r="Q514" s="22" t="s">
        <v>1097</v>
      </c>
      <c r="R514" s="22"/>
      <c r="S514" s="21">
        <v>1</v>
      </c>
      <c r="T514" s="21" t="s">
        <v>30</v>
      </c>
      <c r="U514" s="23" t="s">
        <v>245</v>
      </c>
      <c r="V514" s="24">
        <v>4958.62</v>
      </c>
      <c r="W514" s="24"/>
      <c r="X514" s="24"/>
      <c r="Y514" s="24">
        <v>8647.35</v>
      </c>
      <c r="Z514" s="24">
        <v>3688.7300000000005</v>
      </c>
      <c r="AA514" s="24">
        <v>4958.62</v>
      </c>
    </row>
    <row r="515" spans="3:27" x14ac:dyDescent="0.25">
      <c r="C515" s="21">
        <v>167</v>
      </c>
      <c r="D515" s="22" t="s">
        <v>1817</v>
      </c>
      <c r="E515" s="22" t="s">
        <v>24</v>
      </c>
      <c r="F515" s="22" t="s">
        <v>31</v>
      </c>
      <c r="G515" s="22" t="s">
        <v>170</v>
      </c>
      <c r="H515" s="22" t="s">
        <v>171</v>
      </c>
      <c r="I515" s="22" t="s">
        <v>26</v>
      </c>
      <c r="J515" s="22" t="s">
        <v>233</v>
      </c>
      <c r="K515" s="22" t="s">
        <v>62</v>
      </c>
      <c r="L515" s="22" t="s">
        <v>46</v>
      </c>
      <c r="M515" s="22" t="s">
        <v>42</v>
      </c>
      <c r="N515" s="21">
        <v>1</v>
      </c>
      <c r="O515" s="22" t="s">
        <v>1603</v>
      </c>
      <c r="P515" s="22" t="s">
        <v>1117</v>
      </c>
      <c r="Q515" s="22" t="s">
        <v>1118</v>
      </c>
      <c r="R515" s="22"/>
      <c r="S515" s="21">
        <v>1</v>
      </c>
      <c r="T515" s="21" t="s">
        <v>30</v>
      </c>
      <c r="U515" s="23" t="s">
        <v>245</v>
      </c>
      <c r="V515" s="24">
        <v>6645.35</v>
      </c>
      <c r="W515" s="24"/>
      <c r="X515" s="24"/>
      <c r="Y515" s="24">
        <v>8647.35</v>
      </c>
      <c r="Z515" s="24">
        <v>2001.9999999999995</v>
      </c>
      <c r="AA515" s="24">
        <v>6645.35</v>
      </c>
    </row>
    <row r="516" spans="3:27" x14ac:dyDescent="0.25">
      <c r="C516" s="21">
        <v>168</v>
      </c>
      <c r="D516" s="22" t="s">
        <v>1817</v>
      </c>
      <c r="E516" s="22" t="s">
        <v>24</v>
      </c>
      <c r="F516" s="22" t="s">
        <v>31</v>
      </c>
      <c r="G516" s="22" t="s">
        <v>170</v>
      </c>
      <c r="H516" s="22" t="s">
        <v>171</v>
      </c>
      <c r="I516" s="22" t="s">
        <v>26</v>
      </c>
      <c r="J516" s="22" t="s">
        <v>233</v>
      </c>
      <c r="K516" s="22" t="s">
        <v>62</v>
      </c>
      <c r="L516" s="22" t="s">
        <v>46</v>
      </c>
      <c r="M516" s="22" t="s">
        <v>42</v>
      </c>
      <c r="N516" s="21">
        <v>1</v>
      </c>
      <c r="O516" s="22" t="s">
        <v>1604</v>
      </c>
      <c r="P516" s="22" t="s">
        <v>1402</v>
      </c>
      <c r="Q516" s="22" t="s">
        <v>1403</v>
      </c>
      <c r="R516" s="22"/>
      <c r="S516" s="21">
        <v>1</v>
      </c>
      <c r="T516" s="21" t="s">
        <v>30</v>
      </c>
      <c r="U516" s="23" t="s">
        <v>245</v>
      </c>
      <c r="V516" s="24">
        <v>6272.44</v>
      </c>
      <c r="W516" s="24"/>
      <c r="X516" s="24"/>
      <c r="Y516" s="24">
        <v>8647.35</v>
      </c>
      <c r="Z516" s="24">
        <v>2374.9100000000008</v>
      </c>
      <c r="AA516" s="24">
        <v>6272.44</v>
      </c>
    </row>
    <row r="517" spans="3:27" x14ac:dyDescent="0.25">
      <c r="C517" s="21">
        <v>169</v>
      </c>
      <c r="D517" s="22" t="s">
        <v>1817</v>
      </c>
      <c r="E517" s="22" t="s">
        <v>24</v>
      </c>
      <c r="F517" s="22" t="s">
        <v>31</v>
      </c>
      <c r="G517" s="22" t="s">
        <v>170</v>
      </c>
      <c r="H517" s="22" t="s">
        <v>171</v>
      </c>
      <c r="I517" s="22" t="s">
        <v>26</v>
      </c>
      <c r="J517" s="22" t="s">
        <v>233</v>
      </c>
      <c r="K517" s="22" t="s">
        <v>62</v>
      </c>
      <c r="L517" s="22" t="s">
        <v>46</v>
      </c>
      <c r="M517" s="22" t="s">
        <v>42</v>
      </c>
      <c r="N517" s="21">
        <v>1</v>
      </c>
      <c r="O517" s="22" t="s">
        <v>1605</v>
      </c>
      <c r="P517" s="22" t="s">
        <v>1405</v>
      </c>
      <c r="Q517" s="22" t="s">
        <v>1406</v>
      </c>
      <c r="R517" s="22"/>
      <c r="S517" s="21">
        <v>1</v>
      </c>
      <c r="T517" s="21" t="s">
        <v>30</v>
      </c>
      <c r="U517" s="23" t="s">
        <v>245</v>
      </c>
      <c r="V517" s="24">
        <v>6444.0400000000009</v>
      </c>
      <c r="W517" s="24"/>
      <c r="X517" s="24"/>
      <c r="Y517" s="24">
        <v>8647.35</v>
      </c>
      <c r="Z517" s="24">
        <v>2203.3099999999995</v>
      </c>
      <c r="AA517" s="24">
        <v>6444.0400000000009</v>
      </c>
    </row>
    <row r="518" spans="3:27" x14ac:dyDescent="0.25">
      <c r="C518" s="21">
        <v>170</v>
      </c>
      <c r="D518" s="22" t="s">
        <v>1817</v>
      </c>
      <c r="E518" s="22" t="s">
        <v>24</v>
      </c>
      <c r="F518" s="22" t="s">
        <v>31</v>
      </c>
      <c r="G518" s="22" t="s">
        <v>63</v>
      </c>
      <c r="H518" s="22" t="s">
        <v>64</v>
      </c>
      <c r="I518" s="22" t="s">
        <v>26</v>
      </c>
      <c r="J518" s="22" t="s">
        <v>253</v>
      </c>
      <c r="K518" s="22" t="s">
        <v>34</v>
      </c>
      <c r="L518" s="22" t="s">
        <v>28</v>
      </c>
      <c r="M518" s="22" t="s">
        <v>29</v>
      </c>
      <c r="N518" s="21">
        <v>1</v>
      </c>
      <c r="O518" s="22" t="s">
        <v>1606</v>
      </c>
      <c r="P518" s="22" t="s">
        <v>625</v>
      </c>
      <c r="Q518" s="22" t="s">
        <v>626</v>
      </c>
      <c r="R518" s="22"/>
      <c r="S518" s="21">
        <v>1</v>
      </c>
      <c r="T518" s="21" t="s">
        <v>30</v>
      </c>
      <c r="U518" s="23" t="s">
        <v>245</v>
      </c>
      <c r="V518" s="24">
        <v>9471.0399999999991</v>
      </c>
      <c r="W518" s="24"/>
      <c r="X518" s="24"/>
      <c r="Y518" s="24">
        <v>15911.9</v>
      </c>
      <c r="Z518" s="24">
        <v>6440.8600000000006</v>
      </c>
      <c r="AA518" s="24">
        <v>9471.0399999999991</v>
      </c>
    </row>
    <row r="519" spans="3:27" x14ac:dyDescent="0.25">
      <c r="C519" s="21">
        <v>171</v>
      </c>
      <c r="D519" s="22" t="s">
        <v>1817</v>
      </c>
      <c r="E519" s="22" t="s">
        <v>24</v>
      </c>
      <c r="F519" s="22" t="s">
        <v>31</v>
      </c>
      <c r="G519" s="22" t="s">
        <v>63</v>
      </c>
      <c r="H519" s="22" t="s">
        <v>64</v>
      </c>
      <c r="I519" s="22" t="s">
        <v>26</v>
      </c>
      <c r="J519" s="22" t="s">
        <v>253</v>
      </c>
      <c r="K519" s="22" t="s">
        <v>34</v>
      </c>
      <c r="L519" s="22" t="s">
        <v>28</v>
      </c>
      <c r="M519" s="22" t="s">
        <v>29</v>
      </c>
      <c r="N519" s="21">
        <v>1</v>
      </c>
      <c r="O519" s="22" t="s">
        <v>1607</v>
      </c>
      <c r="P519" s="22" t="s">
        <v>706</v>
      </c>
      <c r="Q519" s="22" t="s">
        <v>707</v>
      </c>
      <c r="R519" s="22"/>
      <c r="S519" s="21">
        <v>1</v>
      </c>
      <c r="T519" s="21" t="s">
        <v>30</v>
      </c>
      <c r="U519" s="23" t="s">
        <v>245</v>
      </c>
      <c r="V519" s="24">
        <v>9052.2900000000009</v>
      </c>
      <c r="W519" s="24"/>
      <c r="X519" s="24"/>
      <c r="Y519" s="24">
        <v>12104.560000000001</v>
      </c>
      <c r="Z519" s="24">
        <v>3052.27</v>
      </c>
      <c r="AA519" s="24">
        <v>9052.2900000000009</v>
      </c>
    </row>
    <row r="520" spans="3:27" x14ac:dyDescent="0.25">
      <c r="C520" s="21">
        <v>172</v>
      </c>
      <c r="D520" s="22" t="s">
        <v>1817</v>
      </c>
      <c r="E520" s="22" t="s">
        <v>24</v>
      </c>
      <c r="F520" s="22" t="s">
        <v>31</v>
      </c>
      <c r="G520" s="22" t="s">
        <v>63</v>
      </c>
      <c r="H520" s="22" t="s">
        <v>64</v>
      </c>
      <c r="I520" s="22" t="s">
        <v>26</v>
      </c>
      <c r="J520" s="22" t="s">
        <v>253</v>
      </c>
      <c r="K520" s="22" t="s">
        <v>34</v>
      </c>
      <c r="L520" s="22" t="s">
        <v>28</v>
      </c>
      <c r="M520" s="22" t="s">
        <v>29</v>
      </c>
      <c r="N520" s="21">
        <v>1</v>
      </c>
      <c r="O520" s="22" t="s">
        <v>1608</v>
      </c>
      <c r="P520" s="22" t="s">
        <v>769</v>
      </c>
      <c r="Q520" s="22" t="s">
        <v>770</v>
      </c>
      <c r="R520" s="22"/>
      <c r="S520" s="21">
        <v>1</v>
      </c>
      <c r="T520" s="21" t="s">
        <v>30</v>
      </c>
      <c r="U520" s="23" t="s">
        <v>245</v>
      </c>
      <c r="V520" s="24">
        <v>6293.97</v>
      </c>
      <c r="W520" s="24"/>
      <c r="X520" s="24"/>
      <c r="Y520" s="24">
        <v>12104.560000000001</v>
      </c>
      <c r="Z520" s="24">
        <v>5810.5900000000011</v>
      </c>
      <c r="AA520" s="24">
        <v>6293.97</v>
      </c>
    </row>
    <row r="521" spans="3:27" x14ac:dyDescent="0.25">
      <c r="C521" s="21">
        <v>173</v>
      </c>
      <c r="D521" s="22" t="s">
        <v>1817</v>
      </c>
      <c r="E521" s="22" t="s">
        <v>24</v>
      </c>
      <c r="F521" s="22" t="s">
        <v>31</v>
      </c>
      <c r="G521" s="22" t="s">
        <v>63</v>
      </c>
      <c r="H521" s="22" t="s">
        <v>64</v>
      </c>
      <c r="I521" s="22" t="s">
        <v>26</v>
      </c>
      <c r="J521" s="22" t="s">
        <v>253</v>
      </c>
      <c r="K521" s="22" t="s">
        <v>34</v>
      </c>
      <c r="L521" s="22" t="s">
        <v>28</v>
      </c>
      <c r="M521" s="22" t="s">
        <v>29</v>
      </c>
      <c r="N521" s="21">
        <v>1</v>
      </c>
      <c r="O521" s="22" t="s">
        <v>1610</v>
      </c>
      <c r="P521" s="22" t="s">
        <v>829</v>
      </c>
      <c r="Q521" s="22" t="s">
        <v>830</v>
      </c>
      <c r="R521" s="22"/>
      <c r="S521" s="21">
        <v>1</v>
      </c>
      <c r="T521" s="21" t="s">
        <v>30</v>
      </c>
      <c r="U521" s="23" t="s">
        <v>245</v>
      </c>
      <c r="V521" s="24">
        <v>5919.5800000000017</v>
      </c>
      <c r="W521" s="24"/>
      <c r="X521" s="24"/>
      <c r="Y521" s="24">
        <v>12104.560000000001</v>
      </c>
      <c r="Z521" s="24">
        <v>6184.98</v>
      </c>
      <c r="AA521" s="24">
        <v>5919.5800000000017</v>
      </c>
    </row>
    <row r="522" spans="3:27" x14ac:dyDescent="0.25">
      <c r="C522" s="21">
        <v>174</v>
      </c>
      <c r="D522" s="22" t="s">
        <v>1817</v>
      </c>
      <c r="E522" s="22" t="s">
        <v>24</v>
      </c>
      <c r="F522" s="22" t="s">
        <v>31</v>
      </c>
      <c r="G522" s="22" t="s">
        <v>63</v>
      </c>
      <c r="H522" s="22" t="s">
        <v>64</v>
      </c>
      <c r="I522" s="22" t="s">
        <v>26</v>
      </c>
      <c r="J522" s="22" t="s">
        <v>253</v>
      </c>
      <c r="K522" s="22" t="s">
        <v>34</v>
      </c>
      <c r="L522" s="22" t="s">
        <v>28</v>
      </c>
      <c r="M522" s="22" t="s">
        <v>29</v>
      </c>
      <c r="N522" s="21">
        <v>1</v>
      </c>
      <c r="O522" s="22" t="s">
        <v>1611</v>
      </c>
      <c r="P522" s="22" t="s">
        <v>908</v>
      </c>
      <c r="Q522" s="22" t="s">
        <v>909</v>
      </c>
      <c r="R522" s="22"/>
      <c r="S522" s="21">
        <v>1</v>
      </c>
      <c r="T522" s="21" t="s">
        <v>30</v>
      </c>
      <c r="U522" s="23" t="s">
        <v>245</v>
      </c>
      <c r="V522" s="24">
        <v>11810.809999999998</v>
      </c>
      <c r="W522" s="24"/>
      <c r="X522" s="24"/>
      <c r="Y522" s="24">
        <v>15911.9</v>
      </c>
      <c r="Z522" s="24">
        <v>4101.0900000000011</v>
      </c>
      <c r="AA522" s="24">
        <v>11810.809999999998</v>
      </c>
    </row>
    <row r="523" spans="3:27" x14ac:dyDescent="0.25">
      <c r="C523" s="21">
        <v>175</v>
      </c>
      <c r="D523" s="22" t="s">
        <v>1817</v>
      </c>
      <c r="E523" s="22" t="s">
        <v>24</v>
      </c>
      <c r="F523" s="22" t="s">
        <v>31</v>
      </c>
      <c r="G523" s="22" t="s">
        <v>63</v>
      </c>
      <c r="H523" s="22" t="s">
        <v>64</v>
      </c>
      <c r="I523" s="22" t="s">
        <v>26</v>
      </c>
      <c r="J523" s="22" t="s">
        <v>253</v>
      </c>
      <c r="K523" s="22" t="s">
        <v>34</v>
      </c>
      <c r="L523" s="22" t="s">
        <v>28</v>
      </c>
      <c r="M523" s="22" t="s">
        <v>29</v>
      </c>
      <c r="N523" s="21">
        <v>1</v>
      </c>
      <c r="O523" s="22" t="s">
        <v>1612</v>
      </c>
      <c r="P523" s="22" t="s">
        <v>1133</v>
      </c>
      <c r="Q523" s="22" t="s">
        <v>1134</v>
      </c>
      <c r="R523" s="22"/>
      <c r="S523" s="21">
        <v>1</v>
      </c>
      <c r="T523" s="21" t="s">
        <v>30</v>
      </c>
      <c r="U523" s="23" t="s">
        <v>245</v>
      </c>
      <c r="V523" s="24">
        <v>8608.86</v>
      </c>
      <c r="W523" s="24"/>
      <c r="X523" s="24"/>
      <c r="Y523" s="24">
        <v>12104.560000000001</v>
      </c>
      <c r="Z523" s="24">
        <v>3495.7</v>
      </c>
      <c r="AA523" s="24">
        <v>8608.86</v>
      </c>
    </row>
    <row r="524" spans="3:27" x14ac:dyDescent="0.25">
      <c r="C524" s="21">
        <v>176</v>
      </c>
      <c r="D524" s="22" t="s">
        <v>1817</v>
      </c>
      <c r="E524" s="22" t="s">
        <v>24</v>
      </c>
      <c r="F524" s="22" t="s">
        <v>31</v>
      </c>
      <c r="G524" s="22" t="s">
        <v>63</v>
      </c>
      <c r="H524" s="22" t="s">
        <v>64</v>
      </c>
      <c r="I524" s="22" t="s">
        <v>26</v>
      </c>
      <c r="J524" s="22" t="s">
        <v>253</v>
      </c>
      <c r="K524" s="22" t="s">
        <v>34</v>
      </c>
      <c r="L524" s="22" t="s">
        <v>28</v>
      </c>
      <c r="M524" s="22" t="s">
        <v>29</v>
      </c>
      <c r="N524" s="21">
        <v>1</v>
      </c>
      <c r="O524" s="22" t="s">
        <v>1613</v>
      </c>
      <c r="P524" s="22" t="s">
        <v>1190</v>
      </c>
      <c r="Q524" s="22" t="s">
        <v>1191</v>
      </c>
      <c r="R524" s="22"/>
      <c r="S524" s="21">
        <v>1</v>
      </c>
      <c r="T524" s="21" t="s">
        <v>30</v>
      </c>
      <c r="U524" s="23" t="s">
        <v>245</v>
      </c>
      <c r="V524" s="24">
        <v>9139.1500000000015</v>
      </c>
      <c r="W524" s="24"/>
      <c r="X524" s="24"/>
      <c r="Y524" s="24">
        <v>12104.560000000001</v>
      </c>
      <c r="Z524" s="24">
        <v>2965.41</v>
      </c>
      <c r="AA524" s="24">
        <v>9139.1500000000015</v>
      </c>
    </row>
    <row r="525" spans="3:27" x14ac:dyDescent="0.25">
      <c r="C525" s="21">
        <v>177</v>
      </c>
      <c r="D525" s="22" t="s">
        <v>1817</v>
      </c>
      <c r="E525" s="22" t="s">
        <v>24</v>
      </c>
      <c r="F525" s="22" t="s">
        <v>31</v>
      </c>
      <c r="G525" s="22" t="s">
        <v>63</v>
      </c>
      <c r="H525" s="22" t="s">
        <v>64</v>
      </c>
      <c r="I525" s="22" t="s">
        <v>26</v>
      </c>
      <c r="J525" s="22" t="s">
        <v>253</v>
      </c>
      <c r="K525" s="22" t="s">
        <v>34</v>
      </c>
      <c r="L525" s="22" t="s">
        <v>28</v>
      </c>
      <c r="M525" s="22" t="s">
        <v>29</v>
      </c>
      <c r="N525" s="21">
        <v>1</v>
      </c>
      <c r="O525" s="22" t="s">
        <v>1614</v>
      </c>
      <c r="P525" s="22" t="s">
        <v>1331</v>
      </c>
      <c r="Q525" s="22" t="s">
        <v>1332</v>
      </c>
      <c r="R525" s="22"/>
      <c r="S525" s="21">
        <v>1</v>
      </c>
      <c r="T525" s="21" t="s">
        <v>30</v>
      </c>
      <c r="U525" s="23" t="s">
        <v>245</v>
      </c>
      <c r="V525" s="24">
        <v>10760.399999999998</v>
      </c>
      <c r="W525" s="24"/>
      <c r="X525" s="24"/>
      <c r="Y525" s="24">
        <v>15911.9</v>
      </c>
      <c r="Z525" s="24">
        <v>5151.5000000000009</v>
      </c>
      <c r="AA525" s="24">
        <v>10760.399999999998</v>
      </c>
    </row>
    <row r="526" spans="3:27" x14ac:dyDescent="0.25">
      <c r="C526" s="21">
        <v>178</v>
      </c>
      <c r="D526" s="22" t="s">
        <v>1817</v>
      </c>
      <c r="E526" s="22" t="s">
        <v>24</v>
      </c>
      <c r="F526" s="22" t="s">
        <v>31</v>
      </c>
      <c r="G526" s="22" t="s">
        <v>63</v>
      </c>
      <c r="H526" s="22" t="s">
        <v>64</v>
      </c>
      <c r="I526" s="22" t="s">
        <v>26</v>
      </c>
      <c r="J526" s="22" t="s">
        <v>233</v>
      </c>
      <c r="K526" s="22" t="s">
        <v>62</v>
      </c>
      <c r="L526" s="22" t="s">
        <v>46</v>
      </c>
      <c r="M526" s="22" t="s">
        <v>42</v>
      </c>
      <c r="N526" s="21">
        <v>1</v>
      </c>
      <c r="O526" s="22" t="s">
        <v>1615</v>
      </c>
      <c r="P526" s="22" t="s">
        <v>266</v>
      </c>
      <c r="Q526" s="22" t="s">
        <v>267</v>
      </c>
      <c r="R526" s="22"/>
      <c r="S526" s="21">
        <v>1</v>
      </c>
      <c r="T526" s="21" t="s">
        <v>30</v>
      </c>
      <c r="U526" s="23" t="s">
        <v>245</v>
      </c>
      <c r="V526" s="24">
        <v>6645.35</v>
      </c>
      <c r="W526" s="24"/>
      <c r="X526" s="24"/>
      <c r="Y526" s="24">
        <v>8647.35</v>
      </c>
      <c r="Z526" s="24">
        <v>2001.9999999999995</v>
      </c>
      <c r="AA526" s="24">
        <v>6645.35</v>
      </c>
    </row>
    <row r="527" spans="3:27" x14ac:dyDescent="0.25">
      <c r="C527" s="21">
        <v>179</v>
      </c>
      <c r="D527" s="22" t="s">
        <v>1817</v>
      </c>
      <c r="E527" s="22" t="s">
        <v>24</v>
      </c>
      <c r="F527" s="22" t="s">
        <v>31</v>
      </c>
      <c r="G527" s="22" t="s">
        <v>63</v>
      </c>
      <c r="H527" s="22" t="s">
        <v>64</v>
      </c>
      <c r="I527" s="22" t="s">
        <v>26</v>
      </c>
      <c r="J527" s="22" t="s">
        <v>233</v>
      </c>
      <c r="K527" s="22" t="s">
        <v>62</v>
      </c>
      <c r="L527" s="22" t="s">
        <v>46</v>
      </c>
      <c r="M527" s="22" t="s">
        <v>42</v>
      </c>
      <c r="N527" s="21">
        <v>1</v>
      </c>
      <c r="O527" s="22" t="s">
        <v>1616</v>
      </c>
      <c r="P527" s="22" t="s">
        <v>290</v>
      </c>
      <c r="Q527" s="22" t="s">
        <v>291</v>
      </c>
      <c r="R527" s="22"/>
      <c r="S527" s="21">
        <v>1</v>
      </c>
      <c r="T527" s="21" t="s">
        <v>30</v>
      </c>
      <c r="U527" s="23">
        <v>39448</v>
      </c>
      <c r="V527" s="24">
        <v>6113.7500000000009</v>
      </c>
      <c r="W527" s="24"/>
      <c r="X527" s="24"/>
      <c r="Y527" s="24">
        <v>8647.35</v>
      </c>
      <c r="Z527" s="24">
        <v>2533.5999999999995</v>
      </c>
      <c r="AA527" s="24">
        <v>6113.7500000000009</v>
      </c>
    </row>
    <row r="528" spans="3:27" x14ac:dyDescent="0.25">
      <c r="C528" s="21">
        <v>180</v>
      </c>
      <c r="D528" s="22" t="s">
        <v>1817</v>
      </c>
      <c r="E528" s="22" t="s">
        <v>24</v>
      </c>
      <c r="F528" s="22" t="s">
        <v>31</v>
      </c>
      <c r="G528" s="22" t="s">
        <v>63</v>
      </c>
      <c r="H528" s="22" t="s">
        <v>64</v>
      </c>
      <c r="I528" s="22" t="s">
        <v>26</v>
      </c>
      <c r="J528" s="22" t="s">
        <v>233</v>
      </c>
      <c r="K528" s="22" t="s">
        <v>62</v>
      </c>
      <c r="L528" s="22" t="s">
        <v>46</v>
      </c>
      <c r="M528" s="22" t="s">
        <v>42</v>
      </c>
      <c r="N528" s="21">
        <v>1</v>
      </c>
      <c r="O528" s="22" t="s">
        <v>1617</v>
      </c>
      <c r="P528" s="22" t="s">
        <v>324</v>
      </c>
      <c r="Q528" s="22" t="s">
        <v>325</v>
      </c>
      <c r="R528" s="22"/>
      <c r="S528" s="21">
        <v>1</v>
      </c>
      <c r="T528" s="21" t="s">
        <v>30</v>
      </c>
      <c r="U528" s="23" t="s">
        <v>245</v>
      </c>
      <c r="V528" s="24">
        <v>6645.35</v>
      </c>
      <c r="W528" s="24"/>
      <c r="X528" s="24"/>
      <c r="Y528" s="24">
        <v>8647.35</v>
      </c>
      <c r="Z528" s="24">
        <v>2001.9999999999995</v>
      </c>
      <c r="AA528" s="24">
        <v>6645.35</v>
      </c>
    </row>
    <row r="529" spans="3:27" x14ac:dyDescent="0.25">
      <c r="C529" s="21">
        <v>181</v>
      </c>
      <c r="D529" s="22" t="s">
        <v>1817</v>
      </c>
      <c r="E529" s="22" t="s">
        <v>24</v>
      </c>
      <c r="F529" s="22" t="s">
        <v>31</v>
      </c>
      <c r="G529" s="22" t="s">
        <v>63</v>
      </c>
      <c r="H529" s="22" t="s">
        <v>64</v>
      </c>
      <c r="I529" s="22" t="s">
        <v>26</v>
      </c>
      <c r="J529" s="22" t="s">
        <v>233</v>
      </c>
      <c r="K529" s="22" t="s">
        <v>62</v>
      </c>
      <c r="L529" s="22" t="s">
        <v>46</v>
      </c>
      <c r="M529" s="22" t="s">
        <v>42</v>
      </c>
      <c r="N529" s="21">
        <v>1</v>
      </c>
      <c r="O529" s="22" t="s">
        <v>1619</v>
      </c>
      <c r="P529" s="22" t="s">
        <v>368</v>
      </c>
      <c r="Q529" s="22" t="s">
        <v>369</v>
      </c>
      <c r="R529" s="22"/>
      <c r="S529" s="21">
        <v>1</v>
      </c>
      <c r="T529" s="21" t="s">
        <v>30</v>
      </c>
      <c r="U529" s="23" t="s">
        <v>245</v>
      </c>
      <c r="V529" s="24">
        <v>5440.8100000000013</v>
      </c>
      <c r="W529" s="24"/>
      <c r="X529" s="24"/>
      <c r="Y529" s="24">
        <v>8647.35</v>
      </c>
      <c r="Z529" s="24">
        <v>3206.5399999999995</v>
      </c>
      <c r="AA529" s="24">
        <v>5440.8100000000013</v>
      </c>
    </row>
    <row r="530" spans="3:27" x14ac:dyDescent="0.25">
      <c r="C530" s="21">
        <v>182</v>
      </c>
      <c r="D530" s="22" t="s">
        <v>1817</v>
      </c>
      <c r="E530" s="22" t="s">
        <v>24</v>
      </c>
      <c r="F530" s="22" t="s">
        <v>31</v>
      </c>
      <c r="G530" s="22" t="s">
        <v>63</v>
      </c>
      <c r="H530" s="22" t="s">
        <v>64</v>
      </c>
      <c r="I530" s="22" t="s">
        <v>26</v>
      </c>
      <c r="J530" s="22" t="s">
        <v>233</v>
      </c>
      <c r="K530" s="22" t="s">
        <v>62</v>
      </c>
      <c r="L530" s="22" t="s">
        <v>46</v>
      </c>
      <c r="M530" s="22" t="s">
        <v>42</v>
      </c>
      <c r="N530" s="21">
        <v>1</v>
      </c>
      <c r="O530" s="22" t="s">
        <v>1620</v>
      </c>
      <c r="P530" s="22" t="s">
        <v>482</v>
      </c>
      <c r="Q530" s="22" t="s">
        <v>483</v>
      </c>
      <c r="R530" s="22"/>
      <c r="S530" s="21">
        <v>1</v>
      </c>
      <c r="T530" s="21" t="s">
        <v>30</v>
      </c>
      <c r="U530" s="23" t="s">
        <v>245</v>
      </c>
      <c r="V530" s="24">
        <v>4974.3000000000011</v>
      </c>
      <c r="W530" s="24"/>
      <c r="X530" s="24"/>
      <c r="Y530" s="24">
        <v>8647.35</v>
      </c>
      <c r="Z530" s="24">
        <v>3673.0499999999993</v>
      </c>
      <c r="AA530" s="24">
        <v>4974.3000000000011</v>
      </c>
    </row>
    <row r="531" spans="3:27" x14ac:dyDescent="0.25">
      <c r="C531" s="21">
        <v>183</v>
      </c>
      <c r="D531" s="22" t="s">
        <v>1817</v>
      </c>
      <c r="E531" s="22" t="s">
        <v>24</v>
      </c>
      <c r="F531" s="22" t="s">
        <v>31</v>
      </c>
      <c r="G531" s="22" t="s">
        <v>63</v>
      </c>
      <c r="H531" s="22" t="s">
        <v>64</v>
      </c>
      <c r="I531" s="22" t="s">
        <v>26</v>
      </c>
      <c r="J531" s="22" t="s">
        <v>233</v>
      </c>
      <c r="K531" s="22" t="s">
        <v>62</v>
      </c>
      <c r="L531" s="22" t="s">
        <v>46</v>
      </c>
      <c r="M531" s="22" t="s">
        <v>42</v>
      </c>
      <c r="N531" s="21">
        <v>1</v>
      </c>
      <c r="O531" s="22" t="s">
        <v>1621</v>
      </c>
      <c r="P531" s="22" t="s">
        <v>495</v>
      </c>
      <c r="Q531" s="22" t="s">
        <v>496</v>
      </c>
      <c r="R531" s="22"/>
      <c r="S531" s="21">
        <v>1</v>
      </c>
      <c r="T531" s="21" t="s">
        <v>30</v>
      </c>
      <c r="U531" s="23" t="s">
        <v>226</v>
      </c>
      <c r="V531" s="24">
        <v>5889.4600000000009</v>
      </c>
      <c r="W531" s="24"/>
      <c r="X531" s="24"/>
      <c r="Y531" s="24">
        <v>8597.35</v>
      </c>
      <c r="Z531" s="24">
        <v>2707.89</v>
      </c>
      <c r="AA531" s="24">
        <v>5889.4600000000009</v>
      </c>
    </row>
    <row r="532" spans="3:27" x14ac:dyDescent="0.25">
      <c r="C532" s="21">
        <v>184</v>
      </c>
      <c r="D532" s="22" t="s">
        <v>1817</v>
      </c>
      <c r="E532" s="22" t="s">
        <v>24</v>
      </c>
      <c r="F532" s="22" t="s">
        <v>31</v>
      </c>
      <c r="G532" s="22" t="s">
        <v>63</v>
      </c>
      <c r="H532" s="22" t="s">
        <v>64</v>
      </c>
      <c r="I532" s="22" t="s">
        <v>26</v>
      </c>
      <c r="J532" s="22" t="s">
        <v>233</v>
      </c>
      <c r="K532" s="22" t="s">
        <v>62</v>
      </c>
      <c r="L532" s="22" t="s">
        <v>46</v>
      </c>
      <c r="M532" s="22" t="s">
        <v>42</v>
      </c>
      <c r="N532" s="21">
        <v>1</v>
      </c>
      <c r="O532" s="22" t="s">
        <v>1622</v>
      </c>
      <c r="P532" s="22" t="s">
        <v>510</v>
      </c>
      <c r="Q532" s="22" t="s">
        <v>511</v>
      </c>
      <c r="R532" s="22"/>
      <c r="S532" s="21">
        <v>1</v>
      </c>
      <c r="T532" s="21" t="s">
        <v>30</v>
      </c>
      <c r="U532" s="23" t="s">
        <v>245</v>
      </c>
      <c r="V532" s="24">
        <v>6645.35</v>
      </c>
      <c r="W532" s="24"/>
      <c r="X532" s="24"/>
      <c r="Y532" s="24">
        <v>8647.35</v>
      </c>
      <c r="Z532" s="24">
        <v>2001.9999999999995</v>
      </c>
      <c r="AA532" s="24">
        <v>6645.35</v>
      </c>
    </row>
    <row r="533" spans="3:27" x14ac:dyDescent="0.25">
      <c r="C533" s="21">
        <v>185</v>
      </c>
      <c r="D533" s="22" t="s">
        <v>1817</v>
      </c>
      <c r="E533" s="22" t="s">
        <v>24</v>
      </c>
      <c r="F533" s="22" t="s">
        <v>31</v>
      </c>
      <c r="G533" s="22" t="s">
        <v>63</v>
      </c>
      <c r="H533" s="22" t="s">
        <v>64</v>
      </c>
      <c r="I533" s="22" t="s">
        <v>26</v>
      </c>
      <c r="J533" s="22" t="s">
        <v>233</v>
      </c>
      <c r="K533" s="22" t="s">
        <v>62</v>
      </c>
      <c r="L533" s="22" t="s">
        <v>46</v>
      </c>
      <c r="M533" s="22" t="s">
        <v>42</v>
      </c>
      <c r="N533" s="21">
        <v>1</v>
      </c>
      <c r="O533" s="22" t="s">
        <v>1623</v>
      </c>
      <c r="P533" s="22" t="s">
        <v>520</v>
      </c>
      <c r="Q533" s="22" t="s">
        <v>521</v>
      </c>
      <c r="R533" s="22"/>
      <c r="S533" s="21">
        <v>1</v>
      </c>
      <c r="T533" s="21" t="s">
        <v>30</v>
      </c>
      <c r="U533" s="23" t="s">
        <v>245</v>
      </c>
      <c r="V533" s="24">
        <v>81.429999999998472</v>
      </c>
      <c r="W533" s="24"/>
      <c r="X533" s="24"/>
      <c r="Y533" s="24">
        <v>8647.35</v>
      </c>
      <c r="Z533" s="24">
        <v>8565.9200000000019</v>
      </c>
      <c r="AA533" s="24">
        <v>81.429999999998472</v>
      </c>
    </row>
    <row r="534" spans="3:27" x14ac:dyDescent="0.25">
      <c r="C534" s="21">
        <v>186</v>
      </c>
      <c r="D534" s="22" t="s">
        <v>1817</v>
      </c>
      <c r="E534" s="22" t="s">
        <v>24</v>
      </c>
      <c r="F534" s="22" t="s">
        <v>31</v>
      </c>
      <c r="G534" s="22" t="s">
        <v>63</v>
      </c>
      <c r="H534" s="22" t="s">
        <v>64</v>
      </c>
      <c r="I534" s="22" t="s">
        <v>26</v>
      </c>
      <c r="J534" s="22" t="s">
        <v>233</v>
      </c>
      <c r="K534" s="22" t="s">
        <v>62</v>
      </c>
      <c r="L534" s="22" t="s">
        <v>46</v>
      </c>
      <c r="M534" s="22" t="s">
        <v>42</v>
      </c>
      <c r="N534" s="21">
        <v>1</v>
      </c>
      <c r="O534" s="22" t="s">
        <v>1624</v>
      </c>
      <c r="P534" s="22" t="s">
        <v>539</v>
      </c>
      <c r="Q534" s="22" t="s">
        <v>540</v>
      </c>
      <c r="R534" s="22"/>
      <c r="S534" s="21">
        <v>1</v>
      </c>
      <c r="T534" s="21" t="s">
        <v>30</v>
      </c>
      <c r="U534" s="23">
        <v>39448</v>
      </c>
      <c r="V534" s="24">
        <v>6581.02</v>
      </c>
      <c r="W534" s="24"/>
      <c r="X534" s="24"/>
      <c r="Y534" s="24">
        <v>8647.35</v>
      </c>
      <c r="Z534" s="24">
        <v>2066.3299999999995</v>
      </c>
      <c r="AA534" s="24">
        <v>6581.02</v>
      </c>
    </row>
    <row r="535" spans="3:27" x14ac:dyDescent="0.25">
      <c r="C535" s="21">
        <v>187</v>
      </c>
      <c r="D535" s="22" t="s">
        <v>1817</v>
      </c>
      <c r="E535" s="22" t="s">
        <v>24</v>
      </c>
      <c r="F535" s="22" t="s">
        <v>31</v>
      </c>
      <c r="G535" s="22" t="s">
        <v>63</v>
      </c>
      <c r="H535" s="22" t="s">
        <v>64</v>
      </c>
      <c r="I535" s="22" t="s">
        <v>26</v>
      </c>
      <c r="J535" s="22" t="s">
        <v>233</v>
      </c>
      <c r="K535" s="22" t="s">
        <v>62</v>
      </c>
      <c r="L535" s="22" t="s">
        <v>46</v>
      </c>
      <c r="M535" s="22" t="s">
        <v>42</v>
      </c>
      <c r="N535" s="21">
        <v>1</v>
      </c>
      <c r="O535" s="22" t="s">
        <v>1625</v>
      </c>
      <c r="P535" s="22" t="s">
        <v>551</v>
      </c>
      <c r="Q535" s="22" t="s">
        <v>552</v>
      </c>
      <c r="R535" s="22"/>
      <c r="S535" s="21">
        <v>1</v>
      </c>
      <c r="T535" s="21" t="s">
        <v>30</v>
      </c>
      <c r="U535" s="23" t="s">
        <v>245</v>
      </c>
      <c r="V535" s="24">
        <v>2952.1600000000008</v>
      </c>
      <c r="W535" s="24"/>
      <c r="X535" s="24"/>
      <c r="Y535" s="24">
        <v>8647.35</v>
      </c>
      <c r="Z535" s="24">
        <v>5695.19</v>
      </c>
      <c r="AA535" s="24">
        <v>2952.1600000000008</v>
      </c>
    </row>
    <row r="536" spans="3:27" x14ac:dyDescent="0.25">
      <c r="C536" s="21">
        <v>188</v>
      </c>
      <c r="D536" s="22" t="s">
        <v>1817</v>
      </c>
      <c r="E536" s="22" t="s">
        <v>24</v>
      </c>
      <c r="F536" s="22" t="s">
        <v>31</v>
      </c>
      <c r="G536" s="22" t="s">
        <v>63</v>
      </c>
      <c r="H536" s="22" t="s">
        <v>64</v>
      </c>
      <c r="I536" s="22" t="s">
        <v>26</v>
      </c>
      <c r="J536" s="22" t="s">
        <v>603</v>
      </c>
      <c r="K536" s="22" t="s">
        <v>77</v>
      </c>
      <c r="L536" s="22" t="s">
        <v>78</v>
      </c>
      <c r="M536" s="22" t="s">
        <v>42</v>
      </c>
      <c r="N536" s="21">
        <v>1</v>
      </c>
      <c r="O536" s="22" t="s">
        <v>1626</v>
      </c>
      <c r="P536" s="22" t="s">
        <v>605</v>
      </c>
      <c r="Q536" s="22" t="s">
        <v>606</v>
      </c>
      <c r="R536" s="22"/>
      <c r="S536" s="21">
        <v>1</v>
      </c>
      <c r="T536" s="21" t="s">
        <v>30</v>
      </c>
      <c r="U536" s="23" t="s">
        <v>607</v>
      </c>
      <c r="V536" s="24">
        <v>10795.97</v>
      </c>
      <c r="W536" s="24"/>
      <c r="X536" s="24"/>
      <c r="Y536" s="24">
        <v>14555</v>
      </c>
      <c r="Z536" s="24">
        <v>3759.0300000000007</v>
      </c>
      <c r="AA536" s="24">
        <v>10795.97</v>
      </c>
    </row>
    <row r="537" spans="3:27" x14ac:dyDescent="0.25">
      <c r="C537" s="21">
        <v>189</v>
      </c>
      <c r="D537" s="22" t="s">
        <v>1817</v>
      </c>
      <c r="E537" s="22" t="s">
        <v>24</v>
      </c>
      <c r="F537" s="22" t="s">
        <v>31</v>
      </c>
      <c r="G537" s="22" t="s">
        <v>63</v>
      </c>
      <c r="H537" s="22" t="s">
        <v>64</v>
      </c>
      <c r="I537" s="22" t="s">
        <v>26</v>
      </c>
      <c r="J537" s="22" t="s">
        <v>233</v>
      </c>
      <c r="K537" s="22" t="s">
        <v>62</v>
      </c>
      <c r="L537" s="22" t="s">
        <v>46</v>
      </c>
      <c r="M537" s="22" t="s">
        <v>42</v>
      </c>
      <c r="N537" s="21">
        <v>1</v>
      </c>
      <c r="O537" s="22" t="s">
        <v>1627</v>
      </c>
      <c r="P537" s="22" t="s">
        <v>640</v>
      </c>
      <c r="Q537" s="22" t="s">
        <v>641</v>
      </c>
      <c r="R537" s="22"/>
      <c r="S537" s="21">
        <v>1</v>
      </c>
      <c r="T537" s="21" t="s">
        <v>30</v>
      </c>
      <c r="U537" s="23" t="s">
        <v>245</v>
      </c>
      <c r="V537" s="24">
        <v>6280.420000000001</v>
      </c>
      <c r="W537" s="24"/>
      <c r="X537" s="24"/>
      <c r="Y537" s="24">
        <v>8647.35</v>
      </c>
      <c r="Z537" s="24">
        <v>2366.9299999999994</v>
      </c>
      <c r="AA537" s="24">
        <v>6280.420000000001</v>
      </c>
    </row>
    <row r="538" spans="3:27" x14ac:dyDescent="0.25">
      <c r="C538" s="21">
        <v>190</v>
      </c>
      <c r="D538" s="22" t="s">
        <v>1817</v>
      </c>
      <c r="E538" s="22" t="s">
        <v>24</v>
      </c>
      <c r="F538" s="22" t="s">
        <v>31</v>
      </c>
      <c r="G538" s="22" t="s">
        <v>63</v>
      </c>
      <c r="H538" s="22" t="s">
        <v>64</v>
      </c>
      <c r="I538" s="22" t="s">
        <v>26</v>
      </c>
      <c r="J538" s="22" t="s">
        <v>241</v>
      </c>
      <c r="K538" s="22" t="s">
        <v>70</v>
      </c>
      <c r="L538" s="22" t="s">
        <v>71</v>
      </c>
      <c r="M538" s="22" t="s">
        <v>42</v>
      </c>
      <c r="N538" s="21">
        <v>1</v>
      </c>
      <c r="O538" s="22" t="s">
        <v>1795</v>
      </c>
      <c r="P538" s="22" t="s">
        <v>1796</v>
      </c>
      <c r="Q538" s="22" t="s">
        <v>1797</v>
      </c>
      <c r="R538" s="22"/>
      <c r="S538" s="21">
        <v>1</v>
      </c>
      <c r="T538" s="21" t="s">
        <v>30</v>
      </c>
      <c r="U538" s="23">
        <v>40010</v>
      </c>
      <c r="V538" s="24">
        <v>5646.97</v>
      </c>
      <c r="W538" s="24"/>
      <c r="X538" s="24"/>
      <c r="Y538" s="24">
        <v>8610.5</v>
      </c>
      <c r="Z538" s="24">
        <v>2963.5299999999997</v>
      </c>
      <c r="AA538" s="24">
        <v>5646.97</v>
      </c>
    </row>
    <row r="539" spans="3:27" x14ac:dyDescent="0.25">
      <c r="C539" s="21">
        <v>191</v>
      </c>
      <c r="D539" s="22" t="s">
        <v>1817</v>
      </c>
      <c r="E539" s="22" t="s">
        <v>24</v>
      </c>
      <c r="F539" s="22" t="s">
        <v>31</v>
      </c>
      <c r="G539" s="22" t="s">
        <v>63</v>
      </c>
      <c r="H539" s="22" t="s">
        <v>64</v>
      </c>
      <c r="I539" s="22" t="s">
        <v>26</v>
      </c>
      <c r="J539" s="22" t="s">
        <v>233</v>
      </c>
      <c r="K539" s="22" t="s">
        <v>62</v>
      </c>
      <c r="L539" s="22" t="s">
        <v>46</v>
      </c>
      <c r="M539" s="22" t="s">
        <v>42</v>
      </c>
      <c r="N539" s="21">
        <v>1</v>
      </c>
      <c r="O539" s="22" t="s">
        <v>1628</v>
      </c>
      <c r="P539" s="22" t="s">
        <v>863</v>
      </c>
      <c r="Q539" s="22" t="s">
        <v>864</v>
      </c>
      <c r="R539" s="22"/>
      <c r="S539" s="21">
        <v>1</v>
      </c>
      <c r="T539" s="21" t="s">
        <v>30</v>
      </c>
      <c r="U539" s="23" t="s">
        <v>245</v>
      </c>
      <c r="V539" s="24">
        <v>6325.0000000000009</v>
      </c>
      <c r="W539" s="24"/>
      <c r="X539" s="24"/>
      <c r="Y539" s="24">
        <v>8647.35</v>
      </c>
      <c r="Z539" s="24">
        <v>2322.3499999999995</v>
      </c>
      <c r="AA539" s="24">
        <v>6325.0000000000009</v>
      </c>
    </row>
    <row r="540" spans="3:27" x14ac:dyDescent="0.25">
      <c r="C540" s="21">
        <v>192</v>
      </c>
      <c r="D540" s="22" t="s">
        <v>1817</v>
      </c>
      <c r="E540" s="22" t="s">
        <v>24</v>
      </c>
      <c r="F540" s="22" t="s">
        <v>31</v>
      </c>
      <c r="G540" s="22" t="s">
        <v>63</v>
      </c>
      <c r="H540" s="22" t="s">
        <v>64</v>
      </c>
      <c r="I540" s="22" t="s">
        <v>26</v>
      </c>
      <c r="J540" s="22" t="s">
        <v>233</v>
      </c>
      <c r="K540" s="22" t="s">
        <v>62</v>
      </c>
      <c r="L540" s="22" t="s">
        <v>46</v>
      </c>
      <c r="M540" s="22" t="s">
        <v>42</v>
      </c>
      <c r="N540" s="21">
        <v>1</v>
      </c>
      <c r="O540" s="22" t="s">
        <v>1807</v>
      </c>
      <c r="P540" s="22" t="s">
        <v>1808</v>
      </c>
      <c r="Q540" s="22" t="s">
        <v>1809</v>
      </c>
      <c r="R540" s="22"/>
      <c r="S540" s="21">
        <v>1</v>
      </c>
      <c r="T540" s="21" t="s">
        <v>30</v>
      </c>
      <c r="U540" s="23">
        <v>42491</v>
      </c>
      <c r="V540" s="24">
        <v>6350.5300000000007</v>
      </c>
      <c r="W540" s="24"/>
      <c r="X540" s="24"/>
      <c r="Y540" s="24">
        <v>8207.5</v>
      </c>
      <c r="Z540" s="24">
        <v>1856.9699999999998</v>
      </c>
      <c r="AA540" s="24">
        <v>6350.5300000000007</v>
      </c>
    </row>
    <row r="541" spans="3:27" x14ac:dyDescent="0.25">
      <c r="C541" s="21">
        <v>193</v>
      </c>
      <c r="D541" s="22" t="s">
        <v>1817</v>
      </c>
      <c r="E541" s="22" t="s">
        <v>24</v>
      </c>
      <c r="F541" s="22" t="s">
        <v>31</v>
      </c>
      <c r="G541" s="22" t="s">
        <v>63</v>
      </c>
      <c r="H541" s="22" t="s">
        <v>64</v>
      </c>
      <c r="I541" s="22" t="s">
        <v>26</v>
      </c>
      <c r="J541" s="22" t="s">
        <v>233</v>
      </c>
      <c r="K541" s="22" t="s">
        <v>62</v>
      </c>
      <c r="L541" s="22" t="s">
        <v>46</v>
      </c>
      <c r="M541" s="22" t="s">
        <v>42</v>
      </c>
      <c r="N541" s="21">
        <v>1</v>
      </c>
      <c r="O541" s="22" t="s">
        <v>1629</v>
      </c>
      <c r="P541" s="22" t="s">
        <v>982</v>
      </c>
      <c r="Q541" s="22" t="s">
        <v>983</v>
      </c>
      <c r="R541" s="22"/>
      <c r="S541" s="21">
        <v>1</v>
      </c>
      <c r="T541" s="21" t="s">
        <v>30</v>
      </c>
      <c r="U541" s="23" t="s">
        <v>245</v>
      </c>
      <c r="V541" s="24">
        <v>5335.3400000000011</v>
      </c>
      <c r="W541" s="24"/>
      <c r="X541" s="24"/>
      <c r="Y541" s="24">
        <v>8647.35</v>
      </c>
      <c r="Z541" s="24">
        <v>3312.0099999999993</v>
      </c>
      <c r="AA541" s="24">
        <v>5335.3400000000011</v>
      </c>
    </row>
    <row r="542" spans="3:27" x14ac:dyDescent="0.25">
      <c r="C542" s="21">
        <v>194</v>
      </c>
      <c r="D542" s="22" t="s">
        <v>1817</v>
      </c>
      <c r="E542" s="22" t="s">
        <v>24</v>
      </c>
      <c r="F542" s="22" t="s">
        <v>31</v>
      </c>
      <c r="G542" s="22" t="s">
        <v>63</v>
      </c>
      <c r="H542" s="22" t="s">
        <v>64</v>
      </c>
      <c r="I542" s="22" t="s">
        <v>26</v>
      </c>
      <c r="J542" s="22" t="s">
        <v>233</v>
      </c>
      <c r="K542" s="22" t="s">
        <v>62</v>
      </c>
      <c r="L542" s="22" t="s">
        <v>46</v>
      </c>
      <c r="M542" s="22" t="s">
        <v>42</v>
      </c>
      <c r="N542" s="21">
        <v>1</v>
      </c>
      <c r="O542" s="22" t="s">
        <v>1630</v>
      </c>
      <c r="P542" s="22" t="s">
        <v>1102</v>
      </c>
      <c r="Q542" s="22" t="s">
        <v>1103</v>
      </c>
      <c r="R542" s="22"/>
      <c r="S542" s="21">
        <v>1</v>
      </c>
      <c r="T542" s="21" t="s">
        <v>30</v>
      </c>
      <c r="U542" s="23" t="s">
        <v>245</v>
      </c>
      <c r="V542" s="24">
        <v>3169.2200000000003</v>
      </c>
      <c r="W542" s="24"/>
      <c r="X542" s="24"/>
      <c r="Y542" s="24">
        <v>8647.35</v>
      </c>
      <c r="Z542" s="24">
        <v>5478.13</v>
      </c>
      <c r="AA542" s="24">
        <v>3169.2200000000003</v>
      </c>
    </row>
    <row r="543" spans="3:27" x14ac:dyDescent="0.25">
      <c r="C543" s="21">
        <v>195</v>
      </c>
      <c r="D543" s="22" t="s">
        <v>1817</v>
      </c>
      <c r="E543" s="22" t="s">
        <v>24</v>
      </c>
      <c r="F543" s="22" t="s">
        <v>31</v>
      </c>
      <c r="G543" s="22" t="s">
        <v>63</v>
      </c>
      <c r="H543" s="22" t="s">
        <v>64</v>
      </c>
      <c r="I543" s="22" t="s">
        <v>26</v>
      </c>
      <c r="J543" s="22" t="s">
        <v>233</v>
      </c>
      <c r="K543" s="22" t="s">
        <v>62</v>
      </c>
      <c r="L543" s="22" t="s">
        <v>46</v>
      </c>
      <c r="M543" s="22" t="s">
        <v>42</v>
      </c>
      <c r="N543" s="21">
        <v>1</v>
      </c>
      <c r="O543" s="22" t="s">
        <v>1631</v>
      </c>
      <c r="P543" s="22" t="s">
        <v>1142</v>
      </c>
      <c r="Q543" s="22" t="s">
        <v>1143</v>
      </c>
      <c r="R543" s="22"/>
      <c r="S543" s="21">
        <v>1</v>
      </c>
      <c r="T543" s="21" t="s">
        <v>30</v>
      </c>
      <c r="U543" s="23" t="s">
        <v>245</v>
      </c>
      <c r="V543" s="24">
        <v>4169.5900000000011</v>
      </c>
      <c r="W543" s="24"/>
      <c r="X543" s="24"/>
      <c r="Y543" s="24">
        <v>8647.35</v>
      </c>
      <c r="Z543" s="24">
        <v>4477.7599999999993</v>
      </c>
      <c r="AA543" s="24">
        <v>4169.5900000000011</v>
      </c>
    </row>
    <row r="544" spans="3:27" x14ac:dyDescent="0.25">
      <c r="C544" s="21">
        <v>196</v>
      </c>
      <c r="D544" s="22" t="s">
        <v>1817</v>
      </c>
      <c r="E544" s="22" t="s">
        <v>24</v>
      </c>
      <c r="F544" s="22" t="s">
        <v>31</v>
      </c>
      <c r="G544" s="22" t="s">
        <v>63</v>
      </c>
      <c r="H544" s="22" t="s">
        <v>64</v>
      </c>
      <c r="I544" s="22" t="s">
        <v>26</v>
      </c>
      <c r="J544" s="22" t="s">
        <v>233</v>
      </c>
      <c r="K544" s="22" t="s">
        <v>62</v>
      </c>
      <c r="L544" s="22" t="s">
        <v>46</v>
      </c>
      <c r="M544" s="22" t="s">
        <v>42</v>
      </c>
      <c r="N544" s="21">
        <v>1</v>
      </c>
      <c r="O544" s="22" t="s">
        <v>1632</v>
      </c>
      <c r="P544" s="22" t="s">
        <v>1257</v>
      </c>
      <c r="Q544" s="22" t="s">
        <v>1258</v>
      </c>
      <c r="R544" s="22"/>
      <c r="S544" s="21">
        <v>1</v>
      </c>
      <c r="T544" s="21" t="s">
        <v>30</v>
      </c>
      <c r="U544" s="23" t="s">
        <v>245</v>
      </c>
      <c r="V544" s="24">
        <v>4985.3400000000011</v>
      </c>
      <c r="W544" s="24"/>
      <c r="X544" s="24"/>
      <c r="Y544" s="24">
        <v>8647.35</v>
      </c>
      <c r="Z544" s="24">
        <v>3662.0099999999993</v>
      </c>
      <c r="AA544" s="24">
        <v>4985.3400000000011</v>
      </c>
    </row>
    <row r="545" spans="3:27" x14ac:dyDescent="0.25">
      <c r="C545" s="21">
        <v>197</v>
      </c>
      <c r="D545" s="22" t="s">
        <v>1817</v>
      </c>
      <c r="E545" s="22" t="s">
        <v>24</v>
      </c>
      <c r="F545" s="22" t="s">
        <v>31</v>
      </c>
      <c r="G545" s="22" t="s">
        <v>63</v>
      </c>
      <c r="H545" s="22" t="s">
        <v>64</v>
      </c>
      <c r="I545" s="22" t="s">
        <v>26</v>
      </c>
      <c r="J545" s="22" t="s">
        <v>241</v>
      </c>
      <c r="K545" s="22" t="s">
        <v>70</v>
      </c>
      <c r="L545" s="22" t="s">
        <v>71</v>
      </c>
      <c r="M545" s="22" t="s">
        <v>42</v>
      </c>
      <c r="N545" s="21">
        <v>1</v>
      </c>
      <c r="O545" s="22" t="s">
        <v>1633</v>
      </c>
      <c r="P545" s="22" t="s">
        <v>1371</v>
      </c>
      <c r="Q545" s="22" t="s">
        <v>1372</v>
      </c>
      <c r="R545" s="22"/>
      <c r="S545" s="21">
        <v>1</v>
      </c>
      <c r="T545" s="21" t="s">
        <v>30</v>
      </c>
      <c r="U545" s="23" t="s">
        <v>245</v>
      </c>
      <c r="V545" s="24">
        <v>3730.119999999999</v>
      </c>
      <c r="W545" s="24"/>
      <c r="X545" s="24"/>
      <c r="Y545" s="24">
        <v>9042.5</v>
      </c>
      <c r="Z545" s="24">
        <v>5312.380000000001</v>
      </c>
      <c r="AA545" s="24">
        <v>3730.119999999999</v>
      </c>
    </row>
    <row r="546" spans="3:27" x14ac:dyDescent="0.25">
      <c r="C546" s="21">
        <v>198</v>
      </c>
      <c r="D546" s="22" t="s">
        <v>1817</v>
      </c>
      <c r="E546" s="22" t="s">
        <v>24</v>
      </c>
      <c r="F546" s="22" t="s">
        <v>31</v>
      </c>
      <c r="G546" s="22" t="s">
        <v>217</v>
      </c>
      <c r="H546" s="22" t="s">
        <v>218</v>
      </c>
      <c r="I546" s="22" t="s">
        <v>26</v>
      </c>
      <c r="J546" s="22" t="s">
        <v>233</v>
      </c>
      <c r="K546" s="22" t="s">
        <v>62</v>
      </c>
      <c r="L546" s="22" t="s">
        <v>46</v>
      </c>
      <c r="M546" s="22" t="s">
        <v>42</v>
      </c>
      <c r="N546" s="21">
        <v>1</v>
      </c>
      <c r="O546" s="22" t="s">
        <v>1634</v>
      </c>
      <c r="P546" s="22" t="s">
        <v>794</v>
      </c>
      <c r="Q546" s="22" t="s">
        <v>795</v>
      </c>
      <c r="R546" s="22"/>
      <c r="S546" s="21">
        <v>1</v>
      </c>
      <c r="T546" s="21" t="s">
        <v>30</v>
      </c>
      <c r="U546" s="23">
        <v>39341</v>
      </c>
      <c r="V546" s="24">
        <v>6645.35</v>
      </c>
      <c r="W546" s="24"/>
      <c r="X546" s="24"/>
      <c r="Y546" s="24">
        <v>8647.35</v>
      </c>
      <c r="Z546" s="24">
        <v>2001.9999999999995</v>
      </c>
      <c r="AA546" s="24">
        <v>6645.35</v>
      </c>
    </row>
    <row r="547" spans="3:27" x14ac:dyDescent="0.25">
      <c r="C547" s="21">
        <v>199</v>
      </c>
      <c r="D547" s="22" t="s">
        <v>1817</v>
      </c>
      <c r="E547" s="22" t="s">
        <v>24</v>
      </c>
      <c r="F547" s="22" t="s">
        <v>31</v>
      </c>
      <c r="G547" s="22" t="s">
        <v>217</v>
      </c>
      <c r="H547" s="22" t="s">
        <v>218</v>
      </c>
      <c r="I547" s="22" t="s">
        <v>26</v>
      </c>
      <c r="J547" s="22" t="s">
        <v>233</v>
      </c>
      <c r="K547" s="22" t="s">
        <v>62</v>
      </c>
      <c r="L547" s="22" t="s">
        <v>46</v>
      </c>
      <c r="M547" s="22" t="s">
        <v>42</v>
      </c>
      <c r="N547" s="21">
        <v>1</v>
      </c>
      <c r="O547" s="22" t="s">
        <v>1635</v>
      </c>
      <c r="P547" s="22" t="s">
        <v>820</v>
      </c>
      <c r="Q547" s="22" t="s">
        <v>821</v>
      </c>
      <c r="R547" s="22"/>
      <c r="S547" s="21">
        <v>1</v>
      </c>
      <c r="T547" s="21" t="s">
        <v>30</v>
      </c>
      <c r="U547" s="23" t="s">
        <v>245</v>
      </c>
      <c r="V547" s="24">
        <v>6645.35</v>
      </c>
      <c r="W547" s="24"/>
      <c r="X547" s="24"/>
      <c r="Y547" s="24">
        <v>8647.35</v>
      </c>
      <c r="Z547" s="24">
        <v>2001.9999999999995</v>
      </c>
      <c r="AA547" s="24">
        <v>6645.35</v>
      </c>
    </row>
    <row r="548" spans="3:27" x14ac:dyDescent="0.25">
      <c r="C548" s="21">
        <v>200</v>
      </c>
      <c r="D548" s="22" t="s">
        <v>1817</v>
      </c>
      <c r="E548" s="22" t="s">
        <v>24</v>
      </c>
      <c r="F548" s="22" t="s">
        <v>31</v>
      </c>
      <c r="G548" s="22" t="s">
        <v>217</v>
      </c>
      <c r="H548" s="22" t="s">
        <v>218</v>
      </c>
      <c r="I548" s="22" t="s">
        <v>26</v>
      </c>
      <c r="J548" s="22" t="s">
        <v>233</v>
      </c>
      <c r="K548" s="22" t="s">
        <v>62</v>
      </c>
      <c r="L548" s="22" t="s">
        <v>46</v>
      </c>
      <c r="M548" s="22" t="s">
        <v>42</v>
      </c>
      <c r="N548" s="21">
        <v>1</v>
      </c>
      <c r="O548" s="22" t="s">
        <v>1636</v>
      </c>
      <c r="P548" s="22" t="s">
        <v>919</v>
      </c>
      <c r="Q548" s="22" t="s">
        <v>920</v>
      </c>
      <c r="R548" s="22"/>
      <c r="S548" s="21">
        <v>1</v>
      </c>
      <c r="T548" s="21" t="s">
        <v>30</v>
      </c>
      <c r="U548" s="23">
        <v>39448</v>
      </c>
      <c r="V548" s="24">
        <v>5204.5800000000008</v>
      </c>
      <c r="W548" s="24"/>
      <c r="X548" s="24"/>
      <c r="Y548" s="24">
        <v>8647.35</v>
      </c>
      <c r="Z548" s="24">
        <v>3442.7699999999995</v>
      </c>
      <c r="AA548" s="24">
        <v>5204.5800000000008</v>
      </c>
    </row>
    <row r="549" spans="3:27" x14ac:dyDescent="0.25">
      <c r="C549" s="21">
        <v>201</v>
      </c>
      <c r="D549" s="22" t="s">
        <v>1817</v>
      </c>
      <c r="E549" s="22" t="s">
        <v>24</v>
      </c>
      <c r="F549" s="22" t="s">
        <v>31</v>
      </c>
      <c r="G549" s="22" t="s">
        <v>217</v>
      </c>
      <c r="H549" s="22" t="s">
        <v>218</v>
      </c>
      <c r="I549" s="22" t="s">
        <v>26</v>
      </c>
      <c r="J549" s="22" t="s">
        <v>233</v>
      </c>
      <c r="K549" s="22" t="s">
        <v>62</v>
      </c>
      <c r="L549" s="22" t="s">
        <v>46</v>
      </c>
      <c r="M549" s="22" t="s">
        <v>42</v>
      </c>
      <c r="N549" s="21">
        <v>1</v>
      </c>
      <c r="O549" s="22" t="s">
        <v>1637</v>
      </c>
      <c r="P549" s="22" t="s">
        <v>976</v>
      </c>
      <c r="Q549" s="22" t="s">
        <v>977</v>
      </c>
      <c r="R549" s="22"/>
      <c r="S549" s="21">
        <v>1</v>
      </c>
      <c r="T549" s="21" t="s">
        <v>30</v>
      </c>
      <c r="U549" s="23" t="s">
        <v>225</v>
      </c>
      <c r="V549" s="24">
        <v>6009.24</v>
      </c>
      <c r="W549" s="24"/>
      <c r="X549" s="24"/>
      <c r="Y549" s="24">
        <v>8597.35</v>
      </c>
      <c r="Z549" s="24">
        <v>2588.11</v>
      </c>
      <c r="AA549" s="24">
        <v>6009.24</v>
      </c>
    </row>
    <row r="550" spans="3:27" x14ac:dyDescent="0.25">
      <c r="C550" s="21">
        <v>202</v>
      </c>
      <c r="D550" s="22" t="s">
        <v>1817</v>
      </c>
      <c r="E550" s="22" t="s">
        <v>24</v>
      </c>
      <c r="F550" s="22" t="s">
        <v>31</v>
      </c>
      <c r="G550" s="22" t="s">
        <v>217</v>
      </c>
      <c r="H550" s="22" t="s">
        <v>218</v>
      </c>
      <c r="I550" s="22" t="s">
        <v>26</v>
      </c>
      <c r="J550" s="22" t="s">
        <v>233</v>
      </c>
      <c r="K550" s="22" t="s">
        <v>62</v>
      </c>
      <c r="L550" s="22" t="s">
        <v>46</v>
      </c>
      <c r="M550" s="22" t="s">
        <v>42</v>
      </c>
      <c r="N550" s="21">
        <v>1</v>
      </c>
      <c r="O550" s="22" t="s">
        <v>1638</v>
      </c>
      <c r="P550" s="22" t="s">
        <v>1014</v>
      </c>
      <c r="Q550" s="22" t="s">
        <v>1015</v>
      </c>
      <c r="R550" s="22"/>
      <c r="S550" s="21">
        <v>1</v>
      </c>
      <c r="T550" s="21" t="s">
        <v>30</v>
      </c>
      <c r="U550" s="23">
        <v>39341</v>
      </c>
      <c r="V550" s="24">
        <v>3989.6900000000005</v>
      </c>
      <c r="W550" s="24"/>
      <c r="X550" s="24"/>
      <c r="Y550" s="24">
        <v>8647.35</v>
      </c>
      <c r="Z550" s="24">
        <v>4657.66</v>
      </c>
      <c r="AA550" s="24">
        <v>3989.6900000000005</v>
      </c>
    </row>
    <row r="551" spans="3:27" x14ac:dyDescent="0.25">
      <c r="C551" s="21">
        <v>203</v>
      </c>
      <c r="D551" s="22" t="s">
        <v>1817</v>
      </c>
      <c r="E551" s="22" t="s">
        <v>24</v>
      </c>
      <c r="F551" s="22" t="s">
        <v>31</v>
      </c>
      <c r="G551" s="22" t="s">
        <v>217</v>
      </c>
      <c r="H551" s="22" t="s">
        <v>218</v>
      </c>
      <c r="I551" s="22" t="s">
        <v>26</v>
      </c>
      <c r="J551" s="22" t="s">
        <v>233</v>
      </c>
      <c r="K551" s="22" t="s">
        <v>62</v>
      </c>
      <c r="L551" s="22" t="s">
        <v>46</v>
      </c>
      <c r="M551" s="22" t="s">
        <v>42</v>
      </c>
      <c r="N551" s="21">
        <v>1</v>
      </c>
      <c r="O551" s="22" t="s">
        <v>1639</v>
      </c>
      <c r="P551" s="22" t="s">
        <v>1163</v>
      </c>
      <c r="Q551" s="22" t="s">
        <v>1164</v>
      </c>
      <c r="R551" s="22"/>
      <c r="S551" s="21">
        <v>1</v>
      </c>
      <c r="T551" s="21" t="s">
        <v>30</v>
      </c>
      <c r="U551" s="23" t="s">
        <v>245</v>
      </c>
      <c r="V551" s="24">
        <v>5335.3400000000011</v>
      </c>
      <c r="W551" s="24"/>
      <c r="X551" s="24"/>
      <c r="Y551" s="24">
        <v>8647.35</v>
      </c>
      <c r="Z551" s="24">
        <v>3312.0099999999993</v>
      </c>
      <c r="AA551" s="24">
        <v>5335.3400000000011</v>
      </c>
    </row>
    <row r="552" spans="3:27" x14ac:dyDescent="0.25">
      <c r="C552" s="21">
        <v>204</v>
      </c>
      <c r="D552" s="22" t="s">
        <v>1817</v>
      </c>
      <c r="E552" s="22" t="s">
        <v>24</v>
      </c>
      <c r="F552" s="22" t="s">
        <v>31</v>
      </c>
      <c r="G552" s="22" t="s">
        <v>217</v>
      </c>
      <c r="H552" s="22" t="s">
        <v>218</v>
      </c>
      <c r="I552" s="22" t="s">
        <v>26</v>
      </c>
      <c r="J552" s="22" t="s">
        <v>233</v>
      </c>
      <c r="K552" s="22" t="s">
        <v>62</v>
      </c>
      <c r="L552" s="22" t="s">
        <v>46</v>
      </c>
      <c r="M552" s="22" t="s">
        <v>42</v>
      </c>
      <c r="N552" s="21">
        <v>1</v>
      </c>
      <c r="O552" s="22" t="s">
        <v>1640</v>
      </c>
      <c r="P552" s="22" t="s">
        <v>1322</v>
      </c>
      <c r="Q552" s="22" t="s">
        <v>1323</v>
      </c>
      <c r="R552" s="22"/>
      <c r="S552" s="21">
        <v>1</v>
      </c>
      <c r="T552" s="21" t="s">
        <v>30</v>
      </c>
      <c r="U552" s="23" t="s">
        <v>245</v>
      </c>
      <c r="V552" s="24">
        <v>6645.35</v>
      </c>
      <c r="W552" s="24"/>
      <c r="X552" s="24"/>
      <c r="Y552" s="24">
        <v>8647.35</v>
      </c>
      <c r="Z552" s="24">
        <v>2001.9999999999995</v>
      </c>
      <c r="AA552" s="24">
        <v>6645.35</v>
      </c>
    </row>
    <row r="553" spans="3:27" x14ac:dyDescent="0.25">
      <c r="C553" s="21">
        <v>205</v>
      </c>
      <c r="D553" s="22" t="s">
        <v>1817</v>
      </c>
      <c r="E553" s="22" t="s">
        <v>24</v>
      </c>
      <c r="F553" s="22" t="s">
        <v>31</v>
      </c>
      <c r="G553" s="22" t="s">
        <v>148</v>
      </c>
      <c r="H553" s="22" t="s">
        <v>149</v>
      </c>
      <c r="I553" s="22" t="s">
        <v>26</v>
      </c>
      <c r="J553" s="22" t="s">
        <v>253</v>
      </c>
      <c r="K553" s="22" t="s">
        <v>34</v>
      </c>
      <c r="L553" s="22" t="s">
        <v>28</v>
      </c>
      <c r="M553" s="22" t="s">
        <v>29</v>
      </c>
      <c r="N553" s="21">
        <v>1</v>
      </c>
      <c r="O553" s="22" t="s">
        <v>1641</v>
      </c>
      <c r="P553" s="22" t="s">
        <v>835</v>
      </c>
      <c r="Q553" s="22" t="s">
        <v>836</v>
      </c>
      <c r="R553" s="22"/>
      <c r="S553" s="21">
        <v>1</v>
      </c>
      <c r="T553" s="21" t="s">
        <v>30</v>
      </c>
      <c r="U553" s="23" t="s">
        <v>245</v>
      </c>
      <c r="V553" s="24">
        <v>11122.059999999998</v>
      </c>
      <c r="W553" s="24"/>
      <c r="X553" s="24"/>
      <c r="Y553" s="24">
        <v>15911.9</v>
      </c>
      <c r="Z553" s="24">
        <v>4789.8400000000011</v>
      </c>
      <c r="AA553" s="24">
        <v>11122.059999999998</v>
      </c>
    </row>
    <row r="554" spans="3:27" x14ac:dyDescent="0.25">
      <c r="C554" s="21">
        <v>206</v>
      </c>
      <c r="D554" s="22" t="s">
        <v>1817</v>
      </c>
      <c r="E554" s="22" t="s">
        <v>24</v>
      </c>
      <c r="F554" s="22" t="s">
        <v>31</v>
      </c>
      <c r="G554" s="22" t="s">
        <v>148</v>
      </c>
      <c r="H554" s="22" t="s">
        <v>149</v>
      </c>
      <c r="I554" s="22" t="s">
        <v>26</v>
      </c>
      <c r="J554" s="22" t="s">
        <v>253</v>
      </c>
      <c r="K554" s="22" t="s">
        <v>34</v>
      </c>
      <c r="L554" s="22" t="s">
        <v>28</v>
      </c>
      <c r="M554" s="22" t="s">
        <v>29</v>
      </c>
      <c r="N554" s="21">
        <v>1</v>
      </c>
      <c r="O554" s="22" t="s">
        <v>1814</v>
      </c>
      <c r="P554" s="22" t="s">
        <v>1815</v>
      </c>
      <c r="Q554" s="22" t="s">
        <v>1816</v>
      </c>
      <c r="R554" s="22"/>
      <c r="S554" s="21">
        <v>1</v>
      </c>
      <c r="T554" s="21" t="s">
        <v>30</v>
      </c>
      <c r="U554" s="23">
        <v>42552</v>
      </c>
      <c r="V554" s="24">
        <v>11315.65</v>
      </c>
      <c r="W554" s="24"/>
      <c r="X554" s="24"/>
      <c r="Y554" s="24">
        <v>15160</v>
      </c>
      <c r="Z554" s="24">
        <v>3844.35</v>
      </c>
      <c r="AA554" s="24">
        <v>11315.65</v>
      </c>
    </row>
    <row r="555" spans="3:27" x14ac:dyDescent="0.25">
      <c r="C555" s="21">
        <v>207</v>
      </c>
      <c r="D555" s="22" t="s">
        <v>1817</v>
      </c>
      <c r="E555" s="22" t="s">
        <v>24</v>
      </c>
      <c r="F555" s="22" t="s">
        <v>31</v>
      </c>
      <c r="G555" s="22" t="s">
        <v>148</v>
      </c>
      <c r="H555" s="22" t="s">
        <v>149</v>
      </c>
      <c r="I555" s="22" t="s">
        <v>26</v>
      </c>
      <c r="J555" s="22" t="s">
        <v>233</v>
      </c>
      <c r="K555" s="22" t="s">
        <v>62</v>
      </c>
      <c r="L555" s="22" t="s">
        <v>46</v>
      </c>
      <c r="M555" s="22" t="s">
        <v>42</v>
      </c>
      <c r="N555" s="21">
        <v>1</v>
      </c>
      <c r="O555" s="22" t="s">
        <v>1643</v>
      </c>
      <c r="P555" s="22" t="s">
        <v>678</v>
      </c>
      <c r="Q555" s="22" t="s">
        <v>679</v>
      </c>
      <c r="R555" s="22"/>
      <c r="S555" s="21">
        <v>1</v>
      </c>
      <c r="T555" s="21" t="s">
        <v>30</v>
      </c>
      <c r="U555" s="23" t="s">
        <v>245</v>
      </c>
      <c r="V555" s="24">
        <v>4056.6100000000006</v>
      </c>
      <c r="W555" s="24"/>
      <c r="X555" s="24"/>
      <c r="Y555" s="24">
        <v>8647.35</v>
      </c>
      <c r="Z555" s="24">
        <v>4590.74</v>
      </c>
      <c r="AA555" s="24">
        <v>4056.6100000000006</v>
      </c>
    </row>
    <row r="556" spans="3:27" x14ac:dyDescent="0.25">
      <c r="C556" s="21">
        <v>208</v>
      </c>
      <c r="D556" s="22" t="s">
        <v>1817</v>
      </c>
      <c r="E556" s="22" t="s">
        <v>24</v>
      </c>
      <c r="F556" s="22" t="s">
        <v>31</v>
      </c>
      <c r="G556" s="22" t="s">
        <v>148</v>
      </c>
      <c r="H556" s="22" t="s">
        <v>149</v>
      </c>
      <c r="I556" s="22" t="s">
        <v>26</v>
      </c>
      <c r="J556" s="22" t="s">
        <v>233</v>
      </c>
      <c r="K556" s="22" t="s">
        <v>62</v>
      </c>
      <c r="L556" s="22" t="s">
        <v>46</v>
      </c>
      <c r="M556" s="22" t="s">
        <v>42</v>
      </c>
      <c r="N556" s="21">
        <v>1</v>
      </c>
      <c r="O556" s="22" t="s">
        <v>1644</v>
      </c>
      <c r="P556" s="22" t="s">
        <v>826</v>
      </c>
      <c r="Q556" s="22" t="s">
        <v>827</v>
      </c>
      <c r="R556" s="22"/>
      <c r="S556" s="21">
        <v>1</v>
      </c>
      <c r="T556" s="21" t="s">
        <v>30</v>
      </c>
      <c r="U556" s="23" t="s">
        <v>245</v>
      </c>
      <c r="V556" s="24">
        <v>5653.6400000000012</v>
      </c>
      <c r="W556" s="24"/>
      <c r="X556" s="24"/>
      <c r="Y556" s="24">
        <v>8647.35</v>
      </c>
      <c r="Z556" s="24">
        <v>2993.7099999999996</v>
      </c>
      <c r="AA556" s="24">
        <v>5653.6400000000012</v>
      </c>
    </row>
    <row r="557" spans="3:27" x14ac:dyDescent="0.25">
      <c r="C557" s="21">
        <v>209</v>
      </c>
      <c r="D557" s="22" t="s">
        <v>1817</v>
      </c>
      <c r="E557" s="22" t="s">
        <v>24</v>
      </c>
      <c r="F557" s="22" t="s">
        <v>31</v>
      </c>
      <c r="G557" s="22" t="s">
        <v>148</v>
      </c>
      <c r="H557" s="22" t="s">
        <v>149</v>
      </c>
      <c r="I557" s="22" t="s">
        <v>26</v>
      </c>
      <c r="J557" s="22" t="s">
        <v>233</v>
      </c>
      <c r="K557" s="22" t="s">
        <v>62</v>
      </c>
      <c r="L557" s="22" t="s">
        <v>46</v>
      </c>
      <c r="M557" s="22" t="s">
        <v>42</v>
      </c>
      <c r="N557" s="21">
        <v>1</v>
      </c>
      <c r="O557" s="22" t="s">
        <v>1646</v>
      </c>
      <c r="P557" s="22" t="s">
        <v>925</v>
      </c>
      <c r="Q557" s="22" t="s">
        <v>926</v>
      </c>
      <c r="R557" s="22"/>
      <c r="S557" s="21">
        <v>1</v>
      </c>
      <c r="T557" s="21" t="s">
        <v>30</v>
      </c>
      <c r="U557" s="23" t="s">
        <v>245</v>
      </c>
      <c r="V557" s="24">
        <v>5315.1600000000008</v>
      </c>
      <c r="W557" s="24"/>
      <c r="X557" s="24"/>
      <c r="Y557" s="24">
        <v>8647.35</v>
      </c>
      <c r="Z557" s="24">
        <v>3332.1899999999996</v>
      </c>
      <c r="AA557" s="24">
        <v>5315.1600000000008</v>
      </c>
    </row>
    <row r="558" spans="3:27" x14ac:dyDescent="0.25">
      <c r="C558" s="21">
        <v>210</v>
      </c>
      <c r="D558" s="22" t="s">
        <v>1817</v>
      </c>
      <c r="E558" s="22" t="s">
        <v>24</v>
      </c>
      <c r="F558" s="22" t="s">
        <v>31</v>
      </c>
      <c r="G558" s="22" t="s">
        <v>148</v>
      </c>
      <c r="H558" s="22" t="s">
        <v>149</v>
      </c>
      <c r="I558" s="22" t="s">
        <v>26</v>
      </c>
      <c r="J558" s="22" t="s">
        <v>233</v>
      </c>
      <c r="K558" s="22" t="s">
        <v>62</v>
      </c>
      <c r="L558" s="22" t="s">
        <v>46</v>
      </c>
      <c r="M558" s="22" t="s">
        <v>42</v>
      </c>
      <c r="N558" s="21">
        <v>1</v>
      </c>
      <c r="O558" s="22" t="s">
        <v>1647</v>
      </c>
      <c r="P558" s="22" t="s">
        <v>1202</v>
      </c>
      <c r="Q558" s="22" t="s">
        <v>1203</v>
      </c>
      <c r="R558" s="22"/>
      <c r="S558" s="21">
        <v>1</v>
      </c>
      <c r="T558" s="21" t="s">
        <v>30</v>
      </c>
      <c r="U558" s="23">
        <v>40010</v>
      </c>
      <c r="V558" s="24">
        <v>5335.3400000000011</v>
      </c>
      <c r="W558" s="24"/>
      <c r="X558" s="24"/>
      <c r="Y558" s="24">
        <v>8647.35</v>
      </c>
      <c r="Z558" s="24">
        <v>3312.0099999999993</v>
      </c>
      <c r="AA558" s="24">
        <v>5335.3400000000011</v>
      </c>
    </row>
    <row r="559" spans="3:27" x14ac:dyDescent="0.25">
      <c r="C559" s="21">
        <v>211</v>
      </c>
      <c r="D559" s="22" t="s">
        <v>1817</v>
      </c>
      <c r="E559" s="22" t="s">
        <v>24</v>
      </c>
      <c r="F559" s="22" t="s">
        <v>31</v>
      </c>
      <c r="G559" s="22" t="s">
        <v>148</v>
      </c>
      <c r="H559" s="22" t="s">
        <v>149</v>
      </c>
      <c r="I559" s="22" t="s">
        <v>26</v>
      </c>
      <c r="J559" s="22" t="s">
        <v>233</v>
      </c>
      <c r="K559" s="22" t="s">
        <v>62</v>
      </c>
      <c r="L559" s="22" t="s">
        <v>46</v>
      </c>
      <c r="M559" s="22" t="s">
        <v>42</v>
      </c>
      <c r="N559" s="21">
        <v>1</v>
      </c>
      <c r="O559" s="22" t="s">
        <v>1648</v>
      </c>
      <c r="P559" s="22" t="s">
        <v>1250</v>
      </c>
      <c r="Q559" s="22" t="s">
        <v>1251</v>
      </c>
      <c r="R559" s="22"/>
      <c r="S559" s="21">
        <v>1</v>
      </c>
      <c r="T559" s="21" t="s">
        <v>30</v>
      </c>
      <c r="U559" s="23" t="s">
        <v>1252</v>
      </c>
      <c r="V559" s="24">
        <v>5058.3900000000012</v>
      </c>
      <c r="W559" s="24"/>
      <c r="X559" s="24"/>
      <c r="Y559" s="24">
        <v>8597.35</v>
      </c>
      <c r="Z559" s="24">
        <v>3538.9599999999996</v>
      </c>
      <c r="AA559" s="24">
        <v>5058.3900000000012</v>
      </c>
    </row>
    <row r="560" spans="3:27" x14ac:dyDescent="0.25">
      <c r="C560" s="21">
        <v>212</v>
      </c>
      <c r="D560" s="22" t="s">
        <v>1817</v>
      </c>
      <c r="E560" s="22" t="s">
        <v>24</v>
      </c>
      <c r="F560" s="22" t="s">
        <v>31</v>
      </c>
      <c r="G560" s="22" t="s">
        <v>148</v>
      </c>
      <c r="H560" s="22" t="s">
        <v>149</v>
      </c>
      <c r="I560" s="22" t="s">
        <v>26</v>
      </c>
      <c r="J560" s="22" t="s">
        <v>233</v>
      </c>
      <c r="K560" s="22" t="s">
        <v>62</v>
      </c>
      <c r="L560" s="22" t="s">
        <v>46</v>
      </c>
      <c r="M560" s="22" t="s">
        <v>42</v>
      </c>
      <c r="N560" s="21">
        <v>1</v>
      </c>
      <c r="O560" s="22" t="s">
        <v>1649</v>
      </c>
      <c r="P560" s="22" t="s">
        <v>1254</v>
      </c>
      <c r="Q560" s="22" t="s">
        <v>1255</v>
      </c>
      <c r="R560" s="22"/>
      <c r="S560" s="21">
        <v>1</v>
      </c>
      <c r="T560" s="21" t="s">
        <v>30</v>
      </c>
      <c r="U560" s="23" t="s">
        <v>245</v>
      </c>
      <c r="V560" s="24">
        <v>5248.5700000000015</v>
      </c>
      <c r="W560" s="24"/>
      <c r="X560" s="24"/>
      <c r="Y560" s="24">
        <v>8647.35</v>
      </c>
      <c r="Z560" s="24">
        <v>3398.7799999999993</v>
      </c>
      <c r="AA560" s="24">
        <v>5248.5700000000015</v>
      </c>
    </row>
    <row r="561" spans="3:27" x14ac:dyDescent="0.25">
      <c r="C561" s="21">
        <v>213</v>
      </c>
      <c r="D561" s="22" t="s">
        <v>1817</v>
      </c>
      <c r="E561" s="22" t="s">
        <v>24</v>
      </c>
      <c r="F561" s="22" t="s">
        <v>31</v>
      </c>
      <c r="G561" s="22" t="s">
        <v>148</v>
      </c>
      <c r="H561" s="22" t="s">
        <v>149</v>
      </c>
      <c r="I561" s="22" t="s">
        <v>26</v>
      </c>
      <c r="J561" s="22" t="s">
        <v>241</v>
      </c>
      <c r="K561" s="22" t="s">
        <v>70</v>
      </c>
      <c r="L561" s="22" t="s">
        <v>71</v>
      </c>
      <c r="M561" s="22" t="s">
        <v>42</v>
      </c>
      <c r="N561" s="21">
        <v>1</v>
      </c>
      <c r="O561" s="22" t="s">
        <v>1650</v>
      </c>
      <c r="P561" s="22" t="s">
        <v>1337</v>
      </c>
      <c r="Q561" s="22" t="s">
        <v>1338</v>
      </c>
      <c r="R561" s="22"/>
      <c r="S561" s="21">
        <v>1</v>
      </c>
      <c r="T561" s="21" t="s">
        <v>30</v>
      </c>
      <c r="U561" s="23" t="s">
        <v>245</v>
      </c>
      <c r="V561" s="24">
        <v>6017.5099999999993</v>
      </c>
      <c r="W561" s="24"/>
      <c r="X561" s="24"/>
      <c r="Y561" s="24">
        <v>9042.5</v>
      </c>
      <c r="Z561" s="24">
        <v>3024.9900000000007</v>
      </c>
      <c r="AA561" s="24">
        <v>6017.5099999999993</v>
      </c>
    </row>
    <row r="562" spans="3:27" x14ac:dyDescent="0.25">
      <c r="C562" s="21">
        <v>214</v>
      </c>
      <c r="D562" s="22" t="s">
        <v>1817</v>
      </c>
      <c r="E562" s="22" t="s">
        <v>24</v>
      </c>
      <c r="F562" s="22" t="s">
        <v>47</v>
      </c>
      <c r="G562" s="22" t="s">
        <v>48</v>
      </c>
      <c r="H562" s="22" t="s">
        <v>49</v>
      </c>
      <c r="I562" s="22" t="s">
        <v>26</v>
      </c>
      <c r="J562" s="22" t="s">
        <v>233</v>
      </c>
      <c r="K562" s="22" t="s">
        <v>62</v>
      </c>
      <c r="L562" s="22" t="s">
        <v>46</v>
      </c>
      <c r="M562" s="22" t="s">
        <v>42</v>
      </c>
      <c r="N562" s="21">
        <v>1</v>
      </c>
      <c r="O562" s="22" t="s">
        <v>1651</v>
      </c>
      <c r="P562" s="22" t="s">
        <v>753</v>
      </c>
      <c r="Q562" s="22" t="s">
        <v>754</v>
      </c>
      <c r="R562" s="22"/>
      <c r="S562" s="21">
        <v>1</v>
      </c>
      <c r="T562" s="21" t="s">
        <v>30</v>
      </c>
      <c r="U562" s="23" t="s">
        <v>245</v>
      </c>
      <c r="V562" s="24">
        <v>5335.3400000000011</v>
      </c>
      <c r="W562" s="24"/>
      <c r="X562" s="24"/>
      <c r="Y562" s="24">
        <v>8647.35</v>
      </c>
      <c r="Z562" s="24">
        <v>3312.0099999999993</v>
      </c>
      <c r="AA562" s="24">
        <v>5335.3400000000011</v>
      </c>
    </row>
    <row r="563" spans="3:27" x14ac:dyDescent="0.25">
      <c r="C563" s="21">
        <v>215</v>
      </c>
      <c r="D563" s="22" t="s">
        <v>1817</v>
      </c>
      <c r="E563" s="22" t="s">
        <v>24</v>
      </c>
      <c r="F563" s="22" t="s">
        <v>47</v>
      </c>
      <c r="G563" s="22" t="s">
        <v>48</v>
      </c>
      <c r="H563" s="22" t="s">
        <v>49</v>
      </c>
      <c r="I563" s="22" t="s">
        <v>26</v>
      </c>
      <c r="J563" s="22" t="s">
        <v>233</v>
      </c>
      <c r="K563" s="22" t="s">
        <v>62</v>
      </c>
      <c r="L563" s="22" t="s">
        <v>46</v>
      </c>
      <c r="M563" s="22" t="s">
        <v>42</v>
      </c>
      <c r="N563" s="21">
        <v>1</v>
      </c>
      <c r="O563" s="22" t="s">
        <v>1652</v>
      </c>
      <c r="P563" s="22" t="s">
        <v>772</v>
      </c>
      <c r="Q563" s="22" t="s">
        <v>773</v>
      </c>
      <c r="R563" s="22"/>
      <c r="S563" s="21">
        <v>1</v>
      </c>
      <c r="T563" s="21" t="s">
        <v>30</v>
      </c>
      <c r="U563" s="23" t="s">
        <v>245</v>
      </c>
      <c r="V563" s="24">
        <v>6535.880000000001</v>
      </c>
      <c r="W563" s="24"/>
      <c r="X563" s="24"/>
      <c r="Y563" s="24">
        <v>8647.35</v>
      </c>
      <c r="Z563" s="24">
        <v>2111.4699999999993</v>
      </c>
      <c r="AA563" s="24">
        <v>6535.880000000001</v>
      </c>
    </row>
    <row r="564" spans="3:27" x14ac:dyDescent="0.25">
      <c r="C564" s="21">
        <v>216</v>
      </c>
      <c r="D564" s="22" t="s">
        <v>1817</v>
      </c>
      <c r="E564" s="22" t="s">
        <v>24</v>
      </c>
      <c r="F564" s="22" t="s">
        <v>47</v>
      </c>
      <c r="G564" s="22" t="s">
        <v>48</v>
      </c>
      <c r="H564" s="22" t="s">
        <v>49</v>
      </c>
      <c r="I564" s="22" t="s">
        <v>26</v>
      </c>
      <c r="J564" s="22" t="s">
        <v>233</v>
      </c>
      <c r="K564" s="22" t="s">
        <v>62</v>
      </c>
      <c r="L564" s="22" t="s">
        <v>46</v>
      </c>
      <c r="M564" s="22" t="s">
        <v>42</v>
      </c>
      <c r="N564" s="21">
        <v>1</v>
      </c>
      <c r="O564" s="22" t="s">
        <v>1653</v>
      </c>
      <c r="P564" s="22" t="s">
        <v>1269</v>
      </c>
      <c r="Q564" s="22" t="s">
        <v>1270</v>
      </c>
      <c r="R564" s="22"/>
      <c r="S564" s="21">
        <v>1</v>
      </c>
      <c r="T564" s="21" t="s">
        <v>30</v>
      </c>
      <c r="U564" s="23" t="s">
        <v>245</v>
      </c>
      <c r="V564" s="24">
        <v>6126.9500000000007</v>
      </c>
      <c r="W564" s="24"/>
      <c r="X564" s="24"/>
      <c r="Y564" s="24">
        <v>8647.35</v>
      </c>
      <c r="Z564" s="24">
        <v>2520.3999999999996</v>
      </c>
      <c r="AA564" s="24">
        <v>6126.9500000000007</v>
      </c>
    </row>
    <row r="565" spans="3:27" x14ac:dyDescent="0.25">
      <c r="C565" s="21">
        <v>217</v>
      </c>
      <c r="D565" s="22" t="s">
        <v>1817</v>
      </c>
      <c r="E565" s="22" t="s">
        <v>24</v>
      </c>
      <c r="F565" s="22" t="s">
        <v>47</v>
      </c>
      <c r="G565" s="22" t="s">
        <v>48</v>
      </c>
      <c r="H565" s="22" t="s">
        <v>49</v>
      </c>
      <c r="I565" s="22" t="s">
        <v>26</v>
      </c>
      <c r="J565" s="22" t="s">
        <v>233</v>
      </c>
      <c r="K565" s="22" t="s">
        <v>62</v>
      </c>
      <c r="L565" s="22" t="s">
        <v>46</v>
      </c>
      <c r="M565" s="22" t="s">
        <v>42</v>
      </c>
      <c r="N565" s="21">
        <v>1</v>
      </c>
      <c r="O565" s="22" t="s">
        <v>1654</v>
      </c>
      <c r="P565" s="22" t="s">
        <v>1359</v>
      </c>
      <c r="Q565" s="22" t="s">
        <v>1360</v>
      </c>
      <c r="R565" s="22"/>
      <c r="S565" s="21">
        <v>1</v>
      </c>
      <c r="T565" s="21" t="s">
        <v>30</v>
      </c>
      <c r="U565" s="23" t="s">
        <v>245</v>
      </c>
      <c r="V565" s="24">
        <v>6645.35</v>
      </c>
      <c r="W565" s="24"/>
      <c r="X565" s="24"/>
      <c r="Y565" s="24">
        <v>8647.35</v>
      </c>
      <c r="Z565" s="24">
        <v>2001.9999999999995</v>
      </c>
      <c r="AA565" s="24">
        <v>6645.35</v>
      </c>
    </row>
    <row r="566" spans="3:27" x14ac:dyDescent="0.25">
      <c r="C566" s="21">
        <v>218</v>
      </c>
      <c r="D566" s="22" t="s">
        <v>1817</v>
      </c>
      <c r="E566" s="22" t="s">
        <v>24</v>
      </c>
      <c r="F566" s="22" t="s">
        <v>31</v>
      </c>
      <c r="G566" s="22" t="s">
        <v>94</v>
      </c>
      <c r="H566" s="22" t="s">
        <v>95</v>
      </c>
      <c r="I566" s="22" t="s">
        <v>26</v>
      </c>
      <c r="J566" s="22" t="s">
        <v>233</v>
      </c>
      <c r="K566" s="22" t="s">
        <v>62</v>
      </c>
      <c r="L566" s="22" t="s">
        <v>46</v>
      </c>
      <c r="M566" s="22" t="s">
        <v>42</v>
      </c>
      <c r="N566" s="21">
        <v>1</v>
      </c>
      <c r="O566" s="22" t="s">
        <v>1655</v>
      </c>
      <c r="P566" s="22" t="s">
        <v>1005</v>
      </c>
      <c r="Q566" s="22" t="s">
        <v>1006</v>
      </c>
      <c r="R566" s="22"/>
      <c r="S566" s="21">
        <v>1</v>
      </c>
      <c r="T566" s="21" t="s">
        <v>30</v>
      </c>
      <c r="U566" s="23" t="s">
        <v>245</v>
      </c>
      <c r="V566" s="24">
        <v>5998.4900000000007</v>
      </c>
      <c r="W566" s="24"/>
      <c r="X566" s="24"/>
      <c r="Y566" s="24">
        <v>8647.35</v>
      </c>
      <c r="Z566" s="24">
        <v>2648.8599999999997</v>
      </c>
      <c r="AA566" s="24">
        <v>5998.4900000000007</v>
      </c>
    </row>
    <row r="567" spans="3:27" x14ac:dyDescent="0.25">
      <c r="C567" s="21">
        <v>219</v>
      </c>
      <c r="D567" s="22" t="s">
        <v>1817</v>
      </c>
      <c r="E567" s="22" t="s">
        <v>24</v>
      </c>
      <c r="F567" s="22" t="s">
        <v>31</v>
      </c>
      <c r="G567" s="22" t="s">
        <v>94</v>
      </c>
      <c r="H567" s="22" t="s">
        <v>95</v>
      </c>
      <c r="I567" s="22" t="s">
        <v>26</v>
      </c>
      <c r="J567" s="22" t="s">
        <v>241</v>
      </c>
      <c r="K567" s="22" t="s">
        <v>70</v>
      </c>
      <c r="L567" s="22" t="s">
        <v>71</v>
      </c>
      <c r="M567" s="22" t="s">
        <v>42</v>
      </c>
      <c r="N567" s="21">
        <v>1</v>
      </c>
      <c r="O567" s="22" t="s">
        <v>1657</v>
      </c>
      <c r="P567" s="22" t="s">
        <v>1052</v>
      </c>
      <c r="Q567" s="22" t="s">
        <v>1053</v>
      </c>
      <c r="R567" s="22"/>
      <c r="S567" s="21">
        <v>1</v>
      </c>
      <c r="T567" s="21" t="s">
        <v>30</v>
      </c>
      <c r="U567" s="23" t="s">
        <v>245</v>
      </c>
      <c r="V567" s="24">
        <v>5052.17</v>
      </c>
      <c r="W567" s="24"/>
      <c r="X567" s="24"/>
      <c r="Y567" s="24">
        <v>9042.5</v>
      </c>
      <c r="Z567" s="24">
        <v>3990.3300000000004</v>
      </c>
      <c r="AA567" s="24">
        <v>5052.17</v>
      </c>
    </row>
    <row r="568" spans="3:27" x14ac:dyDescent="0.25">
      <c r="C568" s="21">
        <v>220</v>
      </c>
      <c r="D568" s="22" t="s">
        <v>1817</v>
      </c>
      <c r="E568" s="22" t="s">
        <v>24</v>
      </c>
      <c r="F568" s="22" t="s">
        <v>31</v>
      </c>
      <c r="G568" s="22" t="s">
        <v>94</v>
      </c>
      <c r="H568" s="22" t="s">
        <v>95</v>
      </c>
      <c r="I568" s="22" t="s">
        <v>26</v>
      </c>
      <c r="J568" s="22" t="s">
        <v>241</v>
      </c>
      <c r="K568" s="22" t="s">
        <v>70</v>
      </c>
      <c r="L568" s="22" t="s">
        <v>71</v>
      </c>
      <c r="M568" s="22" t="s">
        <v>42</v>
      </c>
      <c r="N568" s="21">
        <v>1</v>
      </c>
      <c r="O568" s="22" t="s">
        <v>1658</v>
      </c>
      <c r="P568" s="22" t="s">
        <v>1328</v>
      </c>
      <c r="Q568" s="22" t="s">
        <v>1329</v>
      </c>
      <c r="R568" s="22"/>
      <c r="S568" s="21">
        <v>1</v>
      </c>
      <c r="T568" s="21" t="s">
        <v>30</v>
      </c>
      <c r="U568" s="23" t="s">
        <v>245</v>
      </c>
      <c r="V568" s="24">
        <v>4533.6999999999989</v>
      </c>
      <c r="W568" s="24"/>
      <c r="X568" s="24"/>
      <c r="Y568" s="24">
        <v>9042.5</v>
      </c>
      <c r="Z568" s="24">
        <v>4508.8000000000011</v>
      </c>
      <c r="AA568" s="24">
        <v>4533.6999999999989</v>
      </c>
    </row>
    <row r="569" spans="3:27" x14ac:dyDescent="0.25">
      <c r="C569" s="21">
        <v>221</v>
      </c>
      <c r="D569" s="22" t="s">
        <v>1817</v>
      </c>
      <c r="E569" s="22" t="s">
        <v>24</v>
      </c>
      <c r="F569" s="22" t="s">
        <v>31</v>
      </c>
      <c r="G569" s="22" t="s">
        <v>158</v>
      </c>
      <c r="H569" s="22" t="s">
        <v>159</v>
      </c>
      <c r="I569" s="22" t="s">
        <v>26</v>
      </c>
      <c r="J569" s="22" t="s">
        <v>241</v>
      </c>
      <c r="K569" s="22" t="s">
        <v>70</v>
      </c>
      <c r="L569" s="22" t="s">
        <v>71</v>
      </c>
      <c r="M569" s="22" t="s">
        <v>42</v>
      </c>
      <c r="N569" s="21">
        <v>1</v>
      </c>
      <c r="O569" s="22" t="s">
        <v>1659</v>
      </c>
      <c r="P569" s="22" t="s">
        <v>243</v>
      </c>
      <c r="Q569" s="22" t="s">
        <v>244</v>
      </c>
      <c r="R569" s="22"/>
      <c r="S569" s="21">
        <v>1</v>
      </c>
      <c r="T569" s="21" t="s">
        <v>30</v>
      </c>
      <c r="U569" s="23" t="s">
        <v>245</v>
      </c>
      <c r="V569" s="24">
        <v>6752.75</v>
      </c>
      <c r="W569" s="24"/>
      <c r="X569" s="24"/>
      <c r="Y569" s="24">
        <v>9042.5</v>
      </c>
      <c r="Z569" s="24">
        <v>2289.7500000000005</v>
      </c>
      <c r="AA569" s="24">
        <v>6752.75</v>
      </c>
    </row>
    <row r="570" spans="3:27" x14ac:dyDescent="0.25">
      <c r="C570" s="21">
        <v>222</v>
      </c>
      <c r="D570" s="22" t="s">
        <v>1817</v>
      </c>
      <c r="E570" s="22" t="s">
        <v>24</v>
      </c>
      <c r="F570" s="22" t="s">
        <v>31</v>
      </c>
      <c r="G570" s="22" t="s">
        <v>158</v>
      </c>
      <c r="H570" s="22" t="s">
        <v>159</v>
      </c>
      <c r="I570" s="22" t="s">
        <v>26</v>
      </c>
      <c r="J570" s="22" t="s">
        <v>233</v>
      </c>
      <c r="K570" s="22" t="s">
        <v>62</v>
      </c>
      <c r="L570" s="22" t="s">
        <v>46</v>
      </c>
      <c r="M570" s="22" t="s">
        <v>42</v>
      </c>
      <c r="N570" s="21">
        <v>1</v>
      </c>
      <c r="O570" s="22" t="s">
        <v>1660</v>
      </c>
      <c r="P570" s="22" t="s">
        <v>612</v>
      </c>
      <c r="Q570" s="22" t="s">
        <v>613</v>
      </c>
      <c r="R570" s="22"/>
      <c r="S570" s="21">
        <v>1</v>
      </c>
      <c r="T570" s="21" t="s">
        <v>30</v>
      </c>
      <c r="U570" s="23" t="s">
        <v>245</v>
      </c>
      <c r="V570" s="24">
        <v>3290.7200000000003</v>
      </c>
      <c r="W570" s="24"/>
      <c r="X570" s="24"/>
      <c r="Y570" s="24">
        <v>8647.35</v>
      </c>
      <c r="Z570" s="24">
        <v>5356.63</v>
      </c>
      <c r="AA570" s="24">
        <v>3290.7200000000003</v>
      </c>
    </row>
    <row r="571" spans="3:27" x14ac:dyDescent="0.25">
      <c r="C571" s="21">
        <v>223</v>
      </c>
      <c r="D571" s="22" t="s">
        <v>1817</v>
      </c>
      <c r="E571" s="22" t="s">
        <v>24</v>
      </c>
      <c r="F571" s="22" t="s">
        <v>31</v>
      </c>
      <c r="G571" s="22" t="s">
        <v>158</v>
      </c>
      <c r="H571" s="22" t="s">
        <v>159</v>
      </c>
      <c r="I571" s="22" t="s">
        <v>26</v>
      </c>
      <c r="J571" s="22" t="s">
        <v>233</v>
      </c>
      <c r="K571" s="22" t="s">
        <v>62</v>
      </c>
      <c r="L571" s="22" t="s">
        <v>46</v>
      </c>
      <c r="M571" s="22" t="s">
        <v>42</v>
      </c>
      <c r="N571" s="21">
        <v>1</v>
      </c>
      <c r="O571" s="22" t="s">
        <v>1661</v>
      </c>
      <c r="P571" s="22" t="s">
        <v>709</v>
      </c>
      <c r="Q571" s="22" t="s">
        <v>710</v>
      </c>
      <c r="R571" s="22"/>
      <c r="S571" s="21">
        <v>1</v>
      </c>
      <c r="T571" s="21" t="s">
        <v>30</v>
      </c>
      <c r="U571" s="23" t="s">
        <v>245</v>
      </c>
      <c r="V571" s="24">
        <v>1597.4499999999998</v>
      </c>
      <c r="W571" s="24"/>
      <c r="X571" s="24"/>
      <c r="Y571" s="24">
        <v>8647.35</v>
      </c>
      <c r="Z571" s="24">
        <v>7049.9000000000005</v>
      </c>
      <c r="AA571" s="24">
        <v>1597.4499999999998</v>
      </c>
    </row>
    <row r="572" spans="3:27" x14ac:dyDescent="0.25">
      <c r="C572" s="21">
        <v>224</v>
      </c>
      <c r="D572" s="22" t="s">
        <v>1817</v>
      </c>
      <c r="E572" s="22" t="s">
        <v>24</v>
      </c>
      <c r="F572" s="22" t="s">
        <v>31</v>
      </c>
      <c r="G572" s="22" t="s">
        <v>158</v>
      </c>
      <c r="H572" s="22" t="s">
        <v>159</v>
      </c>
      <c r="I572" s="22" t="s">
        <v>26</v>
      </c>
      <c r="J572" s="22" t="s">
        <v>233</v>
      </c>
      <c r="K572" s="22" t="s">
        <v>62</v>
      </c>
      <c r="L572" s="22" t="s">
        <v>46</v>
      </c>
      <c r="M572" s="22" t="s">
        <v>42</v>
      </c>
      <c r="N572" s="21">
        <v>1</v>
      </c>
      <c r="O572" s="22" t="s">
        <v>1662</v>
      </c>
      <c r="P572" s="22" t="s">
        <v>847</v>
      </c>
      <c r="Q572" s="22" t="s">
        <v>848</v>
      </c>
      <c r="R572" s="22"/>
      <c r="S572" s="21">
        <v>1</v>
      </c>
      <c r="T572" s="21" t="s">
        <v>30</v>
      </c>
      <c r="U572" s="23" t="s">
        <v>245</v>
      </c>
      <c r="V572" s="24">
        <v>6495.35</v>
      </c>
      <c r="W572" s="24"/>
      <c r="X572" s="24"/>
      <c r="Y572" s="24">
        <v>8647.35</v>
      </c>
      <c r="Z572" s="24">
        <v>2151.9999999999995</v>
      </c>
      <c r="AA572" s="24">
        <v>6495.35</v>
      </c>
    </row>
    <row r="573" spans="3:27" x14ac:dyDescent="0.25">
      <c r="C573" s="21">
        <v>225</v>
      </c>
      <c r="D573" s="22" t="s">
        <v>1817</v>
      </c>
      <c r="E573" s="22" t="s">
        <v>24</v>
      </c>
      <c r="F573" s="22" t="s">
        <v>31</v>
      </c>
      <c r="G573" s="22" t="s">
        <v>158</v>
      </c>
      <c r="H573" s="22" t="s">
        <v>159</v>
      </c>
      <c r="I573" s="22" t="s">
        <v>26</v>
      </c>
      <c r="J573" s="22" t="s">
        <v>233</v>
      </c>
      <c r="K573" s="22" t="s">
        <v>62</v>
      </c>
      <c r="L573" s="22" t="s">
        <v>46</v>
      </c>
      <c r="M573" s="22" t="s">
        <v>42</v>
      </c>
      <c r="N573" s="21">
        <v>1</v>
      </c>
      <c r="O573" s="22" t="s">
        <v>1663</v>
      </c>
      <c r="P573" s="22" t="s">
        <v>1062</v>
      </c>
      <c r="Q573" s="22" t="s">
        <v>1063</v>
      </c>
      <c r="R573" s="22"/>
      <c r="S573" s="21">
        <v>1</v>
      </c>
      <c r="T573" s="21" t="s">
        <v>30</v>
      </c>
      <c r="U573" s="23" t="s">
        <v>245</v>
      </c>
      <c r="V573" s="24">
        <v>5248.5700000000015</v>
      </c>
      <c r="W573" s="24"/>
      <c r="X573" s="24"/>
      <c r="Y573" s="24">
        <v>8647.35</v>
      </c>
      <c r="Z573" s="24">
        <v>3398.7799999999993</v>
      </c>
      <c r="AA573" s="24">
        <v>5248.5700000000015</v>
      </c>
    </row>
    <row r="574" spans="3:27" x14ac:dyDescent="0.25">
      <c r="C574" s="21">
        <v>226</v>
      </c>
      <c r="D574" s="22" t="s">
        <v>1817</v>
      </c>
      <c r="E574" s="22" t="s">
        <v>24</v>
      </c>
      <c r="F574" s="22" t="s">
        <v>31</v>
      </c>
      <c r="G574" s="22" t="s">
        <v>158</v>
      </c>
      <c r="H574" s="22" t="s">
        <v>159</v>
      </c>
      <c r="I574" s="22" t="s">
        <v>26</v>
      </c>
      <c r="J574" s="22" t="s">
        <v>233</v>
      </c>
      <c r="K574" s="22" t="s">
        <v>62</v>
      </c>
      <c r="L574" s="22" t="s">
        <v>46</v>
      </c>
      <c r="M574" s="22" t="s">
        <v>42</v>
      </c>
      <c r="N574" s="21">
        <v>1</v>
      </c>
      <c r="O574" s="22" t="s">
        <v>1664</v>
      </c>
      <c r="P574" s="22" t="s">
        <v>1090</v>
      </c>
      <c r="Q574" s="22" t="s">
        <v>1091</v>
      </c>
      <c r="R574" s="22"/>
      <c r="S574" s="21">
        <v>1</v>
      </c>
      <c r="T574" s="21" t="s">
        <v>30</v>
      </c>
      <c r="U574" s="23" t="s">
        <v>245</v>
      </c>
      <c r="V574" s="24">
        <v>6316.3100000000013</v>
      </c>
      <c r="W574" s="24"/>
      <c r="X574" s="24"/>
      <c r="Y574" s="24">
        <v>8647.35</v>
      </c>
      <c r="Z574" s="24">
        <v>2331.0399999999995</v>
      </c>
      <c r="AA574" s="24">
        <v>6316.3100000000013</v>
      </c>
    </row>
    <row r="575" spans="3:27" x14ac:dyDescent="0.25">
      <c r="C575" s="21">
        <v>227</v>
      </c>
      <c r="D575" s="22" t="s">
        <v>1817</v>
      </c>
      <c r="E575" s="22" t="s">
        <v>24</v>
      </c>
      <c r="F575" s="22" t="s">
        <v>31</v>
      </c>
      <c r="G575" s="22" t="s">
        <v>158</v>
      </c>
      <c r="H575" s="22" t="s">
        <v>159</v>
      </c>
      <c r="I575" s="22" t="s">
        <v>26</v>
      </c>
      <c r="J575" s="22" t="s">
        <v>233</v>
      </c>
      <c r="K575" s="22" t="s">
        <v>62</v>
      </c>
      <c r="L575" s="22" t="s">
        <v>46</v>
      </c>
      <c r="M575" s="22" t="s">
        <v>42</v>
      </c>
      <c r="N575" s="21">
        <v>1</v>
      </c>
      <c r="O575" s="22" t="s">
        <v>1665</v>
      </c>
      <c r="P575" s="22" t="s">
        <v>1292</v>
      </c>
      <c r="Q575" s="22" t="s">
        <v>1293</v>
      </c>
      <c r="R575" s="22"/>
      <c r="S575" s="21">
        <v>1</v>
      </c>
      <c r="T575" s="21" t="s">
        <v>30</v>
      </c>
      <c r="U575" s="23" t="s">
        <v>271</v>
      </c>
      <c r="V575" s="24">
        <v>6645.35</v>
      </c>
      <c r="W575" s="24"/>
      <c r="X575" s="24"/>
      <c r="Y575" s="24">
        <v>8647.35</v>
      </c>
      <c r="Z575" s="24">
        <v>2001.9999999999995</v>
      </c>
      <c r="AA575" s="24">
        <v>6645.35</v>
      </c>
    </row>
    <row r="576" spans="3:27" x14ac:dyDescent="0.25">
      <c r="C576" s="21">
        <v>228</v>
      </c>
      <c r="D576" s="22" t="s">
        <v>1817</v>
      </c>
      <c r="E576" s="22" t="s">
        <v>24</v>
      </c>
      <c r="F576" s="22" t="s">
        <v>31</v>
      </c>
      <c r="G576" s="22" t="s">
        <v>158</v>
      </c>
      <c r="H576" s="22" t="s">
        <v>159</v>
      </c>
      <c r="I576" s="22" t="s">
        <v>26</v>
      </c>
      <c r="J576" s="22" t="s">
        <v>233</v>
      </c>
      <c r="K576" s="22" t="s">
        <v>62</v>
      </c>
      <c r="L576" s="22" t="s">
        <v>46</v>
      </c>
      <c r="M576" s="22" t="s">
        <v>42</v>
      </c>
      <c r="N576" s="21">
        <v>1</v>
      </c>
      <c r="O576" s="22" t="s">
        <v>1666</v>
      </c>
      <c r="P576" s="22" t="s">
        <v>1396</v>
      </c>
      <c r="Q576" s="22" t="s">
        <v>1397</v>
      </c>
      <c r="R576" s="22"/>
      <c r="S576" s="21">
        <v>1</v>
      </c>
      <c r="T576" s="21" t="s">
        <v>30</v>
      </c>
      <c r="U576" s="23" t="s">
        <v>245</v>
      </c>
      <c r="V576" s="24">
        <v>3634.4700000000012</v>
      </c>
      <c r="W576" s="24"/>
      <c r="X576" s="24"/>
      <c r="Y576" s="24">
        <v>8647.35</v>
      </c>
      <c r="Z576" s="24">
        <v>5012.8799999999992</v>
      </c>
      <c r="AA576" s="24">
        <v>3634.4700000000012</v>
      </c>
    </row>
    <row r="577" spans="3:27" x14ac:dyDescent="0.25">
      <c r="C577" s="21">
        <v>229</v>
      </c>
      <c r="D577" s="22" t="s">
        <v>1817</v>
      </c>
      <c r="E577" s="22" t="s">
        <v>24</v>
      </c>
      <c r="F577" s="22" t="s">
        <v>31</v>
      </c>
      <c r="G577" s="22" t="s">
        <v>124</v>
      </c>
      <c r="H577" s="22" t="s">
        <v>125</v>
      </c>
      <c r="I577" s="22" t="s">
        <v>26</v>
      </c>
      <c r="J577" s="22" t="s">
        <v>241</v>
      </c>
      <c r="K577" s="22" t="s">
        <v>70</v>
      </c>
      <c r="L577" s="22" t="s">
        <v>71</v>
      </c>
      <c r="M577" s="22" t="s">
        <v>42</v>
      </c>
      <c r="N577" s="21">
        <v>1</v>
      </c>
      <c r="O577" s="22" t="s">
        <v>1667</v>
      </c>
      <c r="P577" s="22" t="s">
        <v>331</v>
      </c>
      <c r="Q577" s="22" t="s">
        <v>332</v>
      </c>
      <c r="R577" s="22"/>
      <c r="S577" s="21">
        <v>1</v>
      </c>
      <c r="T577" s="21" t="s">
        <v>30</v>
      </c>
      <c r="U577" s="23" t="s">
        <v>245</v>
      </c>
      <c r="V577" s="24">
        <v>4788.9299999999994</v>
      </c>
      <c r="W577" s="24"/>
      <c r="X577" s="24"/>
      <c r="Y577" s="24">
        <v>9042.5</v>
      </c>
      <c r="Z577" s="24">
        <v>4253.5700000000006</v>
      </c>
      <c r="AA577" s="24">
        <v>4788.9299999999994</v>
      </c>
    </row>
    <row r="578" spans="3:27" x14ac:dyDescent="0.25">
      <c r="C578" s="21">
        <v>230</v>
      </c>
      <c r="D578" s="22" t="s">
        <v>1817</v>
      </c>
      <c r="E578" s="22" t="s">
        <v>24</v>
      </c>
      <c r="F578" s="22" t="s">
        <v>31</v>
      </c>
      <c r="G578" s="22" t="s">
        <v>124</v>
      </c>
      <c r="H578" s="22" t="s">
        <v>125</v>
      </c>
      <c r="I578" s="22" t="s">
        <v>26</v>
      </c>
      <c r="J578" s="22" t="s">
        <v>233</v>
      </c>
      <c r="K578" s="22" t="s">
        <v>62</v>
      </c>
      <c r="L578" s="22" t="s">
        <v>46</v>
      </c>
      <c r="M578" s="22" t="s">
        <v>42</v>
      </c>
      <c r="N578" s="21">
        <v>1</v>
      </c>
      <c r="O578" s="22" t="s">
        <v>1668</v>
      </c>
      <c r="P578" s="22" t="s">
        <v>473</v>
      </c>
      <c r="Q578" s="22" t="s">
        <v>474</v>
      </c>
      <c r="R578" s="22"/>
      <c r="S578" s="21">
        <v>1</v>
      </c>
      <c r="T578" s="21" t="s">
        <v>30</v>
      </c>
      <c r="U578" s="23" t="s">
        <v>245</v>
      </c>
      <c r="V578" s="24">
        <v>6645.35</v>
      </c>
      <c r="W578" s="24"/>
      <c r="X578" s="24"/>
      <c r="Y578" s="24">
        <v>8647.35</v>
      </c>
      <c r="Z578" s="24">
        <v>2001.9999999999995</v>
      </c>
      <c r="AA578" s="24">
        <v>6645.35</v>
      </c>
    </row>
    <row r="579" spans="3:27" x14ac:dyDescent="0.25">
      <c r="C579" s="21">
        <v>231</v>
      </c>
      <c r="D579" s="22" t="s">
        <v>1817</v>
      </c>
      <c r="E579" s="22" t="s">
        <v>24</v>
      </c>
      <c r="F579" s="22" t="s">
        <v>31</v>
      </c>
      <c r="G579" s="22" t="s">
        <v>124</v>
      </c>
      <c r="H579" s="22" t="s">
        <v>125</v>
      </c>
      <c r="I579" s="22" t="s">
        <v>26</v>
      </c>
      <c r="J579" s="22" t="s">
        <v>233</v>
      </c>
      <c r="K579" s="22" t="s">
        <v>62</v>
      </c>
      <c r="L579" s="22" t="s">
        <v>46</v>
      </c>
      <c r="M579" s="22" t="s">
        <v>42</v>
      </c>
      <c r="N579" s="21">
        <v>1</v>
      </c>
      <c r="O579" s="22" t="s">
        <v>1669</v>
      </c>
      <c r="P579" s="22" t="s">
        <v>1002</v>
      </c>
      <c r="Q579" s="22" t="s">
        <v>1003</v>
      </c>
      <c r="R579" s="22"/>
      <c r="S579" s="21">
        <v>1</v>
      </c>
      <c r="T579" s="21" t="s">
        <v>30</v>
      </c>
      <c r="U579" s="23">
        <v>39326</v>
      </c>
      <c r="V579" s="24">
        <v>5976.0500000000011</v>
      </c>
      <c r="W579" s="24"/>
      <c r="X579" s="24"/>
      <c r="Y579" s="24">
        <v>8647.35</v>
      </c>
      <c r="Z579" s="24">
        <v>2671.2999999999993</v>
      </c>
      <c r="AA579" s="24">
        <v>5976.0500000000011</v>
      </c>
    </row>
    <row r="580" spans="3:27" x14ac:dyDescent="0.25">
      <c r="C580" s="21">
        <v>232</v>
      </c>
      <c r="D580" s="22" t="s">
        <v>1817</v>
      </c>
      <c r="E580" s="22" t="s">
        <v>24</v>
      </c>
      <c r="F580" s="22" t="s">
        <v>31</v>
      </c>
      <c r="G580" s="22" t="s">
        <v>124</v>
      </c>
      <c r="H580" s="22" t="s">
        <v>125</v>
      </c>
      <c r="I580" s="22" t="s">
        <v>26</v>
      </c>
      <c r="J580" s="22" t="s">
        <v>233</v>
      </c>
      <c r="K580" s="22" t="s">
        <v>62</v>
      </c>
      <c r="L580" s="22" t="s">
        <v>46</v>
      </c>
      <c r="M580" s="22" t="s">
        <v>42</v>
      </c>
      <c r="N580" s="21">
        <v>1</v>
      </c>
      <c r="O580" s="22" t="s">
        <v>1670</v>
      </c>
      <c r="P580" s="22" t="s">
        <v>1081</v>
      </c>
      <c r="Q580" s="22" t="s">
        <v>1082</v>
      </c>
      <c r="R580" s="22"/>
      <c r="S580" s="21">
        <v>1</v>
      </c>
      <c r="T580" s="21" t="s">
        <v>30</v>
      </c>
      <c r="U580" s="23" t="s">
        <v>245</v>
      </c>
      <c r="V580" s="24">
        <v>5335.3400000000011</v>
      </c>
      <c r="W580" s="24"/>
      <c r="X580" s="24"/>
      <c r="Y580" s="24">
        <v>8647.35</v>
      </c>
      <c r="Z580" s="24">
        <v>3312.0099999999993</v>
      </c>
      <c r="AA580" s="24">
        <v>5335.3400000000011</v>
      </c>
    </row>
    <row r="581" spans="3:27" x14ac:dyDescent="0.25">
      <c r="C581" s="21">
        <v>233</v>
      </c>
      <c r="D581" s="22" t="s">
        <v>1817</v>
      </c>
      <c r="E581" s="22" t="s">
        <v>24</v>
      </c>
      <c r="F581" s="22" t="s">
        <v>31</v>
      </c>
      <c r="G581" s="22" t="s">
        <v>124</v>
      </c>
      <c r="H581" s="22" t="s">
        <v>125</v>
      </c>
      <c r="I581" s="22" t="s">
        <v>26</v>
      </c>
      <c r="J581" s="22" t="s">
        <v>233</v>
      </c>
      <c r="K581" s="22" t="s">
        <v>62</v>
      </c>
      <c r="L581" s="22" t="s">
        <v>46</v>
      </c>
      <c r="M581" s="22" t="s">
        <v>42</v>
      </c>
      <c r="N581" s="21">
        <v>1</v>
      </c>
      <c r="O581" s="22" t="s">
        <v>1671</v>
      </c>
      <c r="P581" s="22" t="s">
        <v>1229</v>
      </c>
      <c r="Q581" s="22" t="s">
        <v>1230</v>
      </c>
      <c r="R581" s="22"/>
      <c r="S581" s="21">
        <v>1</v>
      </c>
      <c r="T581" s="21" t="s">
        <v>30</v>
      </c>
      <c r="U581" s="23" t="s">
        <v>257</v>
      </c>
      <c r="V581" s="24">
        <v>1444.0600000000004</v>
      </c>
      <c r="W581" s="24"/>
      <c r="X581" s="24"/>
      <c r="Y581" s="24">
        <v>8647.35</v>
      </c>
      <c r="Z581" s="24">
        <v>7203.29</v>
      </c>
      <c r="AA581" s="24">
        <v>1444.0600000000004</v>
      </c>
    </row>
    <row r="582" spans="3:27" x14ac:dyDescent="0.25">
      <c r="C582" s="21">
        <v>234</v>
      </c>
      <c r="D582" s="22" t="s">
        <v>1817</v>
      </c>
      <c r="E582" s="22" t="s">
        <v>24</v>
      </c>
      <c r="F582" s="22" t="s">
        <v>31</v>
      </c>
      <c r="G582" s="22" t="s">
        <v>166</v>
      </c>
      <c r="H582" s="22" t="s">
        <v>167</v>
      </c>
      <c r="I582" s="22" t="s">
        <v>26</v>
      </c>
      <c r="J582" s="22" t="s">
        <v>233</v>
      </c>
      <c r="K582" s="22" t="s">
        <v>62</v>
      </c>
      <c r="L582" s="22" t="s">
        <v>46</v>
      </c>
      <c r="M582" s="22" t="s">
        <v>42</v>
      </c>
      <c r="N582" s="21">
        <v>1</v>
      </c>
      <c r="O582" s="22" t="s">
        <v>1672</v>
      </c>
      <c r="P582" s="22" t="s">
        <v>371</v>
      </c>
      <c r="Q582" s="22" t="s">
        <v>372</v>
      </c>
      <c r="R582" s="22"/>
      <c r="S582" s="21">
        <v>1</v>
      </c>
      <c r="T582" s="21" t="s">
        <v>30</v>
      </c>
      <c r="U582" s="23" t="s">
        <v>245</v>
      </c>
      <c r="V582" s="24">
        <v>2481.9500000000007</v>
      </c>
      <c r="W582" s="24"/>
      <c r="X582" s="24"/>
      <c r="Y582" s="24">
        <v>8647.35</v>
      </c>
      <c r="Z582" s="24">
        <v>6165.4</v>
      </c>
      <c r="AA582" s="24">
        <v>2481.9500000000007</v>
      </c>
    </row>
    <row r="583" spans="3:27" x14ac:dyDescent="0.25">
      <c r="C583" s="21">
        <v>235</v>
      </c>
      <c r="D583" s="22" t="s">
        <v>1817</v>
      </c>
      <c r="E583" s="22" t="s">
        <v>24</v>
      </c>
      <c r="F583" s="22" t="s">
        <v>31</v>
      </c>
      <c r="G583" s="22" t="s">
        <v>166</v>
      </c>
      <c r="H583" s="22" t="s">
        <v>167</v>
      </c>
      <c r="I583" s="22" t="s">
        <v>26</v>
      </c>
      <c r="J583" s="22" t="s">
        <v>233</v>
      </c>
      <c r="K583" s="22" t="s">
        <v>62</v>
      </c>
      <c r="L583" s="22" t="s">
        <v>46</v>
      </c>
      <c r="M583" s="22" t="s">
        <v>42</v>
      </c>
      <c r="N583" s="21">
        <v>1</v>
      </c>
      <c r="O583" s="22" t="s">
        <v>1673</v>
      </c>
      <c r="P583" s="22" t="s">
        <v>644</v>
      </c>
      <c r="Q583" s="22" t="s">
        <v>645</v>
      </c>
      <c r="R583" s="22"/>
      <c r="S583" s="21">
        <v>1</v>
      </c>
      <c r="T583" s="21" t="s">
        <v>30</v>
      </c>
      <c r="U583" s="23" t="s">
        <v>245</v>
      </c>
      <c r="V583" s="24">
        <v>5335.3400000000011</v>
      </c>
      <c r="W583" s="24"/>
      <c r="X583" s="24"/>
      <c r="Y583" s="24">
        <v>8647.35</v>
      </c>
      <c r="Z583" s="24">
        <v>3312.0099999999993</v>
      </c>
      <c r="AA583" s="24">
        <v>5335.3400000000011</v>
      </c>
    </row>
    <row r="584" spans="3:27" x14ac:dyDescent="0.25">
      <c r="C584" s="21">
        <v>236</v>
      </c>
      <c r="D584" s="22" t="s">
        <v>1817</v>
      </c>
      <c r="E584" s="22" t="s">
        <v>24</v>
      </c>
      <c r="F584" s="22" t="s">
        <v>31</v>
      </c>
      <c r="G584" s="22" t="s">
        <v>166</v>
      </c>
      <c r="H584" s="22" t="s">
        <v>167</v>
      </c>
      <c r="I584" s="22" t="s">
        <v>26</v>
      </c>
      <c r="J584" s="22" t="s">
        <v>233</v>
      </c>
      <c r="K584" s="22" t="s">
        <v>62</v>
      </c>
      <c r="L584" s="22" t="s">
        <v>46</v>
      </c>
      <c r="M584" s="22" t="s">
        <v>42</v>
      </c>
      <c r="N584" s="21">
        <v>1</v>
      </c>
      <c r="O584" s="22" t="s">
        <v>1674</v>
      </c>
      <c r="P584" s="22" t="s">
        <v>902</v>
      </c>
      <c r="Q584" s="22" t="s">
        <v>903</v>
      </c>
      <c r="R584" s="22"/>
      <c r="S584" s="21">
        <v>1</v>
      </c>
      <c r="T584" s="21" t="s">
        <v>30</v>
      </c>
      <c r="U584" s="23" t="s">
        <v>245</v>
      </c>
      <c r="V584" s="24">
        <v>6645.35</v>
      </c>
      <c r="W584" s="24"/>
      <c r="X584" s="24"/>
      <c r="Y584" s="24">
        <v>8647.35</v>
      </c>
      <c r="Z584" s="24">
        <v>2001.9999999999995</v>
      </c>
      <c r="AA584" s="24">
        <v>6645.35</v>
      </c>
    </row>
    <row r="585" spans="3:27" x14ac:dyDescent="0.25">
      <c r="C585" s="21">
        <v>237</v>
      </c>
      <c r="D585" s="22" t="s">
        <v>1817</v>
      </c>
      <c r="E585" s="22" t="s">
        <v>24</v>
      </c>
      <c r="F585" s="22" t="s">
        <v>31</v>
      </c>
      <c r="G585" s="22" t="s">
        <v>166</v>
      </c>
      <c r="H585" s="22" t="s">
        <v>167</v>
      </c>
      <c r="I585" s="22" t="s">
        <v>26</v>
      </c>
      <c r="J585" s="22" t="s">
        <v>241</v>
      </c>
      <c r="K585" s="22" t="s">
        <v>70</v>
      </c>
      <c r="L585" s="22" t="s">
        <v>71</v>
      </c>
      <c r="M585" s="22" t="s">
        <v>42</v>
      </c>
      <c r="N585" s="21">
        <v>1</v>
      </c>
      <c r="O585" s="22" t="s">
        <v>1675</v>
      </c>
      <c r="P585" s="22" t="s">
        <v>999</v>
      </c>
      <c r="Q585" s="22" t="s">
        <v>1000</v>
      </c>
      <c r="R585" s="22"/>
      <c r="S585" s="21">
        <v>1</v>
      </c>
      <c r="T585" s="21" t="s">
        <v>30</v>
      </c>
      <c r="U585" s="23" t="s">
        <v>245</v>
      </c>
      <c r="V585" s="24">
        <v>5453.65</v>
      </c>
      <c r="W585" s="24"/>
      <c r="X585" s="24"/>
      <c r="Y585" s="24">
        <v>9042.5</v>
      </c>
      <c r="Z585" s="24">
        <v>3588.8500000000004</v>
      </c>
      <c r="AA585" s="24">
        <v>5453.65</v>
      </c>
    </row>
    <row r="586" spans="3:27" x14ac:dyDescent="0.25">
      <c r="C586" s="21">
        <v>238</v>
      </c>
      <c r="D586" s="22" t="s">
        <v>1817</v>
      </c>
      <c r="E586" s="22" t="s">
        <v>24</v>
      </c>
      <c r="F586" s="22" t="s">
        <v>31</v>
      </c>
      <c r="G586" s="22" t="s">
        <v>166</v>
      </c>
      <c r="H586" s="22" t="s">
        <v>167</v>
      </c>
      <c r="I586" s="22" t="s">
        <v>26</v>
      </c>
      <c r="J586" s="22" t="s">
        <v>233</v>
      </c>
      <c r="K586" s="22" t="s">
        <v>62</v>
      </c>
      <c r="L586" s="22" t="s">
        <v>46</v>
      </c>
      <c r="M586" s="22" t="s">
        <v>42</v>
      </c>
      <c r="N586" s="21">
        <v>1</v>
      </c>
      <c r="O586" s="22" t="s">
        <v>1676</v>
      </c>
      <c r="P586" s="22" t="s">
        <v>1099</v>
      </c>
      <c r="Q586" s="22" t="s">
        <v>1100</v>
      </c>
      <c r="R586" s="22"/>
      <c r="S586" s="21">
        <v>1</v>
      </c>
      <c r="T586" s="21" t="s">
        <v>30</v>
      </c>
      <c r="U586" s="23" t="s">
        <v>257</v>
      </c>
      <c r="V586" s="24">
        <v>5817.18</v>
      </c>
      <c r="W586" s="24"/>
      <c r="X586" s="24"/>
      <c r="Y586" s="24">
        <v>8647.35</v>
      </c>
      <c r="Z586" s="24">
        <v>2830.1699999999996</v>
      </c>
      <c r="AA586" s="24">
        <v>5817.18</v>
      </c>
    </row>
    <row r="587" spans="3:27" x14ac:dyDescent="0.25">
      <c r="C587" s="21">
        <v>239</v>
      </c>
      <c r="D587" s="22" t="s">
        <v>1817</v>
      </c>
      <c r="E587" s="22" t="s">
        <v>24</v>
      </c>
      <c r="F587" s="22" t="s">
        <v>31</v>
      </c>
      <c r="G587" s="22" t="s">
        <v>166</v>
      </c>
      <c r="H587" s="22" t="s">
        <v>167</v>
      </c>
      <c r="I587" s="22" t="s">
        <v>26</v>
      </c>
      <c r="J587" s="22" t="s">
        <v>233</v>
      </c>
      <c r="K587" s="22" t="s">
        <v>62</v>
      </c>
      <c r="L587" s="22" t="s">
        <v>46</v>
      </c>
      <c r="M587" s="22" t="s">
        <v>42</v>
      </c>
      <c r="N587" s="21">
        <v>1</v>
      </c>
      <c r="O587" s="22" t="s">
        <v>1677</v>
      </c>
      <c r="P587" s="22" t="s">
        <v>1181</v>
      </c>
      <c r="Q587" s="22" t="s">
        <v>1182</v>
      </c>
      <c r="R587" s="22"/>
      <c r="S587" s="21">
        <v>1</v>
      </c>
      <c r="T587" s="21" t="s">
        <v>30</v>
      </c>
      <c r="U587" s="23" t="s">
        <v>245</v>
      </c>
      <c r="V587" s="24">
        <v>6645.35</v>
      </c>
      <c r="W587" s="24"/>
      <c r="X587" s="24"/>
      <c r="Y587" s="24">
        <v>8647.35</v>
      </c>
      <c r="Z587" s="24">
        <v>2001.9999999999995</v>
      </c>
      <c r="AA587" s="24">
        <v>6645.35</v>
      </c>
    </row>
    <row r="588" spans="3:27" x14ac:dyDescent="0.25">
      <c r="C588" s="21">
        <v>240</v>
      </c>
      <c r="D588" s="22" t="s">
        <v>1817</v>
      </c>
      <c r="E588" s="22" t="s">
        <v>24</v>
      </c>
      <c r="F588" s="22" t="s">
        <v>31</v>
      </c>
      <c r="G588" s="22" t="s">
        <v>166</v>
      </c>
      <c r="H588" s="22" t="s">
        <v>167</v>
      </c>
      <c r="I588" s="22" t="s">
        <v>26</v>
      </c>
      <c r="J588" s="22" t="s">
        <v>233</v>
      </c>
      <c r="K588" s="22" t="s">
        <v>62</v>
      </c>
      <c r="L588" s="22" t="s">
        <v>46</v>
      </c>
      <c r="M588" s="22" t="s">
        <v>42</v>
      </c>
      <c r="N588" s="21">
        <v>1</v>
      </c>
      <c r="O588" s="22" t="s">
        <v>1678</v>
      </c>
      <c r="P588" s="22" t="s">
        <v>1187</v>
      </c>
      <c r="Q588" s="22" t="s">
        <v>1188</v>
      </c>
      <c r="R588" s="22"/>
      <c r="S588" s="21">
        <v>1</v>
      </c>
      <c r="T588" s="21" t="s">
        <v>30</v>
      </c>
      <c r="U588" s="23" t="s">
        <v>245</v>
      </c>
      <c r="V588" s="24">
        <v>4520.75</v>
      </c>
      <c r="W588" s="24"/>
      <c r="X588" s="24"/>
      <c r="Y588" s="24">
        <v>8647.35</v>
      </c>
      <c r="Z588" s="24">
        <v>4126.6000000000004</v>
      </c>
      <c r="AA588" s="24">
        <v>4520.75</v>
      </c>
    </row>
    <row r="589" spans="3:27" x14ac:dyDescent="0.25">
      <c r="C589" s="21">
        <v>241</v>
      </c>
      <c r="D589" s="22" t="s">
        <v>1817</v>
      </c>
      <c r="E589" s="22" t="s">
        <v>24</v>
      </c>
      <c r="F589" s="22" t="s">
        <v>54</v>
      </c>
      <c r="G589" s="22" t="s">
        <v>139</v>
      </c>
      <c r="H589" s="22" t="s">
        <v>140</v>
      </c>
      <c r="I589" s="22" t="s">
        <v>26</v>
      </c>
      <c r="J589" s="22" t="s">
        <v>253</v>
      </c>
      <c r="K589" s="22" t="s">
        <v>34</v>
      </c>
      <c r="L589" s="22" t="s">
        <v>28</v>
      </c>
      <c r="M589" s="22" t="s">
        <v>29</v>
      </c>
      <c r="N589" s="21">
        <v>1</v>
      </c>
      <c r="O589" s="22" t="s">
        <v>1679</v>
      </c>
      <c r="P589" s="22" t="s">
        <v>255</v>
      </c>
      <c r="Q589" s="22" t="s">
        <v>256</v>
      </c>
      <c r="R589" s="22"/>
      <c r="S589" s="21">
        <v>1</v>
      </c>
      <c r="T589" s="21" t="s">
        <v>30</v>
      </c>
      <c r="U589" s="23" t="s">
        <v>257</v>
      </c>
      <c r="V589" s="24">
        <v>10006.82</v>
      </c>
      <c r="W589" s="24"/>
      <c r="X589" s="24"/>
      <c r="Y589" s="24">
        <v>15911.9</v>
      </c>
      <c r="Z589" s="24">
        <v>5905.0800000000008</v>
      </c>
      <c r="AA589" s="24">
        <v>10006.82</v>
      </c>
    </row>
    <row r="590" spans="3:27" x14ac:dyDescent="0.25">
      <c r="C590" s="21">
        <v>242</v>
      </c>
      <c r="D590" s="22" t="s">
        <v>1817</v>
      </c>
      <c r="E590" s="22" t="s">
        <v>24</v>
      </c>
      <c r="F590" s="22" t="s">
        <v>54</v>
      </c>
      <c r="G590" s="22" t="s">
        <v>139</v>
      </c>
      <c r="H590" s="22" t="s">
        <v>140</v>
      </c>
      <c r="I590" s="22" t="s">
        <v>26</v>
      </c>
      <c r="J590" s="22" t="s">
        <v>233</v>
      </c>
      <c r="K590" s="22" t="s">
        <v>62</v>
      </c>
      <c r="L590" s="22" t="s">
        <v>46</v>
      </c>
      <c r="M590" s="22" t="s">
        <v>42</v>
      </c>
      <c r="N590" s="21">
        <v>1</v>
      </c>
      <c r="O590" s="22" t="s">
        <v>1680</v>
      </c>
      <c r="P590" s="22" t="s">
        <v>282</v>
      </c>
      <c r="Q590" s="22" t="s">
        <v>283</v>
      </c>
      <c r="R590" s="22"/>
      <c r="S590" s="21">
        <v>1</v>
      </c>
      <c r="T590" s="21" t="s">
        <v>30</v>
      </c>
      <c r="U590" s="23">
        <v>39448</v>
      </c>
      <c r="V590" s="24">
        <v>6850.880000000001</v>
      </c>
      <c r="W590" s="24"/>
      <c r="X590" s="24"/>
      <c r="Y590" s="24">
        <v>8647.35</v>
      </c>
      <c r="Z590" s="24">
        <v>1796.4699999999996</v>
      </c>
      <c r="AA590" s="24">
        <v>6850.880000000001</v>
      </c>
    </row>
    <row r="591" spans="3:27" x14ac:dyDescent="0.25">
      <c r="C591" s="21">
        <v>243</v>
      </c>
      <c r="D591" s="22" t="s">
        <v>1817</v>
      </c>
      <c r="E591" s="22" t="s">
        <v>24</v>
      </c>
      <c r="F591" s="22" t="s">
        <v>54</v>
      </c>
      <c r="G591" s="22" t="s">
        <v>139</v>
      </c>
      <c r="H591" s="22" t="s">
        <v>140</v>
      </c>
      <c r="I591" s="22" t="s">
        <v>26</v>
      </c>
      <c r="J591" s="22" t="s">
        <v>233</v>
      </c>
      <c r="K591" s="22" t="s">
        <v>62</v>
      </c>
      <c r="L591" s="22" t="s">
        <v>46</v>
      </c>
      <c r="M591" s="22" t="s">
        <v>42</v>
      </c>
      <c r="N591" s="21">
        <v>1</v>
      </c>
      <c r="O591" s="22" t="s">
        <v>1681</v>
      </c>
      <c r="P591" s="22" t="s">
        <v>306</v>
      </c>
      <c r="Q591" s="22" t="s">
        <v>307</v>
      </c>
      <c r="R591" s="22"/>
      <c r="S591" s="21">
        <v>1</v>
      </c>
      <c r="T591" s="21" t="s">
        <v>30</v>
      </c>
      <c r="U591" s="23" t="s">
        <v>245</v>
      </c>
      <c r="V591" s="24">
        <v>5335.3400000000011</v>
      </c>
      <c r="W591" s="24"/>
      <c r="X591" s="24"/>
      <c r="Y591" s="24">
        <v>8647.35</v>
      </c>
      <c r="Z591" s="24">
        <v>3312.0099999999993</v>
      </c>
      <c r="AA591" s="24">
        <v>5335.3400000000011</v>
      </c>
    </row>
    <row r="592" spans="3:27" x14ac:dyDescent="0.25">
      <c r="C592" s="21">
        <v>244</v>
      </c>
      <c r="D592" s="22" t="s">
        <v>1817</v>
      </c>
      <c r="E592" s="22" t="s">
        <v>24</v>
      </c>
      <c r="F592" s="22" t="s">
        <v>54</v>
      </c>
      <c r="G592" s="22" t="s">
        <v>139</v>
      </c>
      <c r="H592" s="22" t="s">
        <v>140</v>
      </c>
      <c r="I592" s="22" t="s">
        <v>26</v>
      </c>
      <c r="J592" s="22" t="s">
        <v>233</v>
      </c>
      <c r="K592" s="22" t="s">
        <v>62</v>
      </c>
      <c r="L592" s="22" t="s">
        <v>46</v>
      </c>
      <c r="M592" s="22" t="s">
        <v>42</v>
      </c>
      <c r="N592" s="21">
        <v>1</v>
      </c>
      <c r="O592" s="22" t="s">
        <v>1682</v>
      </c>
      <c r="P592" s="22" t="s">
        <v>404</v>
      </c>
      <c r="Q592" s="22" t="s">
        <v>405</v>
      </c>
      <c r="R592" s="22"/>
      <c r="S592" s="21">
        <v>1</v>
      </c>
      <c r="T592" s="21" t="s">
        <v>30</v>
      </c>
      <c r="U592" s="23">
        <v>42186</v>
      </c>
      <c r="V592" s="24">
        <v>6572.82</v>
      </c>
      <c r="W592" s="24"/>
      <c r="X592" s="24"/>
      <c r="Y592" s="24">
        <v>8597.35</v>
      </c>
      <c r="Z592" s="24">
        <v>2024.5300000000002</v>
      </c>
      <c r="AA592" s="24">
        <v>6572.82</v>
      </c>
    </row>
    <row r="593" spans="3:27" x14ac:dyDescent="0.25">
      <c r="C593" s="21">
        <v>245</v>
      </c>
      <c r="D593" s="22" t="s">
        <v>1817</v>
      </c>
      <c r="E593" s="22" t="s">
        <v>24</v>
      </c>
      <c r="F593" s="22" t="s">
        <v>54</v>
      </c>
      <c r="G593" s="22" t="s">
        <v>139</v>
      </c>
      <c r="H593" s="22" t="s">
        <v>140</v>
      </c>
      <c r="I593" s="22" t="s">
        <v>26</v>
      </c>
      <c r="J593" s="22" t="s">
        <v>233</v>
      </c>
      <c r="K593" s="22" t="s">
        <v>62</v>
      </c>
      <c r="L593" s="22" t="s">
        <v>46</v>
      </c>
      <c r="M593" s="22" t="s">
        <v>42</v>
      </c>
      <c r="N593" s="21">
        <v>1</v>
      </c>
      <c r="O593" s="22" t="s">
        <v>1683</v>
      </c>
      <c r="P593" s="22" t="s">
        <v>814</v>
      </c>
      <c r="Q593" s="22" t="s">
        <v>815</v>
      </c>
      <c r="R593" s="22"/>
      <c r="S593" s="21">
        <v>1</v>
      </c>
      <c r="T593" s="21" t="s">
        <v>30</v>
      </c>
      <c r="U593" s="23" t="s">
        <v>245</v>
      </c>
      <c r="V593" s="24">
        <v>6139.0600000000013</v>
      </c>
      <c r="W593" s="24"/>
      <c r="X593" s="24"/>
      <c r="Y593" s="24">
        <v>8647.35</v>
      </c>
      <c r="Z593" s="24">
        <v>2508.2899999999995</v>
      </c>
      <c r="AA593" s="24">
        <v>6139.0600000000013</v>
      </c>
    </row>
    <row r="594" spans="3:27" x14ac:dyDescent="0.25">
      <c r="C594" s="21">
        <v>246</v>
      </c>
      <c r="D594" s="22" t="s">
        <v>1817</v>
      </c>
      <c r="E594" s="22" t="s">
        <v>24</v>
      </c>
      <c r="F594" s="22" t="s">
        <v>54</v>
      </c>
      <c r="G594" s="22" t="s">
        <v>139</v>
      </c>
      <c r="H594" s="22" t="s">
        <v>140</v>
      </c>
      <c r="I594" s="22" t="s">
        <v>26</v>
      </c>
      <c r="J594" s="22" t="s">
        <v>233</v>
      </c>
      <c r="K594" s="22" t="s">
        <v>62</v>
      </c>
      <c r="L594" s="22" t="s">
        <v>46</v>
      </c>
      <c r="M594" s="22" t="s">
        <v>42</v>
      </c>
      <c r="N594" s="21">
        <v>1</v>
      </c>
      <c r="O594" s="22" t="s">
        <v>1684</v>
      </c>
      <c r="P594" s="22" t="s">
        <v>973</v>
      </c>
      <c r="Q594" s="22" t="s">
        <v>974</v>
      </c>
      <c r="R594" s="22"/>
      <c r="S594" s="21">
        <v>1</v>
      </c>
      <c r="T594" s="21" t="s">
        <v>30</v>
      </c>
      <c r="U594" s="23" t="s">
        <v>245</v>
      </c>
      <c r="V594" s="24">
        <v>2875.1400000000003</v>
      </c>
      <c r="W594" s="24"/>
      <c r="X594" s="24"/>
      <c r="Y594" s="24">
        <v>8647.35</v>
      </c>
      <c r="Z594" s="24">
        <v>5772.21</v>
      </c>
      <c r="AA594" s="24">
        <v>2875.1400000000003</v>
      </c>
    </row>
    <row r="595" spans="3:27" x14ac:dyDescent="0.25">
      <c r="C595" s="21">
        <v>247</v>
      </c>
      <c r="D595" s="22" t="s">
        <v>1817</v>
      </c>
      <c r="E595" s="22" t="s">
        <v>24</v>
      </c>
      <c r="F595" s="22" t="s">
        <v>54</v>
      </c>
      <c r="G595" s="22" t="s">
        <v>139</v>
      </c>
      <c r="H595" s="22" t="s">
        <v>140</v>
      </c>
      <c r="I595" s="22" t="s">
        <v>26</v>
      </c>
      <c r="J595" s="22" t="s">
        <v>233</v>
      </c>
      <c r="K595" s="22" t="s">
        <v>62</v>
      </c>
      <c r="L595" s="22" t="s">
        <v>46</v>
      </c>
      <c r="M595" s="22" t="s">
        <v>42</v>
      </c>
      <c r="N595" s="21">
        <v>1</v>
      </c>
      <c r="O595" s="22" t="s">
        <v>1685</v>
      </c>
      <c r="P595" s="22" t="s">
        <v>1084</v>
      </c>
      <c r="Q595" s="22" t="s">
        <v>1085</v>
      </c>
      <c r="R595" s="22"/>
      <c r="S595" s="21">
        <v>1</v>
      </c>
      <c r="T595" s="21" t="s">
        <v>30</v>
      </c>
      <c r="U595" s="23" t="s">
        <v>257</v>
      </c>
      <c r="V595" s="24">
        <v>3669.3200000000006</v>
      </c>
      <c r="W595" s="24"/>
      <c r="X595" s="24"/>
      <c r="Y595" s="24">
        <v>8647.35</v>
      </c>
      <c r="Z595" s="24">
        <v>4978.03</v>
      </c>
      <c r="AA595" s="24">
        <v>3669.3200000000006</v>
      </c>
    </row>
    <row r="596" spans="3:27" x14ac:dyDescent="0.25">
      <c r="C596" s="21">
        <v>248</v>
      </c>
      <c r="D596" s="22" t="s">
        <v>1817</v>
      </c>
      <c r="E596" s="22" t="s">
        <v>24</v>
      </c>
      <c r="F596" s="22" t="s">
        <v>54</v>
      </c>
      <c r="G596" s="22" t="s">
        <v>139</v>
      </c>
      <c r="H596" s="22" t="s">
        <v>140</v>
      </c>
      <c r="I596" s="22" t="s">
        <v>26</v>
      </c>
      <c r="J596" s="22" t="s">
        <v>233</v>
      </c>
      <c r="K596" s="22" t="s">
        <v>62</v>
      </c>
      <c r="L596" s="22" t="s">
        <v>46</v>
      </c>
      <c r="M596" s="22" t="s">
        <v>42</v>
      </c>
      <c r="N596" s="21">
        <v>1</v>
      </c>
      <c r="O596" s="22" t="s">
        <v>1686</v>
      </c>
      <c r="P596" s="22" t="s">
        <v>1241</v>
      </c>
      <c r="Q596" s="22" t="s">
        <v>1242</v>
      </c>
      <c r="R596" s="22"/>
      <c r="S596" s="21">
        <v>1</v>
      </c>
      <c r="T596" s="21" t="s">
        <v>30</v>
      </c>
      <c r="U596" s="23" t="s">
        <v>245</v>
      </c>
      <c r="V596" s="24">
        <v>6645.35</v>
      </c>
      <c r="W596" s="24"/>
      <c r="X596" s="24"/>
      <c r="Y596" s="24">
        <v>8647.35</v>
      </c>
      <c r="Z596" s="24">
        <v>2001.9999999999995</v>
      </c>
      <c r="AA596" s="24">
        <v>6645.35</v>
      </c>
    </row>
    <row r="597" spans="3:27" x14ac:dyDescent="0.25">
      <c r="C597" s="21">
        <v>249</v>
      </c>
      <c r="D597" s="22" t="s">
        <v>1817</v>
      </c>
      <c r="E597" s="22" t="s">
        <v>24</v>
      </c>
      <c r="F597" s="22" t="s">
        <v>54</v>
      </c>
      <c r="G597" s="22" t="s">
        <v>139</v>
      </c>
      <c r="H597" s="22" t="s">
        <v>140</v>
      </c>
      <c r="I597" s="22" t="s">
        <v>26</v>
      </c>
      <c r="J597" s="22" t="s">
        <v>241</v>
      </c>
      <c r="K597" s="22" t="s">
        <v>70</v>
      </c>
      <c r="L597" s="22" t="s">
        <v>71</v>
      </c>
      <c r="M597" s="22" t="s">
        <v>42</v>
      </c>
      <c r="N597" s="21">
        <v>1</v>
      </c>
      <c r="O597" s="22" t="s">
        <v>1687</v>
      </c>
      <c r="P597" s="22" t="s">
        <v>1295</v>
      </c>
      <c r="Q597" s="22" t="s">
        <v>1296</v>
      </c>
      <c r="R597" s="22"/>
      <c r="S597" s="21">
        <v>1</v>
      </c>
      <c r="T597" s="21" t="s">
        <v>30</v>
      </c>
      <c r="U597" s="23" t="s">
        <v>245</v>
      </c>
      <c r="V597" s="24">
        <v>4953.6499999999996</v>
      </c>
      <c r="W597" s="24"/>
      <c r="X597" s="24"/>
      <c r="Y597" s="24">
        <v>9042.5</v>
      </c>
      <c r="Z597" s="24">
        <v>4088.8500000000004</v>
      </c>
      <c r="AA597" s="24">
        <v>4953.6499999999996</v>
      </c>
    </row>
    <row r="598" spans="3:27" x14ac:dyDescent="0.25">
      <c r="C598" s="21">
        <v>250</v>
      </c>
      <c r="D598" s="22" t="s">
        <v>1817</v>
      </c>
      <c r="E598" s="22" t="s">
        <v>24</v>
      </c>
      <c r="F598" s="22" t="s">
        <v>54</v>
      </c>
      <c r="G598" s="22" t="s">
        <v>139</v>
      </c>
      <c r="H598" s="22" t="s">
        <v>140</v>
      </c>
      <c r="I598" s="22" t="s">
        <v>26</v>
      </c>
      <c r="J598" s="22" t="s">
        <v>233</v>
      </c>
      <c r="K598" s="22" t="s">
        <v>62</v>
      </c>
      <c r="L598" s="22" t="s">
        <v>46</v>
      </c>
      <c r="M598" s="22" t="s">
        <v>42</v>
      </c>
      <c r="N598" s="21">
        <v>1</v>
      </c>
      <c r="O598" s="22" t="s">
        <v>1689</v>
      </c>
      <c r="P598" s="22" t="s">
        <v>1310</v>
      </c>
      <c r="Q598" s="22" t="s">
        <v>1311</v>
      </c>
      <c r="R598" s="22"/>
      <c r="S598" s="21">
        <v>1</v>
      </c>
      <c r="T598" s="21" t="s">
        <v>30</v>
      </c>
      <c r="U598" s="23" t="s">
        <v>245</v>
      </c>
      <c r="V598" s="24">
        <v>4511.3400000000011</v>
      </c>
      <c r="W598" s="24"/>
      <c r="X598" s="24"/>
      <c r="Y598" s="24">
        <v>8647.35</v>
      </c>
      <c r="Z598" s="24">
        <v>4136.0099999999993</v>
      </c>
      <c r="AA598" s="24">
        <v>4511.3400000000011</v>
      </c>
    </row>
    <row r="599" spans="3:27" x14ac:dyDescent="0.25">
      <c r="C599" s="21">
        <v>251</v>
      </c>
      <c r="D599" s="22" t="s">
        <v>1817</v>
      </c>
      <c r="E599" s="22" t="s">
        <v>24</v>
      </c>
      <c r="F599" s="22" t="s">
        <v>54</v>
      </c>
      <c r="G599" s="22" t="s">
        <v>139</v>
      </c>
      <c r="H599" s="22" t="s">
        <v>140</v>
      </c>
      <c r="I599" s="22" t="s">
        <v>26</v>
      </c>
      <c r="J599" s="22" t="s">
        <v>233</v>
      </c>
      <c r="K599" s="22" t="s">
        <v>62</v>
      </c>
      <c r="L599" s="22" t="s">
        <v>46</v>
      </c>
      <c r="M599" s="22" t="s">
        <v>42</v>
      </c>
      <c r="N599" s="21">
        <v>1</v>
      </c>
      <c r="O599" s="22" t="s">
        <v>1690</v>
      </c>
      <c r="P599" s="22" t="s">
        <v>1377</v>
      </c>
      <c r="Q599" s="22" t="s">
        <v>1378</v>
      </c>
      <c r="R599" s="22"/>
      <c r="S599" s="21">
        <v>1</v>
      </c>
      <c r="T599" s="21" t="s">
        <v>30</v>
      </c>
      <c r="U599" s="23" t="s">
        <v>296</v>
      </c>
      <c r="V599" s="24">
        <v>6611.33</v>
      </c>
      <c r="W599" s="24"/>
      <c r="X599" s="24"/>
      <c r="Y599" s="24">
        <v>8597.35</v>
      </c>
      <c r="Z599" s="24">
        <v>1986.02</v>
      </c>
      <c r="AA599" s="24">
        <v>6611.33</v>
      </c>
    </row>
    <row r="600" spans="3:27" x14ac:dyDescent="0.25">
      <c r="C600" s="21">
        <v>252</v>
      </c>
      <c r="D600" s="22" t="s">
        <v>1817</v>
      </c>
      <c r="E600" s="22" t="s">
        <v>24</v>
      </c>
      <c r="F600" s="22" t="s">
        <v>54</v>
      </c>
      <c r="G600" s="22" t="s">
        <v>139</v>
      </c>
      <c r="H600" s="22" t="s">
        <v>140</v>
      </c>
      <c r="I600" s="22" t="s">
        <v>26</v>
      </c>
      <c r="J600" s="22" t="s">
        <v>233</v>
      </c>
      <c r="K600" s="22" t="s">
        <v>62</v>
      </c>
      <c r="L600" s="22" t="s">
        <v>46</v>
      </c>
      <c r="M600" s="22" t="s">
        <v>42</v>
      </c>
      <c r="N600" s="21">
        <v>1</v>
      </c>
      <c r="O600" s="22" t="s">
        <v>1425</v>
      </c>
      <c r="P600" s="22" t="s">
        <v>1426</v>
      </c>
      <c r="Q600" s="22" t="s">
        <v>1427</v>
      </c>
      <c r="R600" s="22"/>
      <c r="S600" s="21">
        <v>1</v>
      </c>
      <c r="T600" s="21" t="s">
        <v>30</v>
      </c>
      <c r="U600" s="23">
        <v>42293</v>
      </c>
      <c r="V600" s="24">
        <v>6096.16</v>
      </c>
      <c r="W600" s="24"/>
      <c r="X600" s="24"/>
      <c r="Y600" s="24">
        <v>8207.5</v>
      </c>
      <c r="Z600" s="24">
        <v>2111.3399999999997</v>
      </c>
      <c r="AA600" s="24">
        <v>6096.16</v>
      </c>
    </row>
    <row r="601" spans="3:27" x14ac:dyDescent="0.25">
      <c r="C601" s="21">
        <v>253</v>
      </c>
      <c r="D601" s="22" t="s">
        <v>1817</v>
      </c>
      <c r="E601" s="22" t="s">
        <v>24</v>
      </c>
      <c r="F601" s="22" t="s">
        <v>31</v>
      </c>
      <c r="G601" s="22" t="s">
        <v>143</v>
      </c>
      <c r="H601" s="22" t="s">
        <v>144</v>
      </c>
      <c r="I601" s="22" t="s">
        <v>26</v>
      </c>
      <c r="J601" s="22" t="s">
        <v>233</v>
      </c>
      <c r="K601" s="22" t="s">
        <v>62</v>
      </c>
      <c r="L601" s="22" t="s">
        <v>46</v>
      </c>
      <c r="M601" s="22" t="s">
        <v>42</v>
      </c>
      <c r="N601" s="21">
        <v>1</v>
      </c>
      <c r="O601" s="22" t="s">
        <v>1691</v>
      </c>
      <c r="P601" s="22" t="s">
        <v>443</v>
      </c>
      <c r="Q601" s="22" t="s">
        <v>444</v>
      </c>
      <c r="R601" s="22"/>
      <c r="S601" s="21">
        <v>1</v>
      </c>
      <c r="T601" s="21" t="s">
        <v>30</v>
      </c>
      <c r="U601" s="23" t="s">
        <v>257</v>
      </c>
      <c r="V601" s="24">
        <v>6077.5100000000011</v>
      </c>
      <c r="W601" s="24"/>
      <c r="X601" s="24"/>
      <c r="Y601" s="24">
        <v>8647.35</v>
      </c>
      <c r="Z601" s="24">
        <v>2569.8399999999992</v>
      </c>
      <c r="AA601" s="24">
        <v>6077.5100000000011</v>
      </c>
    </row>
    <row r="602" spans="3:27" x14ac:dyDescent="0.25">
      <c r="C602" s="21">
        <v>254</v>
      </c>
      <c r="D602" s="22" t="s">
        <v>1817</v>
      </c>
      <c r="E602" s="22" t="s">
        <v>24</v>
      </c>
      <c r="F602" s="22" t="s">
        <v>31</v>
      </c>
      <c r="G602" s="22" t="s">
        <v>143</v>
      </c>
      <c r="H602" s="22" t="s">
        <v>144</v>
      </c>
      <c r="I602" s="22" t="s">
        <v>26</v>
      </c>
      <c r="J602" s="22" t="s">
        <v>233</v>
      </c>
      <c r="K602" s="22" t="s">
        <v>62</v>
      </c>
      <c r="L602" s="22" t="s">
        <v>46</v>
      </c>
      <c r="M602" s="22" t="s">
        <v>42</v>
      </c>
      <c r="N602" s="21">
        <v>1</v>
      </c>
      <c r="O602" s="22" t="s">
        <v>1692</v>
      </c>
      <c r="P602" s="22" t="s">
        <v>631</v>
      </c>
      <c r="Q602" s="22" t="s">
        <v>632</v>
      </c>
      <c r="R602" s="22"/>
      <c r="S602" s="21">
        <v>1</v>
      </c>
      <c r="T602" s="21" t="s">
        <v>30</v>
      </c>
      <c r="U602" s="23" t="s">
        <v>633</v>
      </c>
      <c r="V602" s="24">
        <v>4586.1100000000006</v>
      </c>
      <c r="W602" s="24"/>
      <c r="X602" s="24"/>
      <c r="Y602" s="24">
        <v>8597.35</v>
      </c>
      <c r="Z602" s="24">
        <v>4011.24</v>
      </c>
      <c r="AA602" s="24">
        <v>4586.1100000000006</v>
      </c>
    </row>
    <row r="603" spans="3:27" x14ac:dyDescent="0.25">
      <c r="C603" s="21">
        <v>255</v>
      </c>
      <c r="D603" s="22" t="s">
        <v>1817</v>
      </c>
      <c r="E603" s="22" t="s">
        <v>24</v>
      </c>
      <c r="F603" s="22" t="s">
        <v>31</v>
      </c>
      <c r="G603" s="22" t="s">
        <v>180</v>
      </c>
      <c r="H603" s="22" t="s">
        <v>181</v>
      </c>
      <c r="I603" s="22" t="s">
        <v>26</v>
      </c>
      <c r="J603" s="22" t="s">
        <v>253</v>
      </c>
      <c r="K603" s="22" t="s">
        <v>34</v>
      </c>
      <c r="L603" s="22" t="s">
        <v>28</v>
      </c>
      <c r="M603" s="22" t="s">
        <v>29</v>
      </c>
      <c r="N603" s="21">
        <v>1</v>
      </c>
      <c r="O603" s="22" t="s">
        <v>1693</v>
      </c>
      <c r="P603" s="22" t="s">
        <v>1415</v>
      </c>
      <c r="Q603" s="22" t="s">
        <v>1416</v>
      </c>
      <c r="R603" s="22"/>
      <c r="S603" s="21">
        <v>1</v>
      </c>
      <c r="T603" s="21" t="s">
        <v>30</v>
      </c>
      <c r="U603" s="23" t="s">
        <v>1417</v>
      </c>
      <c r="V603" s="24">
        <v>10673.21</v>
      </c>
      <c r="W603" s="24"/>
      <c r="X603" s="24"/>
      <c r="Y603" s="24">
        <v>15911.9</v>
      </c>
      <c r="Z603" s="24">
        <v>5238.6900000000014</v>
      </c>
      <c r="AA603" s="24">
        <v>10673.21</v>
      </c>
    </row>
    <row r="604" spans="3:27" x14ac:dyDescent="0.25">
      <c r="C604" s="21">
        <v>256</v>
      </c>
      <c r="D604" s="22" t="s">
        <v>1817</v>
      </c>
      <c r="E604" s="22" t="s">
        <v>24</v>
      </c>
      <c r="F604" s="22" t="s">
        <v>31</v>
      </c>
      <c r="G604" s="22" t="s">
        <v>180</v>
      </c>
      <c r="H604" s="22" t="s">
        <v>181</v>
      </c>
      <c r="I604" s="22" t="s">
        <v>26</v>
      </c>
      <c r="J604" s="22" t="s">
        <v>233</v>
      </c>
      <c r="K604" s="22" t="s">
        <v>62</v>
      </c>
      <c r="L604" s="22" t="s">
        <v>46</v>
      </c>
      <c r="M604" s="22" t="s">
        <v>42</v>
      </c>
      <c r="N604" s="21">
        <v>1</v>
      </c>
      <c r="O604" s="22" t="s">
        <v>1694</v>
      </c>
      <c r="P604" s="22" t="s">
        <v>757</v>
      </c>
      <c r="Q604" s="22" t="s">
        <v>758</v>
      </c>
      <c r="R604" s="22"/>
      <c r="S604" s="21">
        <v>1</v>
      </c>
      <c r="T604" s="21" t="s">
        <v>30</v>
      </c>
      <c r="U604" s="23" t="s">
        <v>245</v>
      </c>
      <c r="V604" s="24">
        <v>5492.0100000000011</v>
      </c>
      <c r="W604" s="24"/>
      <c r="X604" s="24"/>
      <c r="Y604" s="24">
        <v>8647.35</v>
      </c>
      <c r="Z604" s="24">
        <v>3155.3399999999992</v>
      </c>
      <c r="AA604" s="24">
        <v>5492.0100000000011</v>
      </c>
    </row>
    <row r="605" spans="3:27" x14ac:dyDescent="0.25">
      <c r="C605" s="21">
        <v>257</v>
      </c>
      <c r="D605" s="22" t="s">
        <v>1817</v>
      </c>
      <c r="E605" s="22" t="s">
        <v>24</v>
      </c>
      <c r="F605" s="22" t="s">
        <v>31</v>
      </c>
      <c r="G605" s="22" t="s">
        <v>180</v>
      </c>
      <c r="H605" s="22" t="s">
        <v>181</v>
      </c>
      <c r="I605" s="22" t="s">
        <v>26</v>
      </c>
      <c r="J605" s="22" t="s">
        <v>233</v>
      </c>
      <c r="K605" s="22" t="s">
        <v>62</v>
      </c>
      <c r="L605" s="22" t="s">
        <v>46</v>
      </c>
      <c r="M605" s="22" t="s">
        <v>42</v>
      </c>
      <c r="N605" s="21">
        <v>1</v>
      </c>
      <c r="O605" s="22" t="s">
        <v>1695</v>
      </c>
      <c r="P605" s="22" t="s">
        <v>922</v>
      </c>
      <c r="Q605" s="22" t="s">
        <v>923</v>
      </c>
      <c r="R605" s="22"/>
      <c r="S605" s="21">
        <v>1</v>
      </c>
      <c r="T605" s="21" t="s">
        <v>30</v>
      </c>
      <c r="U605" s="23" t="s">
        <v>245</v>
      </c>
      <c r="V605" s="24">
        <v>6365.35</v>
      </c>
      <c r="W605" s="24"/>
      <c r="X605" s="24"/>
      <c r="Y605" s="24">
        <v>8647.35</v>
      </c>
      <c r="Z605" s="24">
        <v>2281.9999999999995</v>
      </c>
      <c r="AA605" s="24">
        <v>6365.35</v>
      </c>
    </row>
    <row r="606" spans="3:27" x14ac:dyDescent="0.25">
      <c r="C606" s="21">
        <v>258</v>
      </c>
      <c r="D606" s="22" t="s">
        <v>1817</v>
      </c>
      <c r="E606" s="22" t="s">
        <v>24</v>
      </c>
      <c r="F606" s="22" t="s">
        <v>31</v>
      </c>
      <c r="G606" s="22" t="s">
        <v>180</v>
      </c>
      <c r="H606" s="22" t="s">
        <v>181</v>
      </c>
      <c r="I606" s="22" t="s">
        <v>26</v>
      </c>
      <c r="J606" s="22" t="s">
        <v>233</v>
      </c>
      <c r="K606" s="22" t="s">
        <v>62</v>
      </c>
      <c r="L606" s="22" t="s">
        <v>46</v>
      </c>
      <c r="M606" s="22" t="s">
        <v>42</v>
      </c>
      <c r="N606" s="21">
        <v>1</v>
      </c>
      <c r="O606" s="22" t="s">
        <v>1696</v>
      </c>
      <c r="P606" s="22" t="s">
        <v>1039</v>
      </c>
      <c r="Q606" s="22" t="s">
        <v>1040</v>
      </c>
      <c r="R606" s="22"/>
      <c r="S606" s="21">
        <v>1</v>
      </c>
      <c r="T606" s="21" t="s">
        <v>30</v>
      </c>
      <c r="U606" s="23" t="s">
        <v>245</v>
      </c>
      <c r="V606" s="24">
        <v>6645.35</v>
      </c>
      <c r="W606" s="24"/>
      <c r="X606" s="24"/>
      <c r="Y606" s="24">
        <v>8647.35</v>
      </c>
      <c r="Z606" s="24">
        <v>2001.9999999999995</v>
      </c>
      <c r="AA606" s="24">
        <v>6645.35</v>
      </c>
    </row>
    <row r="607" spans="3:27" x14ac:dyDescent="0.25">
      <c r="C607" s="21">
        <v>259</v>
      </c>
      <c r="D607" s="22" t="s">
        <v>1817</v>
      </c>
      <c r="E607" s="22" t="s">
        <v>24</v>
      </c>
      <c r="F607" s="22" t="s">
        <v>54</v>
      </c>
      <c r="G607" s="22" t="s">
        <v>141</v>
      </c>
      <c r="H607" s="22" t="s">
        <v>142</v>
      </c>
      <c r="I607" s="22" t="s">
        <v>26</v>
      </c>
      <c r="J607" s="22" t="s">
        <v>233</v>
      </c>
      <c r="K607" s="22" t="s">
        <v>62</v>
      </c>
      <c r="L607" s="22" t="s">
        <v>46</v>
      </c>
      <c r="M607" s="22" t="s">
        <v>42</v>
      </c>
      <c r="N607" s="21">
        <v>1</v>
      </c>
      <c r="O607" s="22" t="s">
        <v>1697</v>
      </c>
      <c r="P607" s="22" t="s">
        <v>397</v>
      </c>
      <c r="Q607" s="22" t="s">
        <v>398</v>
      </c>
      <c r="R607" s="22"/>
      <c r="S607" s="21">
        <v>1</v>
      </c>
      <c r="T607" s="21" t="s">
        <v>30</v>
      </c>
      <c r="U607" s="23" t="s">
        <v>245</v>
      </c>
      <c r="V607" s="24">
        <v>4161.8</v>
      </c>
      <c r="W607" s="24"/>
      <c r="X607" s="24"/>
      <c r="Y607" s="24">
        <v>8647.35</v>
      </c>
      <c r="Z607" s="24">
        <v>4485.55</v>
      </c>
      <c r="AA607" s="24">
        <v>4161.8</v>
      </c>
    </row>
    <row r="608" spans="3:27" x14ac:dyDescent="0.25">
      <c r="C608" s="21">
        <v>260</v>
      </c>
      <c r="D608" s="22" t="s">
        <v>1817</v>
      </c>
      <c r="E608" s="22" t="s">
        <v>24</v>
      </c>
      <c r="F608" s="22" t="s">
        <v>54</v>
      </c>
      <c r="G608" s="22" t="s">
        <v>141</v>
      </c>
      <c r="H608" s="22" t="s">
        <v>142</v>
      </c>
      <c r="I608" s="22" t="s">
        <v>26</v>
      </c>
      <c r="J608" s="22" t="s">
        <v>233</v>
      </c>
      <c r="K608" s="22" t="s">
        <v>62</v>
      </c>
      <c r="L608" s="22" t="s">
        <v>46</v>
      </c>
      <c r="M608" s="22" t="s">
        <v>42</v>
      </c>
      <c r="N608" s="21">
        <v>1</v>
      </c>
      <c r="O608" s="22" t="s">
        <v>1698</v>
      </c>
      <c r="P608" s="22" t="s">
        <v>1033</v>
      </c>
      <c r="Q608" s="22" t="s">
        <v>1034</v>
      </c>
      <c r="R608" s="22"/>
      <c r="S608" s="21">
        <v>1</v>
      </c>
      <c r="T608" s="21" t="s">
        <v>30</v>
      </c>
      <c r="U608" s="23" t="s">
        <v>245</v>
      </c>
      <c r="V608" s="24">
        <v>6558.5800000000008</v>
      </c>
      <c r="W608" s="24"/>
      <c r="X608" s="24"/>
      <c r="Y608" s="24">
        <v>8647.35</v>
      </c>
      <c r="Z608" s="24">
        <v>2088.7699999999995</v>
      </c>
      <c r="AA608" s="24">
        <v>6558.5800000000008</v>
      </c>
    </row>
    <row r="609" spans="3:27" x14ac:dyDescent="0.25">
      <c r="C609" s="21">
        <v>261</v>
      </c>
      <c r="D609" s="22" t="s">
        <v>1817</v>
      </c>
      <c r="E609" s="22" t="s">
        <v>24</v>
      </c>
      <c r="F609" s="22" t="s">
        <v>54</v>
      </c>
      <c r="G609" s="22" t="s">
        <v>141</v>
      </c>
      <c r="H609" s="22" t="s">
        <v>142</v>
      </c>
      <c r="I609" s="22" t="s">
        <v>26</v>
      </c>
      <c r="J609" s="22" t="s">
        <v>233</v>
      </c>
      <c r="K609" s="22" t="s">
        <v>62</v>
      </c>
      <c r="L609" s="22" t="s">
        <v>46</v>
      </c>
      <c r="M609" s="22" t="s">
        <v>42</v>
      </c>
      <c r="N609" s="21">
        <v>1</v>
      </c>
      <c r="O609" s="22" t="s">
        <v>1699</v>
      </c>
      <c r="P609" s="22" t="s">
        <v>1244</v>
      </c>
      <c r="Q609" s="22" t="s">
        <v>1245</v>
      </c>
      <c r="R609" s="22"/>
      <c r="S609" s="21">
        <v>1</v>
      </c>
      <c r="T609" s="21" t="s">
        <v>30</v>
      </c>
      <c r="U609" s="23" t="s">
        <v>245</v>
      </c>
      <c r="V609" s="24">
        <v>6108.5800000000008</v>
      </c>
      <c r="W609" s="24"/>
      <c r="X609" s="24"/>
      <c r="Y609" s="24">
        <v>8647.35</v>
      </c>
      <c r="Z609" s="24">
        <v>2538.7699999999995</v>
      </c>
      <c r="AA609" s="24">
        <v>6108.5800000000008</v>
      </c>
    </row>
    <row r="610" spans="3:27" x14ac:dyDescent="0.25">
      <c r="C610" s="21">
        <v>262</v>
      </c>
      <c r="D610" s="22" t="s">
        <v>1817</v>
      </c>
      <c r="E610" s="22" t="s">
        <v>24</v>
      </c>
      <c r="F610" s="22" t="s">
        <v>61</v>
      </c>
      <c r="G610" s="22" t="s">
        <v>172</v>
      </c>
      <c r="H610" s="22" t="s">
        <v>173</v>
      </c>
      <c r="I610" s="22" t="s">
        <v>26</v>
      </c>
      <c r="J610" s="22" t="s">
        <v>253</v>
      </c>
      <c r="K610" s="22" t="s">
        <v>34</v>
      </c>
      <c r="L610" s="22" t="s">
        <v>28</v>
      </c>
      <c r="M610" s="22" t="s">
        <v>29</v>
      </c>
      <c r="N610" s="21">
        <v>1</v>
      </c>
      <c r="O610" s="22" t="s">
        <v>1700</v>
      </c>
      <c r="P610" s="22" t="s">
        <v>1008</v>
      </c>
      <c r="Q610" s="22" t="s">
        <v>1009</v>
      </c>
      <c r="R610" s="22"/>
      <c r="S610" s="21">
        <v>1</v>
      </c>
      <c r="T610" s="21" t="s">
        <v>30</v>
      </c>
      <c r="U610" s="23" t="s">
        <v>257</v>
      </c>
      <c r="V610" s="24">
        <v>11098.57</v>
      </c>
      <c r="W610" s="24"/>
      <c r="X610" s="24"/>
      <c r="Y610" s="24">
        <v>15210</v>
      </c>
      <c r="Z610" s="24">
        <v>4111.43</v>
      </c>
      <c r="AA610" s="24">
        <v>11098.57</v>
      </c>
    </row>
    <row r="611" spans="3:27" x14ac:dyDescent="0.25">
      <c r="C611" s="21">
        <v>263</v>
      </c>
      <c r="D611" s="22" t="s">
        <v>1817</v>
      </c>
      <c r="E611" s="22" t="s">
        <v>24</v>
      </c>
      <c r="F611" s="22" t="s">
        <v>61</v>
      </c>
      <c r="G611" s="22" t="s">
        <v>172</v>
      </c>
      <c r="H611" s="22" t="s">
        <v>173</v>
      </c>
      <c r="I611" s="22" t="s">
        <v>26</v>
      </c>
      <c r="J611" s="22" t="s">
        <v>233</v>
      </c>
      <c r="K611" s="22" t="s">
        <v>62</v>
      </c>
      <c r="L611" s="22" t="s">
        <v>46</v>
      </c>
      <c r="M611" s="22" t="s">
        <v>42</v>
      </c>
      <c r="N611" s="21">
        <v>1</v>
      </c>
      <c r="O611" s="22" t="s">
        <v>1701</v>
      </c>
      <c r="P611" s="22" t="s">
        <v>393</v>
      </c>
      <c r="Q611" s="22" t="s">
        <v>394</v>
      </c>
      <c r="R611" s="22"/>
      <c r="S611" s="21">
        <v>1</v>
      </c>
      <c r="T611" s="21" t="s">
        <v>30</v>
      </c>
      <c r="U611" s="23" t="s">
        <v>245</v>
      </c>
      <c r="V611" s="24">
        <v>6558.5800000000008</v>
      </c>
      <c r="W611" s="24"/>
      <c r="X611" s="24"/>
      <c r="Y611" s="24">
        <v>8647.35</v>
      </c>
      <c r="Z611" s="24">
        <v>2088.7699999999995</v>
      </c>
      <c r="AA611" s="24">
        <v>6558.5800000000008</v>
      </c>
    </row>
    <row r="612" spans="3:27" x14ac:dyDescent="0.25">
      <c r="C612" s="21">
        <v>264</v>
      </c>
      <c r="D612" s="22" t="s">
        <v>1817</v>
      </c>
      <c r="E612" s="22" t="s">
        <v>24</v>
      </c>
      <c r="F612" s="22" t="s">
        <v>61</v>
      </c>
      <c r="G612" s="22" t="s">
        <v>172</v>
      </c>
      <c r="H612" s="22" t="s">
        <v>173</v>
      </c>
      <c r="I612" s="22" t="s">
        <v>26</v>
      </c>
      <c r="J612" s="22" t="s">
        <v>233</v>
      </c>
      <c r="K612" s="22" t="s">
        <v>62</v>
      </c>
      <c r="L612" s="22" t="s">
        <v>46</v>
      </c>
      <c r="M612" s="22" t="s">
        <v>42</v>
      </c>
      <c r="N612" s="21">
        <v>1</v>
      </c>
      <c r="O612" s="22" t="s">
        <v>1702</v>
      </c>
      <c r="P612" s="22" t="s">
        <v>1386</v>
      </c>
      <c r="Q612" s="22" t="s">
        <v>1387</v>
      </c>
      <c r="R612" s="22"/>
      <c r="S612" s="21">
        <v>1</v>
      </c>
      <c r="T612" s="21" t="s">
        <v>30</v>
      </c>
      <c r="U612" s="23" t="s">
        <v>226</v>
      </c>
      <c r="V612" s="24">
        <v>5146.33</v>
      </c>
      <c r="W612" s="24"/>
      <c r="X612" s="24"/>
      <c r="Y612" s="24">
        <v>8597.35</v>
      </c>
      <c r="Z612" s="24">
        <v>3451.02</v>
      </c>
      <c r="AA612" s="24">
        <v>5146.33</v>
      </c>
    </row>
    <row r="613" spans="3:27" x14ac:dyDescent="0.25">
      <c r="C613" s="21">
        <v>265</v>
      </c>
      <c r="D613" s="22" t="s">
        <v>1817</v>
      </c>
      <c r="E613" s="22" t="s">
        <v>24</v>
      </c>
      <c r="F613" s="22" t="s">
        <v>47</v>
      </c>
      <c r="G613" s="22" t="s">
        <v>106</v>
      </c>
      <c r="H613" s="22" t="s">
        <v>107</v>
      </c>
      <c r="I613" s="22" t="s">
        <v>26</v>
      </c>
      <c r="J613" s="22" t="s">
        <v>253</v>
      </c>
      <c r="K613" s="22" t="s">
        <v>34</v>
      </c>
      <c r="L613" s="22" t="s">
        <v>28</v>
      </c>
      <c r="M613" s="22" t="s">
        <v>29</v>
      </c>
      <c r="N613" s="21">
        <v>1</v>
      </c>
      <c r="O613" s="22" t="s">
        <v>1703</v>
      </c>
      <c r="P613" s="22" t="s">
        <v>439</v>
      </c>
      <c r="Q613" s="22" t="s">
        <v>440</v>
      </c>
      <c r="R613" s="22"/>
      <c r="S613" s="21">
        <v>1</v>
      </c>
      <c r="T613" s="21" t="s">
        <v>30</v>
      </c>
      <c r="U613" s="23" t="s">
        <v>257</v>
      </c>
      <c r="V613" s="24">
        <v>11810.809999999998</v>
      </c>
      <c r="W613" s="24"/>
      <c r="X613" s="24"/>
      <c r="Y613" s="24">
        <v>15911.9</v>
      </c>
      <c r="Z613" s="24">
        <v>4101.0900000000011</v>
      </c>
      <c r="AA613" s="24">
        <v>11810.809999999998</v>
      </c>
    </row>
    <row r="614" spans="3:27" x14ac:dyDescent="0.25">
      <c r="C614" s="21">
        <v>266</v>
      </c>
      <c r="D614" s="22" t="s">
        <v>1817</v>
      </c>
      <c r="E614" s="22" t="s">
        <v>24</v>
      </c>
      <c r="F614" s="22" t="s">
        <v>47</v>
      </c>
      <c r="G614" s="22" t="s">
        <v>106</v>
      </c>
      <c r="H614" s="22" t="s">
        <v>107</v>
      </c>
      <c r="I614" s="22" t="s">
        <v>26</v>
      </c>
      <c r="J614" s="22" t="s">
        <v>233</v>
      </c>
      <c r="K614" s="22" t="s">
        <v>62</v>
      </c>
      <c r="L614" s="22" t="s">
        <v>46</v>
      </c>
      <c r="M614" s="22" t="s">
        <v>42</v>
      </c>
      <c r="N614" s="21">
        <v>1</v>
      </c>
      <c r="O614" s="22" t="s">
        <v>1704</v>
      </c>
      <c r="P614" s="22" t="s">
        <v>424</v>
      </c>
      <c r="Q614" s="22" t="s">
        <v>425</v>
      </c>
      <c r="R614" s="22"/>
      <c r="S614" s="21">
        <v>1</v>
      </c>
      <c r="T614" s="21" t="s">
        <v>30</v>
      </c>
      <c r="U614" s="23" t="s">
        <v>245</v>
      </c>
      <c r="V614" s="24">
        <v>6558.5800000000008</v>
      </c>
      <c r="W614" s="24"/>
      <c r="X614" s="24"/>
      <c r="Y614" s="24">
        <v>8647.35</v>
      </c>
      <c r="Z614" s="24">
        <v>2088.7699999999995</v>
      </c>
      <c r="AA614" s="24">
        <v>6558.5800000000008</v>
      </c>
    </row>
    <row r="615" spans="3:27" x14ac:dyDescent="0.25">
      <c r="C615" s="21">
        <v>267</v>
      </c>
      <c r="D615" s="22" t="s">
        <v>1817</v>
      </c>
      <c r="E615" s="22" t="s">
        <v>24</v>
      </c>
      <c r="F615" s="22" t="s">
        <v>67</v>
      </c>
      <c r="G615" s="22" t="s">
        <v>118</v>
      </c>
      <c r="H615" s="22" t="s">
        <v>119</v>
      </c>
      <c r="I615" s="22" t="s">
        <v>26</v>
      </c>
      <c r="J615" s="22" t="s">
        <v>233</v>
      </c>
      <c r="K615" s="22" t="s">
        <v>62</v>
      </c>
      <c r="L615" s="22" t="s">
        <v>46</v>
      </c>
      <c r="M615" s="22" t="s">
        <v>42</v>
      </c>
      <c r="N615" s="21">
        <v>1</v>
      </c>
      <c r="O615" s="22" t="s">
        <v>1705</v>
      </c>
      <c r="P615" s="22" t="s">
        <v>601</v>
      </c>
      <c r="Q615" s="22" t="s">
        <v>602</v>
      </c>
      <c r="R615" s="22"/>
      <c r="S615" s="21">
        <v>1</v>
      </c>
      <c r="T615" s="21" t="s">
        <v>30</v>
      </c>
      <c r="U615" s="23" t="s">
        <v>245</v>
      </c>
      <c r="V615" s="24">
        <v>6377.4900000000007</v>
      </c>
      <c r="W615" s="24"/>
      <c r="X615" s="24"/>
      <c r="Y615" s="24">
        <v>8647.35</v>
      </c>
      <c r="Z615" s="24">
        <v>2269.8599999999997</v>
      </c>
      <c r="AA615" s="24">
        <v>6377.4900000000007</v>
      </c>
    </row>
    <row r="616" spans="3:27" x14ac:dyDescent="0.25">
      <c r="C616" s="21">
        <v>268</v>
      </c>
      <c r="D616" s="22" t="s">
        <v>1817</v>
      </c>
      <c r="E616" s="22" t="s">
        <v>24</v>
      </c>
      <c r="F616" s="22" t="s">
        <v>67</v>
      </c>
      <c r="G616" s="22" t="s">
        <v>118</v>
      </c>
      <c r="H616" s="22" t="s">
        <v>119</v>
      </c>
      <c r="I616" s="22" t="s">
        <v>26</v>
      </c>
      <c r="J616" s="22" t="s">
        <v>233</v>
      </c>
      <c r="K616" s="22" t="s">
        <v>62</v>
      </c>
      <c r="L616" s="22" t="s">
        <v>46</v>
      </c>
      <c r="M616" s="22" t="s">
        <v>42</v>
      </c>
      <c r="N616" s="21">
        <v>1</v>
      </c>
      <c r="O616" s="22" t="s">
        <v>1706</v>
      </c>
      <c r="P616" s="22" t="s">
        <v>899</v>
      </c>
      <c r="Q616" s="22" t="s">
        <v>900</v>
      </c>
      <c r="R616" s="22"/>
      <c r="S616" s="21">
        <v>1</v>
      </c>
      <c r="T616" s="21" t="s">
        <v>30</v>
      </c>
      <c r="U616" s="23" t="s">
        <v>245</v>
      </c>
      <c r="V616" s="24">
        <v>6223.9000000000015</v>
      </c>
      <c r="W616" s="24"/>
      <c r="X616" s="24"/>
      <c r="Y616" s="24">
        <v>8647.35</v>
      </c>
      <c r="Z616" s="24">
        <v>2423.4499999999994</v>
      </c>
      <c r="AA616" s="24">
        <v>6223.9000000000015</v>
      </c>
    </row>
    <row r="617" spans="3:27" x14ac:dyDescent="0.25">
      <c r="C617" s="21">
        <v>269</v>
      </c>
      <c r="D617" s="22" t="s">
        <v>1817</v>
      </c>
      <c r="E617" s="22" t="s">
        <v>24</v>
      </c>
      <c r="F617" s="22" t="s">
        <v>67</v>
      </c>
      <c r="G617" s="22" t="s">
        <v>118</v>
      </c>
      <c r="H617" s="22" t="s">
        <v>119</v>
      </c>
      <c r="I617" s="22" t="s">
        <v>26</v>
      </c>
      <c r="J617" s="22" t="s">
        <v>233</v>
      </c>
      <c r="K617" s="22" t="s">
        <v>62</v>
      </c>
      <c r="L617" s="22" t="s">
        <v>46</v>
      </c>
      <c r="M617" s="22" t="s">
        <v>42</v>
      </c>
      <c r="N617" s="21">
        <v>1</v>
      </c>
      <c r="O617" s="22" t="s">
        <v>1707</v>
      </c>
      <c r="P617" s="22" t="s">
        <v>1026</v>
      </c>
      <c r="Q617" s="22" t="s">
        <v>1027</v>
      </c>
      <c r="R617" s="22"/>
      <c r="S617" s="21">
        <v>1</v>
      </c>
      <c r="T617" s="21" t="s">
        <v>30</v>
      </c>
      <c r="U617" s="23" t="s">
        <v>271</v>
      </c>
      <c r="V617" s="24">
        <v>6645.35</v>
      </c>
      <c r="W617" s="24"/>
      <c r="X617" s="24"/>
      <c r="Y617" s="24">
        <v>8647.35</v>
      </c>
      <c r="Z617" s="24">
        <v>2001.9999999999995</v>
      </c>
      <c r="AA617" s="24">
        <v>6645.35</v>
      </c>
    </row>
    <row r="618" spans="3:27" x14ac:dyDescent="0.25">
      <c r="C618" s="21">
        <v>270</v>
      </c>
      <c r="D618" s="22" t="s">
        <v>1817</v>
      </c>
      <c r="E618" s="22" t="s">
        <v>24</v>
      </c>
      <c r="F618" s="22" t="s">
        <v>25</v>
      </c>
      <c r="G618" s="22" t="s">
        <v>43</v>
      </c>
      <c r="H618" s="22" t="s">
        <v>44</v>
      </c>
      <c r="I618" s="22" t="s">
        <v>26</v>
      </c>
      <c r="J618" s="22" t="s">
        <v>253</v>
      </c>
      <c r="K618" s="22" t="s">
        <v>34</v>
      </c>
      <c r="L618" s="22" t="s">
        <v>28</v>
      </c>
      <c r="M618" s="22" t="s">
        <v>29</v>
      </c>
      <c r="N618" s="21">
        <v>1</v>
      </c>
      <c r="O618" s="22" t="s">
        <v>1708</v>
      </c>
      <c r="P618" s="22" t="s">
        <v>807</v>
      </c>
      <c r="Q618" s="22" t="s">
        <v>808</v>
      </c>
      <c r="R618" s="22"/>
      <c r="S618" s="21">
        <v>1</v>
      </c>
      <c r="T618" s="21" t="s">
        <v>30</v>
      </c>
      <c r="U618" s="23" t="s">
        <v>257</v>
      </c>
      <c r="V618" s="24">
        <v>7095.9499999999971</v>
      </c>
      <c r="W618" s="24"/>
      <c r="X618" s="24"/>
      <c r="Y618" s="24">
        <v>15911.9</v>
      </c>
      <c r="Z618" s="24">
        <v>8815.9500000000025</v>
      </c>
      <c r="AA618" s="24">
        <v>7095.9499999999971</v>
      </c>
    </row>
    <row r="619" spans="3:27" x14ac:dyDescent="0.25">
      <c r="C619" s="21">
        <v>271</v>
      </c>
      <c r="D619" s="22" t="s">
        <v>1817</v>
      </c>
      <c r="E619" s="22" t="s">
        <v>24</v>
      </c>
      <c r="F619" s="22" t="s">
        <v>38</v>
      </c>
      <c r="G619" s="22" t="s">
        <v>79</v>
      </c>
      <c r="H619" s="22" t="s">
        <v>80</v>
      </c>
      <c r="I619" s="22" t="s">
        <v>26</v>
      </c>
      <c r="J619" s="22" t="s">
        <v>233</v>
      </c>
      <c r="K619" s="22" t="s">
        <v>62</v>
      </c>
      <c r="L619" s="22" t="s">
        <v>46</v>
      </c>
      <c r="M619" s="22" t="s">
        <v>42</v>
      </c>
      <c r="N619" s="21">
        <v>1</v>
      </c>
      <c r="O619" s="22" t="s">
        <v>1709</v>
      </c>
      <c r="P619" s="22" t="s">
        <v>335</v>
      </c>
      <c r="Q619" s="22" t="s">
        <v>336</v>
      </c>
      <c r="R619" s="22"/>
      <c r="S619" s="21">
        <v>1</v>
      </c>
      <c r="T619" s="21" t="s">
        <v>30</v>
      </c>
      <c r="U619" s="23" t="s">
        <v>245</v>
      </c>
      <c r="V619" s="24">
        <v>1548.5700000000006</v>
      </c>
      <c r="W619" s="24"/>
      <c r="X619" s="24"/>
      <c r="Y619" s="24">
        <v>8647.35</v>
      </c>
      <c r="Z619" s="24">
        <v>7098.78</v>
      </c>
      <c r="AA619" s="24">
        <v>1548.5700000000006</v>
      </c>
    </row>
    <row r="620" spans="3:27" x14ac:dyDescent="0.25">
      <c r="C620" s="21">
        <v>272</v>
      </c>
      <c r="D620" s="22" t="s">
        <v>1817</v>
      </c>
      <c r="E620" s="22" t="s">
        <v>24</v>
      </c>
      <c r="F620" s="22" t="s">
        <v>38</v>
      </c>
      <c r="G620" s="22" t="s">
        <v>79</v>
      </c>
      <c r="H620" s="22" t="s">
        <v>80</v>
      </c>
      <c r="I620" s="22" t="s">
        <v>26</v>
      </c>
      <c r="J620" s="22" t="s">
        <v>292</v>
      </c>
      <c r="K620" s="22" t="s">
        <v>45</v>
      </c>
      <c r="L620" s="22" t="s">
        <v>46</v>
      </c>
      <c r="M620" s="22" t="s">
        <v>42</v>
      </c>
      <c r="N620" s="21">
        <v>1</v>
      </c>
      <c r="O620" s="22" t="s">
        <v>1710</v>
      </c>
      <c r="P620" s="22" t="s">
        <v>878</v>
      </c>
      <c r="Q620" s="22" t="s">
        <v>879</v>
      </c>
      <c r="R620" s="22"/>
      <c r="S620" s="21">
        <v>1</v>
      </c>
      <c r="T620" s="21" t="s">
        <v>30</v>
      </c>
      <c r="U620" s="23" t="s">
        <v>257</v>
      </c>
      <c r="V620" s="24">
        <v>7364.59</v>
      </c>
      <c r="W620" s="24"/>
      <c r="X620" s="24"/>
      <c r="Y620" s="24">
        <v>9985.6</v>
      </c>
      <c r="Z620" s="24">
        <v>2621.0099999999998</v>
      </c>
      <c r="AA620" s="24">
        <v>7364.59</v>
      </c>
    </row>
    <row r="621" spans="3:27" x14ac:dyDescent="0.25">
      <c r="C621" s="21">
        <v>273</v>
      </c>
      <c r="D621" s="22" t="s">
        <v>1817</v>
      </c>
      <c r="E621" s="22" t="s">
        <v>24</v>
      </c>
      <c r="F621" s="22" t="s">
        <v>76</v>
      </c>
      <c r="G621" s="22" t="s">
        <v>102</v>
      </c>
      <c r="H621" s="22" t="s">
        <v>103</v>
      </c>
      <c r="I621" s="22" t="s">
        <v>26</v>
      </c>
      <c r="J621" s="22" t="s">
        <v>233</v>
      </c>
      <c r="K621" s="22" t="s">
        <v>62</v>
      </c>
      <c r="L621" s="22" t="s">
        <v>46</v>
      </c>
      <c r="M621" s="22" t="s">
        <v>42</v>
      </c>
      <c r="N621" s="21">
        <v>1</v>
      </c>
      <c r="O621" s="22" t="s">
        <v>1711</v>
      </c>
      <c r="P621" s="22" t="s">
        <v>785</v>
      </c>
      <c r="Q621" s="22" t="s">
        <v>786</v>
      </c>
      <c r="R621" s="22"/>
      <c r="S621" s="21">
        <v>1</v>
      </c>
      <c r="T621" s="21" t="s">
        <v>30</v>
      </c>
      <c r="U621" s="23" t="s">
        <v>245</v>
      </c>
      <c r="V621" s="24">
        <v>5103.8400000000011</v>
      </c>
      <c r="W621" s="24"/>
      <c r="X621" s="24"/>
      <c r="Y621" s="24">
        <v>8647.35</v>
      </c>
      <c r="Z621" s="24">
        <v>3543.5099999999993</v>
      </c>
      <c r="AA621" s="24">
        <v>5103.8400000000011</v>
      </c>
    </row>
    <row r="622" spans="3:27" x14ac:dyDescent="0.25">
      <c r="C622" s="21">
        <v>274</v>
      </c>
      <c r="D622" s="22" t="s">
        <v>1817</v>
      </c>
      <c r="E622" s="22" t="s">
        <v>24</v>
      </c>
      <c r="F622" s="22" t="s">
        <v>76</v>
      </c>
      <c r="G622" s="22" t="s">
        <v>102</v>
      </c>
      <c r="H622" s="22" t="s">
        <v>103</v>
      </c>
      <c r="I622" s="22" t="s">
        <v>26</v>
      </c>
      <c r="J622" s="22" t="s">
        <v>233</v>
      </c>
      <c r="K622" s="22" t="s">
        <v>62</v>
      </c>
      <c r="L622" s="22" t="s">
        <v>46</v>
      </c>
      <c r="M622" s="22" t="s">
        <v>42</v>
      </c>
      <c r="N622" s="21">
        <v>1</v>
      </c>
      <c r="O622" s="22" t="s">
        <v>1712</v>
      </c>
      <c r="P622" s="22" t="s">
        <v>797</v>
      </c>
      <c r="Q622" s="22" t="s">
        <v>798</v>
      </c>
      <c r="R622" s="22"/>
      <c r="S622" s="21">
        <v>1</v>
      </c>
      <c r="T622" s="21" t="s">
        <v>30</v>
      </c>
      <c r="U622" s="23" t="s">
        <v>245</v>
      </c>
      <c r="V622" s="24">
        <v>1711.0300000000007</v>
      </c>
      <c r="W622" s="24"/>
      <c r="X622" s="24"/>
      <c r="Y622" s="24">
        <v>8647.35</v>
      </c>
      <c r="Z622" s="24">
        <v>6936.32</v>
      </c>
      <c r="AA622" s="24">
        <v>1711.0300000000007</v>
      </c>
    </row>
    <row r="623" spans="3:27" x14ac:dyDescent="0.25">
      <c r="C623" s="21">
        <v>275</v>
      </c>
      <c r="D623" s="22" t="s">
        <v>1817</v>
      </c>
      <c r="E623" s="22" t="s">
        <v>24</v>
      </c>
      <c r="F623" s="22" t="s">
        <v>67</v>
      </c>
      <c r="G623" s="22" t="s">
        <v>221</v>
      </c>
      <c r="H623" s="22" t="s">
        <v>222</v>
      </c>
      <c r="I623" s="22" t="s">
        <v>26</v>
      </c>
      <c r="J623" s="22" t="s">
        <v>253</v>
      </c>
      <c r="K623" s="22" t="s">
        <v>34</v>
      </c>
      <c r="L623" s="22" t="s">
        <v>28</v>
      </c>
      <c r="M623" s="22" t="s">
        <v>29</v>
      </c>
      <c r="N623" s="21">
        <v>1</v>
      </c>
      <c r="O623" s="22" t="s">
        <v>1713</v>
      </c>
      <c r="P623" s="22" t="s">
        <v>1289</v>
      </c>
      <c r="Q623" s="22" t="s">
        <v>1290</v>
      </c>
      <c r="R623" s="22"/>
      <c r="S623" s="21">
        <v>1</v>
      </c>
      <c r="T623" s="21" t="s">
        <v>30</v>
      </c>
      <c r="U623" s="23">
        <v>42171</v>
      </c>
      <c r="V623" s="24">
        <v>11777.88</v>
      </c>
      <c r="W623" s="24"/>
      <c r="X623" s="24"/>
      <c r="Y623" s="24">
        <v>15861.9</v>
      </c>
      <c r="Z623" s="24">
        <v>4084.0200000000004</v>
      </c>
      <c r="AA623" s="24">
        <v>11777.88</v>
      </c>
    </row>
    <row r="624" spans="3:27" x14ac:dyDescent="0.25">
      <c r="C624" s="21">
        <v>276</v>
      </c>
      <c r="D624" s="22" t="s">
        <v>1817</v>
      </c>
      <c r="E624" s="22" t="s">
        <v>24</v>
      </c>
      <c r="F624" s="22" t="s">
        <v>35</v>
      </c>
      <c r="G624" s="22" t="s">
        <v>36</v>
      </c>
      <c r="H624" s="22" t="s">
        <v>37</v>
      </c>
      <c r="I624" s="22" t="s">
        <v>26</v>
      </c>
      <c r="J624" s="22" t="s">
        <v>253</v>
      </c>
      <c r="K624" s="22" t="s">
        <v>34</v>
      </c>
      <c r="L624" s="22" t="s">
        <v>28</v>
      </c>
      <c r="M624" s="22" t="s">
        <v>29</v>
      </c>
      <c r="N624" s="21">
        <v>1</v>
      </c>
      <c r="O624" s="22" t="s">
        <v>1715</v>
      </c>
      <c r="P624" s="22" t="s">
        <v>524</v>
      </c>
      <c r="Q624" s="22" t="s">
        <v>525</v>
      </c>
      <c r="R624" s="22"/>
      <c r="S624" s="21">
        <v>1</v>
      </c>
      <c r="T624" s="21" t="s">
        <v>30</v>
      </c>
      <c r="U624" s="23" t="s">
        <v>257</v>
      </c>
      <c r="V624" s="24">
        <v>7785.4199999999992</v>
      </c>
      <c r="W624" s="24"/>
      <c r="X624" s="24"/>
      <c r="Y624" s="24">
        <v>15911.9</v>
      </c>
      <c r="Z624" s="24">
        <v>8126.4800000000005</v>
      </c>
      <c r="AA624" s="24">
        <v>7785.4199999999992</v>
      </c>
    </row>
    <row r="625" spans="3:27" x14ac:dyDescent="0.25">
      <c r="C625" s="21">
        <v>277</v>
      </c>
      <c r="D625" s="22" t="s">
        <v>1817</v>
      </c>
      <c r="E625" s="22" t="s">
        <v>24</v>
      </c>
      <c r="F625" s="22" t="s">
        <v>67</v>
      </c>
      <c r="G625" s="22" t="s">
        <v>120</v>
      </c>
      <c r="H625" s="22" t="s">
        <v>121</v>
      </c>
      <c r="I625" s="22" t="s">
        <v>26</v>
      </c>
      <c r="J625" s="22" t="s">
        <v>233</v>
      </c>
      <c r="K625" s="22" t="s">
        <v>62</v>
      </c>
      <c r="L625" s="22" t="s">
        <v>46</v>
      </c>
      <c r="M625" s="22" t="s">
        <v>42</v>
      </c>
      <c r="N625" s="21">
        <v>1</v>
      </c>
      <c r="O625" s="22" t="s">
        <v>1716</v>
      </c>
      <c r="P625" s="22" t="s">
        <v>619</v>
      </c>
      <c r="Q625" s="22" t="s">
        <v>620</v>
      </c>
      <c r="R625" s="22"/>
      <c r="S625" s="21">
        <v>1</v>
      </c>
      <c r="T625" s="21" t="s">
        <v>30</v>
      </c>
      <c r="U625" s="23" t="s">
        <v>257</v>
      </c>
      <c r="V625" s="24">
        <v>4635.3400000000011</v>
      </c>
      <c r="W625" s="24"/>
      <c r="X625" s="24"/>
      <c r="Y625" s="24">
        <v>8647.35</v>
      </c>
      <c r="Z625" s="24">
        <v>4012.0099999999993</v>
      </c>
      <c r="AA625" s="24">
        <v>4635.3400000000011</v>
      </c>
    </row>
    <row r="626" spans="3:27" x14ac:dyDescent="0.25">
      <c r="C626" s="21">
        <v>278</v>
      </c>
      <c r="D626" s="22" t="s">
        <v>1817</v>
      </c>
      <c r="E626" s="22" t="s">
        <v>24</v>
      </c>
      <c r="F626" s="22" t="s">
        <v>67</v>
      </c>
      <c r="G626" s="22" t="s">
        <v>120</v>
      </c>
      <c r="H626" s="22" t="s">
        <v>121</v>
      </c>
      <c r="I626" s="22" t="s">
        <v>26</v>
      </c>
      <c r="J626" s="22" t="s">
        <v>233</v>
      </c>
      <c r="K626" s="22" t="s">
        <v>62</v>
      </c>
      <c r="L626" s="22" t="s">
        <v>46</v>
      </c>
      <c r="M626" s="22" t="s">
        <v>42</v>
      </c>
      <c r="N626" s="21">
        <v>1</v>
      </c>
      <c r="O626" s="22" t="s">
        <v>1717</v>
      </c>
      <c r="P626" s="22" t="s">
        <v>860</v>
      </c>
      <c r="Q626" s="22" t="s">
        <v>861</v>
      </c>
      <c r="R626" s="22"/>
      <c r="S626" s="21">
        <v>1</v>
      </c>
      <c r="T626" s="21" t="s">
        <v>30</v>
      </c>
      <c r="U626" s="23" t="s">
        <v>257</v>
      </c>
      <c r="V626" s="24">
        <v>4689.3600000000006</v>
      </c>
      <c r="W626" s="24"/>
      <c r="X626" s="24"/>
      <c r="Y626" s="24">
        <v>8647.35</v>
      </c>
      <c r="Z626" s="24">
        <v>3957.99</v>
      </c>
      <c r="AA626" s="24">
        <v>4689.3600000000006</v>
      </c>
    </row>
    <row r="627" spans="3:27" x14ac:dyDescent="0.25">
      <c r="C627" s="21">
        <v>279</v>
      </c>
      <c r="D627" s="22" t="s">
        <v>1817</v>
      </c>
      <c r="E627" s="22" t="s">
        <v>24</v>
      </c>
      <c r="F627" s="22" t="s">
        <v>25</v>
      </c>
      <c r="G627" s="22" t="s">
        <v>96</v>
      </c>
      <c r="H627" s="22" t="s">
        <v>97</v>
      </c>
      <c r="I627" s="22" t="s">
        <v>26</v>
      </c>
      <c r="J627" s="22" t="s">
        <v>241</v>
      </c>
      <c r="K627" s="22" t="s">
        <v>70</v>
      </c>
      <c r="L627" s="22" t="s">
        <v>71</v>
      </c>
      <c r="M627" s="22" t="s">
        <v>42</v>
      </c>
      <c r="N627" s="21">
        <v>1</v>
      </c>
      <c r="O627" s="22" t="s">
        <v>1718</v>
      </c>
      <c r="P627" s="22" t="s">
        <v>476</v>
      </c>
      <c r="Q627" s="22" t="s">
        <v>477</v>
      </c>
      <c r="R627" s="22"/>
      <c r="S627" s="21">
        <v>1</v>
      </c>
      <c r="T627" s="21" t="s">
        <v>30</v>
      </c>
      <c r="U627" s="23" t="s">
        <v>245</v>
      </c>
      <c r="V627" s="24">
        <v>2624.3499999999995</v>
      </c>
      <c r="W627" s="24"/>
      <c r="X627" s="24"/>
      <c r="Y627" s="24">
        <v>9042.5</v>
      </c>
      <c r="Z627" s="24">
        <v>6418.1500000000005</v>
      </c>
      <c r="AA627" s="24">
        <v>2624.3499999999995</v>
      </c>
    </row>
    <row r="628" spans="3:27" x14ac:dyDescent="0.25">
      <c r="C628" s="21">
        <v>280</v>
      </c>
      <c r="D628" s="22" t="s">
        <v>1817</v>
      </c>
      <c r="E628" s="22" t="s">
        <v>24</v>
      </c>
      <c r="F628" s="22" t="s">
        <v>175</v>
      </c>
      <c r="G628" s="22" t="s">
        <v>176</v>
      </c>
      <c r="H628" s="22" t="s">
        <v>177</v>
      </c>
      <c r="I628" s="22" t="s">
        <v>26</v>
      </c>
      <c r="J628" s="22" t="s">
        <v>233</v>
      </c>
      <c r="K628" s="22" t="s">
        <v>62</v>
      </c>
      <c r="L628" s="22" t="s">
        <v>46</v>
      </c>
      <c r="M628" s="22" t="s">
        <v>42</v>
      </c>
      <c r="N628" s="21">
        <v>1</v>
      </c>
      <c r="O628" s="22" t="s">
        <v>1719</v>
      </c>
      <c r="P628" s="22" t="s">
        <v>961</v>
      </c>
      <c r="Q628" s="22" t="s">
        <v>962</v>
      </c>
      <c r="R628" s="22"/>
      <c r="S628" s="21">
        <v>1</v>
      </c>
      <c r="T628" s="21" t="s">
        <v>30</v>
      </c>
      <c r="U628" s="23" t="s">
        <v>257</v>
      </c>
      <c r="V628" s="24">
        <v>6127.76</v>
      </c>
      <c r="W628" s="24"/>
      <c r="X628" s="24"/>
      <c r="Y628" s="24">
        <v>8647.35</v>
      </c>
      <c r="Z628" s="24">
        <v>2519.5899999999997</v>
      </c>
      <c r="AA628" s="24">
        <v>6127.76</v>
      </c>
    </row>
    <row r="629" spans="3:27" x14ac:dyDescent="0.25">
      <c r="C629" s="21">
        <v>281</v>
      </c>
      <c r="D629" s="22" t="s">
        <v>1817</v>
      </c>
      <c r="E629" s="22" t="s">
        <v>24</v>
      </c>
      <c r="F629" s="22" t="s">
        <v>67</v>
      </c>
      <c r="G629" s="22" t="s">
        <v>184</v>
      </c>
      <c r="H629" s="22" t="s">
        <v>185</v>
      </c>
      <c r="I629" s="22" t="s">
        <v>26</v>
      </c>
      <c r="J629" s="22" t="s">
        <v>253</v>
      </c>
      <c r="K629" s="22" t="s">
        <v>34</v>
      </c>
      <c r="L629" s="22" t="s">
        <v>28</v>
      </c>
      <c r="M629" s="22" t="s">
        <v>29</v>
      </c>
      <c r="N629" s="21">
        <v>1</v>
      </c>
      <c r="O629" s="22" t="s">
        <v>1721</v>
      </c>
      <c r="P629" s="22" t="s">
        <v>1368</v>
      </c>
      <c r="Q629" s="22" t="s">
        <v>1369</v>
      </c>
      <c r="R629" s="22"/>
      <c r="S629" s="21">
        <v>1</v>
      </c>
      <c r="T629" s="21" t="s">
        <v>30</v>
      </c>
      <c r="U629" s="23" t="s">
        <v>257</v>
      </c>
      <c r="V629" s="24">
        <v>9612.4399999999987</v>
      </c>
      <c r="W629" s="24"/>
      <c r="X629" s="24"/>
      <c r="Y629" s="24">
        <v>15911.9</v>
      </c>
      <c r="Z629" s="24">
        <v>6299.4600000000009</v>
      </c>
      <c r="AA629" s="24">
        <v>9612.4399999999987</v>
      </c>
    </row>
    <row r="630" spans="3:27" x14ac:dyDescent="0.25">
      <c r="C630" s="21">
        <v>282</v>
      </c>
      <c r="D630" s="22" t="s">
        <v>1817</v>
      </c>
      <c r="E630" s="22" t="s">
        <v>24</v>
      </c>
      <c r="F630" s="22" t="s">
        <v>67</v>
      </c>
      <c r="G630" s="22" t="s">
        <v>184</v>
      </c>
      <c r="H630" s="22" t="s">
        <v>185</v>
      </c>
      <c r="I630" s="22" t="s">
        <v>26</v>
      </c>
      <c r="J630" s="22" t="s">
        <v>233</v>
      </c>
      <c r="K630" s="22" t="s">
        <v>62</v>
      </c>
      <c r="L630" s="22" t="s">
        <v>46</v>
      </c>
      <c r="M630" s="22" t="s">
        <v>42</v>
      </c>
      <c r="N630" s="21">
        <v>1</v>
      </c>
      <c r="O630" s="22" t="s">
        <v>1722</v>
      </c>
      <c r="P630" s="22" t="s">
        <v>1114</v>
      </c>
      <c r="Q630" s="22" t="s">
        <v>1115</v>
      </c>
      <c r="R630" s="22"/>
      <c r="S630" s="21">
        <v>1</v>
      </c>
      <c r="T630" s="21" t="s">
        <v>30</v>
      </c>
      <c r="U630" s="23" t="s">
        <v>245</v>
      </c>
      <c r="V630" s="24">
        <v>6250.0600000000013</v>
      </c>
      <c r="W630" s="24"/>
      <c r="X630" s="24"/>
      <c r="Y630" s="24">
        <v>8647.35</v>
      </c>
      <c r="Z630" s="24">
        <v>2397.2899999999995</v>
      </c>
      <c r="AA630" s="24">
        <v>6250.0600000000013</v>
      </c>
    </row>
    <row r="631" spans="3:27" x14ac:dyDescent="0.25">
      <c r="C631" s="21">
        <v>283</v>
      </c>
      <c r="D631" s="22" t="s">
        <v>1817</v>
      </c>
      <c r="E631" s="22" t="s">
        <v>24</v>
      </c>
      <c r="F631" s="22" t="s">
        <v>88</v>
      </c>
      <c r="G631" s="22" t="s">
        <v>116</v>
      </c>
      <c r="H631" s="22" t="s">
        <v>117</v>
      </c>
      <c r="I631" s="22" t="s">
        <v>26</v>
      </c>
      <c r="J631" s="22" t="s">
        <v>1723</v>
      </c>
      <c r="K631" s="22" t="s">
        <v>788</v>
      </c>
      <c r="L631" s="22" t="s">
        <v>28</v>
      </c>
      <c r="M631" s="22" t="s">
        <v>42</v>
      </c>
      <c r="N631" s="21">
        <v>1</v>
      </c>
      <c r="O631" s="22" t="s">
        <v>1724</v>
      </c>
      <c r="P631" s="22" t="s">
        <v>790</v>
      </c>
      <c r="Q631" s="22" t="s">
        <v>791</v>
      </c>
      <c r="R631" s="22"/>
      <c r="S631" s="21">
        <v>1</v>
      </c>
      <c r="T631" s="21" t="s">
        <v>30</v>
      </c>
      <c r="U631" s="23" t="s">
        <v>317</v>
      </c>
      <c r="V631" s="24">
        <v>12348.43</v>
      </c>
      <c r="W631" s="24"/>
      <c r="X631" s="24"/>
      <c r="Y631" s="24">
        <v>17003</v>
      </c>
      <c r="Z631" s="24">
        <v>4654.5700000000006</v>
      </c>
      <c r="AA631" s="24">
        <v>12348.43</v>
      </c>
    </row>
    <row r="632" spans="3:27" x14ac:dyDescent="0.25">
      <c r="C632" s="21">
        <v>284</v>
      </c>
      <c r="D632" s="22" t="s">
        <v>1817</v>
      </c>
      <c r="E632" s="22" t="s">
        <v>24</v>
      </c>
      <c r="F632" s="22" t="s">
        <v>88</v>
      </c>
      <c r="G632" s="22" t="s">
        <v>116</v>
      </c>
      <c r="H632" s="22" t="s">
        <v>117</v>
      </c>
      <c r="I632" s="22" t="s">
        <v>26</v>
      </c>
      <c r="J632" s="22" t="s">
        <v>1723</v>
      </c>
      <c r="K632" s="22" t="s">
        <v>788</v>
      </c>
      <c r="L632" s="22" t="s">
        <v>28</v>
      </c>
      <c r="M632" s="22" t="s">
        <v>42</v>
      </c>
      <c r="N632" s="21">
        <v>1</v>
      </c>
      <c r="O632" s="22" t="s">
        <v>1725</v>
      </c>
      <c r="P632" s="22" t="s">
        <v>896</v>
      </c>
      <c r="Q632" s="22" t="s">
        <v>897</v>
      </c>
      <c r="R632" s="22"/>
      <c r="S632" s="21">
        <v>1</v>
      </c>
      <c r="T632" s="21" t="s">
        <v>30</v>
      </c>
      <c r="U632" s="23" t="s">
        <v>317</v>
      </c>
      <c r="V632" s="24">
        <v>12348.43</v>
      </c>
      <c r="W632" s="24"/>
      <c r="X632" s="24"/>
      <c r="Y632" s="24">
        <v>17003</v>
      </c>
      <c r="Z632" s="24">
        <v>4654.5700000000006</v>
      </c>
      <c r="AA632" s="24">
        <v>12348.43</v>
      </c>
    </row>
    <row r="633" spans="3:27" x14ac:dyDescent="0.25">
      <c r="C633" s="21">
        <v>285</v>
      </c>
      <c r="D633" s="22" t="s">
        <v>1817</v>
      </c>
      <c r="E633" s="22" t="s">
        <v>24</v>
      </c>
      <c r="F633" s="22" t="s">
        <v>88</v>
      </c>
      <c r="G633" s="22" t="s">
        <v>116</v>
      </c>
      <c r="H633" s="22" t="s">
        <v>117</v>
      </c>
      <c r="I633" s="22" t="s">
        <v>26</v>
      </c>
      <c r="J633" s="22" t="s">
        <v>253</v>
      </c>
      <c r="K633" s="22" t="s">
        <v>34</v>
      </c>
      <c r="L633" s="22" t="s">
        <v>28</v>
      </c>
      <c r="M633" s="22" t="s">
        <v>29</v>
      </c>
      <c r="N633" s="21">
        <v>1</v>
      </c>
      <c r="O633" s="22" t="s">
        <v>1726</v>
      </c>
      <c r="P633" s="22" t="s">
        <v>1124</v>
      </c>
      <c r="Q633" s="22" t="s">
        <v>1125</v>
      </c>
      <c r="R633" s="22"/>
      <c r="S633" s="21">
        <v>1</v>
      </c>
      <c r="T633" s="21" t="s">
        <v>30</v>
      </c>
      <c r="U633" s="23" t="s">
        <v>317</v>
      </c>
      <c r="V633" s="24">
        <v>9471.0399999999991</v>
      </c>
      <c r="W633" s="24"/>
      <c r="X633" s="24"/>
      <c r="Y633" s="24">
        <v>15911.9</v>
      </c>
      <c r="Z633" s="24">
        <v>6440.8600000000006</v>
      </c>
      <c r="AA633" s="24">
        <v>9471.0399999999991</v>
      </c>
    </row>
    <row r="634" spans="3:27" x14ac:dyDescent="0.25">
      <c r="C634" s="21">
        <v>286</v>
      </c>
      <c r="D634" s="22" t="s">
        <v>1817</v>
      </c>
      <c r="E634" s="22" t="s">
        <v>24</v>
      </c>
      <c r="F634" s="22" t="s">
        <v>88</v>
      </c>
      <c r="G634" s="22" t="s">
        <v>116</v>
      </c>
      <c r="H634" s="22" t="s">
        <v>117</v>
      </c>
      <c r="I634" s="22" t="s">
        <v>26</v>
      </c>
      <c r="J634" s="22" t="s">
        <v>1723</v>
      </c>
      <c r="K634" s="22" t="s">
        <v>788</v>
      </c>
      <c r="L634" s="22" t="s">
        <v>28</v>
      </c>
      <c r="M634" s="22" t="s">
        <v>42</v>
      </c>
      <c r="N634" s="21">
        <v>1</v>
      </c>
      <c r="O634" s="22" t="s">
        <v>1727</v>
      </c>
      <c r="P634" s="22" t="s">
        <v>1172</v>
      </c>
      <c r="Q634" s="22" t="s">
        <v>1173</v>
      </c>
      <c r="R634" s="22"/>
      <c r="S634" s="21">
        <v>1</v>
      </c>
      <c r="T634" s="21" t="s">
        <v>30</v>
      </c>
      <c r="U634" s="23" t="s">
        <v>317</v>
      </c>
      <c r="V634" s="24">
        <v>9981.2999999999993</v>
      </c>
      <c r="W634" s="24"/>
      <c r="X634" s="24"/>
      <c r="Y634" s="24">
        <v>17003</v>
      </c>
      <c r="Z634" s="24">
        <v>7021.7000000000007</v>
      </c>
      <c r="AA634" s="24">
        <v>9981.2999999999993</v>
      </c>
    </row>
    <row r="635" spans="3:27" x14ac:dyDescent="0.25">
      <c r="C635" s="21">
        <v>287</v>
      </c>
      <c r="D635" s="22" t="s">
        <v>1817</v>
      </c>
      <c r="E635" s="22" t="s">
        <v>24</v>
      </c>
      <c r="F635" s="22" t="s">
        <v>88</v>
      </c>
      <c r="G635" s="22" t="s">
        <v>116</v>
      </c>
      <c r="H635" s="22" t="s">
        <v>117</v>
      </c>
      <c r="I635" s="22" t="s">
        <v>26</v>
      </c>
      <c r="J635" s="22" t="s">
        <v>253</v>
      </c>
      <c r="K635" s="22" t="s">
        <v>34</v>
      </c>
      <c r="L635" s="22" t="s">
        <v>28</v>
      </c>
      <c r="M635" s="22" t="s">
        <v>29</v>
      </c>
      <c r="N635" s="21">
        <v>1</v>
      </c>
      <c r="O635" s="22" t="s">
        <v>1728</v>
      </c>
      <c r="P635" s="22" t="s">
        <v>1304</v>
      </c>
      <c r="Q635" s="22" t="s">
        <v>1305</v>
      </c>
      <c r="R635" s="22"/>
      <c r="S635" s="21">
        <v>1</v>
      </c>
      <c r="T635" s="21" t="s">
        <v>30</v>
      </c>
      <c r="U635" s="23" t="s">
        <v>317</v>
      </c>
      <c r="V635" s="24">
        <v>6076.7599999999984</v>
      </c>
      <c r="W635" s="24"/>
      <c r="X635" s="24"/>
      <c r="Y635" s="24">
        <v>15911.9</v>
      </c>
      <c r="Z635" s="24">
        <v>9835.1400000000012</v>
      </c>
      <c r="AA635" s="24">
        <v>6076.7599999999984</v>
      </c>
    </row>
    <row r="636" spans="3:27" x14ac:dyDescent="0.25">
      <c r="C636" s="21">
        <v>288</v>
      </c>
      <c r="D636" s="22" t="s">
        <v>1817</v>
      </c>
      <c r="E636" s="22" t="s">
        <v>24</v>
      </c>
      <c r="F636" s="22" t="s">
        <v>88</v>
      </c>
      <c r="G636" s="22" t="s">
        <v>116</v>
      </c>
      <c r="H636" s="22" t="s">
        <v>117</v>
      </c>
      <c r="I636" s="22" t="s">
        <v>26</v>
      </c>
      <c r="J636" s="22" t="s">
        <v>253</v>
      </c>
      <c r="K636" s="22" t="s">
        <v>34</v>
      </c>
      <c r="L636" s="22" t="s">
        <v>28</v>
      </c>
      <c r="M636" s="22" t="s">
        <v>29</v>
      </c>
      <c r="N636" s="21">
        <v>1</v>
      </c>
      <c r="O636" s="22" t="s">
        <v>1729</v>
      </c>
      <c r="P636" s="22" t="s">
        <v>1319</v>
      </c>
      <c r="Q636" s="22" t="s">
        <v>1320</v>
      </c>
      <c r="R636" s="22"/>
      <c r="S636" s="21">
        <v>1</v>
      </c>
      <c r="T636" s="21" t="s">
        <v>30</v>
      </c>
      <c r="U636" s="23" t="s">
        <v>245</v>
      </c>
      <c r="V636" s="24">
        <v>9011.6699999999983</v>
      </c>
      <c r="W636" s="24"/>
      <c r="X636" s="24"/>
      <c r="Y636" s="24">
        <v>15911.9</v>
      </c>
      <c r="Z636" s="24">
        <v>6900.2300000000014</v>
      </c>
      <c r="AA636" s="24">
        <v>9011.6699999999983</v>
      </c>
    </row>
    <row r="637" spans="3:27" x14ac:dyDescent="0.25">
      <c r="C637" s="21">
        <v>289</v>
      </c>
      <c r="D637" s="22" t="s">
        <v>1817</v>
      </c>
      <c r="E637" s="22" t="s">
        <v>24</v>
      </c>
      <c r="F637" s="22" t="s">
        <v>88</v>
      </c>
      <c r="G637" s="22" t="s">
        <v>116</v>
      </c>
      <c r="H637" s="22" t="s">
        <v>117</v>
      </c>
      <c r="I637" s="22" t="s">
        <v>26</v>
      </c>
      <c r="J637" s="22" t="s">
        <v>635</v>
      </c>
      <c r="K637" s="22" t="s">
        <v>81</v>
      </c>
      <c r="L637" s="22" t="s">
        <v>78</v>
      </c>
      <c r="M637" s="22" t="s">
        <v>42</v>
      </c>
      <c r="N637" s="21">
        <v>1</v>
      </c>
      <c r="O637" s="22" t="s">
        <v>1730</v>
      </c>
      <c r="P637" s="22" t="s">
        <v>637</v>
      </c>
      <c r="Q637" s="22" t="s">
        <v>638</v>
      </c>
      <c r="R637" s="22"/>
      <c r="S637" s="21">
        <v>1</v>
      </c>
      <c r="T637" s="21" t="s">
        <v>30</v>
      </c>
      <c r="U637" s="23" t="s">
        <v>560</v>
      </c>
      <c r="V637" s="24">
        <v>4846.91</v>
      </c>
      <c r="W637" s="24"/>
      <c r="X637" s="24"/>
      <c r="Y637" s="24">
        <v>8139.9</v>
      </c>
      <c r="Z637" s="24">
        <v>3292.99</v>
      </c>
      <c r="AA637" s="24">
        <v>4846.91</v>
      </c>
    </row>
    <row r="638" spans="3:27" x14ac:dyDescent="0.25">
      <c r="C638" s="21">
        <v>290</v>
      </c>
      <c r="D638" s="22" t="s">
        <v>1817</v>
      </c>
      <c r="E638" s="22" t="s">
        <v>24</v>
      </c>
      <c r="F638" s="22" t="s">
        <v>88</v>
      </c>
      <c r="G638" s="22" t="s">
        <v>116</v>
      </c>
      <c r="H638" s="22" t="s">
        <v>117</v>
      </c>
      <c r="I638" s="22" t="s">
        <v>26</v>
      </c>
      <c r="J638" s="22" t="s">
        <v>233</v>
      </c>
      <c r="K638" s="22" t="s">
        <v>62</v>
      </c>
      <c r="L638" s="22" t="s">
        <v>46</v>
      </c>
      <c r="M638" s="22" t="s">
        <v>42</v>
      </c>
      <c r="N638" s="21">
        <v>1</v>
      </c>
      <c r="O638" s="22" t="s">
        <v>1731</v>
      </c>
      <c r="P638" s="22" t="s">
        <v>803</v>
      </c>
      <c r="Q638" s="22" t="s">
        <v>804</v>
      </c>
      <c r="R638" s="22"/>
      <c r="S638" s="21">
        <v>1</v>
      </c>
      <c r="T638" s="21" t="s">
        <v>30</v>
      </c>
      <c r="U638" s="23" t="s">
        <v>245</v>
      </c>
      <c r="V638" s="24">
        <v>6484.3400000000011</v>
      </c>
      <c r="W638" s="24"/>
      <c r="X638" s="24"/>
      <c r="Y638" s="24">
        <v>8647.35</v>
      </c>
      <c r="Z638" s="24">
        <v>2163.0099999999993</v>
      </c>
      <c r="AA638" s="24">
        <v>6484.3400000000011</v>
      </c>
    </row>
    <row r="639" spans="3:27" x14ac:dyDescent="0.25">
      <c r="C639" s="21">
        <v>291</v>
      </c>
      <c r="D639" s="22" t="s">
        <v>1817</v>
      </c>
      <c r="E639" s="22" t="s">
        <v>24</v>
      </c>
      <c r="F639" s="22" t="s">
        <v>25</v>
      </c>
      <c r="G639" s="22" t="s">
        <v>198</v>
      </c>
      <c r="H639" s="22" t="s">
        <v>199</v>
      </c>
      <c r="I639" s="22" t="s">
        <v>26</v>
      </c>
      <c r="J639" s="22" t="s">
        <v>233</v>
      </c>
      <c r="K639" s="22" t="s">
        <v>62</v>
      </c>
      <c r="L639" s="22" t="s">
        <v>46</v>
      </c>
      <c r="M639" s="22" t="s">
        <v>42</v>
      </c>
      <c r="N639" s="21">
        <v>1</v>
      </c>
      <c r="O639" s="22" t="s">
        <v>1732</v>
      </c>
      <c r="P639" s="22" t="s">
        <v>428</v>
      </c>
      <c r="Q639" s="22" t="s">
        <v>429</v>
      </c>
      <c r="R639" s="22"/>
      <c r="S639" s="21">
        <v>1</v>
      </c>
      <c r="T639" s="21" t="s">
        <v>30</v>
      </c>
      <c r="U639" s="23" t="s">
        <v>245</v>
      </c>
      <c r="V639" s="24">
        <v>6558.5800000000008</v>
      </c>
      <c r="W639" s="24"/>
      <c r="X639" s="24"/>
      <c r="Y639" s="24">
        <v>8647.35</v>
      </c>
      <c r="Z639" s="24">
        <v>2088.7699999999995</v>
      </c>
      <c r="AA639" s="24">
        <v>6558.5800000000008</v>
      </c>
    </row>
    <row r="640" spans="3:27" x14ac:dyDescent="0.25">
      <c r="C640" s="21">
        <v>292</v>
      </c>
      <c r="D640" s="22" t="s">
        <v>1817</v>
      </c>
      <c r="E640" s="22" t="s">
        <v>24</v>
      </c>
      <c r="F640" s="22" t="s">
        <v>31</v>
      </c>
      <c r="G640" s="22" t="s">
        <v>110</v>
      </c>
      <c r="H640" s="22" t="s">
        <v>111</v>
      </c>
      <c r="I640" s="22" t="s">
        <v>26</v>
      </c>
      <c r="J640" s="22" t="s">
        <v>233</v>
      </c>
      <c r="K640" s="22" t="s">
        <v>62</v>
      </c>
      <c r="L640" s="22" t="s">
        <v>46</v>
      </c>
      <c r="M640" s="22" t="s">
        <v>42</v>
      </c>
      <c r="N640" s="21">
        <v>1</v>
      </c>
      <c r="O640" s="22" t="s">
        <v>1733</v>
      </c>
      <c r="P640" s="22" t="s">
        <v>986</v>
      </c>
      <c r="Q640" s="22" t="s">
        <v>987</v>
      </c>
      <c r="R640" s="22"/>
      <c r="S640" s="21">
        <v>1</v>
      </c>
      <c r="T640" s="21" t="s">
        <v>30</v>
      </c>
      <c r="U640" s="23" t="s">
        <v>245</v>
      </c>
      <c r="V640" s="24">
        <v>5372.3400000000011</v>
      </c>
      <c r="W640" s="24"/>
      <c r="X640" s="24"/>
      <c r="Y640" s="24">
        <v>8647.35</v>
      </c>
      <c r="Z640" s="24">
        <v>3275.0099999999993</v>
      </c>
      <c r="AA640" s="24">
        <v>5372.3400000000011</v>
      </c>
    </row>
    <row r="641" spans="3:27" x14ac:dyDescent="0.25">
      <c r="C641" s="21">
        <v>293</v>
      </c>
      <c r="D641" s="22" t="s">
        <v>1817</v>
      </c>
      <c r="E641" s="22" t="s">
        <v>24</v>
      </c>
      <c r="F641" s="22" t="s">
        <v>31</v>
      </c>
      <c r="G641" s="22" t="s">
        <v>110</v>
      </c>
      <c r="H641" s="22" t="s">
        <v>111</v>
      </c>
      <c r="I641" s="22" t="s">
        <v>26</v>
      </c>
      <c r="J641" s="22" t="s">
        <v>233</v>
      </c>
      <c r="K641" s="22" t="s">
        <v>62</v>
      </c>
      <c r="L641" s="22" t="s">
        <v>46</v>
      </c>
      <c r="M641" s="22" t="s">
        <v>42</v>
      </c>
      <c r="N641" s="21">
        <v>1</v>
      </c>
      <c r="O641" s="22" t="s">
        <v>1734</v>
      </c>
      <c r="P641" s="22" t="s">
        <v>1111</v>
      </c>
      <c r="Q641" s="22" t="s">
        <v>1112</v>
      </c>
      <c r="R641" s="22"/>
      <c r="S641" s="21">
        <v>1</v>
      </c>
      <c r="T641" s="21" t="s">
        <v>30</v>
      </c>
      <c r="U641" s="23" t="s">
        <v>245</v>
      </c>
      <c r="V641" s="24">
        <v>5291.9600000000009</v>
      </c>
      <c r="W641" s="24"/>
      <c r="X641" s="24"/>
      <c r="Y641" s="24">
        <v>8647.35</v>
      </c>
      <c r="Z641" s="24">
        <v>3355.3899999999994</v>
      </c>
      <c r="AA641" s="24">
        <v>5291.9600000000009</v>
      </c>
    </row>
    <row r="642" spans="3:27" x14ac:dyDescent="0.25">
      <c r="C642" s="21">
        <v>294</v>
      </c>
      <c r="D642" s="22" t="s">
        <v>1817</v>
      </c>
      <c r="E642" s="22" t="s">
        <v>24</v>
      </c>
      <c r="F642" s="22" t="s">
        <v>38</v>
      </c>
      <c r="G642" s="22" t="s">
        <v>39</v>
      </c>
      <c r="H642" s="22" t="s">
        <v>40</v>
      </c>
      <c r="I642" s="22" t="s">
        <v>26</v>
      </c>
      <c r="J642" s="22" t="s">
        <v>233</v>
      </c>
      <c r="K642" s="22" t="s">
        <v>62</v>
      </c>
      <c r="L642" s="22" t="s">
        <v>46</v>
      </c>
      <c r="M642" s="22" t="s">
        <v>42</v>
      </c>
      <c r="N642" s="21">
        <v>1</v>
      </c>
      <c r="O642" s="22" t="s">
        <v>1735</v>
      </c>
      <c r="P642" s="22" t="s">
        <v>912</v>
      </c>
      <c r="Q642" s="22" t="s">
        <v>913</v>
      </c>
      <c r="R642" s="22"/>
      <c r="S642" s="21">
        <v>1</v>
      </c>
      <c r="T642" s="21" t="s">
        <v>30</v>
      </c>
      <c r="U642" s="23" t="s">
        <v>914</v>
      </c>
      <c r="V642" s="24">
        <v>4062.550000000002</v>
      </c>
      <c r="W642" s="24"/>
      <c r="X642" s="24"/>
      <c r="Y642" s="24">
        <v>8987.2000000000007</v>
      </c>
      <c r="Z642" s="24">
        <v>4924.6499999999987</v>
      </c>
      <c r="AA642" s="24">
        <v>4062.550000000002</v>
      </c>
    </row>
    <row r="643" spans="3:27" x14ac:dyDescent="0.25">
      <c r="C643" s="21">
        <v>295</v>
      </c>
      <c r="D643" s="22" t="s">
        <v>1817</v>
      </c>
      <c r="E643" s="22" t="s">
        <v>24</v>
      </c>
      <c r="F643" s="22" t="s">
        <v>61</v>
      </c>
      <c r="G643" s="22" t="s">
        <v>186</v>
      </c>
      <c r="H643" s="22" t="s">
        <v>187</v>
      </c>
      <c r="I643" s="22" t="s">
        <v>26</v>
      </c>
      <c r="J643" s="22" t="s">
        <v>653</v>
      </c>
      <c r="K643" s="22" t="s">
        <v>27</v>
      </c>
      <c r="L643" s="22" t="s">
        <v>28</v>
      </c>
      <c r="M643" s="22" t="s">
        <v>29</v>
      </c>
      <c r="N643" s="21">
        <v>1</v>
      </c>
      <c r="O643" s="22" t="s">
        <v>1736</v>
      </c>
      <c r="P643" s="22" t="s">
        <v>1121</v>
      </c>
      <c r="Q643" s="22" t="s">
        <v>1122</v>
      </c>
      <c r="R643" s="22"/>
      <c r="S643" s="21">
        <v>1</v>
      </c>
      <c r="T643" s="21" t="s">
        <v>30</v>
      </c>
      <c r="U643" s="23" t="s">
        <v>271</v>
      </c>
      <c r="V643" s="24">
        <v>10956.07</v>
      </c>
      <c r="W643" s="24"/>
      <c r="X643" s="24"/>
      <c r="Y643" s="24">
        <v>18714.599999999999</v>
      </c>
      <c r="Z643" s="24">
        <v>7758.53</v>
      </c>
      <c r="AA643" s="24">
        <v>10956.07</v>
      </c>
    </row>
    <row r="644" spans="3:27" x14ac:dyDescent="0.25">
      <c r="C644" s="21">
        <v>296</v>
      </c>
      <c r="D644" s="22" t="s">
        <v>1817</v>
      </c>
      <c r="E644" s="22" t="s">
        <v>24</v>
      </c>
      <c r="F644" s="22" t="s">
        <v>54</v>
      </c>
      <c r="G644" s="22" t="s">
        <v>219</v>
      </c>
      <c r="H644" s="22" t="s">
        <v>220</v>
      </c>
      <c r="I644" s="22" t="s">
        <v>26</v>
      </c>
      <c r="J644" s="22" t="s">
        <v>253</v>
      </c>
      <c r="K644" s="22" t="s">
        <v>34</v>
      </c>
      <c r="L644" s="22" t="s">
        <v>28</v>
      </c>
      <c r="M644" s="22" t="s">
        <v>29</v>
      </c>
      <c r="N644" s="21">
        <v>1</v>
      </c>
      <c r="O644" s="22" t="s">
        <v>1800</v>
      </c>
      <c r="P644" s="22" t="s">
        <v>1801</v>
      </c>
      <c r="Q644" s="22" t="s">
        <v>1802</v>
      </c>
      <c r="R644" s="22"/>
      <c r="S644" s="21">
        <v>1</v>
      </c>
      <c r="T644" s="21" t="s">
        <v>30</v>
      </c>
      <c r="U644" s="23">
        <v>40467</v>
      </c>
      <c r="V644" s="24">
        <v>11175.27</v>
      </c>
      <c r="W644" s="24"/>
      <c r="X644" s="24"/>
      <c r="Y644" s="24">
        <v>15160</v>
      </c>
      <c r="Z644" s="24">
        <v>3984.73</v>
      </c>
      <c r="AA644" s="24">
        <v>11175.27</v>
      </c>
    </row>
    <row r="645" spans="3:27" x14ac:dyDescent="0.25">
      <c r="C645" s="21">
        <v>297</v>
      </c>
      <c r="D645" s="22" t="s">
        <v>1817</v>
      </c>
      <c r="E645" s="22" t="s">
        <v>24</v>
      </c>
      <c r="F645" s="22" t="s">
        <v>54</v>
      </c>
      <c r="G645" s="22" t="s">
        <v>219</v>
      </c>
      <c r="H645" s="22" t="s">
        <v>220</v>
      </c>
      <c r="I645" s="22" t="s">
        <v>26</v>
      </c>
      <c r="J645" s="22" t="s">
        <v>253</v>
      </c>
      <c r="K645" s="22" t="s">
        <v>34</v>
      </c>
      <c r="L645" s="22" t="s">
        <v>28</v>
      </c>
      <c r="M645" s="22" t="s">
        <v>29</v>
      </c>
      <c r="N645" s="21">
        <v>1</v>
      </c>
      <c r="O645" s="22" t="s">
        <v>1737</v>
      </c>
      <c r="P645" s="22" t="s">
        <v>866</v>
      </c>
      <c r="Q645" s="22" t="s">
        <v>867</v>
      </c>
      <c r="R645" s="22"/>
      <c r="S645" s="21">
        <v>1</v>
      </c>
      <c r="T645" s="21" t="s">
        <v>30</v>
      </c>
      <c r="U645" s="23" t="s">
        <v>257</v>
      </c>
      <c r="V645" s="24">
        <v>11810.809999999998</v>
      </c>
      <c r="W645" s="24"/>
      <c r="X645" s="24"/>
      <c r="Y645" s="24">
        <v>15911.9</v>
      </c>
      <c r="Z645" s="24">
        <v>4101.0900000000011</v>
      </c>
      <c r="AA645" s="24">
        <v>11810.809999999998</v>
      </c>
    </row>
    <row r="646" spans="3:27" x14ac:dyDescent="0.25">
      <c r="C646" s="21">
        <v>298</v>
      </c>
      <c r="D646" s="22" t="s">
        <v>1817</v>
      </c>
      <c r="E646" s="22" t="s">
        <v>24</v>
      </c>
      <c r="F646" s="22" t="s">
        <v>54</v>
      </c>
      <c r="G646" s="22" t="s">
        <v>219</v>
      </c>
      <c r="H646" s="22" t="s">
        <v>220</v>
      </c>
      <c r="I646" s="22" t="s">
        <v>26</v>
      </c>
      <c r="J646" s="22" t="s">
        <v>233</v>
      </c>
      <c r="K646" s="22" t="s">
        <v>62</v>
      </c>
      <c r="L646" s="22" t="s">
        <v>46</v>
      </c>
      <c r="M646" s="22" t="s">
        <v>42</v>
      </c>
      <c r="N646" s="21">
        <v>1</v>
      </c>
      <c r="O646" s="22" t="s">
        <v>1738</v>
      </c>
      <c r="P646" s="22" t="s">
        <v>299</v>
      </c>
      <c r="Q646" s="22" t="s">
        <v>300</v>
      </c>
      <c r="R646" s="22"/>
      <c r="S646" s="21">
        <v>1</v>
      </c>
      <c r="T646" s="21" t="s">
        <v>30</v>
      </c>
      <c r="U646" s="23" t="s">
        <v>257</v>
      </c>
      <c r="V646" s="24">
        <v>2802.6500000000015</v>
      </c>
      <c r="W646" s="24"/>
      <c r="X646" s="24"/>
      <c r="Y646" s="24">
        <v>8647.35</v>
      </c>
      <c r="Z646" s="24">
        <v>5844.6999999999989</v>
      </c>
      <c r="AA646" s="24">
        <v>2802.6500000000015</v>
      </c>
    </row>
    <row r="647" spans="3:27" x14ac:dyDescent="0.25">
      <c r="C647" s="21">
        <v>299</v>
      </c>
      <c r="D647" s="22" t="s">
        <v>1817</v>
      </c>
      <c r="E647" s="22" t="s">
        <v>24</v>
      </c>
      <c r="F647" s="22" t="s">
        <v>54</v>
      </c>
      <c r="G647" s="22" t="s">
        <v>219</v>
      </c>
      <c r="H647" s="22" t="s">
        <v>220</v>
      </c>
      <c r="I647" s="22" t="s">
        <v>26</v>
      </c>
      <c r="J647" s="22" t="s">
        <v>241</v>
      </c>
      <c r="K647" s="22" t="s">
        <v>70</v>
      </c>
      <c r="L647" s="22" t="s">
        <v>71</v>
      </c>
      <c r="M647" s="22" t="s">
        <v>42</v>
      </c>
      <c r="N647" s="21">
        <v>1</v>
      </c>
      <c r="O647" s="22" t="s">
        <v>1739</v>
      </c>
      <c r="P647" s="22" t="s">
        <v>357</v>
      </c>
      <c r="Q647" s="22" t="s">
        <v>358</v>
      </c>
      <c r="R647" s="22"/>
      <c r="S647" s="21">
        <v>1</v>
      </c>
      <c r="T647" s="21" t="s">
        <v>30</v>
      </c>
      <c r="U647" s="23" t="s">
        <v>271</v>
      </c>
      <c r="V647" s="24">
        <v>5853.11</v>
      </c>
      <c r="W647" s="24"/>
      <c r="X647" s="24"/>
      <c r="Y647" s="24">
        <v>9042.5</v>
      </c>
      <c r="Z647" s="24">
        <v>3189.3900000000003</v>
      </c>
      <c r="AA647" s="24">
        <v>5853.11</v>
      </c>
    </row>
    <row r="648" spans="3:27" x14ac:dyDescent="0.25">
      <c r="C648" s="21">
        <v>300</v>
      </c>
      <c r="D648" s="22" t="s">
        <v>1817</v>
      </c>
      <c r="E648" s="22" t="s">
        <v>24</v>
      </c>
      <c r="F648" s="22" t="s">
        <v>54</v>
      </c>
      <c r="G648" s="22" t="s">
        <v>55</v>
      </c>
      <c r="H648" s="22" t="s">
        <v>56</v>
      </c>
      <c r="I648" s="22" t="s">
        <v>26</v>
      </c>
      <c r="J648" s="22" t="s">
        <v>233</v>
      </c>
      <c r="K648" s="22" t="s">
        <v>62</v>
      </c>
      <c r="L648" s="22" t="s">
        <v>46</v>
      </c>
      <c r="M648" s="22" t="s">
        <v>42</v>
      </c>
      <c r="N648" s="21">
        <v>1</v>
      </c>
      <c r="O648" s="22" t="s">
        <v>1740</v>
      </c>
      <c r="P648" s="22" t="s">
        <v>1030</v>
      </c>
      <c r="Q648" s="22" t="s">
        <v>1031</v>
      </c>
      <c r="R648" s="22"/>
      <c r="S648" s="21">
        <v>1</v>
      </c>
      <c r="T648" s="21" t="s">
        <v>30</v>
      </c>
      <c r="U648" s="23" t="s">
        <v>271</v>
      </c>
      <c r="V648" s="24">
        <v>4916.4800000000014</v>
      </c>
      <c r="W648" s="24"/>
      <c r="X648" s="24"/>
      <c r="Y648" s="24">
        <v>8647.35</v>
      </c>
      <c r="Z648" s="24">
        <v>3730.8699999999994</v>
      </c>
      <c r="AA648" s="24">
        <v>4916.4800000000014</v>
      </c>
    </row>
    <row r="649" spans="3:27" x14ac:dyDescent="0.25">
      <c r="C649" s="21">
        <v>301</v>
      </c>
      <c r="D649" s="22" t="s">
        <v>1817</v>
      </c>
      <c r="E649" s="22" t="s">
        <v>24</v>
      </c>
      <c r="F649" s="22" t="s">
        <v>47</v>
      </c>
      <c r="G649" s="22" t="s">
        <v>65</v>
      </c>
      <c r="H649" s="22" t="s">
        <v>66</v>
      </c>
      <c r="I649" s="22" t="s">
        <v>26</v>
      </c>
      <c r="J649" s="22" t="s">
        <v>233</v>
      </c>
      <c r="K649" s="22" t="s">
        <v>62</v>
      </c>
      <c r="L649" s="22" t="s">
        <v>46</v>
      </c>
      <c r="M649" s="22" t="s">
        <v>42</v>
      </c>
      <c r="N649" s="21">
        <v>1</v>
      </c>
      <c r="O649" s="22" t="s">
        <v>1741</v>
      </c>
      <c r="P649" s="22" t="s">
        <v>361</v>
      </c>
      <c r="Q649" s="22" t="s">
        <v>362</v>
      </c>
      <c r="R649" s="22"/>
      <c r="S649" s="21">
        <v>1</v>
      </c>
      <c r="T649" s="21" t="s">
        <v>30</v>
      </c>
      <c r="U649" s="23" t="s">
        <v>271</v>
      </c>
      <c r="V649" s="24">
        <v>5726.1600000000008</v>
      </c>
      <c r="W649" s="24"/>
      <c r="X649" s="24"/>
      <c r="Y649" s="24">
        <v>8647.35</v>
      </c>
      <c r="Z649" s="24">
        <v>2921.1899999999996</v>
      </c>
      <c r="AA649" s="24">
        <v>5726.1600000000008</v>
      </c>
    </row>
    <row r="650" spans="3:27" x14ac:dyDescent="0.25">
      <c r="C650" s="21">
        <v>302</v>
      </c>
      <c r="D650" s="22" t="s">
        <v>1817</v>
      </c>
      <c r="E650" s="22" t="s">
        <v>24</v>
      </c>
      <c r="F650" s="22" t="s">
        <v>47</v>
      </c>
      <c r="G650" s="22" t="s">
        <v>65</v>
      </c>
      <c r="H650" s="22" t="s">
        <v>66</v>
      </c>
      <c r="I650" s="22" t="s">
        <v>26</v>
      </c>
      <c r="J650" s="22" t="s">
        <v>233</v>
      </c>
      <c r="K650" s="22" t="s">
        <v>62</v>
      </c>
      <c r="L650" s="22" t="s">
        <v>46</v>
      </c>
      <c r="M650" s="22" t="s">
        <v>42</v>
      </c>
      <c r="N650" s="21">
        <v>1</v>
      </c>
      <c r="O650" s="22" t="s">
        <v>1742</v>
      </c>
      <c r="P650" s="22" t="s">
        <v>1389</v>
      </c>
      <c r="Q650" s="22" t="s">
        <v>1390</v>
      </c>
      <c r="R650" s="22"/>
      <c r="S650" s="21">
        <v>1</v>
      </c>
      <c r="T650" s="21" t="s">
        <v>30</v>
      </c>
      <c r="U650" s="23" t="s">
        <v>1391</v>
      </c>
      <c r="V650" s="24">
        <v>6615.7000000000007</v>
      </c>
      <c r="W650" s="24"/>
      <c r="X650" s="24"/>
      <c r="Y650" s="24">
        <v>8597.35</v>
      </c>
      <c r="Z650" s="24">
        <v>1981.65</v>
      </c>
      <c r="AA650" s="24">
        <v>6615.7000000000007</v>
      </c>
    </row>
    <row r="651" spans="3:27" x14ac:dyDescent="0.25">
      <c r="C651" s="21">
        <v>303</v>
      </c>
      <c r="D651" s="22" t="s">
        <v>1817</v>
      </c>
      <c r="E651" s="22" t="s">
        <v>24</v>
      </c>
      <c r="F651" s="22" t="s">
        <v>31</v>
      </c>
      <c r="G651" s="22" t="s">
        <v>59</v>
      </c>
      <c r="H651" s="22" t="s">
        <v>60</v>
      </c>
      <c r="I651" s="22" t="s">
        <v>26</v>
      </c>
      <c r="J651" s="22" t="s">
        <v>253</v>
      </c>
      <c r="K651" s="22" t="s">
        <v>34</v>
      </c>
      <c r="L651" s="22" t="s">
        <v>28</v>
      </c>
      <c r="M651" s="22" t="s">
        <v>29</v>
      </c>
      <c r="N651" s="21">
        <v>1</v>
      </c>
      <c r="O651" s="22" t="s">
        <v>1743</v>
      </c>
      <c r="P651" s="22" t="s">
        <v>1350</v>
      </c>
      <c r="Q651" s="22" t="s">
        <v>1351</v>
      </c>
      <c r="R651" s="22"/>
      <c r="S651" s="21">
        <v>1</v>
      </c>
      <c r="T651" s="21" t="s">
        <v>30</v>
      </c>
      <c r="U651" s="23" t="s">
        <v>245</v>
      </c>
      <c r="V651" s="24">
        <v>11185.52</v>
      </c>
      <c r="W651" s="24"/>
      <c r="X651" s="24"/>
      <c r="Y651" s="24">
        <v>15160</v>
      </c>
      <c r="Z651" s="24">
        <v>3974.48</v>
      </c>
      <c r="AA651" s="24">
        <v>11185.52</v>
      </c>
    </row>
    <row r="652" spans="3:27" x14ac:dyDescent="0.25">
      <c r="C652" s="21">
        <v>304</v>
      </c>
      <c r="D652" s="22" t="s">
        <v>1817</v>
      </c>
      <c r="E652" s="22" t="s">
        <v>24</v>
      </c>
      <c r="F652" s="22" t="s">
        <v>31</v>
      </c>
      <c r="G652" s="22" t="s">
        <v>59</v>
      </c>
      <c r="H652" s="22" t="s">
        <v>60</v>
      </c>
      <c r="I652" s="22" t="s">
        <v>26</v>
      </c>
      <c r="J652" s="22" t="s">
        <v>233</v>
      </c>
      <c r="K652" s="22" t="s">
        <v>62</v>
      </c>
      <c r="L652" s="22" t="s">
        <v>46</v>
      </c>
      <c r="M652" s="22" t="s">
        <v>42</v>
      </c>
      <c r="N652" s="21">
        <v>1</v>
      </c>
      <c r="O652" s="22" t="s">
        <v>1744</v>
      </c>
      <c r="P652" s="22" t="s">
        <v>411</v>
      </c>
      <c r="Q652" s="22" t="s">
        <v>412</v>
      </c>
      <c r="R652" s="22"/>
      <c r="S652" s="21">
        <v>1</v>
      </c>
      <c r="T652" s="21" t="s">
        <v>30</v>
      </c>
      <c r="U652" s="23" t="s">
        <v>271</v>
      </c>
      <c r="V652" s="24">
        <v>6558.5800000000008</v>
      </c>
      <c r="W652" s="24"/>
      <c r="X652" s="24"/>
      <c r="Y652" s="24">
        <v>8647.35</v>
      </c>
      <c r="Z652" s="24">
        <v>2088.7699999999995</v>
      </c>
      <c r="AA652" s="24">
        <v>6558.5800000000008</v>
      </c>
    </row>
    <row r="653" spans="3:27" x14ac:dyDescent="0.25">
      <c r="C653" s="21">
        <v>305</v>
      </c>
      <c r="D653" s="22" t="s">
        <v>1817</v>
      </c>
      <c r="E653" s="22" t="s">
        <v>24</v>
      </c>
      <c r="F653" s="22" t="s">
        <v>31</v>
      </c>
      <c r="G653" s="22" t="s">
        <v>59</v>
      </c>
      <c r="H653" s="22" t="s">
        <v>60</v>
      </c>
      <c r="I653" s="22" t="s">
        <v>26</v>
      </c>
      <c r="J653" s="22" t="s">
        <v>233</v>
      </c>
      <c r="K653" s="22" t="s">
        <v>62</v>
      </c>
      <c r="L653" s="22" t="s">
        <v>46</v>
      </c>
      <c r="M653" s="22" t="s">
        <v>42</v>
      </c>
      <c r="N653" s="21">
        <v>1</v>
      </c>
      <c r="O653" s="22" t="s">
        <v>1745</v>
      </c>
      <c r="P653" s="22" t="s">
        <v>1127</v>
      </c>
      <c r="Q653" s="22" t="s">
        <v>1128</v>
      </c>
      <c r="R653" s="22"/>
      <c r="S653" s="21">
        <v>1</v>
      </c>
      <c r="T653" s="21" t="s">
        <v>30</v>
      </c>
      <c r="U653" s="23" t="s">
        <v>245</v>
      </c>
      <c r="V653" s="24">
        <v>5343.8400000000011</v>
      </c>
      <c r="W653" s="24"/>
      <c r="X653" s="24"/>
      <c r="Y653" s="24">
        <v>8647.35</v>
      </c>
      <c r="Z653" s="24">
        <v>3303.5099999999993</v>
      </c>
      <c r="AA653" s="24">
        <v>5343.8400000000011</v>
      </c>
    </row>
    <row r="654" spans="3:27" x14ac:dyDescent="0.25">
      <c r="C654" s="21">
        <v>306</v>
      </c>
      <c r="D654" s="22" t="s">
        <v>1817</v>
      </c>
      <c r="E654" s="22" t="s">
        <v>24</v>
      </c>
      <c r="F654" s="22" t="s">
        <v>88</v>
      </c>
      <c r="G654" s="22" t="s">
        <v>152</v>
      </c>
      <c r="H654" s="22" t="s">
        <v>153</v>
      </c>
      <c r="I654" s="22" t="s">
        <v>26</v>
      </c>
      <c r="J654" s="22" t="s">
        <v>253</v>
      </c>
      <c r="K654" s="22" t="s">
        <v>34</v>
      </c>
      <c r="L654" s="22" t="s">
        <v>28</v>
      </c>
      <c r="M654" s="22" t="s">
        <v>29</v>
      </c>
      <c r="N654" s="21">
        <v>1</v>
      </c>
      <c r="O654" s="22" t="s">
        <v>1746</v>
      </c>
      <c r="P654" s="22" t="s">
        <v>303</v>
      </c>
      <c r="Q654" s="22" t="s">
        <v>304</v>
      </c>
      <c r="R654" s="22"/>
      <c r="S654" s="21">
        <v>1</v>
      </c>
      <c r="T654" s="21" t="s">
        <v>30</v>
      </c>
      <c r="U654" s="23" t="s">
        <v>257</v>
      </c>
      <c r="V654" s="24">
        <v>8565.7899999999991</v>
      </c>
      <c r="W654" s="24"/>
      <c r="X654" s="24"/>
      <c r="Y654" s="24">
        <v>15949.4</v>
      </c>
      <c r="Z654" s="24">
        <v>7383.6100000000006</v>
      </c>
      <c r="AA654" s="24">
        <v>8565.7899999999991</v>
      </c>
    </row>
    <row r="655" spans="3:27" x14ac:dyDescent="0.25">
      <c r="C655" s="21">
        <v>307</v>
      </c>
      <c r="D655" s="22" t="s">
        <v>1817</v>
      </c>
      <c r="E655" s="22" t="s">
        <v>24</v>
      </c>
      <c r="F655" s="22" t="s">
        <v>88</v>
      </c>
      <c r="G655" s="22" t="s">
        <v>152</v>
      </c>
      <c r="H655" s="22" t="s">
        <v>153</v>
      </c>
      <c r="I655" s="22" t="s">
        <v>26</v>
      </c>
      <c r="J655" s="22" t="s">
        <v>233</v>
      </c>
      <c r="K655" s="22" t="s">
        <v>62</v>
      </c>
      <c r="L655" s="22" t="s">
        <v>46</v>
      </c>
      <c r="M655" s="22" t="s">
        <v>42</v>
      </c>
      <c r="N655" s="21">
        <v>1</v>
      </c>
      <c r="O655" s="22" t="s">
        <v>1747</v>
      </c>
      <c r="P655" s="22" t="s">
        <v>374</v>
      </c>
      <c r="Q655" s="22" t="s">
        <v>375</v>
      </c>
      <c r="R655" s="22"/>
      <c r="S655" s="21">
        <v>1</v>
      </c>
      <c r="T655" s="21" t="s">
        <v>30</v>
      </c>
      <c r="U655" s="23" t="s">
        <v>245</v>
      </c>
      <c r="V655" s="24">
        <v>3511.38</v>
      </c>
      <c r="W655" s="24"/>
      <c r="X655" s="24"/>
      <c r="Y655" s="24">
        <v>8647.35</v>
      </c>
      <c r="Z655" s="24">
        <v>5135.97</v>
      </c>
      <c r="AA655" s="24">
        <v>3511.38</v>
      </c>
    </row>
    <row r="656" spans="3:27" x14ac:dyDescent="0.25">
      <c r="C656" s="21">
        <v>308</v>
      </c>
      <c r="D656" s="22" t="s">
        <v>1817</v>
      </c>
      <c r="E656" s="22" t="s">
        <v>24</v>
      </c>
      <c r="F656" s="22" t="s">
        <v>91</v>
      </c>
      <c r="G656" s="22" t="s">
        <v>92</v>
      </c>
      <c r="H656" s="22" t="s">
        <v>93</v>
      </c>
      <c r="I656" s="22" t="s">
        <v>26</v>
      </c>
      <c r="J656" s="22" t="s">
        <v>233</v>
      </c>
      <c r="K656" s="22" t="s">
        <v>62</v>
      </c>
      <c r="L656" s="22" t="s">
        <v>46</v>
      </c>
      <c r="M656" s="22" t="s">
        <v>42</v>
      </c>
      <c r="N656" s="21">
        <v>1</v>
      </c>
      <c r="O656" s="22" t="s">
        <v>1748</v>
      </c>
      <c r="P656" s="22" t="s">
        <v>463</v>
      </c>
      <c r="Q656" s="22" t="s">
        <v>464</v>
      </c>
      <c r="R656" s="22"/>
      <c r="S656" s="21">
        <v>1</v>
      </c>
      <c r="T656" s="21" t="s">
        <v>30</v>
      </c>
      <c r="U656" s="23" t="s">
        <v>271</v>
      </c>
      <c r="V656" s="24">
        <v>6645.35</v>
      </c>
      <c r="W656" s="24"/>
      <c r="X656" s="24"/>
      <c r="Y656" s="24">
        <v>8647.35</v>
      </c>
      <c r="Z656" s="24">
        <v>2001.9999999999995</v>
      </c>
      <c r="AA656" s="24">
        <v>6645.35</v>
      </c>
    </row>
    <row r="657" spans="3:27" x14ac:dyDescent="0.25">
      <c r="C657" s="21">
        <v>309</v>
      </c>
      <c r="D657" s="22" t="s">
        <v>1817</v>
      </c>
      <c r="E657" s="22" t="s">
        <v>24</v>
      </c>
      <c r="F657" s="22" t="s">
        <v>91</v>
      </c>
      <c r="G657" s="22" t="s">
        <v>92</v>
      </c>
      <c r="H657" s="22" t="s">
        <v>93</v>
      </c>
      <c r="I657" s="22" t="s">
        <v>26</v>
      </c>
      <c r="J657" s="22" t="s">
        <v>233</v>
      </c>
      <c r="K657" s="22" t="s">
        <v>62</v>
      </c>
      <c r="L657" s="22" t="s">
        <v>46</v>
      </c>
      <c r="M657" s="22" t="s">
        <v>42</v>
      </c>
      <c r="N657" s="21">
        <v>1</v>
      </c>
      <c r="O657" s="22" t="s">
        <v>1749</v>
      </c>
      <c r="P657" s="22" t="s">
        <v>479</v>
      </c>
      <c r="Q657" s="22" t="s">
        <v>480</v>
      </c>
      <c r="R657" s="22"/>
      <c r="S657" s="21">
        <v>1</v>
      </c>
      <c r="T657" s="21" t="s">
        <v>30</v>
      </c>
      <c r="U657" s="23" t="s">
        <v>245</v>
      </c>
      <c r="V657" s="24">
        <v>3227.3100000000013</v>
      </c>
      <c r="W657" s="24"/>
      <c r="X657" s="24"/>
      <c r="Y657" s="24">
        <v>8647.35</v>
      </c>
      <c r="Z657" s="24">
        <v>5420.0399999999991</v>
      </c>
      <c r="AA657" s="24">
        <v>3227.3100000000013</v>
      </c>
    </row>
    <row r="658" spans="3:27" x14ac:dyDescent="0.25">
      <c r="C658" s="21">
        <v>310</v>
      </c>
      <c r="D658" s="22" t="s">
        <v>1817</v>
      </c>
      <c r="E658" s="22" t="s">
        <v>24</v>
      </c>
      <c r="F658" s="22" t="s">
        <v>61</v>
      </c>
      <c r="G658" s="22" t="s">
        <v>156</v>
      </c>
      <c r="H658" s="22" t="s">
        <v>157</v>
      </c>
      <c r="I658" s="22" t="s">
        <v>26</v>
      </c>
      <c r="J658" s="22" t="s">
        <v>253</v>
      </c>
      <c r="K658" s="22" t="s">
        <v>34</v>
      </c>
      <c r="L658" s="22" t="s">
        <v>28</v>
      </c>
      <c r="M658" s="22" t="s">
        <v>29</v>
      </c>
      <c r="N658" s="21">
        <v>1</v>
      </c>
      <c r="O658" s="22" t="s">
        <v>1750</v>
      </c>
      <c r="P658" s="22" t="s">
        <v>377</v>
      </c>
      <c r="Q658" s="22" t="s">
        <v>378</v>
      </c>
      <c r="R658" s="22"/>
      <c r="S658" s="21">
        <v>1</v>
      </c>
      <c r="T658" s="21" t="s">
        <v>30</v>
      </c>
      <c r="U658" s="23" t="s">
        <v>257</v>
      </c>
      <c r="V658" s="24">
        <v>296.36000000000058</v>
      </c>
      <c r="W658" s="24"/>
      <c r="X658" s="24"/>
      <c r="Y658" s="24">
        <v>15911.9</v>
      </c>
      <c r="Z658" s="24">
        <v>15615.539999999999</v>
      </c>
      <c r="AA658" s="24">
        <v>296.36000000000058</v>
      </c>
    </row>
    <row r="659" spans="3:27" x14ac:dyDescent="0.25">
      <c r="C659" s="21">
        <v>311</v>
      </c>
      <c r="D659" s="22" t="s">
        <v>1817</v>
      </c>
      <c r="E659" s="22" t="s">
        <v>24</v>
      </c>
      <c r="F659" s="22" t="s">
        <v>61</v>
      </c>
      <c r="G659" s="22" t="s">
        <v>156</v>
      </c>
      <c r="H659" s="22" t="s">
        <v>157</v>
      </c>
      <c r="I659" s="22" t="s">
        <v>26</v>
      </c>
      <c r="J659" s="22" t="s">
        <v>233</v>
      </c>
      <c r="K659" s="22" t="s">
        <v>62</v>
      </c>
      <c r="L659" s="22" t="s">
        <v>46</v>
      </c>
      <c r="M659" s="22" t="s">
        <v>42</v>
      </c>
      <c r="N659" s="21">
        <v>1</v>
      </c>
      <c r="O659" s="22" t="s">
        <v>1751</v>
      </c>
      <c r="P659" s="22" t="s">
        <v>348</v>
      </c>
      <c r="Q659" s="22" t="s">
        <v>349</v>
      </c>
      <c r="R659" s="22"/>
      <c r="S659" s="21">
        <v>1</v>
      </c>
      <c r="T659" s="21" t="s">
        <v>30</v>
      </c>
      <c r="U659" s="23" t="s">
        <v>271</v>
      </c>
      <c r="V659" s="24">
        <v>6282.880000000001</v>
      </c>
      <c r="W659" s="24"/>
      <c r="X659" s="24"/>
      <c r="Y659" s="24">
        <v>8647.35</v>
      </c>
      <c r="Z659" s="24">
        <v>2364.4699999999993</v>
      </c>
      <c r="AA659" s="24">
        <v>6282.880000000001</v>
      </c>
    </row>
    <row r="660" spans="3:27" x14ac:dyDescent="0.25">
      <c r="C660" s="21">
        <v>312</v>
      </c>
      <c r="D660" s="22" t="s">
        <v>1817</v>
      </c>
      <c r="E660" s="22" t="s">
        <v>24</v>
      </c>
      <c r="F660" s="22" t="s">
        <v>61</v>
      </c>
      <c r="G660" s="22" t="s">
        <v>156</v>
      </c>
      <c r="H660" s="22" t="s">
        <v>157</v>
      </c>
      <c r="I660" s="22" t="s">
        <v>26</v>
      </c>
      <c r="J660" s="22" t="s">
        <v>241</v>
      </c>
      <c r="K660" s="22" t="s">
        <v>70</v>
      </c>
      <c r="L660" s="22" t="s">
        <v>71</v>
      </c>
      <c r="M660" s="22" t="s">
        <v>42</v>
      </c>
      <c r="N660" s="21">
        <v>1</v>
      </c>
      <c r="O660" s="22" t="s">
        <v>1752</v>
      </c>
      <c r="P660" s="22" t="s">
        <v>664</v>
      </c>
      <c r="Q660" s="22" t="s">
        <v>665</v>
      </c>
      <c r="R660" s="22"/>
      <c r="S660" s="21">
        <v>1</v>
      </c>
      <c r="T660" s="21" t="s">
        <v>30</v>
      </c>
      <c r="U660" s="23" t="s">
        <v>245</v>
      </c>
      <c r="V660" s="24">
        <v>3600.9699999999993</v>
      </c>
      <c r="W660" s="24"/>
      <c r="X660" s="24"/>
      <c r="Y660" s="24">
        <v>9042.5</v>
      </c>
      <c r="Z660" s="24">
        <v>5441.5300000000007</v>
      </c>
      <c r="AA660" s="24">
        <v>3600.9699999999993</v>
      </c>
    </row>
    <row r="661" spans="3:27" x14ac:dyDescent="0.25">
      <c r="C661" s="21">
        <v>313</v>
      </c>
      <c r="D661" s="22" t="s">
        <v>1817</v>
      </c>
      <c r="E661" s="22" t="s">
        <v>24</v>
      </c>
      <c r="F661" s="22" t="s">
        <v>61</v>
      </c>
      <c r="G661" s="22" t="s">
        <v>156</v>
      </c>
      <c r="H661" s="22" t="s">
        <v>157</v>
      </c>
      <c r="I661" s="22" t="s">
        <v>26</v>
      </c>
      <c r="J661" s="22" t="s">
        <v>233</v>
      </c>
      <c r="K661" s="22" t="s">
        <v>62</v>
      </c>
      <c r="L661" s="22" t="s">
        <v>46</v>
      </c>
      <c r="M661" s="22" t="s">
        <v>42</v>
      </c>
      <c r="N661" s="21">
        <v>1</v>
      </c>
      <c r="O661" s="22" t="s">
        <v>1753</v>
      </c>
      <c r="P661" s="22" t="s">
        <v>694</v>
      </c>
      <c r="Q661" s="22" t="s">
        <v>695</v>
      </c>
      <c r="R661" s="22"/>
      <c r="S661" s="21">
        <v>1</v>
      </c>
      <c r="T661" s="21" t="s">
        <v>30</v>
      </c>
      <c r="U661" s="23" t="s">
        <v>245</v>
      </c>
      <c r="V661" s="24">
        <v>6084.2400000000007</v>
      </c>
      <c r="W661" s="24"/>
      <c r="X661" s="24"/>
      <c r="Y661" s="24">
        <v>8647.35</v>
      </c>
      <c r="Z661" s="24">
        <v>2563.1099999999997</v>
      </c>
      <c r="AA661" s="24">
        <v>6084.2400000000007</v>
      </c>
    </row>
    <row r="662" spans="3:27" x14ac:dyDescent="0.25">
      <c r="C662" s="21">
        <v>314</v>
      </c>
      <c r="D662" s="22" t="s">
        <v>1817</v>
      </c>
      <c r="E662" s="22" t="s">
        <v>24</v>
      </c>
      <c r="F662" s="22" t="s">
        <v>61</v>
      </c>
      <c r="G662" s="22" t="s">
        <v>156</v>
      </c>
      <c r="H662" s="22" t="s">
        <v>157</v>
      </c>
      <c r="I662" s="22" t="s">
        <v>26</v>
      </c>
      <c r="J662" s="22" t="s">
        <v>233</v>
      </c>
      <c r="K662" s="22" t="s">
        <v>62</v>
      </c>
      <c r="L662" s="22" t="s">
        <v>46</v>
      </c>
      <c r="M662" s="22" t="s">
        <v>42</v>
      </c>
      <c r="N662" s="21">
        <v>1</v>
      </c>
      <c r="O662" s="22" t="s">
        <v>1754</v>
      </c>
      <c r="P662" s="22" t="s">
        <v>1393</v>
      </c>
      <c r="Q662" s="22" t="s">
        <v>1394</v>
      </c>
      <c r="R662" s="22"/>
      <c r="S662" s="21">
        <v>1</v>
      </c>
      <c r="T662" s="21" t="s">
        <v>30</v>
      </c>
      <c r="U662" s="23" t="s">
        <v>245</v>
      </c>
      <c r="V662" s="24">
        <v>37.350000000000364</v>
      </c>
      <c r="W662" s="24"/>
      <c r="X662" s="24"/>
      <c r="Y662" s="24">
        <v>8647.35</v>
      </c>
      <c r="Z662" s="24">
        <v>8610</v>
      </c>
      <c r="AA662" s="24">
        <v>37.350000000000364</v>
      </c>
    </row>
    <row r="663" spans="3:27" x14ac:dyDescent="0.25">
      <c r="C663" s="21">
        <v>315</v>
      </c>
      <c r="D663" s="22" t="s">
        <v>1817</v>
      </c>
      <c r="E663" s="22" t="s">
        <v>24</v>
      </c>
      <c r="F663" s="22" t="s">
        <v>54</v>
      </c>
      <c r="G663" s="22" t="s">
        <v>192</v>
      </c>
      <c r="H663" s="22" t="s">
        <v>193</v>
      </c>
      <c r="I663" s="22" t="s">
        <v>26</v>
      </c>
      <c r="J663" s="22" t="s">
        <v>233</v>
      </c>
      <c r="K663" s="22" t="s">
        <v>62</v>
      </c>
      <c r="L663" s="22" t="s">
        <v>46</v>
      </c>
      <c r="M663" s="22" t="s">
        <v>42</v>
      </c>
      <c r="N663" s="21">
        <v>1</v>
      </c>
      <c r="O663" s="22" t="s">
        <v>1755</v>
      </c>
      <c r="P663" s="22" t="s">
        <v>459</v>
      </c>
      <c r="Q663" s="22" t="s">
        <v>460</v>
      </c>
      <c r="R663" s="22"/>
      <c r="S663" s="21">
        <v>1</v>
      </c>
      <c r="T663" s="21" t="s">
        <v>30</v>
      </c>
      <c r="U663" s="23" t="s">
        <v>245</v>
      </c>
      <c r="V663" s="24">
        <v>5335.3400000000011</v>
      </c>
      <c r="W663" s="24"/>
      <c r="X663" s="24"/>
      <c r="Y663" s="24">
        <v>8647.35</v>
      </c>
      <c r="Z663" s="24">
        <v>3312.0099999999993</v>
      </c>
      <c r="AA663" s="24">
        <v>5335.3400000000011</v>
      </c>
    </row>
    <row r="664" spans="3:27" x14ac:dyDescent="0.25">
      <c r="C664" s="21">
        <v>316</v>
      </c>
      <c r="D664" s="22" t="s">
        <v>1817</v>
      </c>
      <c r="E664" s="22" t="s">
        <v>24</v>
      </c>
      <c r="F664" s="22" t="s">
        <v>54</v>
      </c>
      <c r="G664" s="22" t="s">
        <v>192</v>
      </c>
      <c r="H664" s="22" t="s">
        <v>193</v>
      </c>
      <c r="I664" s="22" t="s">
        <v>26</v>
      </c>
      <c r="J664" s="22" t="s">
        <v>233</v>
      </c>
      <c r="K664" s="22" t="s">
        <v>62</v>
      </c>
      <c r="L664" s="22" t="s">
        <v>46</v>
      </c>
      <c r="M664" s="22" t="s">
        <v>42</v>
      </c>
      <c r="N664" s="21">
        <v>1</v>
      </c>
      <c r="O664" s="22" t="s">
        <v>1757</v>
      </c>
      <c r="P664" s="22" t="s">
        <v>781</v>
      </c>
      <c r="Q664" s="22" t="s">
        <v>782</v>
      </c>
      <c r="R664" s="22"/>
      <c r="S664" s="21">
        <v>1</v>
      </c>
      <c r="T664" s="21" t="s">
        <v>30</v>
      </c>
      <c r="U664" s="23" t="s">
        <v>245</v>
      </c>
      <c r="V664" s="24">
        <v>5391.2900000000009</v>
      </c>
      <c r="W664" s="24"/>
      <c r="X664" s="24"/>
      <c r="Y664" s="24">
        <v>8647.35</v>
      </c>
      <c r="Z664" s="24">
        <v>3256.0599999999995</v>
      </c>
      <c r="AA664" s="24">
        <v>5391.2900000000009</v>
      </c>
    </row>
    <row r="665" spans="3:27" x14ac:dyDescent="0.25">
      <c r="C665" s="21">
        <v>317</v>
      </c>
      <c r="D665" s="22" t="s">
        <v>1817</v>
      </c>
      <c r="E665" s="22" t="s">
        <v>24</v>
      </c>
      <c r="F665" s="22" t="s">
        <v>67</v>
      </c>
      <c r="G665" s="22" t="s">
        <v>215</v>
      </c>
      <c r="H665" s="22" t="s">
        <v>216</v>
      </c>
      <c r="I665" s="22" t="s">
        <v>26</v>
      </c>
      <c r="J665" s="22" t="s">
        <v>233</v>
      </c>
      <c r="K665" s="22" t="s">
        <v>62</v>
      </c>
      <c r="L665" s="22" t="s">
        <v>46</v>
      </c>
      <c r="M665" s="22" t="s">
        <v>42</v>
      </c>
      <c r="N665" s="21">
        <v>1</v>
      </c>
      <c r="O665" s="22" t="s">
        <v>1758</v>
      </c>
      <c r="P665" s="22" t="s">
        <v>419</v>
      </c>
      <c r="Q665" s="22" t="s">
        <v>420</v>
      </c>
      <c r="R665" s="22"/>
      <c r="S665" s="21">
        <v>1</v>
      </c>
      <c r="T665" s="21" t="s">
        <v>30</v>
      </c>
      <c r="U665" s="23" t="s">
        <v>245</v>
      </c>
      <c r="V665" s="24">
        <v>3352.45</v>
      </c>
      <c r="W665" s="24"/>
      <c r="X665" s="24"/>
      <c r="Y665" s="24">
        <v>8647.35</v>
      </c>
      <c r="Z665" s="24">
        <v>5294.9000000000005</v>
      </c>
      <c r="AA665" s="24">
        <v>3352.45</v>
      </c>
    </row>
    <row r="666" spans="3:27" x14ac:dyDescent="0.25">
      <c r="C666" s="21">
        <v>318</v>
      </c>
      <c r="D666" s="22" t="s">
        <v>1817</v>
      </c>
      <c r="E666" s="22" t="s">
        <v>24</v>
      </c>
      <c r="F666" s="22" t="s">
        <v>67</v>
      </c>
      <c r="G666" s="22" t="s">
        <v>215</v>
      </c>
      <c r="H666" s="22" t="s">
        <v>216</v>
      </c>
      <c r="I666" s="22" t="s">
        <v>26</v>
      </c>
      <c r="J666" s="22" t="s">
        <v>233</v>
      </c>
      <c r="K666" s="22" t="s">
        <v>62</v>
      </c>
      <c r="L666" s="22" t="s">
        <v>46</v>
      </c>
      <c r="M666" s="22" t="s">
        <v>42</v>
      </c>
      <c r="N666" s="21">
        <v>1</v>
      </c>
      <c r="O666" s="22" t="s">
        <v>1759</v>
      </c>
      <c r="P666" s="22" t="s">
        <v>746</v>
      </c>
      <c r="Q666" s="22" t="s">
        <v>747</v>
      </c>
      <c r="R666" s="22"/>
      <c r="S666" s="21">
        <v>1</v>
      </c>
      <c r="T666" s="21" t="s">
        <v>30</v>
      </c>
      <c r="U666" s="23" t="s">
        <v>126</v>
      </c>
      <c r="V666" s="24">
        <v>6611.33</v>
      </c>
      <c r="W666" s="24"/>
      <c r="X666" s="24"/>
      <c r="Y666" s="24">
        <v>8597.35</v>
      </c>
      <c r="Z666" s="24">
        <v>1986.02</v>
      </c>
      <c r="AA666" s="24">
        <v>6611.33</v>
      </c>
    </row>
    <row r="667" spans="3:27" x14ac:dyDescent="0.25">
      <c r="C667" s="21">
        <v>319</v>
      </c>
      <c r="D667" s="22" t="s">
        <v>1817</v>
      </c>
      <c r="E667" s="22" t="s">
        <v>24</v>
      </c>
      <c r="F667" s="22" t="s">
        <v>67</v>
      </c>
      <c r="G667" s="22" t="s">
        <v>215</v>
      </c>
      <c r="H667" s="22" t="s">
        <v>216</v>
      </c>
      <c r="I667" s="22" t="s">
        <v>26</v>
      </c>
      <c r="J667" s="22" t="s">
        <v>233</v>
      </c>
      <c r="K667" s="22" t="s">
        <v>62</v>
      </c>
      <c r="L667" s="22" t="s">
        <v>46</v>
      </c>
      <c r="M667" s="22" t="s">
        <v>42</v>
      </c>
      <c r="N667" s="21">
        <v>1</v>
      </c>
      <c r="O667" s="22" t="s">
        <v>1760</v>
      </c>
      <c r="P667" s="22" t="s">
        <v>1068</v>
      </c>
      <c r="Q667" s="22" t="s">
        <v>1069</v>
      </c>
      <c r="R667" s="22"/>
      <c r="S667" s="21">
        <v>1</v>
      </c>
      <c r="T667" s="21" t="s">
        <v>30</v>
      </c>
      <c r="U667" s="23" t="s">
        <v>245</v>
      </c>
      <c r="V667" s="24">
        <v>3862.4700000000012</v>
      </c>
      <c r="W667" s="24"/>
      <c r="X667" s="24"/>
      <c r="Y667" s="24">
        <v>8647.35</v>
      </c>
      <c r="Z667" s="24">
        <v>4784.8799999999992</v>
      </c>
      <c r="AA667" s="24">
        <v>3862.4700000000012</v>
      </c>
    </row>
    <row r="668" spans="3:27" x14ac:dyDescent="0.25">
      <c r="C668" s="21">
        <v>320</v>
      </c>
      <c r="D668" s="22" t="s">
        <v>1817</v>
      </c>
      <c r="E668" s="22" t="s">
        <v>24</v>
      </c>
      <c r="F668" s="22" t="s">
        <v>38</v>
      </c>
      <c r="G668" s="22" t="s">
        <v>160</v>
      </c>
      <c r="H668" s="22" t="s">
        <v>161</v>
      </c>
      <c r="I668" s="22" t="s">
        <v>26</v>
      </c>
      <c r="J668" s="22" t="s">
        <v>253</v>
      </c>
      <c r="K668" s="22" t="s">
        <v>34</v>
      </c>
      <c r="L668" s="22" t="s">
        <v>28</v>
      </c>
      <c r="M668" s="22" t="s">
        <v>29</v>
      </c>
      <c r="N668" s="21">
        <v>1</v>
      </c>
      <c r="O668" s="22" t="s">
        <v>1379</v>
      </c>
      <c r="P668" s="22" t="s">
        <v>1380</v>
      </c>
      <c r="Q668" s="22" t="s">
        <v>1761</v>
      </c>
      <c r="R668" s="22"/>
      <c r="S668" s="21">
        <v>1</v>
      </c>
      <c r="T668" s="21" t="s">
        <v>30</v>
      </c>
      <c r="U668" s="23" t="s">
        <v>1381</v>
      </c>
      <c r="V668" s="24">
        <v>11777.88</v>
      </c>
      <c r="W668" s="24"/>
      <c r="X668" s="24"/>
      <c r="Y668" s="24">
        <v>15861.9</v>
      </c>
      <c r="Z668" s="24">
        <v>4084.0200000000004</v>
      </c>
      <c r="AA668" s="24">
        <v>11777.88</v>
      </c>
    </row>
    <row r="669" spans="3:27" x14ac:dyDescent="0.25">
      <c r="C669" s="21">
        <v>321</v>
      </c>
      <c r="D669" s="22" t="s">
        <v>1817</v>
      </c>
      <c r="E669" s="22" t="s">
        <v>24</v>
      </c>
      <c r="F669" s="22" t="s">
        <v>67</v>
      </c>
      <c r="G669" s="22" t="s">
        <v>223</v>
      </c>
      <c r="H669" s="22" t="s">
        <v>224</v>
      </c>
      <c r="I669" s="22" t="s">
        <v>26</v>
      </c>
      <c r="J669" s="22" t="s">
        <v>233</v>
      </c>
      <c r="K669" s="22" t="s">
        <v>62</v>
      </c>
      <c r="L669" s="22" t="s">
        <v>46</v>
      </c>
      <c r="M669" s="22" t="s">
        <v>42</v>
      </c>
      <c r="N669" s="21">
        <v>1</v>
      </c>
      <c r="O669" s="22" t="s">
        <v>1763</v>
      </c>
      <c r="P669" s="22" t="s">
        <v>585</v>
      </c>
      <c r="Q669" s="22" t="s">
        <v>586</v>
      </c>
      <c r="R669" s="22"/>
      <c r="S669" s="21">
        <v>1</v>
      </c>
      <c r="T669" s="21" t="s">
        <v>30</v>
      </c>
      <c r="U669" s="23" t="s">
        <v>245</v>
      </c>
      <c r="V669" s="24">
        <v>4611.24</v>
      </c>
      <c r="W669" s="24"/>
      <c r="X669" s="24"/>
      <c r="Y669" s="24">
        <v>8647.35</v>
      </c>
      <c r="Z669" s="24">
        <v>4036.11</v>
      </c>
      <c r="AA669" s="24">
        <v>4611.24</v>
      </c>
    </row>
    <row r="670" spans="3:27" x14ac:dyDescent="0.25">
      <c r="C670" s="21">
        <v>322</v>
      </c>
      <c r="D670" s="22" t="s">
        <v>1817</v>
      </c>
      <c r="E670" s="22" t="s">
        <v>24</v>
      </c>
      <c r="F670" s="22" t="s">
        <v>25</v>
      </c>
      <c r="G670" s="22" t="s">
        <v>1764</v>
      </c>
      <c r="H670" s="22" t="s">
        <v>1765</v>
      </c>
      <c r="I670" s="22" t="s">
        <v>26</v>
      </c>
      <c r="J670" s="22" t="s">
        <v>233</v>
      </c>
      <c r="K670" s="22" t="s">
        <v>62</v>
      </c>
      <c r="L670" s="22" t="s">
        <v>46</v>
      </c>
      <c r="M670" s="22" t="s">
        <v>42</v>
      </c>
      <c r="N670" s="21">
        <v>1</v>
      </c>
      <c r="O670" s="22" t="s">
        <v>1576</v>
      </c>
      <c r="P670" s="22" t="s">
        <v>486</v>
      </c>
      <c r="Q670" s="22" t="s">
        <v>487</v>
      </c>
      <c r="R670" s="22"/>
      <c r="S670" s="21">
        <v>1</v>
      </c>
      <c r="T670" s="21" t="s">
        <v>30</v>
      </c>
      <c r="U670" s="23" t="s">
        <v>257</v>
      </c>
      <c r="V670" s="24">
        <v>4657.18</v>
      </c>
      <c r="W670" s="24"/>
      <c r="X670" s="24"/>
      <c r="Y670" s="24">
        <v>8647.35</v>
      </c>
      <c r="Z670" s="24">
        <v>3990.17</v>
      </c>
      <c r="AA670" s="24">
        <v>4657.18</v>
      </c>
    </row>
    <row r="671" spans="3:27" x14ac:dyDescent="0.25">
      <c r="C671" s="21">
        <v>323</v>
      </c>
      <c r="D671" s="22" t="s">
        <v>1817</v>
      </c>
      <c r="E671" s="22" t="s">
        <v>24</v>
      </c>
      <c r="F671" s="22" t="s">
        <v>25</v>
      </c>
      <c r="G671" s="22" t="s">
        <v>1764</v>
      </c>
      <c r="H671" s="22" t="s">
        <v>1765</v>
      </c>
      <c r="I671" s="22" t="s">
        <v>26</v>
      </c>
      <c r="J671" s="22" t="s">
        <v>233</v>
      </c>
      <c r="K671" s="22" t="s">
        <v>62</v>
      </c>
      <c r="L671" s="22" t="s">
        <v>46</v>
      </c>
      <c r="M671" s="22" t="s">
        <v>42</v>
      </c>
      <c r="N671" s="21">
        <v>1</v>
      </c>
      <c r="O671" s="22" t="s">
        <v>1766</v>
      </c>
      <c r="P671" s="22" t="s">
        <v>555</v>
      </c>
      <c r="Q671" s="22" t="s">
        <v>556</v>
      </c>
      <c r="R671" s="22"/>
      <c r="S671" s="21">
        <v>1</v>
      </c>
      <c r="T671" s="21" t="s">
        <v>30</v>
      </c>
      <c r="U671" s="23" t="s">
        <v>245</v>
      </c>
      <c r="V671" s="24">
        <v>5919.3200000000006</v>
      </c>
      <c r="W671" s="24"/>
      <c r="X671" s="24"/>
      <c r="Y671" s="24">
        <v>8647.35</v>
      </c>
      <c r="Z671" s="24">
        <v>2728.0299999999997</v>
      </c>
      <c r="AA671" s="24">
        <v>5919.3200000000006</v>
      </c>
    </row>
    <row r="672" spans="3:27" x14ac:dyDescent="0.25">
      <c r="C672" s="21">
        <v>324</v>
      </c>
      <c r="D672" s="22" t="s">
        <v>1817</v>
      </c>
      <c r="E672" s="22" t="s">
        <v>24</v>
      </c>
      <c r="F672" s="22" t="s">
        <v>25</v>
      </c>
      <c r="G672" s="22" t="s">
        <v>1764</v>
      </c>
      <c r="H672" s="22" t="s">
        <v>1765</v>
      </c>
      <c r="I672" s="22" t="s">
        <v>26</v>
      </c>
      <c r="J672" s="22" t="s">
        <v>233</v>
      </c>
      <c r="K672" s="22" t="s">
        <v>62</v>
      </c>
      <c r="L672" s="22" t="s">
        <v>46</v>
      </c>
      <c r="M672" s="22" t="s">
        <v>42</v>
      </c>
      <c r="N672" s="21">
        <v>1</v>
      </c>
      <c r="O672" s="22" t="s">
        <v>1767</v>
      </c>
      <c r="P672" s="22" t="s">
        <v>1160</v>
      </c>
      <c r="Q672" s="22" t="s">
        <v>1161</v>
      </c>
      <c r="R672" s="22"/>
      <c r="S672" s="21">
        <v>1</v>
      </c>
      <c r="T672" s="21" t="s">
        <v>30</v>
      </c>
      <c r="U672" s="23" t="s">
        <v>245</v>
      </c>
      <c r="V672" s="24">
        <v>2398.6100000000006</v>
      </c>
      <c r="W672" s="24"/>
      <c r="X672" s="24"/>
      <c r="Y672" s="24">
        <v>8647.35</v>
      </c>
      <c r="Z672" s="24">
        <v>6248.74</v>
      </c>
      <c r="AA672" s="24">
        <v>2398.6100000000006</v>
      </c>
    </row>
    <row r="673" spans="3:27" x14ac:dyDescent="0.25">
      <c r="C673" s="21">
        <v>325</v>
      </c>
      <c r="D673" s="22" t="s">
        <v>1817</v>
      </c>
      <c r="E673" s="22" t="s">
        <v>24</v>
      </c>
      <c r="F673" s="22" t="s">
        <v>82</v>
      </c>
      <c r="G673" s="22" t="s">
        <v>83</v>
      </c>
      <c r="H673" s="22" t="s">
        <v>84</v>
      </c>
      <c r="I673" s="22" t="s">
        <v>85</v>
      </c>
      <c r="J673" s="22" t="s">
        <v>653</v>
      </c>
      <c r="K673" s="22" t="s">
        <v>27</v>
      </c>
      <c r="L673" s="22" t="s">
        <v>28</v>
      </c>
      <c r="M673" s="22" t="s">
        <v>29</v>
      </c>
      <c r="N673" s="21">
        <v>1</v>
      </c>
      <c r="O673" s="22" t="s">
        <v>1768</v>
      </c>
      <c r="P673" s="22" t="s">
        <v>655</v>
      </c>
      <c r="Q673" s="22" t="s">
        <v>656</v>
      </c>
      <c r="R673" s="22"/>
      <c r="S673" s="21">
        <v>1</v>
      </c>
      <c r="T673" s="21" t="s">
        <v>30</v>
      </c>
      <c r="U673" s="23" t="s">
        <v>245</v>
      </c>
      <c r="V673" s="24">
        <v>7350.3600000000006</v>
      </c>
      <c r="W673" s="24"/>
      <c r="X673" s="24"/>
      <c r="Y673" s="24">
        <v>19528.2</v>
      </c>
      <c r="Z673" s="24">
        <v>12177.84</v>
      </c>
      <c r="AA673" s="24">
        <v>7350.3600000000006</v>
      </c>
    </row>
    <row r="674" spans="3:27" x14ac:dyDescent="0.25">
      <c r="C674" s="21">
        <v>326</v>
      </c>
      <c r="D674" s="22" t="s">
        <v>1817</v>
      </c>
      <c r="E674" s="22" t="s">
        <v>24</v>
      </c>
      <c r="F674" s="22" t="s">
        <v>82</v>
      </c>
      <c r="G674" s="22" t="s">
        <v>83</v>
      </c>
      <c r="H674" s="22" t="s">
        <v>84</v>
      </c>
      <c r="I674" s="22" t="s">
        <v>85</v>
      </c>
      <c r="J674" s="22" t="s">
        <v>653</v>
      </c>
      <c r="K674" s="22" t="s">
        <v>27</v>
      </c>
      <c r="L674" s="22" t="s">
        <v>28</v>
      </c>
      <c r="M674" s="22" t="s">
        <v>29</v>
      </c>
      <c r="N674" s="21">
        <v>1</v>
      </c>
      <c r="O674" s="22" t="s">
        <v>1769</v>
      </c>
      <c r="P674" s="22" t="s">
        <v>1199</v>
      </c>
      <c r="Q674" s="22" t="s">
        <v>1200</v>
      </c>
      <c r="R674" s="22"/>
      <c r="S674" s="21">
        <v>1</v>
      </c>
      <c r="T674" s="21" t="s">
        <v>30</v>
      </c>
      <c r="U674" s="23" t="s">
        <v>245</v>
      </c>
      <c r="V674" s="24">
        <v>13398.680000000002</v>
      </c>
      <c r="W674" s="24"/>
      <c r="X674" s="24"/>
      <c r="Y674" s="24">
        <v>19528.2</v>
      </c>
      <c r="Z674" s="24">
        <v>6129.5199999999986</v>
      </c>
      <c r="AA674" s="24">
        <v>13398.680000000002</v>
      </c>
    </row>
    <row r="675" spans="3:27" x14ac:dyDescent="0.25">
      <c r="C675" s="21">
        <v>327</v>
      </c>
      <c r="D675" s="22" t="s">
        <v>1817</v>
      </c>
      <c r="E675" s="22" t="s">
        <v>24</v>
      </c>
      <c r="F675" s="22" t="s">
        <v>82</v>
      </c>
      <c r="G675" s="22" t="s">
        <v>83</v>
      </c>
      <c r="H675" s="22" t="s">
        <v>84</v>
      </c>
      <c r="I675" s="22" t="s">
        <v>85</v>
      </c>
      <c r="J675" s="22" t="s">
        <v>233</v>
      </c>
      <c r="K675" s="22" t="s">
        <v>62</v>
      </c>
      <c r="L675" s="22" t="s">
        <v>46</v>
      </c>
      <c r="M675" s="22" t="s">
        <v>42</v>
      </c>
      <c r="N675" s="21">
        <v>1</v>
      </c>
      <c r="O675" s="22" t="s">
        <v>1770</v>
      </c>
      <c r="P675" s="22" t="s">
        <v>236</v>
      </c>
      <c r="Q675" s="22" t="s">
        <v>237</v>
      </c>
      <c r="R675" s="22"/>
      <c r="S675" s="21">
        <v>1</v>
      </c>
      <c r="T675" s="21" t="s">
        <v>30</v>
      </c>
      <c r="U675" s="23" t="s">
        <v>238</v>
      </c>
      <c r="V675" s="24">
        <v>6745.6500000000015</v>
      </c>
      <c r="W675" s="24"/>
      <c r="X675" s="24"/>
      <c r="Y675" s="24">
        <v>8727.3000000000011</v>
      </c>
      <c r="Z675" s="24">
        <v>1981.65</v>
      </c>
      <c r="AA675" s="24">
        <v>6745.6500000000015</v>
      </c>
    </row>
    <row r="676" spans="3:27" x14ac:dyDescent="0.25">
      <c r="C676" s="21">
        <v>328</v>
      </c>
      <c r="D676" s="22" t="s">
        <v>1817</v>
      </c>
      <c r="E676" s="22" t="s">
        <v>24</v>
      </c>
      <c r="F676" s="22" t="s">
        <v>82</v>
      </c>
      <c r="G676" s="22" t="s">
        <v>83</v>
      </c>
      <c r="H676" s="22" t="s">
        <v>84</v>
      </c>
      <c r="I676" s="22" t="s">
        <v>85</v>
      </c>
      <c r="J676" s="22" t="s">
        <v>233</v>
      </c>
      <c r="K676" s="22" t="s">
        <v>62</v>
      </c>
      <c r="L676" s="22" t="s">
        <v>46</v>
      </c>
      <c r="M676" s="22" t="s">
        <v>42</v>
      </c>
      <c r="N676" s="21">
        <v>1</v>
      </c>
      <c r="O676" s="22" t="s">
        <v>1771</v>
      </c>
      <c r="P676" s="22" t="s">
        <v>269</v>
      </c>
      <c r="Q676" s="22" t="s">
        <v>270</v>
      </c>
      <c r="R676" s="22"/>
      <c r="S676" s="21">
        <v>1</v>
      </c>
      <c r="T676" s="21" t="s">
        <v>30</v>
      </c>
      <c r="U676" s="23" t="s">
        <v>271</v>
      </c>
      <c r="V676" s="24">
        <v>2239.21</v>
      </c>
      <c r="W676" s="24"/>
      <c r="X676" s="24"/>
      <c r="Y676" s="24">
        <v>8777.3000000000011</v>
      </c>
      <c r="Z676" s="24">
        <v>6538.0900000000011</v>
      </c>
      <c r="AA676" s="24">
        <v>2239.21</v>
      </c>
    </row>
    <row r="677" spans="3:27" x14ac:dyDescent="0.25">
      <c r="C677" s="21">
        <v>329</v>
      </c>
      <c r="D677" s="22" t="s">
        <v>1817</v>
      </c>
      <c r="E677" s="22" t="s">
        <v>24</v>
      </c>
      <c r="F677" s="22" t="s">
        <v>82</v>
      </c>
      <c r="G677" s="22" t="s">
        <v>83</v>
      </c>
      <c r="H677" s="22" t="s">
        <v>84</v>
      </c>
      <c r="I677" s="22" t="s">
        <v>85</v>
      </c>
      <c r="J677" s="22" t="s">
        <v>292</v>
      </c>
      <c r="K677" s="22" t="s">
        <v>45</v>
      </c>
      <c r="L677" s="22" t="s">
        <v>46</v>
      </c>
      <c r="M677" s="22" t="s">
        <v>42</v>
      </c>
      <c r="N677" s="21">
        <v>1</v>
      </c>
      <c r="O677" s="22" t="s">
        <v>1772</v>
      </c>
      <c r="P677" s="22" t="s">
        <v>294</v>
      </c>
      <c r="Q677" s="22" t="s">
        <v>295</v>
      </c>
      <c r="R677" s="22"/>
      <c r="S677" s="21">
        <v>1</v>
      </c>
      <c r="T677" s="21" t="s">
        <v>30</v>
      </c>
      <c r="U677" s="23" t="s">
        <v>296</v>
      </c>
      <c r="V677" s="24">
        <v>6285.64</v>
      </c>
      <c r="W677" s="24"/>
      <c r="X677" s="24"/>
      <c r="Y677" s="24">
        <v>9935.6</v>
      </c>
      <c r="Z677" s="24">
        <v>3649.96</v>
      </c>
      <c r="AA677" s="24">
        <v>6285.64</v>
      </c>
    </row>
    <row r="678" spans="3:27" x14ac:dyDescent="0.25">
      <c r="C678" s="21">
        <v>330</v>
      </c>
      <c r="D678" s="22" t="s">
        <v>1817</v>
      </c>
      <c r="E678" s="22" t="s">
        <v>24</v>
      </c>
      <c r="F678" s="22" t="s">
        <v>82</v>
      </c>
      <c r="G678" s="22" t="s">
        <v>83</v>
      </c>
      <c r="H678" s="22" t="s">
        <v>84</v>
      </c>
      <c r="I678" s="22" t="s">
        <v>85</v>
      </c>
      <c r="J678" s="22" t="s">
        <v>434</v>
      </c>
      <c r="K678" s="22" t="s">
        <v>206</v>
      </c>
      <c r="L678" s="22" t="s">
        <v>207</v>
      </c>
      <c r="M678" s="22" t="s">
        <v>42</v>
      </c>
      <c r="N678" s="21">
        <v>1</v>
      </c>
      <c r="O678" s="22" t="s">
        <v>1773</v>
      </c>
      <c r="P678" s="22" t="s">
        <v>436</v>
      </c>
      <c r="Q678" s="22" t="s">
        <v>437</v>
      </c>
      <c r="R678" s="22"/>
      <c r="S678" s="21">
        <v>1</v>
      </c>
      <c r="T678" s="21" t="s">
        <v>30</v>
      </c>
      <c r="U678" s="23" t="s">
        <v>245</v>
      </c>
      <c r="V678" s="24">
        <v>4705.5</v>
      </c>
      <c r="W678" s="24"/>
      <c r="X678" s="24"/>
      <c r="Y678" s="24">
        <v>7917.2699999999995</v>
      </c>
      <c r="Z678" s="24">
        <v>3211.7699999999995</v>
      </c>
      <c r="AA678" s="24">
        <v>4705.5</v>
      </c>
    </row>
    <row r="679" spans="3:27" x14ac:dyDescent="0.25">
      <c r="C679" s="21">
        <v>331</v>
      </c>
      <c r="D679" s="22" t="s">
        <v>1817</v>
      </c>
      <c r="E679" s="22" t="s">
        <v>24</v>
      </c>
      <c r="F679" s="22" t="s">
        <v>82</v>
      </c>
      <c r="G679" s="22" t="s">
        <v>83</v>
      </c>
      <c r="H679" s="22" t="s">
        <v>84</v>
      </c>
      <c r="I679" s="22" t="s">
        <v>85</v>
      </c>
      <c r="J679" s="22" t="s">
        <v>233</v>
      </c>
      <c r="K679" s="22" t="s">
        <v>62</v>
      </c>
      <c r="L679" s="22" t="s">
        <v>46</v>
      </c>
      <c r="M679" s="22" t="s">
        <v>42</v>
      </c>
      <c r="N679" s="21">
        <v>1</v>
      </c>
      <c r="O679" s="22" t="s">
        <v>1774</v>
      </c>
      <c r="P679" s="22" t="s">
        <v>545</v>
      </c>
      <c r="Q679" s="22" t="s">
        <v>546</v>
      </c>
      <c r="R679" s="22"/>
      <c r="S679" s="21">
        <v>1</v>
      </c>
      <c r="T679" s="21" t="s">
        <v>30</v>
      </c>
      <c r="U679" s="23" t="s">
        <v>271</v>
      </c>
      <c r="V679" s="24">
        <v>4813.7500000000009</v>
      </c>
      <c r="W679" s="24"/>
      <c r="X679" s="24"/>
      <c r="Y679" s="24">
        <v>8647.35</v>
      </c>
      <c r="Z679" s="24">
        <v>3833.5999999999995</v>
      </c>
      <c r="AA679" s="24">
        <v>4813.7500000000009</v>
      </c>
    </row>
    <row r="680" spans="3:27" x14ac:dyDescent="0.25">
      <c r="C680" s="21">
        <v>332</v>
      </c>
      <c r="D680" s="22" t="s">
        <v>1817</v>
      </c>
      <c r="E680" s="22" t="s">
        <v>24</v>
      </c>
      <c r="F680" s="22" t="s">
        <v>82</v>
      </c>
      <c r="G680" s="22" t="s">
        <v>83</v>
      </c>
      <c r="H680" s="22" t="s">
        <v>84</v>
      </c>
      <c r="I680" s="22" t="s">
        <v>85</v>
      </c>
      <c r="J680" s="22" t="s">
        <v>292</v>
      </c>
      <c r="K680" s="22" t="s">
        <v>45</v>
      </c>
      <c r="L680" s="22" t="s">
        <v>46</v>
      </c>
      <c r="M680" s="22" t="s">
        <v>42</v>
      </c>
      <c r="N680" s="21">
        <v>1</v>
      </c>
      <c r="O680" s="22" t="s">
        <v>1775</v>
      </c>
      <c r="P680" s="22" t="s">
        <v>562</v>
      </c>
      <c r="Q680" s="22" t="s">
        <v>563</v>
      </c>
      <c r="R680" s="22"/>
      <c r="S680" s="21">
        <v>1</v>
      </c>
      <c r="T680" s="21" t="s">
        <v>30</v>
      </c>
      <c r="U680" s="23" t="s">
        <v>245</v>
      </c>
      <c r="V680" s="24">
        <v>7614.59</v>
      </c>
      <c r="W680" s="24"/>
      <c r="X680" s="24"/>
      <c r="Y680" s="24">
        <v>9985.6</v>
      </c>
      <c r="Z680" s="24">
        <v>2371.0099999999998</v>
      </c>
      <c r="AA680" s="24">
        <v>7614.59</v>
      </c>
    </row>
    <row r="681" spans="3:27" x14ac:dyDescent="0.25">
      <c r="C681" s="21">
        <v>333</v>
      </c>
      <c r="D681" s="22" t="s">
        <v>1817</v>
      </c>
      <c r="E681" s="22" t="s">
        <v>24</v>
      </c>
      <c r="F681" s="22" t="s">
        <v>82</v>
      </c>
      <c r="G681" s="22" t="s">
        <v>83</v>
      </c>
      <c r="H681" s="22" t="s">
        <v>84</v>
      </c>
      <c r="I681" s="22" t="s">
        <v>85</v>
      </c>
      <c r="J681" s="22" t="s">
        <v>233</v>
      </c>
      <c r="K681" s="22" t="s">
        <v>62</v>
      </c>
      <c r="L681" s="22" t="s">
        <v>46</v>
      </c>
      <c r="M681" s="22" t="s">
        <v>42</v>
      </c>
      <c r="N681" s="21">
        <v>1</v>
      </c>
      <c r="O681" s="22" t="s">
        <v>1776</v>
      </c>
      <c r="P681" s="22" t="s">
        <v>658</v>
      </c>
      <c r="Q681" s="22" t="s">
        <v>659</v>
      </c>
      <c r="R681" s="22"/>
      <c r="S681" s="21">
        <v>1</v>
      </c>
      <c r="T681" s="21" t="s">
        <v>30</v>
      </c>
      <c r="U681" s="23" t="s">
        <v>271</v>
      </c>
      <c r="V681" s="24">
        <v>189.78999999999905</v>
      </c>
      <c r="W681" s="24"/>
      <c r="X681" s="24"/>
      <c r="Y681" s="24">
        <v>8647.35</v>
      </c>
      <c r="Z681" s="24">
        <v>8457.5600000000013</v>
      </c>
      <c r="AA681" s="24">
        <v>189.78999999999905</v>
      </c>
    </row>
    <row r="682" spans="3:27" x14ac:dyDescent="0.25">
      <c r="C682" s="21">
        <v>334</v>
      </c>
      <c r="D682" s="22" t="s">
        <v>1817</v>
      </c>
      <c r="E682" s="22" t="s">
        <v>24</v>
      </c>
      <c r="F682" s="22" t="s">
        <v>82</v>
      </c>
      <c r="G682" s="22" t="s">
        <v>83</v>
      </c>
      <c r="H682" s="22" t="s">
        <v>84</v>
      </c>
      <c r="I682" s="22" t="s">
        <v>85</v>
      </c>
      <c r="J682" s="22" t="s">
        <v>292</v>
      </c>
      <c r="K682" s="22" t="s">
        <v>45</v>
      </c>
      <c r="L682" s="22" t="s">
        <v>46</v>
      </c>
      <c r="M682" s="22" t="s">
        <v>42</v>
      </c>
      <c r="N682" s="21">
        <v>1</v>
      </c>
      <c r="O682" s="22" t="s">
        <v>1777</v>
      </c>
      <c r="P682" s="22" t="s">
        <v>681</v>
      </c>
      <c r="Q682" s="22" t="s">
        <v>682</v>
      </c>
      <c r="R682" s="22"/>
      <c r="S682" s="21">
        <v>1</v>
      </c>
      <c r="T682" s="21" t="s">
        <v>30</v>
      </c>
      <c r="U682" s="23" t="s">
        <v>683</v>
      </c>
      <c r="V682" s="24">
        <v>6159.75</v>
      </c>
      <c r="W682" s="24"/>
      <c r="X682" s="24"/>
      <c r="Y682" s="24">
        <v>10010.700000000001</v>
      </c>
      <c r="Z682" s="24">
        <v>3850.9500000000003</v>
      </c>
      <c r="AA682" s="24">
        <v>6159.75</v>
      </c>
    </row>
    <row r="683" spans="3:27" x14ac:dyDescent="0.25">
      <c r="C683" s="21">
        <v>335</v>
      </c>
      <c r="D683" s="22" t="s">
        <v>1817</v>
      </c>
      <c r="E683" s="22" t="s">
        <v>24</v>
      </c>
      <c r="F683" s="22" t="s">
        <v>82</v>
      </c>
      <c r="G683" s="22" t="s">
        <v>83</v>
      </c>
      <c r="H683" s="22" t="s">
        <v>84</v>
      </c>
      <c r="I683" s="22" t="s">
        <v>85</v>
      </c>
      <c r="J683" s="22" t="s">
        <v>233</v>
      </c>
      <c r="K683" s="22" t="s">
        <v>62</v>
      </c>
      <c r="L683" s="22" t="s">
        <v>46</v>
      </c>
      <c r="M683" s="22" t="s">
        <v>42</v>
      </c>
      <c r="N683" s="21">
        <v>1</v>
      </c>
      <c r="O683" s="22" t="s">
        <v>1778</v>
      </c>
      <c r="P683" s="22" t="s">
        <v>763</v>
      </c>
      <c r="Q683" s="22" t="s">
        <v>764</v>
      </c>
      <c r="R683" s="22"/>
      <c r="S683" s="21">
        <v>1</v>
      </c>
      <c r="T683" s="21" t="s">
        <v>30</v>
      </c>
      <c r="U683" s="23" t="s">
        <v>271</v>
      </c>
      <c r="V683" s="24">
        <v>4747.5600000000004</v>
      </c>
      <c r="W683" s="24"/>
      <c r="X683" s="24"/>
      <c r="Y683" s="24">
        <v>8647.35</v>
      </c>
      <c r="Z683" s="24">
        <v>3899.79</v>
      </c>
      <c r="AA683" s="24">
        <v>4747.5600000000004</v>
      </c>
    </row>
    <row r="684" spans="3:27" x14ac:dyDescent="0.25">
      <c r="C684" s="21">
        <v>336</v>
      </c>
      <c r="D684" s="22" t="s">
        <v>1817</v>
      </c>
      <c r="E684" s="22" t="s">
        <v>24</v>
      </c>
      <c r="F684" s="22" t="s">
        <v>82</v>
      </c>
      <c r="G684" s="22" t="s">
        <v>83</v>
      </c>
      <c r="H684" s="22" t="s">
        <v>84</v>
      </c>
      <c r="I684" s="22" t="s">
        <v>85</v>
      </c>
      <c r="J684" s="22" t="s">
        <v>292</v>
      </c>
      <c r="K684" s="22" t="s">
        <v>45</v>
      </c>
      <c r="L684" s="22" t="s">
        <v>46</v>
      </c>
      <c r="M684" s="22" t="s">
        <v>42</v>
      </c>
      <c r="N684" s="21">
        <v>1</v>
      </c>
      <c r="O684" s="22" t="s">
        <v>1779</v>
      </c>
      <c r="P684" s="22" t="s">
        <v>869</v>
      </c>
      <c r="Q684" s="22" t="s">
        <v>870</v>
      </c>
      <c r="R684" s="22"/>
      <c r="S684" s="21">
        <v>1</v>
      </c>
      <c r="T684" s="21" t="s">
        <v>30</v>
      </c>
      <c r="U684" s="23" t="s">
        <v>245</v>
      </c>
      <c r="V684" s="24">
        <v>2110.9400000000005</v>
      </c>
      <c r="W684" s="24"/>
      <c r="X684" s="24"/>
      <c r="Y684" s="24">
        <v>10135.800000000001</v>
      </c>
      <c r="Z684" s="24">
        <v>8024.8600000000006</v>
      </c>
      <c r="AA684" s="24">
        <v>2110.9400000000005</v>
      </c>
    </row>
    <row r="685" spans="3:27" x14ac:dyDescent="0.25">
      <c r="C685" s="21">
        <v>337</v>
      </c>
      <c r="D685" s="22" t="s">
        <v>1817</v>
      </c>
      <c r="E685" s="22" t="s">
        <v>24</v>
      </c>
      <c r="F685" s="22" t="s">
        <v>82</v>
      </c>
      <c r="G685" s="22" t="s">
        <v>83</v>
      </c>
      <c r="H685" s="22" t="s">
        <v>84</v>
      </c>
      <c r="I685" s="22" t="s">
        <v>85</v>
      </c>
      <c r="J685" s="22" t="s">
        <v>233</v>
      </c>
      <c r="K685" s="22" t="s">
        <v>62</v>
      </c>
      <c r="L685" s="22" t="s">
        <v>46</v>
      </c>
      <c r="M685" s="22" t="s">
        <v>42</v>
      </c>
      <c r="N685" s="21">
        <v>1</v>
      </c>
      <c r="O685" s="22" t="s">
        <v>1780</v>
      </c>
      <c r="P685" s="22" t="s">
        <v>881</v>
      </c>
      <c r="Q685" s="22" t="s">
        <v>882</v>
      </c>
      <c r="R685" s="22"/>
      <c r="S685" s="21">
        <v>1</v>
      </c>
      <c r="T685" s="21" t="s">
        <v>30</v>
      </c>
      <c r="U685" s="23" t="s">
        <v>271</v>
      </c>
      <c r="V685" s="24">
        <v>2149.170000000001</v>
      </c>
      <c r="W685" s="24"/>
      <c r="X685" s="24"/>
      <c r="Y685" s="24">
        <v>8647.35</v>
      </c>
      <c r="Z685" s="24">
        <v>6498.1799999999994</v>
      </c>
      <c r="AA685" s="24">
        <v>2149.170000000001</v>
      </c>
    </row>
    <row r="686" spans="3:27" x14ac:dyDescent="0.25">
      <c r="C686" s="21">
        <v>338</v>
      </c>
      <c r="D686" s="22" t="s">
        <v>1817</v>
      </c>
      <c r="E686" s="22" t="s">
        <v>24</v>
      </c>
      <c r="F686" s="22" t="s">
        <v>82</v>
      </c>
      <c r="G686" s="22" t="s">
        <v>83</v>
      </c>
      <c r="H686" s="22" t="s">
        <v>84</v>
      </c>
      <c r="I686" s="22" t="s">
        <v>85</v>
      </c>
      <c r="J686" s="22" t="s">
        <v>292</v>
      </c>
      <c r="K686" s="22" t="s">
        <v>45</v>
      </c>
      <c r="L686" s="22" t="s">
        <v>46</v>
      </c>
      <c r="M686" s="22" t="s">
        <v>42</v>
      </c>
      <c r="N686" s="21">
        <v>1</v>
      </c>
      <c r="O686" s="22" t="s">
        <v>1781</v>
      </c>
      <c r="P686" s="22" t="s">
        <v>1036</v>
      </c>
      <c r="Q686" s="22" t="s">
        <v>1037</v>
      </c>
      <c r="R686" s="22"/>
      <c r="S686" s="21">
        <v>1</v>
      </c>
      <c r="T686" s="21" t="s">
        <v>30</v>
      </c>
      <c r="U686" s="23" t="s">
        <v>245</v>
      </c>
      <c r="V686" s="24">
        <v>6917.46</v>
      </c>
      <c r="W686" s="24"/>
      <c r="X686" s="24"/>
      <c r="Y686" s="24">
        <v>10060.700000000001</v>
      </c>
      <c r="Z686" s="24">
        <v>3143.2400000000007</v>
      </c>
      <c r="AA686" s="24">
        <v>6917.46</v>
      </c>
    </row>
    <row r="687" spans="3:27" x14ac:dyDescent="0.25">
      <c r="C687" s="21">
        <v>339</v>
      </c>
      <c r="D687" s="22" t="s">
        <v>1817</v>
      </c>
      <c r="E687" s="22" t="s">
        <v>24</v>
      </c>
      <c r="F687" s="22" t="s">
        <v>82</v>
      </c>
      <c r="G687" s="22" t="s">
        <v>83</v>
      </c>
      <c r="H687" s="22" t="s">
        <v>84</v>
      </c>
      <c r="I687" s="22" t="s">
        <v>85</v>
      </c>
      <c r="J687" s="22" t="s">
        <v>233</v>
      </c>
      <c r="K687" s="22" t="s">
        <v>62</v>
      </c>
      <c r="L687" s="22" t="s">
        <v>46</v>
      </c>
      <c r="M687" s="22" t="s">
        <v>42</v>
      </c>
      <c r="N687" s="21">
        <v>1</v>
      </c>
      <c r="O687" s="22" t="s">
        <v>1782</v>
      </c>
      <c r="P687" s="22" t="s">
        <v>1078</v>
      </c>
      <c r="Q687" s="22" t="s">
        <v>1079</v>
      </c>
      <c r="R687" s="22"/>
      <c r="S687" s="21">
        <v>1</v>
      </c>
      <c r="T687" s="21" t="s">
        <v>30</v>
      </c>
      <c r="U687" s="23" t="s">
        <v>245</v>
      </c>
      <c r="V687" s="24">
        <v>5886.4100000000008</v>
      </c>
      <c r="W687" s="24"/>
      <c r="X687" s="24"/>
      <c r="Y687" s="24">
        <v>8647.35</v>
      </c>
      <c r="Z687" s="24">
        <v>2760.9399999999996</v>
      </c>
      <c r="AA687" s="24">
        <v>5886.4100000000008</v>
      </c>
    </row>
    <row r="688" spans="3:27" x14ac:dyDescent="0.25">
      <c r="C688" s="21">
        <v>340</v>
      </c>
      <c r="D688" s="22" t="s">
        <v>1817</v>
      </c>
      <c r="E688" s="22" t="s">
        <v>24</v>
      </c>
      <c r="F688" s="22" t="s">
        <v>82</v>
      </c>
      <c r="G688" s="22" t="s">
        <v>83</v>
      </c>
      <c r="H688" s="22" t="s">
        <v>84</v>
      </c>
      <c r="I688" s="22" t="s">
        <v>85</v>
      </c>
      <c r="J688" s="22" t="s">
        <v>292</v>
      </c>
      <c r="K688" s="22" t="s">
        <v>45</v>
      </c>
      <c r="L688" s="22" t="s">
        <v>46</v>
      </c>
      <c r="M688" s="22" t="s">
        <v>42</v>
      </c>
      <c r="N688" s="21">
        <v>1</v>
      </c>
      <c r="O688" s="22" t="s">
        <v>1784</v>
      </c>
      <c r="P688" s="22" t="s">
        <v>1205</v>
      </c>
      <c r="Q688" s="22" t="s">
        <v>1206</v>
      </c>
      <c r="R688" s="22"/>
      <c r="S688" s="21">
        <v>1</v>
      </c>
      <c r="T688" s="21" t="s">
        <v>30</v>
      </c>
      <c r="U688" s="23" t="s">
        <v>245</v>
      </c>
      <c r="V688" s="24">
        <v>7763.91</v>
      </c>
      <c r="W688" s="24"/>
      <c r="X688" s="24"/>
      <c r="Y688" s="24">
        <v>10135.800000000001</v>
      </c>
      <c r="Z688" s="24">
        <v>2371.8900000000008</v>
      </c>
      <c r="AA688" s="24">
        <v>7763.91</v>
      </c>
    </row>
    <row r="689" spans="3:27" x14ac:dyDescent="0.25">
      <c r="C689" s="21">
        <v>341</v>
      </c>
      <c r="D689" s="22" t="s">
        <v>1817</v>
      </c>
      <c r="E689" s="22" t="s">
        <v>24</v>
      </c>
      <c r="F689" s="22" t="s">
        <v>82</v>
      </c>
      <c r="G689" s="22" t="s">
        <v>83</v>
      </c>
      <c r="H689" s="22" t="s">
        <v>84</v>
      </c>
      <c r="I689" s="22" t="s">
        <v>85</v>
      </c>
      <c r="J689" s="22" t="s">
        <v>434</v>
      </c>
      <c r="K689" s="22" t="s">
        <v>206</v>
      </c>
      <c r="L689" s="22" t="s">
        <v>207</v>
      </c>
      <c r="M689" s="22" t="s">
        <v>42</v>
      </c>
      <c r="N689" s="21">
        <v>1</v>
      </c>
      <c r="O689" s="22" t="s">
        <v>1785</v>
      </c>
      <c r="P689" s="22" t="s">
        <v>1226</v>
      </c>
      <c r="Q689" s="22" t="s">
        <v>1227</v>
      </c>
      <c r="R689" s="22"/>
      <c r="S689" s="21">
        <v>1</v>
      </c>
      <c r="T689" s="21" t="s">
        <v>30</v>
      </c>
      <c r="U689" s="23" t="s">
        <v>245</v>
      </c>
      <c r="V689" s="24">
        <v>5274.43</v>
      </c>
      <c r="W689" s="24"/>
      <c r="X689" s="24"/>
      <c r="Y689" s="24">
        <v>7780.95</v>
      </c>
      <c r="Z689" s="24">
        <v>2506.5199999999991</v>
      </c>
      <c r="AA689" s="24">
        <v>5274.43</v>
      </c>
    </row>
    <row r="690" spans="3:27" x14ac:dyDescent="0.25">
      <c r="C690" s="21">
        <v>342</v>
      </c>
      <c r="D690" s="22" t="s">
        <v>1817</v>
      </c>
      <c r="E690" s="22" t="s">
        <v>24</v>
      </c>
      <c r="F690" s="22" t="s">
        <v>82</v>
      </c>
      <c r="G690" s="22" t="s">
        <v>83</v>
      </c>
      <c r="H690" s="22" t="s">
        <v>84</v>
      </c>
      <c r="I690" s="22" t="s">
        <v>85</v>
      </c>
      <c r="J690" s="22" t="s">
        <v>292</v>
      </c>
      <c r="K690" s="22" t="s">
        <v>45</v>
      </c>
      <c r="L690" s="22" t="s">
        <v>46</v>
      </c>
      <c r="M690" s="22" t="s">
        <v>42</v>
      </c>
      <c r="N690" s="21">
        <v>1</v>
      </c>
      <c r="O690" s="22" t="s">
        <v>1786</v>
      </c>
      <c r="P690" s="22" t="s">
        <v>1260</v>
      </c>
      <c r="Q690" s="22" t="s">
        <v>1261</v>
      </c>
      <c r="R690" s="22"/>
      <c r="S690" s="21">
        <v>1</v>
      </c>
      <c r="T690" s="21" t="s">
        <v>30</v>
      </c>
      <c r="U690" s="23" t="s">
        <v>245</v>
      </c>
      <c r="V690" s="24">
        <v>6735</v>
      </c>
      <c r="W690" s="24"/>
      <c r="X690" s="24"/>
      <c r="Y690" s="24">
        <v>10135.800000000001</v>
      </c>
      <c r="Z690" s="24">
        <v>3400.8000000000006</v>
      </c>
      <c r="AA690" s="24">
        <v>6735</v>
      </c>
    </row>
    <row r="691" spans="3:27" x14ac:dyDescent="0.25">
      <c r="C691" s="21">
        <v>343</v>
      </c>
      <c r="D691" s="22" t="s">
        <v>1817</v>
      </c>
      <c r="E691" s="22" t="s">
        <v>24</v>
      </c>
      <c r="F691" s="22" t="s">
        <v>82</v>
      </c>
      <c r="G691" s="22" t="s">
        <v>83</v>
      </c>
      <c r="H691" s="22" t="s">
        <v>84</v>
      </c>
      <c r="I691" s="22" t="s">
        <v>85</v>
      </c>
      <c r="J691" s="22" t="s">
        <v>434</v>
      </c>
      <c r="K691" s="22" t="s">
        <v>206</v>
      </c>
      <c r="L691" s="22" t="s">
        <v>207</v>
      </c>
      <c r="M691" s="22" t="s">
        <v>42</v>
      </c>
      <c r="N691" s="21">
        <v>1</v>
      </c>
      <c r="O691" s="22" t="s">
        <v>1787</v>
      </c>
      <c r="P691" s="22" t="s">
        <v>1325</v>
      </c>
      <c r="Q691" s="22" t="s">
        <v>1326</v>
      </c>
      <c r="R691" s="22"/>
      <c r="S691" s="21">
        <v>1</v>
      </c>
      <c r="T691" s="21" t="s">
        <v>30</v>
      </c>
      <c r="U691" s="23" t="s">
        <v>245</v>
      </c>
      <c r="V691" s="24">
        <v>5338.77</v>
      </c>
      <c r="W691" s="24"/>
      <c r="X691" s="24"/>
      <c r="Y691" s="24">
        <v>7780.95</v>
      </c>
      <c r="Z691" s="24">
        <v>2442.1799999999998</v>
      </c>
      <c r="AA691" s="24">
        <v>5338.77</v>
      </c>
    </row>
    <row r="692" spans="3:27" x14ac:dyDescent="0.25">
      <c r="C692" s="21">
        <v>344</v>
      </c>
      <c r="D692" s="22" t="s">
        <v>1817</v>
      </c>
      <c r="E692" s="22" t="s">
        <v>24</v>
      </c>
      <c r="F692" s="22" t="s">
        <v>82</v>
      </c>
      <c r="G692" s="22" t="s">
        <v>83</v>
      </c>
      <c r="H692" s="22" t="s">
        <v>84</v>
      </c>
      <c r="I692" s="22" t="s">
        <v>85</v>
      </c>
      <c r="J692" s="22" t="s">
        <v>233</v>
      </c>
      <c r="K692" s="22" t="s">
        <v>62</v>
      </c>
      <c r="L692" s="22" t="s">
        <v>46</v>
      </c>
      <c r="M692" s="22" t="s">
        <v>42</v>
      </c>
      <c r="N692" s="21">
        <v>1</v>
      </c>
      <c r="O692" s="22" t="s">
        <v>1788</v>
      </c>
      <c r="P692" s="22" t="s">
        <v>1365</v>
      </c>
      <c r="Q692" s="22" t="s">
        <v>1366</v>
      </c>
      <c r="R692" s="22"/>
      <c r="S692" s="21">
        <v>1</v>
      </c>
      <c r="T692" s="21" t="s">
        <v>30</v>
      </c>
      <c r="U692" s="23" t="s">
        <v>271</v>
      </c>
      <c r="V692" s="24">
        <v>6306.18</v>
      </c>
      <c r="W692" s="24"/>
      <c r="X692" s="24"/>
      <c r="Y692" s="24">
        <v>8712.33</v>
      </c>
      <c r="Z692" s="24">
        <v>2406.1499999999996</v>
      </c>
      <c r="AA692" s="24">
        <v>6306.18</v>
      </c>
    </row>
    <row r="693" spans="3:27" x14ac:dyDescent="0.25">
      <c r="C693" s="21">
        <v>345</v>
      </c>
      <c r="D693" s="22" t="s">
        <v>1817</v>
      </c>
      <c r="E693" s="22" t="s">
        <v>24</v>
      </c>
      <c r="F693" s="22" t="s">
        <v>82</v>
      </c>
      <c r="G693" s="22" t="s">
        <v>83</v>
      </c>
      <c r="H693" s="22" t="s">
        <v>84</v>
      </c>
      <c r="I693" s="22" t="s">
        <v>85</v>
      </c>
      <c r="J693" s="22" t="s">
        <v>292</v>
      </c>
      <c r="K693" s="22" t="s">
        <v>45</v>
      </c>
      <c r="L693" s="22" t="s">
        <v>46</v>
      </c>
      <c r="M693" s="22" t="s">
        <v>42</v>
      </c>
      <c r="N693" s="21">
        <v>1</v>
      </c>
      <c r="O693" s="22" t="s">
        <v>1789</v>
      </c>
      <c r="P693" s="22" t="s">
        <v>1408</v>
      </c>
      <c r="Q693" s="22" t="s">
        <v>1409</v>
      </c>
      <c r="R693" s="22"/>
      <c r="S693" s="21">
        <v>1</v>
      </c>
      <c r="T693" s="21" t="s">
        <v>30</v>
      </c>
      <c r="U693" s="23" t="s">
        <v>245</v>
      </c>
      <c r="V693" s="24">
        <v>830.53999999999905</v>
      </c>
      <c r="W693" s="24"/>
      <c r="X693" s="24"/>
      <c r="Y693" s="24">
        <v>9985.6</v>
      </c>
      <c r="Z693" s="24">
        <v>9155.0600000000013</v>
      </c>
      <c r="AA693" s="24">
        <v>830.53999999999905</v>
      </c>
    </row>
    <row r="694" spans="3:27" x14ac:dyDescent="0.25">
      <c r="U694" s="16"/>
      <c r="V694" s="15">
        <f>SUM(V349:V693)</f>
        <v>1969980.5300000024</v>
      </c>
      <c r="W694" s="16"/>
      <c r="X694" s="16"/>
      <c r="Y694" s="15">
        <f t="shared" ref="Y694:AA694" si="1">SUM(Y349:Y693)</f>
        <v>3342101.9100000104</v>
      </c>
      <c r="Z694" s="15">
        <f t="shared" si="1"/>
        <v>1372121.38</v>
      </c>
      <c r="AA694" s="15">
        <f t="shared" si="1"/>
        <v>1969980.5300000024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89"/>
  <sheetViews>
    <sheetView topLeftCell="A653" workbookViewId="0">
      <selection activeCell="W689" sqref="W689"/>
    </sheetView>
  </sheetViews>
  <sheetFormatPr baseColWidth="10" defaultRowHeight="15" x14ac:dyDescent="0.25"/>
  <cols>
    <col min="20" max="20" width="14.140625" bestFit="1" customWidth="1"/>
    <col min="23" max="25" width="14.140625" bestFit="1" customWidth="1"/>
  </cols>
  <sheetData>
    <row r="1" spans="1:25" ht="31.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4" t="s">
        <v>5</v>
      </c>
      <c r="G1" s="5" t="s">
        <v>6</v>
      </c>
      <c r="H1" s="5" t="s">
        <v>7</v>
      </c>
      <c r="I1" s="3" t="s">
        <v>8</v>
      </c>
      <c r="J1" s="5" t="s">
        <v>9</v>
      </c>
      <c r="K1" s="3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33" t="s">
        <v>18</v>
      </c>
      <c r="T1" s="6" t="s">
        <v>23</v>
      </c>
      <c r="U1" s="5" t="s">
        <v>19</v>
      </c>
      <c r="V1" s="5" t="s">
        <v>20</v>
      </c>
      <c r="W1" s="5" t="s">
        <v>21</v>
      </c>
      <c r="X1" s="5" t="s">
        <v>22</v>
      </c>
      <c r="Y1" s="6" t="s">
        <v>23</v>
      </c>
    </row>
    <row r="2" spans="1:25" x14ac:dyDescent="0.25">
      <c r="A2" s="21">
        <v>1</v>
      </c>
      <c r="B2" s="22" t="s">
        <v>1819</v>
      </c>
      <c r="C2" s="22" t="s">
        <v>24</v>
      </c>
      <c r="D2" s="22" t="s">
        <v>31</v>
      </c>
      <c r="E2" s="22" t="s">
        <v>98</v>
      </c>
      <c r="F2" s="22" t="s">
        <v>99</v>
      </c>
      <c r="G2" s="22" t="s">
        <v>26</v>
      </c>
      <c r="H2" s="22" t="s">
        <v>253</v>
      </c>
      <c r="I2" s="22" t="s">
        <v>34</v>
      </c>
      <c r="J2" s="22" t="s">
        <v>28</v>
      </c>
      <c r="K2" s="22" t="s">
        <v>29</v>
      </c>
      <c r="L2" s="22">
        <v>1</v>
      </c>
      <c r="M2" s="22" t="s">
        <v>1432</v>
      </c>
      <c r="N2" s="22" t="s">
        <v>450</v>
      </c>
      <c r="O2" s="22" t="s">
        <v>451</v>
      </c>
      <c r="P2" s="22"/>
      <c r="Q2" s="22">
        <v>1</v>
      </c>
      <c r="R2" s="22" t="s">
        <v>30</v>
      </c>
      <c r="S2" s="23" t="s">
        <v>257</v>
      </c>
      <c r="T2" s="24">
        <v>2981.7999999999993</v>
      </c>
      <c r="U2" s="24"/>
      <c r="V2" s="24"/>
      <c r="W2" s="24">
        <v>16379.83</v>
      </c>
      <c r="X2" s="24">
        <v>13398.03</v>
      </c>
      <c r="Y2" s="24">
        <v>2981.7999999999993</v>
      </c>
    </row>
    <row r="3" spans="1:25" x14ac:dyDescent="0.25">
      <c r="A3" s="21">
        <v>2</v>
      </c>
      <c r="B3" s="22" t="s">
        <v>1819</v>
      </c>
      <c r="C3" s="22" t="s">
        <v>24</v>
      </c>
      <c r="D3" s="22" t="s">
        <v>31</v>
      </c>
      <c r="E3" s="22" t="s">
        <v>98</v>
      </c>
      <c r="F3" s="22" t="s">
        <v>99</v>
      </c>
      <c r="G3" s="22" t="s">
        <v>26</v>
      </c>
      <c r="H3" s="22" t="s">
        <v>653</v>
      </c>
      <c r="I3" s="22" t="s">
        <v>27</v>
      </c>
      <c r="J3" s="22" t="s">
        <v>28</v>
      </c>
      <c r="K3" s="22" t="s">
        <v>29</v>
      </c>
      <c r="L3" s="22">
        <v>1</v>
      </c>
      <c r="M3" s="22" t="s">
        <v>1433</v>
      </c>
      <c r="N3" s="22" t="s">
        <v>884</v>
      </c>
      <c r="O3" s="22" t="s">
        <v>885</v>
      </c>
      <c r="P3" s="22"/>
      <c r="Q3" s="22">
        <v>1</v>
      </c>
      <c r="R3" s="22" t="s">
        <v>30</v>
      </c>
      <c r="S3" s="23" t="s">
        <v>271</v>
      </c>
      <c r="T3" s="24">
        <v>11015.7</v>
      </c>
      <c r="U3" s="24"/>
      <c r="V3" s="24"/>
      <c r="W3" s="24">
        <v>19257</v>
      </c>
      <c r="X3" s="24">
        <v>8241.2999999999993</v>
      </c>
      <c r="Y3" s="24">
        <v>11015.7</v>
      </c>
    </row>
    <row r="4" spans="1:25" x14ac:dyDescent="0.25">
      <c r="A4" s="21">
        <v>3</v>
      </c>
      <c r="B4" s="22" t="s">
        <v>1819</v>
      </c>
      <c r="C4" s="22" t="s">
        <v>24</v>
      </c>
      <c r="D4" s="22" t="s">
        <v>31</v>
      </c>
      <c r="E4" s="22" t="s">
        <v>98</v>
      </c>
      <c r="F4" s="22" t="s">
        <v>99</v>
      </c>
      <c r="G4" s="22" t="s">
        <v>26</v>
      </c>
      <c r="H4" s="22" t="s">
        <v>241</v>
      </c>
      <c r="I4" s="22" t="s">
        <v>70</v>
      </c>
      <c r="J4" s="22" t="s">
        <v>71</v>
      </c>
      <c r="K4" s="22" t="s">
        <v>42</v>
      </c>
      <c r="L4" s="22">
        <v>1</v>
      </c>
      <c r="M4" s="22" t="s">
        <v>1434</v>
      </c>
      <c r="N4" s="22" t="s">
        <v>415</v>
      </c>
      <c r="O4" s="22" t="s">
        <v>416</v>
      </c>
      <c r="P4" s="22"/>
      <c r="Q4" s="22">
        <v>1</v>
      </c>
      <c r="R4" s="22" t="s">
        <v>30</v>
      </c>
      <c r="S4" s="23" t="s">
        <v>245</v>
      </c>
      <c r="T4" s="24">
        <v>5744.32</v>
      </c>
      <c r="U4" s="24"/>
      <c r="V4" s="24"/>
      <c r="W4" s="24">
        <v>9042.5</v>
      </c>
      <c r="X4" s="24">
        <v>3298.18</v>
      </c>
      <c r="Y4" s="24">
        <v>5744.32</v>
      </c>
    </row>
    <row r="5" spans="1:25" x14ac:dyDescent="0.25">
      <c r="A5" s="21">
        <v>4</v>
      </c>
      <c r="B5" s="22" t="s">
        <v>1819</v>
      </c>
      <c r="C5" s="22" t="s">
        <v>24</v>
      </c>
      <c r="D5" s="22" t="s">
        <v>31</v>
      </c>
      <c r="E5" s="22" t="s">
        <v>98</v>
      </c>
      <c r="F5" s="22" t="s">
        <v>99</v>
      </c>
      <c r="G5" s="22" t="s">
        <v>26</v>
      </c>
      <c r="H5" s="22" t="s">
        <v>233</v>
      </c>
      <c r="I5" s="22" t="s">
        <v>62</v>
      </c>
      <c r="J5" s="22" t="s">
        <v>46</v>
      </c>
      <c r="K5" s="22" t="s">
        <v>42</v>
      </c>
      <c r="L5" s="22">
        <v>1</v>
      </c>
      <c r="M5" s="22" t="s">
        <v>1435</v>
      </c>
      <c r="N5" s="22" t="s">
        <v>517</v>
      </c>
      <c r="O5" s="22" t="s">
        <v>518</v>
      </c>
      <c r="P5" s="22"/>
      <c r="Q5" s="22">
        <v>1</v>
      </c>
      <c r="R5" s="22" t="s">
        <v>30</v>
      </c>
      <c r="S5" s="23" t="s">
        <v>245</v>
      </c>
      <c r="T5" s="24">
        <v>5650.75</v>
      </c>
      <c r="U5" s="24"/>
      <c r="V5" s="24"/>
      <c r="W5" s="24">
        <v>9167.15</v>
      </c>
      <c r="X5" s="24">
        <v>3516.3999999999996</v>
      </c>
      <c r="Y5" s="24">
        <v>5650.75</v>
      </c>
    </row>
    <row r="6" spans="1:25" x14ac:dyDescent="0.25">
      <c r="A6" s="21">
        <v>5</v>
      </c>
      <c r="B6" s="22" t="s">
        <v>1819</v>
      </c>
      <c r="C6" s="22" t="s">
        <v>24</v>
      </c>
      <c r="D6" s="22" t="s">
        <v>31</v>
      </c>
      <c r="E6" s="22" t="s">
        <v>98</v>
      </c>
      <c r="F6" s="22" t="s">
        <v>99</v>
      </c>
      <c r="G6" s="22" t="s">
        <v>26</v>
      </c>
      <c r="H6" s="22" t="s">
        <v>241</v>
      </c>
      <c r="I6" s="22" t="s">
        <v>70</v>
      </c>
      <c r="J6" s="22" t="s">
        <v>71</v>
      </c>
      <c r="K6" s="22" t="s">
        <v>42</v>
      </c>
      <c r="L6" s="22">
        <v>1</v>
      </c>
      <c r="M6" s="22" t="s">
        <v>1436</v>
      </c>
      <c r="N6" s="22" t="s">
        <v>671</v>
      </c>
      <c r="O6" s="22" t="s">
        <v>1818</v>
      </c>
      <c r="P6" s="22"/>
      <c r="Q6" s="22">
        <v>1</v>
      </c>
      <c r="R6" s="22" t="s">
        <v>30</v>
      </c>
      <c r="S6" s="23" t="s">
        <v>245</v>
      </c>
      <c r="T6" s="24">
        <v>1374.7899999999991</v>
      </c>
      <c r="U6" s="24"/>
      <c r="V6" s="24"/>
      <c r="W6" s="24">
        <v>9042.5</v>
      </c>
      <c r="X6" s="24">
        <v>7667.7100000000009</v>
      </c>
      <c r="Y6" s="24">
        <v>1374.7899999999991</v>
      </c>
    </row>
    <row r="7" spans="1:25" x14ac:dyDescent="0.25">
      <c r="A7" s="21">
        <v>6</v>
      </c>
      <c r="B7" s="22" t="s">
        <v>1819</v>
      </c>
      <c r="C7" s="22" t="s">
        <v>24</v>
      </c>
      <c r="D7" s="22" t="s">
        <v>31</v>
      </c>
      <c r="E7" s="22" t="s">
        <v>98</v>
      </c>
      <c r="F7" s="22" t="s">
        <v>99</v>
      </c>
      <c r="G7" s="22" t="s">
        <v>26</v>
      </c>
      <c r="H7" s="22" t="s">
        <v>233</v>
      </c>
      <c r="I7" s="22" t="s">
        <v>62</v>
      </c>
      <c r="J7" s="22" t="s">
        <v>46</v>
      </c>
      <c r="K7" s="22" t="s">
        <v>42</v>
      </c>
      <c r="L7" s="22">
        <v>1</v>
      </c>
      <c r="M7" s="22" t="s">
        <v>1437</v>
      </c>
      <c r="N7" s="22" t="s">
        <v>725</v>
      </c>
      <c r="O7" s="22" t="s">
        <v>726</v>
      </c>
      <c r="P7" s="22"/>
      <c r="Q7" s="22">
        <v>1</v>
      </c>
      <c r="R7" s="22" t="s">
        <v>30</v>
      </c>
      <c r="S7" s="23" t="s">
        <v>245</v>
      </c>
      <c r="T7" s="24">
        <v>6265.85</v>
      </c>
      <c r="U7" s="24"/>
      <c r="V7" s="24"/>
      <c r="W7" s="24">
        <v>8647.35</v>
      </c>
      <c r="X7" s="24">
        <v>2381.5</v>
      </c>
      <c r="Y7" s="24">
        <v>6265.85</v>
      </c>
    </row>
    <row r="8" spans="1:25" x14ac:dyDescent="0.25">
      <c r="A8" s="21">
        <v>7</v>
      </c>
      <c r="B8" s="22" t="s">
        <v>1819</v>
      </c>
      <c r="C8" s="22" t="s">
        <v>24</v>
      </c>
      <c r="D8" s="22" t="s">
        <v>31</v>
      </c>
      <c r="E8" s="22" t="s">
        <v>98</v>
      </c>
      <c r="F8" s="22" t="s">
        <v>99</v>
      </c>
      <c r="G8" s="22" t="s">
        <v>26</v>
      </c>
      <c r="H8" s="22" t="s">
        <v>233</v>
      </c>
      <c r="I8" s="22" t="s">
        <v>62</v>
      </c>
      <c r="J8" s="22" t="s">
        <v>46</v>
      </c>
      <c r="K8" s="22" t="s">
        <v>42</v>
      </c>
      <c r="L8" s="22">
        <v>1</v>
      </c>
      <c r="M8" s="22" t="s">
        <v>1438</v>
      </c>
      <c r="N8" s="22" t="s">
        <v>737</v>
      </c>
      <c r="O8" s="22" t="s">
        <v>738</v>
      </c>
      <c r="P8" s="22"/>
      <c r="Q8" s="22">
        <v>1</v>
      </c>
      <c r="R8" s="22" t="s">
        <v>30</v>
      </c>
      <c r="S8" s="23" t="s">
        <v>245</v>
      </c>
      <c r="T8" s="24">
        <v>6960.76</v>
      </c>
      <c r="U8" s="24"/>
      <c r="V8" s="24"/>
      <c r="W8" s="24">
        <v>9167.15</v>
      </c>
      <c r="X8" s="24">
        <v>2206.3899999999994</v>
      </c>
      <c r="Y8" s="24">
        <v>6960.76</v>
      </c>
    </row>
    <row r="9" spans="1:25" x14ac:dyDescent="0.25">
      <c r="A9" s="21">
        <v>8</v>
      </c>
      <c r="B9" s="22" t="s">
        <v>1819</v>
      </c>
      <c r="C9" s="22" t="s">
        <v>24</v>
      </c>
      <c r="D9" s="22" t="s">
        <v>31</v>
      </c>
      <c r="E9" s="22" t="s">
        <v>98</v>
      </c>
      <c r="F9" s="22" t="s">
        <v>99</v>
      </c>
      <c r="G9" s="22" t="s">
        <v>26</v>
      </c>
      <c r="H9" s="22" t="s">
        <v>241</v>
      </c>
      <c r="I9" s="22" t="s">
        <v>70</v>
      </c>
      <c r="J9" s="22" t="s">
        <v>71</v>
      </c>
      <c r="K9" s="22" t="s">
        <v>42</v>
      </c>
      <c r="L9" s="22">
        <v>1</v>
      </c>
      <c r="M9" s="22" t="s">
        <v>1439</v>
      </c>
      <c r="N9" s="22" t="s">
        <v>743</v>
      </c>
      <c r="O9" s="22" t="s">
        <v>744</v>
      </c>
      <c r="P9" s="22"/>
      <c r="Q9" s="22">
        <v>1</v>
      </c>
      <c r="R9" s="22" t="s">
        <v>30</v>
      </c>
      <c r="S9" s="23" t="s">
        <v>245</v>
      </c>
      <c r="T9" s="24">
        <v>6729.09</v>
      </c>
      <c r="U9" s="24"/>
      <c r="V9" s="24"/>
      <c r="W9" s="24">
        <v>9906.5</v>
      </c>
      <c r="X9" s="24">
        <v>3177.41</v>
      </c>
      <c r="Y9" s="24">
        <v>6729.09</v>
      </c>
    </row>
    <row r="10" spans="1:25" x14ac:dyDescent="0.25">
      <c r="A10" s="21">
        <v>9</v>
      </c>
      <c r="B10" s="22" t="s">
        <v>1819</v>
      </c>
      <c r="C10" s="22" t="s">
        <v>24</v>
      </c>
      <c r="D10" s="22" t="s">
        <v>31</v>
      </c>
      <c r="E10" s="22" t="s">
        <v>98</v>
      </c>
      <c r="F10" s="22" t="s">
        <v>99</v>
      </c>
      <c r="G10" s="22" t="s">
        <v>26</v>
      </c>
      <c r="H10" s="22" t="s">
        <v>241</v>
      </c>
      <c r="I10" s="22" t="s">
        <v>70</v>
      </c>
      <c r="J10" s="22" t="s">
        <v>71</v>
      </c>
      <c r="K10" s="22" t="s">
        <v>42</v>
      </c>
      <c r="L10" s="22">
        <v>1</v>
      </c>
      <c r="M10" s="22" t="s">
        <v>1440</v>
      </c>
      <c r="N10" s="22" t="s">
        <v>875</v>
      </c>
      <c r="O10" s="22" t="s">
        <v>876</v>
      </c>
      <c r="P10" s="22"/>
      <c r="Q10" s="22">
        <v>1</v>
      </c>
      <c r="R10" s="22" t="s">
        <v>30</v>
      </c>
      <c r="S10" s="23" t="s">
        <v>245</v>
      </c>
      <c r="T10" s="24">
        <v>6124.6099999999988</v>
      </c>
      <c r="U10" s="24"/>
      <c r="V10" s="24"/>
      <c r="W10" s="24">
        <v>9330.5</v>
      </c>
      <c r="X10" s="24">
        <v>3205.8900000000008</v>
      </c>
      <c r="Y10" s="24">
        <v>6124.6099999999988</v>
      </c>
    </row>
    <row r="11" spans="1:25" x14ac:dyDescent="0.25">
      <c r="A11" s="21">
        <v>10</v>
      </c>
      <c r="B11" s="22" t="s">
        <v>1819</v>
      </c>
      <c r="C11" s="22" t="s">
        <v>24</v>
      </c>
      <c r="D11" s="22" t="s">
        <v>31</v>
      </c>
      <c r="E11" s="22" t="s">
        <v>98</v>
      </c>
      <c r="F11" s="22" t="s">
        <v>99</v>
      </c>
      <c r="G11" s="22" t="s">
        <v>26</v>
      </c>
      <c r="H11" s="22" t="s">
        <v>241</v>
      </c>
      <c r="I11" s="22" t="s">
        <v>70</v>
      </c>
      <c r="J11" s="22" t="s">
        <v>71</v>
      </c>
      <c r="K11" s="22" t="s">
        <v>42</v>
      </c>
      <c r="L11" s="22">
        <v>1</v>
      </c>
      <c r="M11" s="22" t="s">
        <v>1441</v>
      </c>
      <c r="N11" s="22" t="s">
        <v>970</v>
      </c>
      <c r="O11" s="22" t="s">
        <v>971</v>
      </c>
      <c r="P11" s="22"/>
      <c r="Q11" s="22">
        <v>1</v>
      </c>
      <c r="R11" s="22" t="s">
        <v>30</v>
      </c>
      <c r="S11" s="23" t="s">
        <v>245</v>
      </c>
      <c r="T11" s="24">
        <v>1292.0899999999992</v>
      </c>
      <c r="U11" s="24"/>
      <c r="V11" s="24"/>
      <c r="W11" s="24">
        <v>9330.5</v>
      </c>
      <c r="X11" s="24">
        <v>8038.4100000000008</v>
      </c>
      <c r="Y11" s="24">
        <v>1292.0899999999992</v>
      </c>
    </row>
    <row r="12" spans="1:25" x14ac:dyDescent="0.25">
      <c r="A12" s="21">
        <v>11</v>
      </c>
      <c r="B12" s="22" t="s">
        <v>1819</v>
      </c>
      <c r="C12" s="22" t="s">
        <v>24</v>
      </c>
      <c r="D12" s="22" t="s">
        <v>31</v>
      </c>
      <c r="E12" s="22" t="s">
        <v>98</v>
      </c>
      <c r="F12" s="22" t="s">
        <v>99</v>
      </c>
      <c r="G12" s="22" t="s">
        <v>26</v>
      </c>
      <c r="H12" s="22" t="s">
        <v>233</v>
      </c>
      <c r="I12" s="22" t="s">
        <v>62</v>
      </c>
      <c r="J12" s="22" t="s">
        <v>46</v>
      </c>
      <c r="K12" s="22" t="s">
        <v>42</v>
      </c>
      <c r="L12" s="22">
        <v>1</v>
      </c>
      <c r="M12" s="22" t="s">
        <v>1442</v>
      </c>
      <c r="N12" s="22" t="s">
        <v>989</v>
      </c>
      <c r="O12" s="22" t="s">
        <v>990</v>
      </c>
      <c r="P12" s="22"/>
      <c r="Q12" s="22">
        <v>1</v>
      </c>
      <c r="R12" s="22" t="s">
        <v>30</v>
      </c>
      <c r="S12" s="23" t="s">
        <v>245</v>
      </c>
      <c r="T12" s="24">
        <v>6465.2200000000012</v>
      </c>
      <c r="U12" s="24"/>
      <c r="V12" s="24"/>
      <c r="W12" s="24">
        <v>8647.35</v>
      </c>
      <c r="X12" s="24">
        <v>2182.1299999999997</v>
      </c>
      <c r="Y12" s="24">
        <v>6465.2200000000012</v>
      </c>
    </row>
    <row r="13" spans="1:25" x14ac:dyDescent="0.25">
      <c r="A13" s="21">
        <v>12</v>
      </c>
      <c r="B13" s="22" t="s">
        <v>1819</v>
      </c>
      <c r="C13" s="22" t="s">
        <v>24</v>
      </c>
      <c r="D13" s="22" t="s">
        <v>31</v>
      </c>
      <c r="E13" s="22" t="s">
        <v>98</v>
      </c>
      <c r="F13" s="22" t="s">
        <v>99</v>
      </c>
      <c r="G13" s="22" t="s">
        <v>26</v>
      </c>
      <c r="H13" s="22" t="s">
        <v>233</v>
      </c>
      <c r="I13" s="22" t="s">
        <v>62</v>
      </c>
      <c r="J13" s="22" t="s">
        <v>46</v>
      </c>
      <c r="K13" s="22" t="s">
        <v>42</v>
      </c>
      <c r="L13" s="22">
        <v>1</v>
      </c>
      <c r="M13" s="22" t="s">
        <v>1443</v>
      </c>
      <c r="N13" s="22" t="s">
        <v>1049</v>
      </c>
      <c r="O13" s="22" t="s">
        <v>1050</v>
      </c>
      <c r="P13" s="22"/>
      <c r="Q13" s="22">
        <v>1</v>
      </c>
      <c r="R13" s="22" t="s">
        <v>30</v>
      </c>
      <c r="S13" s="23">
        <v>40664</v>
      </c>
      <c r="T13" s="24">
        <v>6517.97</v>
      </c>
      <c r="U13" s="24"/>
      <c r="V13" s="24"/>
      <c r="W13" s="24">
        <v>8597.35</v>
      </c>
      <c r="X13" s="24">
        <v>2079.38</v>
      </c>
      <c r="Y13" s="24">
        <v>6517.97</v>
      </c>
    </row>
    <row r="14" spans="1:25" x14ac:dyDescent="0.25">
      <c r="A14" s="21">
        <v>13</v>
      </c>
      <c r="B14" s="22" t="s">
        <v>1819</v>
      </c>
      <c r="C14" s="22" t="s">
        <v>24</v>
      </c>
      <c r="D14" s="22" t="s">
        <v>31</v>
      </c>
      <c r="E14" s="22" t="s">
        <v>98</v>
      </c>
      <c r="F14" s="22" t="s">
        <v>99</v>
      </c>
      <c r="G14" s="22" t="s">
        <v>26</v>
      </c>
      <c r="H14" s="22" t="s">
        <v>233</v>
      </c>
      <c r="I14" s="22" t="s">
        <v>62</v>
      </c>
      <c r="J14" s="22" t="s">
        <v>46</v>
      </c>
      <c r="K14" s="22" t="s">
        <v>42</v>
      </c>
      <c r="L14" s="22">
        <v>1</v>
      </c>
      <c r="M14" s="22" t="s">
        <v>1444</v>
      </c>
      <c r="N14" s="22" t="s">
        <v>1087</v>
      </c>
      <c r="O14" s="22" t="s">
        <v>1088</v>
      </c>
      <c r="P14" s="22"/>
      <c r="Q14" s="22">
        <v>1</v>
      </c>
      <c r="R14" s="22" t="s">
        <v>30</v>
      </c>
      <c r="S14" s="23" t="s">
        <v>245</v>
      </c>
      <c r="T14" s="24">
        <v>6031.58</v>
      </c>
      <c r="U14" s="24"/>
      <c r="V14" s="24"/>
      <c r="W14" s="24">
        <v>8647.35</v>
      </c>
      <c r="X14" s="24">
        <v>2615.7700000000004</v>
      </c>
      <c r="Y14" s="24">
        <v>6031.58</v>
      </c>
    </row>
    <row r="15" spans="1:25" x14ac:dyDescent="0.25">
      <c r="A15" s="21">
        <v>14</v>
      </c>
      <c r="B15" s="22" t="s">
        <v>1819</v>
      </c>
      <c r="C15" s="22" t="s">
        <v>24</v>
      </c>
      <c r="D15" s="22" t="s">
        <v>31</v>
      </c>
      <c r="E15" s="22" t="s">
        <v>98</v>
      </c>
      <c r="F15" s="22" t="s">
        <v>99</v>
      </c>
      <c r="G15" s="22" t="s">
        <v>26</v>
      </c>
      <c r="H15" s="22" t="s">
        <v>241</v>
      </c>
      <c r="I15" s="22" t="s">
        <v>70</v>
      </c>
      <c r="J15" s="22" t="s">
        <v>71</v>
      </c>
      <c r="K15" s="22" t="s">
        <v>42</v>
      </c>
      <c r="L15" s="22">
        <v>1</v>
      </c>
      <c r="M15" s="22" t="s">
        <v>1445</v>
      </c>
      <c r="N15" s="22" t="s">
        <v>1105</v>
      </c>
      <c r="O15" s="22" t="s">
        <v>1106</v>
      </c>
      <c r="P15" s="22"/>
      <c r="Q15" s="22">
        <v>1</v>
      </c>
      <c r="R15" s="22" t="s">
        <v>30</v>
      </c>
      <c r="S15" s="23" t="s">
        <v>245</v>
      </c>
      <c r="T15" s="24">
        <v>1505.4799999999996</v>
      </c>
      <c r="U15" s="24"/>
      <c r="V15" s="24"/>
      <c r="W15" s="24">
        <v>9042.5</v>
      </c>
      <c r="X15" s="24">
        <v>7537.02</v>
      </c>
      <c r="Y15" s="24">
        <v>1505.4799999999996</v>
      </c>
    </row>
    <row r="16" spans="1:25" x14ac:dyDescent="0.25">
      <c r="A16" s="21">
        <v>15</v>
      </c>
      <c r="B16" s="22" t="s">
        <v>1819</v>
      </c>
      <c r="C16" s="22" t="s">
        <v>24</v>
      </c>
      <c r="D16" s="22" t="s">
        <v>31</v>
      </c>
      <c r="E16" s="22" t="s">
        <v>98</v>
      </c>
      <c r="F16" s="22" t="s">
        <v>99</v>
      </c>
      <c r="G16" s="22" t="s">
        <v>26</v>
      </c>
      <c r="H16" s="22" t="s">
        <v>233</v>
      </c>
      <c r="I16" s="22" t="s">
        <v>62</v>
      </c>
      <c r="J16" s="22" t="s">
        <v>46</v>
      </c>
      <c r="K16" s="22" t="s">
        <v>42</v>
      </c>
      <c r="L16" s="22">
        <v>1</v>
      </c>
      <c r="M16" s="22" t="s">
        <v>1446</v>
      </c>
      <c r="N16" s="22" t="s">
        <v>1145</v>
      </c>
      <c r="O16" s="22" t="s">
        <v>1146</v>
      </c>
      <c r="P16" s="22"/>
      <c r="Q16" s="22">
        <v>1</v>
      </c>
      <c r="R16" s="22" t="s">
        <v>30</v>
      </c>
      <c r="S16" s="23" t="s">
        <v>245</v>
      </c>
      <c r="T16" s="24">
        <v>6734.35</v>
      </c>
      <c r="U16" s="24"/>
      <c r="V16" s="24"/>
      <c r="W16" s="24">
        <v>9427.0500000000011</v>
      </c>
      <c r="X16" s="24">
        <v>2692.7000000000007</v>
      </c>
      <c r="Y16" s="24">
        <v>6734.35</v>
      </c>
    </row>
    <row r="17" spans="1:25" x14ac:dyDescent="0.25">
      <c r="A17" s="21">
        <v>16</v>
      </c>
      <c r="B17" s="22" t="s">
        <v>1819</v>
      </c>
      <c r="C17" s="22" t="s">
        <v>24</v>
      </c>
      <c r="D17" s="22" t="s">
        <v>31</v>
      </c>
      <c r="E17" s="22" t="s">
        <v>98</v>
      </c>
      <c r="F17" s="22" t="s">
        <v>99</v>
      </c>
      <c r="G17" s="22" t="s">
        <v>26</v>
      </c>
      <c r="H17" s="22" t="s">
        <v>233</v>
      </c>
      <c r="I17" s="22" t="s">
        <v>62</v>
      </c>
      <c r="J17" s="22" t="s">
        <v>46</v>
      </c>
      <c r="K17" s="22" t="s">
        <v>42</v>
      </c>
      <c r="L17" s="22">
        <v>1</v>
      </c>
      <c r="M17" s="22" t="s">
        <v>1447</v>
      </c>
      <c r="N17" s="22" t="s">
        <v>1429</v>
      </c>
      <c r="O17" s="22" t="s">
        <v>1430</v>
      </c>
      <c r="P17" s="22"/>
      <c r="Q17" s="22">
        <v>1</v>
      </c>
      <c r="R17" s="22" t="s">
        <v>30</v>
      </c>
      <c r="S17" s="23" t="s">
        <v>245</v>
      </c>
      <c r="T17" s="24">
        <v>6347.5399999999991</v>
      </c>
      <c r="U17" s="24"/>
      <c r="V17" s="24"/>
      <c r="W17" s="24">
        <v>8647.35</v>
      </c>
      <c r="X17" s="24">
        <v>2299.8100000000009</v>
      </c>
      <c r="Y17" s="24">
        <v>6347.5399999999991</v>
      </c>
    </row>
    <row r="18" spans="1:25" x14ac:dyDescent="0.25">
      <c r="A18" s="21">
        <v>17</v>
      </c>
      <c r="B18" s="22" t="s">
        <v>1819</v>
      </c>
      <c r="C18" s="22" t="s">
        <v>24</v>
      </c>
      <c r="D18" s="22" t="s">
        <v>88</v>
      </c>
      <c r="E18" s="22" t="s">
        <v>154</v>
      </c>
      <c r="F18" s="22" t="s">
        <v>155</v>
      </c>
      <c r="G18" s="22" t="s">
        <v>26</v>
      </c>
      <c r="H18" s="22" t="s">
        <v>233</v>
      </c>
      <c r="I18" s="22" t="s">
        <v>62</v>
      </c>
      <c r="J18" s="22" t="s">
        <v>46</v>
      </c>
      <c r="K18" s="22" t="s">
        <v>42</v>
      </c>
      <c r="L18" s="22">
        <v>1</v>
      </c>
      <c r="M18" s="22" t="s">
        <v>1448</v>
      </c>
      <c r="N18" s="22" t="s">
        <v>365</v>
      </c>
      <c r="O18" s="22" t="s">
        <v>366</v>
      </c>
      <c r="P18" s="22"/>
      <c r="Q18" s="22">
        <v>1</v>
      </c>
      <c r="R18" s="22" t="s">
        <v>30</v>
      </c>
      <c r="S18" s="23" t="s">
        <v>245</v>
      </c>
      <c r="T18" s="24">
        <v>624.38000000000011</v>
      </c>
      <c r="U18" s="24"/>
      <c r="V18" s="24"/>
      <c r="W18" s="24">
        <v>8647.35</v>
      </c>
      <c r="X18" s="24">
        <v>8022.97</v>
      </c>
      <c r="Y18" s="24">
        <v>624.38000000000011</v>
      </c>
    </row>
    <row r="19" spans="1:25" x14ac:dyDescent="0.25">
      <c r="A19" s="21">
        <v>18</v>
      </c>
      <c r="B19" s="22" t="s">
        <v>1819</v>
      </c>
      <c r="C19" s="22" t="s">
        <v>24</v>
      </c>
      <c r="D19" s="22" t="s">
        <v>88</v>
      </c>
      <c r="E19" s="22" t="s">
        <v>154</v>
      </c>
      <c r="F19" s="22" t="s">
        <v>155</v>
      </c>
      <c r="G19" s="22" t="s">
        <v>26</v>
      </c>
      <c r="H19" s="22" t="s">
        <v>233</v>
      </c>
      <c r="I19" s="22" t="s">
        <v>62</v>
      </c>
      <c r="J19" s="22" t="s">
        <v>46</v>
      </c>
      <c r="K19" s="22" t="s">
        <v>42</v>
      </c>
      <c r="L19" s="22">
        <v>1</v>
      </c>
      <c r="M19" s="22" t="s">
        <v>1449</v>
      </c>
      <c r="N19" s="22" t="s">
        <v>492</v>
      </c>
      <c r="O19" s="22" t="s">
        <v>493</v>
      </c>
      <c r="P19" s="22"/>
      <c r="Q19" s="22">
        <v>1</v>
      </c>
      <c r="R19" s="22" t="s">
        <v>30</v>
      </c>
      <c r="S19" s="23" t="s">
        <v>245</v>
      </c>
      <c r="T19" s="24">
        <v>6065.2200000000012</v>
      </c>
      <c r="U19" s="24"/>
      <c r="V19" s="24"/>
      <c r="W19" s="24">
        <v>8647.35</v>
      </c>
      <c r="X19" s="24">
        <v>2582.1299999999997</v>
      </c>
      <c r="Y19" s="24">
        <v>6065.2200000000012</v>
      </c>
    </row>
    <row r="20" spans="1:25" x14ac:dyDescent="0.25">
      <c r="A20" s="21">
        <v>19</v>
      </c>
      <c r="B20" s="22" t="s">
        <v>1819</v>
      </c>
      <c r="C20" s="22" t="s">
        <v>24</v>
      </c>
      <c r="D20" s="22" t="s">
        <v>88</v>
      </c>
      <c r="E20" s="22" t="s">
        <v>154</v>
      </c>
      <c r="F20" s="22" t="s">
        <v>155</v>
      </c>
      <c r="G20" s="22" t="s">
        <v>26</v>
      </c>
      <c r="H20" s="22" t="s">
        <v>233</v>
      </c>
      <c r="I20" s="22" t="s">
        <v>62</v>
      </c>
      <c r="J20" s="22" t="s">
        <v>46</v>
      </c>
      <c r="K20" s="22" t="s">
        <v>42</v>
      </c>
      <c r="L20" s="22">
        <v>1</v>
      </c>
      <c r="M20" s="22" t="s">
        <v>1450</v>
      </c>
      <c r="N20" s="22" t="s">
        <v>536</v>
      </c>
      <c r="O20" s="22" t="s">
        <v>537</v>
      </c>
      <c r="P20" s="22"/>
      <c r="Q20" s="22">
        <v>1</v>
      </c>
      <c r="R20" s="22" t="s">
        <v>30</v>
      </c>
      <c r="S20" s="23" t="s">
        <v>245</v>
      </c>
      <c r="T20" s="24">
        <v>6222.47</v>
      </c>
      <c r="U20" s="24"/>
      <c r="V20" s="24"/>
      <c r="W20" s="24">
        <v>8647.35</v>
      </c>
      <c r="X20" s="24">
        <v>2424.88</v>
      </c>
      <c r="Y20" s="24">
        <v>6222.47</v>
      </c>
    </row>
    <row r="21" spans="1:25" x14ac:dyDescent="0.25">
      <c r="A21" s="21">
        <v>20</v>
      </c>
      <c r="B21" s="22" t="s">
        <v>1819</v>
      </c>
      <c r="C21" s="22" t="s">
        <v>24</v>
      </c>
      <c r="D21" s="22" t="s">
        <v>88</v>
      </c>
      <c r="E21" s="22" t="s">
        <v>154</v>
      </c>
      <c r="F21" s="22" t="s">
        <v>155</v>
      </c>
      <c r="G21" s="22" t="s">
        <v>26</v>
      </c>
      <c r="H21" s="22" t="s">
        <v>233</v>
      </c>
      <c r="I21" s="22" t="s">
        <v>62</v>
      </c>
      <c r="J21" s="22" t="s">
        <v>46</v>
      </c>
      <c r="K21" s="22" t="s">
        <v>42</v>
      </c>
      <c r="L21" s="22">
        <v>1</v>
      </c>
      <c r="M21" s="22" t="s">
        <v>1451</v>
      </c>
      <c r="N21" s="22" t="s">
        <v>615</v>
      </c>
      <c r="O21" s="22" t="s">
        <v>616</v>
      </c>
      <c r="P21" s="22"/>
      <c r="Q21" s="22">
        <v>1</v>
      </c>
      <c r="R21" s="22" t="s">
        <v>30</v>
      </c>
      <c r="S21" s="23" t="s">
        <v>245</v>
      </c>
      <c r="T21" s="24">
        <v>6160.33</v>
      </c>
      <c r="U21" s="24"/>
      <c r="V21" s="24"/>
      <c r="W21" s="24">
        <v>8647.35</v>
      </c>
      <c r="X21" s="24">
        <v>2487.0200000000004</v>
      </c>
      <c r="Y21" s="24">
        <v>6160.33</v>
      </c>
    </row>
    <row r="22" spans="1:25" x14ac:dyDescent="0.25">
      <c r="A22" s="21">
        <v>21</v>
      </c>
      <c r="B22" s="22" t="s">
        <v>1819</v>
      </c>
      <c r="C22" s="22" t="s">
        <v>24</v>
      </c>
      <c r="D22" s="22" t="s">
        <v>88</v>
      </c>
      <c r="E22" s="22" t="s">
        <v>154</v>
      </c>
      <c r="F22" s="22" t="s">
        <v>155</v>
      </c>
      <c r="G22" s="22" t="s">
        <v>26</v>
      </c>
      <c r="H22" s="22" t="s">
        <v>233</v>
      </c>
      <c r="I22" s="22" t="s">
        <v>62</v>
      </c>
      <c r="J22" s="22" t="s">
        <v>46</v>
      </c>
      <c r="K22" s="22" t="s">
        <v>42</v>
      </c>
      <c r="L22" s="22">
        <v>1</v>
      </c>
      <c r="M22" s="22" t="s">
        <v>1452</v>
      </c>
      <c r="N22" s="22" t="s">
        <v>628</v>
      </c>
      <c r="O22" s="22" t="s">
        <v>629</v>
      </c>
      <c r="P22" s="22"/>
      <c r="Q22" s="22">
        <v>1</v>
      </c>
      <c r="R22" s="22" t="s">
        <v>30</v>
      </c>
      <c r="S22" s="23" t="s">
        <v>245</v>
      </c>
      <c r="T22" s="24">
        <v>6465.2200000000012</v>
      </c>
      <c r="U22" s="24"/>
      <c r="V22" s="24"/>
      <c r="W22" s="24">
        <v>8647.35</v>
      </c>
      <c r="X22" s="24">
        <v>2182.1299999999997</v>
      </c>
      <c r="Y22" s="24">
        <v>6465.2200000000012</v>
      </c>
    </row>
    <row r="23" spans="1:25" x14ac:dyDescent="0.25">
      <c r="A23" s="21">
        <v>22</v>
      </c>
      <c r="B23" s="22" t="s">
        <v>1819</v>
      </c>
      <c r="C23" s="22" t="s">
        <v>24</v>
      </c>
      <c r="D23" s="22" t="s">
        <v>88</v>
      </c>
      <c r="E23" s="22" t="s">
        <v>154</v>
      </c>
      <c r="F23" s="22" t="s">
        <v>155</v>
      </c>
      <c r="G23" s="22" t="s">
        <v>26</v>
      </c>
      <c r="H23" s="22" t="s">
        <v>233</v>
      </c>
      <c r="I23" s="22" t="s">
        <v>62</v>
      </c>
      <c r="J23" s="22" t="s">
        <v>46</v>
      </c>
      <c r="K23" s="22" t="s">
        <v>42</v>
      </c>
      <c r="L23" s="22">
        <v>1</v>
      </c>
      <c r="M23" s="22" t="s">
        <v>1454</v>
      </c>
      <c r="N23" s="22" t="s">
        <v>728</v>
      </c>
      <c r="O23" s="22" t="s">
        <v>729</v>
      </c>
      <c r="P23" s="22"/>
      <c r="Q23" s="22">
        <v>1</v>
      </c>
      <c r="R23" s="22" t="s">
        <v>30</v>
      </c>
      <c r="S23" s="23" t="s">
        <v>560</v>
      </c>
      <c r="T23" s="24">
        <v>5634.17</v>
      </c>
      <c r="U23" s="24"/>
      <c r="V23" s="24"/>
      <c r="W23" s="24">
        <v>8597.35</v>
      </c>
      <c r="X23" s="24">
        <v>2963.1800000000007</v>
      </c>
      <c r="Y23" s="24">
        <v>5634.17</v>
      </c>
    </row>
    <row r="24" spans="1:25" x14ac:dyDescent="0.25">
      <c r="A24" s="21">
        <v>23</v>
      </c>
      <c r="B24" s="22" t="s">
        <v>1819</v>
      </c>
      <c r="C24" s="22" t="s">
        <v>24</v>
      </c>
      <c r="D24" s="22" t="s">
        <v>88</v>
      </c>
      <c r="E24" s="22" t="s">
        <v>154</v>
      </c>
      <c r="F24" s="22" t="s">
        <v>155</v>
      </c>
      <c r="G24" s="22" t="s">
        <v>26</v>
      </c>
      <c r="H24" s="22" t="s">
        <v>233</v>
      </c>
      <c r="I24" s="22" t="s">
        <v>62</v>
      </c>
      <c r="J24" s="22" t="s">
        <v>46</v>
      </c>
      <c r="K24" s="22" t="s">
        <v>42</v>
      </c>
      <c r="L24" s="22">
        <v>1</v>
      </c>
      <c r="M24" s="22" t="s">
        <v>1455</v>
      </c>
      <c r="N24" s="22" t="s">
        <v>731</v>
      </c>
      <c r="O24" s="22" t="s">
        <v>732</v>
      </c>
      <c r="P24" s="22"/>
      <c r="Q24" s="22">
        <v>1</v>
      </c>
      <c r="R24" s="22" t="s">
        <v>30</v>
      </c>
      <c r="S24" s="23" t="s">
        <v>245</v>
      </c>
      <c r="T24" s="24">
        <v>5660.65</v>
      </c>
      <c r="U24" s="24"/>
      <c r="V24" s="24"/>
      <c r="W24" s="24">
        <v>8647.35</v>
      </c>
      <c r="X24" s="24">
        <v>2986.7000000000007</v>
      </c>
      <c r="Y24" s="24">
        <v>5660.65</v>
      </c>
    </row>
    <row r="25" spans="1:25" x14ac:dyDescent="0.25">
      <c r="A25" s="21">
        <v>24</v>
      </c>
      <c r="B25" s="22" t="s">
        <v>1819</v>
      </c>
      <c r="C25" s="22" t="s">
        <v>24</v>
      </c>
      <c r="D25" s="22" t="s">
        <v>88</v>
      </c>
      <c r="E25" s="22" t="s">
        <v>154</v>
      </c>
      <c r="F25" s="22" t="s">
        <v>155</v>
      </c>
      <c r="G25" s="22" t="s">
        <v>26</v>
      </c>
      <c r="H25" s="22" t="s">
        <v>233</v>
      </c>
      <c r="I25" s="22" t="s">
        <v>62</v>
      </c>
      <c r="J25" s="22" t="s">
        <v>46</v>
      </c>
      <c r="K25" s="22" t="s">
        <v>42</v>
      </c>
      <c r="L25" s="22">
        <v>1</v>
      </c>
      <c r="M25" s="22" t="s">
        <v>1456</v>
      </c>
      <c r="N25" s="22" t="s">
        <v>1023</v>
      </c>
      <c r="O25" s="22" t="s">
        <v>1024</v>
      </c>
      <c r="P25" s="22"/>
      <c r="Q25" s="22">
        <v>1</v>
      </c>
      <c r="R25" s="22" t="s">
        <v>30</v>
      </c>
      <c r="S25" s="23" t="s">
        <v>245</v>
      </c>
      <c r="T25" s="24">
        <v>5800.8100000000013</v>
      </c>
      <c r="U25" s="24"/>
      <c r="V25" s="24"/>
      <c r="W25" s="24">
        <v>8647.35</v>
      </c>
      <c r="X25" s="24">
        <v>2846.5399999999995</v>
      </c>
      <c r="Y25" s="24">
        <v>5800.8100000000013</v>
      </c>
    </row>
    <row r="26" spans="1:25" x14ac:dyDescent="0.25">
      <c r="A26" s="21">
        <v>25</v>
      </c>
      <c r="B26" s="22" t="s">
        <v>1819</v>
      </c>
      <c r="C26" s="22" t="s">
        <v>24</v>
      </c>
      <c r="D26" s="22" t="s">
        <v>88</v>
      </c>
      <c r="E26" s="22" t="s">
        <v>154</v>
      </c>
      <c r="F26" s="22" t="s">
        <v>155</v>
      </c>
      <c r="G26" s="22" t="s">
        <v>26</v>
      </c>
      <c r="H26" s="22" t="s">
        <v>233</v>
      </c>
      <c r="I26" s="22" t="s">
        <v>62</v>
      </c>
      <c r="J26" s="22" t="s">
        <v>46</v>
      </c>
      <c r="K26" s="22" t="s">
        <v>42</v>
      </c>
      <c r="L26" s="22">
        <v>1</v>
      </c>
      <c r="M26" s="22" t="s">
        <v>1457</v>
      </c>
      <c r="N26" s="22" t="s">
        <v>1166</v>
      </c>
      <c r="O26" s="22" t="s">
        <v>1167</v>
      </c>
      <c r="P26" s="22"/>
      <c r="Q26" s="22">
        <v>1</v>
      </c>
      <c r="R26" s="22" t="s">
        <v>30</v>
      </c>
      <c r="S26" s="23" t="s">
        <v>245</v>
      </c>
      <c r="T26" s="24">
        <v>3735.4400000000005</v>
      </c>
      <c r="U26" s="24"/>
      <c r="V26" s="24"/>
      <c r="W26" s="24">
        <v>8597.35</v>
      </c>
      <c r="X26" s="24">
        <v>4861.91</v>
      </c>
      <c r="Y26" s="24">
        <v>3735.4400000000005</v>
      </c>
    </row>
    <row r="27" spans="1:25" x14ac:dyDescent="0.25">
      <c r="A27" s="21">
        <v>26</v>
      </c>
      <c r="B27" s="22" t="s">
        <v>1819</v>
      </c>
      <c r="C27" s="22" t="s">
        <v>24</v>
      </c>
      <c r="D27" s="22" t="s">
        <v>88</v>
      </c>
      <c r="E27" s="22" t="s">
        <v>154</v>
      </c>
      <c r="F27" s="22" t="s">
        <v>155</v>
      </c>
      <c r="G27" s="22" t="s">
        <v>26</v>
      </c>
      <c r="H27" s="22" t="s">
        <v>233</v>
      </c>
      <c r="I27" s="22" t="s">
        <v>62</v>
      </c>
      <c r="J27" s="22" t="s">
        <v>46</v>
      </c>
      <c r="K27" s="22" t="s">
        <v>42</v>
      </c>
      <c r="L27" s="22">
        <v>1</v>
      </c>
      <c r="M27" s="22" t="s">
        <v>1458</v>
      </c>
      <c r="N27" s="22" t="s">
        <v>1193</v>
      </c>
      <c r="O27" s="22" t="s">
        <v>1194</v>
      </c>
      <c r="P27" s="22"/>
      <c r="Q27" s="22">
        <v>1</v>
      </c>
      <c r="R27" s="22" t="s">
        <v>30</v>
      </c>
      <c r="S27" s="23" t="s">
        <v>245</v>
      </c>
      <c r="T27" s="24">
        <v>6251.01</v>
      </c>
      <c r="U27" s="24"/>
      <c r="V27" s="24"/>
      <c r="W27" s="24">
        <v>8907.25</v>
      </c>
      <c r="X27" s="24">
        <v>2656.2399999999993</v>
      </c>
      <c r="Y27" s="24">
        <v>6251.01</v>
      </c>
    </row>
    <row r="28" spans="1:25" x14ac:dyDescent="0.25">
      <c r="A28" s="21">
        <v>27</v>
      </c>
      <c r="B28" s="22" t="s">
        <v>1819</v>
      </c>
      <c r="C28" s="22" t="s">
        <v>24</v>
      </c>
      <c r="D28" s="22" t="s">
        <v>88</v>
      </c>
      <c r="E28" s="22" t="s">
        <v>154</v>
      </c>
      <c r="F28" s="22" t="s">
        <v>155</v>
      </c>
      <c r="G28" s="22" t="s">
        <v>26</v>
      </c>
      <c r="H28" s="22" t="s">
        <v>233</v>
      </c>
      <c r="I28" s="22" t="s">
        <v>62</v>
      </c>
      <c r="J28" s="22" t="s">
        <v>46</v>
      </c>
      <c r="K28" s="22" t="s">
        <v>42</v>
      </c>
      <c r="L28" s="22">
        <v>1</v>
      </c>
      <c r="M28" s="22" t="s">
        <v>1459</v>
      </c>
      <c r="N28" s="22" t="s">
        <v>1362</v>
      </c>
      <c r="O28" s="22" t="s">
        <v>1363</v>
      </c>
      <c r="P28" s="22"/>
      <c r="Q28" s="22">
        <v>1</v>
      </c>
      <c r="R28" s="22" t="s">
        <v>30</v>
      </c>
      <c r="S28" s="23" t="s">
        <v>271</v>
      </c>
      <c r="T28" s="24">
        <v>6346.12</v>
      </c>
      <c r="U28" s="24"/>
      <c r="V28" s="24"/>
      <c r="W28" s="24">
        <v>8647.35</v>
      </c>
      <c r="X28" s="24">
        <v>2301.2300000000005</v>
      </c>
      <c r="Y28" s="24">
        <v>6346.12</v>
      </c>
    </row>
    <row r="29" spans="1:25" x14ac:dyDescent="0.25">
      <c r="A29" s="21">
        <v>28</v>
      </c>
      <c r="B29" s="22" t="s">
        <v>1819</v>
      </c>
      <c r="C29" s="22" t="s">
        <v>24</v>
      </c>
      <c r="D29" s="22" t="s">
        <v>31</v>
      </c>
      <c r="E29" s="22" t="s">
        <v>57</v>
      </c>
      <c r="F29" s="22" t="s">
        <v>58</v>
      </c>
      <c r="G29" s="22" t="s">
        <v>26</v>
      </c>
      <c r="H29" s="22" t="s">
        <v>253</v>
      </c>
      <c r="I29" s="22" t="s">
        <v>34</v>
      </c>
      <c r="J29" s="22" t="s">
        <v>28</v>
      </c>
      <c r="K29" s="22" t="s">
        <v>29</v>
      </c>
      <c r="L29" s="22">
        <v>1</v>
      </c>
      <c r="M29" s="22" t="s">
        <v>1460</v>
      </c>
      <c r="N29" s="22" t="s">
        <v>967</v>
      </c>
      <c r="O29" s="22" t="s">
        <v>968</v>
      </c>
      <c r="P29" s="22"/>
      <c r="Q29" s="22">
        <v>1</v>
      </c>
      <c r="R29" s="22" t="s">
        <v>30</v>
      </c>
      <c r="S29" s="23" t="s">
        <v>226</v>
      </c>
      <c r="T29" s="24">
        <v>11490.8</v>
      </c>
      <c r="U29" s="24"/>
      <c r="V29" s="24"/>
      <c r="W29" s="24">
        <v>15861.9</v>
      </c>
      <c r="X29" s="24">
        <v>4371.1000000000013</v>
      </c>
      <c r="Y29" s="24">
        <v>11490.8</v>
      </c>
    </row>
    <row r="30" spans="1:25" x14ac:dyDescent="0.25">
      <c r="A30" s="21">
        <v>29</v>
      </c>
      <c r="B30" s="22" t="s">
        <v>1819</v>
      </c>
      <c r="C30" s="22" t="s">
        <v>24</v>
      </c>
      <c r="D30" s="22" t="s">
        <v>31</v>
      </c>
      <c r="E30" s="22" t="s">
        <v>57</v>
      </c>
      <c r="F30" s="22" t="s">
        <v>58</v>
      </c>
      <c r="G30" s="22" t="s">
        <v>26</v>
      </c>
      <c r="H30" s="22" t="s">
        <v>233</v>
      </c>
      <c r="I30" s="22" t="s">
        <v>62</v>
      </c>
      <c r="J30" s="22" t="s">
        <v>46</v>
      </c>
      <c r="K30" s="22" t="s">
        <v>42</v>
      </c>
      <c r="L30" s="22">
        <v>1</v>
      </c>
      <c r="M30" s="22" t="s">
        <v>1461</v>
      </c>
      <c r="N30" s="22" t="s">
        <v>340</v>
      </c>
      <c r="O30" s="22" t="s">
        <v>341</v>
      </c>
      <c r="P30" s="22"/>
      <c r="Q30" s="22">
        <v>1</v>
      </c>
      <c r="R30" s="22" t="s">
        <v>30</v>
      </c>
      <c r="S30" s="23" t="s">
        <v>245</v>
      </c>
      <c r="T30" s="24">
        <v>5198.6000000000004</v>
      </c>
      <c r="U30" s="24"/>
      <c r="V30" s="24"/>
      <c r="W30" s="24">
        <v>8647.35</v>
      </c>
      <c r="X30" s="24">
        <v>3448.75</v>
      </c>
      <c r="Y30" s="24">
        <v>5198.6000000000004</v>
      </c>
    </row>
    <row r="31" spans="1:25" x14ac:dyDescent="0.25">
      <c r="A31" s="21">
        <v>30</v>
      </c>
      <c r="B31" s="22" t="s">
        <v>1819</v>
      </c>
      <c r="C31" s="22" t="s">
        <v>24</v>
      </c>
      <c r="D31" s="22" t="s">
        <v>31</v>
      </c>
      <c r="E31" s="22" t="s">
        <v>57</v>
      </c>
      <c r="F31" s="22" t="s">
        <v>58</v>
      </c>
      <c r="G31" s="22" t="s">
        <v>26</v>
      </c>
      <c r="H31" s="22" t="s">
        <v>233</v>
      </c>
      <c r="I31" s="22" t="s">
        <v>62</v>
      </c>
      <c r="J31" s="22" t="s">
        <v>46</v>
      </c>
      <c r="K31" s="22" t="s">
        <v>42</v>
      </c>
      <c r="L31" s="22">
        <v>1</v>
      </c>
      <c r="M31" s="22" t="s">
        <v>1462</v>
      </c>
      <c r="N31" s="22" t="s">
        <v>527</v>
      </c>
      <c r="O31" s="22" t="s">
        <v>528</v>
      </c>
      <c r="P31" s="22"/>
      <c r="Q31" s="22">
        <v>1</v>
      </c>
      <c r="R31" s="22" t="s">
        <v>30</v>
      </c>
      <c r="S31" s="23" t="s">
        <v>245</v>
      </c>
      <c r="T31" s="24">
        <v>5198.58</v>
      </c>
      <c r="U31" s="24"/>
      <c r="V31" s="24"/>
      <c r="W31" s="24">
        <v>8907.25</v>
      </c>
      <c r="X31" s="24">
        <v>3708.67</v>
      </c>
      <c r="Y31" s="24">
        <v>5198.58</v>
      </c>
    </row>
    <row r="32" spans="1:25" x14ac:dyDescent="0.25">
      <c r="A32" s="21">
        <v>31</v>
      </c>
      <c r="B32" s="22" t="s">
        <v>1819</v>
      </c>
      <c r="C32" s="22" t="s">
        <v>24</v>
      </c>
      <c r="D32" s="22" t="s">
        <v>31</v>
      </c>
      <c r="E32" s="22" t="s">
        <v>57</v>
      </c>
      <c r="F32" s="22" t="s">
        <v>58</v>
      </c>
      <c r="G32" s="22" t="s">
        <v>26</v>
      </c>
      <c r="H32" s="22" t="s">
        <v>233</v>
      </c>
      <c r="I32" s="22" t="s">
        <v>62</v>
      </c>
      <c r="J32" s="22" t="s">
        <v>46</v>
      </c>
      <c r="K32" s="22" t="s">
        <v>42</v>
      </c>
      <c r="L32" s="22">
        <v>1</v>
      </c>
      <c r="M32" s="22" t="s">
        <v>1463</v>
      </c>
      <c r="N32" s="22" t="s">
        <v>685</v>
      </c>
      <c r="O32" s="22" t="s">
        <v>686</v>
      </c>
      <c r="P32" s="22"/>
      <c r="Q32" s="22">
        <v>1</v>
      </c>
      <c r="R32" s="22" t="s">
        <v>30</v>
      </c>
      <c r="S32" s="23" t="s">
        <v>245</v>
      </c>
      <c r="T32" s="24">
        <v>4728.2</v>
      </c>
      <c r="U32" s="24"/>
      <c r="V32" s="24"/>
      <c r="W32" s="24">
        <v>8647.35</v>
      </c>
      <c r="X32" s="24">
        <v>3919.1500000000005</v>
      </c>
      <c r="Y32" s="24">
        <v>4728.2</v>
      </c>
    </row>
    <row r="33" spans="1:25" x14ac:dyDescent="0.25">
      <c r="A33" s="21">
        <v>32</v>
      </c>
      <c r="B33" s="22" t="s">
        <v>1819</v>
      </c>
      <c r="C33" s="22" t="s">
        <v>24</v>
      </c>
      <c r="D33" s="22" t="s">
        <v>31</v>
      </c>
      <c r="E33" s="22" t="s">
        <v>57</v>
      </c>
      <c r="F33" s="22" t="s">
        <v>58</v>
      </c>
      <c r="G33" s="22" t="s">
        <v>26</v>
      </c>
      <c r="H33" s="22" t="s">
        <v>233</v>
      </c>
      <c r="I33" s="22" t="s">
        <v>62</v>
      </c>
      <c r="J33" s="22" t="s">
        <v>46</v>
      </c>
      <c r="K33" s="22" t="s">
        <v>42</v>
      </c>
      <c r="L33" s="22">
        <v>1</v>
      </c>
      <c r="M33" s="22" t="s">
        <v>1464</v>
      </c>
      <c r="N33" s="22" t="s">
        <v>1130</v>
      </c>
      <c r="O33" s="22" t="s">
        <v>1131</v>
      </c>
      <c r="P33" s="22"/>
      <c r="Q33" s="22">
        <v>1</v>
      </c>
      <c r="R33" s="22" t="s">
        <v>30</v>
      </c>
      <c r="S33" s="23" t="s">
        <v>598</v>
      </c>
      <c r="T33" s="24">
        <v>6064.71</v>
      </c>
      <c r="U33" s="24"/>
      <c r="V33" s="24"/>
      <c r="W33" s="24">
        <v>8597.35</v>
      </c>
      <c r="X33" s="24">
        <v>2532.6400000000003</v>
      </c>
      <c r="Y33" s="24">
        <v>6064.71</v>
      </c>
    </row>
    <row r="34" spans="1:25" x14ac:dyDescent="0.25">
      <c r="A34" s="21">
        <v>33</v>
      </c>
      <c r="B34" s="22" t="s">
        <v>1819</v>
      </c>
      <c r="C34" s="22" t="s">
        <v>24</v>
      </c>
      <c r="D34" s="22" t="s">
        <v>31</v>
      </c>
      <c r="E34" s="22" t="s">
        <v>57</v>
      </c>
      <c r="F34" s="22" t="s">
        <v>58</v>
      </c>
      <c r="G34" s="22" t="s">
        <v>26</v>
      </c>
      <c r="H34" s="22" t="s">
        <v>233</v>
      </c>
      <c r="I34" s="22" t="s">
        <v>62</v>
      </c>
      <c r="J34" s="22" t="s">
        <v>46</v>
      </c>
      <c r="K34" s="22" t="s">
        <v>42</v>
      </c>
      <c r="L34" s="22">
        <v>1</v>
      </c>
      <c r="M34" s="22" t="s">
        <v>1465</v>
      </c>
      <c r="N34" s="22" t="s">
        <v>1282</v>
      </c>
      <c r="O34" s="22" t="s">
        <v>1283</v>
      </c>
      <c r="P34" s="22"/>
      <c r="Q34" s="22">
        <v>1</v>
      </c>
      <c r="R34" s="22" t="s">
        <v>30</v>
      </c>
      <c r="S34" s="23">
        <v>39630</v>
      </c>
      <c r="T34" s="24">
        <v>5911.45</v>
      </c>
      <c r="U34" s="24"/>
      <c r="V34" s="24"/>
      <c r="W34" s="24">
        <v>8647.35</v>
      </c>
      <c r="X34" s="24">
        <v>2735.9000000000005</v>
      </c>
      <c r="Y34" s="24">
        <v>5911.45</v>
      </c>
    </row>
    <row r="35" spans="1:25" x14ac:dyDescent="0.25">
      <c r="A35" s="21">
        <v>34</v>
      </c>
      <c r="B35" s="22" t="s">
        <v>1819</v>
      </c>
      <c r="C35" s="22" t="s">
        <v>24</v>
      </c>
      <c r="D35" s="22" t="s">
        <v>31</v>
      </c>
      <c r="E35" s="22" t="s">
        <v>135</v>
      </c>
      <c r="F35" s="22" t="s">
        <v>136</v>
      </c>
      <c r="G35" s="22" t="s">
        <v>26</v>
      </c>
      <c r="H35" s="22" t="s">
        <v>233</v>
      </c>
      <c r="I35" s="22" t="s">
        <v>62</v>
      </c>
      <c r="J35" s="22" t="s">
        <v>46</v>
      </c>
      <c r="K35" s="22" t="s">
        <v>42</v>
      </c>
      <c r="L35" s="22">
        <v>1</v>
      </c>
      <c r="M35" s="22" t="s">
        <v>1466</v>
      </c>
      <c r="N35" s="22" t="s">
        <v>503</v>
      </c>
      <c r="O35" s="22" t="s">
        <v>504</v>
      </c>
      <c r="P35" s="22"/>
      <c r="Q35" s="22">
        <v>1</v>
      </c>
      <c r="R35" s="22" t="s">
        <v>30</v>
      </c>
      <c r="S35" s="23" t="s">
        <v>245</v>
      </c>
      <c r="T35" s="24">
        <v>4847.0400000000009</v>
      </c>
      <c r="U35" s="24"/>
      <c r="V35" s="24"/>
      <c r="W35" s="24">
        <v>8647.35</v>
      </c>
      <c r="X35" s="24">
        <v>3800.31</v>
      </c>
      <c r="Y35" s="24">
        <v>4847.0400000000009</v>
      </c>
    </row>
    <row r="36" spans="1:25" x14ac:dyDescent="0.25">
      <c r="A36" s="21">
        <v>35</v>
      </c>
      <c r="B36" s="22" t="s">
        <v>1819</v>
      </c>
      <c r="C36" s="22" t="s">
        <v>24</v>
      </c>
      <c r="D36" s="22" t="s">
        <v>31</v>
      </c>
      <c r="E36" s="22" t="s">
        <v>135</v>
      </c>
      <c r="F36" s="22" t="s">
        <v>136</v>
      </c>
      <c r="G36" s="22" t="s">
        <v>26</v>
      </c>
      <c r="H36" s="22" t="s">
        <v>233</v>
      </c>
      <c r="I36" s="22" t="s">
        <v>62</v>
      </c>
      <c r="J36" s="22" t="s">
        <v>46</v>
      </c>
      <c r="K36" s="22" t="s">
        <v>42</v>
      </c>
      <c r="L36" s="22">
        <v>1</v>
      </c>
      <c r="M36" s="22" t="s">
        <v>1467</v>
      </c>
      <c r="N36" s="22" t="s">
        <v>548</v>
      </c>
      <c r="O36" s="22" t="s">
        <v>549</v>
      </c>
      <c r="P36" s="22"/>
      <c r="Q36" s="22">
        <v>1</v>
      </c>
      <c r="R36" s="22" t="s">
        <v>30</v>
      </c>
      <c r="S36" s="23" t="s">
        <v>245</v>
      </c>
      <c r="T36" s="24">
        <v>5597.9</v>
      </c>
      <c r="U36" s="24"/>
      <c r="V36" s="24"/>
      <c r="W36" s="24">
        <v>8907.25</v>
      </c>
      <c r="X36" s="24">
        <v>3309.3500000000004</v>
      </c>
      <c r="Y36" s="24">
        <v>5597.9</v>
      </c>
    </row>
    <row r="37" spans="1:25" x14ac:dyDescent="0.25">
      <c r="A37" s="21">
        <v>36</v>
      </c>
      <c r="B37" s="22" t="s">
        <v>1819</v>
      </c>
      <c r="C37" s="22" t="s">
        <v>24</v>
      </c>
      <c r="D37" s="22" t="s">
        <v>31</v>
      </c>
      <c r="E37" s="22" t="s">
        <v>135</v>
      </c>
      <c r="F37" s="22" t="s">
        <v>136</v>
      </c>
      <c r="G37" s="22" t="s">
        <v>26</v>
      </c>
      <c r="H37" s="22" t="s">
        <v>233</v>
      </c>
      <c r="I37" s="22" t="s">
        <v>62</v>
      </c>
      <c r="J37" s="22" t="s">
        <v>46</v>
      </c>
      <c r="K37" s="22" t="s">
        <v>42</v>
      </c>
      <c r="L37" s="22">
        <v>1</v>
      </c>
      <c r="M37" s="22" t="s">
        <v>1468</v>
      </c>
      <c r="N37" s="22" t="s">
        <v>622</v>
      </c>
      <c r="O37" s="22" t="s">
        <v>623</v>
      </c>
      <c r="P37" s="22"/>
      <c r="Q37" s="22">
        <v>1</v>
      </c>
      <c r="R37" s="22" t="s">
        <v>30</v>
      </c>
      <c r="S37" s="23" t="s">
        <v>245</v>
      </c>
      <c r="T37" s="24">
        <v>6500.9499999999989</v>
      </c>
      <c r="U37" s="24"/>
      <c r="V37" s="24"/>
      <c r="W37" s="24">
        <v>9427.0500000000011</v>
      </c>
      <c r="X37" s="24">
        <v>2926.1000000000017</v>
      </c>
      <c r="Y37" s="24">
        <v>6500.9499999999989</v>
      </c>
    </row>
    <row r="38" spans="1:25" x14ac:dyDescent="0.25">
      <c r="A38" s="21">
        <v>37</v>
      </c>
      <c r="B38" s="22" t="s">
        <v>1819</v>
      </c>
      <c r="C38" s="22" t="s">
        <v>24</v>
      </c>
      <c r="D38" s="22" t="s">
        <v>31</v>
      </c>
      <c r="E38" s="22" t="s">
        <v>135</v>
      </c>
      <c r="F38" s="22" t="s">
        <v>136</v>
      </c>
      <c r="G38" s="22" t="s">
        <v>26</v>
      </c>
      <c r="H38" s="22" t="s">
        <v>233</v>
      </c>
      <c r="I38" s="22" t="s">
        <v>62</v>
      </c>
      <c r="J38" s="22" t="s">
        <v>46</v>
      </c>
      <c r="K38" s="22" t="s">
        <v>42</v>
      </c>
      <c r="L38" s="22">
        <v>1</v>
      </c>
      <c r="M38" s="22" t="s">
        <v>1469</v>
      </c>
      <c r="N38" s="22" t="s">
        <v>749</v>
      </c>
      <c r="O38" s="22" t="s">
        <v>750</v>
      </c>
      <c r="P38" s="22"/>
      <c r="Q38" s="22">
        <v>1</v>
      </c>
      <c r="R38" s="22" t="s">
        <v>30</v>
      </c>
      <c r="S38" s="23" t="s">
        <v>245</v>
      </c>
      <c r="T38" s="24">
        <v>4390.3100000000004</v>
      </c>
      <c r="U38" s="24"/>
      <c r="V38" s="24"/>
      <c r="W38" s="24">
        <v>9167.15</v>
      </c>
      <c r="X38" s="24">
        <v>4776.8399999999992</v>
      </c>
      <c r="Y38" s="24">
        <v>4390.3100000000004</v>
      </c>
    </row>
    <row r="39" spans="1:25" x14ac:dyDescent="0.25">
      <c r="A39" s="21">
        <v>38</v>
      </c>
      <c r="B39" s="22" t="s">
        <v>1819</v>
      </c>
      <c r="C39" s="22" t="s">
        <v>24</v>
      </c>
      <c r="D39" s="22" t="s">
        <v>31</v>
      </c>
      <c r="E39" s="22" t="s">
        <v>135</v>
      </c>
      <c r="F39" s="22" t="s">
        <v>136</v>
      </c>
      <c r="G39" s="22" t="s">
        <v>26</v>
      </c>
      <c r="H39" s="22" t="s">
        <v>233</v>
      </c>
      <c r="I39" s="22" t="s">
        <v>62</v>
      </c>
      <c r="J39" s="22" t="s">
        <v>46</v>
      </c>
      <c r="K39" s="22" t="s">
        <v>42</v>
      </c>
      <c r="L39" s="22">
        <v>1</v>
      </c>
      <c r="M39" s="22" t="s">
        <v>1470</v>
      </c>
      <c r="N39" s="22" t="s">
        <v>992</v>
      </c>
      <c r="O39" s="22" t="s">
        <v>993</v>
      </c>
      <c r="P39" s="22"/>
      <c r="Q39" s="22">
        <v>1</v>
      </c>
      <c r="R39" s="22" t="s">
        <v>30</v>
      </c>
      <c r="S39" s="23" t="s">
        <v>560</v>
      </c>
      <c r="T39" s="24">
        <v>2817.66</v>
      </c>
      <c r="U39" s="24"/>
      <c r="V39" s="24"/>
      <c r="W39" s="24">
        <v>8597.35</v>
      </c>
      <c r="X39" s="24">
        <v>5779.6900000000005</v>
      </c>
      <c r="Y39" s="24">
        <v>2817.66</v>
      </c>
    </row>
    <row r="40" spans="1:25" x14ac:dyDescent="0.25">
      <c r="A40" s="21">
        <v>39</v>
      </c>
      <c r="B40" s="22" t="s">
        <v>1819</v>
      </c>
      <c r="C40" s="22" t="s">
        <v>24</v>
      </c>
      <c r="D40" s="22" t="s">
        <v>31</v>
      </c>
      <c r="E40" s="22" t="s">
        <v>135</v>
      </c>
      <c r="F40" s="22" t="s">
        <v>136</v>
      </c>
      <c r="G40" s="22" t="s">
        <v>26</v>
      </c>
      <c r="H40" s="22" t="s">
        <v>233</v>
      </c>
      <c r="I40" s="22" t="s">
        <v>62</v>
      </c>
      <c r="J40" s="22" t="s">
        <v>46</v>
      </c>
      <c r="K40" s="22" t="s">
        <v>42</v>
      </c>
      <c r="L40" s="22">
        <v>1</v>
      </c>
      <c r="M40" s="22" t="s">
        <v>1471</v>
      </c>
      <c r="N40" s="22" t="s">
        <v>1175</v>
      </c>
      <c r="O40" s="22" t="s">
        <v>1176</v>
      </c>
      <c r="P40" s="22"/>
      <c r="Q40" s="22">
        <v>1</v>
      </c>
      <c r="R40" s="22" t="s">
        <v>30</v>
      </c>
      <c r="S40" s="23" t="s">
        <v>245</v>
      </c>
      <c r="T40" s="24">
        <v>4577.97</v>
      </c>
      <c r="U40" s="24"/>
      <c r="V40" s="24"/>
      <c r="W40" s="24">
        <v>9427.0500000000011</v>
      </c>
      <c r="X40" s="24">
        <v>4849.0800000000008</v>
      </c>
      <c r="Y40" s="24">
        <v>4577.97</v>
      </c>
    </row>
    <row r="41" spans="1:25" x14ac:dyDescent="0.25">
      <c r="A41" s="21">
        <v>40</v>
      </c>
      <c r="B41" s="22" t="s">
        <v>1819</v>
      </c>
      <c r="C41" s="22" t="s">
        <v>24</v>
      </c>
      <c r="D41" s="22" t="s">
        <v>31</v>
      </c>
      <c r="E41" s="22" t="s">
        <v>135</v>
      </c>
      <c r="F41" s="22" t="s">
        <v>136</v>
      </c>
      <c r="G41" s="22" t="s">
        <v>26</v>
      </c>
      <c r="H41" s="22" t="s">
        <v>233</v>
      </c>
      <c r="I41" s="22" t="s">
        <v>62</v>
      </c>
      <c r="J41" s="22" t="s">
        <v>46</v>
      </c>
      <c r="K41" s="22" t="s">
        <v>42</v>
      </c>
      <c r="L41" s="22">
        <v>1</v>
      </c>
      <c r="M41" s="22" t="s">
        <v>1472</v>
      </c>
      <c r="N41" s="22" t="s">
        <v>1343</v>
      </c>
      <c r="O41" s="22" t="s">
        <v>1344</v>
      </c>
      <c r="P41" s="22"/>
      <c r="Q41" s="22">
        <v>1</v>
      </c>
      <c r="R41" s="22" t="s">
        <v>30</v>
      </c>
      <c r="S41" s="23" t="s">
        <v>245</v>
      </c>
      <c r="T41" s="24">
        <v>4733.79</v>
      </c>
      <c r="U41" s="24"/>
      <c r="V41" s="24"/>
      <c r="W41" s="24">
        <v>8647.35</v>
      </c>
      <c r="X41" s="24">
        <v>3913.5600000000004</v>
      </c>
      <c r="Y41" s="24">
        <v>4733.79</v>
      </c>
    </row>
    <row r="42" spans="1:25" x14ac:dyDescent="0.25">
      <c r="A42" s="21">
        <v>41</v>
      </c>
      <c r="B42" s="22" t="s">
        <v>1819</v>
      </c>
      <c r="C42" s="22" t="s">
        <v>24</v>
      </c>
      <c r="D42" s="22" t="s">
        <v>31</v>
      </c>
      <c r="E42" s="22" t="s">
        <v>135</v>
      </c>
      <c r="F42" s="22" t="s">
        <v>136</v>
      </c>
      <c r="G42" s="22" t="s">
        <v>26</v>
      </c>
      <c r="H42" s="22" t="s">
        <v>233</v>
      </c>
      <c r="I42" s="22" t="s">
        <v>62</v>
      </c>
      <c r="J42" s="22" t="s">
        <v>46</v>
      </c>
      <c r="K42" s="22" t="s">
        <v>42</v>
      </c>
      <c r="L42" s="22">
        <v>1</v>
      </c>
      <c r="M42" s="22" t="s">
        <v>1473</v>
      </c>
      <c r="N42" s="22" t="s">
        <v>1374</v>
      </c>
      <c r="O42" s="22" t="s">
        <v>1375</v>
      </c>
      <c r="P42" s="22"/>
      <c r="Q42" s="22">
        <v>1</v>
      </c>
      <c r="R42" s="22" t="s">
        <v>30</v>
      </c>
      <c r="S42" s="23" t="s">
        <v>245</v>
      </c>
      <c r="T42" s="24">
        <v>2482.4400000000005</v>
      </c>
      <c r="U42" s="24"/>
      <c r="V42" s="24"/>
      <c r="W42" s="24">
        <v>8647.35</v>
      </c>
      <c r="X42" s="24">
        <v>6164.91</v>
      </c>
      <c r="Y42" s="24">
        <v>2482.4400000000005</v>
      </c>
    </row>
    <row r="43" spans="1:25" x14ac:dyDescent="0.25">
      <c r="A43" s="21">
        <v>42</v>
      </c>
      <c r="B43" s="22" t="s">
        <v>1819</v>
      </c>
      <c r="C43" s="22" t="s">
        <v>24</v>
      </c>
      <c r="D43" s="22" t="s">
        <v>31</v>
      </c>
      <c r="E43" s="22" t="s">
        <v>135</v>
      </c>
      <c r="F43" s="22" t="s">
        <v>136</v>
      </c>
      <c r="G43" s="22" t="s">
        <v>26</v>
      </c>
      <c r="H43" s="22" t="s">
        <v>233</v>
      </c>
      <c r="I43" s="22" t="s">
        <v>62</v>
      </c>
      <c r="J43" s="22" t="s">
        <v>46</v>
      </c>
      <c r="K43" s="22" t="s">
        <v>42</v>
      </c>
      <c r="L43" s="22">
        <v>1</v>
      </c>
      <c r="M43" s="22" t="s">
        <v>1474</v>
      </c>
      <c r="N43" s="22" t="s">
        <v>1411</v>
      </c>
      <c r="O43" s="22" t="s">
        <v>1412</v>
      </c>
      <c r="P43" s="22"/>
      <c r="Q43" s="22">
        <v>1</v>
      </c>
      <c r="R43" s="22" t="s">
        <v>30</v>
      </c>
      <c r="S43" s="23" t="s">
        <v>1413</v>
      </c>
      <c r="T43" s="24">
        <v>4403.32</v>
      </c>
      <c r="U43" s="24"/>
      <c r="V43" s="24"/>
      <c r="W43" s="24">
        <v>8597.35</v>
      </c>
      <c r="X43" s="24">
        <v>4194.0300000000007</v>
      </c>
      <c r="Y43" s="24">
        <v>4403.32</v>
      </c>
    </row>
    <row r="44" spans="1:25" x14ac:dyDescent="0.25">
      <c r="A44" s="21">
        <v>43</v>
      </c>
      <c r="B44" s="22" t="s">
        <v>1819</v>
      </c>
      <c r="C44" s="22" t="s">
        <v>24</v>
      </c>
      <c r="D44" s="22" t="s">
        <v>38</v>
      </c>
      <c r="E44" s="22" t="s">
        <v>196</v>
      </c>
      <c r="F44" s="22" t="s">
        <v>197</v>
      </c>
      <c r="G44" s="22" t="s">
        <v>26</v>
      </c>
      <c r="H44" s="22" t="s">
        <v>233</v>
      </c>
      <c r="I44" s="22" t="s">
        <v>62</v>
      </c>
      <c r="J44" s="22" t="s">
        <v>46</v>
      </c>
      <c r="K44" s="22" t="s">
        <v>42</v>
      </c>
      <c r="L44" s="22">
        <v>1</v>
      </c>
      <c r="M44" s="22" t="s">
        <v>1475</v>
      </c>
      <c r="N44" s="22" t="s">
        <v>651</v>
      </c>
      <c r="O44" s="22" t="s">
        <v>652</v>
      </c>
      <c r="P44" s="22"/>
      <c r="Q44" s="22">
        <v>1</v>
      </c>
      <c r="R44" s="22" t="s">
        <v>30</v>
      </c>
      <c r="S44" s="23" t="s">
        <v>245</v>
      </c>
      <c r="T44" s="24">
        <v>5155.2100000000009</v>
      </c>
      <c r="U44" s="24"/>
      <c r="V44" s="24"/>
      <c r="W44" s="24">
        <v>8647.35</v>
      </c>
      <c r="X44" s="24">
        <v>3492.14</v>
      </c>
      <c r="Y44" s="24">
        <v>5155.2100000000009</v>
      </c>
    </row>
    <row r="45" spans="1:25" x14ac:dyDescent="0.25">
      <c r="A45" s="21">
        <v>44</v>
      </c>
      <c r="B45" s="22" t="s">
        <v>1819</v>
      </c>
      <c r="C45" s="22" t="s">
        <v>24</v>
      </c>
      <c r="D45" s="22" t="s">
        <v>38</v>
      </c>
      <c r="E45" s="22" t="s">
        <v>196</v>
      </c>
      <c r="F45" s="22" t="s">
        <v>197</v>
      </c>
      <c r="G45" s="22" t="s">
        <v>26</v>
      </c>
      <c r="H45" s="22" t="s">
        <v>233</v>
      </c>
      <c r="I45" s="22" t="s">
        <v>62</v>
      </c>
      <c r="J45" s="22" t="s">
        <v>46</v>
      </c>
      <c r="K45" s="22" t="s">
        <v>42</v>
      </c>
      <c r="L45" s="22">
        <v>1</v>
      </c>
      <c r="M45" s="22" t="s">
        <v>1476</v>
      </c>
      <c r="N45" s="22" t="s">
        <v>661</v>
      </c>
      <c r="O45" s="22" t="s">
        <v>662</v>
      </c>
      <c r="P45" s="22"/>
      <c r="Q45" s="22">
        <v>1</v>
      </c>
      <c r="R45" s="22" t="s">
        <v>30</v>
      </c>
      <c r="S45" s="23" t="s">
        <v>245</v>
      </c>
      <c r="T45" s="24">
        <v>6911.9499999999989</v>
      </c>
      <c r="U45" s="24"/>
      <c r="V45" s="24"/>
      <c r="W45" s="24">
        <v>9427.0500000000011</v>
      </c>
      <c r="X45" s="24">
        <v>2515.1000000000017</v>
      </c>
      <c r="Y45" s="24">
        <v>6911.9499999999989</v>
      </c>
    </row>
    <row r="46" spans="1:25" x14ac:dyDescent="0.25">
      <c r="A46" s="21">
        <v>45</v>
      </c>
      <c r="B46" s="22" t="s">
        <v>1819</v>
      </c>
      <c r="C46" s="22" t="s">
        <v>24</v>
      </c>
      <c r="D46" s="22" t="s">
        <v>31</v>
      </c>
      <c r="E46" s="22" t="s">
        <v>200</v>
      </c>
      <c r="F46" s="22" t="s">
        <v>201</v>
      </c>
      <c r="G46" s="22" t="s">
        <v>26</v>
      </c>
      <c r="H46" s="22" t="s">
        <v>233</v>
      </c>
      <c r="I46" s="22" t="s">
        <v>62</v>
      </c>
      <c r="J46" s="22" t="s">
        <v>46</v>
      </c>
      <c r="K46" s="22" t="s">
        <v>42</v>
      </c>
      <c r="L46" s="22">
        <v>1</v>
      </c>
      <c r="M46" s="22" t="s">
        <v>1477</v>
      </c>
      <c r="N46" s="22" t="s">
        <v>507</v>
      </c>
      <c r="O46" s="22" t="s">
        <v>508</v>
      </c>
      <c r="P46" s="22"/>
      <c r="Q46" s="22">
        <v>1</v>
      </c>
      <c r="R46" s="22" t="s">
        <v>30</v>
      </c>
      <c r="S46" s="23" t="s">
        <v>245</v>
      </c>
      <c r="T46" s="24">
        <v>5633.51</v>
      </c>
      <c r="U46" s="24"/>
      <c r="V46" s="24"/>
      <c r="W46" s="24">
        <v>9427.0500000000011</v>
      </c>
      <c r="X46" s="24">
        <v>3793.5400000000009</v>
      </c>
      <c r="Y46" s="24">
        <v>5633.51</v>
      </c>
    </row>
    <row r="47" spans="1:25" x14ac:dyDescent="0.25">
      <c r="A47" s="21">
        <v>46</v>
      </c>
      <c r="B47" s="22" t="s">
        <v>1819</v>
      </c>
      <c r="C47" s="22" t="s">
        <v>24</v>
      </c>
      <c r="D47" s="22" t="s">
        <v>31</v>
      </c>
      <c r="E47" s="22" t="s">
        <v>200</v>
      </c>
      <c r="F47" s="22" t="s">
        <v>201</v>
      </c>
      <c r="G47" s="22" t="s">
        <v>26</v>
      </c>
      <c r="H47" s="22" t="s">
        <v>233</v>
      </c>
      <c r="I47" s="22" t="s">
        <v>62</v>
      </c>
      <c r="J47" s="22" t="s">
        <v>46</v>
      </c>
      <c r="K47" s="22" t="s">
        <v>42</v>
      </c>
      <c r="L47" s="22">
        <v>1</v>
      </c>
      <c r="M47" s="22" t="s">
        <v>1478</v>
      </c>
      <c r="N47" s="22" t="s">
        <v>734</v>
      </c>
      <c r="O47" s="22" t="s">
        <v>735</v>
      </c>
      <c r="P47" s="22"/>
      <c r="Q47" s="22">
        <v>1</v>
      </c>
      <c r="R47" s="22" t="s">
        <v>30</v>
      </c>
      <c r="S47" s="23" t="s">
        <v>245</v>
      </c>
      <c r="T47" s="24">
        <v>5518.47</v>
      </c>
      <c r="U47" s="24"/>
      <c r="V47" s="24"/>
      <c r="W47" s="24">
        <v>9427.0500000000011</v>
      </c>
      <c r="X47" s="24">
        <v>3908.5800000000008</v>
      </c>
      <c r="Y47" s="24">
        <v>5518.47</v>
      </c>
    </row>
    <row r="48" spans="1:25" x14ac:dyDescent="0.25">
      <c r="A48" s="21">
        <v>47</v>
      </c>
      <c r="B48" s="22" t="s">
        <v>1819</v>
      </c>
      <c r="C48" s="22" t="s">
        <v>24</v>
      </c>
      <c r="D48" s="22" t="s">
        <v>31</v>
      </c>
      <c r="E48" s="22" t="s">
        <v>200</v>
      </c>
      <c r="F48" s="22" t="s">
        <v>201</v>
      </c>
      <c r="G48" s="22" t="s">
        <v>26</v>
      </c>
      <c r="H48" s="22" t="s">
        <v>233</v>
      </c>
      <c r="I48" s="22" t="s">
        <v>62</v>
      </c>
      <c r="J48" s="22" t="s">
        <v>46</v>
      </c>
      <c r="K48" s="22" t="s">
        <v>42</v>
      </c>
      <c r="L48" s="22">
        <v>1</v>
      </c>
      <c r="M48" s="22" t="s">
        <v>1479</v>
      </c>
      <c r="N48" s="22" t="s">
        <v>1184</v>
      </c>
      <c r="O48" s="22" t="s">
        <v>1185</v>
      </c>
      <c r="P48" s="22"/>
      <c r="Q48" s="22">
        <v>1</v>
      </c>
      <c r="R48" s="22" t="s">
        <v>30</v>
      </c>
      <c r="S48" s="23" t="s">
        <v>245</v>
      </c>
      <c r="T48" s="24">
        <v>6921.84</v>
      </c>
      <c r="U48" s="24"/>
      <c r="V48" s="24"/>
      <c r="W48" s="24">
        <v>9427.0500000000011</v>
      </c>
      <c r="X48" s="24">
        <v>2505.2100000000009</v>
      </c>
      <c r="Y48" s="24">
        <v>6921.84</v>
      </c>
    </row>
    <row r="49" spans="1:25" x14ac:dyDescent="0.25">
      <c r="A49" s="21">
        <v>48</v>
      </c>
      <c r="B49" s="22" t="s">
        <v>1819</v>
      </c>
      <c r="C49" s="22" t="s">
        <v>24</v>
      </c>
      <c r="D49" s="22" t="s">
        <v>31</v>
      </c>
      <c r="E49" s="22" t="s">
        <v>200</v>
      </c>
      <c r="F49" s="22" t="s">
        <v>201</v>
      </c>
      <c r="G49" s="22" t="s">
        <v>26</v>
      </c>
      <c r="H49" s="22" t="s">
        <v>233</v>
      </c>
      <c r="I49" s="22" t="s">
        <v>62</v>
      </c>
      <c r="J49" s="22" t="s">
        <v>46</v>
      </c>
      <c r="K49" s="22" t="s">
        <v>42</v>
      </c>
      <c r="L49" s="22">
        <v>1</v>
      </c>
      <c r="M49" s="22" t="s">
        <v>1480</v>
      </c>
      <c r="N49" s="22" t="s">
        <v>1285</v>
      </c>
      <c r="O49" s="22" t="s">
        <v>1286</v>
      </c>
      <c r="P49" s="22"/>
      <c r="Q49" s="22">
        <v>1</v>
      </c>
      <c r="R49" s="22" t="s">
        <v>30</v>
      </c>
      <c r="S49" s="23" t="s">
        <v>257</v>
      </c>
      <c r="T49" s="24">
        <v>5563.98</v>
      </c>
      <c r="U49" s="24"/>
      <c r="V49" s="24"/>
      <c r="W49" s="24">
        <v>9167.15</v>
      </c>
      <c r="X49" s="24">
        <v>3603.1699999999996</v>
      </c>
      <c r="Y49" s="24">
        <v>5563.98</v>
      </c>
    </row>
    <row r="50" spans="1:25" x14ac:dyDescent="0.25">
      <c r="A50" s="21">
        <v>49</v>
      </c>
      <c r="B50" s="22" t="s">
        <v>1819</v>
      </c>
      <c r="C50" s="22" t="s">
        <v>24</v>
      </c>
      <c r="D50" s="22" t="s">
        <v>67</v>
      </c>
      <c r="E50" s="22" t="s">
        <v>188</v>
      </c>
      <c r="F50" s="22" t="s">
        <v>189</v>
      </c>
      <c r="G50" s="22" t="s">
        <v>26</v>
      </c>
      <c r="H50" s="22" t="s">
        <v>233</v>
      </c>
      <c r="I50" s="22" t="s">
        <v>62</v>
      </c>
      <c r="J50" s="22" t="s">
        <v>46</v>
      </c>
      <c r="K50" s="22" t="s">
        <v>42</v>
      </c>
      <c r="L50" s="22">
        <v>1</v>
      </c>
      <c r="M50" s="22" t="s">
        <v>1481</v>
      </c>
      <c r="N50" s="22" t="s">
        <v>311</v>
      </c>
      <c r="O50" s="22" t="s">
        <v>312</v>
      </c>
      <c r="P50" s="22"/>
      <c r="Q50" s="22">
        <v>1</v>
      </c>
      <c r="R50" s="22" t="s">
        <v>30</v>
      </c>
      <c r="S50" s="23" t="s">
        <v>245</v>
      </c>
      <c r="T50" s="24">
        <v>3342.12</v>
      </c>
      <c r="U50" s="24"/>
      <c r="V50" s="24"/>
      <c r="W50" s="24">
        <v>9427.0500000000011</v>
      </c>
      <c r="X50" s="24">
        <v>6084.9300000000012</v>
      </c>
      <c r="Y50" s="24">
        <v>3342.12</v>
      </c>
    </row>
    <row r="51" spans="1:25" x14ac:dyDescent="0.25">
      <c r="A51" s="21">
        <v>50</v>
      </c>
      <c r="B51" s="22" t="s">
        <v>1819</v>
      </c>
      <c r="C51" s="22" t="s">
        <v>24</v>
      </c>
      <c r="D51" s="22" t="s">
        <v>67</v>
      </c>
      <c r="E51" s="22" t="s">
        <v>188</v>
      </c>
      <c r="F51" s="22" t="s">
        <v>189</v>
      </c>
      <c r="G51" s="22" t="s">
        <v>26</v>
      </c>
      <c r="H51" s="22" t="s">
        <v>233</v>
      </c>
      <c r="I51" s="22" t="s">
        <v>62</v>
      </c>
      <c r="J51" s="22" t="s">
        <v>46</v>
      </c>
      <c r="K51" s="22" t="s">
        <v>42</v>
      </c>
      <c r="L51" s="22">
        <v>1</v>
      </c>
      <c r="M51" s="22" t="s">
        <v>1483</v>
      </c>
      <c r="N51" s="22" t="s">
        <v>609</v>
      </c>
      <c r="O51" s="22" t="s">
        <v>610</v>
      </c>
      <c r="P51" s="22"/>
      <c r="Q51" s="22">
        <v>1</v>
      </c>
      <c r="R51" s="22" t="s">
        <v>30</v>
      </c>
      <c r="S51" s="23" t="s">
        <v>245</v>
      </c>
      <c r="T51" s="24">
        <v>5872.0500000000011</v>
      </c>
      <c r="U51" s="24"/>
      <c r="V51" s="24"/>
      <c r="W51" s="24">
        <v>8647.35</v>
      </c>
      <c r="X51" s="24">
        <v>2775.2999999999997</v>
      </c>
      <c r="Y51" s="24">
        <v>5872.0500000000011</v>
      </c>
    </row>
    <row r="52" spans="1:25" x14ac:dyDescent="0.25">
      <c r="A52" s="21">
        <v>51</v>
      </c>
      <c r="B52" s="22" t="s">
        <v>1819</v>
      </c>
      <c r="C52" s="22" t="s">
        <v>24</v>
      </c>
      <c r="D52" s="22" t="s">
        <v>67</v>
      </c>
      <c r="E52" s="22" t="s">
        <v>188</v>
      </c>
      <c r="F52" s="22" t="s">
        <v>189</v>
      </c>
      <c r="G52" s="22" t="s">
        <v>26</v>
      </c>
      <c r="H52" s="22" t="s">
        <v>233</v>
      </c>
      <c r="I52" s="22" t="s">
        <v>62</v>
      </c>
      <c r="J52" s="22" t="s">
        <v>46</v>
      </c>
      <c r="K52" s="22" t="s">
        <v>42</v>
      </c>
      <c r="L52" s="22">
        <v>1</v>
      </c>
      <c r="M52" s="22" t="s">
        <v>1484</v>
      </c>
      <c r="N52" s="22" t="s">
        <v>715</v>
      </c>
      <c r="O52" s="22" t="s">
        <v>716</v>
      </c>
      <c r="P52" s="22"/>
      <c r="Q52" s="22">
        <v>1</v>
      </c>
      <c r="R52" s="22" t="s">
        <v>30</v>
      </c>
      <c r="S52" s="23" t="s">
        <v>245</v>
      </c>
      <c r="T52" s="24">
        <v>5811.75</v>
      </c>
      <c r="U52" s="24"/>
      <c r="V52" s="24"/>
      <c r="W52" s="24">
        <v>9427.0500000000011</v>
      </c>
      <c r="X52" s="24">
        <v>3615.3000000000011</v>
      </c>
      <c r="Y52" s="24">
        <v>5811.75</v>
      </c>
    </row>
    <row r="53" spans="1:25" x14ac:dyDescent="0.25">
      <c r="A53" s="21">
        <v>52</v>
      </c>
      <c r="B53" s="22" t="s">
        <v>1819</v>
      </c>
      <c r="C53" s="22" t="s">
        <v>24</v>
      </c>
      <c r="D53" s="22" t="s">
        <v>76</v>
      </c>
      <c r="E53" s="22" t="s">
        <v>208</v>
      </c>
      <c r="F53" s="22" t="s">
        <v>209</v>
      </c>
      <c r="G53" s="22" t="s">
        <v>26</v>
      </c>
      <c r="H53" s="22" t="s">
        <v>233</v>
      </c>
      <c r="I53" s="22" t="s">
        <v>62</v>
      </c>
      <c r="J53" s="22" t="s">
        <v>46</v>
      </c>
      <c r="K53" s="22" t="s">
        <v>42</v>
      </c>
      <c r="L53" s="22">
        <v>1</v>
      </c>
      <c r="M53" s="22" t="s">
        <v>1485</v>
      </c>
      <c r="N53" s="22" t="s">
        <v>766</v>
      </c>
      <c r="O53" s="22" t="s">
        <v>767</v>
      </c>
      <c r="P53" s="22"/>
      <c r="Q53" s="22">
        <v>1</v>
      </c>
      <c r="R53" s="22" t="s">
        <v>30</v>
      </c>
      <c r="S53" s="23" t="s">
        <v>245</v>
      </c>
      <c r="T53" s="24">
        <v>6189.84</v>
      </c>
      <c r="U53" s="24"/>
      <c r="V53" s="24"/>
      <c r="W53" s="24">
        <v>8647.35</v>
      </c>
      <c r="X53" s="24">
        <v>2457.5100000000007</v>
      </c>
      <c r="Y53" s="24">
        <v>6189.84</v>
      </c>
    </row>
    <row r="54" spans="1:25" x14ac:dyDescent="0.25">
      <c r="A54" s="21">
        <v>53</v>
      </c>
      <c r="B54" s="22" t="s">
        <v>1819</v>
      </c>
      <c r="C54" s="22" t="s">
        <v>24</v>
      </c>
      <c r="D54" s="22" t="s">
        <v>76</v>
      </c>
      <c r="E54" s="22" t="s">
        <v>208</v>
      </c>
      <c r="F54" s="22" t="s">
        <v>209</v>
      </c>
      <c r="G54" s="22" t="s">
        <v>26</v>
      </c>
      <c r="H54" s="22" t="s">
        <v>241</v>
      </c>
      <c r="I54" s="22" t="s">
        <v>70</v>
      </c>
      <c r="J54" s="22" t="s">
        <v>71</v>
      </c>
      <c r="K54" s="22" t="s">
        <v>42</v>
      </c>
      <c r="L54" s="22">
        <v>1</v>
      </c>
      <c r="M54" s="22" t="s">
        <v>1486</v>
      </c>
      <c r="N54" s="22" t="s">
        <v>1043</v>
      </c>
      <c r="O54" s="22" t="s">
        <v>1044</v>
      </c>
      <c r="P54" s="22"/>
      <c r="Q54" s="22">
        <v>1</v>
      </c>
      <c r="R54" s="22" t="s">
        <v>30</v>
      </c>
      <c r="S54" s="23" t="s">
        <v>245</v>
      </c>
      <c r="T54" s="24">
        <v>6761.369999999999</v>
      </c>
      <c r="U54" s="24"/>
      <c r="V54" s="24"/>
      <c r="W54" s="24">
        <v>9042.5</v>
      </c>
      <c r="X54" s="24">
        <v>2281.1300000000006</v>
      </c>
      <c r="Y54" s="24">
        <v>6761.369999999999</v>
      </c>
    </row>
    <row r="55" spans="1:25" x14ac:dyDescent="0.25">
      <c r="A55" s="21">
        <v>54</v>
      </c>
      <c r="B55" s="22" t="s">
        <v>1819</v>
      </c>
      <c r="C55" s="22" t="s">
        <v>24</v>
      </c>
      <c r="D55" s="22" t="s">
        <v>76</v>
      </c>
      <c r="E55" s="22" t="s">
        <v>208</v>
      </c>
      <c r="F55" s="22" t="s">
        <v>209</v>
      </c>
      <c r="G55" s="22" t="s">
        <v>26</v>
      </c>
      <c r="H55" s="22" t="s">
        <v>233</v>
      </c>
      <c r="I55" s="22" t="s">
        <v>62</v>
      </c>
      <c r="J55" s="22" t="s">
        <v>46</v>
      </c>
      <c r="K55" s="22" t="s">
        <v>42</v>
      </c>
      <c r="L55" s="22">
        <v>1</v>
      </c>
      <c r="M55" s="22" t="s">
        <v>1487</v>
      </c>
      <c r="N55" s="22" t="s">
        <v>1214</v>
      </c>
      <c r="O55" s="22" t="s">
        <v>1215</v>
      </c>
      <c r="P55" s="22"/>
      <c r="Q55" s="22">
        <v>1</v>
      </c>
      <c r="R55" s="22" t="s">
        <v>30</v>
      </c>
      <c r="S55" s="23" t="s">
        <v>257</v>
      </c>
      <c r="T55" s="24">
        <v>860.52000000000044</v>
      </c>
      <c r="U55" s="24"/>
      <c r="V55" s="24"/>
      <c r="W55" s="24">
        <v>9167.15</v>
      </c>
      <c r="X55" s="24">
        <v>8306.6299999999992</v>
      </c>
      <c r="Y55" s="24">
        <v>860.52000000000044</v>
      </c>
    </row>
    <row r="56" spans="1:25" x14ac:dyDescent="0.25">
      <c r="A56" s="21">
        <v>55</v>
      </c>
      <c r="B56" s="22" t="s">
        <v>1819</v>
      </c>
      <c r="C56" s="22" t="s">
        <v>24</v>
      </c>
      <c r="D56" s="22" t="s">
        <v>31</v>
      </c>
      <c r="E56" s="22" t="s">
        <v>72</v>
      </c>
      <c r="F56" s="22" t="s">
        <v>73</v>
      </c>
      <c r="G56" s="22" t="s">
        <v>26</v>
      </c>
      <c r="H56" s="22" t="s">
        <v>233</v>
      </c>
      <c r="I56" s="22" t="s">
        <v>62</v>
      </c>
      <c r="J56" s="22" t="s">
        <v>46</v>
      </c>
      <c r="K56" s="22" t="s">
        <v>42</v>
      </c>
      <c r="L56" s="22">
        <v>1</v>
      </c>
      <c r="M56" s="22" t="s">
        <v>1488</v>
      </c>
      <c r="N56" s="22" t="s">
        <v>275</v>
      </c>
      <c r="O56" s="22" t="s">
        <v>276</v>
      </c>
      <c r="P56" s="22"/>
      <c r="Q56" s="22">
        <v>1</v>
      </c>
      <c r="R56" s="22" t="s">
        <v>30</v>
      </c>
      <c r="S56" s="23" t="s">
        <v>245</v>
      </c>
      <c r="T56" s="24">
        <v>1379.7200000000003</v>
      </c>
      <c r="U56" s="24"/>
      <c r="V56" s="24"/>
      <c r="W56" s="24">
        <v>8647.35</v>
      </c>
      <c r="X56" s="24">
        <v>7267.63</v>
      </c>
      <c r="Y56" s="24">
        <v>1379.7200000000003</v>
      </c>
    </row>
    <row r="57" spans="1:25" x14ac:dyDescent="0.25">
      <c r="A57" s="21">
        <v>56</v>
      </c>
      <c r="B57" s="22" t="s">
        <v>1819</v>
      </c>
      <c r="C57" s="22" t="s">
        <v>24</v>
      </c>
      <c r="D57" s="22" t="s">
        <v>31</v>
      </c>
      <c r="E57" s="22" t="s">
        <v>72</v>
      </c>
      <c r="F57" s="22" t="s">
        <v>73</v>
      </c>
      <c r="G57" s="22" t="s">
        <v>26</v>
      </c>
      <c r="H57" s="22" t="s">
        <v>233</v>
      </c>
      <c r="I57" s="22" t="s">
        <v>62</v>
      </c>
      <c r="J57" s="22" t="s">
        <v>46</v>
      </c>
      <c r="K57" s="22" t="s">
        <v>42</v>
      </c>
      <c r="L57" s="22">
        <v>1</v>
      </c>
      <c r="M57" s="22" t="s">
        <v>1489</v>
      </c>
      <c r="N57" s="22" t="s">
        <v>327</v>
      </c>
      <c r="O57" s="22" t="s">
        <v>328</v>
      </c>
      <c r="P57" s="22"/>
      <c r="Q57" s="22">
        <v>1</v>
      </c>
      <c r="R57" s="22" t="s">
        <v>30</v>
      </c>
      <c r="S57" s="23" t="s">
        <v>257</v>
      </c>
      <c r="T57" s="24">
        <v>5811.75</v>
      </c>
      <c r="U57" s="24"/>
      <c r="V57" s="24"/>
      <c r="W57" s="24">
        <v>9427.0500000000011</v>
      </c>
      <c r="X57" s="24">
        <v>3615.3000000000011</v>
      </c>
      <c r="Y57" s="24">
        <v>5811.75</v>
      </c>
    </row>
    <row r="58" spans="1:25" x14ac:dyDescent="0.25">
      <c r="A58" s="21">
        <v>57</v>
      </c>
      <c r="B58" s="22" t="s">
        <v>1819</v>
      </c>
      <c r="C58" s="22" t="s">
        <v>24</v>
      </c>
      <c r="D58" s="22" t="s">
        <v>31</v>
      </c>
      <c r="E58" s="22" t="s">
        <v>72</v>
      </c>
      <c r="F58" s="22" t="s">
        <v>73</v>
      </c>
      <c r="G58" s="22" t="s">
        <v>26</v>
      </c>
      <c r="H58" s="22" t="s">
        <v>233</v>
      </c>
      <c r="I58" s="22" t="s">
        <v>62</v>
      </c>
      <c r="J58" s="22" t="s">
        <v>46</v>
      </c>
      <c r="K58" s="22" t="s">
        <v>42</v>
      </c>
      <c r="L58" s="22">
        <v>1</v>
      </c>
      <c r="M58" s="22" t="s">
        <v>1490</v>
      </c>
      <c r="N58" s="22" t="s">
        <v>344</v>
      </c>
      <c r="O58" s="22" t="s">
        <v>345</v>
      </c>
      <c r="P58" s="22"/>
      <c r="Q58" s="22">
        <v>1</v>
      </c>
      <c r="R58" s="22" t="s">
        <v>30</v>
      </c>
      <c r="S58" s="23" t="s">
        <v>238</v>
      </c>
      <c r="T58" s="24">
        <v>4679.8100000000004</v>
      </c>
      <c r="U58" s="24"/>
      <c r="V58" s="24"/>
      <c r="W58" s="24">
        <v>8597.35</v>
      </c>
      <c r="X58" s="24">
        <v>3917.54</v>
      </c>
      <c r="Y58" s="24">
        <v>4679.8100000000004</v>
      </c>
    </row>
    <row r="59" spans="1:25" x14ac:dyDescent="0.25">
      <c r="A59" s="21">
        <v>58</v>
      </c>
      <c r="B59" s="22" t="s">
        <v>1819</v>
      </c>
      <c r="C59" s="22" t="s">
        <v>24</v>
      </c>
      <c r="D59" s="22" t="s">
        <v>31</v>
      </c>
      <c r="E59" s="22" t="s">
        <v>72</v>
      </c>
      <c r="F59" s="22" t="s">
        <v>73</v>
      </c>
      <c r="G59" s="22" t="s">
        <v>26</v>
      </c>
      <c r="H59" s="22" t="s">
        <v>233</v>
      </c>
      <c r="I59" s="22" t="s">
        <v>62</v>
      </c>
      <c r="J59" s="22" t="s">
        <v>46</v>
      </c>
      <c r="K59" s="22" t="s">
        <v>42</v>
      </c>
      <c r="L59" s="22">
        <v>1</v>
      </c>
      <c r="M59" s="22" t="s">
        <v>1491</v>
      </c>
      <c r="N59" s="22" t="s">
        <v>530</v>
      </c>
      <c r="O59" s="22" t="s">
        <v>531</v>
      </c>
      <c r="P59" s="22"/>
      <c r="Q59" s="22">
        <v>1</v>
      </c>
      <c r="R59" s="22" t="s">
        <v>30</v>
      </c>
      <c r="S59" s="23" t="s">
        <v>245</v>
      </c>
      <c r="T59" s="24">
        <v>6588.85</v>
      </c>
      <c r="U59" s="24"/>
      <c r="V59" s="24"/>
      <c r="W59" s="24">
        <v>9427.0500000000011</v>
      </c>
      <c r="X59" s="24">
        <v>2838.2000000000007</v>
      </c>
      <c r="Y59" s="24">
        <v>6588.85</v>
      </c>
    </row>
    <row r="60" spans="1:25" x14ac:dyDescent="0.25">
      <c r="A60" s="21">
        <v>59</v>
      </c>
      <c r="B60" s="22" t="s">
        <v>1819</v>
      </c>
      <c r="C60" s="22" t="s">
        <v>24</v>
      </c>
      <c r="D60" s="22" t="s">
        <v>31</v>
      </c>
      <c r="E60" s="22" t="s">
        <v>72</v>
      </c>
      <c r="F60" s="22" t="s">
        <v>73</v>
      </c>
      <c r="G60" s="22" t="s">
        <v>26</v>
      </c>
      <c r="H60" s="22" t="s">
        <v>233</v>
      </c>
      <c r="I60" s="22" t="s">
        <v>62</v>
      </c>
      <c r="J60" s="22" t="s">
        <v>46</v>
      </c>
      <c r="K60" s="22" t="s">
        <v>42</v>
      </c>
      <c r="L60" s="22">
        <v>1</v>
      </c>
      <c r="M60" s="22" t="s">
        <v>1492</v>
      </c>
      <c r="N60" s="22" t="s">
        <v>533</v>
      </c>
      <c r="O60" s="22" t="s">
        <v>534</v>
      </c>
      <c r="P60" s="22"/>
      <c r="Q60" s="22">
        <v>1</v>
      </c>
      <c r="R60" s="22" t="s">
        <v>30</v>
      </c>
      <c r="S60" s="23" t="s">
        <v>245</v>
      </c>
      <c r="T60" s="24">
        <v>5636.34</v>
      </c>
      <c r="U60" s="24"/>
      <c r="V60" s="24"/>
      <c r="W60" s="24">
        <v>9427.0500000000011</v>
      </c>
      <c r="X60" s="24">
        <v>3790.7100000000005</v>
      </c>
      <c r="Y60" s="24">
        <v>5636.34</v>
      </c>
    </row>
    <row r="61" spans="1:25" x14ac:dyDescent="0.25">
      <c r="A61" s="21">
        <v>60</v>
      </c>
      <c r="B61" s="22" t="s">
        <v>1819</v>
      </c>
      <c r="C61" s="22" t="s">
        <v>24</v>
      </c>
      <c r="D61" s="22" t="s">
        <v>31</v>
      </c>
      <c r="E61" s="22" t="s">
        <v>72</v>
      </c>
      <c r="F61" s="22" t="s">
        <v>73</v>
      </c>
      <c r="G61" s="22" t="s">
        <v>26</v>
      </c>
      <c r="H61" s="22" t="s">
        <v>233</v>
      </c>
      <c r="I61" s="22" t="s">
        <v>62</v>
      </c>
      <c r="J61" s="22" t="s">
        <v>46</v>
      </c>
      <c r="K61" s="22" t="s">
        <v>42</v>
      </c>
      <c r="L61" s="22">
        <v>1</v>
      </c>
      <c r="M61" s="22" t="s">
        <v>1493</v>
      </c>
      <c r="N61" s="22" t="s">
        <v>592</v>
      </c>
      <c r="O61" s="22" t="s">
        <v>593</v>
      </c>
      <c r="P61" s="22"/>
      <c r="Q61" s="22">
        <v>1</v>
      </c>
      <c r="R61" s="22" t="s">
        <v>30</v>
      </c>
      <c r="S61" s="23" t="s">
        <v>245</v>
      </c>
      <c r="T61" s="24">
        <v>4536.1400000000003</v>
      </c>
      <c r="U61" s="24"/>
      <c r="V61" s="24"/>
      <c r="W61" s="24">
        <v>9427.0500000000011</v>
      </c>
      <c r="X61" s="24">
        <v>4890.9100000000008</v>
      </c>
      <c r="Y61" s="24">
        <v>4536.1400000000003</v>
      </c>
    </row>
    <row r="62" spans="1:25" x14ac:dyDescent="0.25">
      <c r="A62" s="21">
        <v>61</v>
      </c>
      <c r="B62" s="22" t="s">
        <v>1819</v>
      </c>
      <c r="C62" s="22" t="s">
        <v>24</v>
      </c>
      <c r="D62" s="22" t="s">
        <v>31</v>
      </c>
      <c r="E62" s="22" t="s">
        <v>72</v>
      </c>
      <c r="F62" s="22" t="s">
        <v>73</v>
      </c>
      <c r="G62" s="22" t="s">
        <v>26</v>
      </c>
      <c r="H62" s="22" t="s">
        <v>233</v>
      </c>
      <c r="I62" s="22" t="s">
        <v>62</v>
      </c>
      <c r="J62" s="22" t="s">
        <v>46</v>
      </c>
      <c r="K62" s="22" t="s">
        <v>42</v>
      </c>
      <c r="L62" s="22">
        <v>1</v>
      </c>
      <c r="M62" s="22" t="s">
        <v>1494</v>
      </c>
      <c r="N62" s="22" t="s">
        <v>703</v>
      </c>
      <c r="O62" s="22" t="s">
        <v>704</v>
      </c>
      <c r="P62" s="22"/>
      <c r="Q62" s="22">
        <v>1</v>
      </c>
      <c r="R62" s="22" t="s">
        <v>30</v>
      </c>
      <c r="S62" s="23" t="s">
        <v>245</v>
      </c>
      <c r="T62" s="24">
        <v>4.6199999999989814</v>
      </c>
      <c r="U62" s="24"/>
      <c r="V62" s="24"/>
      <c r="W62" s="24">
        <v>8647.35</v>
      </c>
      <c r="X62" s="24">
        <v>8642.7300000000014</v>
      </c>
      <c r="Y62" s="24">
        <v>4.6199999999989814</v>
      </c>
    </row>
    <row r="63" spans="1:25" x14ac:dyDescent="0.25">
      <c r="A63" s="21">
        <v>62</v>
      </c>
      <c r="B63" s="22" t="s">
        <v>1819</v>
      </c>
      <c r="C63" s="22" t="s">
        <v>24</v>
      </c>
      <c r="D63" s="22" t="s">
        <v>31</v>
      </c>
      <c r="E63" s="22" t="s">
        <v>72</v>
      </c>
      <c r="F63" s="22" t="s">
        <v>73</v>
      </c>
      <c r="G63" s="22" t="s">
        <v>26</v>
      </c>
      <c r="H63" s="22" t="s">
        <v>233</v>
      </c>
      <c r="I63" s="22" t="s">
        <v>62</v>
      </c>
      <c r="J63" s="22" t="s">
        <v>46</v>
      </c>
      <c r="K63" s="22" t="s">
        <v>42</v>
      </c>
      <c r="L63" s="22">
        <v>1</v>
      </c>
      <c r="M63" s="22" t="s">
        <v>1495</v>
      </c>
      <c r="N63" s="22" t="s">
        <v>823</v>
      </c>
      <c r="O63" s="22" t="s">
        <v>824</v>
      </c>
      <c r="P63" s="22"/>
      <c r="Q63" s="22">
        <v>1</v>
      </c>
      <c r="R63" s="22" t="s">
        <v>30</v>
      </c>
      <c r="S63" s="23" t="s">
        <v>257</v>
      </c>
      <c r="T63" s="24">
        <v>4898.07</v>
      </c>
      <c r="U63" s="24"/>
      <c r="V63" s="24"/>
      <c r="W63" s="24">
        <v>9427.0500000000011</v>
      </c>
      <c r="X63" s="24">
        <v>4528.9800000000014</v>
      </c>
      <c r="Y63" s="24">
        <v>4898.07</v>
      </c>
    </row>
    <row r="64" spans="1:25" x14ac:dyDescent="0.25">
      <c r="A64" s="21">
        <v>63</v>
      </c>
      <c r="B64" s="22" t="s">
        <v>1819</v>
      </c>
      <c r="C64" s="22" t="s">
        <v>24</v>
      </c>
      <c r="D64" s="22" t="s">
        <v>31</v>
      </c>
      <c r="E64" s="22" t="s">
        <v>72</v>
      </c>
      <c r="F64" s="22" t="s">
        <v>73</v>
      </c>
      <c r="G64" s="22" t="s">
        <v>26</v>
      </c>
      <c r="H64" s="22" t="s">
        <v>233</v>
      </c>
      <c r="I64" s="22" t="s">
        <v>62</v>
      </c>
      <c r="J64" s="22" t="s">
        <v>46</v>
      </c>
      <c r="K64" s="22" t="s">
        <v>42</v>
      </c>
      <c r="L64" s="22">
        <v>1</v>
      </c>
      <c r="M64" s="22" t="s">
        <v>1496</v>
      </c>
      <c r="N64" s="22" t="s">
        <v>893</v>
      </c>
      <c r="O64" s="22" t="s">
        <v>894</v>
      </c>
      <c r="P64" s="22"/>
      <c r="Q64" s="22">
        <v>1</v>
      </c>
      <c r="R64" s="22" t="s">
        <v>30</v>
      </c>
      <c r="S64" s="23" t="s">
        <v>245</v>
      </c>
      <c r="T64" s="24">
        <v>5465.5499999999993</v>
      </c>
      <c r="U64" s="24"/>
      <c r="V64" s="24"/>
      <c r="W64" s="24">
        <v>9427.0500000000011</v>
      </c>
      <c r="X64" s="24">
        <v>3961.5000000000014</v>
      </c>
      <c r="Y64" s="24">
        <v>5465.5499999999993</v>
      </c>
    </row>
    <row r="65" spans="1:25" x14ac:dyDescent="0.25">
      <c r="A65" s="21">
        <v>64</v>
      </c>
      <c r="B65" s="22" t="s">
        <v>1819</v>
      </c>
      <c r="C65" s="22" t="s">
        <v>24</v>
      </c>
      <c r="D65" s="22" t="s">
        <v>31</v>
      </c>
      <c r="E65" s="22" t="s">
        <v>72</v>
      </c>
      <c r="F65" s="22" t="s">
        <v>73</v>
      </c>
      <c r="G65" s="22" t="s">
        <v>26</v>
      </c>
      <c r="H65" s="22" t="s">
        <v>233</v>
      </c>
      <c r="I65" s="22" t="s">
        <v>62</v>
      </c>
      <c r="J65" s="22" t="s">
        <v>46</v>
      </c>
      <c r="K65" s="22" t="s">
        <v>42</v>
      </c>
      <c r="L65" s="22">
        <v>1</v>
      </c>
      <c r="M65" s="22" t="s">
        <v>1497</v>
      </c>
      <c r="N65" s="22" t="s">
        <v>943</v>
      </c>
      <c r="O65" s="22" t="s">
        <v>944</v>
      </c>
      <c r="P65" s="22"/>
      <c r="Q65" s="22">
        <v>1</v>
      </c>
      <c r="R65" s="22" t="s">
        <v>30</v>
      </c>
      <c r="S65" s="23" t="s">
        <v>245</v>
      </c>
      <c r="T65" s="24">
        <v>6465.2200000000012</v>
      </c>
      <c r="U65" s="24"/>
      <c r="V65" s="24"/>
      <c r="W65" s="24">
        <v>8647.35</v>
      </c>
      <c r="X65" s="24">
        <v>2182.1299999999997</v>
      </c>
      <c r="Y65" s="24">
        <v>6465.2200000000012</v>
      </c>
    </row>
    <row r="66" spans="1:25" x14ac:dyDescent="0.25">
      <c r="A66" s="21">
        <v>65</v>
      </c>
      <c r="B66" s="22" t="s">
        <v>1819</v>
      </c>
      <c r="C66" s="22" t="s">
        <v>24</v>
      </c>
      <c r="D66" s="22" t="s">
        <v>31</v>
      </c>
      <c r="E66" s="22" t="s">
        <v>72</v>
      </c>
      <c r="F66" s="22" t="s">
        <v>73</v>
      </c>
      <c r="G66" s="22" t="s">
        <v>26</v>
      </c>
      <c r="H66" s="22" t="s">
        <v>233</v>
      </c>
      <c r="I66" s="22" t="s">
        <v>62</v>
      </c>
      <c r="J66" s="22" t="s">
        <v>46</v>
      </c>
      <c r="K66" s="22" t="s">
        <v>42</v>
      </c>
      <c r="L66" s="22">
        <v>1</v>
      </c>
      <c r="M66" s="22" t="s">
        <v>1498</v>
      </c>
      <c r="N66" s="22" t="s">
        <v>1065</v>
      </c>
      <c r="O66" s="22" t="s">
        <v>1066</v>
      </c>
      <c r="P66" s="22"/>
      <c r="Q66" s="22">
        <v>1</v>
      </c>
      <c r="R66" s="22" t="s">
        <v>30</v>
      </c>
      <c r="S66" s="23" t="s">
        <v>245</v>
      </c>
      <c r="T66" s="24">
        <v>6465.2200000000012</v>
      </c>
      <c r="U66" s="24"/>
      <c r="V66" s="24"/>
      <c r="W66" s="24">
        <v>8647.35</v>
      </c>
      <c r="X66" s="24">
        <v>2182.1299999999997</v>
      </c>
      <c r="Y66" s="24">
        <v>6465.2200000000012</v>
      </c>
    </row>
    <row r="67" spans="1:25" x14ac:dyDescent="0.25">
      <c r="A67" s="21">
        <v>66</v>
      </c>
      <c r="B67" s="22" t="s">
        <v>1819</v>
      </c>
      <c r="C67" s="22" t="s">
        <v>24</v>
      </c>
      <c r="D67" s="22" t="s">
        <v>31</v>
      </c>
      <c r="E67" s="22" t="s">
        <v>72</v>
      </c>
      <c r="F67" s="22" t="s">
        <v>73</v>
      </c>
      <c r="G67" s="22" t="s">
        <v>26</v>
      </c>
      <c r="H67" s="22" t="s">
        <v>233</v>
      </c>
      <c r="I67" s="22" t="s">
        <v>62</v>
      </c>
      <c r="J67" s="22" t="s">
        <v>46</v>
      </c>
      <c r="K67" s="22" t="s">
        <v>42</v>
      </c>
      <c r="L67" s="22">
        <v>1</v>
      </c>
      <c r="M67" s="22" t="s">
        <v>1499</v>
      </c>
      <c r="N67" s="22" t="s">
        <v>1169</v>
      </c>
      <c r="O67" s="22" t="s">
        <v>1170</v>
      </c>
      <c r="P67" s="22"/>
      <c r="Q67" s="22">
        <v>1</v>
      </c>
      <c r="R67" s="22" t="s">
        <v>30</v>
      </c>
      <c r="S67" s="23" t="s">
        <v>245</v>
      </c>
      <c r="T67" s="24">
        <v>2688.0699999999997</v>
      </c>
      <c r="U67" s="24"/>
      <c r="V67" s="24"/>
      <c r="W67" s="24">
        <v>8647.35</v>
      </c>
      <c r="X67" s="24">
        <v>5959.2800000000007</v>
      </c>
      <c r="Y67" s="24">
        <v>2688.0699999999997</v>
      </c>
    </row>
    <row r="68" spans="1:25" x14ac:dyDescent="0.25">
      <c r="A68" s="21">
        <v>67</v>
      </c>
      <c r="B68" s="22" t="s">
        <v>1819</v>
      </c>
      <c r="C68" s="22" t="s">
        <v>24</v>
      </c>
      <c r="D68" s="22" t="s">
        <v>31</v>
      </c>
      <c r="E68" s="22" t="s">
        <v>72</v>
      </c>
      <c r="F68" s="22" t="s">
        <v>73</v>
      </c>
      <c r="G68" s="22" t="s">
        <v>26</v>
      </c>
      <c r="H68" s="22" t="s">
        <v>233</v>
      </c>
      <c r="I68" s="22" t="s">
        <v>62</v>
      </c>
      <c r="J68" s="22" t="s">
        <v>46</v>
      </c>
      <c r="K68" s="22" t="s">
        <v>42</v>
      </c>
      <c r="L68" s="22">
        <v>1</v>
      </c>
      <c r="M68" s="22" t="s">
        <v>1500</v>
      </c>
      <c r="N68" s="22" t="s">
        <v>1211</v>
      </c>
      <c r="O68" s="22" t="s">
        <v>1212</v>
      </c>
      <c r="P68" s="22"/>
      <c r="Q68" s="22">
        <v>1</v>
      </c>
      <c r="R68" s="22" t="s">
        <v>30</v>
      </c>
      <c r="S68" s="23" t="s">
        <v>257</v>
      </c>
      <c r="T68" s="24">
        <v>5109.91</v>
      </c>
      <c r="U68" s="24"/>
      <c r="V68" s="24"/>
      <c r="W68" s="24">
        <v>9427.0500000000011</v>
      </c>
      <c r="X68" s="24">
        <v>4317.1400000000012</v>
      </c>
      <c r="Y68" s="24">
        <v>5109.91</v>
      </c>
    </row>
    <row r="69" spans="1:25" x14ac:dyDescent="0.25">
      <c r="A69" s="21">
        <v>68</v>
      </c>
      <c r="B69" s="22" t="s">
        <v>1819</v>
      </c>
      <c r="C69" s="22" t="s">
        <v>24</v>
      </c>
      <c r="D69" s="22" t="s">
        <v>31</v>
      </c>
      <c r="E69" s="22" t="s">
        <v>72</v>
      </c>
      <c r="F69" s="22" t="s">
        <v>73</v>
      </c>
      <c r="G69" s="22" t="s">
        <v>26</v>
      </c>
      <c r="H69" s="22" t="s">
        <v>233</v>
      </c>
      <c r="I69" s="22" t="s">
        <v>62</v>
      </c>
      <c r="J69" s="22" t="s">
        <v>46</v>
      </c>
      <c r="K69" s="22" t="s">
        <v>42</v>
      </c>
      <c r="L69" s="22">
        <v>1</v>
      </c>
      <c r="M69" s="22" t="s">
        <v>1501</v>
      </c>
      <c r="N69" s="22" t="s">
        <v>1266</v>
      </c>
      <c r="O69" s="22" t="s">
        <v>1267</v>
      </c>
      <c r="P69" s="22"/>
      <c r="Q69" s="22">
        <v>1</v>
      </c>
      <c r="R69" s="22" t="s">
        <v>30</v>
      </c>
      <c r="S69" s="23" t="s">
        <v>245</v>
      </c>
      <c r="T69" s="24">
        <v>6389.6</v>
      </c>
      <c r="U69" s="24"/>
      <c r="V69" s="24"/>
      <c r="W69" s="24">
        <v>8907.25</v>
      </c>
      <c r="X69" s="24">
        <v>2517.6499999999992</v>
      </c>
      <c r="Y69" s="24">
        <v>6389.6</v>
      </c>
    </row>
    <row r="70" spans="1:25" x14ac:dyDescent="0.25">
      <c r="A70" s="21">
        <v>69</v>
      </c>
      <c r="B70" s="22" t="s">
        <v>1819</v>
      </c>
      <c r="C70" s="22" t="s">
        <v>24</v>
      </c>
      <c r="D70" s="22" t="s">
        <v>31</v>
      </c>
      <c r="E70" s="22" t="s">
        <v>72</v>
      </c>
      <c r="F70" s="22" t="s">
        <v>73</v>
      </c>
      <c r="G70" s="22" t="s">
        <v>26</v>
      </c>
      <c r="H70" s="22" t="s">
        <v>233</v>
      </c>
      <c r="I70" s="22" t="s">
        <v>62</v>
      </c>
      <c r="J70" s="22" t="s">
        <v>46</v>
      </c>
      <c r="K70" s="22" t="s">
        <v>42</v>
      </c>
      <c r="L70" s="22">
        <v>1</v>
      </c>
      <c r="M70" s="22" t="s">
        <v>1502</v>
      </c>
      <c r="N70" s="22" t="s">
        <v>1383</v>
      </c>
      <c r="O70" s="22" t="s">
        <v>1384</v>
      </c>
      <c r="P70" s="22"/>
      <c r="Q70" s="22">
        <v>1</v>
      </c>
      <c r="R70" s="22" t="s">
        <v>30</v>
      </c>
      <c r="S70" s="23" t="s">
        <v>245</v>
      </c>
      <c r="T70" s="24">
        <v>2400.16</v>
      </c>
      <c r="U70" s="24"/>
      <c r="V70" s="24"/>
      <c r="W70" s="24">
        <v>9427.0500000000011</v>
      </c>
      <c r="X70" s="24">
        <v>7026.8900000000012</v>
      </c>
      <c r="Y70" s="24">
        <v>2400.16</v>
      </c>
    </row>
    <row r="71" spans="1:25" x14ac:dyDescent="0.25">
      <c r="A71" s="21">
        <v>70</v>
      </c>
      <c r="B71" s="22" t="s">
        <v>1819</v>
      </c>
      <c r="C71" s="22" t="s">
        <v>24</v>
      </c>
      <c r="D71" s="22" t="s">
        <v>31</v>
      </c>
      <c r="E71" s="22" t="s">
        <v>50</v>
      </c>
      <c r="F71" s="22" t="s">
        <v>51</v>
      </c>
      <c r="G71" s="22" t="s">
        <v>26</v>
      </c>
      <c r="H71" s="22" t="s">
        <v>233</v>
      </c>
      <c r="I71" s="22" t="s">
        <v>62</v>
      </c>
      <c r="J71" s="22" t="s">
        <v>46</v>
      </c>
      <c r="K71" s="22" t="s">
        <v>42</v>
      </c>
      <c r="L71" s="22">
        <v>1</v>
      </c>
      <c r="M71" s="22" t="s">
        <v>1503</v>
      </c>
      <c r="N71" s="22" t="s">
        <v>401</v>
      </c>
      <c r="O71" s="22" t="s">
        <v>402</v>
      </c>
      <c r="P71" s="22"/>
      <c r="Q71" s="22">
        <v>1</v>
      </c>
      <c r="R71" s="22" t="s">
        <v>30</v>
      </c>
      <c r="S71" s="23" t="s">
        <v>257</v>
      </c>
      <c r="T71" s="24">
        <v>4734.37</v>
      </c>
      <c r="U71" s="24"/>
      <c r="V71" s="24"/>
      <c r="W71" s="24">
        <v>8647.35</v>
      </c>
      <c r="X71" s="24">
        <v>3912.9800000000005</v>
      </c>
      <c r="Y71" s="24">
        <v>4734.37</v>
      </c>
    </row>
    <row r="72" spans="1:25" x14ac:dyDescent="0.25">
      <c r="A72" s="21">
        <v>71</v>
      </c>
      <c r="B72" s="22" t="s">
        <v>1819</v>
      </c>
      <c r="C72" s="22" t="s">
        <v>24</v>
      </c>
      <c r="D72" s="22" t="s">
        <v>31</v>
      </c>
      <c r="E72" s="22" t="s">
        <v>50</v>
      </c>
      <c r="F72" s="22" t="s">
        <v>51</v>
      </c>
      <c r="G72" s="22" t="s">
        <v>26</v>
      </c>
      <c r="H72" s="22" t="s">
        <v>233</v>
      </c>
      <c r="I72" s="22" t="s">
        <v>62</v>
      </c>
      <c r="J72" s="22" t="s">
        <v>46</v>
      </c>
      <c r="K72" s="22" t="s">
        <v>42</v>
      </c>
      <c r="L72" s="22">
        <v>1</v>
      </c>
      <c r="M72" s="22" t="s">
        <v>1504</v>
      </c>
      <c r="N72" s="22" t="s">
        <v>407</v>
      </c>
      <c r="O72" s="22" t="s">
        <v>408</v>
      </c>
      <c r="P72" s="22"/>
      <c r="Q72" s="22">
        <v>1</v>
      </c>
      <c r="R72" s="22" t="s">
        <v>30</v>
      </c>
      <c r="S72" s="23" t="s">
        <v>245</v>
      </c>
      <c r="T72" s="24">
        <v>2520.04</v>
      </c>
      <c r="U72" s="24"/>
      <c r="V72" s="24"/>
      <c r="W72" s="24">
        <v>8647.35</v>
      </c>
      <c r="X72" s="24">
        <v>6127.31</v>
      </c>
      <c r="Y72" s="24">
        <v>2520.04</v>
      </c>
    </row>
    <row r="73" spans="1:25" x14ac:dyDescent="0.25">
      <c r="A73" s="21">
        <v>72</v>
      </c>
      <c r="B73" s="22" t="s">
        <v>1819</v>
      </c>
      <c r="C73" s="22" t="s">
        <v>24</v>
      </c>
      <c r="D73" s="22" t="s">
        <v>31</v>
      </c>
      <c r="E73" s="22" t="s">
        <v>50</v>
      </c>
      <c r="F73" s="22" t="s">
        <v>51</v>
      </c>
      <c r="G73" s="22" t="s">
        <v>26</v>
      </c>
      <c r="H73" s="22" t="s">
        <v>233</v>
      </c>
      <c r="I73" s="22" t="s">
        <v>62</v>
      </c>
      <c r="J73" s="22" t="s">
        <v>46</v>
      </c>
      <c r="K73" s="22" t="s">
        <v>42</v>
      </c>
      <c r="L73" s="22">
        <v>1</v>
      </c>
      <c r="M73" s="22" t="s">
        <v>1505</v>
      </c>
      <c r="N73" s="22" t="s">
        <v>572</v>
      </c>
      <c r="O73" s="22" t="s">
        <v>573</v>
      </c>
      <c r="P73" s="22"/>
      <c r="Q73" s="22">
        <v>1</v>
      </c>
      <c r="R73" s="22" t="s">
        <v>30</v>
      </c>
      <c r="S73" s="23" t="s">
        <v>245</v>
      </c>
      <c r="T73" s="24">
        <v>4759.7299999999996</v>
      </c>
      <c r="U73" s="24"/>
      <c r="V73" s="24"/>
      <c r="W73" s="24">
        <v>8647.35</v>
      </c>
      <c r="X73" s="24">
        <v>3887.6200000000003</v>
      </c>
      <c r="Y73" s="24">
        <v>4759.7299999999996</v>
      </c>
    </row>
    <row r="74" spans="1:25" x14ac:dyDescent="0.25">
      <c r="A74" s="21">
        <v>73</v>
      </c>
      <c r="B74" s="22" t="s">
        <v>1819</v>
      </c>
      <c r="C74" s="22" t="s">
        <v>24</v>
      </c>
      <c r="D74" s="22" t="s">
        <v>31</v>
      </c>
      <c r="E74" s="22" t="s">
        <v>50</v>
      </c>
      <c r="F74" s="22" t="s">
        <v>51</v>
      </c>
      <c r="G74" s="22" t="s">
        <v>26</v>
      </c>
      <c r="H74" s="22" t="s">
        <v>233</v>
      </c>
      <c r="I74" s="22" t="s">
        <v>62</v>
      </c>
      <c r="J74" s="22" t="s">
        <v>46</v>
      </c>
      <c r="K74" s="22" t="s">
        <v>42</v>
      </c>
      <c r="L74" s="22">
        <v>1</v>
      </c>
      <c r="M74" s="22" t="s">
        <v>1506</v>
      </c>
      <c r="N74" s="22" t="s">
        <v>647</v>
      </c>
      <c r="O74" s="22" t="s">
        <v>648</v>
      </c>
      <c r="P74" s="22"/>
      <c r="Q74" s="22">
        <v>1</v>
      </c>
      <c r="R74" s="22" t="s">
        <v>30</v>
      </c>
      <c r="S74" s="23" t="s">
        <v>245</v>
      </c>
      <c r="T74" s="24">
        <v>5597.1899999999987</v>
      </c>
      <c r="U74" s="24"/>
      <c r="V74" s="24"/>
      <c r="W74" s="24">
        <v>9427.0500000000011</v>
      </c>
      <c r="X74" s="24">
        <v>3829.8600000000019</v>
      </c>
      <c r="Y74" s="24">
        <v>5597.1899999999987</v>
      </c>
    </row>
    <row r="75" spans="1:25" x14ac:dyDescent="0.25">
      <c r="A75" s="21">
        <v>74</v>
      </c>
      <c r="B75" s="22" t="s">
        <v>1819</v>
      </c>
      <c r="C75" s="22" t="s">
        <v>24</v>
      </c>
      <c r="D75" s="22" t="s">
        <v>31</v>
      </c>
      <c r="E75" s="22" t="s">
        <v>50</v>
      </c>
      <c r="F75" s="22" t="s">
        <v>51</v>
      </c>
      <c r="G75" s="22" t="s">
        <v>26</v>
      </c>
      <c r="H75" s="22" t="s">
        <v>233</v>
      </c>
      <c r="I75" s="22" t="s">
        <v>62</v>
      </c>
      <c r="J75" s="22" t="s">
        <v>46</v>
      </c>
      <c r="K75" s="22" t="s">
        <v>42</v>
      </c>
      <c r="L75" s="22">
        <v>1</v>
      </c>
      <c r="M75" s="22" t="s">
        <v>1507</v>
      </c>
      <c r="N75" s="22" t="s">
        <v>700</v>
      </c>
      <c r="O75" s="22" t="s">
        <v>701</v>
      </c>
      <c r="P75" s="22"/>
      <c r="Q75" s="22">
        <v>1</v>
      </c>
      <c r="R75" s="22" t="s">
        <v>30</v>
      </c>
      <c r="S75" s="23" t="s">
        <v>296</v>
      </c>
      <c r="T75" s="24">
        <v>4251.62</v>
      </c>
      <c r="U75" s="24"/>
      <c r="V75" s="24"/>
      <c r="W75" s="24">
        <v>9117.15</v>
      </c>
      <c r="X75" s="24">
        <v>4865.53</v>
      </c>
      <c r="Y75" s="24">
        <v>4251.62</v>
      </c>
    </row>
    <row r="76" spans="1:25" x14ac:dyDescent="0.25">
      <c r="A76" s="21">
        <v>75</v>
      </c>
      <c r="B76" s="22" t="s">
        <v>1819</v>
      </c>
      <c r="C76" s="22" t="s">
        <v>24</v>
      </c>
      <c r="D76" s="22" t="s">
        <v>31</v>
      </c>
      <c r="E76" s="22" t="s">
        <v>50</v>
      </c>
      <c r="F76" s="22" t="s">
        <v>51</v>
      </c>
      <c r="G76" s="22" t="s">
        <v>26</v>
      </c>
      <c r="H76" s="22" t="s">
        <v>233</v>
      </c>
      <c r="I76" s="22" t="s">
        <v>62</v>
      </c>
      <c r="J76" s="22" t="s">
        <v>46</v>
      </c>
      <c r="K76" s="22" t="s">
        <v>42</v>
      </c>
      <c r="L76" s="22">
        <v>1</v>
      </c>
      <c r="M76" s="22" t="s">
        <v>1508</v>
      </c>
      <c r="N76" s="22" t="s">
        <v>760</v>
      </c>
      <c r="O76" s="22" t="s">
        <v>761</v>
      </c>
      <c r="P76" s="22"/>
      <c r="Q76" s="22">
        <v>1</v>
      </c>
      <c r="R76" s="22" t="s">
        <v>30</v>
      </c>
      <c r="S76" s="23" t="s">
        <v>245</v>
      </c>
      <c r="T76" s="24">
        <v>4591.9799999999996</v>
      </c>
      <c r="U76" s="24"/>
      <c r="V76" s="24"/>
      <c r="W76" s="24">
        <v>8647.35</v>
      </c>
      <c r="X76" s="24">
        <v>4055.3700000000008</v>
      </c>
      <c r="Y76" s="24">
        <v>4591.9799999999996</v>
      </c>
    </row>
    <row r="77" spans="1:25" x14ac:dyDescent="0.25">
      <c r="A77" s="21">
        <v>76</v>
      </c>
      <c r="B77" s="22" t="s">
        <v>1819</v>
      </c>
      <c r="C77" s="22" t="s">
        <v>24</v>
      </c>
      <c r="D77" s="22" t="s">
        <v>31</v>
      </c>
      <c r="E77" s="22" t="s">
        <v>50</v>
      </c>
      <c r="F77" s="22" t="s">
        <v>51</v>
      </c>
      <c r="G77" s="22" t="s">
        <v>26</v>
      </c>
      <c r="H77" s="22" t="s">
        <v>233</v>
      </c>
      <c r="I77" s="22" t="s">
        <v>62</v>
      </c>
      <c r="J77" s="22" t="s">
        <v>46</v>
      </c>
      <c r="K77" s="22" t="s">
        <v>42</v>
      </c>
      <c r="L77" s="22">
        <v>1</v>
      </c>
      <c r="M77" s="22" t="s">
        <v>1509</v>
      </c>
      <c r="N77" s="22" t="s">
        <v>853</v>
      </c>
      <c r="O77" s="22" t="s">
        <v>854</v>
      </c>
      <c r="P77" s="22"/>
      <c r="Q77" s="22">
        <v>1</v>
      </c>
      <c r="R77" s="22" t="s">
        <v>30</v>
      </c>
      <c r="S77" s="23" t="s">
        <v>245</v>
      </c>
      <c r="T77" s="24">
        <v>2930.21</v>
      </c>
      <c r="U77" s="24"/>
      <c r="V77" s="24"/>
      <c r="W77" s="24">
        <v>8647.35</v>
      </c>
      <c r="X77" s="24">
        <v>5717.14</v>
      </c>
      <c r="Y77" s="24">
        <v>2930.21</v>
      </c>
    </row>
    <row r="78" spans="1:25" x14ac:dyDescent="0.25">
      <c r="A78" s="21">
        <v>77</v>
      </c>
      <c r="B78" s="22" t="s">
        <v>1819</v>
      </c>
      <c r="C78" s="22" t="s">
        <v>24</v>
      </c>
      <c r="D78" s="22" t="s">
        <v>31</v>
      </c>
      <c r="E78" s="22" t="s">
        <v>50</v>
      </c>
      <c r="F78" s="22" t="s">
        <v>51</v>
      </c>
      <c r="G78" s="22" t="s">
        <v>26</v>
      </c>
      <c r="H78" s="22" t="s">
        <v>233</v>
      </c>
      <c r="I78" s="22" t="s">
        <v>62</v>
      </c>
      <c r="J78" s="22" t="s">
        <v>46</v>
      </c>
      <c r="K78" s="22" t="s">
        <v>42</v>
      </c>
      <c r="L78" s="22">
        <v>1</v>
      </c>
      <c r="M78" s="22" t="s">
        <v>1510</v>
      </c>
      <c r="N78" s="22" t="s">
        <v>1139</v>
      </c>
      <c r="O78" s="22" t="s">
        <v>1140</v>
      </c>
      <c r="P78" s="22"/>
      <c r="Q78" s="22">
        <v>1</v>
      </c>
      <c r="R78" s="22" t="s">
        <v>30</v>
      </c>
      <c r="S78" s="23" t="s">
        <v>245</v>
      </c>
      <c r="T78" s="24">
        <v>4831.67</v>
      </c>
      <c r="U78" s="24"/>
      <c r="V78" s="24"/>
      <c r="W78" s="24">
        <v>8647.35</v>
      </c>
      <c r="X78" s="24">
        <v>3815.6800000000003</v>
      </c>
      <c r="Y78" s="24">
        <v>4831.67</v>
      </c>
    </row>
    <row r="79" spans="1:25" x14ac:dyDescent="0.25">
      <c r="A79" s="21">
        <v>78</v>
      </c>
      <c r="B79" s="22" t="s">
        <v>1819</v>
      </c>
      <c r="C79" s="22" t="s">
        <v>24</v>
      </c>
      <c r="D79" s="22" t="s">
        <v>31</v>
      </c>
      <c r="E79" s="22" t="s">
        <v>50</v>
      </c>
      <c r="F79" s="22" t="s">
        <v>51</v>
      </c>
      <c r="G79" s="22" t="s">
        <v>26</v>
      </c>
      <c r="H79" s="22" t="s">
        <v>233</v>
      </c>
      <c r="I79" s="22" t="s">
        <v>62</v>
      </c>
      <c r="J79" s="22" t="s">
        <v>46</v>
      </c>
      <c r="K79" s="22" t="s">
        <v>42</v>
      </c>
      <c r="L79" s="22">
        <v>1</v>
      </c>
      <c r="M79" s="22" t="s">
        <v>1511</v>
      </c>
      <c r="N79" s="22" t="s">
        <v>1263</v>
      </c>
      <c r="O79" s="22" t="s">
        <v>1264</v>
      </c>
      <c r="P79" s="22"/>
      <c r="Q79" s="22">
        <v>1</v>
      </c>
      <c r="R79" s="22" t="s">
        <v>30</v>
      </c>
      <c r="S79" s="23" t="s">
        <v>245</v>
      </c>
      <c r="T79" s="24">
        <v>5356.1</v>
      </c>
      <c r="U79" s="24"/>
      <c r="V79" s="24"/>
      <c r="W79" s="24">
        <v>9427.0500000000011</v>
      </c>
      <c r="X79" s="24">
        <v>4070.9500000000012</v>
      </c>
      <c r="Y79" s="24">
        <v>5356.1</v>
      </c>
    </row>
    <row r="80" spans="1:25" x14ac:dyDescent="0.25">
      <c r="A80" s="21">
        <v>79</v>
      </c>
      <c r="B80" s="22" t="s">
        <v>1819</v>
      </c>
      <c r="C80" s="22" t="s">
        <v>24</v>
      </c>
      <c r="D80" s="22" t="s">
        <v>31</v>
      </c>
      <c r="E80" s="22" t="s">
        <v>50</v>
      </c>
      <c r="F80" s="22" t="s">
        <v>51</v>
      </c>
      <c r="G80" s="22" t="s">
        <v>26</v>
      </c>
      <c r="H80" s="22" t="s">
        <v>233</v>
      </c>
      <c r="I80" s="22" t="s">
        <v>62</v>
      </c>
      <c r="J80" s="22" t="s">
        <v>46</v>
      </c>
      <c r="K80" s="22" t="s">
        <v>42</v>
      </c>
      <c r="L80" s="22">
        <v>1</v>
      </c>
      <c r="M80" s="22" t="s">
        <v>1512</v>
      </c>
      <c r="N80" s="22" t="s">
        <v>1279</v>
      </c>
      <c r="O80" s="22" t="s">
        <v>1280</v>
      </c>
      <c r="P80" s="22"/>
      <c r="Q80" s="22">
        <v>1</v>
      </c>
      <c r="R80" s="22" t="s">
        <v>30</v>
      </c>
      <c r="S80" s="23" t="s">
        <v>245</v>
      </c>
      <c r="T80" s="24">
        <v>5448.17</v>
      </c>
      <c r="U80" s="24"/>
      <c r="V80" s="24"/>
      <c r="W80" s="24">
        <v>8647.35</v>
      </c>
      <c r="X80" s="24">
        <v>3199.1800000000007</v>
      </c>
      <c r="Y80" s="24">
        <v>5448.17</v>
      </c>
    </row>
    <row r="81" spans="1:25" x14ac:dyDescent="0.25">
      <c r="A81" s="21">
        <v>80</v>
      </c>
      <c r="B81" s="22" t="s">
        <v>1819</v>
      </c>
      <c r="C81" s="22" t="s">
        <v>24</v>
      </c>
      <c r="D81" s="22" t="s">
        <v>31</v>
      </c>
      <c r="E81" s="22" t="s">
        <v>50</v>
      </c>
      <c r="F81" s="22" t="s">
        <v>51</v>
      </c>
      <c r="G81" s="22" t="s">
        <v>26</v>
      </c>
      <c r="H81" s="22" t="s">
        <v>233</v>
      </c>
      <c r="I81" s="22" t="s">
        <v>62</v>
      </c>
      <c r="J81" s="22" t="s">
        <v>46</v>
      </c>
      <c r="K81" s="22" t="s">
        <v>42</v>
      </c>
      <c r="L81" s="22">
        <v>1</v>
      </c>
      <c r="M81" s="22" t="s">
        <v>1513</v>
      </c>
      <c r="N81" s="22" t="s">
        <v>1422</v>
      </c>
      <c r="O81" s="22" t="s">
        <v>1423</v>
      </c>
      <c r="P81" s="22"/>
      <c r="Q81" s="22">
        <v>1</v>
      </c>
      <c r="R81" s="22" t="s">
        <v>30</v>
      </c>
      <c r="S81" s="23" t="s">
        <v>245</v>
      </c>
      <c r="T81" s="24">
        <v>2774.3099999999995</v>
      </c>
      <c r="U81" s="24"/>
      <c r="V81" s="24"/>
      <c r="W81" s="24">
        <v>8907.25</v>
      </c>
      <c r="X81" s="24">
        <v>6132.9400000000005</v>
      </c>
      <c r="Y81" s="24">
        <v>2774.3099999999995</v>
      </c>
    </row>
    <row r="82" spans="1:25" x14ac:dyDescent="0.25">
      <c r="A82" s="21">
        <v>81</v>
      </c>
      <c r="B82" s="22" t="s">
        <v>1819</v>
      </c>
      <c r="C82" s="22" t="s">
        <v>24</v>
      </c>
      <c r="D82" s="22" t="s">
        <v>67</v>
      </c>
      <c r="E82" s="22" t="s">
        <v>68</v>
      </c>
      <c r="F82" s="22" t="s">
        <v>69</v>
      </c>
      <c r="G82" s="22" t="s">
        <v>26</v>
      </c>
      <c r="H82" s="22" t="s">
        <v>233</v>
      </c>
      <c r="I82" s="22" t="s">
        <v>62</v>
      </c>
      <c r="J82" s="22" t="s">
        <v>46</v>
      </c>
      <c r="K82" s="22" t="s">
        <v>42</v>
      </c>
      <c r="L82" s="22">
        <v>1</v>
      </c>
      <c r="M82" s="22" t="s">
        <v>1514</v>
      </c>
      <c r="N82" s="22" t="s">
        <v>542</v>
      </c>
      <c r="O82" s="22" t="s">
        <v>543</v>
      </c>
      <c r="P82" s="22"/>
      <c r="Q82" s="22">
        <v>1</v>
      </c>
      <c r="R82" s="22" t="s">
        <v>30</v>
      </c>
      <c r="S82" s="23" t="s">
        <v>245</v>
      </c>
      <c r="T82" s="24">
        <v>5241.9799999999996</v>
      </c>
      <c r="U82" s="24"/>
      <c r="V82" s="24"/>
      <c r="W82" s="24">
        <v>8647.35</v>
      </c>
      <c r="X82" s="24">
        <v>3405.3700000000008</v>
      </c>
      <c r="Y82" s="24">
        <v>5241.9799999999996</v>
      </c>
    </row>
    <row r="83" spans="1:25" x14ac:dyDescent="0.25">
      <c r="A83" s="21">
        <v>82</v>
      </c>
      <c r="B83" s="22" t="s">
        <v>1819</v>
      </c>
      <c r="C83" s="22" t="s">
        <v>24</v>
      </c>
      <c r="D83" s="22" t="s">
        <v>61</v>
      </c>
      <c r="E83" s="22" t="s">
        <v>162</v>
      </c>
      <c r="F83" s="22" t="s">
        <v>163</v>
      </c>
      <c r="G83" s="22" t="s">
        <v>26</v>
      </c>
      <c r="H83" s="22" t="s">
        <v>253</v>
      </c>
      <c r="I83" s="22" t="s">
        <v>34</v>
      </c>
      <c r="J83" s="22" t="s">
        <v>28</v>
      </c>
      <c r="K83" s="22" t="s">
        <v>29</v>
      </c>
      <c r="L83" s="22">
        <v>1</v>
      </c>
      <c r="M83" s="22" t="s">
        <v>1515</v>
      </c>
      <c r="N83" s="22" t="s">
        <v>838</v>
      </c>
      <c r="O83" s="22" t="s">
        <v>839</v>
      </c>
      <c r="P83" s="22"/>
      <c r="Q83" s="22">
        <v>1</v>
      </c>
      <c r="R83" s="22" t="s">
        <v>30</v>
      </c>
      <c r="S83" s="23" t="s">
        <v>226</v>
      </c>
      <c r="T83" s="24">
        <v>12758.150000000001</v>
      </c>
      <c r="U83" s="24"/>
      <c r="V83" s="24"/>
      <c r="W83" s="24">
        <v>17265.7</v>
      </c>
      <c r="X83" s="24">
        <v>4507.55</v>
      </c>
      <c r="Y83" s="24">
        <v>12758.150000000001</v>
      </c>
    </row>
    <row r="84" spans="1:25" x14ac:dyDescent="0.25">
      <c r="A84" s="21">
        <v>83</v>
      </c>
      <c r="B84" s="22" t="s">
        <v>1819</v>
      </c>
      <c r="C84" s="22" t="s">
        <v>24</v>
      </c>
      <c r="D84" s="22" t="s">
        <v>61</v>
      </c>
      <c r="E84" s="22" t="s">
        <v>162</v>
      </c>
      <c r="F84" s="22" t="s">
        <v>163</v>
      </c>
      <c r="G84" s="22" t="s">
        <v>26</v>
      </c>
      <c r="H84" s="22" t="s">
        <v>233</v>
      </c>
      <c r="I84" s="22" t="s">
        <v>62</v>
      </c>
      <c r="J84" s="22" t="s">
        <v>46</v>
      </c>
      <c r="K84" s="22" t="s">
        <v>42</v>
      </c>
      <c r="L84" s="22">
        <v>1</v>
      </c>
      <c r="M84" s="22" t="s">
        <v>1516</v>
      </c>
      <c r="N84" s="22" t="s">
        <v>576</v>
      </c>
      <c r="O84" s="22" t="s">
        <v>577</v>
      </c>
      <c r="P84" s="22"/>
      <c r="Q84" s="22">
        <v>1</v>
      </c>
      <c r="R84" s="22" t="s">
        <v>30</v>
      </c>
      <c r="S84" s="23" t="s">
        <v>245</v>
      </c>
      <c r="T84" s="24">
        <v>5826.24</v>
      </c>
      <c r="U84" s="24"/>
      <c r="V84" s="24"/>
      <c r="W84" s="24">
        <v>8647.35</v>
      </c>
      <c r="X84" s="24">
        <v>2821.1100000000006</v>
      </c>
      <c r="Y84" s="24">
        <v>5826.24</v>
      </c>
    </row>
    <row r="85" spans="1:25" x14ac:dyDescent="0.25">
      <c r="A85" s="21">
        <v>84</v>
      </c>
      <c r="B85" s="22" t="s">
        <v>1819</v>
      </c>
      <c r="C85" s="22" t="s">
        <v>24</v>
      </c>
      <c r="D85" s="22" t="s">
        <v>61</v>
      </c>
      <c r="E85" s="22" t="s">
        <v>162</v>
      </c>
      <c r="F85" s="22" t="s">
        <v>163</v>
      </c>
      <c r="G85" s="22" t="s">
        <v>26</v>
      </c>
      <c r="H85" s="22" t="s">
        <v>233</v>
      </c>
      <c r="I85" s="22" t="s">
        <v>62</v>
      </c>
      <c r="J85" s="22" t="s">
        <v>46</v>
      </c>
      <c r="K85" s="22" t="s">
        <v>42</v>
      </c>
      <c r="L85" s="22">
        <v>1</v>
      </c>
      <c r="M85" s="22" t="s">
        <v>1517</v>
      </c>
      <c r="N85" s="22" t="s">
        <v>596</v>
      </c>
      <c r="O85" s="22" t="s">
        <v>597</v>
      </c>
      <c r="P85" s="22"/>
      <c r="Q85" s="22">
        <v>1</v>
      </c>
      <c r="R85" s="22" t="s">
        <v>30</v>
      </c>
      <c r="S85" s="23" t="s">
        <v>598</v>
      </c>
      <c r="T85" s="24">
        <v>4990.3599999999997</v>
      </c>
      <c r="U85" s="24"/>
      <c r="V85" s="24"/>
      <c r="W85" s="24">
        <v>9117.15</v>
      </c>
      <c r="X85" s="24">
        <v>4126.79</v>
      </c>
      <c r="Y85" s="24">
        <v>4990.3599999999997</v>
      </c>
    </row>
    <row r="86" spans="1:25" x14ac:dyDescent="0.25">
      <c r="A86" s="21">
        <v>85</v>
      </c>
      <c r="B86" s="22" t="s">
        <v>1819</v>
      </c>
      <c r="C86" s="22" t="s">
        <v>24</v>
      </c>
      <c r="D86" s="22" t="s">
        <v>61</v>
      </c>
      <c r="E86" s="22" t="s">
        <v>162</v>
      </c>
      <c r="F86" s="22" t="s">
        <v>163</v>
      </c>
      <c r="G86" s="22" t="s">
        <v>26</v>
      </c>
      <c r="H86" s="22" t="s">
        <v>241</v>
      </c>
      <c r="I86" s="22" t="s">
        <v>70</v>
      </c>
      <c r="J86" s="22" t="s">
        <v>71</v>
      </c>
      <c r="K86" s="22" t="s">
        <v>42</v>
      </c>
      <c r="L86" s="22">
        <v>1</v>
      </c>
      <c r="M86" s="22" t="s">
        <v>1518</v>
      </c>
      <c r="N86" s="22" t="s">
        <v>800</v>
      </c>
      <c r="O86" s="22" t="s">
        <v>801</v>
      </c>
      <c r="P86" s="22"/>
      <c r="Q86" s="22">
        <v>1</v>
      </c>
      <c r="R86" s="22" t="s">
        <v>30</v>
      </c>
      <c r="S86" s="23" t="s">
        <v>245</v>
      </c>
      <c r="T86" s="24">
        <v>6158.7099999999991</v>
      </c>
      <c r="U86" s="24"/>
      <c r="V86" s="24"/>
      <c r="W86" s="24">
        <v>9994</v>
      </c>
      <c r="X86" s="24">
        <v>3835.2900000000004</v>
      </c>
      <c r="Y86" s="24">
        <v>6158.7099999999991</v>
      </c>
    </row>
    <row r="87" spans="1:25" x14ac:dyDescent="0.25">
      <c r="A87" s="21">
        <v>86</v>
      </c>
      <c r="B87" s="22" t="s">
        <v>1819</v>
      </c>
      <c r="C87" s="22" t="s">
        <v>24</v>
      </c>
      <c r="D87" s="22" t="s">
        <v>47</v>
      </c>
      <c r="E87" s="22" t="s">
        <v>150</v>
      </c>
      <c r="F87" s="22" t="s">
        <v>151</v>
      </c>
      <c r="G87" s="22" t="s">
        <v>26</v>
      </c>
      <c r="H87" s="22" t="s">
        <v>253</v>
      </c>
      <c r="I87" s="22" t="s">
        <v>34</v>
      </c>
      <c r="J87" s="22" t="s">
        <v>28</v>
      </c>
      <c r="K87" s="22" t="s">
        <v>29</v>
      </c>
      <c r="L87" s="22">
        <v>1</v>
      </c>
      <c r="M87" s="22" t="s">
        <v>1519</v>
      </c>
      <c r="N87" s="22" t="s">
        <v>470</v>
      </c>
      <c r="O87" s="22" t="s">
        <v>471</v>
      </c>
      <c r="P87" s="22"/>
      <c r="Q87" s="22">
        <v>1</v>
      </c>
      <c r="R87" s="22" t="s">
        <v>30</v>
      </c>
      <c r="S87" s="23" t="s">
        <v>271</v>
      </c>
      <c r="T87" s="24">
        <v>11816.58</v>
      </c>
      <c r="U87" s="24"/>
      <c r="V87" s="24"/>
      <c r="W87" s="24">
        <v>17315.7</v>
      </c>
      <c r="X87" s="24">
        <v>5499.1200000000008</v>
      </c>
      <c r="Y87" s="24">
        <v>11816.58</v>
      </c>
    </row>
    <row r="88" spans="1:25" x14ac:dyDescent="0.25">
      <c r="A88" s="21">
        <v>87</v>
      </c>
      <c r="B88" s="22" t="s">
        <v>1819</v>
      </c>
      <c r="C88" s="22" t="s">
        <v>24</v>
      </c>
      <c r="D88" s="22" t="s">
        <v>47</v>
      </c>
      <c r="E88" s="22" t="s">
        <v>150</v>
      </c>
      <c r="F88" s="22" t="s">
        <v>151</v>
      </c>
      <c r="G88" s="22" t="s">
        <v>26</v>
      </c>
      <c r="H88" s="22" t="s">
        <v>233</v>
      </c>
      <c r="I88" s="22" t="s">
        <v>62</v>
      </c>
      <c r="J88" s="22" t="s">
        <v>46</v>
      </c>
      <c r="K88" s="22" t="s">
        <v>42</v>
      </c>
      <c r="L88" s="22">
        <v>1</v>
      </c>
      <c r="M88" s="22" t="s">
        <v>1520</v>
      </c>
      <c r="N88" s="22" t="s">
        <v>850</v>
      </c>
      <c r="O88" s="22" t="s">
        <v>851</v>
      </c>
      <c r="P88" s="22"/>
      <c r="Q88" s="22">
        <v>1</v>
      </c>
      <c r="R88" s="22" t="s">
        <v>30</v>
      </c>
      <c r="S88" s="23" t="s">
        <v>245</v>
      </c>
      <c r="T88" s="24">
        <v>3088.34</v>
      </c>
      <c r="U88" s="24"/>
      <c r="V88" s="24"/>
      <c r="W88" s="24">
        <v>8647.35</v>
      </c>
      <c r="X88" s="24">
        <v>5559.01</v>
      </c>
      <c r="Y88" s="24">
        <v>3088.34</v>
      </c>
    </row>
    <row r="89" spans="1:25" x14ac:dyDescent="0.25">
      <c r="A89" s="21">
        <v>88</v>
      </c>
      <c r="B89" s="22" t="s">
        <v>1819</v>
      </c>
      <c r="C89" s="22" t="s">
        <v>24</v>
      </c>
      <c r="D89" s="22" t="s">
        <v>47</v>
      </c>
      <c r="E89" s="22" t="s">
        <v>150</v>
      </c>
      <c r="F89" s="22" t="s">
        <v>151</v>
      </c>
      <c r="G89" s="22" t="s">
        <v>26</v>
      </c>
      <c r="H89" s="22" t="s">
        <v>233</v>
      </c>
      <c r="I89" s="22" t="s">
        <v>62</v>
      </c>
      <c r="J89" s="22" t="s">
        <v>46</v>
      </c>
      <c r="K89" s="22" t="s">
        <v>42</v>
      </c>
      <c r="L89" s="22">
        <v>1</v>
      </c>
      <c r="M89" s="22" t="s">
        <v>1521</v>
      </c>
      <c r="N89" s="22" t="s">
        <v>957</v>
      </c>
      <c r="O89" s="22" t="s">
        <v>958</v>
      </c>
      <c r="P89" s="22"/>
      <c r="Q89" s="22">
        <v>1</v>
      </c>
      <c r="R89" s="22" t="s">
        <v>30</v>
      </c>
      <c r="S89" s="23" t="s">
        <v>245</v>
      </c>
      <c r="T89" s="24">
        <v>3943.88</v>
      </c>
      <c r="U89" s="24"/>
      <c r="V89" s="24"/>
      <c r="W89" s="24">
        <v>8907.25</v>
      </c>
      <c r="X89" s="24">
        <v>4963.37</v>
      </c>
      <c r="Y89" s="24">
        <v>3943.88</v>
      </c>
    </row>
    <row r="90" spans="1:25" x14ac:dyDescent="0.25">
      <c r="A90" s="21">
        <v>89</v>
      </c>
      <c r="B90" s="22" t="s">
        <v>1819</v>
      </c>
      <c r="C90" s="22" t="s">
        <v>24</v>
      </c>
      <c r="D90" s="22" t="s">
        <v>47</v>
      </c>
      <c r="E90" s="22" t="s">
        <v>150</v>
      </c>
      <c r="F90" s="22" t="s">
        <v>151</v>
      </c>
      <c r="G90" s="22" t="s">
        <v>26</v>
      </c>
      <c r="H90" s="22" t="s">
        <v>233</v>
      </c>
      <c r="I90" s="22" t="s">
        <v>62</v>
      </c>
      <c r="J90" s="22" t="s">
        <v>46</v>
      </c>
      <c r="K90" s="22" t="s">
        <v>42</v>
      </c>
      <c r="L90" s="22">
        <v>1</v>
      </c>
      <c r="M90" s="22" t="s">
        <v>1522</v>
      </c>
      <c r="N90" s="22" t="s">
        <v>1017</v>
      </c>
      <c r="O90" s="22" t="s">
        <v>1018</v>
      </c>
      <c r="P90" s="22"/>
      <c r="Q90" s="22">
        <v>1</v>
      </c>
      <c r="R90" s="22" t="s">
        <v>30</v>
      </c>
      <c r="S90" s="23" t="s">
        <v>245</v>
      </c>
      <c r="T90" s="24">
        <v>2152.12</v>
      </c>
      <c r="U90" s="24"/>
      <c r="V90" s="24"/>
      <c r="W90" s="24">
        <v>8647.35</v>
      </c>
      <c r="X90" s="24">
        <v>6495.2300000000005</v>
      </c>
      <c r="Y90" s="24">
        <v>2152.12</v>
      </c>
    </row>
    <row r="91" spans="1:25" x14ac:dyDescent="0.25">
      <c r="A91" s="21">
        <v>90</v>
      </c>
      <c r="B91" s="22" t="s">
        <v>1819</v>
      </c>
      <c r="C91" s="22" t="s">
        <v>24</v>
      </c>
      <c r="D91" s="22" t="s">
        <v>47</v>
      </c>
      <c r="E91" s="22" t="s">
        <v>150</v>
      </c>
      <c r="F91" s="22" t="s">
        <v>151</v>
      </c>
      <c r="G91" s="22" t="s">
        <v>26</v>
      </c>
      <c r="H91" s="22" t="s">
        <v>233</v>
      </c>
      <c r="I91" s="22" t="s">
        <v>62</v>
      </c>
      <c r="J91" s="22" t="s">
        <v>46</v>
      </c>
      <c r="K91" s="22" t="s">
        <v>42</v>
      </c>
      <c r="L91" s="22">
        <v>1</v>
      </c>
      <c r="M91" s="22" t="s">
        <v>1523</v>
      </c>
      <c r="N91" s="22" t="s">
        <v>1151</v>
      </c>
      <c r="O91" s="22" t="s">
        <v>1152</v>
      </c>
      <c r="P91" s="22"/>
      <c r="Q91" s="22">
        <v>1</v>
      </c>
      <c r="R91" s="22" t="s">
        <v>30</v>
      </c>
      <c r="S91" s="23" t="s">
        <v>257</v>
      </c>
      <c r="T91" s="24">
        <v>1733.7100000000009</v>
      </c>
      <c r="U91" s="24"/>
      <c r="V91" s="24"/>
      <c r="W91" s="24">
        <v>8647.35</v>
      </c>
      <c r="X91" s="24">
        <v>6913.6399999999994</v>
      </c>
      <c r="Y91" s="24">
        <v>1733.7100000000009</v>
      </c>
    </row>
    <row r="92" spans="1:25" x14ac:dyDescent="0.25">
      <c r="A92" s="21">
        <v>91</v>
      </c>
      <c r="B92" s="22" t="s">
        <v>1819</v>
      </c>
      <c r="C92" s="22" t="s">
        <v>24</v>
      </c>
      <c r="D92" s="22" t="s">
        <v>47</v>
      </c>
      <c r="E92" s="22" t="s">
        <v>202</v>
      </c>
      <c r="F92" s="22" t="s">
        <v>203</v>
      </c>
      <c r="G92" s="22" t="s">
        <v>26</v>
      </c>
      <c r="H92" s="22" t="s">
        <v>233</v>
      </c>
      <c r="I92" s="22" t="s">
        <v>62</v>
      </c>
      <c r="J92" s="22" t="s">
        <v>46</v>
      </c>
      <c r="K92" s="22" t="s">
        <v>42</v>
      </c>
      <c r="L92" s="22">
        <v>1</v>
      </c>
      <c r="M92" s="22" t="s">
        <v>1524</v>
      </c>
      <c r="N92" s="22" t="s">
        <v>447</v>
      </c>
      <c r="O92" s="22" t="s">
        <v>448</v>
      </c>
      <c r="P92" s="22"/>
      <c r="Q92" s="22">
        <v>1</v>
      </c>
      <c r="R92" s="22" t="s">
        <v>30</v>
      </c>
      <c r="S92" s="23" t="s">
        <v>317</v>
      </c>
      <c r="T92" s="24">
        <v>1882.21</v>
      </c>
      <c r="U92" s="24"/>
      <c r="V92" s="24"/>
      <c r="W92" s="24">
        <v>8647.35</v>
      </c>
      <c r="X92" s="24">
        <v>6765.14</v>
      </c>
      <c r="Y92" s="24">
        <v>1882.21</v>
      </c>
    </row>
    <row r="93" spans="1:25" x14ac:dyDescent="0.25">
      <c r="A93" s="21">
        <v>92</v>
      </c>
      <c r="B93" s="22" t="s">
        <v>1819</v>
      </c>
      <c r="C93" s="22" t="s">
        <v>24</v>
      </c>
      <c r="D93" s="22" t="s">
        <v>47</v>
      </c>
      <c r="E93" s="22" t="s">
        <v>202</v>
      </c>
      <c r="F93" s="22" t="s">
        <v>203</v>
      </c>
      <c r="G93" s="22" t="s">
        <v>26</v>
      </c>
      <c r="H93" s="22" t="s">
        <v>233</v>
      </c>
      <c r="I93" s="22" t="s">
        <v>62</v>
      </c>
      <c r="J93" s="22" t="s">
        <v>46</v>
      </c>
      <c r="K93" s="22" t="s">
        <v>42</v>
      </c>
      <c r="L93" s="22">
        <v>1</v>
      </c>
      <c r="M93" s="22" t="s">
        <v>1525</v>
      </c>
      <c r="N93" s="22" t="s">
        <v>890</v>
      </c>
      <c r="O93" s="22" t="s">
        <v>891</v>
      </c>
      <c r="P93" s="22"/>
      <c r="Q93" s="22">
        <v>1</v>
      </c>
      <c r="R93" s="22" t="s">
        <v>30</v>
      </c>
      <c r="S93" s="23" t="s">
        <v>245</v>
      </c>
      <c r="T93" s="24">
        <v>4166.25</v>
      </c>
      <c r="U93" s="24"/>
      <c r="V93" s="24"/>
      <c r="W93" s="24">
        <v>9167.15</v>
      </c>
      <c r="X93" s="24">
        <v>5000.8999999999996</v>
      </c>
      <c r="Y93" s="24">
        <v>4166.25</v>
      </c>
    </row>
    <row r="94" spans="1:25" x14ac:dyDescent="0.25">
      <c r="A94" s="21">
        <v>93</v>
      </c>
      <c r="B94" s="22" t="s">
        <v>1819</v>
      </c>
      <c r="C94" s="22" t="s">
        <v>24</v>
      </c>
      <c r="D94" s="22" t="s">
        <v>47</v>
      </c>
      <c r="E94" s="22" t="s">
        <v>202</v>
      </c>
      <c r="F94" s="22" t="s">
        <v>203</v>
      </c>
      <c r="G94" s="22" t="s">
        <v>26</v>
      </c>
      <c r="H94" s="22" t="s">
        <v>233</v>
      </c>
      <c r="I94" s="22" t="s">
        <v>62</v>
      </c>
      <c r="J94" s="22" t="s">
        <v>46</v>
      </c>
      <c r="K94" s="22" t="s">
        <v>42</v>
      </c>
      <c r="L94" s="22">
        <v>1</v>
      </c>
      <c r="M94" s="22" t="s">
        <v>1526</v>
      </c>
      <c r="N94" s="22" t="s">
        <v>964</v>
      </c>
      <c r="O94" s="22" t="s">
        <v>965</v>
      </c>
      <c r="P94" s="22"/>
      <c r="Q94" s="22">
        <v>1</v>
      </c>
      <c r="R94" s="22" t="s">
        <v>30</v>
      </c>
      <c r="S94" s="23" t="s">
        <v>271</v>
      </c>
      <c r="T94" s="24">
        <v>6551.99</v>
      </c>
      <c r="U94" s="24"/>
      <c r="V94" s="24"/>
      <c r="W94" s="24">
        <v>8647.35</v>
      </c>
      <c r="X94" s="24">
        <v>2095.3600000000006</v>
      </c>
      <c r="Y94" s="24">
        <v>6551.99</v>
      </c>
    </row>
    <row r="95" spans="1:25" x14ac:dyDescent="0.25">
      <c r="A95" s="21">
        <v>94</v>
      </c>
      <c r="B95" s="22" t="s">
        <v>1819</v>
      </c>
      <c r="C95" s="22" t="s">
        <v>24</v>
      </c>
      <c r="D95" s="22" t="s">
        <v>47</v>
      </c>
      <c r="E95" s="22" t="s">
        <v>202</v>
      </c>
      <c r="F95" s="22" t="s">
        <v>203</v>
      </c>
      <c r="G95" s="22" t="s">
        <v>26</v>
      </c>
      <c r="H95" s="22" t="s">
        <v>233</v>
      </c>
      <c r="I95" s="22" t="s">
        <v>62</v>
      </c>
      <c r="J95" s="22" t="s">
        <v>46</v>
      </c>
      <c r="K95" s="22" t="s">
        <v>42</v>
      </c>
      <c r="L95" s="22">
        <v>1</v>
      </c>
      <c r="M95" s="22" t="s">
        <v>1527</v>
      </c>
      <c r="N95" s="22" t="s">
        <v>1334</v>
      </c>
      <c r="O95" s="22" t="s">
        <v>1335</v>
      </c>
      <c r="P95" s="22"/>
      <c r="Q95" s="22">
        <v>1</v>
      </c>
      <c r="R95" s="22" t="s">
        <v>30</v>
      </c>
      <c r="S95" s="23" t="s">
        <v>245</v>
      </c>
      <c r="T95" s="24">
        <v>5368.09</v>
      </c>
      <c r="U95" s="24"/>
      <c r="V95" s="24"/>
      <c r="W95" s="24">
        <v>8907.25</v>
      </c>
      <c r="X95" s="24">
        <v>3539.1599999999994</v>
      </c>
      <c r="Y95" s="24">
        <v>5368.09</v>
      </c>
    </row>
    <row r="96" spans="1:25" x14ac:dyDescent="0.25">
      <c r="A96" s="21">
        <v>95</v>
      </c>
      <c r="B96" s="22" t="s">
        <v>1819</v>
      </c>
      <c r="C96" s="22" t="s">
        <v>24</v>
      </c>
      <c r="D96" s="22" t="s">
        <v>47</v>
      </c>
      <c r="E96" s="22" t="s">
        <v>194</v>
      </c>
      <c r="F96" s="22" t="s">
        <v>195</v>
      </c>
      <c r="G96" s="22" t="s">
        <v>26</v>
      </c>
      <c r="H96" s="22" t="s">
        <v>233</v>
      </c>
      <c r="I96" s="22" t="s">
        <v>62</v>
      </c>
      <c r="J96" s="22" t="s">
        <v>46</v>
      </c>
      <c r="K96" s="22" t="s">
        <v>42</v>
      </c>
      <c r="L96" s="22">
        <v>1</v>
      </c>
      <c r="M96" s="22" t="s">
        <v>1528</v>
      </c>
      <c r="N96" s="22" t="s">
        <v>668</v>
      </c>
      <c r="O96" s="22" t="s">
        <v>669</v>
      </c>
      <c r="P96" s="22"/>
      <c r="Q96" s="22">
        <v>1</v>
      </c>
      <c r="R96" s="22" t="s">
        <v>30</v>
      </c>
      <c r="S96" s="23" t="s">
        <v>245</v>
      </c>
      <c r="T96" s="24">
        <v>6127.78</v>
      </c>
      <c r="U96" s="24"/>
      <c r="V96" s="24"/>
      <c r="W96" s="24">
        <v>8647.35</v>
      </c>
      <c r="X96" s="24">
        <v>2519.5700000000006</v>
      </c>
      <c r="Y96" s="24">
        <v>6127.78</v>
      </c>
    </row>
    <row r="97" spans="1:25" x14ac:dyDescent="0.25">
      <c r="A97" s="21">
        <v>96</v>
      </c>
      <c r="B97" s="22" t="s">
        <v>1819</v>
      </c>
      <c r="C97" s="22" t="s">
        <v>24</v>
      </c>
      <c r="D97" s="22" t="s">
        <v>47</v>
      </c>
      <c r="E97" s="22" t="s">
        <v>194</v>
      </c>
      <c r="F97" s="22" t="s">
        <v>195</v>
      </c>
      <c r="G97" s="22" t="s">
        <v>26</v>
      </c>
      <c r="H97" s="22" t="s">
        <v>233</v>
      </c>
      <c r="I97" s="22" t="s">
        <v>62</v>
      </c>
      <c r="J97" s="22" t="s">
        <v>46</v>
      </c>
      <c r="K97" s="22" t="s">
        <v>42</v>
      </c>
      <c r="L97" s="22">
        <v>1</v>
      </c>
      <c r="M97" s="22" t="s">
        <v>1529</v>
      </c>
      <c r="N97" s="22" t="s">
        <v>841</v>
      </c>
      <c r="O97" s="22" t="s">
        <v>842</v>
      </c>
      <c r="P97" s="22"/>
      <c r="Q97" s="22">
        <v>1</v>
      </c>
      <c r="R97" s="22" t="s">
        <v>30</v>
      </c>
      <c r="S97" s="23" t="s">
        <v>245</v>
      </c>
      <c r="T97" s="24">
        <v>6960.76</v>
      </c>
      <c r="U97" s="24"/>
      <c r="V97" s="24"/>
      <c r="W97" s="24">
        <v>9167.15</v>
      </c>
      <c r="X97" s="24">
        <v>2206.3899999999994</v>
      </c>
      <c r="Y97" s="24">
        <v>6960.76</v>
      </c>
    </row>
    <row r="98" spans="1:25" x14ac:dyDescent="0.25">
      <c r="A98" s="21">
        <v>97</v>
      </c>
      <c r="B98" s="22" t="s">
        <v>1819</v>
      </c>
      <c r="C98" s="22" t="s">
        <v>24</v>
      </c>
      <c r="D98" s="22" t="s">
        <v>47</v>
      </c>
      <c r="E98" s="22" t="s">
        <v>194</v>
      </c>
      <c r="F98" s="22" t="s">
        <v>195</v>
      </c>
      <c r="G98" s="22" t="s">
        <v>26</v>
      </c>
      <c r="H98" s="22" t="s">
        <v>233</v>
      </c>
      <c r="I98" s="22" t="s">
        <v>62</v>
      </c>
      <c r="J98" s="22" t="s">
        <v>46</v>
      </c>
      <c r="K98" s="22" t="s">
        <v>42</v>
      </c>
      <c r="L98" s="22">
        <v>1</v>
      </c>
      <c r="M98" s="22" t="s">
        <v>1530</v>
      </c>
      <c r="N98" s="22" t="s">
        <v>928</v>
      </c>
      <c r="O98" s="22" t="s">
        <v>929</v>
      </c>
      <c r="P98" s="22"/>
      <c r="Q98" s="22">
        <v>1</v>
      </c>
      <c r="R98" s="22" t="s">
        <v>30</v>
      </c>
      <c r="S98" s="23" t="s">
        <v>245</v>
      </c>
      <c r="T98" s="24">
        <v>1033.42</v>
      </c>
      <c r="U98" s="24"/>
      <c r="V98" s="24"/>
      <c r="W98" s="24">
        <v>9427.0500000000011</v>
      </c>
      <c r="X98" s="24">
        <v>8393.630000000001</v>
      </c>
      <c r="Y98" s="24">
        <v>1033.42</v>
      </c>
    </row>
    <row r="99" spans="1:25" x14ac:dyDescent="0.25">
      <c r="A99" s="21">
        <v>98</v>
      </c>
      <c r="B99" s="22" t="s">
        <v>1819</v>
      </c>
      <c r="C99" s="22" t="s">
        <v>24</v>
      </c>
      <c r="D99" s="22" t="s">
        <v>47</v>
      </c>
      <c r="E99" s="22" t="s">
        <v>194</v>
      </c>
      <c r="F99" s="22" t="s">
        <v>195</v>
      </c>
      <c r="G99" s="22" t="s">
        <v>26</v>
      </c>
      <c r="H99" s="22" t="s">
        <v>233</v>
      </c>
      <c r="I99" s="22" t="s">
        <v>62</v>
      </c>
      <c r="J99" s="22" t="s">
        <v>46</v>
      </c>
      <c r="K99" s="22" t="s">
        <v>42</v>
      </c>
      <c r="L99" s="22">
        <v>1</v>
      </c>
      <c r="M99" s="22" t="s">
        <v>1531</v>
      </c>
      <c r="N99" s="22" t="s">
        <v>1419</v>
      </c>
      <c r="O99" s="22" t="s">
        <v>1420</v>
      </c>
      <c r="P99" s="22"/>
      <c r="Q99" s="22">
        <v>1</v>
      </c>
      <c r="R99" s="22" t="s">
        <v>30</v>
      </c>
      <c r="S99" s="23" t="s">
        <v>245</v>
      </c>
      <c r="T99" s="24">
        <v>6140.3000000000011</v>
      </c>
      <c r="U99" s="24"/>
      <c r="V99" s="24"/>
      <c r="W99" s="24">
        <v>8647.35</v>
      </c>
      <c r="X99" s="24">
        <v>2507.0499999999997</v>
      </c>
      <c r="Y99" s="24">
        <v>6140.3000000000011</v>
      </c>
    </row>
    <row r="100" spans="1:25" x14ac:dyDescent="0.25">
      <c r="A100" s="21">
        <v>99</v>
      </c>
      <c r="B100" s="22" t="s">
        <v>1819</v>
      </c>
      <c r="C100" s="22" t="s">
        <v>24</v>
      </c>
      <c r="D100" s="22" t="s">
        <v>67</v>
      </c>
      <c r="E100" s="22" t="s">
        <v>182</v>
      </c>
      <c r="F100" s="22" t="s">
        <v>183</v>
      </c>
      <c r="G100" s="22" t="s">
        <v>26</v>
      </c>
      <c r="H100" s="22" t="s">
        <v>233</v>
      </c>
      <c r="I100" s="22" t="s">
        <v>62</v>
      </c>
      <c r="J100" s="22" t="s">
        <v>46</v>
      </c>
      <c r="K100" s="22" t="s">
        <v>42</v>
      </c>
      <c r="L100" s="22">
        <v>1</v>
      </c>
      <c r="M100" s="22" t="s">
        <v>1532</v>
      </c>
      <c r="N100" s="22" t="s">
        <v>569</v>
      </c>
      <c r="O100" s="22" t="s">
        <v>570</v>
      </c>
      <c r="P100" s="22"/>
      <c r="Q100" s="22">
        <v>1</v>
      </c>
      <c r="R100" s="22" t="s">
        <v>30</v>
      </c>
      <c r="S100" s="23" t="s">
        <v>245</v>
      </c>
      <c r="T100" s="24">
        <v>6076.8100000000013</v>
      </c>
      <c r="U100" s="24"/>
      <c r="V100" s="24"/>
      <c r="W100" s="24">
        <v>8647.35</v>
      </c>
      <c r="X100" s="24">
        <v>2570.5399999999995</v>
      </c>
      <c r="Y100" s="24">
        <v>6076.8100000000013</v>
      </c>
    </row>
    <row r="101" spans="1:25" x14ac:dyDescent="0.25">
      <c r="A101" s="21">
        <v>100</v>
      </c>
      <c r="B101" s="22" t="s">
        <v>1819</v>
      </c>
      <c r="C101" s="22" t="s">
        <v>24</v>
      </c>
      <c r="D101" s="22" t="s">
        <v>67</v>
      </c>
      <c r="E101" s="22" t="s">
        <v>182</v>
      </c>
      <c r="F101" s="22" t="s">
        <v>183</v>
      </c>
      <c r="G101" s="22" t="s">
        <v>26</v>
      </c>
      <c r="H101" s="22" t="s">
        <v>233</v>
      </c>
      <c r="I101" s="22" t="s">
        <v>62</v>
      </c>
      <c r="J101" s="22" t="s">
        <v>46</v>
      </c>
      <c r="K101" s="22" t="s">
        <v>42</v>
      </c>
      <c r="L101" s="22">
        <v>1</v>
      </c>
      <c r="M101" s="22" t="s">
        <v>1533</v>
      </c>
      <c r="N101" s="22" t="s">
        <v>916</v>
      </c>
      <c r="O101" s="22" t="s">
        <v>917</v>
      </c>
      <c r="P101" s="22"/>
      <c r="Q101" s="22">
        <v>1</v>
      </c>
      <c r="R101" s="22" t="s">
        <v>30</v>
      </c>
      <c r="S101" s="23" t="s">
        <v>245</v>
      </c>
      <c r="T101" s="24">
        <v>4605.76</v>
      </c>
      <c r="U101" s="24"/>
      <c r="V101" s="24"/>
      <c r="W101" s="24">
        <v>9167.15</v>
      </c>
      <c r="X101" s="24">
        <v>4561.3899999999994</v>
      </c>
      <c r="Y101" s="24">
        <v>4605.76</v>
      </c>
    </row>
    <row r="102" spans="1:25" x14ac:dyDescent="0.25">
      <c r="A102" s="21">
        <v>101</v>
      </c>
      <c r="B102" s="22" t="s">
        <v>1819</v>
      </c>
      <c r="C102" s="22" t="s">
        <v>24</v>
      </c>
      <c r="D102" s="22" t="s">
        <v>67</v>
      </c>
      <c r="E102" s="22" t="s">
        <v>182</v>
      </c>
      <c r="F102" s="22" t="s">
        <v>183</v>
      </c>
      <c r="G102" s="22" t="s">
        <v>26</v>
      </c>
      <c r="H102" s="22" t="s">
        <v>233</v>
      </c>
      <c r="I102" s="22" t="s">
        <v>62</v>
      </c>
      <c r="J102" s="22" t="s">
        <v>46</v>
      </c>
      <c r="K102" s="22" t="s">
        <v>42</v>
      </c>
      <c r="L102" s="22">
        <v>1</v>
      </c>
      <c r="M102" s="22" t="s">
        <v>1534</v>
      </c>
      <c r="N102" s="22" t="s">
        <v>1136</v>
      </c>
      <c r="O102" s="22" t="s">
        <v>1137</v>
      </c>
      <c r="P102" s="22"/>
      <c r="Q102" s="22">
        <v>1</v>
      </c>
      <c r="R102" s="22" t="s">
        <v>30</v>
      </c>
      <c r="S102" s="23" t="s">
        <v>245</v>
      </c>
      <c r="T102" s="24">
        <v>6215.6</v>
      </c>
      <c r="U102" s="24"/>
      <c r="V102" s="24"/>
      <c r="W102" s="24">
        <v>9427.0500000000011</v>
      </c>
      <c r="X102" s="24">
        <v>3211.4500000000007</v>
      </c>
      <c r="Y102" s="24">
        <v>6215.6</v>
      </c>
    </row>
    <row r="103" spans="1:25" x14ac:dyDescent="0.25">
      <c r="A103" s="21">
        <v>102</v>
      </c>
      <c r="B103" s="22" t="s">
        <v>1819</v>
      </c>
      <c r="C103" s="22" t="s">
        <v>24</v>
      </c>
      <c r="D103" s="22" t="s">
        <v>67</v>
      </c>
      <c r="E103" s="22" t="s">
        <v>182</v>
      </c>
      <c r="F103" s="22" t="s">
        <v>183</v>
      </c>
      <c r="G103" s="22" t="s">
        <v>26</v>
      </c>
      <c r="H103" s="22" t="s">
        <v>233</v>
      </c>
      <c r="I103" s="22" t="s">
        <v>62</v>
      </c>
      <c r="J103" s="22" t="s">
        <v>46</v>
      </c>
      <c r="K103" s="22" t="s">
        <v>42</v>
      </c>
      <c r="L103" s="22">
        <v>1</v>
      </c>
      <c r="M103" s="22" t="s">
        <v>1535</v>
      </c>
      <c r="N103" s="22" t="s">
        <v>1196</v>
      </c>
      <c r="O103" s="22" t="s">
        <v>1197</v>
      </c>
      <c r="P103" s="22"/>
      <c r="Q103" s="22">
        <v>1</v>
      </c>
      <c r="R103" s="22" t="s">
        <v>30</v>
      </c>
      <c r="S103" s="23" t="s">
        <v>245</v>
      </c>
      <c r="T103" s="24">
        <v>5791.61</v>
      </c>
      <c r="U103" s="24"/>
      <c r="V103" s="24"/>
      <c r="W103" s="24">
        <v>8647.35</v>
      </c>
      <c r="X103" s="24">
        <v>2855.7400000000007</v>
      </c>
      <c r="Y103" s="24">
        <v>5791.61</v>
      </c>
    </row>
    <row r="104" spans="1:25" x14ac:dyDescent="0.25">
      <c r="A104" s="21">
        <v>103</v>
      </c>
      <c r="B104" s="22" t="s">
        <v>1819</v>
      </c>
      <c r="C104" s="22" t="s">
        <v>24</v>
      </c>
      <c r="D104" s="22" t="s">
        <v>67</v>
      </c>
      <c r="E104" s="22" t="s">
        <v>182</v>
      </c>
      <c r="F104" s="22" t="s">
        <v>183</v>
      </c>
      <c r="G104" s="22" t="s">
        <v>26</v>
      </c>
      <c r="H104" s="22" t="s">
        <v>233</v>
      </c>
      <c r="I104" s="22" t="s">
        <v>62</v>
      </c>
      <c r="J104" s="22" t="s">
        <v>46</v>
      </c>
      <c r="K104" s="22" t="s">
        <v>42</v>
      </c>
      <c r="L104" s="22">
        <v>1</v>
      </c>
      <c r="M104" s="22" t="s">
        <v>1536</v>
      </c>
      <c r="N104" s="22" t="s">
        <v>1217</v>
      </c>
      <c r="O104" s="22" t="s">
        <v>1218</v>
      </c>
      <c r="P104" s="22"/>
      <c r="Q104" s="22">
        <v>1</v>
      </c>
      <c r="R104" s="22" t="s">
        <v>30</v>
      </c>
      <c r="S104" s="23" t="s">
        <v>245</v>
      </c>
      <c r="T104" s="24">
        <v>5954.43</v>
      </c>
      <c r="U104" s="24"/>
      <c r="V104" s="24"/>
      <c r="W104" s="24">
        <v>8907.25</v>
      </c>
      <c r="X104" s="24">
        <v>2952.8199999999993</v>
      </c>
      <c r="Y104" s="24">
        <v>5954.43</v>
      </c>
    </row>
    <row r="105" spans="1:25" x14ac:dyDescent="0.25">
      <c r="A105" s="21">
        <v>104</v>
      </c>
      <c r="B105" s="22" t="s">
        <v>1819</v>
      </c>
      <c r="C105" s="22" t="s">
        <v>24</v>
      </c>
      <c r="D105" s="22" t="s">
        <v>31</v>
      </c>
      <c r="E105" s="22" t="s">
        <v>104</v>
      </c>
      <c r="F105" s="22" t="s">
        <v>105</v>
      </c>
      <c r="G105" s="22" t="s">
        <v>26</v>
      </c>
      <c r="H105" s="22" t="s">
        <v>233</v>
      </c>
      <c r="I105" s="22" t="s">
        <v>62</v>
      </c>
      <c r="J105" s="22" t="s">
        <v>46</v>
      </c>
      <c r="K105" s="22" t="s">
        <v>42</v>
      </c>
      <c r="L105" s="22">
        <v>1</v>
      </c>
      <c r="M105" s="22" t="s">
        <v>1537</v>
      </c>
      <c r="N105" s="22" t="s">
        <v>261</v>
      </c>
      <c r="O105" s="22" t="s">
        <v>262</v>
      </c>
      <c r="P105" s="22"/>
      <c r="Q105" s="22">
        <v>1</v>
      </c>
      <c r="R105" s="22" t="s">
        <v>30</v>
      </c>
      <c r="S105" s="23" t="s">
        <v>245</v>
      </c>
      <c r="T105" s="24">
        <v>995.17000000000007</v>
      </c>
      <c r="U105" s="24"/>
      <c r="V105" s="24"/>
      <c r="W105" s="24">
        <v>8647.35</v>
      </c>
      <c r="X105" s="24">
        <v>7652.18</v>
      </c>
      <c r="Y105" s="24">
        <v>995.17000000000007</v>
      </c>
    </row>
    <row r="106" spans="1:25" x14ac:dyDescent="0.25">
      <c r="A106" s="21">
        <v>105</v>
      </c>
      <c r="B106" s="22" t="s">
        <v>1819</v>
      </c>
      <c r="C106" s="22" t="s">
        <v>24</v>
      </c>
      <c r="D106" s="22" t="s">
        <v>31</v>
      </c>
      <c r="E106" s="22" t="s">
        <v>104</v>
      </c>
      <c r="F106" s="22" t="s">
        <v>105</v>
      </c>
      <c r="G106" s="22" t="s">
        <v>26</v>
      </c>
      <c r="H106" s="22" t="s">
        <v>233</v>
      </c>
      <c r="I106" s="22" t="s">
        <v>62</v>
      </c>
      <c r="J106" s="22" t="s">
        <v>46</v>
      </c>
      <c r="K106" s="22" t="s">
        <v>42</v>
      </c>
      <c r="L106" s="22">
        <v>1</v>
      </c>
      <c r="M106" s="22" t="s">
        <v>1538</v>
      </c>
      <c r="N106" s="22" t="s">
        <v>489</v>
      </c>
      <c r="O106" s="22" t="s">
        <v>490</v>
      </c>
      <c r="P106" s="22"/>
      <c r="Q106" s="22">
        <v>1</v>
      </c>
      <c r="R106" s="22" t="s">
        <v>30</v>
      </c>
      <c r="S106" s="23">
        <v>39448</v>
      </c>
      <c r="T106" s="24">
        <v>1979.7200000000003</v>
      </c>
      <c r="U106" s="24"/>
      <c r="V106" s="24"/>
      <c r="W106" s="24">
        <v>8647.35</v>
      </c>
      <c r="X106" s="24">
        <v>6667.63</v>
      </c>
      <c r="Y106" s="24">
        <v>1979.7200000000003</v>
      </c>
    </row>
    <row r="107" spans="1:25" x14ac:dyDescent="0.25">
      <c r="A107" s="21">
        <v>106</v>
      </c>
      <c r="B107" s="22" t="s">
        <v>1819</v>
      </c>
      <c r="C107" s="22" t="s">
        <v>24</v>
      </c>
      <c r="D107" s="22" t="s">
        <v>31</v>
      </c>
      <c r="E107" s="22" t="s">
        <v>104</v>
      </c>
      <c r="F107" s="22" t="s">
        <v>105</v>
      </c>
      <c r="G107" s="22" t="s">
        <v>26</v>
      </c>
      <c r="H107" s="22" t="s">
        <v>233</v>
      </c>
      <c r="I107" s="22" t="s">
        <v>62</v>
      </c>
      <c r="J107" s="22" t="s">
        <v>46</v>
      </c>
      <c r="K107" s="22" t="s">
        <v>42</v>
      </c>
      <c r="L107" s="22">
        <v>1</v>
      </c>
      <c r="M107" s="22" t="s">
        <v>1539</v>
      </c>
      <c r="N107" s="22" t="s">
        <v>740</v>
      </c>
      <c r="O107" s="22" t="s">
        <v>741</v>
      </c>
      <c r="P107" s="22"/>
      <c r="Q107" s="22">
        <v>1</v>
      </c>
      <c r="R107" s="22" t="s">
        <v>30</v>
      </c>
      <c r="S107" s="23" t="s">
        <v>245</v>
      </c>
      <c r="T107" s="24">
        <v>4431.3500000000004</v>
      </c>
      <c r="U107" s="24"/>
      <c r="V107" s="24"/>
      <c r="W107" s="24">
        <v>9167.15</v>
      </c>
      <c r="X107" s="24">
        <v>4735.7999999999993</v>
      </c>
      <c r="Y107" s="24">
        <v>4431.3500000000004</v>
      </c>
    </row>
    <row r="108" spans="1:25" x14ac:dyDescent="0.25">
      <c r="A108" s="21">
        <v>107</v>
      </c>
      <c r="B108" s="22" t="s">
        <v>1819</v>
      </c>
      <c r="C108" s="22" t="s">
        <v>24</v>
      </c>
      <c r="D108" s="22" t="s">
        <v>61</v>
      </c>
      <c r="E108" s="22" t="s">
        <v>211</v>
      </c>
      <c r="F108" s="22" t="s">
        <v>212</v>
      </c>
      <c r="G108" s="22" t="s">
        <v>26</v>
      </c>
      <c r="H108" s="22" t="s">
        <v>233</v>
      </c>
      <c r="I108" s="22" t="s">
        <v>62</v>
      </c>
      <c r="J108" s="22" t="s">
        <v>46</v>
      </c>
      <c r="K108" s="22" t="s">
        <v>42</v>
      </c>
      <c r="L108" s="22">
        <v>1</v>
      </c>
      <c r="M108" s="22" t="s">
        <v>1540</v>
      </c>
      <c r="N108" s="22" t="s">
        <v>249</v>
      </c>
      <c r="O108" s="22" t="s">
        <v>250</v>
      </c>
      <c r="P108" s="22"/>
      <c r="Q108" s="22">
        <v>1</v>
      </c>
      <c r="R108" s="22" t="s">
        <v>30</v>
      </c>
      <c r="S108" s="23" t="s">
        <v>225</v>
      </c>
      <c r="T108" s="24">
        <v>4227.8500000000004</v>
      </c>
      <c r="U108" s="24"/>
      <c r="V108" s="24"/>
      <c r="W108" s="24">
        <v>8597.35</v>
      </c>
      <c r="X108" s="24">
        <v>4369.5</v>
      </c>
      <c r="Y108" s="24">
        <v>4227.8500000000004</v>
      </c>
    </row>
    <row r="109" spans="1:25" x14ac:dyDescent="0.25">
      <c r="A109" s="21">
        <v>108</v>
      </c>
      <c r="B109" s="22" t="s">
        <v>1819</v>
      </c>
      <c r="C109" s="22" t="s">
        <v>24</v>
      </c>
      <c r="D109" s="22" t="s">
        <v>61</v>
      </c>
      <c r="E109" s="22" t="s">
        <v>211</v>
      </c>
      <c r="F109" s="22" t="s">
        <v>212</v>
      </c>
      <c r="G109" s="22" t="s">
        <v>26</v>
      </c>
      <c r="H109" s="22" t="s">
        <v>233</v>
      </c>
      <c r="I109" s="22" t="s">
        <v>62</v>
      </c>
      <c r="J109" s="22" t="s">
        <v>46</v>
      </c>
      <c r="K109" s="22" t="s">
        <v>42</v>
      </c>
      <c r="L109" s="22">
        <v>1</v>
      </c>
      <c r="M109" s="22" t="s">
        <v>1541</v>
      </c>
      <c r="N109" s="22" t="s">
        <v>351</v>
      </c>
      <c r="O109" s="22" t="s">
        <v>352</v>
      </c>
      <c r="P109" s="22"/>
      <c r="Q109" s="22">
        <v>1</v>
      </c>
      <c r="R109" s="22" t="s">
        <v>30</v>
      </c>
      <c r="S109" s="23" t="s">
        <v>245</v>
      </c>
      <c r="T109" s="24">
        <v>5739.45</v>
      </c>
      <c r="U109" s="24"/>
      <c r="V109" s="24"/>
      <c r="W109" s="24">
        <v>8907.25</v>
      </c>
      <c r="X109" s="24">
        <v>3167.8</v>
      </c>
      <c r="Y109" s="24">
        <v>5739.45</v>
      </c>
    </row>
    <row r="110" spans="1:25" x14ac:dyDescent="0.25">
      <c r="A110" s="21">
        <v>109</v>
      </c>
      <c r="B110" s="22" t="s">
        <v>1819</v>
      </c>
      <c r="C110" s="22" t="s">
        <v>24</v>
      </c>
      <c r="D110" s="22" t="s">
        <v>47</v>
      </c>
      <c r="E110" s="22" t="s">
        <v>168</v>
      </c>
      <c r="F110" s="22" t="s">
        <v>169</v>
      </c>
      <c r="G110" s="22" t="s">
        <v>26</v>
      </c>
      <c r="H110" s="22" t="s">
        <v>241</v>
      </c>
      <c r="I110" s="22" t="s">
        <v>70</v>
      </c>
      <c r="J110" s="22" t="s">
        <v>71</v>
      </c>
      <c r="K110" s="22" t="s">
        <v>42</v>
      </c>
      <c r="L110" s="22">
        <v>1</v>
      </c>
      <c r="M110" s="22" t="s">
        <v>1542</v>
      </c>
      <c r="N110" s="22" t="s">
        <v>811</v>
      </c>
      <c r="O110" s="22" t="s">
        <v>812</v>
      </c>
      <c r="P110" s="22"/>
      <c r="Q110" s="22">
        <v>1</v>
      </c>
      <c r="R110" s="22" t="s">
        <v>30</v>
      </c>
      <c r="S110" s="23">
        <v>42217</v>
      </c>
      <c r="T110" s="24">
        <v>5616.38</v>
      </c>
      <c r="U110" s="24"/>
      <c r="V110" s="24"/>
      <c r="W110" s="24">
        <v>9393</v>
      </c>
      <c r="X110" s="24">
        <v>3776.62</v>
      </c>
      <c r="Y110" s="24">
        <v>5616.38</v>
      </c>
    </row>
    <row r="111" spans="1:25" x14ac:dyDescent="0.25">
      <c r="A111" s="21">
        <v>110</v>
      </c>
      <c r="B111" s="22" t="s">
        <v>1819</v>
      </c>
      <c r="C111" s="22" t="s">
        <v>24</v>
      </c>
      <c r="D111" s="22" t="s">
        <v>88</v>
      </c>
      <c r="E111" s="22" t="s">
        <v>89</v>
      </c>
      <c r="F111" s="22" t="s">
        <v>90</v>
      </c>
      <c r="G111" s="22" t="s">
        <v>26</v>
      </c>
      <c r="H111" s="22" t="s">
        <v>233</v>
      </c>
      <c r="I111" s="22" t="s">
        <v>62</v>
      </c>
      <c r="J111" s="22" t="s">
        <v>46</v>
      </c>
      <c r="K111" s="22" t="s">
        <v>42</v>
      </c>
      <c r="L111" s="22">
        <v>1</v>
      </c>
      <c r="M111" s="22" t="s">
        <v>1543</v>
      </c>
      <c r="N111" s="22" t="s">
        <v>432</v>
      </c>
      <c r="O111" s="22" t="s">
        <v>433</v>
      </c>
      <c r="P111" s="22"/>
      <c r="Q111" s="22">
        <v>1</v>
      </c>
      <c r="R111" s="22" t="s">
        <v>30</v>
      </c>
      <c r="S111" s="23" t="s">
        <v>245</v>
      </c>
      <c r="T111" s="24">
        <v>6551.99</v>
      </c>
      <c r="U111" s="24"/>
      <c r="V111" s="24"/>
      <c r="W111" s="24">
        <v>8647.35</v>
      </c>
      <c r="X111" s="24">
        <v>2095.3600000000006</v>
      </c>
      <c r="Y111" s="24">
        <v>6551.99</v>
      </c>
    </row>
    <row r="112" spans="1:25" x14ac:dyDescent="0.25">
      <c r="A112" s="21">
        <v>111</v>
      </c>
      <c r="B112" s="22" t="s">
        <v>1819</v>
      </c>
      <c r="C112" s="22" t="s">
        <v>24</v>
      </c>
      <c r="D112" s="22" t="s">
        <v>38</v>
      </c>
      <c r="E112" s="22" t="s">
        <v>178</v>
      </c>
      <c r="F112" s="22" t="s">
        <v>179</v>
      </c>
      <c r="G112" s="22" t="s">
        <v>26</v>
      </c>
      <c r="H112" s="22" t="s">
        <v>233</v>
      </c>
      <c r="I112" s="22" t="s">
        <v>62</v>
      </c>
      <c r="J112" s="22" t="s">
        <v>46</v>
      </c>
      <c r="K112" s="22" t="s">
        <v>42</v>
      </c>
      <c r="L112" s="22">
        <v>1</v>
      </c>
      <c r="M112" s="22" t="s">
        <v>1544</v>
      </c>
      <c r="N112" s="22" t="s">
        <v>514</v>
      </c>
      <c r="O112" s="22" t="s">
        <v>515</v>
      </c>
      <c r="P112" s="22"/>
      <c r="Q112" s="22">
        <v>1</v>
      </c>
      <c r="R112" s="22" t="s">
        <v>30</v>
      </c>
      <c r="S112" s="23" t="s">
        <v>245</v>
      </c>
      <c r="T112" s="24">
        <v>3034.5400000000009</v>
      </c>
      <c r="U112" s="24"/>
      <c r="V112" s="24"/>
      <c r="W112" s="24">
        <v>8647.35</v>
      </c>
      <c r="X112" s="24">
        <v>5612.8099999999995</v>
      </c>
      <c r="Y112" s="24">
        <v>3034.5400000000009</v>
      </c>
    </row>
    <row r="113" spans="1:25" x14ac:dyDescent="0.25">
      <c r="A113" s="21">
        <v>112</v>
      </c>
      <c r="B113" s="22" t="s">
        <v>1819</v>
      </c>
      <c r="C113" s="22" t="s">
        <v>24</v>
      </c>
      <c r="D113" s="22" t="s">
        <v>38</v>
      </c>
      <c r="E113" s="22" t="s">
        <v>178</v>
      </c>
      <c r="F113" s="22" t="s">
        <v>179</v>
      </c>
      <c r="G113" s="22" t="s">
        <v>26</v>
      </c>
      <c r="H113" s="22" t="s">
        <v>233</v>
      </c>
      <c r="I113" s="22" t="s">
        <v>62</v>
      </c>
      <c r="J113" s="22" t="s">
        <v>46</v>
      </c>
      <c r="K113" s="22" t="s">
        <v>42</v>
      </c>
      <c r="L113" s="22">
        <v>1</v>
      </c>
      <c r="M113" s="22" t="s">
        <v>1545</v>
      </c>
      <c r="N113" s="22" t="s">
        <v>712</v>
      </c>
      <c r="O113" s="22" t="s">
        <v>713</v>
      </c>
      <c r="P113" s="22"/>
      <c r="Q113" s="22">
        <v>1</v>
      </c>
      <c r="R113" s="22" t="s">
        <v>30</v>
      </c>
      <c r="S113" s="23" t="s">
        <v>245</v>
      </c>
      <c r="T113" s="24">
        <v>4430.4799999999996</v>
      </c>
      <c r="U113" s="24"/>
      <c r="V113" s="24"/>
      <c r="W113" s="24">
        <v>9427.0500000000011</v>
      </c>
      <c r="X113" s="24">
        <v>4996.5700000000015</v>
      </c>
      <c r="Y113" s="24">
        <v>4430.4799999999996</v>
      </c>
    </row>
    <row r="114" spans="1:25" x14ac:dyDescent="0.25">
      <c r="A114" s="21">
        <v>113</v>
      </c>
      <c r="B114" s="22" t="s">
        <v>1819</v>
      </c>
      <c r="C114" s="22" t="s">
        <v>24</v>
      </c>
      <c r="D114" s="22" t="s">
        <v>31</v>
      </c>
      <c r="E114" s="22" t="s">
        <v>133</v>
      </c>
      <c r="F114" s="22" t="s">
        <v>134</v>
      </c>
      <c r="G114" s="22" t="s">
        <v>26</v>
      </c>
      <c r="H114" s="22" t="s">
        <v>233</v>
      </c>
      <c r="I114" s="22" t="s">
        <v>62</v>
      </c>
      <c r="J114" s="22" t="s">
        <v>46</v>
      </c>
      <c r="K114" s="22" t="s">
        <v>42</v>
      </c>
      <c r="L114" s="22">
        <v>1</v>
      </c>
      <c r="M114" s="22" t="s">
        <v>1546</v>
      </c>
      <c r="N114" s="22" t="s">
        <v>1347</v>
      </c>
      <c r="O114" s="22" t="s">
        <v>1348</v>
      </c>
      <c r="P114" s="22"/>
      <c r="Q114" s="22">
        <v>1</v>
      </c>
      <c r="R114" s="22" t="s">
        <v>30</v>
      </c>
      <c r="S114" s="23" t="s">
        <v>245</v>
      </c>
      <c r="T114" s="24">
        <v>5049.3100000000004</v>
      </c>
      <c r="U114" s="24"/>
      <c r="V114" s="24"/>
      <c r="W114" s="24">
        <v>8907.25</v>
      </c>
      <c r="X114" s="24">
        <v>3857.9399999999996</v>
      </c>
      <c r="Y114" s="24">
        <v>5049.3100000000004</v>
      </c>
    </row>
    <row r="115" spans="1:25" x14ac:dyDescent="0.25">
      <c r="A115" s="21">
        <v>114</v>
      </c>
      <c r="B115" s="22" t="s">
        <v>1819</v>
      </c>
      <c r="C115" s="22" t="s">
        <v>24</v>
      </c>
      <c r="D115" s="22" t="s">
        <v>38</v>
      </c>
      <c r="E115" s="22" t="s">
        <v>127</v>
      </c>
      <c r="F115" s="22" t="s">
        <v>128</v>
      </c>
      <c r="G115" s="22" t="s">
        <v>26</v>
      </c>
      <c r="H115" s="22" t="s">
        <v>233</v>
      </c>
      <c r="I115" s="22" t="s">
        <v>62</v>
      </c>
      <c r="J115" s="22" t="s">
        <v>46</v>
      </c>
      <c r="K115" s="22" t="s">
        <v>42</v>
      </c>
      <c r="L115" s="22">
        <v>1</v>
      </c>
      <c r="M115" s="22" t="s">
        <v>1547</v>
      </c>
      <c r="N115" s="22" t="s">
        <v>1273</v>
      </c>
      <c r="O115" s="22" t="s">
        <v>1274</v>
      </c>
      <c r="P115" s="22"/>
      <c r="Q115" s="22">
        <v>1</v>
      </c>
      <c r="R115" s="22" t="s">
        <v>30</v>
      </c>
      <c r="S115" s="23" t="s">
        <v>245</v>
      </c>
      <c r="T115" s="24">
        <v>6917.38</v>
      </c>
      <c r="U115" s="24"/>
      <c r="V115" s="24"/>
      <c r="W115" s="24">
        <v>9167.15</v>
      </c>
      <c r="X115" s="24">
        <v>2249.7699999999995</v>
      </c>
      <c r="Y115" s="24">
        <v>6917.38</v>
      </c>
    </row>
    <row r="116" spans="1:25" x14ac:dyDescent="0.25">
      <c r="A116" s="21">
        <v>115</v>
      </c>
      <c r="B116" s="22" t="s">
        <v>1819</v>
      </c>
      <c r="C116" s="22" t="s">
        <v>24</v>
      </c>
      <c r="D116" s="22" t="s">
        <v>38</v>
      </c>
      <c r="E116" s="22" t="s">
        <v>213</v>
      </c>
      <c r="F116" s="22" t="s">
        <v>214</v>
      </c>
      <c r="G116" s="22" t="s">
        <v>26</v>
      </c>
      <c r="H116" s="22" t="s">
        <v>233</v>
      </c>
      <c r="I116" s="22" t="s">
        <v>62</v>
      </c>
      <c r="J116" s="22" t="s">
        <v>46</v>
      </c>
      <c r="K116" s="22" t="s">
        <v>42</v>
      </c>
      <c r="L116" s="22">
        <v>1</v>
      </c>
      <c r="M116" s="22" t="s">
        <v>1548</v>
      </c>
      <c r="N116" s="22" t="s">
        <v>954</v>
      </c>
      <c r="O116" s="22" t="s">
        <v>955</v>
      </c>
      <c r="P116" s="22"/>
      <c r="Q116" s="22">
        <v>1</v>
      </c>
      <c r="R116" s="22" t="s">
        <v>30</v>
      </c>
      <c r="S116" s="23" t="s">
        <v>317</v>
      </c>
      <c r="T116" s="24">
        <v>706.04000000000087</v>
      </c>
      <c r="U116" s="24"/>
      <c r="V116" s="24"/>
      <c r="W116" s="24">
        <v>8647.35</v>
      </c>
      <c r="X116" s="24">
        <v>7941.3099999999995</v>
      </c>
      <c r="Y116" s="24">
        <v>706.04000000000087</v>
      </c>
    </row>
    <row r="117" spans="1:25" x14ac:dyDescent="0.25">
      <c r="A117" s="21">
        <v>116</v>
      </c>
      <c r="B117" s="22" t="s">
        <v>1819</v>
      </c>
      <c r="C117" s="22" t="s">
        <v>24</v>
      </c>
      <c r="D117" s="22" t="s">
        <v>31</v>
      </c>
      <c r="E117" s="22" t="s">
        <v>32</v>
      </c>
      <c r="F117" s="22" t="s">
        <v>33</v>
      </c>
      <c r="G117" s="22" t="s">
        <v>26</v>
      </c>
      <c r="H117" s="22" t="s">
        <v>233</v>
      </c>
      <c r="I117" s="22" t="s">
        <v>62</v>
      </c>
      <c r="J117" s="22" t="s">
        <v>46</v>
      </c>
      <c r="K117" s="22" t="s">
        <v>42</v>
      </c>
      <c r="L117" s="22">
        <v>1</v>
      </c>
      <c r="M117" s="22" t="s">
        <v>1549</v>
      </c>
      <c r="N117" s="22" t="s">
        <v>315</v>
      </c>
      <c r="O117" s="22" t="s">
        <v>316</v>
      </c>
      <c r="P117" s="22"/>
      <c r="Q117" s="22">
        <v>1</v>
      </c>
      <c r="R117" s="22" t="s">
        <v>30</v>
      </c>
      <c r="S117" s="23" t="s">
        <v>317</v>
      </c>
      <c r="T117" s="24">
        <v>6551.99</v>
      </c>
      <c r="U117" s="24"/>
      <c r="V117" s="24"/>
      <c r="W117" s="24">
        <v>8647.35</v>
      </c>
      <c r="X117" s="24">
        <v>2095.3600000000006</v>
      </c>
      <c r="Y117" s="24">
        <v>6551.99</v>
      </c>
    </row>
    <row r="118" spans="1:25" x14ac:dyDescent="0.25">
      <c r="A118" s="21">
        <v>117</v>
      </c>
      <c r="B118" s="22" t="s">
        <v>1819</v>
      </c>
      <c r="C118" s="22" t="s">
        <v>24</v>
      </c>
      <c r="D118" s="22" t="s">
        <v>31</v>
      </c>
      <c r="E118" s="22" t="s">
        <v>32</v>
      </c>
      <c r="F118" s="22" t="s">
        <v>33</v>
      </c>
      <c r="G118" s="22" t="s">
        <v>26</v>
      </c>
      <c r="H118" s="22" t="s">
        <v>233</v>
      </c>
      <c r="I118" s="22" t="s">
        <v>62</v>
      </c>
      <c r="J118" s="22" t="s">
        <v>46</v>
      </c>
      <c r="K118" s="22" t="s">
        <v>42</v>
      </c>
      <c r="L118" s="22">
        <v>1</v>
      </c>
      <c r="M118" s="22" t="s">
        <v>1550</v>
      </c>
      <c r="N118" s="22" t="s">
        <v>1223</v>
      </c>
      <c r="O118" s="22" t="s">
        <v>1224</v>
      </c>
      <c r="P118" s="22"/>
      <c r="Q118" s="22">
        <v>1</v>
      </c>
      <c r="R118" s="22" t="s">
        <v>30</v>
      </c>
      <c r="S118" s="23" t="s">
        <v>317</v>
      </c>
      <c r="T118" s="24">
        <v>6551.99</v>
      </c>
      <c r="U118" s="24"/>
      <c r="V118" s="24"/>
      <c r="W118" s="24">
        <v>8647.35</v>
      </c>
      <c r="X118" s="24">
        <v>2095.3600000000006</v>
      </c>
      <c r="Y118" s="24">
        <v>6551.99</v>
      </c>
    </row>
    <row r="119" spans="1:25" x14ac:dyDescent="0.25">
      <c r="A119" s="21">
        <v>118</v>
      </c>
      <c r="B119" s="22" t="s">
        <v>1819</v>
      </c>
      <c r="C119" s="22" t="s">
        <v>24</v>
      </c>
      <c r="D119" s="22" t="s">
        <v>31</v>
      </c>
      <c r="E119" s="22" t="s">
        <v>32</v>
      </c>
      <c r="F119" s="22" t="s">
        <v>33</v>
      </c>
      <c r="G119" s="22" t="s">
        <v>26</v>
      </c>
      <c r="H119" s="22" t="s">
        <v>233</v>
      </c>
      <c r="I119" s="22" t="s">
        <v>62</v>
      </c>
      <c r="J119" s="22" t="s">
        <v>46</v>
      </c>
      <c r="K119" s="22" t="s">
        <v>42</v>
      </c>
      <c r="L119" s="22">
        <v>1</v>
      </c>
      <c r="M119" s="22" t="s">
        <v>1551</v>
      </c>
      <c r="N119" s="22" t="s">
        <v>1316</v>
      </c>
      <c r="O119" s="22" t="s">
        <v>1317</v>
      </c>
      <c r="P119" s="22"/>
      <c r="Q119" s="22">
        <v>1</v>
      </c>
      <c r="R119" s="22" t="s">
        <v>30</v>
      </c>
      <c r="S119" s="23" t="s">
        <v>245</v>
      </c>
      <c r="T119" s="24">
        <v>5190.84</v>
      </c>
      <c r="U119" s="24"/>
      <c r="V119" s="24"/>
      <c r="W119" s="24">
        <v>8907.25</v>
      </c>
      <c r="X119" s="24">
        <v>3716.41</v>
      </c>
      <c r="Y119" s="24">
        <v>5190.84</v>
      </c>
    </row>
    <row r="120" spans="1:25" x14ac:dyDescent="0.25">
      <c r="A120" s="21">
        <v>119</v>
      </c>
      <c r="B120" s="22" t="s">
        <v>1819</v>
      </c>
      <c r="C120" s="22" t="s">
        <v>24</v>
      </c>
      <c r="D120" s="22" t="s">
        <v>31</v>
      </c>
      <c r="E120" s="22" t="s">
        <v>32</v>
      </c>
      <c r="F120" s="22" t="s">
        <v>33</v>
      </c>
      <c r="G120" s="22" t="s">
        <v>26</v>
      </c>
      <c r="H120" s="22" t="s">
        <v>241</v>
      </c>
      <c r="I120" s="22" t="s">
        <v>70</v>
      </c>
      <c r="J120" s="22" t="s">
        <v>71</v>
      </c>
      <c r="K120" s="22" t="s">
        <v>42</v>
      </c>
      <c r="L120" s="22">
        <v>1</v>
      </c>
      <c r="M120" s="22" t="s">
        <v>1553</v>
      </c>
      <c r="N120" s="22" t="s">
        <v>1356</v>
      </c>
      <c r="O120" s="22" t="s">
        <v>1357</v>
      </c>
      <c r="P120" s="22"/>
      <c r="Q120" s="22">
        <v>1</v>
      </c>
      <c r="R120" s="22" t="s">
        <v>30</v>
      </c>
      <c r="S120" s="23" t="s">
        <v>271</v>
      </c>
      <c r="T120" s="24">
        <v>6809.39</v>
      </c>
      <c r="U120" s="24"/>
      <c r="V120" s="24"/>
      <c r="W120" s="24">
        <v>9042.5</v>
      </c>
      <c r="X120" s="24">
        <v>2233.1099999999997</v>
      </c>
      <c r="Y120" s="24">
        <v>6809.39</v>
      </c>
    </row>
    <row r="121" spans="1:25" x14ac:dyDescent="0.25">
      <c r="A121" s="21">
        <v>120</v>
      </c>
      <c r="B121" s="22" t="s">
        <v>1819</v>
      </c>
      <c r="C121" s="22" t="s">
        <v>24</v>
      </c>
      <c r="D121" s="22" t="s">
        <v>31</v>
      </c>
      <c r="E121" s="22" t="s">
        <v>137</v>
      </c>
      <c r="F121" s="22" t="s">
        <v>138</v>
      </c>
      <c r="G121" s="22" t="s">
        <v>26</v>
      </c>
      <c r="H121" s="22" t="s">
        <v>233</v>
      </c>
      <c r="I121" s="22" t="s">
        <v>62</v>
      </c>
      <c r="J121" s="22" t="s">
        <v>46</v>
      </c>
      <c r="K121" s="22" t="s">
        <v>42</v>
      </c>
      <c r="L121" s="22">
        <v>1</v>
      </c>
      <c r="M121" s="22" t="s">
        <v>1554</v>
      </c>
      <c r="N121" s="22" t="s">
        <v>499</v>
      </c>
      <c r="O121" s="22" t="s">
        <v>500</v>
      </c>
      <c r="P121" s="22"/>
      <c r="Q121" s="22">
        <v>1</v>
      </c>
      <c r="R121" s="22" t="s">
        <v>30</v>
      </c>
      <c r="S121" s="23" t="s">
        <v>145</v>
      </c>
      <c r="T121" s="24">
        <v>7131.119999999999</v>
      </c>
      <c r="U121" s="24"/>
      <c r="V121" s="24"/>
      <c r="W121" s="24">
        <v>9377.0500000000011</v>
      </c>
      <c r="X121" s="24">
        <v>2245.9300000000017</v>
      </c>
      <c r="Y121" s="24">
        <v>7131.119999999999</v>
      </c>
    </row>
    <row r="122" spans="1:25" x14ac:dyDescent="0.25">
      <c r="A122" s="21">
        <v>121</v>
      </c>
      <c r="B122" s="22" t="s">
        <v>1819</v>
      </c>
      <c r="C122" s="22" t="s">
        <v>24</v>
      </c>
      <c r="D122" s="22" t="s">
        <v>31</v>
      </c>
      <c r="E122" s="22" t="s">
        <v>108</v>
      </c>
      <c r="F122" s="22" t="s">
        <v>109</v>
      </c>
      <c r="G122" s="22" t="s">
        <v>26</v>
      </c>
      <c r="H122" s="22" t="s">
        <v>233</v>
      </c>
      <c r="I122" s="22" t="s">
        <v>62</v>
      </c>
      <c r="J122" s="22" t="s">
        <v>46</v>
      </c>
      <c r="K122" s="22" t="s">
        <v>42</v>
      </c>
      <c r="L122" s="22">
        <v>1</v>
      </c>
      <c r="M122" s="22" t="s">
        <v>1555</v>
      </c>
      <c r="N122" s="22" t="s">
        <v>1232</v>
      </c>
      <c r="O122" s="22" t="s">
        <v>1233</v>
      </c>
      <c r="P122" s="22"/>
      <c r="Q122" s="22">
        <v>1</v>
      </c>
      <c r="R122" s="22" t="s">
        <v>30</v>
      </c>
      <c r="S122" s="23" t="s">
        <v>210</v>
      </c>
      <c r="T122" s="24">
        <v>4574.07</v>
      </c>
      <c r="U122" s="24"/>
      <c r="V122" s="24"/>
      <c r="W122" s="24">
        <v>8597.35</v>
      </c>
      <c r="X122" s="24">
        <v>4023.2800000000011</v>
      </c>
      <c r="Y122" s="24">
        <v>4574.07</v>
      </c>
    </row>
    <row r="123" spans="1:25" x14ac:dyDescent="0.25">
      <c r="A123" s="21">
        <v>122</v>
      </c>
      <c r="B123" s="22" t="s">
        <v>1819</v>
      </c>
      <c r="C123" s="22" t="s">
        <v>24</v>
      </c>
      <c r="D123" s="22" t="s">
        <v>61</v>
      </c>
      <c r="E123" s="22" t="s">
        <v>204</v>
      </c>
      <c r="F123" s="22" t="s">
        <v>205</v>
      </c>
      <c r="G123" s="22" t="s">
        <v>26</v>
      </c>
      <c r="H123" s="22" t="s">
        <v>253</v>
      </c>
      <c r="I123" s="22" t="s">
        <v>34</v>
      </c>
      <c r="J123" s="22" t="s">
        <v>28</v>
      </c>
      <c r="K123" s="22" t="s">
        <v>29</v>
      </c>
      <c r="L123" s="22">
        <v>1</v>
      </c>
      <c r="M123" s="22" t="s">
        <v>1556</v>
      </c>
      <c r="N123" s="22" t="s">
        <v>580</v>
      </c>
      <c r="O123" s="22" t="s">
        <v>581</v>
      </c>
      <c r="P123" s="22"/>
      <c r="Q123" s="22">
        <v>1</v>
      </c>
      <c r="R123" s="22" t="s">
        <v>30</v>
      </c>
      <c r="S123" s="23" t="s">
        <v>582</v>
      </c>
      <c r="T123" s="24">
        <v>8531.68</v>
      </c>
      <c r="U123" s="24"/>
      <c r="V123" s="24"/>
      <c r="W123" s="24">
        <v>15861.9</v>
      </c>
      <c r="X123" s="24">
        <v>7330.2199999999993</v>
      </c>
      <c r="Y123" s="24">
        <v>8531.68</v>
      </c>
    </row>
    <row r="124" spans="1:25" x14ac:dyDescent="0.25">
      <c r="A124" s="21">
        <v>123</v>
      </c>
      <c r="B124" s="22" t="s">
        <v>1819</v>
      </c>
      <c r="C124" s="22" t="s">
        <v>24</v>
      </c>
      <c r="D124" s="22" t="s">
        <v>61</v>
      </c>
      <c r="E124" s="22" t="s">
        <v>204</v>
      </c>
      <c r="F124" s="22" t="s">
        <v>205</v>
      </c>
      <c r="G124" s="22" t="s">
        <v>26</v>
      </c>
      <c r="H124" s="22" t="s">
        <v>253</v>
      </c>
      <c r="I124" s="22" t="s">
        <v>34</v>
      </c>
      <c r="J124" s="22" t="s">
        <v>28</v>
      </c>
      <c r="K124" s="22" t="s">
        <v>29</v>
      </c>
      <c r="L124" s="22">
        <v>1</v>
      </c>
      <c r="M124" s="22" t="s">
        <v>1557</v>
      </c>
      <c r="N124" s="22" t="s">
        <v>1220</v>
      </c>
      <c r="O124" s="22" t="s">
        <v>1221</v>
      </c>
      <c r="P124" s="22"/>
      <c r="Q124" s="22">
        <v>1</v>
      </c>
      <c r="R124" s="22" t="s">
        <v>30</v>
      </c>
      <c r="S124" s="23" t="s">
        <v>245</v>
      </c>
      <c r="T124" s="24">
        <v>6118.51</v>
      </c>
      <c r="U124" s="24"/>
      <c r="V124" s="24"/>
      <c r="W124" s="24">
        <v>17315.7</v>
      </c>
      <c r="X124" s="24">
        <v>11197.19</v>
      </c>
      <c r="Y124" s="24">
        <v>6118.51</v>
      </c>
    </row>
    <row r="125" spans="1:25" x14ac:dyDescent="0.25">
      <c r="A125" s="21">
        <v>124</v>
      </c>
      <c r="B125" s="22" t="s">
        <v>1819</v>
      </c>
      <c r="C125" s="22" t="s">
        <v>24</v>
      </c>
      <c r="D125" s="22" t="s">
        <v>61</v>
      </c>
      <c r="E125" s="22" t="s">
        <v>204</v>
      </c>
      <c r="F125" s="22" t="s">
        <v>205</v>
      </c>
      <c r="G125" s="22" t="s">
        <v>26</v>
      </c>
      <c r="H125" s="22" t="s">
        <v>233</v>
      </c>
      <c r="I125" s="22" t="s">
        <v>62</v>
      </c>
      <c r="J125" s="22" t="s">
        <v>46</v>
      </c>
      <c r="K125" s="22" t="s">
        <v>42</v>
      </c>
      <c r="L125" s="22">
        <v>1</v>
      </c>
      <c r="M125" s="22" t="s">
        <v>1558</v>
      </c>
      <c r="N125" s="22" t="s">
        <v>697</v>
      </c>
      <c r="O125" s="22" t="s">
        <v>698</v>
      </c>
      <c r="P125" s="22"/>
      <c r="Q125" s="22">
        <v>1</v>
      </c>
      <c r="R125" s="22" t="s">
        <v>30</v>
      </c>
      <c r="S125" s="23" t="s">
        <v>238</v>
      </c>
      <c r="T125" s="24">
        <v>7135.49</v>
      </c>
      <c r="U125" s="24"/>
      <c r="V125" s="24"/>
      <c r="W125" s="24">
        <v>9377.0500000000011</v>
      </c>
      <c r="X125" s="24">
        <v>2241.5600000000009</v>
      </c>
      <c r="Y125" s="24">
        <v>7135.49</v>
      </c>
    </row>
    <row r="126" spans="1:25" x14ac:dyDescent="0.25">
      <c r="A126" s="21">
        <v>125</v>
      </c>
      <c r="B126" s="22" t="s">
        <v>1819</v>
      </c>
      <c r="C126" s="22" t="s">
        <v>24</v>
      </c>
      <c r="D126" s="22" t="s">
        <v>88</v>
      </c>
      <c r="E126" s="22" t="s">
        <v>100</v>
      </c>
      <c r="F126" s="22" t="s">
        <v>101</v>
      </c>
      <c r="G126" s="22" t="s">
        <v>26</v>
      </c>
      <c r="H126" s="22" t="s">
        <v>233</v>
      </c>
      <c r="I126" s="22" t="s">
        <v>62</v>
      </c>
      <c r="J126" s="22" t="s">
        <v>46</v>
      </c>
      <c r="K126" s="22" t="s">
        <v>42</v>
      </c>
      <c r="L126" s="22">
        <v>1</v>
      </c>
      <c r="M126" s="22" t="s">
        <v>1559</v>
      </c>
      <c r="N126" s="22" t="s">
        <v>689</v>
      </c>
      <c r="O126" s="22" t="s">
        <v>690</v>
      </c>
      <c r="P126" s="22"/>
      <c r="Q126" s="22">
        <v>1</v>
      </c>
      <c r="R126" s="22" t="s">
        <v>30</v>
      </c>
      <c r="S126" s="23" t="s">
        <v>317</v>
      </c>
      <c r="T126" s="24">
        <v>6508.61</v>
      </c>
      <c r="U126" s="24"/>
      <c r="V126" s="24"/>
      <c r="W126" s="24">
        <v>8647.35</v>
      </c>
      <c r="X126" s="24">
        <v>2138.7400000000007</v>
      </c>
      <c r="Y126" s="24">
        <v>6508.61</v>
      </c>
    </row>
    <row r="127" spans="1:25" x14ac:dyDescent="0.25">
      <c r="A127" s="21">
        <v>126</v>
      </c>
      <c r="B127" s="22" t="s">
        <v>1819</v>
      </c>
      <c r="C127" s="22" t="s">
        <v>24</v>
      </c>
      <c r="D127" s="22" t="s">
        <v>88</v>
      </c>
      <c r="E127" s="22" t="s">
        <v>100</v>
      </c>
      <c r="F127" s="22" t="s">
        <v>101</v>
      </c>
      <c r="G127" s="22" t="s">
        <v>26</v>
      </c>
      <c r="H127" s="22" t="s">
        <v>233</v>
      </c>
      <c r="I127" s="22" t="s">
        <v>62</v>
      </c>
      <c r="J127" s="22" t="s">
        <v>46</v>
      </c>
      <c r="K127" s="22" t="s">
        <v>42</v>
      </c>
      <c r="L127" s="22">
        <v>1</v>
      </c>
      <c r="M127" s="22" t="s">
        <v>1560</v>
      </c>
      <c r="N127" s="22" t="s">
        <v>1307</v>
      </c>
      <c r="O127" s="22" t="s">
        <v>1308</v>
      </c>
      <c r="P127" s="22"/>
      <c r="Q127" s="22">
        <v>1</v>
      </c>
      <c r="R127" s="22" t="s">
        <v>30</v>
      </c>
      <c r="S127" s="23" t="s">
        <v>245</v>
      </c>
      <c r="T127" s="24">
        <v>6465.2200000000012</v>
      </c>
      <c r="U127" s="24"/>
      <c r="V127" s="24"/>
      <c r="W127" s="24">
        <v>8647.35</v>
      </c>
      <c r="X127" s="24">
        <v>2182.1299999999997</v>
      </c>
      <c r="Y127" s="24">
        <v>6465.2200000000012</v>
      </c>
    </row>
    <row r="128" spans="1:25" x14ac:dyDescent="0.25">
      <c r="A128" s="21">
        <v>127</v>
      </c>
      <c r="B128" s="22" t="s">
        <v>1819</v>
      </c>
      <c r="C128" s="22" t="s">
        <v>24</v>
      </c>
      <c r="D128" s="22" t="s">
        <v>31</v>
      </c>
      <c r="E128" s="22" t="s">
        <v>129</v>
      </c>
      <c r="F128" s="22" t="s">
        <v>130</v>
      </c>
      <c r="G128" s="22" t="s">
        <v>26</v>
      </c>
      <c r="H128" s="22" t="s">
        <v>233</v>
      </c>
      <c r="I128" s="22" t="s">
        <v>62</v>
      </c>
      <c r="J128" s="22" t="s">
        <v>46</v>
      </c>
      <c r="K128" s="22" t="s">
        <v>42</v>
      </c>
      <c r="L128" s="22">
        <v>1</v>
      </c>
      <c r="M128" s="22" t="s">
        <v>1561</v>
      </c>
      <c r="N128" s="22" t="s">
        <v>279</v>
      </c>
      <c r="O128" s="22" t="s">
        <v>280</v>
      </c>
      <c r="P128" s="22"/>
      <c r="Q128" s="22">
        <v>1</v>
      </c>
      <c r="R128" s="22" t="s">
        <v>30</v>
      </c>
      <c r="S128" s="23" t="s">
        <v>271</v>
      </c>
      <c r="T128" s="24">
        <v>5550.7</v>
      </c>
      <c r="U128" s="24"/>
      <c r="V128" s="24"/>
      <c r="W128" s="24">
        <v>9427.0500000000011</v>
      </c>
      <c r="X128" s="24">
        <v>3876.3500000000013</v>
      </c>
      <c r="Y128" s="24">
        <v>5550.7</v>
      </c>
    </row>
    <row r="129" spans="1:25" x14ac:dyDescent="0.25">
      <c r="A129" s="21">
        <v>128</v>
      </c>
      <c r="B129" s="22" t="s">
        <v>1819</v>
      </c>
      <c r="C129" s="22" t="s">
        <v>24</v>
      </c>
      <c r="D129" s="22" t="s">
        <v>31</v>
      </c>
      <c r="E129" s="22" t="s">
        <v>129</v>
      </c>
      <c r="F129" s="22" t="s">
        <v>130</v>
      </c>
      <c r="G129" s="22" t="s">
        <v>26</v>
      </c>
      <c r="H129" s="22" t="s">
        <v>241</v>
      </c>
      <c r="I129" s="22" t="s">
        <v>70</v>
      </c>
      <c r="J129" s="22" t="s">
        <v>71</v>
      </c>
      <c r="K129" s="22" t="s">
        <v>42</v>
      </c>
      <c r="L129" s="22">
        <v>1</v>
      </c>
      <c r="M129" s="22" t="s">
        <v>1562</v>
      </c>
      <c r="N129" s="22" t="s">
        <v>832</v>
      </c>
      <c r="O129" s="22" t="s">
        <v>833</v>
      </c>
      <c r="P129" s="22"/>
      <c r="Q129" s="22">
        <v>1</v>
      </c>
      <c r="R129" s="22" t="s">
        <v>30</v>
      </c>
      <c r="S129" s="23" t="s">
        <v>245</v>
      </c>
      <c r="T129" s="24">
        <v>2639.1800000000003</v>
      </c>
      <c r="U129" s="24"/>
      <c r="V129" s="24"/>
      <c r="W129" s="24">
        <v>9330.5</v>
      </c>
      <c r="X129" s="24">
        <v>6691.32</v>
      </c>
      <c r="Y129" s="24">
        <v>2639.1800000000003</v>
      </c>
    </row>
    <row r="130" spans="1:25" x14ac:dyDescent="0.25">
      <c r="A130" s="21">
        <v>129</v>
      </c>
      <c r="B130" s="22" t="s">
        <v>1819</v>
      </c>
      <c r="C130" s="22" t="s">
        <v>24</v>
      </c>
      <c r="D130" s="22" t="s">
        <v>31</v>
      </c>
      <c r="E130" s="22" t="s">
        <v>129</v>
      </c>
      <c r="F130" s="22" t="s">
        <v>130</v>
      </c>
      <c r="G130" s="22" t="s">
        <v>26</v>
      </c>
      <c r="H130" s="22" t="s">
        <v>233</v>
      </c>
      <c r="I130" s="22" t="s">
        <v>62</v>
      </c>
      <c r="J130" s="22" t="s">
        <v>46</v>
      </c>
      <c r="K130" s="22" t="s">
        <v>42</v>
      </c>
      <c r="L130" s="22">
        <v>1</v>
      </c>
      <c r="M130" s="22" t="s">
        <v>1563</v>
      </c>
      <c r="N130" s="22" t="s">
        <v>931</v>
      </c>
      <c r="O130" s="22" t="s">
        <v>932</v>
      </c>
      <c r="P130" s="22"/>
      <c r="Q130" s="22">
        <v>1</v>
      </c>
      <c r="R130" s="22" t="s">
        <v>30</v>
      </c>
      <c r="S130" s="23" t="s">
        <v>245</v>
      </c>
      <c r="T130" s="24">
        <v>1720.5199999999995</v>
      </c>
      <c r="U130" s="24"/>
      <c r="V130" s="24"/>
      <c r="W130" s="24">
        <v>9167.15</v>
      </c>
      <c r="X130" s="24">
        <v>7446.63</v>
      </c>
      <c r="Y130" s="24">
        <v>1720.5199999999995</v>
      </c>
    </row>
    <row r="131" spans="1:25" x14ac:dyDescent="0.25">
      <c r="A131" s="21">
        <v>130</v>
      </c>
      <c r="B131" s="22" t="s">
        <v>1819</v>
      </c>
      <c r="C131" s="22" t="s">
        <v>24</v>
      </c>
      <c r="D131" s="22" t="s">
        <v>31</v>
      </c>
      <c r="E131" s="22" t="s">
        <v>129</v>
      </c>
      <c r="F131" s="22" t="s">
        <v>130</v>
      </c>
      <c r="G131" s="22" t="s">
        <v>26</v>
      </c>
      <c r="H131" s="22" t="s">
        <v>233</v>
      </c>
      <c r="I131" s="22" t="s">
        <v>62</v>
      </c>
      <c r="J131" s="22" t="s">
        <v>46</v>
      </c>
      <c r="K131" s="22" t="s">
        <v>42</v>
      </c>
      <c r="L131" s="22">
        <v>1</v>
      </c>
      <c r="M131" s="22" t="s">
        <v>1564</v>
      </c>
      <c r="N131" s="22" t="s">
        <v>949</v>
      </c>
      <c r="O131" s="22" t="s">
        <v>950</v>
      </c>
      <c r="P131" s="22"/>
      <c r="Q131" s="22">
        <v>1</v>
      </c>
      <c r="R131" s="22" t="s">
        <v>30</v>
      </c>
      <c r="S131" s="23" t="s">
        <v>951</v>
      </c>
      <c r="T131" s="24">
        <v>6016.04</v>
      </c>
      <c r="U131" s="24"/>
      <c r="V131" s="24"/>
      <c r="W131" s="24">
        <v>8597.35</v>
      </c>
      <c r="X131" s="24">
        <v>2581.3100000000004</v>
      </c>
      <c r="Y131" s="24">
        <v>6016.04</v>
      </c>
    </row>
    <row r="132" spans="1:25" x14ac:dyDescent="0.25">
      <c r="A132" s="21">
        <v>131</v>
      </c>
      <c r="B132" s="22" t="s">
        <v>1819</v>
      </c>
      <c r="C132" s="22" t="s">
        <v>24</v>
      </c>
      <c r="D132" s="22" t="s">
        <v>31</v>
      </c>
      <c r="E132" s="22" t="s">
        <v>129</v>
      </c>
      <c r="F132" s="22" t="s">
        <v>130</v>
      </c>
      <c r="G132" s="22" t="s">
        <v>26</v>
      </c>
      <c r="H132" s="22" t="s">
        <v>233</v>
      </c>
      <c r="I132" s="22" t="s">
        <v>62</v>
      </c>
      <c r="J132" s="22" t="s">
        <v>46</v>
      </c>
      <c r="K132" s="22" t="s">
        <v>42</v>
      </c>
      <c r="L132" s="22">
        <v>1</v>
      </c>
      <c r="M132" s="22" t="s">
        <v>1565</v>
      </c>
      <c r="N132" s="22" t="s">
        <v>1093</v>
      </c>
      <c r="O132" s="22" t="s">
        <v>1094</v>
      </c>
      <c r="P132" s="22"/>
      <c r="Q132" s="22">
        <v>1</v>
      </c>
      <c r="R132" s="22" t="s">
        <v>30</v>
      </c>
      <c r="S132" s="23" t="s">
        <v>225</v>
      </c>
      <c r="T132" s="24">
        <v>5054.96</v>
      </c>
      <c r="U132" s="24"/>
      <c r="V132" s="24"/>
      <c r="W132" s="24">
        <v>8597.35</v>
      </c>
      <c r="X132" s="24">
        <v>3542.3900000000003</v>
      </c>
      <c r="Y132" s="24">
        <v>5054.96</v>
      </c>
    </row>
    <row r="133" spans="1:25" x14ac:dyDescent="0.25">
      <c r="A133" s="21">
        <v>132</v>
      </c>
      <c r="B133" s="22" t="s">
        <v>1819</v>
      </c>
      <c r="C133" s="22" t="s">
        <v>24</v>
      </c>
      <c r="D133" s="22" t="s">
        <v>54</v>
      </c>
      <c r="E133" s="22" t="s">
        <v>190</v>
      </c>
      <c r="F133" s="22" t="s">
        <v>191</v>
      </c>
      <c r="G133" s="22" t="s">
        <v>26</v>
      </c>
      <c r="H133" s="22" t="s">
        <v>233</v>
      </c>
      <c r="I133" s="22" t="s">
        <v>62</v>
      </c>
      <c r="J133" s="22" t="s">
        <v>46</v>
      </c>
      <c r="K133" s="22" t="s">
        <v>42</v>
      </c>
      <c r="L133" s="22">
        <v>1</v>
      </c>
      <c r="M133" s="22" t="s">
        <v>1566</v>
      </c>
      <c r="N133" s="22" t="s">
        <v>719</v>
      </c>
      <c r="O133" s="22" t="s">
        <v>720</v>
      </c>
      <c r="P133" s="22"/>
      <c r="Q133" s="22">
        <v>1</v>
      </c>
      <c r="R133" s="22" t="s">
        <v>30</v>
      </c>
      <c r="S133" s="23" t="s">
        <v>317</v>
      </c>
      <c r="T133" s="24">
        <v>5359.59</v>
      </c>
      <c r="U133" s="24"/>
      <c r="V133" s="24"/>
      <c r="W133" s="24">
        <v>8907.25</v>
      </c>
      <c r="X133" s="24">
        <v>3547.6599999999994</v>
      </c>
      <c r="Y133" s="24">
        <v>5359.59</v>
      </c>
    </row>
    <row r="134" spans="1:25" x14ac:dyDescent="0.25">
      <c r="A134" s="21">
        <v>133</v>
      </c>
      <c r="B134" s="22" t="s">
        <v>1819</v>
      </c>
      <c r="C134" s="22" t="s">
        <v>24</v>
      </c>
      <c r="D134" s="22" t="s">
        <v>31</v>
      </c>
      <c r="E134" s="22" t="s">
        <v>52</v>
      </c>
      <c r="F134" s="22" t="s">
        <v>53</v>
      </c>
      <c r="G134" s="22" t="s">
        <v>26</v>
      </c>
      <c r="H134" s="22" t="s">
        <v>233</v>
      </c>
      <c r="I134" s="22" t="s">
        <v>62</v>
      </c>
      <c r="J134" s="22" t="s">
        <v>46</v>
      </c>
      <c r="K134" s="22" t="s">
        <v>42</v>
      </c>
      <c r="L134" s="22">
        <v>1</v>
      </c>
      <c r="M134" s="22" t="s">
        <v>1567</v>
      </c>
      <c r="N134" s="22" t="s">
        <v>385</v>
      </c>
      <c r="O134" s="22" t="s">
        <v>386</v>
      </c>
      <c r="P134" s="22"/>
      <c r="Q134" s="22">
        <v>1</v>
      </c>
      <c r="R134" s="22" t="s">
        <v>30</v>
      </c>
      <c r="S134" s="23" t="s">
        <v>257</v>
      </c>
      <c r="T134" s="24">
        <v>6258.18</v>
      </c>
      <c r="U134" s="24"/>
      <c r="V134" s="24"/>
      <c r="W134" s="24">
        <v>8907.25</v>
      </c>
      <c r="X134" s="24">
        <v>2649.0699999999997</v>
      </c>
      <c r="Y134" s="24">
        <v>6258.18</v>
      </c>
    </row>
    <row r="135" spans="1:25" x14ac:dyDescent="0.25">
      <c r="A135" s="21">
        <v>134</v>
      </c>
      <c r="B135" s="22" t="s">
        <v>1819</v>
      </c>
      <c r="C135" s="22" t="s">
        <v>24</v>
      </c>
      <c r="D135" s="22" t="s">
        <v>31</v>
      </c>
      <c r="E135" s="22" t="s">
        <v>52</v>
      </c>
      <c r="F135" s="22" t="s">
        <v>53</v>
      </c>
      <c r="G135" s="22" t="s">
        <v>26</v>
      </c>
      <c r="H135" s="22" t="s">
        <v>233</v>
      </c>
      <c r="I135" s="22" t="s">
        <v>62</v>
      </c>
      <c r="J135" s="22" t="s">
        <v>46</v>
      </c>
      <c r="K135" s="22" t="s">
        <v>42</v>
      </c>
      <c r="L135" s="22">
        <v>1</v>
      </c>
      <c r="M135" s="22" t="s">
        <v>1568</v>
      </c>
      <c r="N135" s="22" t="s">
        <v>1208</v>
      </c>
      <c r="O135" s="22" t="s">
        <v>1209</v>
      </c>
      <c r="P135" s="22"/>
      <c r="Q135" s="22">
        <v>1</v>
      </c>
      <c r="R135" s="22" t="s">
        <v>30</v>
      </c>
      <c r="S135" s="23" t="s">
        <v>257</v>
      </c>
      <c r="T135" s="24">
        <v>5951.99</v>
      </c>
      <c r="U135" s="24"/>
      <c r="V135" s="24"/>
      <c r="W135" s="24">
        <v>8647.35</v>
      </c>
      <c r="X135" s="24">
        <v>2695.3600000000006</v>
      </c>
      <c r="Y135" s="24">
        <v>5951.99</v>
      </c>
    </row>
    <row r="136" spans="1:25" x14ac:dyDescent="0.25">
      <c r="A136" s="21">
        <v>135</v>
      </c>
      <c r="B136" s="22" t="s">
        <v>1819</v>
      </c>
      <c r="C136" s="22" t="s">
        <v>24</v>
      </c>
      <c r="D136" s="22" t="s">
        <v>47</v>
      </c>
      <c r="E136" s="22" t="s">
        <v>164</v>
      </c>
      <c r="F136" s="22" t="s">
        <v>165</v>
      </c>
      <c r="G136" s="22" t="s">
        <v>26</v>
      </c>
      <c r="H136" s="22" t="s">
        <v>253</v>
      </c>
      <c r="I136" s="22" t="s">
        <v>34</v>
      </c>
      <c r="J136" s="22" t="s">
        <v>28</v>
      </c>
      <c r="K136" s="22" t="s">
        <v>29</v>
      </c>
      <c r="L136" s="22">
        <v>1</v>
      </c>
      <c r="M136" s="22" t="s">
        <v>1569</v>
      </c>
      <c r="N136" s="22" t="s">
        <v>939</v>
      </c>
      <c r="O136" s="22" t="s">
        <v>940</v>
      </c>
      <c r="P136" s="22"/>
      <c r="Q136" s="22">
        <v>1</v>
      </c>
      <c r="R136" s="22" t="s">
        <v>30</v>
      </c>
      <c r="S136" s="23" t="s">
        <v>941</v>
      </c>
      <c r="T136" s="24">
        <v>12400.28</v>
      </c>
      <c r="U136" s="24"/>
      <c r="V136" s="24"/>
      <c r="W136" s="24">
        <v>16797.77</v>
      </c>
      <c r="X136" s="24">
        <v>4397.49</v>
      </c>
      <c r="Y136" s="24">
        <v>12400.28</v>
      </c>
    </row>
    <row r="137" spans="1:25" x14ac:dyDescent="0.25">
      <c r="A137" s="21">
        <v>136</v>
      </c>
      <c r="B137" s="22" t="s">
        <v>1819</v>
      </c>
      <c r="C137" s="22" t="s">
        <v>24</v>
      </c>
      <c r="D137" s="22" t="s">
        <v>54</v>
      </c>
      <c r="E137" s="22" t="s">
        <v>146</v>
      </c>
      <c r="F137" s="22" t="s">
        <v>147</v>
      </c>
      <c r="G137" s="22" t="s">
        <v>26</v>
      </c>
      <c r="H137" s="22" t="s">
        <v>241</v>
      </c>
      <c r="I137" s="22" t="s">
        <v>70</v>
      </c>
      <c r="J137" s="22" t="s">
        <v>71</v>
      </c>
      <c r="K137" s="22" t="s">
        <v>42</v>
      </c>
      <c r="L137" s="22">
        <v>1</v>
      </c>
      <c r="M137" s="22" t="s">
        <v>1570</v>
      </c>
      <c r="N137" s="22" t="s">
        <v>454</v>
      </c>
      <c r="O137" s="22" t="s">
        <v>455</v>
      </c>
      <c r="P137" s="22"/>
      <c r="Q137" s="22">
        <v>1</v>
      </c>
      <c r="R137" s="22" t="s">
        <v>30</v>
      </c>
      <c r="S137" s="23" t="s">
        <v>271</v>
      </c>
      <c r="T137" s="24">
        <v>5586.77</v>
      </c>
      <c r="U137" s="24"/>
      <c r="V137" s="24"/>
      <c r="W137" s="24">
        <v>9330.5</v>
      </c>
      <c r="X137" s="24">
        <v>3743.7299999999996</v>
      </c>
      <c r="Y137" s="24">
        <v>5586.77</v>
      </c>
    </row>
    <row r="138" spans="1:25" x14ac:dyDescent="0.25">
      <c r="A138" s="21">
        <v>137</v>
      </c>
      <c r="B138" s="22" t="s">
        <v>1819</v>
      </c>
      <c r="C138" s="22" t="s">
        <v>24</v>
      </c>
      <c r="D138" s="22" t="s">
        <v>54</v>
      </c>
      <c r="E138" s="22" t="s">
        <v>146</v>
      </c>
      <c r="F138" s="22" t="s">
        <v>147</v>
      </c>
      <c r="G138" s="22" t="s">
        <v>26</v>
      </c>
      <c r="H138" s="22" t="s">
        <v>241</v>
      </c>
      <c r="I138" s="22" t="s">
        <v>70</v>
      </c>
      <c r="J138" s="22" t="s">
        <v>71</v>
      </c>
      <c r="K138" s="22" t="s">
        <v>42</v>
      </c>
      <c r="L138" s="22">
        <v>1</v>
      </c>
      <c r="M138" s="22" t="s">
        <v>1571</v>
      </c>
      <c r="N138" s="22" t="s">
        <v>979</v>
      </c>
      <c r="O138" s="22" t="s">
        <v>980</v>
      </c>
      <c r="P138" s="22"/>
      <c r="Q138" s="22">
        <v>1</v>
      </c>
      <c r="R138" s="22" t="s">
        <v>30</v>
      </c>
      <c r="S138" s="23" t="s">
        <v>245</v>
      </c>
      <c r="T138" s="24">
        <v>6809.39</v>
      </c>
      <c r="U138" s="24"/>
      <c r="V138" s="24"/>
      <c r="W138" s="24">
        <v>9042.5</v>
      </c>
      <c r="X138" s="24">
        <v>2233.1099999999997</v>
      </c>
      <c r="Y138" s="24">
        <v>6809.39</v>
      </c>
    </row>
    <row r="139" spans="1:25" x14ac:dyDescent="0.25">
      <c r="A139" s="21">
        <v>138</v>
      </c>
      <c r="B139" s="22" t="s">
        <v>1819</v>
      </c>
      <c r="C139" s="22" t="s">
        <v>24</v>
      </c>
      <c r="D139" s="22" t="s">
        <v>54</v>
      </c>
      <c r="E139" s="22" t="s">
        <v>146</v>
      </c>
      <c r="F139" s="22" t="s">
        <v>147</v>
      </c>
      <c r="G139" s="22" t="s">
        <v>26</v>
      </c>
      <c r="H139" s="22" t="s">
        <v>233</v>
      </c>
      <c r="I139" s="22" t="s">
        <v>62</v>
      </c>
      <c r="J139" s="22" t="s">
        <v>46</v>
      </c>
      <c r="K139" s="22" t="s">
        <v>42</v>
      </c>
      <c r="L139" s="22">
        <v>1</v>
      </c>
      <c r="M139" s="22" t="s">
        <v>1572</v>
      </c>
      <c r="N139" s="22" t="s">
        <v>1276</v>
      </c>
      <c r="O139" s="22" t="s">
        <v>1277</v>
      </c>
      <c r="P139" s="22"/>
      <c r="Q139" s="22">
        <v>1</v>
      </c>
      <c r="R139" s="22" t="s">
        <v>30</v>
      </c>
      <c r="S139" s="23" t="s">
        <v>174</v>
      </c>
      <c r="T139" s="24">
        <v>6661.57</v>
      </c>
      <c r="U139" s="24"/>
      <c r="V139" s="24"/>
      <c r="W139" s="24">
        <v>8727.2999999999993</v>
      </c>
      <c r="X139" s="24">
        <v>2065.73</v>
      </c>
      <c r="Y139" s="24">
        <v>6661.57</v>
      </c>
    </row>
    <row r="140" spans="1:25" x14ac:dyDescent="0.25">
      <c r="A140" s="21">
        <v>139</v>
      </c>
      <c r="B140" s="22" t="s">
        <v>1819</v>
      </c>
      <c r="C140" s="22" t="s">
        <v>24</v>
      </c>
      <c r="D140" s="22" t="s">
        <v>31</v>
      </c>
      <c r="E140" s="22" t="s">
        <v>114</v>
      </c>
      <c r="F140" s="22" t="s">
        <v>115</v>
      </c>
      <c r="G140" s="22" t="s">
        <v>26</v>
      </c>
      <c r="H140" s="22" t="s">
        <v>233</v>
      </c>
      <c r="I140" s="22" t="s">
        <v>62</v>
      </c>
      <c r="J140" s="22" t="s">
        <v>46</v>
      </c>
      <c r="K140" s="22" t="s">
        <v>42</v>
      </c>
      <c r="L140" s="22">
        <v>1</v>
      </c>
      <c r="M140" s="22" t="s">
        <v>1574</v>
      </c>
      <c r="N140" s="22" t="s">
        <v>1075</v>
      </c>
      <c r="O140" s="22" t="s">
        <v>1076</v>
      </c>
      <c r="P140" s="22"/>
      <c r="Q140" s="22">
        <v>1</v>
      </c>
      <c r="R140" s="22" t="s">
        <v>30</v>
      </c>
      <c r="S140" s="23" t="s">
        <v>245</v>
      </c>
      <c r="T140" s="24">
        <v>5241.9799999999996</v>
      </c>
      <c r="U140" s="24"/>
      <c r="V140" s="24"/>
      <c r="W140" s="24">
        <v>8647.35</v>
      </c>
      <c r="X140" s="24">
        <v>3405.3700000000008</v>
      </c>
      <c r="Y140" s="24">
        <v>5241.9799999999996</v>
      </c>
    </row>
    <row r="141" spans="1:25" x14ac:dyDescent="0.25">
      <c r="A141" s="21">
        <v>140</v>
      </c>
      <c r="B141" s="22" t="s">
        <v>1819</v>
      </c>
      <c r="C141" s="22" t="s">
        <v>24</v>
      </c>
      <c r="D141" s="22" t="s">
        <v>31</v>
      </c>
      <c r="E141" s="22" t="s">
        <v>114</v>
      </c>
      <c r="F141" s="22" t="s">
        <v>115</v>
      </c>
      <c r="G141" s="22" t="s">
        <v>26</v>
      </c>
      <c r="H141" s="22" t="e">
        <v>#N/A</v>
      </c>
      <c r="I141" s="22" t="s">
        <v>41</v>
      </c>
      <c r="J141" s="22" t="e">
        <v>#N/A</v>
      </c>
      <c r="K141" s="22" t="e">
        <v>#N/A</v>
      </c>
      <c r="L141" s="22">
        <v>1</v>
      </c>
      <c r="M141" s="22" t="s">
        <v>1573</v>
      </c>
      <c r="N141" s="22" t="s">
        <v>1178</v>
      </c>
      <c r="O141" s="22" t="s">
        <v>1179</v>
      </c>
      <c r="P141" s="22"/>
      <c r="Q141" s="22">
        <v>1</v>
      </c>
      <c r="R141" s="22" t="s">
        <v>30</v>
      </c>
      <c r="S141" s="23" t="s">
        <v>271</v>
      </c>
      <c r="T141" s="24">
        <v>9006.1700000000019</v>
      </c>
      <c r="U141" s="24"/>
      <c r="V141" s="24"/>
      <c r="W141" s="24">
        <v>12092</v>
      </c>
      <c r="X141" s="24">
        <v>3085.829999999999</v>
      </c>
      <c r="Y141" s="24">
        <v>9006.1700000000019</v>
      </c>
    </row>
    <row r="142" spans="1:25" x14ac:dyDescent="0.25">
      <c r="A142" s="21">
        <v>141</v>
      </c>
      <c r="B142" s="22" t="s">
        <v>1819</v>
      </c>
      <c r="C142" s="22" t="s">
        <v>24</v>
      </c>
      <c r="D142" s="22" t="s">
        <v>47</v>
      </c>
      <c r="E142" s="22" t="s">
        <v>112</v>
      </c>
      <c r="F142" s="22" t="s">
        <v>113</v>
      </c>
      <c r="G142" s="22" t="s">
        <v>26</v>
      </c>
      <c r="H142" s="22" t="s">
        <v>233</v>
      </c>
      <c r="I142" s="22" t="s">
        <v>62</v>
      </c>
      <c r="J142" s="22" t="s">
        <v>46</v>
      </c>
      <c r="K142" s="22" t="s">
        <v>42</v>
      </c>
      <c r="L142" s="22">
        <v>1</v>
      </c>
      <c r="M142" s="22" t="s">
        <v>1575</v>
      </c>
      <c r="N142" s="22" t="s">
        <v>996</v>
      </c>
      <c r="O142" s="22" t="s">
        <v>997</v>
      </c>
      <c r="P142" s="22"/>
      <c r="Q142" s="22">
        <v>1</v>
      </c>
      <c r="R142" s="22" t="s">
        <v>30</v>
      </c>
      <c r="S142" s="23" t="s">
        <v>245</v>
      </c>
      <c r="T142" s="24">
        <v>38.049999999999272</v>
      </c>
      <c r="U142" s="24"/>
      <c r="V142" s="24"/>
      <c r="W142" s="24">
        <v>8647.35</v>
      </c>
      <c r="X142" s="24">
        <v>8609.3000000000011</v>
      </c>
      <c r="Y142" s="24">
        <v>38.049999999999272</v>
      </c>
    </row>
    <row r="143" spans="1:25" x14ac:dyDescent="0.25">
      <c r="A143" s="21">
        <v>142</v>
      </c>
      <c r="B143" s="22" t="s">
        <v>1819</v>
      </c>
      <c r="C143" s="22" t="s">
        <v>24</v>
      </c>
      <c r="D143" s="22" t="s">
        <v>38</v>
      </c>
      <c r="E143" s="22" t="s">
        <v>122</v>
      </c>
      <c r="F143" s="22" t="s">
        <v>123</v>
      </c>
      <c r="G143" s="22" t="s">
        <v>26</v>
      </c>
      <c r="H143" s="22" t="s">
        <v>233</v>
      </c>
      <c r="I143" s="22" t="s">
        <v>62</v>
      </c>
      <c r="J143" s="22" t="s">
        <v>46</v>
      </c>
      <c r="K143" s="22" t="s">
        <v>42</v>
      </c>
      <c r="L143" s="22">
        <v>1</v>
      </c>
      <c r="M143" s="22" t="s">
        <v>1577</v>
      </c>
      <c r="N143" s="22" t="s">
        <v>722</v>
      </c>
      <c r="O143" s="22" t="s">
        <v>723</v>
      </c>
      <c r="P143" s="22"/>
      <c r="Q143" s="22">
        <v>1</v>
      </c>
      <c r="R143" s="22" t="s">
        <v>30</v>
      </c>
      <c r="S143" s="23" t="s">
        <v>245</v>
      </c>
      <c r="T143" s="24">
        <v>1758.6000000000013</v>
      </c>
      <c r="U143" s="24"/>
      <c r="V143" s="24"/>
      <c r="W143" s="24">
        <v>8647.35</v>
      </c>
      <c r="X143" s="24">
        <v>6888.7499999999991</v>
      </c>
      <c r="Y143" s="24">
        <v>1758.6000000000013</v>
      </c>
    </row>
    <row r="144" spans="1:25" x14ac:dyDescent="0.25">
      <c r="A144" s="21">
        <v>143</v>
      </c>
      <c r="B144" s="22" t="s">
        <v>1819</v>
      </c>
      <c r="C144" s="22" t="s">
        <v>24</v>
      </c>
      <c r="D144" s="22" t="s">
        <v>38</v>
      </c>
      <c r="E144" s="22" t="s">
        <v>122</v>
      </c>
      <c r="F144" s="22" t="s">
        <v>123</v>
      </c>
      <c r="G144" s="22" t="s">
        <v>26</v>
      </c>
      <c r="H144" s="22" t="s">
        <v>233</v>
      </c>
      <c r="I144" s="22" t="s">
        <v>62</v>
      </c>
      <c r="J144" s="22" t="s">
        <v>46</v>
      </c>
      <c r="K144" s="22" t="s">
        <v>42</v>
      </c>
      <c r="L144" s="22">
        <v>1</v>
      </c>
      <c r="M144" s="22" t="s">
        <v>1578</v>
      </c>
      <c r="N144" s="22" t="s">
        <v>778</v>
      </c>
      <c r="O144" s="22" t="s">
        <v>779</v>
      </c>
      <c r="P144" s="22"/>
      <c r="Q144" s="22">
        <v>1</v>
      </c>
      <c r="R144" s="22" t="s">
        <v>30</v>
      </c>
      <c r="S144" s="23" t="s">
        <v>245</v>
      </c>
      <c r="T144" s="24">
        <v>2766.2299999999996</v>
      </c>
      <c r="U144" s="24"/>
      <c r="V144" s="24"/>
      <c r="W144" s="24">
        <v>8647.35</v>
      </c>
      <c r="X144" s="24">
        <v>5881.1200000000008</v>
      </c>
      <c r="Y144" s="24">
        <v>2766.2299999999996</v>
      </c>
    </row>
    <row r="145" spans="1:25" x14ac:dyDescent="0.25">
      <c r="A145" s="21">
        <v>144</v>
      </c>
      <c r="B145" s="22" t="s">
        <v>1819</v>
      </c>
      <c r="C145" s="22" t="s">
        <v>24</v>
      </c>
      <c r="D145" s="22" t="s">
        <v>38</v>
      </c>
      <c r="E145" s="22" t="s">
        <v>122</v>
      </c>
      <c r="F145" s="22" t="s">
        <v>123</v>
      </c>
      <c r="G145" s="22" t="s">
        <v>26</v>
      </c>
      <c r="H145" s="22" t="s">
        <v>233</v>
      </c>
      <c r="I145" s="22" t="s">
        <v>62</v>
      </c>
      <c r="J145" s="22" t="s">
        <v>46</v>
      </c>
      <c r="K145" s="22" t="s">
        <v>42</v>
      </c>
      <c r="L145" s="22">
        <v>1</v>
      </c>
      <c r="M145" s="22" t="s">
        <v>1579</v>
      </c>
      <c r="N145" s="22" t="s">
        <v>817</v>
      </c>
      <c r="O145" s="22" t="s">
        <v>818</v>
      </c>
      <c r="P145" s="22"/>
      <c r="Q145" s="22">
        <v>1</v>
      </c>
      <c r="R145" s="22" t="s">
        <v>30</v>
      </c>
      <c r="S145" s="23" t="s">
        <v>245</v>
      </c>
      <c r="T145" s="24">
        <v>4311.16</v>
      </c>
      <c r="U145" s="24"/>
      <c r="V145" s="24"/>
      <c r="W145" s="24">
        <v>8647.35</v>
      </c>
      <c r="X145" s="24">
        <v>4336.1900000000005</v>
      </c>
      <c r="Y145" s="24">
        <v>4311.16</v>
      </c>
    </row>
    <row r="146" spans="1:25" x14ac:dyDescent="0.25">
      <c r="A146" s="21">
        <v>145</v>
      </c>
      <c r="B146" s="22" t="s">
        <v>1819</v>
      </c>
      <c r="C146" s="22" t="s">
        <v>24</v>
      </c>
      <c r="D146" s="22" t="s">
        <v>38</v>
      </c>
      <c r="E146" s="22" t="s">
        <v>122</v>
      </c>
      <c r="F146" s="22" t="s">
        <v>123</v>
      </c>
      <c r="G146" s="22" t="s">
        <v>26</v>
      </c>
      <c r="H146" s="22" t="s">
        <v>241</v>
      </c>
      <c r="I146" s="22" t="s">
        <v>70</v>
      </c>
      <c r="J146" s="22" t="s">
        <v>71</v>
      </c>
      <c r="K146" s="22" t="s">
        <v>42</v>
      </c>
      <c r="L146" s="22">
        <v>1</v>
      </c>
      <c r="M146" s="22" t="s">
        <v>1580</v>
      </c>
      <c r="N146" s="22" t="s">
        <v>946</v>
      </c>
      <c r="O146" s="22" t="s">
        <v>947</v>
      </c>
      <c r="P146" s="22"/>
      <c r="Q146" s="22">
        <v>1</v>
      </c>
      <c r="R146" s="22" t="s">
        <v>30</v>
      </c>
      <c r="S146" s="23" t="s">
        <v>245</v>
      </c>
      <c r="T146" s="24">
        <v>5858.26</v>
      </c>
      <c r="U146" s="24"/>
      <c r="V146" s="24"/>
      <c r="W146" s="24">
        <v>9618.5</v>
      </c>
      <c r="X146" s="24">
        <v>3760.24</v>
      </c>
      <c r="Y146" s="24">
        <v>5858.26</v>
      </c>
    </row>
    <row r="147" spans="1:25" x14ac:dyDescent="0.25">
      <c r="A147" s="21">
        <v>146</v>
      </c>
      <c r="B147" s="22" t="s">
        <v>1819</v>
      </c>
      <c r="C147" s="22" t="s">
        <v>24</v>
      </c>
      <c r="D147" s="22" t="s">
        <v>38</v>
      </c>
      <c r="E147" s="22" t="s">
        <v>122</v>
      </c>
      <c r="F147" s="22" t="s">
        <v>123</v>
      </c>
      <c r="G147" s="22" t="s">
        <v>26</v>
      </c>
      <c r="H147" s="22" t="s">
        <v>253</v>
      </c>
      <c r="I147" s="22" t="s">
        <v>34</v>
      </c>
      <c r="J147" s="22" t="s">
        <v>28</v>
      </c>
      <c r="K147" s="22" t="s">
        <v>29</v>
      </c>
      <c r="L147" s="22">
        <v>1</v>
      </c>
      <c r="M147" s="22" t="s">
        <v>1581</v>
      </c>
      <c r="N147" s="22" t="s">
        <v>589</v>
      </c>
      <c r="O147" s="22" t="s">
        <v>590</v>
      </c>
      <c r="P147" s="22"/>
      <c r="Q147" s="22">
        <v>1</v>
      </c>
      <c r="R147" s="22" t="s">
        <v>30</v>
      </c>
      <c r="S147" s="23" t="s">
        <v>257</v>
      </c>
      <c r="T147" s="24">
        <v>12547.61</v>
      </c>
      <c r="U147" s="24"/>
      <c r="V147" s="24"/>
      <c r="W147" s="24">
        <v>17315.7</v>
      </c>
      <c r="X147" s="24">
        <v>4768.0899999999992</v>
      </c>
      <c r="Y147" s="24">
        <v>12547.61</v>
      </c>
    </row>
    <row r="148" spans="1:25" x14ac:dyDescent="0.25">
      <c r="A148" s="21">
        <v>147</v>
      </c>
      <c r="B148" s="22" t="s">
        <v>1819</v>
      </c>
      <c r="C148" s="22" t="s">
        <v>24</v>
      </c>
      <c r="D148" s="22" t="e">
        <v>#N/A</v>
      </c>
      <c r="E148" s="22" t="e">
        <v>#N/A</v>
      </c>
      <c r="F148" s="22" t="e">
        <v>#N/A</v>
      </c>
      <c r="G148" s="22" t="e">
        <v>#N/A</v>
      </c>
      <c r="H148" s="22" t="s">
        <v>253</v>
      </c>
      <c r="I148" s="22" t="s">
        <v>34</v>
      </c>
      <c r="J148" s="22" t="s">
        <v>28</v>
      </c>
      <c r="K148" s="22" t="s">
        <v>29</v>
      </c>
      <c r="L148" s="22">
        <v>1</v>
      </c>
      <c r="M148" s="22" t="s">
        <v>1813</v>
      </c>
      <c r="N148" s="22" t="s">
        <v>229</v>
      </c>
      <c r="O148" s="22" t="s">
        <v>230</v>
      </c>
      <c r="P148" s="22"/>
      <c r="Q148" s="22">
        <v>1</v>
      </c>
      <c r="R148" s="22" t="s">
        <v>30</v>
      </c>
      <c r="S148" s="23">
        <v>42552</v>
      </c>
      <c r="T148" s="24">
        <v>11314.23</v>
      </c>
      <c r="U148" s="24"/>
      <c r="V148" s="24"/>
      <c r="W148" s="24">
        <v>15160</v>
      </c>
      <c r="X148" s="24">
        <v>3845.7699999999995</v>
      </c>
      <c r="Y148" s="24">
        <v>11314.23</v>
      </c>
    </row>
    <row r="149" spans="1:25" x14ac:dyDescent="0.25">
      <c r="A149" s="21">
        <v>148</v>
      </c>
      <c r="B149" s="22" t="s">
        <v>1819</v>
      </c>
      <c r="C149" s="22" t="s">
        <v>24</v>
      </c>
      <c r="D149" s="22" t="s">
        <v>31</v>
      </c>
      <c r="E149" s="22" t="s">
        <v>74</v>
      </c>
      <c r="F149" s="22" t="s">
        <v>75</v>
      </c>
      <c r="G149" s="22" t="s">
        <v>26</v>
      </c>
      <c r="H149" s="22" t="s">
        <v>253</v>
      </c>
      <c r="I149" s="22" t="s">
        <v>34</v>
      </c>
      <c r="J149" s="22" t="s">
        <v>28</v>
      </c>
      <c r="K149" s="22" t="s">
        <v>29</v>
      </c>
      <c r="L149" s="22">
        <v>1</v>
      </c>
      <c r="M149" s="22" t="s">
        <v>1583</v>
      </c>
      <c r="N149" s="22" t="s">
        <v>1313</v>
      </c>
      <c r="O149" s="22" t="s">
        <v>1314</v>
      </c>
      <c r="P149" s="22"/>
      <c r="Q149" s="22">
        <v>1</v>
      </c>
      <c r="R149" s="22" t="s">
        <v>30</v>
      </c>
      <c r="S149" s="23" t="s">
        <v>271</v>
      </c>
      <c r="T149" s="24">
        <v>9851.0099999999984</v>
      </c>
      <c r="U149" s="24"/>
      <c r="V149" s="24"/>
      <c r="W149" s="24">
        <v>13157.410000000002</v>
      </c>
      <c r="X149" s="24">
        <v>3306.4000000000024</v>
      </c>
      <c r="Y149" s="24">
        <v>9851.0099999999984</v>
      </c>
    </row>
    <row r="150" spans="1:25" x14ac:dyDescent="0.25">
      <c r="A150" s="21">
        <v>149</v>
      </c>
      <c r="B150" s="22" t="s">
        <v>1819</v>
      </c>
      <c r="C150" s="22" t="s">
        <v>24</v>
      </c>
      <c r="D150" s="22" t="s">
        <v>31</v>
      </c>
      <c r="E150" s="22" t="s">
        <v>74</v>
      </c>
      <c r="F150" s="22" t="s">
        <v>75</v>
      </c>
      <c r="G150" s="22" t="s">
        <v>26</v>
      </c>
      <c r="H150" s="22" t="s">
        <v>233</v>
      </c>
      <c r="I150" s="22" t="s">
        <v>62</v>
      </c>
      <c r="J150" s="22" t="s">
        <v>46</v>
      </c>
      <c r="K150" s="22" t="s">
        <v>42</v>
      </c>
      <c r="L150" s="22">
        <v>1</v>
      </c>
      <c r="M150" s="22" t="s">
        <v>1584</v>
      </c>
      <c r="N150" s="22" t="s">
        <v>857</v>
      </c>
      <c r="O150" s="22" t="s">
        <v>858</v>
      </c>
      <c r="P150" s="22"/>
      <c r="Q150" s="22">
        <v>1</v>
      </c>
      <c r="R150" s="22" t="s">
        <v>30</v>
      </c>
      <c r="S150" s="23" t="s">
        <v>245</v>
      </c>
      <c r="T150" s="24">
        <v>5241.9799999999996</v>
      </c>
      <c r="U150" s="24"/>
      <c r="V150" s="24"/>
      <c r="W150" s="24">
        <v>8647.35</v>
      </c>
      <c r="X150" s="24">
        <v>3405.3700000000008</v>
      </c>
      <c r="Y150" s="24">
        <v>5241.9799999999996</v>
      </c>
    </row>
    <row r="151" spans="1:25" x14ac:dyDescent="0.25">
      <c r="A151" s="21">
        <v>150</v>
      </c>
      <c r="B151" s="22" t="s">
        <v>1819</v>
      </c>
      <c r="C151" s="22" t="s">
        <v>24</v>
      </c>
      <c r="D151" s="22" t="s">
        <v>31</v>
      </c>
      <c r="E151" s="22" t="s">
        <v>74</v>
      </c>
      <c r="F151" s="22" t="s">
        <v>75</v>
      </c>
      <c r="G151" s="22" t="s">
        <v>26</v>
      </c>
      <c r="H151" s="22" t="s">
        <v>233</v>
      </c>
      <c r="I151" s="22" t="s">
        <v>62</v>
      </c>
      <c r="J151" s="22" t="s">
        <v>46</v>
      </c>
      <c r="K151" s="22" t="s">
        <v>42</v>
      </c>
      <c r="L151" s="22">
        <v>1</v>
      </c>
      <c r="M151" s="22" t="s">
        <v>1585</v>
      </c>
      <c r="N151" s="22" t="s">
        <v>887</v>
      </c>
      <c r="O151" s="22" t="s">
        <v>888</v>
      </c>
      <c r="P151" s="22"/>
      <c r="Q151" s="22">
        <v>1</v>
      </c>
      <c r="R151" s="22" t="s">
        <v>30</v>
      </c>
      <c r="S151" s="23" t="s">
        <v>245</v>
      </c>
      <c r="T151" s="24">
        <v>6256.99</v>
      </c>
      <c r="U151" s="24"/>
      <c r="V151" s="24"/>
      <c r="W151" s="24">
        <v>8647.35</v>
      </c>
      <c r="X151" s="24">
        <v>2390.3600000000006</v>
      </c>
      <c r="Y151" s="24">
        <v>6256.99</v>
      </c>
    </row>
    <row r="152" spans="1:25" x14ac:dyDescent="0.25">
      <c r="A152" s="21">
        <v>151</v>
      </c>
      <c r="B152" s="22" t="s">
        <v>1819</v>
      </c>
      <c r="C152" s="22" t="s">
        <v>24</v>
      </c>
      <c r="D152" s="22" t="s">
        <v>31</v>
      </c>
      <c r="E152" s="22" t="s">
        <v>74</v>
      </c>
      <c r="F152" s="22" t="s">
        <v>75</v>
      </c>
      <c r="G152" s="22" t="s">
        <v>26</v>
      </c>
      <c r="H152" s="22" t="s">
        <v>233</v>
      </c>
      <c r="I152" s="22" t="s">
        <v>62</v>
      </c>
      <c r="J152" s="22" t="s">
        <v>46</v>
      </c>
      <c r="K152" s="22" t="s">
        <v>42</v>
      </c>
      <c r="L152" s="22">
        <v>1</v>
      </c>
      <c r="M152" s="22" t="s">
        <v>1586</v>
      </c>
      <c r="N152" s="22" t="s">
        <v>905</v>
      </c>
      <c r="O152" s="22" t="s">
        <v>906</v>
      </c>
      <c r="P152" s="22"/>
      <c r="Q152" s="22">
        <v>1</v>
      </c>
      <c r="R152" s="22" t="s">
        <v>30</v>
      </c>
      <c r="S152" s="23" t="s">
        <v>245</v>
      </c>
      <c r="T152" s="24">
        <v>6660.76</v>
      </c>
      <c r="U152" s="24"/>
      <c r="V152" s="24"/>
      <c r="W152" s="24">
        <v>9167.15</v>
      </c>
      <c r="X152" s="24">
        <v>2506.3899999999994</v>
      </c>
      <c r="Y152" s="24">
        <v>6660.76</v>
      </c>
    </row>
    <row r="153" spans="1:25" x14ac:dyDescent="0.25">
      <c r="A153" s="21">
        <v>152</v>
      </c>
      <c r="B153" s="22" t="s">
        <v>1819</v>
      </c>
      <c r="C153" s="22" t="s">
        <v>24</v>
      </c>
      <c r="D153" s="22" t="s">
        <v>31</v>
      </c>
      <c r="E153" s="22" t="s">
        <v>74</v>
      </c>
      <c r="F153" s="22" t="s">
        <v>75</v>
      </c>
      <c r="G153" s="22" t="s">
        <v>26</v>
      </c>
      <c r="H153" s="22" t="s">
        <v>233</v>
      </c>
      <c r="I153" s="22" t="s">
        <v>62</v>
      </c>
      <c r="J153" s="22" t="s">
        <v>46</v>
      </c>
      <c r="K153" s="22" t="s">
        <v>42</v>
      </c>
      <c r="L153" s="22">
        <v>1</v>
      </c>
      <c r="M153" s="22" t="s">
        <v>1587</v>
      </c>
      <c r="N153" s="22" t="s">
        <v>1071</v>
      </c>
      <c r="O153" s="22" t="s">
        <v>1072</v>
      </c>
      <c r="P153" s="22"/>
      <c r="Q153" s="22">
        <v>1</v>
      </c>
      <c r="R153" s="22" t="s">
        <v>30</v>
      </c>
      <c r="S153" s="23" t="s">
        <v>245</v>
      </c>
      <c r="T153" s="24">
        <v>7165.14</v>
      </c>
      <c r="U153" s="24"/>
      <c r="V153" s="24"/>
      <c r="W153" s="24">
        <v>9427.0500000000011</v>
      </c>
      <c r="X153" s="24">
        <v>2261.9100000000008</v>
      </c>
      <c r="Y153" s="24">
        <v>7165.14</v>
      </c>
    </row>
    <row r="154" spans="1:25" x14ac:dyDescent="0.25">
      <c r="A154" s="21">
        <v>153</v>
      </c>
      <c r="B154" s="22" t="s">
        <v>1819</v>
      </c>
      <c r="C154" s="22" t="s">
        <v>24</v>
      </c>
      <c r="D154" s="22" t="s">
        <v>31</v>
      </c>
      <c r="E154" s="22" t="s">
        <v>74</v>
      </c>
      <c r="F154" s="22" t="s">
        <v>75</v>
      </c>
      <c r="G154" s="22" t="s">
        <v>26</v>
      </c>
      <c r="H154" s="22" t="s">
        <v>233</v>
      </c>
      <c r="I154" s="22" t="s">
        <v>62</v>
      </c>
      <c r="J154" s="22" t="s">
        <v>46</v>
      </c>
      <c r="K154" s="22" t="s">
        <v>42</v>
      </c>
      <c r="L154" s="22">
        <v>1</v>
      </c>
      <c r="M154" s="22" t="s">
        <v>1588</v>
      </c>
      <c r="N154" s="22" t="s">
        <v>1154</v>
      </c>
      <c r="O154" s="22" t="s">
        <v>1155</v>
      </c>
      <c r="P154" s="22"/>
      <c r="Q154" s="22">
        <v>1</v>
      </c>
      <c r="R154" s="22" t="s">
        <v>30</v>
      </c>
      <c r="S154" s="23" t="s">
        <v>245</v>
      </c>
      <c r="T154" s="24">
        <v>5832.12</v>
      </c>
      <c r="U154" s="24"/>
      <c r="V154" s="24"/>
      <c r="W154" s="24">
        <v>8647.35</v>
      </c>
      <c r="X154" s="24">
        <v>2815.2300000000005</v>
      </c>
      <c r="Y154" s="24">
        <v>5832.12</v>
      </c>
    </row>
    <row r="155" spans="1:25" x14ac:dyDescent="0.25">
      <c r="A155" s="21">
        <v>154</v>
      </c>
      <c r="B155" s="22" t="s">
        <v>1819</v>
      </c>
      <c r="C155" s="22" t="s">
        <v>24</v>
      </c>
      <c r="D155" s="22" t="s">
        <v>31</v>
      </c>
      <c r="E155" s="22" t="s">
        <v>74</v>
      </c>
      <c r="F155" s="22" t="s">
        <v>75</v>
      </c>
      <c r="G155" s="22" t="s">
        <v>26</v>
      </c>
      <c r="H155" s="22" t="s">
        <v>233</v>
      </c>
      <c r="I155" s="22" t="s">
        <v>62</v>
      </c>
      <c r="J155" s="22" t="s">
        <v>46</v>
      </c>
      <c r="K155" s="22" t="s">
        <v>42</v>
      </c>
      <c r="L155" s="22">
        <v>1</v>
      </c>
      <c r="M155" s="22" t="s">
        <v>1589</v>
      </c>
      <c r="N155" s="22" t="s">
        <v>1238</v>
      </c>
      <c r="O155" s="22" t="s">
        <v>1239</v>
      </c>
      <c r="P155" s="22"/>
      <c r="Q155" s="22">
        <v>1</v>
      </c>
      <c r="R155" s="22" t="s">
        <v>30</v>
      </c>
      <c r="S155" s="23" t="s">
        <v>245</v>
      </c>
      <c r="T155" s="24">
        <v>7165.14</v>
      </c>
      <c r="U155" s="24"/>
      <c r="V155" s="24"/>
      <c r="W155" s="24">
        <v>9427.0500000000011</v>
      </c>
      <c r="X155" s="24">
        <v>2261.9100000000008</v>
      </c>
      <c r="Y155" s="24">
        <v>7165.14</v>
      </c>
    </row>
    <row r="156" spans="1:25" x14ac:dyDescent="0.25">
      <c r="A156" s="21">
        <v>155</v>
      </c>
      <c r="B156" s="22" t="s">
        <v>1819</v>
      </c>
      <c r="C156" s="22" t="s">
        <v>24</v>
      </c>
      <c r="D156" s="22" t="s">
        <v>31</v>
      </c>
      <c r="E156" s="22" t="s">
        <v>74</v>
      </c>
      <c r="F156" s="22" t="s">
        <v>75</v>
      </c>
      <c r="G156" s="22" t="s">
        <v>26</v>
      </c>
      <c r="H156" s="22" t="s">
        <v>233</v>
      </c>
      <c r="I156" s="22" t="s">
        <v>62</v>
      </c>
      <c r="J156" s="22" t="s">
        <v>46</v>
      </c>
      <c r="K156" s="22" t="s">
        <v>42</v>
      </c>
      <c r="L156" s="22">
        <v>1</v>
      </c>
      <c r="M156" s="22" t="s">
        <v>1590</v>
      </c>
      <c r="N156" s="22" t="s">
        <v>1247</v>
      </c>
      <c r="O156" s="22" t="s">
        <v>1248</v>
      </c>
      <c r="P156" s="22"/>
      <c r="Q156" s="22">
        <v>1</v>
      </c>
      <c r="R156" s="22" t="s">
        <v>30</v>
      </c>
      <c r="S156" s="23">
        <v>39554</v>
      </c>
      <c r="T156" s="24">
        <v>6381.99</v>
      </c>
      <c r="U156" s="24"/>
      <c r="V156" s="24"/>
      <c r="W156" s="24">
        <v>8647.35</v>
      </c>
      <c r="X156" s="24">
        <v>2265.3600000000006</v>
      </c>
      <c r="Y156" s="24">
        <v>6381.99</v>
      </c>
    </row>
    <row r="157" spans="1:25" x14ac:dyDescent="0.25">
      <c r="A157" s="21">
        <v>156</v>
      </c>
      <c r="B157" s="22" t="s">
        <v>1819</v>
      </c>
      <c r="C157" s="22" t="s">
        <v>24</v>
      </c>
      <c r="D157" s="22" t="s">
        <v>31</v>
      </c>
      <c r="E157" s="22" t="s">
        <v>86</v>
      </c>
      <c r="F157" s="22" t="s">
        <v>87</v>
      </c>
      <c r="G157" s="22" t="s">
        <v>26</v>
      </c>
      <c r="H157" s="22" t="s">
        <v>253</v>
      </c>
      <c r="I157" s="22" t="s">
        <v>34</v>
      </c>
      <c r="J157" s="22" t="s">
        <v>28</v>
      </c>
      <c r="K157" s="22" t="s">
        <v>29</v>
      </c>
      <c r="L157" s="22">
        <v>1</v>
      </c>
      <c r="M157" s="22" t="s">
        <v>1591</v>
      </c>
      <c r="N157" s="22" t="s">
        <v>1235</v>
      </c>
      <c r="O157" s="22" t="s">
        <v>1236</v>
      </c>
      <c r="P157" s="22"/>
      <c r="Q157" s="22">
        <v>1</v>
      </c>
      <c r="R157" s="22" t="s">
        <v>30</v>
      </c>
      <c r="S157" s="23" t="s">
        <v>245</v>
      </c>
      <c r="T157" s="24">
        <v>12789.41</v>
      </c>
      <c r="U157" s="24"/>
      <c r="V157" s="24"/>
      <c r="W157" s="24">
        <v>17315.7</v>
      </c>
      <c r="X157" s="24">
        <v>4526.2900000000009</v>
      </c>
      <c r="Y157" s="24">
        <v>12789.41</v>
      </c>
    </row>
    <row r="158" spans="1:25" x14ac:dyDescent="0.25">
      <c r="A158" s="21">
        <v>157</v>
      </c>
      <c r="B158" s="22" t="s">
        <v>1819</v>
      </c>
      <c r="C158" s="22" t="s">
        <v>24</v>
      </c>
      <c r="D158" s="22" t="s">
        <v>31</v>
      </c>
      <c r="E158" s="22" t="s">
        <v>86</v>
      </c>
      <c r="F158" s="22" t="s">
        <v>87</v>
      </c>
      <c r="G158" s="22" t="s">
        <v>26</v>
      </c>
      <c r="H158" s="22" t="s">
        <v>253</v>
      </c>
      <c r="I158" s="22" t="s">
        <v>34</v>
      </c>
      <c r="J158" s="22" t="s">
        <v>28</v>
      </c>
      <c r="K158" s="22" t="s">
        <v>29</v>
      </c>
      <c r="L158" s="22">
        <v>1</v>
      </c>
      <c r="M158" s="22" t="s">
        <v>1592</v>
      </c>
      <c r="N158" s="22" t="s">
        <v>1301</v>
      </c>
      <c r="O158" s="22" t="s">
        <v>1302</v>
      </c>
      <c r="P158" s="22"/>
      <c r="Q158" s="22">
        <v>1</v>
      </c>
      <c r="R158" s="22" t="s">
        <v>30</v>
      </c>
      <c r="S158" s="23" t="s">
        <v>257</v>
      </c>
      <c r="T158" s="24">
        <v>10480.39</v>
      </c>
      <c r="U158" s="24"/>
      <c r="V158" s="24"/>
      <c r="W158" s="24">
        <v>17315.7</v>
      </c>
      <c r="X158" s="24">
        <v>6835.3100000000013</v>
      </c>
      <c r="Y158" s="24">
        <v>10480.39</v>
      </c>
    </row>
    <row r="159" spans="1:25" x14ac:dyDescent="0.25">
      <c r="A159" s="21">
        <v>158</v>
      </c>
      <c r="B159" s="22" t="s">
        <v>1819</v>
      </c>
      <c r="C159" s="22" t="s">
        <v>24</v>
      </c>
      <c r="D159" s="22" t="s">
        <v>31</v>
      </c>
      <c r="E159" s="22" t="s">
        <v>86</v>
      </c>
      <c r="F159" s="22" t="s">
        <v>87</v>
      </c>
      <c r="G159" s="22" t="s">
        <v>26</v>
      </c>
      <c r="H159" s="22" t="s">
        <v>241</v>
      </c>
      <c r="I159" s="22" t="s">
        <v>70</v>
      </c>
      <c r="J159" s="22" t="s">
        <v>71</v>
      </c>
      <c r="K159" s="22" t="s">
        <v>42</v>
      </c>
      <c r="L159" s="22">
        <v>1</v>
      </c>
      <c r="M159" s="22" t="s">
        <v>1593</v>
      </c>
      <c r="N159" s="22" t="s">
        <v>287</v>
      </c>
      <c r="O159" s="22" t="s">
        <v>288</v>
      </c>
      <c r="P159" s="22"/>
      <c r="Q159" s="22">
        <v>1</v>
      </c>
      <c r="R159" s="22" t="s">
        <v>30</v>
      </c>
      <c r="S159" s="23" t="s">
        <v>245</v>
      </c>
      <c r="T159" s="24">
        <v>6671.94</v>
      </c>
      <c r="U159" s="24"/>
      <c r="V159" s="24"/>
      <c r="W159" s="24">
        <v>9330.5</v>
      </c>
      <c r="X159" s="24">
        <v>2658.5600000000004</v>
      </c>
      <c r="Y159" s="24">
        <v>6671.94</v>
      </c>
    </row>
    <row r="160" spans="1:25" x14ac:dyDescent="0.25">
      <c r="A160" s="21">
        <v>159</v>
      </c>
      <c r="B160" s="22" t="s">
        <v>1819</v>
      </c>
      <c r="C160" s="22" t="s">
        <v>24</v>
      </c>
      <c r="D160" s="22" t="s">
        <v>31</v>
      </c>
      <c r="E160" s="22" t="s">
        <v>86</v>
      </c>
      <c r="F160" s="22" t="s">
        <v>87</v>
      </c>
      <c r="G160" s="22" t="s">
        <v>26</v>
      </c>
      <c r="H160" s="22" t="s">
        <v>233</v>
      </c>
      <c r="I160" s="22" t="s">
        <v>62</v>
      </c>
      <c r="J160" s="22" t="s">
        <v>46</v>
      </c>
      <c r="K160" s="22" t="s">
        <v>42</v>
      </c>
      <c r="L160" s="22">
        <v>1</v>
      </c>
      <c r="M160" s="22" t="s">
        <v>1594</v>
      </c>
      <c r="N160" s="22" t="s">
        <v>380</v>
      </c>
      <c r="O160" s="22" t="s">
        <v>381</v>
      </c>
      <c r="P160" s="22"/>
      <c r="Q160" s="22">
        <v>1</v>
      </c>
      <c r="R160" s="22" t="s">
        <v>30</v>
      </c>
      <c r="S160" s="23">
        <v>39326</v>
      </c>
      <c r="T160" s="24">
        <v>5815.76</v>
      </c>
      <c r="U160" s="24"/>
      <c r="V160" s="24"/>
      <c r="W160" s="24">
        <v>8647.35</v>
      </c>
      <c r="X160" s="24">
        <v>2831.5900000000006</v>
      </c>
      <c r="Y160" s="24">
        <v>5815.76</v>
      </c>
    </row>
    <row r="161" spans="1:25" x14ac:dyDescent="0.25">
      <c r="A161" s="21">
        <v>160</v>
      </c>
      <c r="B161" s="22" t="s">
        <v>1819</v>
      </c>
      <c r="C161" s="22" t="s">
        <v>24</v>
      </c>
      <c r="D161" s="22" t="s">
        <v>31</v>
      </c>
      <c r="E161" s="22" t="s">
        <v>86</v>
      </c>
      <c r="F161" s="22" t="s">
        <v>87</v>
      </c>
      <c r="G161" s="22" t="s">
        <v>26</v>
      </c>
      <c r="H161" s="22" t="s">
        <v>233</v>
      </c>
      <c r="I161" s="22" t="s">
        <v>62</v>
      </c>
      <c r="J161" s="22" t="s">
        <v>46</v>
      </c>
      <c r="K161" s="22" t="s">
        <v>42</v>
      </c>
      <c r="L161" s="22">
        <v>1</v>
      </c>
      <c r="M161" s="22" t="s">
        <v>1595</v>
      </c>
      <c r="N161" s="22" t="s">
        <v>1046</v>
      </c>
      <c r="O161" s="22" t="s">
        <v>1047</v>
      </c>
      <c r="P161" s="22"/>
      <c r="Q161" s="22">
        <v>1</v>
      </c>
      <c r="R161" s="22" t="s">
        <v>30</v>
      </c>
      <c r="S161" s="23">
        <v>39326</v>
      </c>
      <c r="T161" s="24">
        <v>2702.6499999999996</v>
      </c>
      <c r="U161" s="24"/>
      <c r="V161" s="24"/>
      <c r="W161" s="24">
        <v>8647.35</v>
      </c>
      <c r="X161" s="24">
        <v>5944.7000000000007</v>
      </c>
      <c r="Y161" s="24">
        <v>2702.6499999999996</v>
      </c>
    </row>
    <row r="162" spans="1:25" x14ac:dyDescent="0.25">
      <c r="A162" s="21">
        <v>161</v>
      </c>
      <c r="B162" s="22" t="s">
        <v>1819</v>
      </c>
      <c r="C162" s="22" t="s">
        <v>24</v>
      </c>
      <c r="D162" s="22" t="s">
        <v>31</v>
      </c>
      <c r="E162" s="22" t="s">
        <v>170</v>
      </c>
      <c r="F162" s="22" t="s">
        <v>171</v>
      </c>
      <c r="G162" s="22" t="s">
        <v>26</v>
      </c>
      <c r="H162" s="22" t="s">
        <v>253</v>
      </c>
      <c r="I162" s="22" t="s">
        <v>34</v>
      </c>
      <c r="J162" s="22" t="s">
        <v>28</v>
      </c>
      <c r="K162" s="22" t="s">
        <v>29</v>
      </c>
      <c r="L162" s="22">
        <v>1</v>
      </c>
      <c r="M162" s="22" t="s">
        <v>1597</v>
      </c>
      <c r="N162" s="22" t="s">
        <v>1399</v>
      </c>
      <c r="O162" s="22" t="s">
        <v>1400</v>
      </c>
      <c r="P162" s="22"/>
      <c r="Q162" s="22">
        <v>1</v>
      </c>
      <c r="R162" s="22" t="s">
        <v>30</v>
      </c>
      <c r="S162" s="23" t="s">
        <v>245</v>
      </c>
      <c r="T162" s="24">
        <v>11526.96</v>
      </c>
      <c r="U162" s="24"/>
      <c r="V162" s="24"/>
      <c r="W162" s="24">
        <v>15911.9</v>
      </c>
      <c r="X162" s="24">
        <v>4384.9400000000005</v>
      </c>
      <c r="Y162" s="24">
        <v>11526.96</v>
      </c>
    </row>
    <row r="163" spans="1:25" x14ac:dyDescent="0.25">
      <c r="A163" s="21">
        <v>162</v>
      </c>
      <c r="B163" s="22" t="s">
        <v>1819</v>
      </c>
      <c r="C163" s="22" t="s">
        <v>24</v>
      </c>
      <c r="D163" s="22" t="s">
        <v>31</v>
      </c>
      <c r="E163" s="22" t="s">
        <v>170</v>
      </c>
      <c r="F163" s="22" t="s">
        <v>171</v>
      </c>
      <c r="G163" s="22" t="s">
        <v>26</v>
      </c>
      <c r="H163" s="22" t="s">
        <v>241</v>
      </c>
      <c r="I163" s="22" t="s">
        <v>70</v>
      </c>
      <c r="J163" s="22" t="s">
        <v>71</v>
      </c>
      <c r="K163" s="22" t="s">
        <v>42</v>
      </c>
      <c r="L163" s="22">
        <v>1</v>
      </c>
      <c r="M163" s="22" t="s">
        <v>1598</v>
      </c>
      <c r="N163" s="22" t="s">
        <v>389</v>
      </c>
      <c r="O163" s="22" t="s">
        <v>390</v>
      </c>
      <c r="P163" s="22"/>
      <c r="Q163" s="22">
        <v>1</v>
      </c>
      <c r="R163" s="22" t="s">
        <v>30</v>
      </c>
      <c r="S163" s="23" t="s">
        <v>245</v>
      </c>
      <c r="T163" s="24">
        <v>4646.579999999999</v>
      </c>
      <c r="U163" s="24"/>
      <c r="V163" s="24"/>
      <c r="W163" s="24">
        <v>9906.5</v>
      </c>
      <c r="X163" s="24">
        <v>5259.920000000001</v>
      </c>
      <c r="Y163" s="24">
        <v>4646.579999999999</v>
      </c>
    </row>
    <row r="164" spans="1:25" x14ac:dyDescent="0.25">
      <c r="A164" s="21">
        <v>163</v>
      </c>
      <c r="B164" s="22" t="s">
        <v>1819</v>
      </c>
      <c r="C164" s="22" t="s">
        <v>24</v>
      </c>
      <c r="D164" s="22" t="s">
        <v>31</v>
      </c>
      <c r="E164" s="22" t="s">
        <v>170</v>
      </c>
      <c r="F164" s="22" t="s">
        <v>171</v>
      </c>
      <c r="G164" s="22" t="s">
        <v>26</v>
      </c>
      <c r="H164" s="22" t="s">
        <v>233</v>
      </c>
      <c r="I164" s="22" t="s">
        <v>62</v>
      </c>
      <c r="J164" s="22" t="s">
        <v>46</v>
      </c>
      <c r="K164" s="22" t="s">
        <v>42</v>
      </c>
      <c r="L164" s="22">
        <v>1</v>
      </c>
      <c r="M164" s="22" t="s">
        <v>1599</v>
      </c>
      <c r="N164" s="22" t="s">
        <v>558</v>
      </c>
      <c r="O164" s="22" t="s">
        <v>559</v>
      </c>
      <c r="P164" s="22"/>
      <c r="Q164" s="22">
        <v>1</v>
      </c>
      <c r="R164" s="22" t="s">
        <v>30</v>
      </c>
      <c r="S164" s="23" t="s">
        <v>560</v>
      </c>
      <c r="T164" s="24">
        <v>5883.88</v>
      </c>
      <c r="U164" s="24"/>
      <c r="V164" s="24"/>
      <c r="W164" s="24">
        <v>8857.25</v>
      </c>
      <c r="X164" s="24">
        <v>2973.37</v>
      </c>
      <c r="Y164" s="24">
        <v>5883.88</v>
      </c>
    </row>
    <row r="165" spans="1:25" x14ac:dyDescent="0.25">
      <c r="A165" s="21">
        <v>164</v>
      </c>
      <c r="B165" s="22" t="s">
        <v>1819</v>
      </c>
      <c r="C165" s="22" t="s">
        <v>24</v>
      </c>
      <c r="D165" s="22" t="s">
        <v>31</v>
      </c>
      <c r="E165" s="22" t="s">
        <v>170</v>
      </c>
      <c r="F165" s="22" t="s">
        <v>171</v>
      </c>
      <c r="G165" s="22" t="s">
        <v>26</v>
      </c>
      <c r="H165" s="22" t="s">
        <v>233</v>
      </c>
      <c r="I165" s="22" t="s">
        <v>62</v>
      </c>
      <c r="J165" s="22" t="s">
        <v>46</v>
      </c>
      <c r="K165" s="22" t="s">
        <v>42</v>
      </c>
      <c r="L165" s="22">
        <v>1</v>
      </c>
      <c r="M165" s="22" t="s">
        <v>1600</v>
      </c>
      <c r="N165" s="22" t="s">
        <v>872</v>
      </c>
      <c r="O165" s="22" t="s">
        <v>873</v>
      </c>
      <c r="P165" s="22"/>
      <c r="Q165" s="22">
        <v>1</v>
      </c>
      <c r="R165" s="22" t="s">
        <v>30</v>
      </c>
      <c r="S165" s="23" t="s">
        <v>245</v>
      </c>
      <c r="T165" s="24">
        <v>6960.76</v>
      </c>
      <c r="U165" s="24"/>
      <c r="V165" s="24"/>
      <c r="W165" s="24">
        <v>9167.15</v>
      </c>
      <c r="X165" s="24">
        <v>2206.3899999999994</v>
      </c>
      <c r="Y165" s="24">
        <v>6960.76</v>
      </c>
    </row>
    <row r="166" spans="1:25" x14ac:dyDescent="0.25">
      <c r="A166" s="21">
        <v>165</v>
      </c>
      <c r="B166" s="22" t="s">
        <v>1819</v>
      </c>
      <c r="C166" s="22" t="s">
        <v>24</v>
      </c>
      <c r="D166" s="22" t="s">
        <v>31</v>
      </c>
      <c r="E166" s="22" t="s">
        <v>170</v>
      </c>
      <c r="F166" s="22" t="s">
        <v>171</v>
      </c>
      <c r="G166" s="22" t="s">
        <v>26</v>
      </c>
      <c r="H166" s="22" t="s">
        <v>241</v>
      </c>
      <c r="I166" s="22" t="s">
        <v>70</v>
      </c>
      <c r="J166" s="22" t="s">
        <v>71</v>
      </c>
      <c r="K166" s="22" t="s">
        <v>42</v>
      </c>
      <c r="L166" s="22">
        <v>1</v>
      </c>
      <c r="M166" s="22" t="s">
        <v>1601</v>
      </c>
      <c r="N166" s="22" t="s">
        <v>1011</v>
      </c>
      <c r="O166" s="22" t="s">
        <v>1012</v>
      </c>
      <c r="P166" s="22"/>
      <c r="Q166" s="22">
        <v>1</v>
      </c>
      <c r="R166" s="22" t="s">
        <v>30</v>
      </c>
      <c r="S166" s="23" t="s">
        <v>271</v>
      </c>
      <c r="T166" s="24">
        <v>5043.2099999999991</v>
      </c>
      <c r="U166" s="24"/>
      <c r="V166" s="24"/>
      <c r="W166" s="24">
        <v>9042.5</v>
      </c>
      <c r="X166" s="24">
        <v>3999.2900000000004</v>
      </c>
      <c r="Y166" s="24">
        <v>5043.2099999999991</v>
      </c>
    </row>
    <row r="167" spans="1:25" x14ac:dyDescent="0.25">
      <c r="A167" s="21">
        <v>166</v>
      </c>
      <c r="B167" s="22" t="s">
        <v>1819</v>
      </c>
      <c r="C167" s="22" t="s">
        <v>24</v>
      </c>
      <c r="D167" s="22" t="s">
        <v>31</v>
      </c>
      <c r="E167" s="22" t="s">
        <v>170</v>
      </c>
      <c r="F167" s="22" t="s">
        <v>171</v>
      </c>
      <c r="G167" s="22" t="s">
        <v>26</v>
      </c>
      <c r="H167" s="22" t="s">
        <v>233</v>
      </c>
      <c r="I167" s="22" t="s">
        <v>62</v>
      </c>
      <c r="J167" s="22" t="s">
        <v>46</v>
      </c>
      <c r="K167" s="22" t="s">
        <v>42</v>
      </c>
      <c r="L167" s="22">
        <v>1</v>
      </c>
      <c r="M167" s="22" t="s">
        <v>1602</v>
      </c>
      <c r="N167" s="22" t="s">
        <v>1096</v>
      </c>
      <c r="O167" s="22" t="s">
        <v>1097</v>
      </c>
      <c r="P167" s="22"/>
      <c r="Q167" s="22">
        <v>1</v>
      </c>
      <c r="R167" s="22" t="s">
        <v>30</v>
      </c>
      <c r="S167" s="23" t="s">
        <v>245</v>
      </c>
      <c r="T167" s="24">
        <v>5094.17</v>
      </c>
      <c r="U167" s="24"/>
      <c r="V167" s="24"/>
      <c r="W167" s="24">
        <v>8647.35</v>
      </c>
      <c r="X167" s="24">
        <v>3553.1800000000003</v>
      </c>
      <c r="Y167" s="24">
        <v>5094.17</v>
      </c>
    </row>
    <row r="168" spans="1:25" x14ac:dyDescent="0.25">
      <c r="A168" s="21">
        <v>167</v>
      </c>
      <c r="B168" s="22" t="s">
        <v>1819</v>
      </c>
      <c r="C168" s="22" t="s">
        <v>24</v>
      </c>
      <c r="D168" s="22" t="s">
        <v>31</v>
      </c>
      <c r="E168" s="22" t="s">
        <v>170</v>
      </c>
      <c r="F168" s="22" t="s">
        <v>171</v>
      </c>
      <c r="G168" s="22" t="s">
        <v>26</v>
      </c>
      <c r="H168" s="22" t="s">
        <v>233</v>
      </c>
      <c r="I168" s="22" t="s">
        <v>62</v>
      </c>
      <c r="J168" s="22" t="s">
        <v>46</v>
      </c>
      <c r="K168" s="22" t="s">
        <v>42</v>
      </c>
      <c r="L168" s="22">
        <v>1</v>
      </c>
      <c r="M168" s="22" t="s">
        <v>1603</v>
      </c>
      <c r="N168" s="22" t="s">
        <v>1117</v>
      </c>
      <c r="O168" s="22" t="s">
        <v>1118</v>
      </c>
      <c r="P168" s="22"/>
      <c r="Q168" s="22">
        <v>1</v>
      </c>
      <c r="R168" s="22" t="s">
        <v>30</v>
      </c>
      <c r="S168" s="23" t="s">
        <v>245</v>
      </c>
      <c r="T168" s="24">
        <v>7165.14</v>
      </c>
      <c r="U168" s="24"/>
      <c r="V168" s="24"/>
      <c r="W168" s="24">
        <v>9427.0500000000011</v>
      </c>
      <c r="X168" s="24">
        <v>2261.9100000000008</v>
      </c>
      <c r="Y168" s="24">
        <v>7165.14</v>
      </c>
    </row>
    <row r="169" spans="1:25" x14ac:dyDescent="0.25">
      <c r="A169" s="21">
        <v>168</v>
      </c>
      <c r="B169" s="22" t="s">
        <v>1819</v>
      </c>
      <c r="C169" s="22" t="s">
        <v>24</v>
      </c>
      <c r="D169" s="22" t="s">
        <v>31</v>
      </c>
      <c r="E169" s="22" t="s">
        <v>170</v>
      </c>
      <c r="F169" s="22" t="s">
        <v>171</v>
      </c>
      <c r="G169" s="22" t="s">
        <v>26</v>
      </c>
      <c r="H169" s="22" t="s">
        <v>233</v>
      </c>
      <c r="I169" s="22" t="s">
        <v>62</v>
      </c>
      <c r="J169" s="22" t="s">
        <v>46</v>
      </c>
      <c r="K169" s="22" t="s">
        <v>42</v>
      </c>
      <c r="L169" s="22">
        <v>1</v>
      </c>
      <c r="M169" s="22" t="s">
        <v>1604</v>
      </c>
      <c r="N169" s="22" t="s">
        <v>1402</v>
      </c>
      <c r="O169" s="22" t="s">
        <v>1403</v>
      </c>
      <c r="P169" s="22"/>
      <c r="Q169" s="22">
        <v>1</v>
      </c>
      <c r="R169" s="22" t="s">
        <v>30</v>
      </c>
      <c r="S169" s="23" t="s">
        <v>245</v>
      </c>
      <c r="T169" s="24">
        <v>6465.2200000000012</v>
      </c>
      <c r="U169" s="24"/>
      <c r="V169" s="24"/>
      <c r="W169" s="24">
        <v>8647.35</v>
      </c>
      <c r="X169" s="24">
        <v>2182.1299999999997</v>
      </c>
      <c r="Y169" s="24">
        <v>6465.2200000000012</v>
      </c>
    </row>
    <row r="170" spans="1:25" x14ac:dyDescent="0.25">
      <c r="A170" s="21">
        <v>169</v>
      </c>
      <c r="B170" s="22" t="s">
        <v>1819</v>
      </c>
      <c r="C170" s="22" t="s">
        <v>24</v>
      </c>
      <c r="D170" s="22" t="s">
        <v>31</v>
      </c>
      <c r="E170" s="22" t="s">
        <v>170</v>
      </c>
      <c r="F170" s="22" t="s">
        <v>171</v>
      </c>
      <c r="G170" s="22" t="s">
        <v>26</v>
      </c>
      <c r="H170" s="22" t="s">
        <v>233</v>
      </c>
      <c r="I170" s="22" t="s">
        <v>62</v>
      </c>
      <c r="J170" s="22" t="s">
        <v>46</v>
      </c>
      <c r="K170" s="22" t="s">
        <v>42</v>
      </c>
      <c r="L170" s="22">
        <v>1</v>
      </c>
      <c r="M170" s="22" t="s">
        <v>1605</v>
      </c>
      <c r="N170" s="22" t="s">
        <v>1405</v>
      </c>
      <c r="O170" s="22" t="s">
        <v>1406</v>
      </c>
      <c r="P170" s="22"/>
      <c r="Q170" s="22">
        <v>1</v>
      </c>
      <c r="R170" s="22" t="s">
        <v>30</v>
      </c>
      <c r="S170" s="23" t="s">
        <v>245</v>
      </c>
      <c r="T170" s="24">
        <v>6555.0599999999995</v>
      </c>
      <c r="U170" s="24"/>
      <c r="V170" s="24"/>
      <c r="W170" s="24">
        <v>8907.25</v>
      </c>
      <c r="X170" s="24">
        <v>2352.19</v>
      </c>
      <c r="Y170" s="24">
        <v>6555.0599999999995</v>
      </c>
    </row>
    <row r="171" spans="1:25" x14ac:dyDescent="0.25">
      <c r="A171" s="21">
        <v>170</v>
      </c>
      <c r="B171" s="22" t="s">
        <v>1819</v>
      </c>
      <c r="C171" s="22" t="s">
        <v>24</v>
      </c>
      <c r="D171" s="22" t="s">
        <v>31</v>
      </c>
      <c r="E171" s="22" t="s">
        <v>63</v>
      </c>
      <c r="F171" s="22" t="s">
        <v>64</v>
      </c>
      <c r="G171" s="22" t="s">
        <v>26</v>
      </c>
      <c r="H171" s="22" t="s">
        <v>253</v>
      </c>
      <c r="I171" s="22" t="s">
        <v>34</v>
      </c>
      <c r="J171" s="22" t="s">
        <v>28</v>
      </c>
      <c r="K171" s="22" t="s">
        <v>29</v>
      </c>
      <c r="L171" s="22">
        <v>1</v>
      </c>
      <c r="M171" s="22" t="s">
        <v>1606</v>
      </c>
      <c r="N171" s="22" t="s">
        <v>625</v>
      </c>
      <c r="O171" s="22" t="s">
        <v>626</v>
      </c>
      <c r="P171" s="22"/>
      <c r="Q171" s="22">
        <v>1</v>
      </c>
      <c r="R171" s="22" t="s">
        <v>30</v>
      </c>
      <c r="S171" s="23" t="s">
        <v>245</v>
      </c>
      <c r="T171" s="24">
        <v>9377.68</v>
      </c>
      <c r="U171" s="24"/>
      <c r="V171" s="24"/>
      <c r="W171" s="24">
        <v>15911.9</v>
      </c>
      <c r="X171" s="24">
        <v>6534.2199999999993</v>
      </c>
      <c r="Y171" s="24">
        <v>9377.68</v>
      </c>
    </row>
    <row r="172" spans="1:25" x14ac:dyDescent="0.25">
      <c r="A172" s="21">
        <v>171</v>
      </c>
      <c r="B172" s="22" t="s">
        <v>1819</v>
      </c>
      <c r="C172" s="22" t="s">
        <v>24</v>
      </c>
      <c r="D172" s="22" t="s">
        <v>31</v>
      </c>
      <c r="E172" s="22" t="s">
        <v>63</v>
      </c>
      <c r="F172" s="22" t="s">
        <v>64</v>
      </c>
      <c r="G172" s="22" t="s">
        <v>26</v>
      </c>
      <c r="H172" s="22" t="s">
        <v>253</v>
      </c>
      <c r="I172" s="22" t="s">
        <v>34</v>
      </c>
      <c r="J172" s="22" t="s">
        <v>28</v>
      </c>
      <c r="K172" s="22" t="s">
        <v>29</v>
      </c>
      <c r="L172" s="22">
        <v>1</v>
      </c>
      <c r="M172" s="22" t="s">
        <v>1607</v>
      </c>
      <c r="N172" s="22" t="s">
        <v>706</v>
      </c>
      <c r="O172" s="22" t="s">
        <v>707</v>
      </c>
      <c r="P172" s="22"/>
      <c r="Q172" s="22">
        <v>1</v>
      </c>
      <c r="R172" s="22" t="s">
        <v>30</v>
      </c>
      <c r="S172" s="23" t="s">
        <v>245</v>
      </c>
      <c r="T172" s="24">
        <v>9227.34</v>
      </c>
      <c r="U172" s="24"/>
      <c r="V172" s="24"/>
      <c r="W172" s="24">
        <v>12455.510000000002</v>
      </c>
      <c r="X172" s="24">
        <v>3228.1700000000023</v>
      </c>
      <c r="Y172" s="24">
        <v>9227.34</v>
      </c>
    </row>
    <row r="173" spans="1:25" x14ac:dyDescent="0.25">
      <c r="A173" s="21">
        <v>172</v>
      </c>
      <c r="B173" s="22" t="s">
        <v>1819</v>
      </c>
      <c r="C173" s="22" t="s">
        <v>24</v>
      </c>
      <c r="D173" s="22" t="s">
        <v>31</v>
      </c>
      <c r="E173" s="22" t="s">
        <v>63</v>
      </c>
      <c r="F173" s="22" t="s">
        <v>64</v>
      </c>
      <c r="G173" s="22" t="s">
        <v>26</v>
      </c>
      <c r="H173" s="22" t="s">
        <v>253</v>
      </c>
      <c r="I173" s="22" t="s">
        <v>34</v>
      </c>
      <c r="J173" s="22" t="s">
        <v>28</v>
      </c>
      <c r="K173" s="22" t="s">
        <v>29</v>
      </c>
      <c r="L173" s="22">
        <v>1</v>
      </c>
      <c r="M173" s="22" t="s">
        <v>1608</v>
      </c>
      <c r="N173" s="22" t="s">
        <v>769</v>
      </c>
      <c r="O173" s="22" t="s">
        <v>770</v>
      </c>
      <c r="P173" s="22"/>
      <c r="Q173" s="22">
        <v>1</v>
      </c>
      <c r="R173" s="22" t="s">
        <v>30</v>
      </c>
      <c r="S173" s="23" t="s">
        <v>245</v>
      </c>
      <c r="T173" s="24">
        <v>6576.38</v>
      </c>
      <c r="U173" s="24"/>
      <c r="V173" s="24"/>
      <c r="W173" s="24">
        <v>12104.560000000001</v>
      </c>
      <c r="X173" s="24">
        <v>5528.1800000000012</v>
      </c>
      <c r="Y173" s="24">
        <v>6576.38</v>
      </c>
    </row>
    <row r="174" spans="1:25" x14ac:dyDescent="0.25">
      <c r="A174" s="21">
        <v>173</v>
      </c>
      <c r="B174" s="22" t="s">
        <v>1819</v>
      </c>
      <c r="C174" s="22" t="s">
        <v>24</v>
      </c>
      <c r="D174" s="22" t="s">
        <v>31</v>
      </c>
      <c r="E174" s="22" t="s">
        <v>63</v>
      </c>
      <c r="F174" s="22" t="s">
        <v>64</v>
      </c>
      <c r="G174" s="22" t="s">
        <v>26</v>
      </c>
      <c r="H174" s="22" t="s">
        <v>253</v>
      </c>
      <c r="I174" s="22" t="s">
        <v>34</v>
      </c>
      <c r="J174" s="22" t="s">
        <v>28</v>
      </c>
      <c r="K174" s="22" t="s">
        <v>29</v>
      </c>
      <c r="L174" s="22">
        <v>1</v>
      </c>
      <c r="M174" s="22" t="s">
        <v>1610</v>
      </c>
      <c r="N174" s="22" t="s">
        <v>829</v>
      </c>
      <c r="O174" s="22" t="s">
        <v>830</v>
      </c>
      <c r="P174" s="22"/>
      <c r="Q174" s="22">
        <v>1</v>
      </c>
      <c r="R174" s="22" t="s">
        <v>30</v>
      </c>
      <c r="S174" s="23" t="s">
        <v>245</v>
      </c>
      <c r="T174" s="24">
        <v>5826.22</v>
      </c>
      <c r="U174" s="24"/>
      <c r="V174" s="24"/>
      <c r="W174" s="24">
        <v>12104.560000000001</v>
      </c>
      <c r="X174" s="24">
        <v>6278.3400000000011</v>
      </c>
      <c r="Y174" s="24">
        <v>5826.22</v>
      </c>
    </row>
    <row r="175" spans="1:25" x14ac:dyDescent="0.25">
      <c r="A175" s="21">
        <v>174</v>
      </c>
      <c r="B175" s="22" t="s">
        <v>1819</v>
      </c>
      <c r="C175" s="22" t="s">
        <v>24</v>
      </c>
      <c r="D175" s="22" t="s">
        <v>31</v>
      </c>
      <c r="E175" s="22" t="s">
        <v>63</v>
      </c>
      <c r="F175" s="22" t="s">
        <v>64</v>
      </c>
      <c r="G175" s="22" t="s">
        <v>26</v>
      </c>
      <c r="H175" s="22" t="s">
        <v>253</v>
      </c>
      <c r="I175" s="22" t="s">
        <v>34</v>
      </c>
      <c r="J175" s="22" t="s">
        <v>28</v>
      </c>
      <c r="K175" s="22" t="s">
        <v>29</v>
      </c>
      <c r="L175" s="22">
        <v>1</v>
      </c>
      <c r="M175" s="22" t="s">
        <v>1611</v>
      </c>
      <c r="N175" s="22" t="s">
        <v>908</v>
      </c>
      <c r="O175" s="22" t="s">
        <v>909</v>
      </c>
      <c r="P175" s="22"/>
      <c r="Q175" s="22">
        <v>1</v>
      </c>
      <c r="R175" s="22" t="s">
        <v>30</v>
      </c>
      <c r="S175" s="23" t="s">
        <v>245</v>
      </c>
      <c r="T175" s="24">
        <v>12789.41</v>
      </c>
      <c r="U175" s="24"/>
      <c r="V175" s="24"/>
      <c r="W175" s="24">
        <v>17315.7</v>
      </c>
      <c r="X175" s="24">
        <v>4526.2900000000009</v>
      </c>
      <c r="Y175" s="24">
        <v>12789.41</v>
      </c>
    </row>
    <row r="176" spans="1:25" x14ac:dyDescent="0.25">
      <c r="A176" s="21">
        <v>175</v>
      </c>
      <c r="B176" s="22" t="s">
        <v>1819</v>
      </c>
      <c r="C176" s="22" t="s">
        <v>24</v>
      </c>
      <c r="D176" s="22" t="s">
        <v>31</v>
      </c>
      <c r="E176" s="22" t="s">
        <v>63</v>
      </c>
      <c r="F176" s="22" t="s">
        <v>64</v>
      </c>
      <c r="G176" s="22" t="s">
        <v>26</v>
      </c>
      <c r="H176" s="22" t="s">
        <v>253</v>
      </c>
      <c r="I176" s="22" t="s">
        <v>34</v>
      </c>
      <c r="J176" s="22" t="s">
        <v>28</v>
      </c>
      <c r="K176" s="22" t="s">
        <v>29</v>
      </c>
      <c r="L176" s="22">
        <v>1</v>
      </c>
      <c r="M176" s="22" t="s">
        <v>1612</v>
      </c>
      <c r="N176" s="22" t="s">
        <v>1133</v>
      </c>
      <c r="O176" s="22" t="s">
        <v>1134</v>
      </c>
      <c r="P176" s="22"/>
      <c r="Q176" s="22">
        <v>1</v>
      </c>
      <c r="R176" s="22" t="s">
        <v>30</v>
      </c>
      <c r="S176" s="23" t="s">
        <v>245</v>
      </c>
      <c r="T176" s="24">
        <v>8515.5</v>
      </c>
      <c r="U176" s="24"/>
      <c r="V176" s="24"/>
      <c r="W176" s="24">
        <v>12104.560000000001</v>
      </c>
      <c r="X176" s="24">
        <v>3589.0600000000004</v>
      </c>
      <c r="Y176" s="24">
        <v>8515.5</v>
      </c>
    </row>
    <row r="177" spans="1:25" x14ac:dyDescent="0.25">
      <c r="A177" s="21">
        <v>176</v>
      </c>
      <c r="B177" s="22" t="s">
        <v>1819</v>
      </c>
      <c r="C177" s="22" t="s">
        <v>24</v>
      </c>
      <c r="D177" s="22" t="s">
        <v>31</v>
      </c>
      <c r="E177" s="22" t="s">
        <v>63</v>
      </c>
      <c r="F177" s="22" t="s">
        <v>64</v>
      </c>
      <c r="G177" s="22" t="s">
        <v>26</v>
      </c>
      <c r="H177" s="22" t="s">
        <v>253</v>
      </c>
      <c r="I177" s="22" t="s">
        <v>34</v>
      </c>
      <c r="J177" s="22" t="s">
        <v>28</v>
      </c>
      <c r="K177" s="22" t="s">
        <v>29</v>
      </c>
      <c r="L177" s="22">
        <v>1</v>
      </c>
      <c r="M177" s="22" t="s">
        <v>1613</v>
      </c>
      <c r="N177" s="22" t="s">
        <v>1190</v>
      </c>
      <c r="O177" s="22" t="s">
        <v>1191</v>
      </c>
      <c r="P177" s="22"/>
      <c r="Q177" s="22">
        <v>1</v>
      </c>
      <c r="R177" s="22" t="s">
        <v>30</v>
      </c>
      <c r="S177" s="23" t="s">
        <v>245</v>
      </c>
      <c r="T177" s="24">
        <v>9314.2000000000007</v>
      </c>
      <c r="U177" s="24"/>
      <c r="V177" s="24"/>
      <c r="W177" s="24">
        <v>12455.510000000002</v>
      </c>
      <c r="X177" s="24">
        <v>3141.3100000000004</v>
      </c>
      <c r="Y177" s="24">
        <v>9314.2000000000007</v>
      </c>
    </row>
    <row r="178" spans="1:25" x14ac:dyDescent="0.25">
      <c r="A178" s="21">
        <v>177</v>
      </c>
      <c r="B178" s="22" t="s">
        <v>1819</v>
      </c>
      <c r="C178" s="22" t="s">
        <v>24</v>
      </c>
      <c r="D178" s="22" t="s">
        <v>31</v>
      </c>
      <c r="E178" s="22" t="s">
        <v>63</v>
      </c>
      <c r="F178" s="22" t="s">
        <v>64</v>
      </c>
      <c r="G178" s="22" t="s">
        <v>26</v>
      </c>
      <c r="H178" s="22" t="s">
        <v>253</v>
      </c>
      <c r="I178" s="22" t="s">
        <v>34</v>
      </c>
      <c r="J178" s="22" t="s">
        <v>28</v>
      </c>
      <c r="K178" s="22" t="s">
        <v>29</v>
      </c>
      <c r="L178" s="22">
        <v>1</v>
      </c>
      <c r="M178" s="22" t="s">
        <v>1614</v>
      </c>
      <c r="N178" s="22" t="s">
        <v>1331</v>
      </c>
      <c r="O178" s="22" t="s">
        <v>1332</v>
      </c>
      <c r="P178" s="22"/>
      <c r="Q178" s="22">
        <v>1</v>
      </c>
      <c r="R178" s="22" t="s">
        <v>30</v>
      </c>
      <c r="S178" s="23" t="s">
        <v>245</v>
      </c>
      <c r="T178" s="24">
        <v>10667.04</v>
      </c>
      <c r="U178" s="24"/>
      <c r="V178" s="24"/>
      <c r="W178" s="24">
        <v>15911.9</v>
      </c>
      <c r="X178" s="24">
        <v>5244.8599999999988</v>
      </c>
      <c r="Y178" s="24">
        <v>10667.04</v>
      </c>
    </row>
    <row r="179" spans="1:25" x14ac:dyDescent="0.25">
      <c r="A179" s="21">
        <v>178</v>
      </c>
      <c r="B179" s="22" t="s">
        <v>1819</v>
      </c>
      <c r="C179" s="22" t="s">
        <v>24</v>
      </c>
      <c r="D179" s="22" t="s">
        <v>31</v>
      </c>
      <c r="E179" s="22" t="s">
        <v>63</v>
      </c>
      <c r="F179" s="22" t="s">
        <v>64</v>
      </c>
      <c r="G179" s="22" t="s">
        <v>26</v>
      </c>
      <c r="H179" s="22" t="s">
        <v>233</v>
      </c>
      <c r="I179" s="22" t="s">
        <v>62</v>
      </c>
      <c r="J179" s="22" t="s">
        <v>46</v>
      </c>
      <c r="K179" s="22" t="s">
        <v>42</v>
      </c>
      <c r="L179" s="22">
        <v>1</v>
      </c>
      <c r="M179" s="22" t="s">
        <v>1615</v>
      </c>
      <c r="N179" s="22" t="s">
        <v>266</v>
      </c>
      <c r="O179" s="22" t="s">
        <v>267</v>
      </c>
      <c r="P179" s="22"/>
      <c r="Q179" s="22">
        <v>1</v>
      </c>
      <c r="R179" s="22" t="s">
        <v>30</v>
      </c>
      <c r="S179" s="23" t="s">
        <v>245</v>
      </c>
      <c r="T179" s="24">
        <v>6551.99</v>
      </c>
      <c r="U179" s="24"/>
      <c r="V179" s="24"/>
      <c r="W179" s="24">
        <v>8647.35</v>
      </c>
      <c r="X179" s="24">
        <v>2095.3600000000006</v>
      </c>
      <c r="Y179" s="24">
        <v>6551.99</v>
      </c>
    </row>
    <row r="180" spans="1:25" x14ac:dyDescent="0.25">
      <c r="A180" s="21">
        <v>179</v>
      </c>
      <c r="B180" s="22" t="s">
        <v>1819</v>
      </c>
      <c r="C180" s="22" t="s">
        <v>24</v>
      </c>
      <c r="D180" s="22" t="s">
        <v>31</v>
      </c>
      <c r="E180" s="22" t="s">
        <v>63</v>
      </c>
      <c r="F180" s="22" t="s">
        <v>64</v>
      </c>
      <c r="G180" s="22" t="s">
        <v>26</v>
      </c>
      <c r="H180" s="22" t="s">
        <v>233</v>
      </c>
      <c r="I180" s="22" t="s">
        <v>62</v>
      </c>
      <c r="J180" s="22" t="s">
        <v>46</v>
      </c>
      <c r="K180" s="22" t="s">
        <v>42</v>
      </c>
      <c r="L180" s="22">
        <v>1</v>
      </c>
      <c r="M180" s="22" t="s">
        <v>1616</v>
      </c>
      <c r="N180" s="22" t="s">
        <v>290</v>
      </c>
      <c r="O180" s="22" t="s">
        <v>291</v>
      </c>
      <c r="P180" s="22"/>
      <c r="Q180" s="22">
        <v>1</v>
      </c>
      <c r="R180" s="22" t="s">
        <v>30</v>
      </c>
      <c r="S180" s="23">
        <v>39448</v>
      </c>
      <c r="T180" s="24">
        <v>6020.3900000000012</v>
      </c>
      <c r="U180" s="24"/>
      <c r="V180" s="24"/>
      <c r="W180" s="24">
        <v>8647.35</v>
      </c>
      <c r="X180" s="24">
        <v>2626.9599999999996</v>
      </c>
      <c r="Y180" s="24">
        <v>6020.3900000000012</v>
      </c>
    </row>
    <row r="181" spans="1:25" x14ac:dyDescent="0.25">
      <c r="A181" s="21">
        <v>180</v>
      </c>
      <c r="B181" s="22" t="s">
        <v>1819</v>
      </c>
      <c r="C181" s="22" t="s">
        <v>24</v>
      </c>
      <c r="D181" s="22" t="s">
        <v>31</v>
      </c>
      <c r="E181" s="22" t="s">
        <v>63</v>
      </c>
      <c r="F181" s="22" t="s">
        <v>64</v>
      </c>
      <c r="G181" s="22" t="s">
        <v>26</v>
      </c>
      <c r="H181" s="22" t="s">
        <v>233</v>
      </c>
      <c r="I181" s="22" t="s">
        <v>62</v>
      </c>
      <c r="J181" s="22" t="s">
        <v>46</v>
      </c>
      <c r="K181" s="22" t="s">
        <v>42</v>
      </c>
      <c r="L181" s="22">
        <v>1</v>
      </c>
      <c r="M181" s="22" t="s">
        <v>1617</v>
      </c>
      <c r="N181" s="22" t="s">
        <v>324</v>
      </c>
      <c r="O181" s="22" t="s">
        <v>325</v>
      </c>
      <c r="P181" s="22"/>
      <c r="Q181" s="22">
        <v>1</v>
      </c>
      <c r="R181" s="22" t="s">
        <v>30</v>
      </c>
      <c r="S181" s="23" t="s">
        <v>245</v>
      </c>
      <c r="T181" s="24">
        <v>6551.99</v>
      </c>
      <c r="U181" s="24"/>
      <c r="V181" s="24"/>
      <c r="W181" s="24">
        <v>8647.35</v>
      </c>
      <c r="X181" s="24">
        <v>2095.3600000000006</v>
      </c>
      <c r="Y181" s="24">
        <v>6551.99</v>
      </c>
    </row>
    <row r="182" spans="1:25" x14ac:dyDescent="0.25">
      <c r="A182" s="21">
        <v>181</v>
      </c>
      <c r="B182" s="22" t="s">
        <v>1819</v>
      </c>
      <c r="C182" s="22" t="s">
        <v>24</v>
      </c>
      <c r="D182" s="22" t="s">
        <v>31</v>
      </c>
      <c r="E182" s="22" t="s">
        <v>63</v>
      </c>
      <c r="F182" s="22" t="s">
        <v>64</v>
      </c>
      <c r="G182" s="22" t="s">
        <v>26</v>
      </c>
      <c r="H182" s="22" t="s">
        <v>233</v>
      </c>
      <c r="I182" s="22" t="s">
        <v>62</v>
      </c>
      <c r="J182" s="22" t="s">
        <v>46</v>
      </c>
      <c r="K182" s="22" t="s">
        <v>42</v>
      </c>
      <c r="L182" s="22">
        <v>1</v>
      </c>
      <c r="M182" s="22" t="s">
        <v>1619</v>
      </c>
      <c r="N182" s="22" t="s">
        <v>368</v>
      </c>
      <c r="O182" s="22" t="s">
        <v>369</v>
      </c>
      <c r="P182" s="22"/>
      <c r="Q182" s="22">
        <v>1</v>
      </c>
      <c r="R182" s="22" t="s">
        <v>30</v>
      </c>
      <c r="S182" s="23" t="s">
        <v>245</v>
      </c>
      <c r="T182" s="24">
        <v>5347.45</v>
      </c>
      <c r="U182" s="24"/>
      <c r="V182" s="24"/>
      <c r="W182" s="24">
        <v>8647.35</v>
      </c>
      <c r="X182" s="24">
        <v>3299.9000000000005</v>
      </c>
      <c r="Y182" s="24">
        <v>5347.45</v>
      </c>
    </row>
    <row r="183" spans="1:25" x14ac:dyDescent="0.25">
      <c r="A183" s="21">
        <v>182</v>
      </c>
      <c r="B183" s="22" t="s">
        <v>1819</v>
      </c>
      <c r="C183" s="22" t="s">
        <v>24</v>
      </c>
      <c r="D183" s="22" t="s">
        <v>31</v>
      </c>
      <c r="E183" s="22" t="s">
        <v>63</v>
      </c>
      <c r="F183" s="22" t="s">
        <v>64</v>
      </c>
      <c r="G183" s="22" t="s">
        <v>26</v>
      </c>
      <c r="H183" s="22" t="s">
        <v>233</v>
      </c>
      <c r="I183" s="22" t="s">
        <v>62</v>
      </c>
      <c r="J183" s="22" t="s">
        <v>46</v>
      </c>
      <c r="K183" s="22" t="s">
        <v>42</v>
      </c>
      <c r="L183" s="22">
        <v>1</v>
      </c>
      <c r="M183" s="22" t="s">
        <v>1620</v>
      </c>
      <c r="N183" s="22" t="s">
        <v>482</v>
      </c>
      <c r="O183" s="22" t="s">
        <v>483</v>
      </c>
      <c r="P183" s="22"/>
      <c r="Q183" s="22">
        <v>1</v>
      </c>
      <c r="R183" s="22" t="s">
        <v>30</v>
      </c>
      <c r="S183" s="23" t="s">
        <v>245</v>
      </c>
      <c r="T183" s="24">
        <v>4880.9399999999996</v>
      </c>
      <c r="U183" s="24"/>
      <c r="V183" s="24"/>
      <c r="W183" s="24">
        <v>8647.35</v>
      </c>
      <c r="X183" s="24">
        <v>3766.4100000000008</v>
      </c>
      <c r="Y183" s="24">
        <v>4880.9399999999996</v>
      </c>
    </row>
    <row r="184" spans="1:25" x14ac:dyDescent="0.25">
      <c r="A184" s="21">
        <v>183</v>
      </c>
      <c r="B184" s="22" t="s">
        <v>1819</v>
      </c>
      <c r="C184" s="22" t="s">
        <v>24</v>
      </c>
      <c r="D184" s="22" t="s">
        <v>31</v>
      </c>
      <c r="E184" s="22" t="s">
        <v>63</v>
      </c>
      <c r="F184" s="22" t="s">
        <v>64</v>
      </c>
      <c r="G184" s="22" t="s">
        <v>26</v>
      </c>
      <c r="H184" s="22" t="s">
        <v>233</v>
      </c>
      <c r="I184" s="22" t="s">
        <v>62</v>
      </c>
      <c r="J184" s="22" t="s">
        <v>46</v>
      </c>
      <c r="K184" s="22" t="s">
        <v>42</v>
      </c>
      <c r="L184" s="22">
        <v>1</v>
      </c>
      <c r="M184" s="22" t="s">
        <v>1621</v>
      </c>
      <c r="N184" s="22" t="s">
        <v>495</v>
      </c>
      <c r="O184" s="22" t="s">
        <v>496</v>
      </c>
      <c r="P184" s="22"/>
      <c r="Q184" s="22">
        <v>1</v>
      </c>
      <c r="R184" s="22" t="s">
        <v>30</v>
      </c>
      <c r="S184" s="23" t="s">
        <v>226</v>
      </c>
      <c r="T184" s="24">
        <v>5796.1</v>
      </c>
      <c r="U184" s="24"/>
      <c r="V184" s="24"/>
      <c r="W184" s="24">
        <v>8597.35</v>
      </c>
      <c r="X184" s="24">
        <v>2801.25</v>
      </c>
      <c r="Y184" s="24">
        <v>5796.1</v>
      </c>
    </row>
    <row r="185" spans="1:25" x14ac:dyDescent="0.25">
      <c r="A185" s="21">
        <v>184</v>
      </c>
      <c r="B185" s="22" t="s">
        <v>1819</v>
      </c>
      <c r="C185" s="22" t="s">
        <v>24</v>
      </c>
      <c r="D185" s="22" t="s">
        <v>31</v>
      </c>
      <c r="E185" s="22" t="s">
        <v>63</v>
      </c>
      <c r="F185" s="22" t="s">
        <v>64</v>
      </c>
      <c r="G185" s="22" t="s">
        <v>26</v>
      </c>
      <c r="H185" s="22" t="s">
        <v>233</v>
      </c>
      <c r="I185" s="22" t="s">
        <v>62</v>
      </c>
      <c r="J185" s="22" t="s">
        <v>46</v>
      </c>
      <c r="K185" s="22" t="s">
        <v>42</v>
      </c>
      <c r="L185" s="22">
        <v>1</v>
      </c>
      <c r="M185" s="22" t="s">
        <v>1622</v>
      </c>
      <c r="N185" s="22" t="s">
        <v>510</v>
      </c>
      <c r="O185" s="22" t="s">
        <v>511</v>
      </c>
      <c r="P185" s="22"/>
      <c r="Q185" s="22">
        <v>1</v>
      </c>
      <c r="R185" s="22" t="s">
        <v>30</v>
      </c>
      <c r="S185" s="23" t="s">
        <v>245</v>
      </c>
      <c r="T185" s="24">
        <v>6551.99</v>
      </c>
      <c r="U185" s="24"/>
      <c r="V185" s="24"/>
      <c r="W185" s="24">
        <v>8647.35</v>
      </c>
      <c r="X185" s="24">
        <v>2095.3600000000006</v>
      </c>
      <c r="Y185" s="24">
        <v>6551.99</v>
      </c>
    </row>
    <row r="186" spans="1:25" x14ac:dyDescent="0.25">
      <c r="A186" s="21">
        <v>185</v>
      </c>
      <c r="B186" s="22" t="s">
        <v>1819</v>
      </c>
      <c r="C186" s="22" t="s">
        <v>24</v>
      </c>
      <c r="D186" s="22" t="s">
        <v>31</v>
      </c>
      <c r="E186" s="22" t="s">
        <v>63</v>
      </c>
      <c r="F186" s="22" t="s">
        <v>64</v>
      </c>
      <c r="G186" s="22" t="s">
        <v>26</v>
      </c>
      <c r="H186" s="22" t="s">
        <v>233</v>
      </c>
      <c r="I186" s="22" t="s">
        <v>62</v>
      </c>
      <c r="J186" s="22" t="s">
        <v>46</v>
      </c>
      <c r="K186" s="22" t="s">
        <v>42</v>
      </c>
      <c r="L186" s="22">
        <v>1</v>
      </c>
      <c r="M186" s="22" t="s">
        <v>1623</v>
      </c>
      <c r="N186" s="22" t="s">
        <v>520</v>
      </c>
      <c r="O186" s="22" t="s">
        <v>521</v>
      </c>
      <c r="P186" s="22"/>
      <c r="Q186" s="22">
        <v>1</v>
      </c>
      <c r="R186" s="22" t="s">
        <v>30</v>
      </c>
      <c r="S186" s="23" t="s">
        <v>245</v>
      </c>
      <c r="T186" s="24">
        <v>7.3400000000001455</v>
      </c>
      <c r="U186" s="24"/>
      <c r="V186" s="24"/>
      <c r="W186" s="24">
        <v>8647.35</v>
      </c>
      <c r="X186" s="24">
        <v>8640.01</v>
      </c>
      <c r="Y186" s="24">
        <v>7.3400000000001455</v>
      </c>
    </row>
    <row r="187" spans="1:25" x14ac:dyDescent="0.25">
      <c r="A187" s="21">
        <v>186</v>
      </c>
      <c r="B187" s="22" t="s">
        <v>1819</v>
      </c>
      <c r="C187" s="22" t="s">
        <v>24</v>
      </c>
      <c r="D187" s="22" t="s">
        <v>31</v>
      </c>
      <c r="E187" s="22" t="s">
        <v>63</v>
      </c>
      <c r="F187" s="22" t="s">
        <v>64</v>
      </c>
      <c r="G187" s="22" t="s">
        <v>26</v>
      </c>
      <c r="H187" s="22" t="s">
        <v>233</v>
      </c>
      <c r="I187" s="22" t="s">
        <v>62</v>
      </c>
      <c r="J187" s="22" t="s">
        <v>46</v>
      </c>
      <c r="K187" s="22" t="s">
        <v>42</v>
      </c>
      <c r="L187" s="22">
        <v>1</v>
      </c>
      <c r="M187" s="22" t="s">
        <v>1624</v>
      </c>
      <c r="N187" s="22" t="s">
        <v>539</v>
      </c>
      <c r="O187" s="22" t="s">
        <v>540</v>
      </c>
      <c r="P187" s="22"/>
      <c r="Q187" s="22">
        <v>1</v>
      </c>
      <c r="R187" s="22" t="s">
        <v>30</v>
      </c>
      <c r="S187" s="23">
        <v>39448</v>
      </c>
      <c r="T187" s="24">
        <v>6487.66</v>
      </c>
      <c r="U187" s="24"/>
      <c r="V187" s="24"/>
      <c r="W187" s="24">
        <v>8647.35</v>
      </c>
      <c r="X187" s="24">
        <v>2159.6900000000005</v>
      </c>
      <c r="Y187" s="24">
        <v>6487.66</v>
      </c>
    </row>
    <row r="188" spans="1:25" x14ac:dyDescent="0.25">
      <c r="A188" s="21">
        <v>187</v>
      </c>
      <c r="B188" s="22" t="s">
        <v>1819</v>
      </c>
      <c r="C188" s="22" t="s">
        <v>24</v>
      </c>
      <c r="D188" s="22" t="s">
        <v>31</v>
      </c>
      <c r="E188" s="22" t="s">
        <v>63</v>
      </c>
      <c r="F188" s="22" t="s">
        <v>64</v>
      </c>
      <c r="G188" s="22" t="s">
        <v>26</v>
      </c>
      <c r="H188" s="22" t="s">
        <v>233</v>
      </c>
      <c r="I188" s="22" t="s">
        <v>62</v>
      </c>
      <c r="J188" s="22" t="s">
        <v>46</v>
      </c>
      <c r="K188" s="22" t="s">
        <v>42</v>
      </c>
      <c r="L188" s="22">
        <v>1</v>
      </c>
      <c r="M188" s="22" t="s">
        <v>1625</v>
      </c>
      <c r="N188" s="22" t="s">
        <v>551</v>
      </c>
      <c r="O188" s="22" t="s">
        <v>552</v>
      </c>
      <c r="P188" s="22"/>
      <c r="Q188" s="22">
        <v>1</v>
      </c>
      <c r="R188" s="22" t="s">
        <v>30</v>
      </c>
      <c r="S188" s="23" t="s">
        <v>245</v>
      </c>
      <c r="T188" s="24">
        <v>3063.1800000000003</v>
      </c>
      <c r="U188" s="24"/>
      <c r="V188" s="24"/>
      <c r="W188" s="24">
        <v>8907.25</v>
      </c>
      <c r="X188" s="24">
        <v>5844.07</v>
      </c>
      <c r="Y188" s="24">
        <v>3063.1800000000003</v>
      </c>
    </row>
    <row r="189" spans="1:25" x14ac:dyDescent="0.25">
      <c r="A189" s="21">
        <v>188</v>
      </c>
      <c r="B189" s="22" t="s">
        <v>1819</v>
      </c>
      <c r="C189" s="22" t="s">
        <v>24</v>
      </c>
      <c r="D189" s="22" t="s">
        <v>31</v>
      </c>
      <c r="E189" s="22" t="s">
        <v>63</v>
      </c>
      <c r="F189" s="22" t="s">
        <v>64</v>
      </c>
      <c r="G189" s="22" t="s">
        <v>26</v>
      </c>
      <c r="H189" s="22" t="s">
        <v>603</v>
      </c>
      <c r="I189" s="22" t="s">
        <v>77</v>
      </c>
      <c r="J189" s="22" t="s">
        <v>78</v>
      </c>
      <c r="K189" s="22" t="s">
        <v>42</v>
      </c>
      <c r="L189" s="22">
        <v>1</v>
      </c>
      <c r="M189" s="22" t="s">
        <v>1626</v>
      </c>
      <c r="N189" s="22" t="s">
        <v>605</v>
      </c>
      <c r="O189" s="22" t="s">
        <v>606</v>
      </c>
      <c r="P189" s="22"/>
      <c r="Q189" s="22">
        <v>1</v>
      </c>
      <c r="R189" s="22" t="s">
        <v>30</v>
      </c>
      <c r="S189" s="23" t="s">
        <v>607</v>
      </c>
      <c r="T189" s="24">
        <v>11358.04</v>
      </c>
      <c r="U189" s="24"/>
      <c r="V189" s="24"/>
      <c r="W189" s="24">
        <v>15412</v>
      </c>
      <c r="X189" s="24">
        <v>4053.96</v>
      </c>
      <c r="Y189" s="24">
        <v>11358.04</v>
      </c>
    </row>
    <row r="190" spans="1:25" x14ac:dyDescent="0.25">
      <c r="A190" s="21">
        <v>189</v>
      </c>
      <c r="B190" s="22" t="s">
        <v>1819</v>
      </c>
      <c r="C190" s="22" t="s">
        <v>24</v>
      </c>
      <c r="D190" s="22" t="s">
        <v>31</v>
      </c>
      <c r="E190" s="22" t="s">
        <v>63</v>
      </c>
      <c r="F190" s="22" t="s">
        <v>64</v>
      </c>
      <c r="G190" s="22" t="s">
        <v>26</v>
      </c>
      <c r="H190" s="22" t="s">
        <v>233</v>
      </c>
      <c r="I190" s="22" t="s">
        <v>62</v>
      </c>
      <c r="J190" s="22" t="s">
        <v>46</v>
      </c>
      <c r="K190" s="22" t="s">
        <v>42</v>
      </c>
      <c r="L190" s="22">
        <v>1</v>
      </c>
      <c r="M190" s="22" t="s">
        <v>1627</v>
      </c>
      <c r="N190" s="22" t="s">
        <v>640</v>
      </c>
      <c r="O190" s="22" t="s">
        <v>641</v>
      </c>
      <c r="P190" s="22"/>
      <c r="Q190" s="22">
        <v>1</v>
      </c>
      <c r="R190" s="22" t="s">
        <v>30</v>
      </c>
      <c r="S190" s="23" t="s">
        <v>245</v>
      </c>
      <c r="T190" s="24">
        <v>6187.0600000000013</v>
      </c>
      <c r="U190" s="24"/>
      <c r="V190" s="24"/>
      <c r="W190" s="24">
        <v>8647.35</v>
      </c>
      <c r="X190" s="24">
        <v>2460.2899999999995</v>
      </c>
      <c r="Y190" s="24">
        <v>6187.0600000000013</v>
      </c>
    </row>
    <row r="191" spans="1:25" x14ac:dyDescent="0.25">
      <c r="A191" s="21">
        <v>190</v>
      </c>
      <c r="B191" s="22" t="s">
        <v>1819</v>
      </c>
      <c r="C191" s="22" t="s">
        <v>24</v>
      </c>
      <c r="D191" s="22" t="s">
        <v>31</v>
      </c>
      <c r="E191" s="22" t="s">
        <v>63</v>
      </c>
      <c r="F191" s="22" t="s">
        <v>64</v>
      </c>
      <c r="G191" s="22" t="s">
        <v>26</v>
      </c>
      <c r="H191" s="22" t="s">
        <v>241</v>
      </c>
      <c r="I191" s="22" t="s">
        <v>70</v>
      </c>
      <c r="J191" s="22" t="s">
        <v>71</v>
      </c>
      <c r="K191" s="22" t="s">
        <v>42</v>
      </c>
      <c r="L191" s="22">
        <v>1</v>
      </c>
      <c r="M191" s="22" t="s">
        <v>1795</v>
      </c>
      <c r="N191" s="22" t="s">
        <v>1796</v>
      </c>
      <c r="O191" s="22" t="s">
        <v>1797</v>
      </c>
      <c r="P191" s="22"/>
      <c r="Q191" s="22">
        <v>1</v>
      </c>
      <c r="R191" s="22" t="s">
        <v>30</v>
      </c>
      <c r="S191" s="23">
        <v>40010</v>
      </c>
      <c r="T191" s="24">
        <v>6233.06</v>
      </c>
      <c r="U191" s="24"/>
      <c r="V191" s="24"/>
      <c r="W191" s="24">
        <v>9474.5</v>
      </c>
      <c r="X191" s="24">
        <v>3241.4399999999996</v>
      </c>
      <c r="Y191" s="24">
        <v>6233.06</v>
      </c>
    </row>
    <row r="192" spans="1:25" x14ac:dyDescent="0.25">
      <c r="A192" s="21">
        <v>191</v>
      </c>
      <c r="B192" s="22" t="s">
        <v>1819</v>
      </c>
      <c r="C192" s="22" t="s">
        <v>24</v>
      </c>
      <c r="D192" s="22" t="s">
        <v>31</v>
      </c>
      <c r="E192" s="22" t="s">
        <v>63</v>
      </c>
      <c r="F192" s="22" t="s">
        <v>64</v>
      </c>
      <c r="G192" s="22" t="s">
        <v>26</v>
      </c>
      <c r="H192" s="22" t="s">
        <v>233</v>
      </c>
      <c r="I192" s="22" t="s">
        <v>62</v>
      </c>
      <c r="J192" s="22" t="s">
        <v>46</v>
      </c>
      <c r="K192" s="22" t="s">
        <v>42</v>
      </c>
      <c r="L192" s="22">
        <v>1</v>
      </c>
      <c r="M192" s="22" t="s">
        <v>1628</v>
      </c>
      <c r="N192" s="22" t="s">
        <v>863</v>
      </c>
      <c r="O192" s="22" t="s">
        <v>864</v>
      </c>
      <c r="P192" s="22"/>
      <c r="Q192" s="22">
        <v>1</v>
      </c>
      <c r="R192" s="22" t="s">
        <v>30</v>
      </c>
      <c r="S192" s="23" t="s">
        <v>245</v>
      </c>
      <c r="T192" s="24">
        <v>6231.6400000000012</v>
      </c>
      <c r="U192" s="24"/>
      <c r="V192" s="24"/>
      <c r="W192" s="24">
        <v>8647.35</v>
      </c>
      <c r="X192" s="24">
        <v>2415.7099999999996</v>
      </c>
      <c r="Y192" s="24">
        <v>6231.6400000000012</v>
      </c>
    </row>
    <row r="193" spans="1:25" x14ac:dyDescent="0.25">
      <c r="A193" s="21">
        <v>192</v>
      </c>
      <c r="B193" s="22" t="s">
        <v>1819</v>
      </c>
      <c r="C193" s="22" t="s">
        <v>24</v>
      </c>
      <c r="D193" s="22" t="s">
        <v>31</v>
      </c>
      <c r="E193" s="22" t="s">
        <v>63</v>
      </c>
      <c r="F193" s="22" t="s">
        <v>64</v>
      </c>
      <c r="G193" s="22" t="s">
        <v>26</v>
      </c>
      <c r="H193" s="22" t="s">
        <v>233</v>
      </c>
      <c r="I193" s="22" t="s">
        <v>62</v>
      </c>
      <c r="J193" s="22" t="s">
        <v>46</v>
      </c>
      <c r="K193" s="22" t="s">
        <v>42</v>
      </c>
      <c r="L193" s="22">
        <v>1</v>
      </c>
      <c r="M193" s="22" t="s">
        <v>1807</v>
      </c>
      <c r="N193" s="22" t="s">
        <v>1808</v>
      </c>
      <c r="O193" s="22" t="s">
        <v>1809</v>
      </c>
      <c r="P193" s="22"/>
      <c r="Q193" s="22">
        <v>1</v>
      </c>
      <c r="R193" s="22" t="s">
        <v>30</v>
      </c>
      <c r="S193" s="23">
        <v>42491</v>
      </c>
      <c r="T193" s="24">
        <v>6338.8600000000006</v>
      </c>
      <c r="U193" s="24"/>
      <c r="V193" s="24"/>
      <c r="W193" s="24">
        <v>8207.5</v>
      </c>
      <c r="X193" s="24">
        <v>1868.6399999999999</v>
      </c>
      <c r="Y193" s="24">
        <v>6338.8600000000006</v>
      </c>
    </row>
    <row r="194" spans="1:25" x14ac:dyDescent="0.25">
      <c r="A194" s="21">
        <v>193</v>
      </c>
      <c r="B194" s="22" t="s">
        <v>1819</v>
      </c>
      <c r="C194" s="22" t="s">
        <v>24</v>
      </c>
      <c r="D194" s="22" t="s">
        <v>31</v>
      </c>
      <c r="E194" s="22" t="s">
        <v>63</v>
      </c>
      <c r="F194" s="22" t="s">
        <v>64</v>
      </c>
      <c r="G194" s="22" t="s">
        <v>26</v>
      </c>
      <c r="H194" s="22" t="s">
        <v>233</v>
      </c>
      <c r="I194" s="22" t="s">
        <v>62</v>
      </c>
      <c r="J194" s="22" t="s">
        <v>46</v>
      </c>
      <c r="K194" s="22" t="s">
        <v>42</v>
      </c>
      <c r="L194" s="22">
        <v>1</v>
      </c>
      <c r="M194" s="22" t="s">
        <v>1629</v>
      </c>
      <c r="N194" s="22" t="s">
        <v>982</v>
      </c>
      <c r="O194" s="22" t="s">
        <v>983</v>
      </c>
      <c r="P194" s="22"/>
      <c r="Q194" s="22">
        <v>1</v>
      </c>
      <c r="R194" s="22" t="s">
        <v>30</v>
      </c>
      <c r="S194" s="23" t="s">
        <v>245</v>
      </c>
      <c r="T194" s="24">
        <v>5241.9799999999996</v>
      </c>
      <c r="U194" s="24"/>
      <c r="V194" s="24"/>
      <c r="W194" s="24">
        <v>8647.35</v>
      </c>
      <c r="X194" s="24">
        <v>3405.3700000000008</v>
      </c>
      <c r="Y194" s="24">
        <v>5241.9799999999996</v>
      </c>
    </row>
    <row r="195" spans="1:25" x14ac:dyDescent="0.25">
      <c r="A195" s="21">
        <v>194</v>
      </c>
      <c r="B195" s="22" t="s">
        <v>1819</v>
      </c>
      <c r="C195" s="22" t="s">
        <v>24</v>
      </c>
      <c r="D195" s="22" t="s">
        <v>31</v>
      </c>
      <c r="E195" s="22" t="s">
        <v>63</v>
      </c>
      <c r="F195" s="22" t="s">
        <v>64</v>
      </c>
      <c r="G195" s="22" t="s">
        <v>26</v>
      </c>
      <c r="H195" s="22" t="s">
        <v>233</v>
      </c>
      <c r="I195" s="22" t="s">
        <v>62</v>
      </c>
      <c r="J195" s="22" t="s">
        <v>46</v>
      </c>
      <c r="K195" s="22" t="s">
        <v>42</v>
      </c>
      <c r="L195" s="22">
        <v>1</v>
      </c>
      <c r="M195" s="22" t="s">
        <v>1630</v>
      </c>
      <c r="N195" s="22" t="s">
        <v>1102</v>
      </c>
      <c r="O195" s="22" t="s">
        <v>1103</v>
      </c>
      <c r="P195" s="22"/>
      <c r="Q195" s="22">
        <v>1</v>
      </c>
      <c r="R195" s="22" t="s">
        <v>30</v>
      </c>
      <c r="S195" s="23" t="s">
        <v>245</v>
      </c>
      <c r="T195" s="24">
        <v>3280.24</v>
      </c>
      <c r="U195" s="24"/>
      <c r="V195" s="24"/>
      <c r="W195" s="24">
        <v>8907.25</v>
      </c>
      <c r="X195" s="24">
        <v>5627.01</v>
      </c>
      <c r="Y195" s="24">
        <v>3280.24</v>
      </c>
    </row>
    <row r="196" spans="1:25" x14ac:dyDescent="0.25">
      <c r="A196" s="21">
        <v>195</v>
      </c>
      <c r="B196" s="22" t="s">
        <v>1819</v>
      </c>
      <c r="C196" s="22" t="s">
        <v>24</v>
      </c>
      <c r="D196" s="22" t="s">
        <v>31</v>
      </c>
      <c r="E196" s="22" t="s">
        <v>63</v>
      </c>
      <c r="F196" s="22" t="s">
        <v>64</v>
      </c>
      <c r="G196" s="22" t="s">
        <v>26</v>
      </c>
      <c r="H196" s="22" t="s">
        <v>233</v>
      </c>
      <c r="I196" s="22" t="s">
        <v>62</v>
      </c>
      <c r="J196" s="22" t="s">
        <v>46</v>
      </c>
      <c r="K196" s="22" t="s">
        <v>42</v>
      </c>
      <c r="L196" s="22">
        <v>1</v>
      </c>
      <c r="M196" s="22" t="s">
        <v>1631</v>
      </c>
      <c r="N196" s="22" t="s">
        <v>1142</v>
      </c>
      <c r="O196" s="22" t="s">
        <v>1143</v>
      </c>
      <c r="P196" s="22"/>
      <c r="Q196" s="22">
        <v>1</v>
      </c>
      <c r="R196" s="22" t="s">
        <v>30</v>
      </c>
      <c r="S196" s="23" t="s">
        <v>245</v>
      </c>
      <c r="T196" s="24">
        <v>4076.2300000000005</v>
      </c>
      <c r="U196" s="24"/>
      <c r="V196" s="24"/>
      <c r="W196" s="24">
        <v>8647.35</v>
      </c>
      <c r="X196" s="24">
        <v>4571.12</v>
      </c>
      <c r="Y196" s="24">
        <v>4076.2300000000005</v>
      </c>
    </row>
    <row r="197" spans="1:25" x14ac:dyDescent="0.25">
      <c r="A197" s="21">
        <v>196</v>
      </c>
      <c r="B197" s="22" t="s">
        <v>1819</v>
      </c>
      <c r="C197" s="22" t="s">
        <v>24</v>
      </c>
      <c r="D197" s="22" t="s">
        <v>31</v>
      </c>
      <c r="E197" s="22" t="s">
        <v>63</v>
      </c>
      <c r="F197" s="22" t="s">
        <v>64</v>
      </c>
      <c r="G197" s="22" t="s">
        <v>26</v>
      </c>
      <c r="H197" s="22" t="s">
        <v>233</v>
      </c>
      <c r="I197" s="22" t="s">
        <v>62</v>
      </c>
      <c r="J197" s="22" t="s">
        <v>46</v>
      </c>
      <c r="K197" s="22" t="s">
        <v>42</v>
      </c>
      <c r="L197" s="22">
        <v>1</v>
      </c>
      <c r="M197" s="22" t="s">
        <v>1632</v>
      </c>
      <c r="N197" s="22" t="s">
        <v>1257</v>
      </c>
      <c r="O197" s="22" t="s">
        <v>1258</v>
      </c>
      <c r="P197" s="22"/>
      <c r="Q197" s="22">
        <v>1</v>
      </c>
      <c r="R197" s="22" t="s">
        <v>30</v>
      </c>
      <c r="S197" s="23" t="s">
        <v>245</v>
      </c>
      <c r="T197" s="24">
        <v>4891.9799999999996</v>
      </c>
      <c r="U197" s="24"/>
      <c r="V197" s="24"/>
      <c r="W197" s="24">
        <v>8647.35</v>
      </c>
      <c r="X197" s="24">
        <v>3755.3700000000008</v>
      </c>
      <c r="Y197" s="24">
        <v>4891.9799999999996</v>
      </c>
    </row>
    <row r="198" spans="1:25" x14ac:dyDescent="0.25">
      <c r="A198" s="21">
        <v>197</v>
      </c>
      <c r="B198" s="22" t="s">
        <v>1819</v>
      </c>
      <c r="C198" s="22" t="s">
        <v>24</v>
      </c>
      <c r="D198" s="22" t="s">
        <v>31</v>
      </c>
      <c r="E198" s="22" t="s">
        <v>63</v>
      </c>
      <c r="F198" s="22" t="s">
        <v>64</v>
      </c>
      <c r="G198" s="22" t="s">
        <v>26</v>
      </c>
      <c r="H198" s="22" t="s">
        <v>241</v>
      </c>
      <c r="I198" s="22" t="s">
        <v>70</v>
      </c>
      <c r="J198" s="22" t="s">
        <v>71</v>
      </c>
      <c r="K198" s="22" t="s">
        <v>42</v>
      </c>
      <c r="L198" s="22">
        <v>1</v>
      </c>
      <c r="M198" s="22" t="s">
        <v>1633</v>
      </c>
      <c r="N198" s="22" t="s">
        <v>1371</v>
      </c>
      <c r="O198" s="22" t="s">
        <v>1372</v>
      </c>
      <c r="P198" s="22"/>
      <c r="Q198" s="22">
        <v>1</v>
      </c>
      <c r="R198" s="22" t="s">
        <v>30</v>
      </c>
      <c r="S198" s="23" t="s">
        <v>245</v>
      </c>
      <c r="T198" s="24">
        <v>3636.76</v>
      </c>
      <c r="U198" s="24"/>
      <c r="V198" s="24"/>
      <c r="W198" s="24">
        <v>9042.5</v>
      </c>
      <c r="X198" s="24">
        <v>5405.74</v>
      </c>
      <c r="Y198" s="24">
        <v>3636.76</v>
      </c>
    </row>
    <row r="199" spans="1:25" x14ac:dyDescent="0.25">
      <c r="A199" s="21">
        <v>198</v>
      </c>
      <c r="B199" s="22" t="s">
        <v>1819</v>
      </c>
      <c r="C199" s="22" t="s">
        <v>24</v>
      </c>
      <c r="D199" s="22" t="s">
        <v>31</v>
      </c>
      <c r="E199" s="22" t="s">
        <v>217</v>
      </c>
      <c r="F199" s="22" t="s">
        <v>218</v>
      </c>
      <c r="G199" s="22" t="s">
        <v>26</v>
      </c>
      <c r="H199" s="22" t="s">
        <v>233</v>
      </c>
      <c r="I199" s="22" t="s">
        <v>62</v>
      </c>
      <c r="J199" s="22" t="s">
        <v>46</v>
      </c>
      <c r="K199" s="22" t="s">
        <v>42</v>
      </c>
      <c r="L199" s="22">
        <v>1</v>
      </c>
      <c r="M199" s="22" t="s">
        <v>1634</v>
      </c>
      <c r="N199" s="22" t="s">
        <v>794</v>
      </c>
      <c r="O199" s="22" t="s">
        <v>795</v>
      </c>
      <c r="P199" s="22"/>
      <c r="Q199" s="22">
        <v>1</v>
      </c>
      <c r="R199" s="22" t="s">
        <v>30</v>
      </c>
      <c r="S199" s="23">
        <v>39341</v>
      </c>
      <c r="T199" s="24">
        <v>7165.14</v>
      </c>
      <c r="U199" s="24"/>
      <c r="V199" s="24"/>
      <c r="W199" s="24">
        <v>9427.0500000000011</v>
      </c>
      <c r="X199" s="24">
        <v>2261.9100000000008</v>
      </c>
      <c r="Y199" s="24">
        <v>7165.14</v>
      </c>
    </row>
    <row r="200" spans="1:25" x14ac:dyDescent="0.25">
      <c r="A200" s="21">
        <v>199</v>
      </c>
      <c r="B200" s="22" t="s">
        <v>1819</v>
      </c>
      <c r="C200" s="22" t="s">
        <v>24</v>
      </c>
      <c r="D200" s="22" t="s">
        <v>31</v>
      </c>
      <c r="E200" s="22" t="s">
        <v>217</v>
      </c>
      <c r="F200" s="22" t="s">
        <v>218</v>
      </c>
      <c r="G200" s="22" t="s">
        <v>26</v>
      </c>
      <c r="H200" s="22" t="s">
        <v>233</v>
      </c>
      <c r="I200" s="22" t="s">
        <v>62</v>
      </c>
      <c r="J200" s="22" t="s">
        <v>46</v>
      </c>
      <c r="K200" s="22" t="s">
        <v>42</v>
      </c>
      <c r="L200" s="22">
        <v>1</v>
      </c>
      <c r="M200" s="22" t="s">
        <v>1635</v>
      </c>
      <c r="N200" s="22" t="s">
        <v>820</v>
      </c>
      <c r="O200" s="22" t="s">
        <v>821</v>
      </c>
      <c r="P200" s="22"/>
      <c r="Q200" s="22">
        <v>1</v>
      </c>
      <c r="R200" s="22" t="s">
        <v>30</v>
      </c>
      <c r="S200" s="23" t="s">
        <v>245</v>
      </c>
      <c r="T200" s="24">
        <v>7165.14</v>
      </c>
      <c r="U200" s="24"/>
      <c r="V200" s="24"/>
      <c r="W200" s="24">
        <v>9427.0500000000011</v>
      </c>
      <c r="X200" s="24">
        <v>2261.9100000000008</v>
      </c>
      <c r="Y200" s="24">
        <v>7165.14</v>
      </c>
    </row>
    <row r="201" spans="1:25" x14ac:dyDescent="0.25">
      <c r="A201" s="21">
        <v>200</v>
      </c>
      <c r="B201" s="22" t="s">
        <v>1819</v>
      </c>
      <c r="C201" s="22" t="s">
        <v>24</v>
      </c>
      <c r="D201" s="22" t="s">
        <v>31</v>
      </c>
      <c r="E201" s="22" t="s">
        <v>217</v>
      </c>
      <c r="F201" s="22" t="s">
        <v>218</v>
      </c>
      <c r="G201" s="22" t="s">
        <v>26</v>
      </c>
      <c r="H201" s="22" t="s">
        <v>233</v>
      </c>
      <c r="I201" s="22" t="s">
        <v>62</v>
      </c>
      <c r="J201" s="22" t="s">
        <v>46</v>
      </c>
      <c r="K201" s="22" t="s">
        <v>42</v>
      </c>
      <c r="L201" s="22">
        <v>1</v>
      </c>
      <c r="M201" s="22" t="s">
        <v>1636</v>
      </c>
      <c r="N201" s="22" t="s">
        <v>919</v>
      </c>
      <c r="O201" s="22" t="s">
        <v>920</v>
      </c>
      <c r="P201" s="22"/>
      <c r="Q201" s="22">
        <v>1</v>
      </c>
      <c r="R201" s="22" t="s">
        <v>30</v>
      </c>
      <c r="S201" s="23">
        <v>39448</v>
      </c>
      <c r="T201" s="24">
        <v>5519.99</v>
      </c>
      <c r="U201" s="24"/>
      <c r="V201" s="24"/>
      <c r="W201" s="24">
        <v>9167.15</v>
      </c>
      <c r="X201" s="24">
        <v>3647.1599999999994</v>
      </c>
      <c r="Y201" s="24">
        <v>5519.99</v>
      </c>
    </row>
    <row r="202" spans="1:25" x14ac:dyDescent="0.25">
      <c r="A202" s="21">
        <v>201</v>
      </c>
      <c r="B202" s="22" t="s">
        <v>1819</v>
      </c>
      <c r="C202" s="22" t="s">
        <v>24</v>
      </c>
      <c r="D202" s="22" t="s">
        <v>31</v>
      </c>
      <c r="E202" s="22" t="s">
        <v>217</v>
      </c>
      <c r="F202" s="22" t="s">
        <v>218</v>
      </c>
      <c r="G202" s="22" t="s">
        <v>26</v>
      </c>
      <c r="H202" s="22" t="s">
        <v>233</v>
      </c>
      <c r="I202" s="22" t="s">
        <v>62</v>
      </c>
      <c r="J202" s="22" t="s">
        <v>46</v>
      </c>
      <c r="K202" s="22" t="s">
        <v>42</v>
      </c>
      <c r="L202" s="22">
        <v>1</v>
      </c>
      <c r="M202" s="22" t="s">
        <v>1637</v>
      </c>
      <c r="N202" s="22" t="s">
        <v>976</v>
      </c>
      <c r="O202" s="22" t="s">
        <v>977</v>
      </c>
      <c r="P202" s="22"/>
      <c r="Q202" s="22">
        <v>1</v>
      </c>
      <c r="R202" s="22" t="s">
        <v>30</v>
      </c>
      <c r="S202" s="23" t="s">
        <v>225</v>
      </c>
      <c r="T202" s="24">
        <v>5915.88</v>
      </c>
      <c r="U202" s="24"/>
      <c r="V202" s="24"/>
      <c r="W202" s="24">
        <v>8597.35</v>
      </c>
      <c r="X202" s="24">
        <v>2681.4700000000003</v>
      </c>
      <c r="Y202" s="24">
        <v>5915.88</v>
      </c>
    </row>
    <row r="203" spans="1:25" x14ac:dyDescent="0.25">
      <c r="A203" s="21">
        <v>202</v>
      </c>
      <c r="B203" s="22" t="s">
        <v>1819</v>
      </c>
      <c r="C203" s="22" t="s">
        <v>24</v>
      </c>
      <c r="D203" s="22" t="s">
        <v>31</v>
      </c>
      <c r="E203" s="22" t="s">
        <v>217</v>
      </c>
      <c r="F203" s="22" t="s">
        <v>218</v>
      </c>
      <c r="G203" s="22" t="s">
        <v>26</v>
      </c>
      <c r="H203" s="22" t="s">
        <v>233</v>
      </c>
      <c r="I203" s="22" t="s">
        <v>62</v>
      </c>
      <c r="J203" s="22" t="s">
        <v>46</v>
      </c>
      <c r="K203" s="22" t="s">
        <v>42</v>
      </c>
      <c r="L203" s="22">
        <v>1</v>
      </c>
      <c r="M203" s="22" t="s">
        <v>1638</v>
      </c>
      <c r="N203" s="22" t="s">
        <v>1014</v>
      </c>
      <c r="O203" s="22" t="s">
        <v>1015</v>
      </c>
      <c r="P203" s="22"/>
      <c r="Q203" s="22">
        <v>1</v>
      </c>
      <c r="R203" s="22" t="s">
        <v>30</v>
      </c>
      <c r="S203" s="23">
        <v>39341</v>
      </c>
      <c r="T203" s="24">
        <v>4509.4799999999996</v>
      </c>
      <c r="U203" s="24"/>
      <c r="V203" s="24"/>
      <c r="W203" s="24">
        <v>9427.0500000000011</v>
      </c>
      <c r="X203" s="24">
        <v>4917.5700000000015</v>
      </c>
      <c r="Y203" s="24">
        <v>4509.4799999999996</v>
      </c>
    </row>
    <row r="204" spans="1:25" x14ac:dyDescent="0.25">
      <c r="A204" s="21">
        <v>203</v>
      </c>
      <c r="B204" s="22" t="s">
        <v>1819</v>
      </c>
      <c r="C204" s="22" t="s">
        <v>24</v>
      </c>
      <c r="D204" s="22" t="s">
        <v>31</v>
      </c>
      <c r="E204" s="22" t="s">
        <v>217</v>
      </c>
      <c r="F204" s="22" t="s">
        <v>218</v>
      </c>
      <c r="G204" s="22" t="s">
        <v>26</v>
      </c>
      <c r="H204" s="22" t="s">
        <v>233</v>
      </c>
      <c r="I204" s="22" t="s">
        <v>62</v>
      </c>
      <c r="J204" s="22" t="s">
        <v>46</v>
      </c>
      <c r="K204" s="22" t="s">
        <v>42</v>
      </c>
      <c r="L204" s="22">
        <v>1</v>
      </c>
      <c r="M204" s="22" t="s">
        <v>1639</v>
      </c>
      <c r="N204" s="22" t="s">
        <v>1163</v>
      </c>
      <c r="O204" s="22" t="s">
        <v>1164</v>
      </c>
      <c r="P204" s="22"/>
      <c r="Q204" s="22">
        <v>1</v>
      </c>
      <c r="R204" s="22" t="s">
        <v>30</v>
      </c>
      <c r="S204" s="23" t="s">
        <v>245</v>
      </c>
      <c r="T204" s="24">
        <v>5855.13</v>
      </c>
      <c r="U204" s="24"/>
      <c r="V204" s="24"/>
      <c r="W204" s="24">
        <v>9427.0500000000011</v>
      </c>
      <c r="X204" s="24">
        <v>3571.920000000001</v>
      </c>
      <c r="Y204" s="24">
        <v>5855.13</v>
      </c>
    </row>
    <row r="205" spans="1:25" x14ac:dyDescent="0.25">
      <c r="A205" s="21">
        <v>204</v>
      </c>
      <c r="B205" s="22" t="s">
        <v>1819</v>
      </c>
      <c r="C205" s="22" t="s">
        <v>24</v>
      </c>
      <c r="D205" s="22" t="s">
        <v>31</v>
      </c>
      <c r="E205" s="22" t="s">
        <v>217</v>
      </c>
      <c r="F205" s="22" t="s">
        <v>218</v>
      </c>
      <c r="G205" s="22" t="s">
        <v>26</v>
      </c>
      <c r="H205" s="22" t="s">
        <v>233</v>
      </c>
      <c r="I205" s="22" t="s">
        <v>62</v>
      </c>
      <c r="J205" s="22" t="s">
        <v>46</v>
      </c>
      <c r="K205" s="22" t="s">
        <v>42</v>
      </c>
      <c r="L205" s="22">
        <v>1</v>
      </c>
      <c r="M205" s="22" t="s">
        <v>1640</v>
      </c>
      <c r="N205" s="22" t="s">
        <v>1322</v>
      </c>
      <c r="O205" s="22" t="s">
        <v>1323</v>
      </c>
      <c r="P205" s="22"/>
      <c r="Q205" s="22">
        <v>1</v>
      </c>
      <c r="R205" s="22" t="s">
        <v>30</v>
      </c>
      <c r="S205" s="23" t="s">
        <v>245</v>
      </c>
      <c r="T205" s="24">
        <v>6206.37</v>
      </c>
      <c r="U205" s="24"/>
      <c r="V205" s="24"/>
      <c r="W205" s="24">
        <v>8907.25</v>
      </c>
      <c r="X205" s="24">
        <v>2700.88</v>
      </c>
      <c r="Y205" s="24">
        <v>6206.37</v>
      </c>
    </row>
    <row r="206" spans="1:25" x14ac:dyDescent="0.25">
      <c r="A206" s="21">
        <v>205</v>
      </c>
      <c r="B206" s="22" t="s">
        <v>1819</v>
      </c>
      <c r="C206" s="22" t="s">
        <v>24</v>
      </c>
      <c r="D206" s="22" t="s">
        <v>31</v>
      </c>
      <c r="E206" s="22" t="s">
        <v>148</v>
      </c>
      <c r="F206" s="22" t="s">
        <v>149</v>
      </c>
      <c r="G206" s="22" t="s">
        <v>26</v>
      </c>
      <c r="H206" s="22" t="s">
        <v>253</v>
      </c>
      <c r="I206" s="22" t="s">
        <v>34</v>
      </c>
      <c r="J206" s="22" t="s">
        <v>28</v>
      </c>
      <c r="K206" s="22" t="s">
        <v>29</v>
      </c>
      <c r="L206" s="22">
        <v>1</v>
      </c>
      <c r="M206" s="22" t="s">
        <v>1641</v>
      </c>
      <c r="N206" s="22" t="s">
        <v>835</v>
      </c>
      <c r="O206" s="22" t="s">
        <v>836</v>
      </c>
      <c r="P206" s="22"/>
      <c r="Q206" s="22">
        <v>1</v>
      </c>
      <c r="R206" s="22" t="s">
        <v>30</v>
      </c>
      <c r="S206" s="23" t="s">
        <v>245</v>
      </c>
      <c r="T206" s="24">
        <v>12100.66</v>
      </c>
      <c r="U206" s="24"/>
      <c r="V206" s="24"/>
      <c r="W206" s="24">
        <v>17315.7</v>
      </c>
      <c r="X206" s="24">
        <v>5215.0400000000009</v>
      </c>
      <c r="Y206" s="24">
        <v>12100.66</v>
      </c>
    </row>
    <row r="207" spans="1:25" x14ac:dyDescent="0.25">
      <c r="A207" s="21">
        <v>206</v>
      </c>
      <c r="B207" s="22" t="s">
        <v>1819</v>
      </c>
      <c r="C207" s="22" t="s">
        <v>24</v>
      </c>
      <c r="D207" s="22" t="s">
        <v>31</v>
      </c>
      <c r="E207" s="22" t="s">
        <v>148</v>
      </c>
      <c r="F207" s="22" t="s">
        <v>149</v>
      </c>
      <c r="G207" s="22" t="s">
        <v>26</v>
      </c>
      <c r="H207" s="22" t="s">
        <v>253</v>
      </c>
      <c r="I207" s="22" t="s">
        <v>34</v>
      </c>
      <c r="J207" s="22" t="s">
        <v>28</v>
      </c>
      <c r="K207" s="22" t="s">
        <v>29</v>
      </c>
      <c r="L207" s="22">
        <v>1</v>
      </c>
      <c r="M207" s="22" t="s">
        <v>1814</v>
      </c>
      <c r="N207" s="22" t="s">
        <v>1815</v>
      </c>
      <c r="O207" s="22" t="s">
        <v>1816</v>
      </c>
      <c r="P207" s="22"/>
      <c r="Q207" s="22">
        <v>1</v>
      </c>
      <c r="R207" s="22" t="s">
        <v>30</v>
      </c>
      <c r="S207" s="23">
        <v>42552</v>
      </c>
      <c r="T207" s="24">
        <v>9189.7800000000007</v>
      </c>
      <c r="U207" s="24"/>
      <c r="V207" s="24"/>
      <c r="W207" s="24">
        <v>15160</v>
      </c>
      <c r="X207" s="24">
        <v>5970.2199999999993</v>
      </c>
      <c r="Y207" s="24">
        <v>9189.7800000000007</v>
      </c>
    </row>
    <row r="208" spans="1:25" x14ac:dyDescent="0.25">
      <c r="A208" s="21">
        <v>207</v>
      </c>
      <c r="B208" s="22" t="s">
        <v>1819</v>
      </c>
      <c r="C208" s="22" t="s">
        <v>24</v>
      </c>
      <c r="D208" s="22" t="s">
        <v>31</v>
      </c>
      <c r="E208" s="22" t="s">
        <v>148</v>
      </c>
      <c r="F208" s="22" t="s">
        <v>149</v>
      </c>
      <c r="G208" s="22" t="s">
        <v>26</v>
      </c>
      <c r="H208" s="22" t="s">
        <v>233</v>
      </c>
      <c r="I208" s="22" t="s">
        <v>62</v>
      </c>
      <c r="J208" s="22" t="s">
        <v>46</v>
      </c>
      <c r="K208" s="22" t="s">
        <v>42</v>
      </c>
      <c r="L208" s="22">
        <v>1</v>
      </c>
      <c r="M208" s="22" t="s">
        <v>1643</v>
      </c>
      <c r="N208" s="22" t="s">
        <v>678</v>
      </c>
      <c r="O208" s="22" t="s">
        <v>679</v>
      </c>
      <c r="P208" s="22"/>
      <c r="Q208" s="22">
        <v>1</v>
      </c>
      <c r="R208" s="22" t="s">
        <v>30</v>
      </c>
      <c r="S208" s="23" t="s">
        <v>245</v>
      </c>
      <c r="T208" s="24">
        <v>3963.25</v>
      </c>
      <c r="U208" s="24"/>
      <c r="V208" s="24"/>
      <c r="W208" s="24">
        <v>8647.35</v>
      </c>
      <c r="X208" s="24">
        <v>4684.1000000000004</v>
      </c>
      <c r="Y208" s="24">
        <v>3963.25</v>
      </c>
    </row>
    <row r="209" spans="1:25" x14ac:dyDescent="0.25">
      <c r="A209" s="21">
        <v>208</v>
      </c>
      <c r="B209" s="22" t="s">
        <v>1819</v>
      </c>
      <c r="C209" s="22" t="s">
        <v>24</v>
      </c>
      <c r="D209" s="22" t="s">
        <v>31</v>
      </c>
      <c r="E209" s="22" t="s">
        <v>148</v>
      </c>
      <c r="F209" s="22" t="s">
        <v>149</v>
      </c>
      <c r="G209" s="22" t="s">
        <v>26</v>
      </c>
      <c r="H209" s="22" t="s">
        <v>233</v>
      </c>
      <c r="I209" s="22" t="s">
        <v>62</v>
      </c>
      <c r="J209" s="22" t="s">
        <v>46</v>
      </c>
      <c r="K209" s="22" t="s">
        <v>42</v>
      </c>
      <c r="L209" s="22">
        <v>1</v>
      </c>
      <c r="M209" s="22" t="s">
        <v>1644</v>
      </c>
      <c r="N209" s="22" t="s">
        <v>826</v>
      </c>
      <c r="O209" s="22" t="s">
        <v>827</v>
      </c>
      <c r="P209" s="22"/>
      <c r="Q209" s="22">
        <v>1</v>
      </c>
      <c r="R209" s="22" t="s">
        <v>30</v>
      </c>
      <c r="S209" s="23" t="s">
        <v>245</v>
      </c>
      <c r="T209" s="24">
        <v>5625.26</v>
      </c>
      <c r="U209" s="24"/>
      <c r="V209" s="24"/>
      <c r="W209" s="24">
        <v>8712.33</v>
      </c>
      <c r="X209" s="24">
        <v>3087.0699999999997</v>
      </c>
      <c r="Y209" s="24">
        <v>5625.26</v>
      </c>
    </row>
    <row r="210" spans="1:25" x14ac:dyDescent="0.25">
      <c r="A210" s="21">
        <v>209</v>
      </c>
      <c r="B210" s="22" t="s">
        <v>1819</v>
      </c>
      <c r="C210" s="22" t="s">
        <v>24</v>
      </c>
      <c r="D210" s="22" t="s">
        <v>31</v>
      </c>
      <c r="E210" s="22" t="s">
        <v>148</v>
      </c>
      <c r="F210" s="22" t="s">
        <v>149</v>
      </c>
      <c r="G210" s="22" t="s">
        <v>26</v>
      </c>
      <c r="H210" s="22" t="s">
        <v>233</v>
      </c>
      <c r="I210" s="22" t="s">
        <v>62</v>
      </c>
      <c r="J210" s="22" t="s">
        <v>46</v>
      </c>
      <c r="K210" s="22" t="s">
        <v>42</v>
      </c>
      <c r="L210" s="22">
        <v>1</v>
      </c>
      <c r="M210" s="22" t="s">
        <v>1646</v>
      </c>
      <c r="N210" s="22" t="s">
        <v>925</v>
      </c>
      <c r="O210" s="22" t="s">
        <v>926</v>
      </c>
      <c r="P210" s="22"/>
      <c r="Q210" s="22">
        <v>1</v>
      </c>
      <c r="R210" s="22" t="s">
        <v>30</v>
      </c>
      <c r="S210" s="23" t="s">
        <v>245</v>
      </c>
      <c r="T210" s="24">
        <v>5221.8000000000011</v>
      </c>
      <c r="U210" s="24"/>
      <c r="V210" s="24"/>
      <c r="W210" s="24">
        <v>8647.35</v>
      </c>
      <c r="X210" s="24">
        <v>3425.5499999999997</v>
      </c>
      <c r="Y210" s="24">
        <v>5221.8000000000011</v>
      </c>
    </row>
    <row r="211" spans="1:25" x14ac:dyDescent="0.25">
      <c r="A211" s="21">
        <v>210</v>
      </c>
      <c r="B211" s="22" t="s">
        <v>1819</v>
      </c>
      <c r="C211" s="22" t="s">
        <v>24</v>
      </c>
      <c r="D211" s="22" t="s">
        <v>31</v>
      </c>
      <c r="E211" s="22" t="s">
        <v>148</v>
      </c>
      <c r="F211" s="22" t="s">
        <v>149</v>
      </c>
      <c r="G211" s="22" t="s">
        <v>26</v>
      </c>
      <c r="H211" s="22" t="s">
        <v>233</v>
      </c>
      <c r="I211" s="22" t="s">
        <v>62</v>
      </c>
      <c r="J211" s="22" t="s">
        <v>46</v>
      </c>
      <c r="K211" s="22" t="s">
        <v>42</v>
      </c>
      <c r="L211" s="22">
        <v>1</v>
      </c>
      <c r="M211" s="22" t="s">
        <v>1647</v>
      </c>
      <c r="N211" s="22" t="s">
        <v>1202</v>
      </c>
      <c r="O211" s="22" t="s">
        <v>1203</v>
      </c>
      <c r="P211" s="22"/>
      <c r="Q211" s="22">
        <v>1</v>
      </c>
      <c r="R211" s="22" t="s">
        <v>30</v>
      </c>
      <c r="S211" s="23">
        <v>40010</v>
      </c>
      <c r="T211" s="24">
        <v>5241.9799999999996</v>
      </c>
      <c r="U211" s="24"/>
      <c r="V211" s="24"/>
      <c r="W211" s="24">
        <v>8647.35</v>
      </c>
      <c r="X211" s="24">
        <v>3405.3700000000008</v>
      </c>
      <c r="Y211" s="24">
        <v>5241.9799999999996</v>
      </c>
    </row>
    <row r="212" spans="1:25" x14ac:dyDescent="0.25">
      <c r="A212" s="21">
        <v>211</v>
      </c>
      <c r="B212" s="22" t="s">
        <v>1819</v>
      </c>
      <c r="C212" s="22" t="s">
        <v>24</v>
      </c>
      <c r="D212" s="22" t="s">
        <v>31</v>
      </c>
      <c r="E212" s="22" t="s">
        <v>148</v>
      </c>
      <c r="F212" s="22" t="s">
        <v>149</v>
      </c>
      <c r="G212" s="22" t="s">
        <v>26</v>
      </c>
      <c r="H212" s="22" t="s">
        <v>233</v>
      </c>
      <c r="I212" s="22" t="s">
        <v>62</v>
      </c>
      <c r="J212" s="22" t="s">
        <v>46</v>
      </c>
      <c r="K212" s="22" t="s">
        <v>42</v>
      </c>
      <c r="L212" s="22">
        <v>1</v>
      </c>
      <c r="M212" s="22" t="s">
        <v>1648</v>
      </c>
      <c r="N212" s="22" t="s">
        <v>1250</v>
      </c>
      <c r="O212" s="22" t="s">
        <v>1251</v>
      </c>
      <c r="P212" s="22"/>
      <c r="Q212" s="22">
        <v>1</v>
      </c>
      <c r="R212" s="22" t="s">
        <v>30</v>
      </c>
      <c r="S212" s="23" t="s">
        <v>1252</v>
      </c>
      <c r="T212" s="24">
        <v>4965.0300000000007</v>
      </c>
      <c r="U212" s="24"/>
      <c r="V212" s="24"/>
      <c r="W212" s="24">
        <v>8597.35</v>
      </c>
      <c r="X212" s="24">
        <v>3632.32</v>
      </c>
      <c r="Y212" s="24">
        <v>4965.0300000000007</v>
      </c>
    </row>
    <row r="213" spans="1:25" x14ac:dyDescent="0.25">
      <c r="A213" s="21">
        <v>212</v>
      </c>
      <c r="B213" s="22" t="s">
        <v>1819</v>
      </c>
      <c r="C213" s="22" t="s">
        <v>24</v>
      </c>
      <c r="D213" s="22" t="s">
        <v>31</v>
      </c>
      <c r="E213" s="22" t="s">
        <v>148</v>
      </c>
      <c r="F213" s="22" t="s">
        <v>149</v>
      </c>
      <c r="G213" s="22" t="s">
        <v>26</v>
      </c>
      <c r="H213" s="22" t="s">
        <v>233</v>
      </c>
      <c r="I213" s="22" t="s">
        <v>62</v>
      </c>
      <c r="J213" s="22" t="s">
        <v>46</v>
      </c>
      <c r="K213" s="22" t="s">
        <v>42</v>
      </c>
      <c r="L213" s="22">
        <v>1</v>
      </c>
      <c r="M213" s="22" t="s">
        <v>1649</v>
      </c>
      <c r="N213" s="22" t="s">
        <v>1254</v>
      </c>
      <c r="O213" s="22" t="s">
        <v>1255</v>
      </c>
      <c r="P213" s="22"/>
      <c r="Q213" s="22">
        <v>1</v>
      </c>
      <c r="R213" s="22" t="s">
        <v>30</v>
      </c>
      <c r="S213" s="23" t="s">
        <v>245</v>
      </c>
      <c r="T213" s="24">
        <v>5155.2100000000009</v>
      </c>
      <c r="U213" s="24"/>
      <c r="V213" s="24"/>
      <c r="W213" s="24">
        <v>8647.35</v>
      </c>
      <c r="X213" s="24">
        <v>3492.14</v>
      </c>
      <c r="Y213" s="24">
        <v>5155.2100000000009</v>
      </c>
    </row>
    <row r="214" spans="1:25" x14ac:dyDescent="0.25">
      <c r="A214" s="21">
        <v>213</v>
      </c>
      <c r="B214" s="22" t="s">
        <v>1819</v>
      </c>
      <c r="C214" s="22" t="s">
        <v>24</v>
      </c>
      <c r="D214" s="22" t="s">
        <v>31</v>
      </c>
      <c r="E214" s="22" t="s">
        <v>148</v>
      </c>
      <c r="F214" s="22" t="s">
        <v>149</v>
      </c>
      <c r="G214" s="22" t="s">
        <v>26</v>
      </c>
      <c r="H214" s="22" t="s">
        <v>241</v>
      </c>
      <c r="I214" s="22" t="s">
        <v>70</v>
      </c>
      <c r="J214" s="22" t="s">
        <v>71</v>
      </c>
      <c r="K214" s="22" t="s">
        <v>42</v>
      </c>
      <c r="L214" s="22">
        <v>1</v>
      </c>
      <c r="M214" s="22" t="s">
        <v>1650</v>
      </c>
      <c r="N214" s="22" t="s">
        <v>1337</v>
      </c>
      <c r="O214" s="22" t="s">
        <v>1338</v>
      </c>
      <c r="P214" s="22"/>
      <c r="Q214" s="22">
        <v>1</v>
      </c>
      <c r="R214" s="22" t="s">
        <v>30</v>
      </c>
      <c r="S214" s="23" t="s">
        <v>245</v>
      </c>
      <c r="T214" s="24">
        <v>6603.6</v>
      </c>
      <c r="U214" s="24"/>
      <c r="V214" s="24"/>
      <c r="W214" s="24">
        <v>9906.5</v>
      </c>
      <c r="X214" s="24">
        <v>3302.9</v>
      </c>
      <c r="Y214" s="24">
        <v>6603.6</v>
      </c>
    </row>
    <row r="215" spans="1:25" x14ac:dyDescent="0.25">
      <c r="A215" s="21">
        <v>214</v>
      </c>
      <c r="B215" s="22" t="s">
        <v>1819</v>
      </c>
      <c r="C215" s="22" t="s">
        <v>24</v>
      </c>
      <c r="D215" s="22" t="s">
        <v>47</v>
      </c>
      <c r="E215" s="22" t="s">
        <v>48</v>
      </c>
      <c r="F215" s="22" t="s">
        <v>49</v>
      </c>
      <c r="G215" s="22" t="s">
        <v>26</v>
      </c>
      <c r="H215" s="22" t="s">
        <v>233</v>
      </c>
      <c r="I215" s="22" t="s">
        <v>62</v>
      </c>
      <c r="J215" s="22" t="s">
        <v>46</v>
      </c>
      <c r="K215" s="22" t="s">
        <v>42</v>
      </c>
      <c r="L215" s="22">
        <v>1</v>
      </c>
      <c r="M215" s="22" t="s">
        <v>1651</v>
      </c>
      <c r="N215" s="22" t="s">
        <v>753</v>
      </c>
      <c r="O215" s="22" t="s">
        <v>754</v>
      </c>
      <c r="P215" s="22"/>
      <c r="Q215" s="22">
        <v>1</v>
      </c>
      <c r="R215" s="22" t="s">
        <v>30</v>
      </c>
      <c r="S215" s="23" t="s">
        <v>245</v>
      </c>
      <c r="T215" s="24">
        <v>5241.9799999999996</v>
      </c>
      <c r="U215" s="24"/>
      <c r="V215" s="24"/>
      <c r="W215" s="24">
        <v>8647.35</v>
      </c>
      <c r="X215" s="24">
        <v>3405.3700000000008</v>
      </c>
      <c r="Y215" s="24">
        <v>5241.9799999999996</v>
      </c>
    </row>
    <row r="216" spans="1:25" x14ac:dyDescent="0.25">
      <c r="A216" s="21">
        <v>215</v>
      </c>
      <c r="B216" s="22" t="s">
        <v>1819</v>
      </c>
      <c r="C216" s="22" t="s">
        <v>24</v>
      </c>
      <c r="D216" s="22" t="s">
        <v>47</v>
      </c>
      <c r="E216" s="22" t="s">
        <v>48</v>
      </c>
      <c r="F216" s="22" t="s">
        <v>49</v>
      </c>
      <c r="G216" s="22" t="s">
        <v>26</v>
      </c>
      <c r="H216" s="22" t="s">
        <v>233</v>
      </c>
      <c r="I216" s="22" t="s">
        <v>62</v>
      </c>
      <c r="J216" s="22" t="s">
        <v>46</v>
      </c>
      <c r="K216" s="22" t="s">
        <v>42</v>
      </c>
      <c r="L216" s="22">
        <v>1</v>
      </c>
      <c r="M216" s="22" t="s">
        <v>1652</v>
      </c>
      <c r="N216" s="22" t="s">
        <v>772</v>
      </c>
      <c r="O216" s="22" t="s">
        <v>773</v>
      </c>
      <c r="P216" s="22"/>
      <c r="Q216" s="22">
        <v>1</v>
      </c>
      <c r="R216" s="22" t="s">
        <v>30</v>
      </c>
      <c r="S216" s="23" t="s">
        <v>245</v>
      </c>
      <c r="T216" s="24">
        <v>6442.52</v>
      </c>
      <c r="U216" s="24"/>
      <c r="V216" s="24"/>
      <c r="W216" s="24">
        <v>8647.35</v>
      </c>
      <c r="X216" s="24">
        <v>2204.8300000000004</v>
      </c>
      <c r="Y216" s="24">
        <v>6442.52</v>
      </c>
    </row>
    <row r="217" spans="1:25" x14ac:dyDescent="0.25">
      <c r="A217" s="21">
        <v>216</v>
      </c>
      <c r="B217" s="22" t="s">
        <v>1819</v>
      </c>
      <c r="C217" s="22" t="s">
        <v>24</v>
      </c>
      <c r="D217" s="22" t="s">
        <v>47</v>
      </c>
      <c r="E217" s="22" t="s">
        <v>48</v>
      </c>
      <c r="F217" s="22" t="s">
        <v>49</v>
      </c>
      <c r="G217" s="22" t="s">
        <v>26</v>
      </c>
      <c r="H217" s="22" t="s">
        <v>233</v>
      </c>
      <c r="I217" s="22" t="s">
        <v>62</v>
      </c>
      <c r="J217" s="22" t="s">
        <v>46</v>
      </c>
      <c r="K217" s="22" t="s">
        <v>42</v>
      </c>
      <c r="L217" s="22">
        <v>1</v>
      </c>
      <c r="M217" s="22" t="s">
        <v>1653</v>
      </c>
      <c r="N217" s="22" t="s">
        <v>1269</v>
      </c>
      <c r="O217" s="22" t="s">
        <v>1270</v>
      </c>
      <c r="P217" s="22"/>
      <c r="Q217" s="22">
        <v>1</v>
      </c>
      <c r="R217" s="22" t="s">
        <v>30</v>
      </c>
      <c r="S217" s="23" t="s">
        <v>245</v>
      </c>
      <c r="T217" s="24">
        <v>6033.59</v>
      </c>
      <c r="U217" s="24"/>
      <c r="V217" s="24"/>
      <c r="W217" s="24">
        <v>8647.35</v>
      </c>
      <c r="X217" s="24">
        <v>2613.7600000000007</v>
      </c>
      <c r="Y217" s="24">
        <v>6033.59</v>
      </c>
    </row>
    <row r="218" spans="1:25" x14ac:dyDescent="0.25">
      <c r="A218" s="21">
        <v>217</v>
      </c>
      <c r="B218" s="22" t="s">
        <v>1819</v>
      </c>
      <c r="C218" s="22" t="s">
        <v>24</v>
      </c>
      <c r="D218" s="22" t="s">
        <v>47</v>
      </c>
      <c r="E218" s="22" t="s">
        <v>48</v>
      </c>
      <c r="F218" s="22" t="s">
        <v>49</v>
      </c>
      <c r="G218" s="22" t="s">
        <v>26</v>
      </c>
      <c r="H218" s="22" t="s">
        <v>233</v>
      </c>
      <c r="I218" s="22" t="s">
        <v>62</v>
      </c>
      <c r="J218" s="22" t="s">
        <v>46</v>
      </c>
      <c r="K218" s="22" t="s">
        <v>42</v>
      </c>
      <c r="L218" s="22">
        <v>1</v>
      </c>
      <c r="M218" s="22" t="s">
        <v>1654</v>
      </c>
      <c r="N218" s="22" t="s">
        <v>1359</v>
      </c>
      <c r="O218" s="22" t="s">
        <v>1360</v>
      </c>
      <c r="P218" s="22"/>
      <c r="Q218" s="22">
        <v>1</v>
      </c>
      <c r="R218" s="22" t="s">
        <v>30</v>
      </c>
      <c r="S218" s="23" t="s">
        <v>245</v>
      </c>
      <c r="T218" s="24">
        <v>6551.99</v>
      </c>
      <c r="U218" s="24"/>
      <c r="V218" s="24"/>
      <c r="W218" s="24">
        <v>8647.35</v>
      </c>
      <c r="X218" s="24">
        <v>2095.3600000000006</v>
      </c>
      <c r="Y218" s="24">
        <v>6551.99</v>
      </c>
    </row>
    <row r="219" spans="1:25" x14ac:dyDescent="0.25">
      <c r="A219" s="21">
        <v>218</v>
      </c>
      <c r="B219" s="22" t="s">
        <v>1819</v>
      </c>
      <c r="C219" s="22" t="s">
        <v>24</v>
      </c>
      <c r="D219" s="22" t="s">
        <v>31</v>
      </c>
      <c r="E219" s="22" t="s">
        <v>94</v>
      </c>
      <c r="F219" s="22" t="s">
        <v>95</v>
      </c>
      <c r="G219" s="22" t="s">
        <v>26</v>
      </c>
      <c r="H219" s="22" t="s">
        <v>233</v>
      </c>
      <c r="I219" s="22" t="s">
        <v>62</v>
      </c>
      <c r="J219" s="22" t="s">
        <v>46</v>
      </c>
      <c r="K219" s="22" t="s">
        <v>42</v>
      </c>
      <c r="L219" s="22">
        <v>1</v>
      </c>
      <c r="M219" s="22" t="s">
        <v>1655</v>
      </c>
      <c r="N219" s="22" t="s">
        <v>1005</v>
      </c>
      <c r="O219" s="22" t="s">
        <v>1006</v>
      </c>
      <c r="P219" s="22"/>
      <c r="Q219" s="22">
        <v>1</v>
      </c>
      <c r="R219" s="22" t="s">
        <v>30</v>
      </c>
      <c r="S219" s="23" t="s">
        <v>245</v>
      </c>
      <c r="T219" s="24">
        <v>5905.130000000001</v>
      </c>
      <c r="U219" s="24"/>
      <c r="V219" s="24"/>
      <c r="W219" s="24">
        <v>8647.35</v>
      </c>
      <c r="X219" s="24">
        <v>2742.22</v>
      </c>
      <c r="Y219" s="24">
        <v>5905.130000000001</v>
      </c>
    </row>
    <row r="220" spans="1:25" x14ac:dyDescent="0.25">
      <c r="A220" s="21">
        <v>219</v>
      </c>
      <c r="B220" s="22" t="s">
        <v>1819</v>
      </c>
      <c r="C220" s="22" t="s">
        <v>24</v>
      </c>
      <c r="D220" s="22" t="s">
        <v>31</v>
      </c>
      <c r="E220" s="22" t="s">
        <v>94</v>
      </c>
      <c r="F220" s="22" t="s">
        <v>95</v>
      </c>
      <c r="G220" s="22" t="s">
        <v>26</v>
      </c>
      <c r="H220" s="22" t="s">
        <v>241</v>
      </c>
      <c r="I220" s="22" t="s">
        <v>70</v>
      </c>
      <c r="J220" s="22" t="s">
        <v>71</v>
      </c>
      <c r="K220" s="22" t="s">
        <v>42</v>
      </c>
      <c r="L220" s="22">
        <v>1</v>
      </c>
      <c r="M220" s="22" t="s">
        <v>1657</v>
      </c>
      <c r="N220" s="22" t="s">
        <v>1052</v>
      </c>
      <c r="O220" s="22" t="s">
        <v>1053</v>
      </c>
      <c r="P220" s="22"/>
      <c r="Q220" s="22">
        <v>1</v>
      </c>
      <c r="R220" s="22" t="s">
        <v>30</v>
      </c>
      <c r="S220" s="23" t="s">
        <v>245</v>
      </c>
      <c r="T220" s="24">
        <v>5638.26</v>
      </c>
      <c r="U220" s="24"/>
      <c r="V220" s="24"/>
      <c r="W220" s="24">
        <v>9906.5</v>
      </c>
      <c r="X220" s="24">
        <v>4268.24</v>
      </c>
      <c r="Y220" s="24">
        <v>5638.26</v>
      </c>
    </row>
    <row r="221" spans="1:25" x14ac:dyDescent="0.25">
      <c r="A221" s="21">
        <v>220</v>
      </c>
      <c r="B221" s="22" t="s">
        <v>1819</v>
      </c>
      <c r="C221" s="22" t="s">
        <v>24</v>
      </c>
      <c r="D221" s="22" t="s">
        <v>31</v>
      </c>
      <c r="E221" s="22" t="s">
        <v>94</v>
      </c>
      <c r="F221" s="22" t="s">
        <v>95</v>
      </c>
      <c r="G221" s="22" t="s">
        <v>26</v>
      </c>
      <c r="H221" s="22" t="s">
        <v>241</v>
      </c>
      <c r="I221" s="22" t="s">
        <v>70</v>
      </c>
      <c r="J221" s="22" t="s">
        <v>71</v>
      </c>
      <c r="K221" s="22" t="s">
        <v>42</v>
      </c>
      <c r="L221" s="22">
        <v>1</v>
      </c>
      <c r="M221" s="22" t="s">
        <v>1658</v>
      </c>
      <c r="N221" s="22" t="s">
        <v>1328</v>
      </c>
      <c r="O221" s="22" t="s">
        <v>1329</v>
      </c>
      <c r="P221" s="22"/>
      <c r="Q221" s="22">
        <v>1</v>
      </c>
      <c r="R221" s="22" t="s">
        <v>30</v>
      </c>
      <c r="S221" s="23" t="s">
        <v>245</v>
      </c>
      <c r="T221" s="24">
        <v>5119.7899999999991</v>
      </c>
      <c r="U221" s="24"/>
      <c r="V221" s="24"/>
      <c r="W221" s="24">
        <v>9906.5</v>
      </c>
      <c r="X221" s="24">
        <v>4786.7100000000009</v>
      </c>
      <c r="Y221" s="24">
        <v>5119.7899999999991</v>
      </c>
    </row>
    <row r="222" spans="1:25" x14ac:dyDescent="0.25">
      <c r="A222" s="21">
        <v>221</v>
      </c>
      <c r="B222" s="22" t="s">
        <v>1819</v>
      </c>
      <c r="C222" s="22" t="s">
        <v>24</v>
      </c>
      <c r="D222" s="22" t="s">
        <v>31</v>
      </c>
      <c r="E222" s="22" t="s">
        <v>158</v>
      </c>
      <c r="F222" s="22" t="s">
        <v>159</v>
      </c>
      <c r="G222" s="22" t="s">
        <v>26</v>
      </c>
      <c r="H222" s="22" t="s">
        <v>241</v>
      </c>
      <c r="I222" s="22" t="s">
        <v>70</v>
      </c>
      <c r="J222" s="22" t="s">
        <v>71</v>
      </c>
      <c r="K222" s="22" t="s">
        <v>42</v>
      </c>
      <c r="L222" s="22">
        <v>1</v>
      </c>
      <c r="M222" s="22" t="s">
        <v>1659</v>
      </c>
      <c r="N222" s="22" t="s">
        <v>243</v>
      </c>
      <c r="O222" s="22" t="s">
        <v>244</v>
      </c>
      <c r="P222" s="22"/>
      <c r="Q222" s="22">
        <v>1</v>
      </c>
      <c r="R222" s="22" t="s">
        <v>30</v>
      </c>
      <c r="S222" s="23" t="s">
        <v>245</v>
      </c>
      <c r="T222" s="24">
        <v>6659.39</v>
      </c>
      <c r="U222" s="24"/>
      <c r="V222" s="24"/>
      <c r="W222" s="24">
        <v>9042.5</v>
      </c>
      <c r="X222" s="24">
        <v>2383.1099999999997</v>
      </c>
      <c r="Y222" s="24">
        <v>6659.39</v>
      </c>
    </row>
    <row r="223" spans="1:25" x14ac:dyDescent="0.25">
      <c r="A223" s="21">
        <v>222</v>
      </c>
      <c r="B223" s="22" t="s">
        <v>1819</v>
      </c>
      <c r="C223" s="22" t="s">
        <v>24</v>
      </c>
      <c r="D223" s="22" t="s">
        <v>31</v>
      </c>
      <c r="E223" s="22" t="s">
        <v>158</v>
      </c>
      <c r="F223" s="22" t="s">
        <v>159</v>
      </c>
      <c r="G223" s="22" t="s">
        <v>26</v>
      </c>
      <c r="H223" s="22" t="s">
        <v>233</v>
      </c>
      <c r="I223" s="22" t="s">
        <v>62</v>
      </c>
      <c r="J223" s="22" t="s">
        <v>46</v>
      </c>
      <c r="K223" s="22" t="s">
        <v>42</v>
      </c>
      <c r="L223" s="22">
        <v>1</v>
      </c>
      <c r="M223" s="22" t="s">
        <v>1660</v>
      </c>
      <c r="N223" s="22" t="s">
        <v>612</v>
      </c>
      <c r="O223" s="22" t="s">
        <v>613</v>
      </c>
      <c r="P223" s="22"/>
      <c r="Q223" s="22">
        <v>1</v>
      </c>
      <c r="R223" s="22" t="s">
        <v>30</v>
      </c>
      <c r="S223" s="23" t="s">
        <v>245</v>
      </c>
      <c r="T223" s="24">
        <v>3197.3599999999997</v>
      </c>
      <c r="U223" s="24"/>
      <c r="V223" s="24"/>
      <c r="W223" s="24">
        <v>8647.35</v>
      </c>
      <c r="X223" s="24">
        <v>5449.9900000000007</v>
      </c>
      <c r="Y223" s="24">
        <v>3197.3599999999997</v>
      </c>
    </row>
    <row r="224" spans="1:25" x14ac:dyDescent="0.25">
      <c r="A224" s="21">
        <v>223</v>
      </c>
      <c r="B224" s="22" t="s">
        <v>1819</v>
      </c>
      <c r="C224" s="22" t="s">
        <v>24</v>
      </c>
      <c r="D224" s="22" t="s">
        <v>31</v>
      </c>
      <c r="E224" s="22" t="s">
        <v>158</v>
      </c>
      <c r="F224" s="22" t="s">
        <v>159</v>
      </c>
      <c r="G224" s="22" t="s">
        <v>26</v>
      </c>
      <c r="H224" s="22" t="s">
        <v>233</v>
      </c>
      <c r="I224" s="22" t="s">
        <v>62</v>
      </c>
      <c r="J224" s="22" t="s">
        <v>46</v>
      </c>
      <c r="K224" s="22" t="s">
        <v>42</v>
      </c>
      <c r="L224" s="22">
        <v>1</v>
      </c>
      <c r="M224" s="22" t="s">
        <v>1661</v>
      </c>
      <c r="N224" s="22" t="s">
        <v>709</v>
      </c>
      <c r="O224" s="22" t="s">
        <v>710</v>
      </c>
      <c r="P224" s="22"/>
      <c r="Q224" s="22">
        <v>1</v>
      </c>
      <c r="R224" s="22" t="s">
        <v>30</v>
      </c>
      <c r="S224" s="23" t="s">
        <v>245</v>
      </c>
      <c r="T224" s="24">
        <v>1504.0900000000001</v>
      </c>
      <c r="U224" s="24"/>
      <c r="V224" s="24"/>
      <c r="W224" s="24">
        <v>8647.35</v>
      </c>
      <c r="X224" s="24">
        <v>7143.26</v>
      </c>
      <c r="Y224" s="24">
        <v>1504.0900000000001</v>
      </c>
    </row>
    <row r="225" spans="1:25" x14ac:dyDescent="0.25">
      <c r="A225" s="21">
        <v>224</v>
      </c>
      <c r="B225" s="22" t="s">
        <v>1819</v>
      </c>
      <c r="C225" s="22" t="s">
        <v>24</v>
      </c>
      <c r="D225" s="22" t="s">
        <v>31</v>
      </c>
      <c r="E225" s="22" t="s">
        <v>158</v>
      </c>
      <c r="F225" s="22" t="s">
        <v>159</v>
      </c>
      <c r="G225" s="22" t="s">
        <v>26</v>
      </c>
      <c r="H225" s="22" t="s">
        <v>233</v>
      </c>
      <c r="I225" s="22" t="s">
        <v>62</v>
      </c>
      <c r="J225" s="22" t="s">
        <v>46</v>
      </c>
      <c r="K225" s="22" t="s">
        <v>42</v>
      </c>
      <c r="L225" s="22">
        <v>1</v>
      </c>
      <c r="M225" s="22" t="s">
        <v>1662</v>
      </c>
      <c r="N225" s="22" t="s">
        <v>847</v>
      </c>
      <c r="O225" s="22" t="s">
        <v>848</v>
      </c>
      <c r="P225" s="22"/>
      <c r="Q225" s="22">
        <v>1</v>
      </c>
      <c r="R225" s="22" t="s">
        <v>30</v>
      </c>
      <c r="S225" s="23" t="s">
        <v>245</v>
      </c>
      <c r="T225" s="24">
        <v>7015.14</v>
      </c>
      <c r="U225" s="24"/>
      <c r="V225" s="24"/>
      <c r="W225" s="24">
        <v>9427.0500000000011</v>
      </c>
      <c r="X225" s="24">
        <v>2411.9100000000008</v>
      </c>
      <c r="Y225" s="24">
        <v>7015.14</v>
      </c>
    </row>
    <row r="226" spans="1:25" x14ac:dyDescent="0.25">
      <c r="A226" s="21">
        <v>225</v>
      </c>
      <c r="B226" s="22" t="s">
        <v>1819</v>
      </c>
      <c r="C226" s="22" t="s">
        <v>24</v>
      </c>
      <c r="D226" s="22" t="s">
        <v>31</v>
      </c>
      <c r="E226" s="22" t="s">
        <v>158</v>
      </c>
      <c r="F226" s="22" t="s">
        <v>159</v>
      </c>
      <c r="G226" s="22" t="s">
        <v>26</v>
      </c>
      <c r="H226" s="22" t="s">
        <v>233</v>
      </c>
      <c r="I226" s="22" t="s">
        <v>62</v>
      </c>
      <c r="J226" s="22" t="s">
        <v>46</v>
      </c>
      <c r="K226" s="22" t="s">
        <v>42</v>
      </c>
      <c r="L226" s="22">
        <v>1</v>
      </c>
      <c r="M226" s="22" t="s">
        <v>1663</v>
      </c>
      <c r="N226" s="22" t="s">
        <v>1062</v>
      </c>
      <c r="O226" s="22" t="s">
        <v>1063</v>
      </c>
      <c r="P226" s="22"/>
      <c r="Q226" s="22">
        <v>1</v>
      </c>
      <c r="R226" s="22" t="s">
        <v>30</v>
      </c>
      <c r="S226" s="23" t="s">
        <v>245</v>
      </c>
      <c r="T226" s="24">
        <v>5768.3599999999988</v>
      </c>
      <c r="U226" s="24"/>
      <c r="V226" s="24"/>
      <c r="W226" s="24">
        <v>9427.0500000000011</v>
      </c>
      <c r="X226" s="24">
        <v>3658.6900000000019</v>
      </c>
      <c r="Y226" s="24">
        <v>5768.3599999999988</v>
      </c>
    </row>
    <row r="227" spans="1:25" x14ac:dyDescent="0.25">
      <c r="A227" s="21">
        <v>226</v>
      </c>
      <c r="B227" s="22" t="s">
        <v>1819</v>
      </c>
      <c r="C227" s="22" t="s">
        <v>24</v>
      </c>
      <c r="D227" s="22" t="s">
        <v>31</v>
      </c>
      <c r="E227" s="22" t="s">
        <v>158</v>
      </c>
      <c r="F227" s="22" t="s">
        <v>159</v>
      </c>
      <c r="G227" s="22" t="s">
        <v>26</v>
      </c>
      <c r="H227" s="22" t="s">
        <v>233</v>
      </c>
      <c r="I227" s="22" t="s">
        <v>62</v>
      </c>
      <c r="J227" s="22" t="s">
        <v>46</v>
      </c>
      <c r="K227" s="22" t="s">
        <v>42</v>
      </c>
      <c r="L227" s="22">
        <v>1</v>
      </c>
      <c r="M227" s="22" t="s">
        <v>1664</v>
      </c>
      <c r="N227" s="22" t="s">
        <v>1090</v>
      </c>
      <c r="O227" s="22" t="s">
        <v>1091</v>
      </c>
      <c r="P227" s="22"/>
      <c r="Q227" s="22">
        <v>1</v>
      </c>
      <c r="R227" s="22" t="s">
        <v>30</v>
      </c>
      <c r="S227" s="23" t="s">
        <v>245</v>
      </c>
      <c r="T227" s="24">
        <v>5936.81</v>
      </c>
      <c r="U227" s="24"/>
      <c r="V227" s="24"/>
      <c r="W227" s="24">
        <v>8647.35</v>
      </c>
      <c r="X227" s="24">
        <v>2710.54</v>
      </c>
      <c r="Y227" s="24">
        <v>5936.81</v>
      </c>
    </row>
    <row r="228" spans="1:25" x14ac:dyDescent="0.25">
      <c r="A228" s="21">
        <v>227</v>
      </c>
      <c r="B228" s="22" t="s">
        <v>1819</v>
      </c>
      <c r="C228" s="22" t="s">
        <v>24</v>
      </c>
      <c r="D228" s="22" t="s">
        <v>31</v>
      </c>
      <c r="E228" s="22" t="s">
        <v>158</v>
      </c>
      <c r="F228" s="22" t="s">
        <v>159</v>
      </c>
      <c r="G228" s="22" t="s">
        <v>26</v>
      </c>
      <c r="H228" s="22" t="s">
        <v>233</v>
      </c>
      <c r="I228" s="22" t="s">
        <v>62</v>
      </c>
      <c r="J228" s="22" t="s">
        <v>46</v>
      </c>
      <c r="K228" s="22" t="s">
        <v>42</v>
      </c>
      <c r="L228" s="22">
        <v>1</v>
      </c>
      <c r="M228" s="22" t="s">
        <v>1665</v>
      </c>
      <c r="N228" s="22" t="s">
        <v>1292</v>
      </c>
      <c r="O228" s="22" t="s">
        <v>1293</v>
      </c>
      <c r="P228" s="22"/>
      <c r="Q228" s="22">
        <v>1</v>
      </c>
      <c r="R228" s="22" t="s">
        <v>30</v>
      </c>
      <c r="S228" s="23" t="s">
        <v>271</v>
      </c>
      <c r="T228" s="24">
        <v>7165.14</v>
      </c>
      <c r="U228" s="24"/>
      <c r="V228" s="24"/>
      <c r="W228" s="24">
        <v>9427.0500000000011</v>
      </c>
      <c r="X228" s="24">
        <v>2261.9100000000008</v>
      </c>
      <c r="Y228" s="24">
        <v>7165.14</v>
      </c>
    </row>
    <row r="229" spans="1:25" x14ac:dyDescent="0.25">
      <c r="A229" s="21">
        <v>228</v>
      </c>
      <c r="B229" s="22" t="s">
        <v>1819</v>
      </c>
      <c r="C229" s="22" t="s">
        <v>24</v>
      </c>
      <c r="D229" s="22" t="s">
        <v>31</v>
      </c>
      <c r="E229" s="22" t="s">
        <v>158</v>
      </c>
      <c r="F229" s="22" t="s">
        <v>159</v>
      </c>
      <c r="G229" s="22" t="s">
        <v>26</v>
      </c>
      <c r="H229" s="22" t="s">
        <v>233</v>
      </c>
      <c r="I229" s="22" t="s">
        <v>62</v>
      </c>
      <c r="J229" s="22" t="s">
        <v>46</v>
      </c>
      <c r="K229" s="22" t="s">
        <v>42</v>
      </c>
      <c r="L229" s="22">
        <v>1</v>
      </c>
      <c r="M229" s="22" t="s">
        <v>1666</v>
      </c>
      <c r="N229" s="22" t="s">
        <v>1396</v>
      </c>
      <c r="O229" s="22" t="s">
        <v>1397</v>
      </c>
      <c r="P229" s="22"/>
      <c r="Q229" s="22">
        <v>1</v>
      </c>
      <c r="R229" s="22" t="s">
        <v>30</v>
      </c>
      <c r="S229" s="23" t="s">
        <v>245</v>
      </c>
      <c r="T229" s="24">
        <v>3541.1100000000006</v>
      </c>
      <c r="U229" s="24"/>
      <c r="V229" s="24"/>
      <c r="W229" s="24">
        <v>8647.35</v>
      </c>
      <c r="X229" s="24">
        <v>5106.24</v>
      </c>
      <c r="Y229" s="24">
        <v>3541.1100000000006</v>
      </c>
    </row>
    <row r="230" spans="1:25" x14ac:dyDescent="0.25">
      <c r="A230" s="21">
        <v>229</v>
      </c>
      <c r="B230" s="22" t="s">
        <v>1819</v>
      </c>
      <c r="C230" s="22" t="s">
        <v>24</v>
      </c>
      <c r="D230" s="22" t="s">
        <v>31</v>
      </c>
      <c r="E230" s="22" t="s">
        <v>124</v>
      </c>
      <c r="F230" s="22" t="s">
        <v>125</v>
      </c>
      <c r="G230" s="22" t="s">
        <v>26</v>
      </c>
      <c r="H230" s="22" t="s">
        <v>241</v>
      </c>
      <c r="I230" s="22" t="s">
        <v>70</v>
      </c>
      <c r="J230" s="22" t="s">
        <v>71</v>
      </c>
      <c r="K230" s="22" t="s">
        <v>42</v>
      </c>
      <c r="L230" s="22">
        <v>1</v>
      </c>
      <c r="M230" s="22" t="s">
        <v>1667</v>
      </c>
      <c r="N230" s="22" t="s">
        <v>331</v>
      </c>
      <c r="O230" s="22" t="s">
        <v>332</v>
      </c>
      <c r="P230" s="22"/>
      <c r="Q230" s="22">
        <v>1</v>
      </c>
      <c r="R230" s="22" t="s">
        <v>30</v>
      </c>
      <c r="S230" s="23" t="s">
        <v>245</v>
      </c>
      <c r="T230" s="24">
        <v>4695.57</v>
      </c>
      <c r="U230" s="24"/>
      <c r="V230" s="24"/>
      <c r="W230" s="24">
        <v>9042.5</v>
      </c>
      <c r="X230" s="24">
        <v>4346.93</v>
      </c>
      <c r="Y230" s="24">
        <v>4695.57</v>
      </c>
    </row>
    <row r="231" spans="1:25" x14ac:dyDescent="0.25">
      <c r="A231" s="21">
        <v>230</v>
      </c>
      <c r="B231" s="22" t="s">
        <v>1819</v>
      </c>
      <c r="C231" s="22" t="s">
        <v>24</v>
      </c>
      <c r="D231" s="22" t="s">
        <v>31</v>
      </c>
      <c r="E231" s="22" t="s">
        <v>124</v>
      </c>
      <c r="F231" s="22" t="s">
        <v>125</v>
      </c>
      <c r="G231" s="22" t="s">
        <v>26</v>
      </c>
      <c r="H231" s="22" t="s">
        <v>233</v>
      </c>
      <c r="I231" s="22" t="s">
        <v>62</v>
      </c>
      <c r="J231" s="22" t="s">
        <v>46</v>
      </c>
      <c r="K231" s="22" t="s">
        <v>42</v>
      </c>
      <c r="L231" s="22">
        <v>1</v>
      </c>
      <c r="M231" s="22" t="s">
        <v>1668</v>
      </c>
      <c r="N231" s="22" t="s">
        <v>473</v>
      </c>
      <c r="O231" s="22" t="s">
        <v>474</v>
      </c>
      <c r="P231" s="22"/>
      <c r="Q231" s="22">
        <v>1</v>
      </c>
      <c r="R231" s="22" t="s">
        <v>30</v>
      </c>
      <c r="S231" s="23" t="s">
        <v>245</v>
      </c>
      <c r="T231" s="24">
        <v>6960.76</v>
      </c>
      <c r="U231" s="24"/>
      <c r="V231" s="24"/>
      <c r="W231" s="24">
        <v>9167.15</v>
      </c>
      <c r="X231" s="24">
        <v>2206.3899999999994</v>
      </c>
      <c r="Y231" s="24">
        <v>6960.76</v>
      </c>
    </row>
    <row r="232" spans="1:25" x14ac:dyDescent="0.25">
      <c r="A232" s="21">
        <v>231</v>
      </c>
      <c r="B232" s="22" t="s">
        <v>1819</v>
      </c>
      <c r="C232" s="22" t="s">
        <v>24</v>
      </c>
      <c r="D232" s="22" t="s">
        <v>31</v>
      </c>
      <c r="E232" s="22" t="s">
        <v>124</v>
      </c>
      <c r="F232" s="22" t="s">
        <v>125</v>
      </c>
      <c r="G232" s="22" t="s">
        <v>26</v>
      </c>
      <c r="H232" s="22" t="s">
        <v>233</v>
      </c>
      <c r="I232" s="22" t="s">
        <v>62</v>
      </c>
      <c r="J232" s="22" t="s">
        <v>46</v>
      </c>
      <c r="K232" s="22" t="s">
        <v>42</v>
      </c>
      <c r="L232" s="22">
        <v>1</v>
      </c>
      <c r="M232" s="22" t="s">
        <v>1669</v>
      </c>
      <c r="N232" s="22" t="s">
        <v>1002</v>
      </c>
      <c r="O232" s="22" t="s">
        <v>1003</v>
      </c>
      <c r="P232" s="22"/>
      <c r="Q232" s="22">
        <v>1</v>
      </c>
      <c r="R232" s="22" t="s">
        <v>30</v>
      </c>
      <c r="S232" s="23">
        <v>39326</v>
      </c>
      <c r="T232" s="24">
        <v>5882.69</v>
      </c>
      <c r="U232" s="24"/>
      <c r="V232" s="24"/>
      <c r="W232" s="24">
        <v>8647.35</v>
      </c>
      <c r="X232" s="24">
        <v>2764.6600000000008</v>
      </c>
      <c r="Y232" s="24">
        <v>5882.69</v>
      </c>
    </row>
    <row r="233" spans="1:25" x14ac:dyDescent="0.25">
      <c r="A233" s="21">
        <v>232</v>
      </c>
      <c r="B233" s="22" t="s">
        <v>1819</v>
      </c>
      <c r="C233" s="22" t="s">
        <v>24</v>
      </c>
      <c r="D233" s="22" t="s">
        <v>31</v>
      </c>
      <c r="E233" s="22" t="s">
        <v>124</v>
      </c>
      <c r="F233" s="22" t="s">
        <v>125</v>
      </c>
      <c r="G233" s="22" t="s">
        <v>26</v>
      </c>
      <c r="H233" s="22" t="s">
        <v>233</v>
      </c>
      <c r="I233" s="22" t="s">
        <v>62</v>
      </c>
      <c r="J233" s="22" t="s">
        <v>46</v>
      </c>
      <c r="K233" s="22" t="s">
        <v>42</v>
      </c>
      <c r="L233" s="22">
        <v>1</v>
      </c>
      <c r="M233" s="22" t="s">
        <v>1670</v>
      </c>
      <c r="N233" s="22" t="s">
        <v>1081</v>
      </c>
      <c r="O233" s="22" t="s">
        <v>1082</v>
      </c>
      <c r="P233" s="22"/>
      <c r="Q233" s="22">
        <v>1</v>
      </c>
      <c r="R233" s="22" t="s">
        <v>30</v>
      </c>
      <c r="S233" s="23" t="s">
        <v>245</v>
      </c>
      <c r="T233" s="24">
        <v>5650.75</v>
      </c>
      <c r="U233" s="24"/>
      <c r="V233" s="24"/>
      <c r="W233" s="24">
        <v>9167.15</v>
      </c>
      <c r="X233" s="24">
        <v>3516.3999999999996</v>
      </c>
      <c r="Y233" s="24">
        <v>5650.75</v>
      </c>
    </row>
    <row r="234" spans="1:25" x14ac:dyDescent="0.25">
      <c r="A234" s="21">
        <v>233</v>
      </c>
      <c r="B234" s="22" t="s">
        <v>1819</v>
      </c>
      <c r="C234" s="22" t="s">
        <v>24</v>
      </c>
      <c r="D234" s="22" t="s">
        <v>31</v>
      </c>
      <c r="E234" s="22" t="s">
        <v>124</v>
      </c>
      <c r="F234" s="22" t="s">
        <v>125</v>
      </c>
      <c r="G234" s="22" t="s">
        <v>26</v>
      </c>
      <c r="H234" s="22" t="s">
        <v>233</v>
      </c>
      <c r="I234" s="22" t="s">
        <v>62</v>
      </c>
      <c r="J234" s="22" t="s">
        <v>46</v>
      </c>
      <c r="K234" s="22" t="s">
        <v>42</v>
      </c>
      <c r="L234" s="22">
        <v>1</v>
      </c>
      <c r="M234" s="22" t="s">
        <v>1671</v>
      </c>
      <c r="N234" s="22" t="s">
        <v>1229</v>
      </c>
      <c r="O234" s="22" t="s">
        <v>1230</v>
      </c>
      <c r="P234" s="22"/>
      <c r="Q234" s="22">
        <v>1</v>
      </c>
      <c r="R234" s="22" t="s">
        <v>30</v>
      </c>
      <c r="S234" s="23" t="s">
        <v>257</v>
      </c>
      <c r="T234" s="24">
        <v>1555.08</v>
      </c>
      <c r="U234" s="24"/>
      <c r="V234" s="24"/>
      <c r="W234" s="24">
        <v>8907.25</v>
      </c>
      <c r="X234" s="24">
        <v>7352.17</v>
      </c>
      <c r="Y234" s="24">
        <v>1555.08</v>
      </c>
    </row>
    <row r="235" spans="1:25" x14ac:dyDescent="0.25">
      <c r="A235" s="21">
        <v>234</v>
      </c>
      <c r="B235" s="22" t="s">
        <v>1819</v>
      </c>
      <c r="C235" s="22" t="s">
        <v>24</v>
      </c>
      <c r="D235" s="22" t="s">
        <v>31</v>
      </c>
      <c r="E235" s="22" t="s">
        <v>166</v>
      </c>
      <c r="F235" s="22" t="s">
        <v>167</v>
      </c>
      <c r="G235" s="22" t="s">
        <v>26</v>
      </c>
      <c r="H235" s="22" t="s">
        <v>233</v>
      </c>
      <c r="I235" s="22" t="s">
        <v>62</v>
      </c>
      <c r="J235" s="22" t="s">
        <v>46</v>
      </c>
      <c r="K235" s="22" t="s">
        <v>42</v>
      </c>
      <c r="L235" s="22">
        <v>1</v>
      </c>
      <c r="M235" s="22" t="s">
        <v>1672</v>
      </c>
      <c r="N235" s="22" t="s">
        <v>371</v>
      </c>
      <c r="O235" s="22" t="s">
        <v>372</v>
      </c>
      <c r="P235" s="22"/>
      <c r="Q235" s="22">
        <v>1</v>
      </c>
      <c r="R235" s="22" t="s">
        <v>30</v>
      </c>
      <c r="S235" s="23" t="s">
        <v>245</v>
      </c>
      <c r="T235" s="24">
        <v>2388.59</v>
      </c>
      <c r="U235" s="24"/>
      <c r="V235" s="24"/>
      <c r="W235" s="24">
        <v>8647.35</v>
      </c>
      <c r="X235" s="24">
        <v>6258.76</v>
      </c>
      <c r="Y235" s="24">
        <v>2388.59</v>
      </c>
    </row>
    <row r="236" spans="1:25" x14ac:dyDescent="0.25">
      <c r="A236" s="21">
        <v>235</v>
      </c>
      <c r="B236" s="22" t="s">
        <v>1819</v>
      </c>
      <c r="C236" s="22" t="s">
        <v>24</v>
      </c>
      <c r="D236" s="22" t="s">
        <v>31</v>
      </c>
      <c r="E236" s="22" t="s">
        <v>166</v>
      </c>
      <c r="F236" s="22" t="s">
        <v>167</v>
      </c>
      <c r="G236" s="22" t="s">
        <v>26</v>
      </c>
      <c r="H236" s="22" t="s">
        <v>233</v>
      </c>
      <c r="I236" s="22" t="s">
        <v>62</v>
      </c>
      <c r="J236" s="22" t="s">
        <v>46</v>
      </c>
      <c r="K236" s="22" t="s">
        <v>42</v>
      </c>
      <c r="L236" s="22">
        <v>1</v>
      </c>
      <c r="M236" s="22" t="s">
        <v>1673</v>
      </c>
      <c r="N236" s="22" t="s">
        <v>644</v>
      </c>
      <c r="O236" s="22" t="s">
        <v>645</v>
      </c>
      <c r="P236" s="22"/>
      <c r="Q236" s="22">
        <v>1</v>
      </c>
      <c r="R236" s="22" t="s">
        <v>30</v>
      </c>
      <c r="S236" s="23" t="s">
        <v>245</v>
      </c>
      <c r="T236" s="24">
        <v>5241.9799999999996</v>
      </c>
      <c r="U236" s="24"/>
      <c r="V236" s="24"/>
      <c r="W236" s="24">
        <v>8647.35</v>
      </c>
      <c r="X236" s="24">
        <v>3405.3700000000008</v>
      </c>
      <c r="Y236" s="24">
        <v>5241.9799999999996</v>
      </c>
    </row>
    <row r="237" spans="1:25" x14ac:dyDescent="0.25">
      <c r="A237" s="21">
        <v>236</v>
      </c>
      <c r="B237" s="22" t="s">
        <v>1819</v>
      </c>
      <c r="C237" s="22" t="s">
        <v>24</v>
      </c>
      <c r="D237" s="22" t="s">
        <v>31</v>
      </c>
      <c r="E237" s="22" t="s">
        <v>166</v>
      </c>
      <c r="F237" s="22" t="s">
        <v>167</v>
      </c>
      <c r="G237" s="22" t="s">
        <v>26</v>
      </c>
      <c r="H237" s="22" t="s">
        <v>233</v>
      </c>
      <c r="I237" s="22" t="s">
        <v>62</v>
      </c>
      <c r="J237" s="22" t="s">
        <v>46</v>
      </c>
      <c r="K237" s="22" t="s">
        <v>42</v>
      </c>
      <c r="L237" s="22">
        <v>1</v>
      </c>
      <c r="M237" s="22" t="s">
        <v>1674</v>
      </c>
      <c r="N237" s="22" t="s">
        <v>902</v>
      </c>
      <c r="O237" s="22" t="s">
        <v>903</v>
      </c>
      <c r="P237" s="22"/>
      <c r="Q237" s="22">
        <v>1</v>
      </c>
      <c r="R237" s="22" t="s">
        <v>30</v>
      </c>
      <c r="S237" s="23" t="s">
        <v>245</v>
      </c>
      <c r="T237" s="24">
        <v>6551.99</v>
      </c>
      <c r="U237" s="24"/>
      <c r="V237" s="24"/>
      <c r="W237" s="24">
        <v>8647.35</v>
      </c>
      <c r="X237" s="24">
        <v>2095.3600000000006</v>
      </c>
      <c r="Y237" s="24">
        <v>6551.99</v>
      </c>
    </row>
    <row r="238" spans="1:25" x14ac:dyDescent="0.25">
      <c r="A238" s="21">
        <v>237</v>
      </c>
      <c r="B238" s="22" t="s">
        <v>1819</v>
      </c>
      <c r="C238" s="22" t="s">
        <v>24</v>
      </c>
      <c r="D238" s="22" t="s">
        <v>31</v>
      </c>
      <c r="E238" s="22" t="s">
        <v>166</v>
      </c>
      <c r="F238" s="22" t="s">
        <v>167</v>
      </c>
      <c r="G238" s="22" t="s">
        <v>26</v>
      </c>
      <c r="H238" s="22" t="s">
        <v>241</v>
      </c>
      <c r="I238" s="22" t="s">
        <v>70</v>
      </c>
      <c r="J238" s="22" t="s">
        <v>71</v>
      </c>
      <c r="K238" s="22" t="s">
        <v>42</v>
      </c>
      <c r="L238" s="22">
        <v>1</v>
      </c>
      <c r="M238" s="22" t="s">
        <v>1675</v>
      </c>
      <c r="N238" s="22" t="s">
        <v>999</v>
      </c>
      <c r="O238" s="22" t="s">
        <v>1000</v>
      </c>
      <c r="P238" s="22"/>
      <c r="Q238" s="22">
        <v>1</v>
      </c>
      <c r="R238" s="22" t="s">
        <v>30</v>
      </c>
      <c r="S238" s="23" t="s">
        <v>245</v>
      </c>
      <c r="T238" s="24">
        <v>6039.74</v>
      </c>
      <c r="U238" s="24"/>
      <c r="V238" s="24"/>
      <c r="W238" s="24">
        <v>9906.5</v>
      </c>
      <c r="X238" s="24">
        <v>3866.7599999999998</v>
      </c>
      <c r="Y238" s="24">
        <v>6039.74</v>
      </c>
    </row>
    <row r="239" spans="1:25" x14ac:dyDescent="0.25">
      <c r="A239" s="21">
        <v>238</v>
      </c>
      <c r="B239" s="22" t="s">
        <v>1819</v>
      </c>
      <c r="C239" s="22" t="s">
        <v>24</v>
      </c>
      <c r="D239" s="22" t="s">
        <v>31</v>
      </c>
      <c r="E239" s="22" t="s">
        <v>166</v>
      </c>
      <c r="F239" s="22" t="s">
        <v>167</v>
      </c>
      <c r="G239" s="22" t="s">
        <v>26</v>
      </c>
      <c r="H239" s="22" t="s">
        <v>233</v>
      </c>
      <c r="I239" s="22" t="s">
        <v>62</v>
      </c>
      <c r="J239" s="22" t="s">
        <v>46</v>
      </c>
      <c r="K239" s="22" t="s">
        <v>42</v>
      </c>
      <c r="L239" s="22">
        <v>1</v>
      </c>
      <c r="M239" s="22" t="s">
        <v>1676</v>
      </c>
      <c r="N239" s="22" t="s">
        <v>1099</v>
      </c>
      <c r="O239" s="22" t="s">
        <v>1100</v>
      </c>
      <c r="P239" s="22"/>
      <c r="Q239" s="22">
        <v>1</v>
      </c>
      <c r="R239" s="22" t="s">
        <v>30</v>
      </c>
      <c r="S239" s="23" t="s">
        <v>257</v>
      </c>
      <c r="T239" s="24">
        <v>6336.97</v>
      </c>
      <c r="U239" s="24"/>
      <c r="V239" s="24"/>
      <c r="W239" s="24">
        <v>9427.0500000000011</v>
      </c>
      <c r="X239" s="24">
        <v>3090.0800000000008</v>
      </c>
      <c r="Y239" s="24">
        <v>6336.97</v>
      </c>
    </row>
    <row r="240" spans="1:25" x14ac:dyDescent="0.25">
      <c r="A240" s="21">
        <v>239</v>
      </c>
      <c r="B240" s="22" t="s">
        <v>1819</v>
      </c>
      <c r="C240" s="22" t="s">
        <v>24</v>
      </c>
      <c r="D240" s="22" t="s">
        <v>31</v>
      </c>
      <c r="E240" s="22" t="s">
        <v>166</v>
      </c>
      <c r="F240" s="22" t="s">
        <v>167</v>
      </c>
      <c r="G240" s="22" t="s">
        <v>26</v>
      </c>
      <c r="H240" s="22" t="s">
        <v>233</v>
      </c>
      <c r="I240" s="22" t="s">
        <v>62</v>
      </c>
      <c r="J240" s="22" t="s">
        <v>46</v>
      </c>
      <c r="K240" s="22" t="s">
        <v>42</v>
      </c>
      <c r="L240" s="22">
        <v>1</v>
      </c>
      <c r="M240" s="22" t="s">
        <v>1677</v>
      </c>
      <c r="N240" s="22" t="s">
        <v>1181</v>
      </c>
      <c r="O240" s="22" t="s">
        <v>1182</v>
      </c>
      <c r="P240" s="22"/>
      <c r="Q240" s="22">
        <v>1</v>
      </c>
      <c r="R240" s="22" t="s">
        <v>30</v>
      </c>
      <c r="S240" s="23" t="s">
        <v>245</v>
      </c>
      <c r="T240" s="24">
        <v>6551.99</v>
      </c>
      <c r="U240" s="24"/>
      <c r="V240" s="24"/>
      <c r="W240" s="24">
        <v>8647.35</v>
      </c>
      <c r="X240" s="24">
        <v>2095.3600000000006</v>
      </c>
      <c r="Y240" s="24">
        <v>6551.99</v>
      </c>
    </row>
    <row r="241" spans="1:25" x14ac:dyDescent="0.25">
      <c r="A241" s="21">
        <v>240</v>
      </c>
      <c r="B241" s="22" t="s">
        <v>1819</v>
      </c>
      <c r="C241" s="22" t="s">
        <v>24</v>
      </c>
      <c r="D241" s="22" t="s">
        <v>31</v>
      </c>
      <c r="E241" s="22" t="s">
        <v>166</v>
      </c>
      <c r="F241" s="22" t="s">
        <v>167</v>
      </c>
      <c r="G241" s="22" t="s">
        <v>26</v>
      </c>
      <c r="H241" s="22" t="s">
        <v>233</v>
      </c>
      <c r="I241" s="22" t="s">
        <v>62</v>
      </c>
      <c r="J241" s="22" t="s">
        <v>46</v>
      </c>
      <c r="K241" s="22" t="s">
        <v>42</v>
      </c>
      <c r="L241" s="22">
        <v>1</v>
      </c>
      <c r="M241" s="22" t="s">
        <v>1678</v>
      </c>
      <c r="N241" s="22" t="s">
        <v>1187</v>
      </c>
      <c r="O241" s="22" t="s">
        <v>1188</v>
      </c>
      <c r="P241" s="22"/>
      <c r="Q241" s="22">
        <v>1</v>
      </c>
      <c r="R241" s="22" t="s">
        <v>30</v>
      </c>
      <c r="S241" s="23" t="s">
        <v>245</v>
      </c>
      <c r="T241" s="24">
        <v>4427.3900000000003</v>
      </c>
      <c r="U241" s="24"/>
      <c r="V241" s="24"/>
      <c r="W241" s="24">
        <v>8647.35</v>
      </c>
      <c r="X241" s="24">
        <v>4219.96</v>
      </c>
      <c r="Y241" s="24">
        <v>4427.3900000000003</v>
      </c>
    </row>
    <row r="242" spans="1:25" x14ac:dyDescent="0.25">
      <c r="A242" s="21">
        <v>241</v>
      </c>
      <c r="B242" s="22" t="s">
        <v>1819</v>
      </c>
      <c r="C242" s="22" t="s">
        <v>24</v>
      </c>
      <c r="D242" s="22" t="s">
        <v>54</v>
      </c>
      <c r="E242" s="22" t="s">
        <v>139</v>
      </c>
      <c r="F242" s="22" t="s">
        <v>140</v>
      </c>
      <c r="G242" s="22" t="s">
        <v>26</v>
      </c>
      <c r="H242" s="22" t="s">
        <v>253</v>
      </c>
      <c r="I242" s="22" t="s">
        <v>34</v>
      </c>
      <c r="J242" s="22" t="s">
        <v>28</v>
      </c>
      <c r="K242" s="22" t="s">
        <v>29</v>
      </c>
      <c r="L242" s="22">
        <v>1</v>
      </c>
      <c r="M242" s="22" t="s">
        <v>1679</v>
      </c>
      <c r="N242" s="22" t="s">
        <v>255</v>
      </c>
      <c r="O242" s="22" t="s">
        <v>256</v>
      </c>
      <c r="P242" s="22"/>
      <c r="Q242" s="22">
        <v>1</v>
      </c>
      <c r="R242" s="22" t="s">
        <v>30</v>
      </c>
      <c r="S242" s="23" t="s">
        <v>257</v>
      </c>
      <c r="T242" s="24">
        <v>9913.4599999999991</v>
      </c>
      <c r="U242" s="24"/>
      <c r="V242" s="24"/>
      <c r="W242" s="24">
        <v>15911.9</v>
      </c>
      <c r="X242" s="24">
        <v>5998.4400000000005</v>
      </c>
      <c r="Y242" s="24">
        <v>9913.4599999999991</v>
      </c>
    </row>
    <row r="243" spans="1:25" x14ac:dyDescent="0.25">
      <c r="A243" s="21">
        <v>242</v>
      </c>
      <c r="B243" s="22" t="s">
        <v>1819</v>
      </c>
      <c r="C243" s="22" t="s">
        <v>24</v>
      </c>
      <c r="D243" s="22" t="s">
        <v>54</v>
      </c>
      <c r="E243" s="22" t="s">
        <v>139</v>
      </c>
      <c r="F243" s="22" t="s">
        <v>140</v>
      </c>
      <c r="G243" s="22" t="s">
        <v>26</v>
      </c>
      <c r="H243" s="22" t="s">
        <v>233</v>
      </c>
      <c r="I243" s="22" t="s">
        <v>62</v>
      </c>
      <c r="J243" s="22" t="s">
        <v>46</v>
      </c>
      <c r="K243" s="22" t="s">
        <v>42</v>
      </c>
      <c r="L243" s="22">
        <v>1</v>
      </c>
      <c r="M243" s="22" t="s">
        <v>1680</v>
      </c>
      <c r="N243" s="22" t="s">
        <v>282</v>
      </c>
      <c r="O243" s="22" t="s">
        <v>283</v>
      </c>
      <c r="P243" s="22"/>
      <c r="Q243" s="22">
        <v>1</v>
      </c>
      <c r="R243" s="22" t="s">
        <v>30</v>
      </c>
      <c r="S243" s="23">
        <v>39448</v>
      </c>
      <c r="T243" s="24">
        <v>6769.1900000000005</v>
      </c>
      <c r="U243" s="24"/>
      <c r="V243" s="24"/>
      <c r="W243" s="24">
        <v>8647.35</v>
      </c>
      <c r="X243" s="24">
        <v>1878.1599999999996</v>
      </c>
      <c r="Y243" s="24">
        <v>6769.1900000000005</v>
      </c>
    </row>
    <row r="244" spans="1:25" x14ac:dyDescent="0.25">
      <c r="A244" s="21">
        <v>243</v>
      </c>
      <c r="B244" s="22" t="s">
        <v>1819</v>
      </c>
      <c r="C244" s="22" t="s">
        <v>24</v>
      </c>
      <c r="D244" s="22" t="s">
        <v>54</v>
      </c>
      <c r="E244" s="22" t="s">
        <v>139</v>
      </c>
      <c r="F244" s="22" t="s">
        <v>140</v>
      </c>
      <c r="G244" s="22" t="s">
        <v>26</v>
      </c>
      <c r="H244" s="22" t="s">
        <v>233</v>
      </c>
      <c r="I244" s="22" t="s">
        <v>62</v>
      </c>
      <c r="J244" s="22" t="s">
        <v>46</v>
      </c>
      <c r="K244" s="22" t="s">
        <v>42</v>
      </c>
      <c r="L244" s="22">
        <v>1</v>
      </c>
      <c r="M244" s="22" t="s">
        <v>1682</v>
      </c>
      <c r="N244" s="22" t="s">
        <v>404</v>
      </c>
      <c r="O244" s="22" t="s">
        <v>405</v>
      </c>
      <c r="P244" s="22"/>
      <c r="Q244" s="22">
        <v>1</v>
      </c>
      <c r="R244" s="22" t="s">
        <v>30</v>
      </c>
      <c r="S244" s="23">
        <v>42186</v>
      </c>
      <c r="T244" s="24">
        <v>5913.02</v>
      </c>
      <c r="U244" s="24"/>
      <c r="V244" s="24"/>
      <c r="W244" s="24">
        <v>8597.35</v>
      </c>
      <c r="X244" s="24">
        <v>2684.33</v>
      </c>
      <c r="Y244" s="24">
        <v>5913.02</v>
      </c>
    </row>
    <row r="245" spans="1:25" x14ac:dyDescent="0.25">
      <c r="A245" s="21">
        <v>244</v>
      </c>
      <c r="B245" s="22" t="s">
        <v>1819</v>
      </c>
      <c r="C245" s="22" t="s">
        <v>24</v>
      </c>
      <c r="D245" s="22" t="s">
        <v>54</v>
      </c>
      <c r="E245" s="22" t="s">
        <v>139</v>
      </c>
      <c r="F245" s="22" t="s">
        <v>140</v>
      </c>
      <c r="G245" s="22" t="s">
        <v>26</v>
      </c>
      <c r="H245" s="22" t="s">
        <v>233</v>
      </c>
      <c r="I245" s="22" t="s">
        <v>62</v>
      </c>
      <c r="J245" s="22" t="s">
        <v>46</v>
      </c>
      <c r="K245" s="22" t="s">
        <v>42</v>
      </c>
      <c r="L245" s="22">
        <v>1</v>
      </c>
      <c r="M245" s="22" t="s">
        <v>1683</v>
      </c>
      <c r="N245" s="22" t="s">
        <v>814</v>
      </c>
      <c r="O245" s="22" t="s">
        <v>815</v>
      </c>
      <c r="P245" s="22"/>
      <c r="Q245" s="22">
        <v>1</v>
      </c>
      <c r="R245" s="22" t="s">
        <v>30</v>
      </c>
      <c r="S245" s="23" t="s">
        <v>245</v>
      </c>
      <c r="T245" s="24">
        <v>6045.7</v>
      </c>
      <c r="U245" s="24"/>
      <c r="V245" s="24"/>
      <c r="W245" s="24">
        <v>8647.35</v>
      </c>
      <c r="X245" s="24">
        <v>2601.6500000000005</v>
      </c>
      <c r="Y245" s="24">
        <v>6045.7</v>
      </c>
    </row>
    <row r="246" spans="1:25" x14ac:dyDescent="0.25">
      <c r="A246" s="21">
        <v>245</v>
      </c>
      <c r="B246" s="22" t="s">
        <v>1819</v>
      </c>
      <c r="C246" s="22" t="s">
        <v>24</v>
      </c>
      <c r="D246" s="22" t="s">
        <v>54</v>
      </c>
      <c r="E246" s="22" t="s">
        <v>139</v>
      </c>
      <c r="F246" s="22" t="s">
        <v>140</v>
      </c>
      <c r="G246" s="22" t="s">
        <v>26</v>
      </c>
      <c r="H246" s="22" t="s">
        <v>233</v>
      </c>
      <c r="I246" s="22" t="s">
        <v>62</v>
      </c>
      <c r="J246" s="22" t="s">
        <v>46</v>
      </c>
      <c r="K246" s="22" t="s">
        <v>42</v>
      </c>
      <c r="L246" s="22">
        <v>1</v>
      </c>
      <c r="M246" s="22" t="s">
        <v>1684</v>
      </c>
      <c r="N246" s="22" t="s">
        <v>973</v>
      </c>
      <c r="O246" s="22" t="s">
        <v>974</v>
      </c>
      <c r="P246" s="22"/>
      <c r="Q246" s="22">
        <v>1</v>
      </c>
      <c r="R246" s="22" t="s">
        <v>30</v>
      </c>
      <c r="S246" s="23" t="s">
        <v>245</v>
      </c>
      <c r="T246" s="24">
        <v>2781.7799999999997</v>
      </c>
      <c r="U246" s="24"/>
      <c r="V246" s="24"/>
      <c r="W246" s="24">
        <v>8647.35</v>
      </c>
      <c r="X246" s="24">
        <v>5865.5700000000006</v>
      </c>
      <c r="Y246" s="24">
        <v>2781.7799999999997</v>
      </c>
    </row>
    <row r="247" spans="1:25" x14ac:dyDescent="0.25">
      <c r="A247" s="21">
        <v>246</v>
      </c>
      <c r="B247" s="22" t="s">
        <v>1819</v>
      </c>
      <c r="C247" s="22" t="s">
        <v>24</v>
      </c>
      <c r="D247" s="22" t="s">
        <v>54</v>
      </c>
      <c r="E247" s="22" t="s">
        <v>139</v>
      </c>
      <c r="F247" s="22" t="s">
        <v>140</v>
      </c>
      <c r="G247" s="22" t="s">
        <v>26</v>
      </c>
      <c r="H247" s="22" t="s">
        <v>233</v>
      </c>
      <c r="I247" s="22" t="s">
        <v>62</v>
      </c>
      <c r="J247" s="22" t="s">
        <v>46</v>
      </c>
      <c r="K247" s="22" t="s">
        <v>42</v>
      </c>
      <c r="L247" s="22">
        <v>1</v>
      </c>
      <c r="M247" s="22" t="s">
        <v>1685</v>
      </c>
      <c r="N247" s="22" t="s">
        <v>1084</v>
      </c>
      <c r="O247" s="22" t="s">
        <v>1085</v>
      </c>
      <c r="P247" s="22"/>
      <c r="Q247" s="22">
        <v>1</v>
      </c>
      <c r="R247" s="22" t="s">
        <v>30</v>
      </c>
      <c r="S247" s="23" t="s">
        <v>257</v>
      </c>
      <c r="T247" s="24">
        <v>3862.0999999999985</v>
      </c>
      <c r="U247" s="24"/>
      <c r="V247" s="24"/>
      <c r="W247" s="24">
        <v>8647.35</v>
      </c>
      <c r="X247" s="24">
        <v>4785.2500000000018</v>
      </c>
      <c r="Y247" s="24">
        <v>3862.0999999999985</v>
      </c>
    </row>
    <row r="248" spans="1:25" x14ac:dyDescent="0.25">
      <c r="A248" s="21">
        <v>247</v>
      </c>
      <c r="B248" s="22" t="s">
        <v>1819</v>
      </c>
      <c r="C248" s="22" t="s">
        <v>24</v>
      </c>
      <c r="D248" s="22" t="s">
        <v>54</v>
      </c>
      <c r="E248" s="22" t="s">
        <v>139</v>
      </c>
      <c r="F248" s="22" t="s">
        <v>140</v>
      </c>
      <c r="G248" s="22" t="s">
        <v>26</v>
      </c>
      <c r="H248" s="22" t="s">
        <v>233</v>
      </c>
      <c r="I248" s="22" t="s">
        <v>62</v>
      </c>
      <c r="J248" s="22" t="s">
        <v>46</v>
      </c>
      <c r="K248" s="22" t="s">
        <v>42</v>
      </c>
      <c r="L248" s="22">
        <v>1</v>
      </c>
      <c r="M248" s="22" t="s">
        <v>1686</v>
      </c>
      <c r="N248" s="22" t="s">
        <v>1241</v>
      </c>
      <c r="O248" s="22" t="s">
        <v>1242</v>
      </c>
      <c r="P248" s="22"/>
      <c r="Q248" s="22">
        <v>1</v>
      </c>
      <c r="R248" s="22" t="s">
        <v>30</v>
      </c>
      <c r="S248" s="23" t="s">
        <v>245</v>
      </c>
      <c r="T248" s="24">
        <v>6551.99</v>
      </c>
      <c r="U248" s="24"/>
      <c r="V248" s="24"/>
      <c r="W248" s="24">
        <v>8647.35</v>
      </c>
      <c r="X248" s="24">
        <v>2095.3600000000006</v>
      </c>
      <c r="Y248" s="24">
        <v>6551.99</v>
      </c>
    </row>
    <row r="249" spans="1:25" x14ac:dyDescent="0.25">
      <c r="A249" s="21">
        <v>248</v>
      </c>
      <c r="B249" s="22" t="s">
        <v>1819</v>
      </c>
      <c r="C249" s="22" t="s">
        <v>24</v>
      </c>
      <c r="D249" s="22" t="s">
        <v>54</v>
      </c>
      <c r="E249" s="22" t="s">
        <v>139</v>
      </c>
      <c r="F249" s="22" t="s">
        <v>140</v>
      </c>
      <c r="G249" s="22" t="s">
        <v>26</v>
      </c>
      <c r="H249" s="22" t="s">
        <v>241</v>
      </c>
      <c r="I249" s="22" t="s">
        <v>70</v>
      </c>
      <c r="J249" s="22" t="s">
        <v>71</v>
      </c>
      <c r="K249" s="22" t="s">
        <v>42</v>
      </c>
      <c r="L249" s="22">
        <v>1</v>
      </c>
      <c r="M249" s="22" t="s">
        <v>1687</v>
      </c>
      <c r="N249" s="22" t="s">
        <v>1295</v>
      </c>
      <c r="O249" s="22" t="s">
        <v>1296</v>
      </c>
      <c r="P249" s="22"/>
      <c r="Q249" s="22">
        <v>1</v>
      </c>
      <c r="R249" s="22" t="s">
        <v>30</v>
      </c>
      <c r="S249" s="23" t="s">
        <v>245</v>
      </c>
      <c r="T249" s="24">
        <v>4860.2899999999991</v>
      </c>
      <c r="U249" s="24"/>
      <c r="V249" s="24"/>
      <c r="W249" s="24">
        <v>9042.5</v>
      </c>
      <c r="X249" s="24">
        <v>4182.2100000000009</v>
      </c>
      <c r="Y249" s="24">
        <v>4860.2899999999991</v>
      </c>
    </row>
    <row r="250" spans="1:25" x14ac:dyDescent="0.25">
      <c r="A250" s="21">
        <v>249</v>
      </c>
      <c r="B250" s="22" t="s">
        <v>1819</v>
      </c>
      <c r="C250" s="22" t="s">
        <v>24</v>
      </c>
      <c r="D250" s="22" t="s">
        <v>54</v>
      </c>
      <c r="E250" s="22" t="s">
        <v>139</v>
      </c>
      <c r="F250" s="22" t="s">
        <v>140</v>
      </c>
      <c r="G250" s="22" t="s">
        <v>26</v>
      </c>
      <c r="H250" s="22" t="s">
        <v>233</v>
      </c>
      <c r="I250" s="22" t="s">
        <v>62</v>
      </c>
      <c r="J250" s="22" t="s">
        <v>46</v>
      </c>
      <c r="K250" s="22" t="s">
        <v>42</v>
      </c>
      <c r="L250" s="22">
        <v>1</v>
      </c>
      <c r="M250" s="22" t="s">
        <v>1689</v>
      </c>
      <c r="N250" s="22" t="s">
        <v>1310</v>
      </c>
      <c r="O250" s="22" t="s">
        <v>1311</v>
      </c>
      <c r="P250" s="22"/>
      <c r="Q250" s="22">
        <v>1</v>
      </c>
      <c r="R250" s="22" t="s">
        <v>30</v>
      </c>
      <c r="S250" s="23" t="s">
        <v>245</v>
      </c>
      <c r="T250" s="24">
        <v>4417.9799999999996</v>
      </c>
      <c r="U250" s="24"/>
      <c r="V250" s="24"/>
      <c r="W250" s="24">
        <v>8647.35</v>
      </c>
      <c r="X250" s="24">
        <v>4229.3700000000008</v>
      </c>
      <c r="Y250" s="24">
        <v>4417.9799999999996</v>
      </c>
    </row>
    <row r="251" spans="1:25" x14ac:dyDescent="0.25">
      <c r="A251" s="21">
        <v>250</v>
      </c>
      <c r="B251" s="22" t="s">
        <v>1819</v>
      </c>
      <c r="C251" s="22" t="s">
        <v>24</v>
      </c>
      <c r="D251" s="22" t="s">
        <v>54</v>
      </c>
      <c r="E251" s="22" t="s">
        <v>139</v>
      </c>
      <c r="F251" s="22" t="s">
        <v>140</v>
      </c>
      <c r="G251" s="22" t="s">
        <v>26</v>
      </c>
      <c r="H251" s="22" t="s">
        <v>233</v>
      </c>
      <c r="I251" s="22" t="s">
        <v>62</v>
      </c>
      <c r="J251" s="22" t="s">
        <v>46</v>
      </c>
      <c r="K251" s="22" t="s">
        <v>42</v>
      </c>
      <c r="L251" s="22">
        <v>1</v>
      </c>
      <c r="M251" s="22" t="s">
        <v>1690</v>
      </c>
      <c r="N251" s="22" t="s">
        <v>1377</v>
      </c>
      <c r="O251" s="22" t="s">
        <v>1378</v>
      </c>
      <c r="P251" s="22"/>
      <c r="Q251" s="22">
        <v>1</v>
      </c>
      <c r="R251" s="22" t="s">
        <v>30</v>
      </c>
      <c r="S251" s="23" t="s">
        <v>296</v>
      </c>
      <c r="T251" s="24">
        <v>6722.35</v>
      </c>
      <c r="U251" s="24"/>
      <c r="V251" s="24"/>
      <c r="W251" s="24">
        <v>8857.25</v>
      </c>
      <c r="X251" s="24">
        <v>2134.8999999999992</v>
      </c>
      <c r="Y251" s="24">
        <v>6722.35</v>
      </c>
    </row>
    <row r="252" spans="1:25" x14ac:dyDescent="0.25">
      <c r="A252" s="21">
        <v>251</v>
      </c>
      <c r="B252" s="22" t="s">
        <v>1819</v>
      </c>
      <c r="C252" s="22" t="s">
        <v>24</v>
      </c>
      <c r="D252" s="22" t="s">
        <v>54</v>
      </c>
      <c r="E252" s="22" t="s">
        <v>139</v>
      </c>
      <c r="F252" s="22" t="s">
        <v>140</v>
      </c>
      <c r="G252" s="22" t="s">
        <v>26</v>
      </c>
      <c r="H252" s="22" t="s">
        <v>233</v>
      </c>
      <c r="I252" s="22" t="s">
        <v>62</v>
      </c>
      <c r="J252" s="22" t="s">
        <v>46</v>
      </c>
      <c r="K252" s="22" t="s">
        <v>42</v>
      </c>
      <c r="L252" s="22">
        <v>1</v>
      </c>
      <c r="M252" s="22" t="s">
        <v>1425</v>
      </c>
      <c r="N252" s="22" t="s">
        <v>1426</v>
      </c>
      <c r="O252" s="22" t="s">
        <v>1427</v>
      </c>
      <c r="P252" s="22"/>
      <c r="Q252" s="22">
        <v>1</v>
      </c>
      <c r="R252" s="22" t="s">
        <v>30</v>
      </c>
      <c r="S252" s="23">
        <v>42293</v>
      </c>
      <c r="T252" s="24">
        <v>6008.64</v>
      </c>
      <c r="U252" s="24"/>
      <c r="V252" s="24"/>
      <c r="W252" s="24">
        <v>8207.5</v>
      </c>
      <c r="X252" s="24">
        <v>2198.8599999999997</v>
      </c>
      <c r="Y252" s="24">
        <v>6008.64</v>
      </c>
    </row>
    <row r="253" spans="1:25" x14ac:dyDescent="0.25">
      <c r="A253" s="21">
        <v>252</v>
      </c>
      <c r="B253" s="22" t="s">
        <v>1819</v>
      </c>
      <c r="C253" s="22" t="s">
        <v>24</v>
      </c>
      <c r="D253" s="22" t="s">
        <v>31</v>
      </c>
      <c r="E253" s="22" t="s">
        <v>143</v>
      </c>
      <c r="F253" s="22" t="s">
        <v>144</v>
      </c>
      <c r="G253" s="22" t="s">
        <v>26</v>
      </c>
      <c r="H253" s="22" t="s">
        <v>233</v>
      </c>
      <c r="I253" s="22" t="s">
        <v>62</v>
      </c>
      <c r="J253" s="22" t="s">
        <v>46</v>
      </c>
      <c r="K253" s="22" t="s">
        <v>42</v>
      </c>
      <c r="L253" s="22">
        <v>1</v>
      </c>
      <c r="M253" s="22" t="s">
        <v>1691</v>
      </c>
      <c r="N253" s="22" t="s">
        <v>443</v>
      </c>
      <c r="O253" s="22" t="s">
        <v>444</v>
      </c>
      <c r="P253" s="22"/>
      <c r="Q253" s="22">
        <v>1</v>
      </c>
      <c r="R253" s="22" t="s">
        <v>30</v>
      </c>
      <c r="S253" s="23" t="s">
        <v>257</v>
      </c>
      <c r="T253" s="24">
        <v>6392.92</v>
      </c>
      <c r="U253" s="24"/>
      <c r="V253" s="24"/>
      <c r="W253" s="24">
        <v>9167.15</v>
      </c>
      <c r="X253" s="24">
        <v>2774.2299999999991</v>
      </c>
      <c r="Y253" s="24">
        <v>6392.92</v>
      </c>
    </row>
    <row r="254" spans="1:25" x14ac:dyDescent="0.25">
      <c r="A254" s="21">
        <v>253</v>
      </c>
      <c r="B254" s="22" t="s">
        <v>1819</v>
      </c>
      <c r="C254" s="22" t="s">
        <v>24</v>
      </c>
      <c r="D254" s="22" t="s">
        <v>31</v>
      </c>
      <c r="E254" s="22" t="s">
        <v>143</v>
      </c>
      <c r="F254" s="22" t="s">
        <v>144</v>
      </c>
      <c r="G254" s="22" t="s">
        <v>26</v>
      </c>
      <c r="H254" s="22" t="s">
        <v>233</v>
      </c>
      <c r="I254" s="22" t="s">
        <v>62</v>
      </c>
      <c r="J254" s="22" t="s">
        <v>46</v>
      </c>
      <c r="K254" s="22" t="s">
        <v>42</v>
      </c>
      <c r="L254" s="22">
        <v>1</v>
      </c>
      <c r="M254" s="22" t="s">
        <v>1692</v>
      </c>
      <c r="N254" s="22" t="s">
        <v>631</v>
      </c>
      <c r="O254" s="22" t="s">
        <v>632</v>
      </c>
      <c r="P254" s="22"/>
      <c r="Q254" s="22">
        <v>1</v>
      </c>
      <c r="R254" s="22" t="s">
        <v>30</v>
      </c>
      <c r="S254" s="23" t="s">
        <v>633</v>
      </c>
      <c r="T254" s="24">
        <v>4492.75</v>
      </c>
      <c r="U254" s="24"/>
      <c r="V254" s="24"/>
      <c r="W254" s="24">
        <v>8597.35</v>
      </c>
      <c r="X254" s="24">
        <v>4104.6000000000004</v>
      </c>
      <c r="Y254" s="24">
        <v>4492.75</v>
      </c>
    </row>
    <row r="255" spans="1:25" x14ac:dyDescent="0.25">
      <c r="A255" s="21">
        <v>254</v>
      </c>
      <c r="B255" s="22" t="s">
        <v>1819</v>
      </c>
      <c r="C255" s="22" t="s">
        <v>24</v>
      </c>
      <c r="D255" s="22" t="s">
        <v>31</v>
      </c>
      <c r="E255" s="22" t="s">
        <v>180</v>
      </c>
      <c r="F255" s="22" t="s">
        <v>181</v>
      </c>
      <c r="G255" s="22" t="s">
        <v>26</v>
      </c>
      <c r="H255" s="22" t="s">
        <v>253</v>
      </c>
      <c r="I255" s="22" t="s">
        <v>34</v>
      </c>
      <c r="J255" s="22" t="s">
        <v>28</v>
      </c>
      <c r="K255" s="22" t="s">
        <v>29</v>
      </c>
      <c r="L255" s="22">
        <v>1</v>
      </c>
      <c r="M255" s="22" t="s">
        <v>1693</v>
      </c>
      <c r="N255" s="22" t="s">
        <v>1415</v>
      </c>
      <c r="O255" s="22" t="s">
        <v>1416</v>
      </c>
      <c r="P255" s="22"/>
      <c r="Q255" s="22">
        <v>1</v>
      </c>
      <c r="R255" s="22" t="s">
        <v>30</v>
      </c>
      <c r="S255" s="23" t="s">
        <v>1417</v>
      </c>
      <c r="T255" s="24">
        <v>10579.85</v>
      </c>
      <c r="U255" s="24"/>
      <c r="V255" s="24"/>
      <c r="W255" s="24">
        <v>15911.9</v>
      </c>
      <c r="X255" s="24">
        <v>5332.0499999999993</v>
      </c>
      <c r="Y255" s="24">
        <v>10579.85</v>
      </c>
    </row>
    <row r="256" spans="1:25" x14ac:dyDescent="0.25">
      <c r="A256" s="21">
        <v>255</v>
      </c>
      <c r="B256" s="22" t="s">
        <v>1819</v>
      </c>
      <c r="C256" s="22" t="s">
        <v>24</v>
      </c>
      <c r="D256" s="22" t="s">
        <v>31</v>
      </c>
      <c r="E256" s="22" t="s">
        <v>180</v>
      </c>
      <c r="F256" s="22" t="s">
        <v>181</v>
      </c>
      <c r="G256" s="22" t="s">
        <v>26</v>
      </c>
      <c r="H256" s="22" t="s">
        <v>233</v>
      </c>
      <c r="I256" s="22" t="s">
        <v>62</v>
      </c>
      <c r="J256" s="22" t="s">
        <v>46</v>
      </c>
      <c r="K256" s="22" t="s">
        <v>42</v>
      </c>
      <c r="L256" s="22">
        <v>1</v>
      </c>
      <c r="M256" s="22" t="s">
        <v>1694</v>
      </c>
      <c r="N256" s="22" t="s">
        <v>757</v>
      </c>
      <c r="O256" s="22" t="s">
        <v>758</v>
      </c>
      <c r="P256" s="22"/>
      <c r="Q256" s="22">
        <v>1</v>
      </c>
      <c r="R256" s="22" t="s">
        <v>30</v>
      </c>
      <c r="S256" s="23" t="s">
        <v>245</v>
      </c>
      <c r="T256" s="24">
        <v>5603.03</v>
      </c>
      <c r="U256" s="24"/>
      <c r="V256" s="24"/>
      <c r="W256" s="24">
        <v>8907.25</v>
      </c>
      <c r="X256" s="24">
        <v>3304.2200000000003</v>
      </c>
      <c r="Y256" s="24">
        <v>5603.03</v>
      </c>
    </row>
    <row r="257" spans="1:25" x14ac:dyDescent="0.25">
      <c r="A257" s="21">
        <v>256</v>
      </c>
      <c r="B257" s="22" t="s">
        <v>1819</v>
      </c>
      <c r="C257" s="22" t="s">
        <v>24</v>
      </c>
      <c r="D257" s="22" t="s">
        <v>31</v>
      </c>
      <c r="E257" s="22" t="s">
        <v>180</v>
      </c>
      <c r="F257" s="22" t="s">
        <v>181</v>
      </c>
      <c r="G257" s="22" t="s">
        <v>26</v>
      </c>
      <c r="H257" s="22" t="s">
        <v>233</v>
      </c>
      <c r="I257" s="22" t="s">
        <v>62</v>
      </c>
      <c r="J257" s="22" t="s">
        <v>46</v>
      </c>
      <c r="K257" s="22" t="s">
        <v>42</v>
      </c>
      <c r="L257" s="22">
        <v>1</v>
      </c>
      <c r="M257" s="22" t="s">
        <v>1695</v>
      </c>
      <c r="N257" s="22" t="s">
        <v>922</v>
      </c>
      <c r="O257" s="22" t="s">
        <v>923</v>
      </c>
      <c r="P257" s="22"/>
      <c r="Q257" s="22">
        <v>1</v>
      </c>
      <c r="R257" s="22" t="s">
        <v>30</v>
      </c>
      <c r="S257" s="23" t="s">
        <v>245</v>
      </c>
      <c r="T257" s="24">
        <v>6271.99</v>
      </c>
      <c r="U257" s="24"/>
      <c r="V257" s="24"/>
      <c r="W257" s="24">
        <v>8647.35</v>
      </c>
      <c r="X257" s="24">
        <v>2375.3600000000006</v>
      </c>
      <c r="Y257" s="24">
        <v>6271.99</v>
      </c>
    </row>
    <row r="258" spans="1:25" x14ac:dyDescent="0.25">
      <c r="A258" s="21">
        <v>257</v>
      </c>
      <c r="B258" s="22" t="s">
        <v>1819</v>
      </c>
      <c r="C258" s="22" t="s">
        <v>24</v>
      </c>
      <c r="D258" s="22" t="s">
        <v>31</v>
      </c>
      <c r="E258" s="22" t="s">
        <v>180</v>
      </c>
      <c r="F258" s="22" t="s">
        <v>181</v>
      </c>
      <c r="G258" s="22" t="s">
        <v>26</v>
      </c>
      <c r="H258" s="22" t="s">
        <v>233</v>
      </c>
      <c r="I258" s="22" t="s">
        <v>62</v>
      </c>
      <c r="J258" s="22" t="s">
        <v>46</v>
      </c>
      <c r="K258" s="22" t="s">
        <v>42</v>
      </c>
      <c r="L258" s="22">
        <v>1</v>
      </c>
      <c r="M258" s="22" t="s">
        <v>1696</v>
      </c>
      <c r="N258" s="22" t="s">
        <v>1039</v>
      </c>
      <c r="O258" s="22" t="s">
        <v>1040</v>
      </c>
      <c r="P258" s="22"/>
      <c r="Q258" s="22">
        <v>1</v>
      </c>
      <c r="R258" s="22" t="s">
        <v>30</v>
      </c>
      <c r="S258" s="23" t="s">
        <v>245</v>
      </c>
      <c r="T258" s="24">
        <v>6551.99</v>
      </c>
      <c r="U258" s="24"/>
      <c r="V258" s="24"/>
      <c r="W258" s="24">
        <v>8647.35</v>
      </c>
      <c r="X258" s="24">
        <v>2095.3600000000006</v>
      </c>
      <c r="Y258" s="24">
        <v>6551.99</v>
      </c>
    </row>
    <row r="259" spans="1:25" x14ac:dyDescent="0.25">
      <c r="A259" s="21">
        <v>258</v>
      </c>
      <c r="B259" s="22" t="s">
        <v>1819</v>
      </c>
      <c r="C259" s="22" t="s">
        <v>24</v>
      </c>
      <c r="D259" s="22" t="s">
        <v>54</v>
      </c>
      <c r="E259" s="22" t="s">
        <v>141</v>
      </c>
      <c r="F259" s="22" t="s">
        <v>142</v>
      </c>
      <c r="G259" s="22" t="s">
        <v>26</v>
      </c>
      <c r="H259" s="22" t="s">
        <v>233</v>
      </c>
      <c r="I259" s="22" t="s">
        <v>62</v>
      </c>
      <c r="J259" s="22" t="s">
        <v>46</v>
      </c>
      <c r="K259" s="22" t="s">
        <v>42</v>
      </c>
      <c r="L259" s="22">
        <v>1</v>
      </c>
      <c r="M259" s="22" t="s">
        <v>1697</v>
      </c>
      <c r="N259" s="22" t="s">
        <v>397</v>
      </c>
      <c r="O259" s="22" t="s">
        <v>398</v>
      </c>
      <c r="P259" s="22"/>
      <c r="Q259" s="22">
        <v>1</v>
      </c>
      <c r="R259" s="22" t="s">
        <v>30</v>
      </c>
      <c r="S259" s="23" t="s">
        <v>245</v>
      </c>
      <c r="T259" s="24">
        <v>4681.59</v>
      </c>
      <c r="U259" s="24"/>
      <c r="V259" s="24"/>
      <c r="W259" s="24">
        <v>9427.0500000000011</v>
      </c>
      <c r="X259" s="24">
        <v>4745.4600000000009</v>
      </c>
      <c r="Y259" s="24">
        <v>4681.59</v>
      </c>
    </row>
    <row r="260" spans="1:25" x14ac:dyDescent="0.25">
      <c r="A260" s="21">
        <v>259</v>
      </c>
      <c r="B260" s="22" t="s">
        <v>1819</v>
      </c>
      <c r="C260" s="22" t="s">
        <v>24</v>
      </c>
      <c r="D260" s="22" t="s">
        <v>54</v>
      </c>
      <c r="E260" s="22" t="s">
        <v>141</v>
      </c>
      <c r="F260" s="22" t="s">
        <v>142</v>
      </c>
      <c r="G260" s="22" t="s">
        <v>26</v>
      </c>
      <c r="H260" s="22" t="s">
        <v>233</v>
      </c>
      <c r="I260" s="22" t="s">
        <v>62</v>
      </c>
      <c r="J260" s="22" t="s">
        <v>46</v>
      </c>
      <c r="K260" s="22" t="s">
        <v>42</v>
      </c>
      <c r="L260" s="22">
        <v>1</v>
      </c>
      <c r="M260" s="22" t="s">
        <v>1698</v>
      </c>
      <c r="N260" s="22" t="s">
        <v>1033</v>
      </c>
      <c r="O260" s="22" t="s">
        <v>1034</v>
      </c>
      <c r="P260" s="22"/>
      <c r="Q260" s="22">
        <v>1</v>
      </c>
      <c r="R260" s="22" t="s">
        <v>30</v>
      </c>
      <c r="S260" s="23" t="s">
        <v>245</v>
      </c>
      <c r="T260" s="24">
        <v>6465.2200000000012</v>
      </c>
      <c r="U260" s="24"/>
      <c r="V260" s="24"/>
      <c r="W260" s="24">
        <v>8647.35</v>
      </c>
      <c r="X260" s="24">
        <v>2182.1299999999997</v>
      </c>
      <c r="Y260" s="24">
        <v>6465.2200000000012</v>
      </c>
    </row>
    <row r="261" spans="1:25" x14ac:dyDescent="0.25">
      <c r="A261" s="21">
        <v>260</v>
      </c>
      <c r="B261" s="22" t="s">
        <v>1819</v>
      </c>
      <c r="C261" s="22" t="s">
        <v>24</v>
      </c>
      <c r="D261" s="22" t="s">
        <v>54</v>
      </c>
      <c r="E261" s="22" t="s">
        <v>141</v>
      </c>
      <c r="F261" s="22" t="s">
        <v>142</v>
      </c>
      <c r="G261" s="22" t="s">
        <v>26</v>
      </c>
      <c r="H261" s="22" t="s">
        <v>233</v>
      </c>
      <c r="I261" s="22" t="s">
        <v>62</v>
      </c>
      <c r="J261" s="22" t="s">
        <v>46</v>
      </c>
      <c r="K261" s="22" t="s">
        <v>42</v>
      </c>
      <c r="L261" s="22">
        <v>1</v>
      </c>
      <c r="M261" s="22" t="s">
        <v>1699</v>
      </c>
      <c r="N261" s="22" t="s">
        <v>1244</v>
      </c>
      <c r="O261" s="22" t="s">
        <v>1245</v>
      </c>
      <c r="P261" s="22"/>
      <c r="Q261" s="22">
        <v>1</v>
      </c>
      <c r="R261" s="22" t="s">
        <v>30</v>
      </c>
      <c r="S261" s="23" t="s">
        <v>245</v>
      </c>
      <c r="T261" s="24">
        <v>6628.369999999999</v>
      </c>
      <c r="U261" s="24"/>
      <c r="V261" s="24"/>
      <c r="W261" s="24">
        <v>9427.0500000000011</v>
      </c>
      <c r="X261" s="24">
        <v>2798.6800000000017</v>
      </c>
      <c r="Y261" s="24">
        <v>6628.369999999999</v>
      </c>
    </row>
    <row r="262" spans="1:25" x14ac:dyDescent="0.25">
      <c r="A262" s="21">
        <v>261</v>
      </c>
      <c r="B262" s="22" t="s">
        <v>1819</v>
      </c>
      <c r="C262" s="22" t="s">
        <v>24</v>
      </c>
      <c r="D262" s="22" t="s">
        <v>61</v>
      </c>
      <c r="E262" s="22" t="s">
        <v>172</v>
      </c>
      <c r="F262" s="22" t="s">
        <v>173</v>
      </c>
      <c r="G262" s="22" t="s">
        <v>26</v>
      </c>
      <c r="H262" s="22" t="s">
        <v>253</v>
      </c>
      <c r="I262" s="22" t="s">
        <v>34</v>
      </c>
      <c r="J262" s="22" t="s">
        <v>28</v>
      </c>
      <c r="K262" s="22" t="s">
        <v>29</v>
      </c>
      <c r="L262" s="22">
        <v>1</v>
      </c>
      <c r="M262" s="22" t="s">
        <v>1700</v>
      </c>
      <c r="N262" s="22" t="s">
        <v>1008</v>
      </c>
      <c r="O262" s="22" t="s">
        <v>1009</v>
      </c>
      <c r="P262" s="22"/>
      <c r="Q262" s="22">
        <v>1</v>
      </c>
      <c r="R262" s="22" t="s">
        <v>30</v>
      </c>
      <c r="S262" s="23" t="s">
        <v>257</v>
      </c>
      <c r="T262" s="24">
        <v>12078.830000000002</v>
      </c>
      <c r="U262" s="24"/>
      <c r="V262" s="24"/>
      <c r="W262" s="24">
        <v>16613.8</v>
      </c>
      <c r="X262" s="24">
        <v>4534.9699999999984</v>
      </c>
      <c r="Y262" s="24">
        <v>12078.830000000002</v>
      </c>
    </row>
    <row r="263" spans="1:25" x14ac:dyDescent="0.25">
      <c r="A263" s="21">
        <v>262</v>
      </c>
      <c r="B263" s="22" t="s">
        <v>1819</v>
      </c>
      <c r="C263" s="22" t="s">
        <v>24</v>
      </c>
      <c r="D263" s="22" t="s">
        <v>61</v>
      </c>
      <c r="E263" s="22" t="s">
        <v>172</v>
      </c>
      <c r="F263" s="22" t="s">
        <v>173</v>
      </c>
      <c r="G263" s="22" t="s">
        <v>26</v>
      </c>
      <c r="H263" s="22" t="s">
        <v>233</v>
      </c>
      <c r="I263" s="22" t="s">
        <v>62</v>
      </c>
      <c r="J263" s="22" t="s">
        <v>46</v>
      </c>
      <c r="K263" s="22" t="s">
        <v>42</v>
      </c>
      <c r="L263" s="22">
        <v>1</v>
      </c>
      <c r="M263" s="22" t="s">
        <v>1701</v>
      </c>
      <c r="N263" s="22" t="s">
        <v>393</v>
      </c>
      <c r="O263" s="22" t="s">
        <v>394</v>
      </c>
      <c r="P263" s="22"/>
      <c r="Q263" s="22">
        <v>1</v>
      </c>
      <c r="R263" s="22" t="s">
        <v>30</v>
      </c>
      <c r="S263" s="23" t="s">
        <v>245</v>
      </c>
      <c r="T263" s="24">
        <v>6465.2200000000012</v>
      </c>
      <c r="U263" s="24"/>
      <c r="V263" s="24"/>
      <c r="W263" s="24">
        <v>8647.35</v>
      </c>
      <c r="X263" s="24">
        <v>2182.1299999999997</v>
      </c>
      <c r="Y263" s="24">
        <v>6465.2200000000012</v>
      </c>
    </row>
    <row r="264" spans="1:25" x14ac:dyDescent="0.25">
      <c r="A264" s="21">
        <v>263</v>
      </c>
      <c r="B264" s="22" t="s">
        <v>1819</v>
      </c>
      <c r="C264" s="22" t="s">
        <v>24</v>
      </c>
      <c r="D264" s="22" t="s">
        <v>61</v>
      </c>
      <c r="E264" s="22" t="s">
        <v>172</v>
      </c>
      <c r="F264" s="22" t="s">
        <v>173</v>
      </c>
      <c r="G264" s="22" t="s">
        <v>26</v>
      </c>
      <c r="H264" s="22" t="s">
        <v>233</v>
      </c>
      <c r="I264" s="22" t="s">
        <v>62</v>
      </c>
      <c r="J264" s="22" t="s">
        <v>46</v>
      </c>
      <c r="K264" s="22" t="s">
        <v>42</v>
      </c>
      <c r="L264" s="22">
        <v>1</v>
      </c>
      <c r="M264" s="22" t="s">
        <v>1702</v>
      </c>
      <c r="N264" s="22" t="s">
        <v>1386</v>
      </c>
      <c r="O264" s="22" t="s">
        <v>1387</v>
      </c>
      <c r="P264" s="22"/>
      <c r="Q264" s="22">
        <v>1</v>
      </c>
      <c r="R264" s="22" t="s">
        <v>30</v>
      </c>
      <c r="S264" s="23" t="s">
        <v>226</v>
      </c>
      <c r="T264" s="24">
        <v>5052.97</v>
      </c>
      <c r="U264" s="24"/>
      <c r="V264" s="24"/>
      <c r="W264" s="24">
        <v>8597.35</v>
      </c>
      <c r="X264" s="24">
        <v>3544.38</v>
      </c>
      <c r="Y264" s="24">
        <v>5052.97</v>
      </c>
    </row>
    <row r="265" spans="1:25" x14ac:dyDescent="0.25">
      <c r="A265" s="21">
        <v>264</v>
      </c>
      <c r="B265" s="22" t="s">
        <v>1819</v>
      </c>
      <c r="C265" s="22" t="s">
        <v>24</v>
      </c>
      <c r="D265" s="22" t="s">
        <v>47</v>
      </c>
      <c r="E265" s="22" t="s">
        <v>106</v>
      </c>
      <c r="F265" s="22" t="s">
        <v>107</v>
      </c>
      <c r="G265" s="22" t="s">
        <v>26</v>
      </c>
      <c r="H265" s="22" t="s">
        <v>253</v>
      </c>
      <c r="I265" s="22" t="s">
        <v>34</v>
      </c>
      <c r="J265" s="22" t="s">
        <v>28</v>
      </c>
      <c r="K265" s="22" t="s">
        <v>29</v>
      </c>
      <c r="L265" s="22">
        <v>1</v>
      </c>
      <c r="M265" s="22" t="s">
        <v>1703</v>
      </c>
      <c r="N265" s="22" t="s">
        <v>439</v>
      </c>
      <c r="O265" s="22" t="s">
        <v>440</v>
      </c>
      <c r="P265" s="22"/>
      <c r="Q265" s="22">
        <v>1</v>
      </c>
      <c r="R265" s="22" t="s">
        <v>30</v>
      </c>
      <c r="S265" s="23" t="s">
        <v>257</v>
      </c>
      <c r="T265" s="24">
        <v>11717.45</v>
      </c>
      <c r="U265" s="24"/>
      <c r="V265" s="24"/>
      <c r="W265" s="24">
        <v>15911.9</v>
      </c>
      <c r="X265" s="24">
        <v>4194.4499999999989</v>
      </c>
      <c r="Y265" s="24">
        <v>11717.45</v>
      </c>
    </row>
    <row r="266" spans="1:25" x14ac:dyDescent="0.25">
      <c r="A266" s="21">
        <v>265</v>
      </c>
      <c r="B266" s="22" t="s">
        <v>1819</v>
      </c>
      <c r="C266" s="22" t="s">
        <v>24</v>
      </c>
      <c r="D266" s="22" t="s">
        <v>47</v>
      </c>
      <c r="E266" s="22" t="s">
        <v>106</v>
      </c>
      <c r="F266" s="22" t="s">
        <v>107</v>
      </c>
      <c r="G266" s="22" t="s">
        <v>26</v>
      </c>
      <c r="H266" s="22" t="s">
        <v>233</v>
      </c>
      <c r="I266" s="22" t="s">
        <v>62</v>
      </c>
      <c r="J266" s="22" t="s">
        <v>46</v>
      </c>
      <c r="K266" s="22" t="s">
        <v>42</v>
      </c>
      <c r="L266" s="22">
        <v>1</v>
      </c>
      <c r="M266" s="22" t="s">
        <v>1704</v>
      </c>
      <c r="N266" s="22" t="s">
        <v>424</v>
      </c>
      <c r="O266" s="22" t="s">
        <v>425</v>
      </c>
      <c r="P266" s="22"/>
      <c r="Q266" s="22">
        <v>1</v>
      </c>
      <c r="R266" s="22" t="s">
        <v>30</v>
      </c>
      <c r="S266" s="23" t="s">
        <v>245</v>
      </c>
      <c r="T266" s="24">
        <v>7078.369999999999</v>
      </c>
      <c r="U266" s="24"/>
      <c r="V266" s="24"/>
      <c r="W266" s="24">
        <v>9427.0500000000011</v>
      </c>
      <c r="X266" s="24">
        <v>2348.6800000000017</v>
      </c>
      <c r="Y266" s="24">
        <v>7078.369999999999</v>
      </c>
    </row>
    <row r="267" spans="1:25" x14ac:dyDescent="0.25">
      <c r="A267" s="21">
        <v>266</v>
      </c>
      <c r="B267" s="22" t="s">
        <v>1819</v>
      </c>
      <c r="C267" s="22" t="s">
        <v>24</v>
      </c>
      <c r="D267" s="22" t="s">
        <v>67</v>
      </c>
      <c r="E267" s="22" t="s">
        <v>118</v>
      </c>
      <c r="F267" s="22" t="s">
        <v>119</v>
      </c>
      <c r="G267" s="22" t="s">
        <v>26</v>
      </c>
      <c r="H267" s="22" t="s">
        <v>233</v>
      </c>
      <c r="I267" s="22" t="s">
        <v>62</v>
      </c>
      <c r="J267" s="22" t="s">
        <v>46</v>
      </c>
      <c r="K267" s="22" t="s">
        <v>42</v>
      </c>
      <c r="L267" s="22">
        <v>1</v>
      </c>
      <c r="M267" s="22" t="s">
        <v>1705</v>
      </c>
      <c r="N267" s="22" t="s">
        <v>601</v>
      </c>
      <c r="O267" s="22" t="s">
        <v>602</v>
      </c>
      <c r="P267" s="22"/>
      <c r="Q267" s="22">
        <v>1</v>
      </c>
      <c r="R267" s="22" t="s">
        <v>30</v>
      </c>
      <c r="S267" s="23" t="s">
        <v>245</v>
      </c>
      <c r="T267" s="24">
        <v>6692.9</v>
      </c>
      <c r="U267" s="24"/>
      <c r="V267" s="24"/>
      <c r="W267" s="24">
        <v>9167.15</v>
      </c>
      <c r="X267" s="24">
        <v>2474.2499999999995</v>
      </c>
      <c r="Y267" s="24">
        <v>6692.9</v>
      </c>
    </row>
    <row r="268" spans="1:25" x14ac:dyDescent="0.25">
      <c r="A268" s="21">
        <v>267</v>
      </c>
      <c r="B268" s="22" t="s">
        <v>1819</v>
      </c>
      <c r="C268" s="22" t="s">
        <v>24</v>
      </c>
      <c r="D268" s="22" t="s">
        <v>67</v>
      </c>
      <c r="E268" s="22" t="s">
        <v>118</v>
      </c>
      <c r="F268" s="22" t="s">
        <v>119</v>
      </c>
      <c r="G268" s="22" t="s">
        <v>26</v>
      </c>
      <c r="H268" s="22" t="s">
        <v>233</v>
      </c>
      <c r="I268" s="22" t="s">
        <v>62</v>
      </c>
      <c r="J268" s="22" t="s">
        <v>46</v>
      </c>
      <c r="K268" s="22" t="s">
        <v>42</v>
      </c>
      <c r="L268" s="22">
        <v>1</v>
      </c>
      <c r="M268" s="22" t="s">
        <v>1706</v>
      </c>
      <c r="N268" s="22" t="s">
        <v>899</v>
      </c>
      <c r="O268" s="22" t="s">
        <v>900</v>
      </c>
      <c r="P268" s="22"/>
      <c r="Q268" s="22">
        <v>1</v>
      </c>
      <c r="R268" s="22" t="s">
        <v>30</v>
      </c>
      <c r="S268" s="23" t="s">
        <v>245</v>
      </c>
      <c r="T268" s="24">
        <v>6743.69</v>
      </c>
      <c r="U268" s="24"/>
      <c r="V268" s="24"/>
      <c r="W268" s="24">
        <v>9427.0500000000011</v>
      </c>
      <c r="X268" s="24">
        <v>2683.3600000000015</v>
      </c>
      <c r="Y268" s="24">
        <v>6743.69</v>
      </c>
    </row>
    <row r="269" spans="1:25" x14ac:dyDescent="0.25">
      <c r="A269" s="21">
        <v>268</v>
      </c>
      <c r="B269" s="22" t="s">
        <v>1819</v>
      </c>
      <c r="C269" s="22" t="s">
        <v>24</v>
      </c>
      <c r="D269" s="22" t="s">
        <v>67</v>
      </c>
      <c r="E269" s="22" t="s">
        <v>118</v>
      </c>
      <c r="F269" s="22" t="s">
        <v>119</v>
      </c>
      <c r="G269" s="22" t="s">
        <v>26</v>
      </c>
      <c r="H269" s="22" t="s">
        <v>233</v>
      </c>
      <c r="I269" s="22" t="s">
        <v>62</v>
      </c>
      <c r="J269" s="22" t="s">
        <v>46</v>
      </c>
      <c r="K269" s="22" t="s">
        <v>42</v>
      </c>
      <c r="L269" s="22">
        <v>1</v>
      </c>
      <c r="M269" s="22" t="s">
        <v>1707</v>
      </c>
      <c r="N269" s="22" t="s">
        <v>1026</v>
      </c>
      <c r="O269" s="22" t="s">
        <v>1027</v>
      </c>
      <c r="P269" s="22"/>
      <c r="Q269" s="22">
        <v>1</v>
      </c>
      <c r="R269" s="22" t="s">
        <v>30</v>
      </c>
      <c r="S269" s="23" t="s">
        <v>271</v>
      </c>
      <c r="T269" s="24">
        <v>6551.99</v>
      </c>
      <c r="U269" s="24"/>
      <c r="V269" s="24"/>
      <c r="W269" s="24">
        <v>8647.35</v>
      </c>
      <c r="X269" s="24">
        <v>2095.3600000000006</v>
      </c>
      <c r="Y269" s="24">
        <v>6551.99</v>
      </c>
    </row>
    <row r="270" spans="1:25" x14ac:dyDescent="0.25">
      <c r="A270" s="21">
        <v>269</v>
      </c>
      <c r="B270" s="22" t="s">
        <v>1819</v>
      </c>
      <c r="C270" s="22" t="s">
        <v>24</v>
      </c>
      <c r="D270" s="22" t="s">
        <v>25</v>
      </c>
      <c r="E270" s="22" t="s">
        <v>43</v>
      </c>
      <c r="F270" s="22" t="s">
        <v>44</v>
      </c>
      <c r="G270" s="22" t="s">
        <v>26</v>
      </c>
      <c r="H270" s="22" t="s">
        <v>253</v>
      </c>
      <c r="I270" s="22" t="s">
        <v>34</v>
      </c>
      <c r="J270" s="22" t="s">
        <v>28</v>
      </c>
      <c r="K270" s="22" t="s">
        <v>29</v>
      </c>
      <c r="L270" s="22">
        <v>1</v>
      </c>
      <c r="M270" s="22" t="s">
        <v>1708</v>
      </c>
      <c r="N270" s="22" t="s">
        <v>807</v>
      </c>
      <c r="O270" s="22" t="s">
        <v>808</v>
      </c>
      <c r="P270" s="22"/>
      <c r="Q270" s="22">
        <v>1</v>
      </c>
      <c r="R270" s="22" t="s">
        <v>30</v>
      </c>
      <c r="S270" s="23" t="s">
        <v>257</v>
      </c>
      <c r="T270" s="24">
        <v>8074.5499999999993</v>
      </c>
      <c r="U270" s="24"/>
      <c r="V270" s="24"/>
      <c r="W270" s="24">
        <v>17315.7</v>
      </c>
      <c r="X270" s="24">
        <v>9241.1500000000015</v>
      </c>
      <c r="Y270" s="24">
        <v>8074.5499999999993</v>
      </c>
    </row>
    <row r="271" spans="1:25" x14ac:dyDescent="0.25">
      <c r="A271" s="21">
        <v>270</v>
      </c>
      <c r="B271" s="22" t="s">
        <v>1819</v>
      </c>
      <c r="C271" s="22" t="s">
        <v>24</v>
      </c>
      <c r="D271" s="22" t="s">
        <v>38</v>
      </c>
      <c r="E271" s="22" t="s">
        <v>79</v>
      </c>
      <c r="F271" s="22" t="s">
        <v>80</v>
      </c>
      <c r="G271" s="22" t="s">
        <v>26</v>
      </c>
      <c r="H271" s="22" t="s">
        <v>233</v>
      </c>
      <c r="I271" s="22" t="s">
        <v>62</v>
      </c>
      <c r="J271" s="22" t="s">
        <v>46</v>
      </c>
      <c r="K271" s="22" t="s">
        <v>42</v>
      </c>
      <c r="L271" s="22">
        <v>1</v>
      </c>
      <c r="M271" s="22" t="s">
        <v>1709</v>
      </c>
      <c r="N271" s="22" t="s">
        <v>335</v>
      </c>
      <c r="O271" s="22" t="s">
        <v>336</v>
      </c>
      <c r="P271" s="22"/>
      <c r="Q271" s="22">
        <v>1</v>
      </c>
      <c r="R271" s="22" t="s">
        <v>30</v>
      </c>
      <c r="S271" s="23" t="s">
        <v>245</v>
      </c>
      <c r="T271" s="24">
        <v>1455.21</v>
      </c>
      <c r="U271" s="24"/>
      <c r="V271" s="24"/>
      <c r="W271" s="24">
        <v>8647.35</v>
      </c>
      <c r="X271" s="24">
        <v>7192.14</v>
      </c>
      <c r="Y271" s="24">
        <v>1455.21</v>
      </c>
    </row>
    <row r="272" spans="1:25" x14ac:dyDescent="0.25">
      <c r="A272" s="21">
        <v>271</v>
      </c>
      <c r="B272" s="22" t="s">
        <v>1819</v>
      </c>
      <c r="C272" s="22" t="s">
        <v>24</v>
      </c>
      <c r="D272" s="22" t="s">
        <v>38</v>
      </c>
      <c r="E272" s="22" t="s">
        <v>79</v>
      </c>
      <c r="F272" s="22" t="s">
        <v>80</v>
      </c>
      <c r="G272" s="22" t="s">
        <v>26</v>
      </c>
      <c r="H272" s="22" t="s">
        <v>292</v>
      </c>
      <c r="I272" s="22" t="s">
        <v>45</v>
      </c>
      <c r="J272" s="22" t="s">
        <v>46</v>
      </c>
      <c r="K272" s="22" t="s">
        <v>42</v>
      </c>
      <c r="L272" s="22">
        <v>1</v>
      </c>
      <c r="M272" s="22" t="s">
        <v>1710</v>
      </c>
      <c r="N272" s="22" t="s">
        <v>878</v>
      </c>
      <c r="O272" s="22" t="s">
        <v>879</v>
      </c>
      <c r="P272" s="22"/>
      <c r="Q272" s="22">
        <v>1</v>
      </c>
      <c r="R272" s="22" t="s">
        <v>30</v>
      </c>
      <c r="S272" s="23" t="s">
        <v>257</v>
      </c>
      <c r="T272" s="24">
        <v>7757.4599999999991</v>
      </c>
      <c r="U272" s="24"/>
      <c r="V272" s="24"/>
      <c r="W272" s="24">
        <v>10286</v>
      </c>
      <c r="X272" s="24">
        <v>2528.5400000000004</v>
      </c>
      <c r="Y272" s="24">
        <v>7757.4599999999991</v>
      </c>
    </row>
    <row r="273" spans="1:25" x14ac:dyDescent="0.25">
      <c r="A273" s="21">
        <v>272</v>
      </c>
      <c r="B273" s="22" t="s">
        <v>1819</v>
      </c>
      <c r="C273" s="22" t="s">
        <v>24</v>
      </c>
      <c r="D273" s="22" t="s">
        <v>76</v>
      </c>
      <c r="E273" s="22" t="s">
        <v>102</v>
      </c>
      <c r="F273" s="22" t="s">
        <v>103</v>
      </c>
      <c r="G273" s="22" t="s">
        <v>26</v>
      </c>
      <c r="H273" s="22" t="s">
        <v>233</v>
      </c>
      <c r="I273" s="22" t="s">
        <v>62</v>
      </c>
      <c r="J273" s="22" t="s">
        <v>46</v>
      </c>
      <c r="K273" s="22" t="s">
        <v>42</v>
      </c>
      <c r="L273" s="22">
        <v>1</v>
      </c>
      <c r="M273" s="22" t="s">
        <v>1711</v>
      </c>
      <c r="N273" s="22" t="s">
        <v>785</v>
      </c>
      <c r="O273" s="22" t="s">
        <v>786</v>
      </c>
      <c r="P273" s="22"/>
      <c r="Q273" s="22">
        <v>1</v>
      </c>
      <c r="R273" s="22" t="s">
        <v>30</v>
      </c>
      <c r="S273" s="23" t="s">
        <v>245</v>
      </c>
      <c r="T273" s="24">
        <v>5010.4799999999996</v>
      </c>
      <c r="U273" s="24"/>
      <c r="V273" s="24"/>
      <c r="W273" s="24">
        <v>8647.35</v>
      </c>
      <c r="X273" s="24">
        <v>3636.8700000000008</v>
      </c>
      <c r="Y273" s="24">
        <v>5010.4799999999996</v>
      </c>
    </row>
    <row r="274" spans="1:25" x14ac:dyDescent="0.25">
      <c r="A274" s="21">
        <v>273</v>
      </c>
      <c r="B274" s="22" t="s">
        <v>1819</v>
      </c>
      <c r="C274" s="22" t="s">
        <v>24</v>
      </c>
      <c r="D274" s="22" t="s">
        <v>76</v>
      </c>
      <c r="E274" s="22" t="s">
        <v>102</v>
      </c>
      <c r="F274" s="22" t="s">
        <v>103</v>
      </c>
      <c r="G274" s="22" t="s">
        <v>26</v>
      </c>
      <c r="H274" s="22" t="s">
        <v>233</v>
      </c>
      <c r="I274" s="22" t="s">
        <v>62</v>
      </c>
      <c r="J274" s="22" t="s">
        <v>46</v>
      </c>
      <c r="K274" s="22" t="s">
        <v>42</v>
      </c>
      <c r="L274" s="22">
        <v>1</v>
      </c>
      <c r="M274" s="22" t="s">
        <v>1712</v>
      </c>
      <c r="N274" s="22" t="s">
        <v>797</v>
      </c>
      <c r="O274" s="22" t="s">
        <v>798</v>
      </c>
      <c r="P274" s="22"/>
      <c r="Q274" s="22">
        <v>1</v>
      </c>
      <c r="R274" s="22" t="s">
        <v>30</v>
      </c>
      <c r="S274" s="23" t="s">
        <v>245</v>
      </c>
      <c r="T274" s="24">
        <v>1617.67</v>
      </c>
      <c r="U274" s="24"/>
      <c r="V274" s="24"/>
      <c r="W274" s="24">
        <v>8647.35</v>
      </c>
      <c r="X274" s="24">
        <v>7029.68</v>
      </c>
      <c r="Y274" s="24">
        <v>1617.67</v>
      </c>
    </row>
    <row r="275" spans="1:25" x14ac:dyDescent="0.25">
      <c r="A275" s="21">
        <v>274</v>
      </c>
      <c r="B275" s="22" t="s">
        <v>1819</v>
      </c>
      <c r="C275" s="22" t="s">
        <v>24</v>
      </c>
      <c r="D275" s="22" t="s">
        <v>67</v>
      </c>
      <c r="E275" s="22" t="s">
        <v>221</v>
      </c>
      <c r="F275" s="22" t="s">
        <v>222</v>
      </c>
      <c r="G275" s="22" t="s">
        <v>26</v>
      </c>
      <c r="H275" s="22" t="s">
        <v>253</v>
      </c>
      <c r="I275" s="22" t="s">
        <v>34</v>
      </c>
      <c r="J275" s="22" t="s">
        <v>28</v>
      </c>
      <c r="K275" s="22" t="s">
        <v>29</v>
      </c>
      <c r="L275" s="22">
        <v>1</v>
      </c>
      <c r="M275" s="22" t="s">
        <v>1713</v>
      </c>
      <c r="N275" s="22" t="s">
        <v>1289</v>
      </c>
      <c r="O275" s="22" t="s">
        <v>1290</v>
      </c>
      <c r="P275" s="22"/>
      <c r="Q275" s="22">
        <v>1</v>
      </c>
      <c r="R275" s="22" t="s">
        <v>30</v>
      </c>
      <c r="S275" s="23">
        <v>42171</v>
      </c>
      <c r="T275" s="24">
        <v>11684.52</v>
      </c>
      <c r="U275" s="24"/>
      <c r="V275" s="24"/>
      <c r="W275" s="24">
        <v>15861.9</v>
      </c>
      <c r="X275" s="24">
        <v>4177.3799999999992</v>
      </c>
      <c r="Y275" s="24">
        <v>11684.52</v>
      </c>
    </row>
    <row r="276" spans="1:25" x14ac:dyDescent="0.25">
      <c r="A276" s="21">
        <v>275</v>
      </c>
      <c r="B276" s="22" t="s">
        <v>1819</v>
      </c>
      <c r="C276" s="22" t="s">
        <v>24</v>
      </c>
      <c r="D276" s="22" t="s">
        <v>35</v>
      </c>
      <c r="E276" s="22" t="s">
        <v>36</v>
      </c>
      <c r="F276" s="22" t="s">
        <v>37</v>
      </c>
      <c r="G276" s="22" t="s">
        <v>26</v>
      </c>
      <c r="H276" s="22" t="s">
        <v>253</v>
      </c>
      <c r="I276" s="22" t="s">
        <v>34</v>
      </c>
      <c r="J276" s="22" t="s">
        <v>28</v>
      </c>
      <c r="K276" s="22" t="s">
        <v>29</v>
      </c>
      <c r="L276" s="22">
        <v>1</v>
      </c>
      <c r="M276" s="22" t="s">
        <v>1715</v>
      </c>
      <c r="N276" s="22" t="s">
        <v>524</v>
      </c>
      <c r="O276" s="22" t="s">
        <v>525</v>
      </c>
      <c r="P276" s="22"/>
      <c r="Q276" s="22">
        <v>1</v>
      </c>
      <c r="R276" s="22" t="s">
        <v>30</v>
      </c>
      <c r="S276" s="23" t="s">
        <v>257</v>
      </c>
      <c r="T276" s="24">
        <v>7692.0600000000013</v>
      </c>
      <c r="U276" s="24"/>
      <c r="V276" s="24"/>
      <c r="W276" s="24">
        <v>15911.9</v>
      </c>
      <c r="X276" s="24">
        <v>8219.8399999999983</v>
      </c>
      <c r="Y276" s="24">
        <v>7692.0600000000013</v>
      </c>
    </row>
    <row r="277" spans="1:25" x14ac:dyDescent="0.25">
      <c r="A277" s="21">
        <v>276</v>
      </c>
      <c r="B277" s="22" t="s">
        <v>1819</v>
      </c>
      <c r="C277" s="22" t="s">
        <v>24</v>
      </c>
      <c r="D277" s="22" t="s">
        <v>67</v>
      </c>
      <c r="E277" s="22" t="s">
        <v>120</v>
      </c>
      <c r="F277" s="22" t="s">
        <v>121</v>
      </c>
      <c r="G277" s="22" t="s">
        <v>26</v>
      </c>
      <c r="H277" s="22" t="s">
        <v>233</v>
      </c>
      <c r="I277" s="22" t="s">
        <v>62</v>
      </c>
      <c r="J277" s="22" t="s">
        <v>46</v>
      </c>
      <c r="K277" s="22" t="s">
        <v>42</v>
      </c>
      <c r="L277" s="22">
        <v>1</v>
      </c>
      <c r="M277" s="22" t="s">
        <v>1716</v>
      </c>
      <c r="N277" s="22" t="s">
        <v>619</v>
      </c>
      <c r="O277" s="22" t="s">
        <v>620</v>
      </c>
      <c r="P277" s="22"/>
      <c r="Q277" s="22">
        <v>1</v>
      </c>
      <c r="R277" s="22" t="s">
        <v>30</v>
      </c>
      <c r="S277" s="23" t="s">
        <v>257</v>
      </c>
      <c r="T277" s="24">
        <v>4541.9799999999996</v>
      </c>
      <c r="U277" s="24"/>
      <c r="V277" s="24"/>
      <c r="W277" s="24">
        <v>8647.35</v>
      </c>
      <c r="X277" s="24">
        <v>4105.3700000000008</v>
      </c>
      <c r="Y277" s="24">
        <v>4541.9799999999996</v>
      </c>
    </row>
    <row r="278" spans="1:25" x14ac:dyDescent="0.25">
      <c r="A278" s="21">
        <v>277</v>
      </c>
      <c r="B278" s="22" t="s">
        <v>1819</v>
      </c>
      <c r="C278" s="22" t="s">
        <v>24</v>
      </c>
      <c r="D278" s="22" t="s">
        <v>67</v>
      </c>
      <c r="E278" s="22" t="s">
        <v>120</v>
      </c>
      <c r="F278" s="22" t="s">
        <v>121</v>
      </c>
      <c r="G278" s="22" t="s">
        <v>26</v>
      </c>
      <c r="H278" s="22" t="s">
        <v>233</v>
      </c>
      <c r="I278" s="22" t="s">
        <v>62</v>
      </c>
      <c r="J278" s="22" t="s">
        <v>46</v>
      </c>
      <c r="K278" s="22" t="s">
        <v>42</v>
      </c>
      <c r="L278" s="22">
        <v>1</v>
      </c>
      <c r="M278" s="22" t="s">
        <v>1717</v>
      </c>
      <c r="N278" s="22" t="s">
        <v>860</v>
      </c>
      <c r="O278" s="22" t="s">
        <v>861</v>
      </c>
      <c r="P278" s="22"/>
      <c r="Q278" s="22">
        <v>1</v>
      </c>
      <c r="R278" s="22" t="s">
        <v>30</v>
      </c>
      <c r="S278" s="23" t="s">
        <v>257</v>
      </c>
      <c r="T278" s="24">
        <v>4800.38</v>
      </c>
      <c r="U278" s="24"/>
      <c r="V278" s="24"/>
      <c r="W278" s="24">
        <v>8907.25</v>
      </c>
      <c r="X278" s="24">
        <v>4106.87</v>
      </c>
      <c r="Y278" s="24">
        <v>4800.38</v>
      </c>
    </row>
    <row r="279" spans="1:25" x14ac:dyDescent="0.25">
      <c r="A279" s="21">
        <v>278</v>
      </c>
      <c r="B279" s="22" t="s">
        <v>1819</v>
      </c>
      <c r="C279" s="22" t="s">
        <v>24</v>
      </c>
      <c r="D279" s="22" t="s">
        <v>25</v>
      </c>
      <c r="E279" s="22" t="s">
        <v>96</v>
      </c>
      <c r="F279" s="22" t="s">
        <v>97</v>
      </c>
      <c r="G279" s="22" t="s">
        <v>26</v>
      </c>
      <c r="H279" s="22" t="s">
        <v>241</v>
      </c>
      <c r="I279" s="22" t="s">
        <v>70</v>
      </c>
      <c r="J279" s="22" t="s">
        <v>71</v>
      </c>
      <c r="K279" s="22" t="s">
        <v>42</v>
      </c>
      <c r="L279" s="22">
        <v>1</v>
      </c>
      <c r="M279" s="22" t="s">
        <v>1718</v>
      </c>
      <c r="N279" s="22" t="s">
        <v>476</v>
      </c>
      <c r="O279" s="22" t="s">
        <v>477</v>
      </c>
      <c r="P279" s="22"/>
      <c r="Q279" s="22">
        <v>1</v>
      </c>
      <c r="R279" s="22" t="s">
        <v>30</v>
      </c>
      <c r="S279" s="23" t="s">
        <v>245</v>
      </c>
      <c r="T279" s="24">
        <v>3210.4399999999996</v>
      </c>
      <c r="U279" s="24"/>
      <c r="V279" s="24"/>
      <c r="W279" s="24">
        <v>9906.5</v>
      </c>
      <c r="X279" s="24">
        <v>6696.06</v>
      </c>
      <c r="Y279" s="24">
        <v>3210.4399999999996</v>
      </c>
    </row>
    <row r="280" spans="1:25" x14ac:dyDescent="0.25">
      <c r="A280" s="21">
        <v>279</v>
      </c>
      <c r="B280" s="22" t="s">
        <v>1819</v>
      </c>
      <c r="C280" s="22" t="s">
        <v>24</v>
      </c>
      <c r="D280" s="22" t="s">
        <v>175</v>
      </c>
      <c r="E280" s="22" t="s">
        <v>176</v>
      </c>
      <c r="F280" s="22" t="s">
        <v>177</v>
      </c>
      <c r="G280" s="22" t="s">
        <v>26</v>
      </c>
      <c r="H280" s="22" t="s">
        <v>233</v>
      </c>
      <c r="I280" s="22" t="s">
        <v>62</v>
      </c>
      <c r="J280" s="22" t="s">
        <v>46</v>
      </c>
      <c r="K280" s="22" t="s">
        <v>42</v>
      </c>
      <c r="L280" s="22">
        <v>1</v>
      </c>
      <c r="M280" s="22" t="s">
        <v>1719</v>
      </c>
      <c r="N280" s="22" t="s">
        <v>961</v>
      </c>
      <c r="O280" s="22" t="s">
        <v>962</v>
      </c>
      <c r="P280" s="22"/>
      <c r="Q280" s="22">
        <v>1</v>
      </c>
      <c r="R280" s="22" t="s">
        <v>30</v>
      </c>
      <c r="S280" s="23" t="s">
        <v>257</v>
      </c>
      <c r="T280" s="24">
        <v>6443.17</v>
      </c>
      <c r="U280" s="24"/>
      <c r="V280" s="24"/>
      <c r="W280" s="24">
        <v>9167.15</v>
      </c>
      <c r="X280" s="24">
        <v>2723.9799999999996</v>
      </c>
      <c r="Y280" s="24">
        <v>6443.17</v>
      </c>
    </row>
    <row r="281" spans="1:25" x14ac:dyDescent="0.25">
      <c r="A281" s="21">
        <v>280</v>
      </c>
      <c r="B281" s="22" t="s">
        <v>1819</v>
      </c>
      <c r="C281" s="22" t="s">
        <v>24</v>
      </c>
      <c r="D281" s="22" t="s">
        <v>67</v>
      </c>
      <c r="E281" s="22" t="s">
        <v>184</v>
      </c>
      <c r="F281" s="22" t="s">
        <v>185</v>
      </c>
      <c r="G281" s="22" t="s">
        <v>26</v>
      </c>
      <c r="H281" s="22" t="s">
        <v>253</v>
      </c>
      <c r="I281" s="22" t="s">
        <v>34</v>
      </c>
      <c r="J281" s="22" t="s">
        <v>28</v>
      </c>
      <c r="K281" s="22" t="s">
        <v>29</v>
      </c>
      <c r="L281" s="22">
        <v>1</v>
      </c>
      <c r="M281" s="22" t="s">
        <v>1721</v>
      </c>
      <c r="N281" s="22" t="s">
        <v>1368</v>
      </c>
      <c r="O281" s="22" t="s">
        <v>1369</v>
      </c>
      <c r="P281" s="22"/>
      <c r="Q281" s="22">
        <v>1</v>
      </c>
      <c r="R281" s="22" t="s">
        <v>30</v>
      </c>
      <c r="S281" s="23" t="s">
        <v>257</v>
      </c>
      <c r="T281" s="24">
        <v>9519.0800000000017</v>
      </c>
      <c r="U281" s="24"/>
      <c r="V281" s="24"/>
      <c r="W281" s="24">
        <v>15911.9</v>
      </c>
      <c r="X281" s="24">
        <v>6392.8199999999988</v>
      </c>
      <c r="Y281" s="24">
        <v>9519.0800000000017</v>
      </c>
    </row>
    <row r="282" spans="1:25" x14ac:dyDescent="0.25">
      <c r="A282" s="21">
        <v>281</v>
      </c>
      <c r="B282" s="22" t="s">
        <v>1819</v>
      </c>
      <c r="C282" s="22" t="s">
        <v>24</v>
      </c>
      <c r="D282" s="22" t="s">
        <v>67</v>
      </c>
      <c r="E282" s="22" t="s">
        <v>184</v>
      </c>
      <c r="F282" s="22" t="s">
        <v>185</v>
      </c>
      <c r="G282" s="22" t="s">
        <v>26</v>
      </c>
      <c r="H282" s="22" t="s">
        <v>233</v>
      </c>
      <c r="I282" s="22" t="s">
        <v>62</v>
      </c>
      <c r="J282" s="22" t="s">
        <v>46</v>
      </c>
      <c r="K282" s="22" t="s">
        <v>42</v>
      </c>
      <c r="L282" s="22">
        <v>1</v>
      </c>
      <c r="M282" s="22" t="s">
        <v>1722</v>
      </c>
      <c r="N282" s="22" t="s">
        <v>1114</v>
      </c>
      <c r="O282" s="22" t="s">
        <v>1115</v>
      </c>
      <c r="P282" s="22"/>
      <c r="Q282" s="22">
        <v>1</v>
      </c>
      <c r="R282" s="22" t="s">
        <v>30</v>
      </c>
      <c r="S282" s="23" t="s">
        <v>245</v>
      </c>
      <c r="T282" s="24">
        <v>6769.85</v>
      </c>
      <c r="U282" s="24"/>
      <c r="V282" s="24"/>
      <c r="W282" s="24">
        <v>9427.0500000000011</v>
      </c>
      <c r="X282" s="24">
        <v>2657.2000000000007</v>
      </c>
      <c r="Y282" s="24">
        <v>6769.85</v>
      </c>
    </row>
    <row r="283" spans="1:25" x14ac:dyDescent="0.25">
      <c r="A283" s="21">
        <v>282</v>
      </c>
      <c r="B283" s="22" t="s">
        <v>1819</v>
      </c>
      <c r="C283" s="22" t="s">
        <v>24</v>
      </c>
      <c r="D283" s="22" t="s">
        <v>88</v>
      </c>
      <c r="E283" s="22" t="s">
        <v>116</v>
      </c>
      <c r="F283" s="22" t="s">
        <v>117</v>
      </c>
      <c r="G283" s="22" t="s">
        <v>26</v>
      </c>
      <c r="H283" s="22" t="s">
        <v>1723</v>
      </c>
      <c r="I283" s="22" t="s">
        <v>788</v>
      </c>
      <c r="J283" s="22" t="s">
        <v>28</v>
      </c>
      <c r="K283" s="22" t="s">
        <v>42</v>
      </c>
      <c r="L283" s="22">
        <v>1</v>
      </c>
      <c r="M283" s="22" t="s">
        <v>1724</v>
      </c>
      <c r="N283" s="22" t="s">
        <v>790</v>
      </c>
      <c r="O283" s="22" t="s">
        <v>791</v>
      </c>
      <c r="P283" s="22"/>
      <c r="Q283" s="22">
        <v>1</v>
      </c>
      <c r="R283" s="22" t="s">
        <v>30</v>
      </c>
      <c r="S283" s="23" t="s">
        <v>317</v>
      </c>
      <c r="T283" s="24">
        <v>13259.57</v>
      </c>
      <c r="U283" s="24"/>
      <c r="V283" s="24"/>
      <c r="W283" s="24">
        <v>18438</v>
      </c>
      <c r="X283" s="24">
        <v>5178.4299999999994</v>
      </c>
      <c r="Y283" s="24">
        <v>13259.57</v>
      </c>
    </row>
    <row r="284" spans="1:25" x14ac:dyDescent="0.25">
      <c r="A284" s="21">
        <v>283</v>
      </c>
      <c r="B284" s="22" t="s">
        <v>1819</v>
      </c>
      <c r="C284" s="22" t="s">
        <v>24</v>
      </c>
      <c r="D284" s="22" t="s">
        <v>88</v>
      </c>
      <c r="E284" s="22" t="s">
        <v>116</v>
      </c>
      <c r="F284" s="22" t="s">
        <v>117</v>
      </c>
      <c r="G284" s="22" t="s">
        <v>26</v>
      </c>
      <c r="H284" s="22" t="s">
        <v>1723</v>
      </c>
      <c r="I284" s="22" t="s">
        <v>788</v>
      </c>
      <c r="J284" s="22" t="s">
        <v>28</v>
      </c>
      <c r="K284" s="22" t="s">
        <v>42</v>
      </c>
      <c r="L284" s="22">
        <v>1</v>
      </c>
      <c r="M284" s="22" t="s">
        <v>1725</v>
      </c>
      <c r="N284" s="22" t="s">
        <v>896</v>
      </c>
      <c r="O284" s="22" t="s">
        <v>897</v>
      </c>
      <c r="P284" s="22"/>
      <c r="Q284" s="22">
        <v>1</v>
      </c>
      <c r="R284" s="22" t="s">
        <v>30</v>
      </c>
      <c r="S284" s="23" t="s">
        <v>317</v>
      </c>
      <c r="T284" s="24">
        <v>13259.57</v>
      </c>
      <c r="U284" s="24"/>
      <c r="V284" s="24"/>
      <c r="W284" s="24">
        <v>18438</v>
      </c>
      <c r="X284" s="24">
        <v>5178.4299999999994</v>
      </c>
      <c r="Y284" s="24">
        <v>13259.57</v>
      </c>
    </row>
    <row r="285" spans="1:25" x14ac:dyDescent="0.25">
      <c r="A285" s="21">
        <v>284</v>
      </c>
      <c r="B285" s="22" t="s">
        <v>1819</v>
      </c>
      <c r="C285" s="22" t="s">
        <v>24</v>
      </c>
      <c r="D285" s="22" t="s">
        <v>88</v>
      </c>
      <c r="E285" s="22" t="s">
        <v>116</v>
      </c>
      <c r="F285" s="22" t="s">
        <v>117</v>
      </c>
      <c r="G285" s="22" t="s">
        <v>26</v>
      </c>
      <c r="H285" s="22" t="s">
        <v>253</v>
      </c>
      <c r="I285" s="22" t="s">
        <v>34</v>
      </c>
      <c r="J285" s="22" t="s">
        <v>28</v>
      </c>
      <c r="K285" s="22" t="s">
        <v>29</v>
      </c>
      <c r="L285" s="22">
        <v>1</v>
      </c>
      <c r="M285" s="22" t="s">
        <v>1726</v>
      </c>
      <c r="N285" s="22" t="s">
        <v>1124</v>
      </c>
      <c r="O285" s="22" t="s">
        <v>1125</v>
      </c>
      <c r="P285" s="22"/>
      <c r="Q285" s="22">
        <v>1</v>
      </c>
      <c r="R285" s="22" t="s">
        <v>30</v>
      </c>
      <c r="S285" s="23" t="s">
        <v>317</v>
      </c>
      <c r="T285" s="24">
        <v>9377.68</v>
      </c>
      <c r="U285" s="24"/>
      <c r="V285" s="24"/>
      <c r="W285" s="24">
        <v>15911.9</v>
      </c>
      <c r="X285" s="24">
        <v>6534.2199999999993</v>
      </c>
      <c r="Y285" s="24">
        <v>9377.68</v>
      </c>
    </row>
    <row r="286" spans="1:25" x14ac:dyDescent="0.25">
      <c r="A286" s="21">
        <v>285</v>
      </c>
      <c r="B286" s="22" t="s">
        <v>1819</v>
      </c>
      <c r="C286" s="22" t="s">
        <v>24</v>
      </c>
      <c r="D286" s="22" t="s">
        <v>88</v>
      </c>
      <c r="E286" s="22" t="s">
        <v>116</v>
      </c>
      <c r="F286" s="22" t="s">
        <v>117</v>
      </c>
      <c r="G286" s="22" t="s">
        <v>26</v>
      </c>
      <c r="H286" s="22" t="s">
        <v>1723</v>
      </c>
      <c r="I286" s="22" t="s">
        <v>788</v>
      </c>
      <c r="J286" s="22" t="s">
        <v>28</v>
      </c>
      <c r="K286" s="22" t="s">
        <v>42</v>
      </c>
      <c r="L286" s="22">
        <v>1</v>
      </c>
      <c r="M286" s="22" t="s">
        <v>1727</v>
      </c>
      <c r="N286" s="22" t="s">
        <v>1172</v>
      </c>
      <c r="O286" s="22" t="s">
        <v>1173</v>
      </c>
      <c r="P286" s="22"/>
      <c r="Q286" s="22">
        <v>1</v>
      </c>
      <c r="R286" s="22" t="s">
        <v>30</v>
      </c>
      <c r="S286" s="23" t="s">
        <v>317</v>
      </c>
      <c r="T286" s="24">
        <v>10892.44</v>
      </c>
      <c r="U286" s="24"/>
      <c r="V286" s="24"/>
      <c r="W286" s="24">
        <v>18438</v>
      </c>
      <c r="X286" s="24">
        <v>7545.5599999999995</v>
      </c>
      <c r="Y286" s="24">
        <v>10892.44</v>
      </c>
    </row>
    <row r="287" spans="1:25" x14ac:dyDescent="0.25">
      <c r="A287" s="21">
        <v>286</v>
      </c>
      <c r="B287" s="22" t="s">
        <v>1819</v>
      </c>
      <c r="C287" s="22" t="s">
        <v>24</v>
      </c>
      <c r="D287" s="22" t="s">
        <v>88</v>
      </c>
      <c r="E287" s="22" t="s">
        <v>116</v>
      </c>
      <c r="F287" s="22" t="s">
        <v>117</v>
      </c>
      <c r="G287" s="22" t="s">
        <v>26</v>
      </c>
      <c r="H287" s="22" t="s">
        <v>253</v>
      </c>
      <c r="I287" s="22" t="s">
        <v>34</v>
      </c>
      <c r="J287" s="22" t="s">
        <v>28</v>
      </c>
      <c r="K287" s="22" t="s">
        <v>29</v>
      </c>
      <c r="L287" s="22">
        <v>1</v>
      </c>
      <c r="M287" s="22" t="s">
        <v>1728</v>
      </c>
      <c r="N287" s="22" t="s">
        <v>1304</v>
      </c>
      <c r="O287" s="22" t="s">
        <v>1305</v>
      </c>
      <c r="P287" s="22"/>
      <c r="Q287" s="22">
        <v>1</v>
      </c>
      <c r="R287" s="22" t="s">
        <v>30</v>
      </c>
      <c r="S287" s="23" t="s">
        <v>317</v>
      </c>
      <c r="T287" s="24">
        <v>5983.4</v>
      </c>
      <c r="U287" s="24"/>
      <c r="V287" s="24"/>
      <c r="W287" s="24">
        <v>15911.9</v>
      </c>
      <c r="X287" s="24">
        <v>9928.5</v>
      </c>
      <c r="Y287" s="24">
        <v>5983.4</v>
      </c>
    </row>
    <row r="288" spans="1:25" x14ac:dyDescent="0.25">
      <c r="A288" s="21">
        <v>287</v>
      </c>
      <c r="B288" s="22" t="s">
        <v>1819</v>
      </c>
      <c r="C288" s="22" t="s">
        <v>24</v>
      </c>
      <c r="D288" s="22" t="s">
        <v>88</v>
      </c>
      <c r="E288" s="22" t="s">
        <v>116</v>
      </c>
      <c r="F288" s="22" t="s">
        <v>117</v>
      </c>
      <c r="G288" s="22" t="s">
        <v>26</v>
      </c>
      <c r="H288" s="22" t="s">
        <v>253</v>
      </c>
      <c r="I288" s="22" t="s">
        <v>34</v>
      </c>
      <c r="J288" s="22" t="s">
        <v>28</v>
      </c>
      <c r="K288" s="22" t="s">
        <v>29</v>
      </c>
      <c r="L288" s="22">
        <v>1</v>
      </c>
      <c r="M288" s="22" t="s">
        <v>1729</v>
      </c>
      <c r="N288" s="22" t="s">
        <v>1319</v>
      </c>
      <c r="O288" s="22" t="s">
        <v>1320</v>
      </c>
      <c r="P288" s="22"/>
      <c r="Q288" s="22">
        <v>1</v>
      </c>
      <c r="R288" s="22" t="s">
        <v>30</v>
      </c>
      <c r="S288" s="23" t="s">
        <v>245</v>
      </c>
      <c r="T288" s="24">
        <v>9276.19</v>
      </c>
      <c r="U288" s="24"/>
      <c r="V288" s="24"/>
      <c r="W288" s="24">
        <v>16379.83</v>
      </c>
      <c r="X288" s="24">
        <v>7103.6399999999994</v>
      </c>
      <c r="Y288" s="24">
        <v>9276.19</v>
      </c>
    </row>
    <row r="289" spans="1:25" x14ac:dyDescent="0.25">
      <c r="A289" s="21">
        <v>288</v>
      </c>
      <c r="B289" s="22" t="s">
        <v>1819</v>
      </c>
      <c r="C289" s="22" t="s">
        <v>24</v>
      </c>
      <c r="D289" s="22" t="s">
        <v>88</v>
      </c>
      <c r="E289" s="22" t="s">
        <v>116</v>
      </c>
      <c r="F289" s="22" t="s">
        <v>117</v>
      </c>
      <c r="G289" s="22" t="s">
        <v>26</v>
      </c>
      <c r="H289" s="22" t="s">
        <v>635</v>
      </c>
      <c r="I289" s="22" t="s">
        <v>81</v>
      </c>
      <c r="J289" s="22" t="s">
        <v>78</v>
      </c>
      <c r="K289" s="22" t="s">
        <v>42</v>
      </c>
      <c r="L289" s="22">
        <v>1</v>
      </c>
      <c r="M289" s="22" t="s">
        <v>1730</v>
      </c>
      <c r="N289" s="22" t="s">
        <v>637</v>
      </c>
      <c r="O289" s="22" t="s">
        <v>638</v>
      </c>
      <c r="P289" s="22"/>
      <c r="Q289" s="22">
        <v>1</v>
      </c>
      <c r="R289" s="22" t="s">
        <v>30</v>
      </c>
      <c r="S289" s="23" t="s">
        <v>560</v>
      </c>
      <c r="T289" s="24">
        <v>5396.74</v>
      </c>
      <c r="U289" s="24"/>
      <c r="V289" s="24"/>
      <c r="W289" s="24">
        <v>8957.7999999999993</v>
      </c>
      <c r="X289" s="24">
        <v>3561.0599999999995</v>
      </c>
      <c r="Y289" s="24">
        <v>5396.74</v>
      </c>
    </row>
    <row r="290" spans="1:25" x14ac:dyDescent="0.25">
      <c r="A290" s="21">
        <v>289</v>
      </c>
      <c r="B290" s="22" t="s">
        <v>1819</v>
      </c>
      <c r="C290" s="22" t="s">
        <v>24</v>
      </c>
      <c r="D290" s="22" t="s">
        <v>88</v>
      </c>
      <c r="E290" s="22" t="s">
        <v>116</v>
      </c>
      <c r="F290" s="22" t="s">
        <v>117</v>
      </c>
      <c r="G290" s="22" t="s">
        <v>26</v>
      </c>
      <c r="H290" s="22" t="s">
        <v>233</v>
      </c>
      <c r="I290" s="22" t="s">
        <v>62</v>
      </c>
      <c r="J290" s="22" t="s">
        <v>46</v>
      </c>
      <c r="K290" s="22" t="s">
        <v>42</v>
      </c>
      <c r="L290" s="22">
        <v>1</v>
      </c>
      <c r="M290" s="22" t="s">
        <v>1731</v>
      </c>
      <c r="N290" s="22" t="s">
        <v>803</v>
      </c>
      <c r="O290" s="22" t="s">
        <v>804</v>
      </c>
      <c r="P290" s="22"/>
      <c r="Q290" s="22">
        <v>1</v>
      </c>
      <c r="R290" s="22" t="s">
        <v>30</v>
      </c>
      <c r="S290" s="23" t="s">
        <v>245</v>
      </c>
      <c r="T290" s="24">
        <v>7004.13</v>
      </c>
      <c r="U290" s="24"/>
      <c r="V290" s="24"/>
      <c r="W290" s="24">
        <v>9427.0500000000011</v>
      </c>
      <c r="X290" s="24">
        <v>2422.920000000001</v>
      </c>
      <c r="Y290" s="24">
        <v>7004.13</v>
      </c>
    </row>
    <row r="291" spans="1:25" x14ac:dyDescent="0.25">
      <c r="A291" s="21">
        <v>290</v>
      </c>
      <c r="B291" s="22" t="s">
        <v>1819</v>
      </c>
      <c r="C291" s="22" t="s">
        <v>24</v>
      </c>
      <c r="D291" s="22" t="s">
        <v>25</v>
      </c>
      <c r="E291" s="22" t="s">
        <v>198</v>
      </c>
      <c r="F291" s="22" t="s">
        <v>199</v>
      </c>
      <c r="G291" s="22" t="s">
        <v>26</v>
      </c>
      <c r="H291" s="22" t="s">
        <v>233</v>
      </c>
      <c r="I291" s="22" t="s">
        <v>62</v>
      </c>
      <c r="J291" s="22" t="s">
        <v>46</v>
      </c>
      <c r="K291" s="22" t="s">
        <v>42</v>
      </c>
      <c r="L291" s="22">
        <v>1</v>
      </c>
      <c r="M291" s="22" t="s">
        <v>1732</v>
      </c>
      <c r="N291" s="22" t="s">
        <v>428</v>
      </c>
      <c r="O291" s="22" t="s">
        <v>429</v>
      </c>
      <c r="P291" s="22"/>
      <c r="Q291" s="22">
        <v>1</v>
      </c>
      <c r="R291" s="22" t="s">
        <v>30</v>
      </c>
      <c r="S291" s="23" t="s">
        <v>245</v>
      </c>
      <c r="T291" s="24">
        <v>6465.2200000000012</v>
      </c>
      <c r="U291" s="24"/>
      <c r="V291" s="24"/>
      <c r="W291" s="24">
        <v>8647.35</v>
      </c>
      <c r="X291" s="24">
        <v>2182.1299999999997</v>
      </c>
      <c r="Y291" s="24">
        <v>6465.2200000000012</v>
      </c>
    </row>
    <row r="292" spans="1:25" x14ac:dyDescent="0.25">
      <c r="A292" s="21">
        <v>291</v>
      </c>
      <c r="B292" s="22" t="s">
        <v>1819</v>
      </c>
      <c r="C292" s="22" t="s">
        <v>24</v>
      </c>
      <c r="D292" s="22" t="s">
        <v>31</v>
      </c>
      <c r="E292" s="22" t="s">
        <v>110</v>
      </c>
      <c r="F292" s="22" t="s">
        <v>111</v>
      </c>
      <c r="G292" s="22" t="s">
        <v>26</v>
      </c>
      <c r="H292" s="22" t="s">
        <v>233</v>
      </c>
      <c r="I292" s="22" t="s">
        <v>62</v>
      </c>
      <c r="J292" s="22" t="s">
        <v>46</v>
      </c>
      <c r="K292" s="22" t="s">
        <v>42</v>
      </c>
      <c r="L292" s="22">
        <v>1</v>
      </c>
      <c r="M292" s="22" t="s">
        <v>1733</v>
      </c>
      <c r="N292" s="22" t="s">
        <v>986</v>
      </c>
      <c r="O292" s="22" t="s">
        <v>987</v>
      </c>
      <c r="P292" s="22"/>
      <c r="Q292" s="22">
        <v>1</v>
      </c>
      <c r="R292" s="22" t="s">
        <v>30</v>
      </c>
      <c r="S292" s="23" t="s">
        <v>245</v>
      </c>
      <c r="T292" s="24">
        <v>5483.36</v>
      </c>
      <c r="U292" s="24"/>
      <c r="V292" s="24"/>
      <c r="W292" s="24">
        <v>8907.25</v>
      </c>
      <c r="X292" s="24">
        <v>3423.8900000000003</v>
      </c>
      <c r="Y292" s="24">
        <v>5483.36</v>
      </c>
    </row>
    <row r="293" spans="1:25" x14ac:dyDescent="0.25">
      <c r="A293" s="21">
        <v>292</v>
      </c>
      <c r="B293" s="22" t="s">
        <v>1819</v>
      </c>
      <c r="C293" s="22" t="s">
        <v>24</v>
      </c>
      <c r="D293" s="22" t="s">
        <v>31</v>
      </c>
      <c r="E293" s="22" t="s">
        <v>110</v>
      </c>
      <c r="F293" s="22" t="s">
        <v>111</v>
      </c>
      <c r="G293" s="22" t="s">
        <v>26</v>
      </c>
      <c r="H293" s="22" t="s">
        <v>233</v>
      </c>
      <c r="I293" s="22" t="s">
        <v>62</v>
      </c>
      <c r="J293" s="22" t="s">
        <v>46</v>
      </c>
      <c r="K293" s="22" t="s">
        <v>42</v>
      </c>
      <c r="L293" s="22">
        <v>1</v>
      </c>
      <c r="M293" s="22" t="s">
        <v>1734</v>
      </c>
      <c r="N293" s="22" t="s">
        <v>1111</v>
      </c>
      <c r="O293" s="22" t="s">
        <v>1112</v>
      </c>
      <c r="P293" s="22"/>
      <c r="Q293" s="22">
        <v>1</v>
      </c>
      <c r="R293" s="22" t="s">
        <v>30</v>
      </c>
      <c r="S293" s="23" t="s">
        <v>245</v>
      </c>
      <c r="T293" s="24">
        <v>5198.6000000000004</v>
      </c>
      <c r="U293" s="24"/>
      <c r="V293" s="24"/>
      <c r="W293" s="24">
        <v>8647.35</v>
      </c>
      <c r="X293" s="24">
        <v>3448.75</v>
      </c>
      <c r="Y293" s="24">
        <v>5198.6000000000004</v>
      </c>
    </row>
    <row r="294" spans="1:25" x14ac:dyDescent="0.25">
      <c r="A294" s="21">
        <v>293</v>
      </c>
      <c r="B294" s="22" t="s">
        <v>1819</v>
      </c>
      <c r="C294" s="22" t="s">
        <v>24</v>
      </c>
      <c r="D294" s="22" t="s">
        <v>38</v>
      </c>
      <c r="E294" s="22" t="s">
        <v>39</v>
      </c>
      <c r="F294" s="22" t="s">
        <v>40</v>
      </c>
      <c r="G294" s="22" t="s">
        <v>26</v>
      </c>
      <c r="H294" s="22" t="s">
        <v>233</v>
      </c>
      <c r="I294" s="22" t="s">
        <v>62</v>
      </c>
      <c r="J294" s="22" t="s">
        <v>46</v>
      </c>
      <c r="K294" s="22" t="s">
        <v>42</v>
      </c>
      <c r="L294" s="22">
        <v>1</v>
      </c>
      <c r="M294" s="22" t="s">
        <v>1735</v>
      </c>
      <c r="N294" s="22" t="s">
        <v>912</v>
      </c>
      <c r="O294" s="22" t="s">
        <v>913</v>
      </c>
      <c r="P294" s="22"/>
      <c r="Q294" s="22">
        <v>1</v>
      </c>
      <c r="R294" s="22" t="s">
        <v>30</v>
      </c>
      <c r="S294" s="23" t="s">
        <v>914</v>
      </c>
      <c r="T294" s="24">
        <v>4582.3500000000004</v>
      </c>
      <c r="U294" s="24"/>
      <c r="V294" s="24"/>
      <c r="W294" s="24">
        <v>9766.9000000000015</v>
      </c>
      <c r="X294" s="24">
        <v>5184.5500000000011</v>
      </c>
      <c r="Y294" s="24">
        <v>4582.3500000000004</v>
      </c>
    </row>
    <row r="295" spans="1:25" x14ac:dyDescent="0.25">
      <c r="A295" s="21">
        <v>294</v>
      </c>
      <c r="B295" s="22" t="s">
        <v>1819</v>
      </c>
      <c r="C295" s="22" t="s">
        <v>24</v>
      </c>
      <c r="D295" s="22" t="s">
        <v>61</v>
      </c>
      <c r="E295" s="22" t="s">
        <v>186</v>
      </c>
      <c r="F295" s="22" t="s">
        <v>187</v>
      </c>
      <c r="G295" s="22" t="s">
        <v>26</v>
      </c>
      <c r="H295" s="22" t="s">
        <v>653</v>
      </c>
      <c r="I295" s="22" t="s">
        <v>27</v>
      </c>
      <c r="J295" s="22" t="s">
        <v>28</v>
      </c>
      <c r="K295" s="22" t="s">
        <v>29</v>
      </c>
      <c r="L295" s="22">
        <v>1</v>
      </c>
      <c r="M295" s="22" t="s">
        <v>1736</v>
      </c>
      <c r="N295" s="22" t="s">
        <v>1121</v>
      </c>
      <c r="O295" s="22" t="s">
        <v>1122</v>
      </c>
      <c r="P295" s="22"/>
      <c r="Q295" s="22">
        <v>1</v>
      </c>
      <c r="R295" s="22" t="s">
        <v>30</v>
      </c>
      <c r="S295" s="23" t="s">
        <v>271</v>
      </c>
      <c r="T295" s="24">
        <v>10862.71</v>
      </c>
      <c r="U295" s="24"/>
      <c r="V295" s="24"/>
      <c r="W295" s="24">
        <v>18714.599999999999</v>
      </c>
      <c r="X295" s="24">
        <v>7851.89</v>
      </c>
      <c r="Y295" s="24">
        <v>10862.71</v>
      </c>
    </row>
    <row r="296" spans="1:25" x14ac:dyDescent="0.25">
      <c r="A296" s="21">
        <v>295</v>
      </c>
      <c r="B296" s="22" t="s">
        <v>1819</v>
      </c>
      <c r="C296" s="22" t="s">
        <v>24</v>
      </c>
      <c r="D296" s="22" t="s">
        <v>54</v>
      </c>
      <c r="E296" s="22" t="s">
        <v>219</v>
      </c>
      <c r="F296" s="22" t="s">
        <v>220</v>
      </c>
      <c r="G296" s="22" t="s">
        <v>26</v>
      </c>
      <c r="H296" s="22" t="s">
        <v>253</v>
      </c>
      <c r="I296" s="22" t="s">
        <v>34</v>
      </c>
      <c r="J296" s="22" t="s">
        <v>28</v>
      </c>
      <c r="K296" s="22" t="s">
        <v>29</v>
      </c>
      <c r="L296" s="22">
        <v>1</v>
      </c>
      <c r="M296" s="22" t="s">
        <v>1800</v>
      </c>
      <c r="N296" s="22" t="s">
        <v>1801</v>
      </c>
      <c r="O296" s="22" t="s">
        <v>1802</v>
      </c>
      <c r="P296" s="22"/>
      <c r="Q296" s="22">
        <v>1</v>
      </c>
      <c r="R296" s="22" t="s">
        <v>30</v>
      </c>
      <c r="S296" s="23">
        <v>40467</v>
      </c>
      <c r="T296" s="24">
        <v>11163.6</v>
      </c>
      <c r="U296" s="24"/>
      <c r="V296" s="24"/>
      <c r="W296" s="24">
        <v>15160</v>
      </c>
      <c r="X296" s="24">
        <v>3996.3999999999996</v>
      </c>
      <c r="Y296" s="24">
        <v>11163.6</v>
      </c>
    </row>
    <row r="297" spans="1:25" x14ac:dyDescent="0.25">
      <c r="A297" s="21">
        <v>296</v>
      </c>
      <c r="B297" s="22" t="s">
        <v>1819</v>
      </c>
      <c r="C297" s="22" t="s">
        <v>24</v>
      </c>
      <c r="D297" s="22" t="s">
        <v>54</v>
      </c>
      <c r="E297" s="22" t="s">
        <v>219</v>
      </c>
      <c r="F297" s="22" t="s">
        <v>220</v>
      </c>
      <c r="G297" s="22" t="s">
        <v>26</v>
      </c>
      <c r="H297" s="22" t="s">
        <v>253</v>
      </c>
      <c r="I297" s="22" t="s">
        <v>34</v>
      </c>
      <c r="J297" s="22" t="s">
        <v>28</v>
      </c>
      <c r="K297" s="22" t="s">
        <v>29</v>
      </c>
      <c r="L297" s="22">
        <v>1</v>
      </c>
      <c r="M297" s="22" t="s">
        <v>1737</v>
      </c>
      <c r="N297" s="22" t="s">
        <v>866</v>
      </c>
      <c r="O297" s="22" t="s">
        <v>867</v>
      </c>
      <c r="P297" s="22"/>
      <c r="Q297" s="22">
        <v>1</v>
      </c>
      <c r="R297" s="22" t="s">
        <v>30</v>
      </c>
      <c r="S297" s="23" t="s">
        <v>257</v>
      </c>
      <c r="T297" s="24">
        <v>11717.45</v>
      </c>
      <c r="U297" s="24"/>
      <c r="V297" s="24"/>
      <c r="W297" s="24">
        <v>15911.9</v>
      </c>
      <c r="X297" s="24">
        <v>4194.4499999999989</v>
      </c>
      <c r="Y297" s="24">
        <v>11717.45</v>
      </c>
    </row>
    <row r="298" spans="1:25" x14ac:dyDescent="0.25">
      <c r="A298" s="21">
        <v>297</v>
      </c>
      <c r="B298" s="22" t="s">
        <v>1819</v>
      </c>
      <c r="C298" s="22" t="s">
        <v>24</v>
      </c>
      <c r="D298" s="22" t="s">
        <v>54</v>
      </c>
      <c r="E298" s="22" t="s">
        <v>219</v>
      </c>
      <c r="F298" s="22" t="s">
        <v>220</v>
      </c>
      <c r="G298" s="22" t="s">
        <v>26</v>
      </c>
      <c r="H298" s="22" t="s">
        <v>233</v>
      </c>
      <c r="I298" s="22" t="s">
        <v>62</v>
      </c>
      <c r="J298" s="22" t="s">
        <v>46</v>
      </c>
      <c r="K298" s="22" t="s">
        <v>42</v>
      </c>
      <c r="L298" s="22">
        <v>1</v>
      </c>
      <c r="M298" s="22" t="s">
        <v>1738</v>
      </c>
      <c r="N298" s="22" t="s">
        <v>299</v>
      </c>
      <c r="O298" s="22" t="s">
        <v>300</v>
      </c>
      <c r="P298" s="22"/>
      <c r="Q298" s="22">
        <v>1</v>
      </c>
      <c r="R298" s="22" t="s">
        <v>30</v>
      </c>
      <c r="S298" s="23" t="s">
        <v>257</v>
      </c>
      <c r="T298" s="24">
        <v>871.79999999999927</v>
      </c>
      <c r="U298" s="24"/>
      <c r="V298" s="24"/>
      <c r="W298" s="24">
        <v>8647.35</v>
      </c>
      <c r="X298" s="24">
        <v>7775.5500000000011</v>
      </c>
      <c r="Y298" s="24">
        <v>871.79999999999927</v>
      </c>
    </row>
    <row r="299" spans="1:25" x14ac:dyDescent="0.25">
      <c r="A299" s="21">
        <v>298</v>
      </c>
      <c r="B299" s="22" t="s">
        <v>1819</v>
      </c>
      <c r="C299" s="22" t="s">
        <v>24</v>
      </c>
      <c r="D299" s="22" t="s">
        <v>54</v>
      </c>
      <c r="E299" s="22" t="s">
        <v>219</v>
      </c>
      <c r="F299" s="22" t="s">
        <v>220</v>
      </c>
      <c r="G299" s="22" t="s">
        <v>26</v>
      </c>
      <c r="H299" s="22" t="s">
        <v>241</v>
      </c>
      <c r="I299" s="22" t="s">
        <v>70</v>
      </c>
      <c r="J299" s="22" t="s">
        <v>71</v>
      </c>
      <c r="K299" s="22" t="s">
        <v>42</v>
      </c>
      <c r="L299" s="22">
        <v>1</v>
      </c>
      <c r="M299" s="22" t="s">
        <v>1739</v>
      </c>
      <c r="N299" s="22" t="s">
        <v>357</v>
      </c>
      <c r="O299" s="22" t="s">
        <v>358</v>
      </c>
      <c r="P299" s="22"/>
      <c r="Q299" s="22">
        <v>1</v>
      </c>
      <c r="R299" s="22" t="s">
        <v>30</v>
      </c>
      <c r="S299" s="23" t="s">
        <v>271</v>
      </c>
      <c r="T299" s="24">
        <v>5759.75</v>
      </c>
      <c r="U299" s="24"/>
      <c r="V299" s="24"/>
      <c r="W299" s="24">
        <v>9042.5</v>
      </c>
      <c r="X299" s="24">
        <v>3282.75</v>
      </c>
      <c r="Y299" s="24">
        <v>5759.75</v>
      </c>
    </row>
    <row r="300" spans="1:25" x14ac:dyDescent="0.25">
      <c r="A300" s="21">
        <v>299</v>
      </c>
      <c r="B300" s="22" t="s">
        <v>1819</v>
      </c>
      <c r="C300" s="22" t="s">
        <v>24</v>
      </c>
      <c r="D300" s="22" t="s">
        <v>54</v>
      </c>
      <c r="E300" s="22" t="s">
        <v>55</v>
      </c>
      <c r="F300" s="22" t="s">
        <v>56</v>
      </c>
      <c r="G300" s="22" t="s">
        <v>26</v>
      </c>
      <c r="H300" s="22" t="s">
        <v>233</v>
      </c>
      <c r="I300" s="22" t="s">
        <v>62</v>
      </c>
      <c r="J300" s="22" t="s">
        <v>46</v>
      </c>
      <c r="K300" s="22" t="s">
        <v>42</v>
      </c>
      <c r="L300" s="22">
        <v>1</v>
      </c>
      <c r="M300" s="22" t="s">
        <v>1740</v>
      </c>
      <c r="N300" s="22" t="s">
        <v>1030</v>
      </c>
      <c r="O300" s="22" t="s">
        <v>1031</v>
      </c>
      <c r="P300" s="22"/>
      <c r="Q300" s="22">
        <v>1</v>
      </c>
      <c r="R300" s="22" t="s">
        <v>30</v>
      </c>
      <c r="S300" s="23" t="s">
        <v>271</v>
      </c>
      <c r="T300" s="24">
        <v>5436.27</v>
      </c>
      <c r="U300" s="24"/>
      <c r="V300" s="24"/>
      <c r="W300" s="24">
        <v>9427.0500000000011</v>
      </c>
      <c r="X300" s="24">
        <v>3990.7800000000011</v>
      </c>
      <c r="Y300" s="24">
        <v>5436.27</v>
      </c>
    </row>
    <row r="301" spans="1:25" x14ac:dyDescent="0.25">
      <c r="A301" s="21">
        <v>300</v>
      </c>
      <c r="B301" s="22" t="s">
        <v>1819</v>
      </c>
      <c r="C301" s="22" t="s">
        <v>24</v>
      </c>
      <c r="D301" s="22" t="s">
        <v>47</v>
      </c>
      <c r="E301" s="22" t="s">
        <v>65</v>
      </c>
      <c r="F301" s="22" t="s">
        <v>66</v>
      </c>
      <c r="G301" s="22" t="s">
        <v>26</v>
      </c>
      <c r="H301" s="22" t="s">
        <v>233</v>
      </c>
      <c r="I301" s="22" t="s">
        <v>62</v>
      </c>
      <c r="J301" s="22" t="s">
        <v>46</v>
      </c>
      <c r="K301" s="22" t="s">
        <v>42</v>
      </c>
      <c r="L301" s="22">
        <v>1</v>
      </c>
      <c r="M301" s="22" t="s">
        <v>1741</v>
      </c>
      <c r="N301" s="22" t="s">
        <v>361</v>
      </c>
      <c r="O301" s="22" t="s">
        <v>362</v>
      </c>
      <c r="P301" s="22"/>
      <c r="Q301" s="22">
        <v>1</v>
      </c>
      <c r="R301" s="22" t="s">
        <v>30</v>
      </c>
      <c r="S301" s="23" t="s">
        <v>271</v>
      </c>
      <c r="T301" s="24">
        <v>6245.9499999999989</v>
      </c>
      <c r="U301" s="24"/>
      <c r="V301" s="24"/>
      <c r="W301" s="24">
        <v>9427.0500000000011</v>
      </c>
      <c r="X301" s="24">
        <v>3181.1000000000017</v>
      </c>
      <c r="Y301" s="24">
        <v>6245.9499999999989</v>
      </c>
    </row>
    <row r="302" spans="1:25" x14ac:dyDescent="0.25">
      <c r="A302" s="21">
        <v>301</v>
      </c>
      <c r="B302" s="22" t="s">
        <v>1819</v>
      </c>
      <c r="C302" s="22" t="s">
        <v>24</v>
      </c>
      <c r="D302" s="22" t="s">
        <v>47</v>
      </c>
      <c r="E302" s="22" t="s">
        <v>65</v>
      </c>
      <c r="F302" s="22" t="s">
        <v>66</v>
      </c>
      <c r="G302" s="22" t="s">
        <v>26</v>
      </c>
      <c r="H302" s="22" t="s">
        <v>233</v>
      </c>
      <c r="I302" s="22" t="s">
        <v>62</v>
      </c>
      <c r="J302" s="22" t="s">
        <v>46</v>
      </c>
      <c r="K302" s="22" t="s">
        <v>42</v>
      </c>
      <c r="L302" s="22">
        <v>1</v>
      </c>
      <c r="M302" s="22" t="s">
        <v>1742</v>
      </c>
      <c r="N302" s="22" t="s">
        <v>1389</v>
      </c>
      <c r="O302" s="22" t="s">
        <v>1390</v>
      </c>
      <c r="P302" s="22"/>
      <c r="Q302" s="22">
        <v>1</v>
      </c>
      <c r="R302" s="22" t="s">
        <v>30</v>
      </c>
      <c r="S302" s="23" t="s">
        <v>1391</v>
      </c>
      <c r="T302" s="24">
        <v>6931.1099999999988</v>
      </c>
      <c r="U302" s="24"/>
      <c r="V302" s="24"/>
      <c r="W302" s="24">
        <v>9117.15</v>
      </c>
      <c r="X302" s="24">
        <v>2186.0400000000004</v>
      </c>
      <c r="Y302" s="24">
        <v>6931.1099999999988</v>
      </c>
    </row>
    <row r="303" spans="1:25" x14ac:dyDescent="0.25">
      <c r="A303" s="21">
        <v>302</v>
      </c>
      <c r="B303" s="22" t="s">
        <v>1819</v>
      </c>
      <c r="C303" s="22" t="s">
        <v>24</v>
      </c>
      <c r="D303" s="22" t="s">
        <v>31</v>
      </c>
      <c r="E303" s="22" t="s">
        <v>59</v>
      </c>
      <c r="F303" s="22" t="s">
        <v>60</v>
      </c>
      <c r="G303" s="22" t="s">
        <v>26</v>
      </c>
      <c r="H303" s="22" t="s">
        <v>253</v>
      </c>
      <c r="I303" s="22" t="s">
        <v>34</v>
      </c>
      <c r="J303" s="22" t="s">
        <v>28</v>
      </c>
      <c r="K303" s="22" t="s">
        <v>29</v>
      </c>
      <c r="L303" s="22">
        <v>1</v>
      </c>
      <c r="M303" s="22" t="s">
        <v>1743</v>
      </c>
      <c r="N303" s="22" t="s">
        <v>1350</v>
      </c>
      <c r="O303" s="22" t="s">
        <v>1351</v>
      </c>
      <c r="P303" s="22"/>
      <c r="Q303" s="22">
        <v>1</v>
      </c>
      <c r="R303" s="22" t="s">
        <v>30</v>
      </c>
      <c r="S303" s="23" t="s">
        <v>245</v>
      </c>
      <c r="T303" s="24">
        <v>12165.78</v>
      </c>
      <c r="U303" s="24"/>
      <c r="V303" s="24"/>
      <c r="W303" s="24">
        <v>16563.8</v>
      </c>
      <c r="X303" s="24">
        <v>4398.0199999999986</v>
      </c>
      <c r="Y303" s="24">
        <v>12165.78</v>
      </c>
    </row>
    <row r="304" spans="1:25" x14ac:dyDescent="0.25">
      <c r="A304" s="21">
        <v>303</v>
      </c>
      <c r="B304" s="22" t="s">
        <v>1819</v>
      </c>
      <c r="C304" s="22" t="s">
        <v>24</v>
      </c>
      <c r="D304" s="22" t="s">
        <v>31</v>
      </c>
      <c r="E304" s="22" t="s">
        <v>59</v>
      </c>
      <c r="F304" s="22" t="s">
        <v>60</v>
      </c>
      <c r="G304" s="22" t="s">
        <v>26</v>
      </c>
      <c r="H304" s="22" t="s">
        <v>233</v>
      </c>
      <c r="I304" s="22" t="s">
        <v>62</v>
      </c>
      <c r="J304" s="22" t="s">
        <v>46</v>
      </c>
      <c r="K304" s="22" t="s">
        <v>42</v>
      </c>
      <c r="L304" s="22">
        <v>1</v>
      </c>
      <c r="M304" s="22" t="s">
        <v>1744</v>
      </c>
      <c r="N304" s="22" t="s">
        <v>411</v>
      </c>
      <c r="O304" s="22" t="s">
        <v>412</v>
      </c>
      <c r="P304" s="22"/>
      <c r="Q304" s="22">
        <v>1</v>
      </c>
      <c r="R304" s="22" t="s">
        <v>30</v>
      </c>
      <c r="S304" s="23" t="s">
        <v>271</v>
      </c>
      <c r="T304" s="24">
        <v>6465.2200000000012</v>
      </c>
      <c r="U304" s="24"/>
      <c r="V304" s="24"/>
      <c r="W304" s="24">
        <v>8647.35</v>
      </c>
      <c r="X304" s="24">
        <v>2182.1299999999997</v>
      </c>
      <c r="Y304" s="24">
        <v>6465.2200000000012</v>
      </c>
    </row>
    <row r="305" spans="1:25" x14ac:dyDescent="0.25">
      <c r="A305" s="21">
        <v>304</v>
      </c>
      <c r="B305" s="22" t="s">
        <v>1819</v>
      </c>
      <c r="C305" s="22" t="s">
        <v>24</v>
      </c>
      <c r="D305" s="22" t="s">
        <v>31</v>
      </c>
      <c r="E305" s="22" t="s">
        <v>59</v>
      </c>
      <c r="F305" s="22" t="s">
        <v>60</v>
      </c>
      <c r="G305" s="22" t="s">
        <v>26</v>
      </c>
      <c r="H305" s="22" t="s">
        <v>233</v>
      </c>
      <c r="I305" s="22" t="s">
        <v>62</v>
      </c>
      <c r="J305" s="22" t="s">
        <v>46</v>
      </c>
      <c r="K305" s="22" t="s">
        <v>42</v>
      </c>
      <c r="L305" s="22">
        <v>1</v>
      </c>
      <c r="M305" s="22" t="s">
        <v>1745</v>
      </c>
      <c r="N305" s="22" t="s">
        <v>1127</v>
      </c>
      <c r="O305" s="22" t="s">
        <v>1128</v>
      </c>
      <c r="P305" s="22"/>
      <c r="Q305" s="22">
        <v>1</v>
      </c>
      <c r="R305" s="22" t="s">
        <v>30</v>
      </c>
      <c r="S305" s="23" t="s">
        <v>245</v>
      </c>
      <c r="T305" s="24">
        <v>5250.48</v>
      </c>
      <c r="U305" s="24"/>
      <c r="V305" s="24"/>
      <c r="W305" s="24">
        <v>8647.35</v>
      </c>
      <c r="X305" s="24">
        <v>3396.8700000000008</v>
      </c>
      <c r="Y305" s="24">
        <v>5250.48</v>
      </c>
    </row>
    <row r="306" spans="1:25" x14ac:dyDescent="0.25">
      <c r="A306" s="21">
        <v>305</v>
      </c>
      <c r="B306" s="22" t="s">
        <v>1819</v>
      </c>
      <c r="C306" s="22" t="s">
        <v>24</v>
      </c>
      <c r="D306" s="22" t="s">
        <v>88</v>
      </c>
      <c r="E306" s="22" t="s">
        <v>152</v>
      </c>
      <c r="F306" s="22" t="s">
        <v>153</v>
      </c>
      <c r="G306" s="22" t="s">
        <v>26</v>
      </c>
      <c r="H306" s="22" t="s">
        <v>253</v>
      </c>
      <c r="I306" s="22" t="s">
        <v>34</v>
      </c>
      <c r="J306" s="22" t="s">
        <v>28</v>
      </c>
      <c r="K306" s="22" t="s">
        <v>29</v>
      </c>
      <c r="L306" s="22">
        <v>1</v>
      </c>
      <c r="M306" s="22" t="s">
        <v>1746</v>
      </c>
      <c r="N306" s="22" t="s">
        <v>303</v>
      </c>
      <c r="O306" s="22" t="s">
        <v>304</v>
      </c>
      <c r="P306" s="22"/>
      <c r="Q306" s="22">
        <v>1</v>
      </c>
      <c r="R306" s="22" t="s">
        <v>30</v>
      </c>
      <c r="S306" s="23" t="s">
        <v>257</v>
      </c>
      <c r="T306" s="24">
        <v>8472.43</v>
      </c>
      <c r="U306" s="24"/>
      <c r="V306" s="24"/>
      <c r="W306" s="24">
        <v>15949.4</v>
      </c>
      <c r="X306" s="24">
        <v>7476.9699999999993</v>
      </c>
      <c r="Y306" s="24">
        <v>8472.43</v>
      </c>
    </row>
    <row r="307" spans="1:25" x14ac:dyDescent="0.25">
      <c r="A307" s="21">
        <v>306</v>
      </c>
      <c r="B307" s="22" t="s">
        <v>1819</v>
      </c>
      <c r="C307" s="22" t="s">
        <v>24</v>
      </c>
      <c r="D307" s="22" t="s">
        <v>88</v>
      </c>
      <c r="E307" s="22" t="s">
        <v>152</v>
      </c>
      <c r="F307" s="22" t="s">
        <v>153</v>
      </c>
      <c r="G307" s="22" t="s">
        <v>26</v>
      </c>
      <c r="H307" s="22" t="s">
        <v>233</v>
      </c>
      <c r="I307" s="22" t="s">
        <v>62</v>
      </c>
      <c r="J307" s="22" t="s">
        <v>46</v>
      </c>
      <c r="K307" s="22" t="s">
        <v>42</v>
      </c>
      <c r="L307" s="22">
        <v>1</v>
      </c>
      <c r="M307" s="22" t="s">
        <v>1747</v>
      </c>
      <c r="N307" s="22" t="s">
        <v>374</v>
      </c>
      <c r="O307" s="22" t="s">
        <v>375</v>
      </c>
      <c r="P307" s="22"/>
      <c r="Q307" s="22">
        <v>1</v>
      </c>
      <c r="R307" s="22" t="s">
        <v>30</v>
      </c>
      <c r="S307" s="23" t="s">
        <v>245</v>
      </c>
      <c r="T307" s="24">
        <v>4031.17</v>
      </c>
      <c r="U307" s="24"/>
      <c r="V307" s="24"/>
      <c r="W307" s="24">
        <v>9427.0500000000011</v>
      </c>
      <c r="X307" s="24">
        <v>5395.880000000001</v>
      </c>
      <c r="Y307" s="24">
        <v>4031.17</v>
      </c>
    </row>
    <row r="308" spans="1:25" x14ac:dyDescent="0.25">
      <c r="A308" s="21">
        <v>307</v>
      </c>
      <c r="B308" s="22" t="s">
        <v>1819</v>
      </c>
      <c r="C308" s="22" t="s">
        <v>24</v>
      </c>
      <c r="D308" s="22" t="s">
        <v>91</v>
      </c>
      <c r="E308" s="22" t="s">
        <v>92</v>
      </c>
      <c r="F308" s="22" t="s">
        <v>93</v>
      </c>
      <c r="G308" s="22" t="s">
        <v>26</v>
      </c>
      <c r="H308" s="22" t="s">
        <v>233</v>
      </c>
      <c r="I308" s="22" t="s">
        <v>62</v>
      </c>
      <c r="J308" s="22" t="s">
        <v>46</v>
      </c>
      <c r="K308" s="22" t="s">
        <v>42</v>
      </c>
      <c r="L308" s="22">
        <v>1</v>
      </c>
      <c r="M308" s="22" t="s">
        <v>1748</v>
      </c>
      <c r="N308" s="22" t="s">
        <v>463</v>
      </c>
      <c r="O308" s="22" t="s">
        <v>464</v>
      </c>
      <c r="P308" s="22"/>
      <c r="Q308" s="22">
        <v>1</v>
      </c>
      <c r="R308" s="22" t="s">
        <v>30</v>
      </c>
      <c r="S308" s="23" t="s">
        <v>271</v>
      </c>
      <c r="T308" s="24">
        <v>6960.76</v>
      </c>
      <c r="U308" s="24"/>
      <c r="V308" s="24"/>
      <c r="W308" s="24">
        <v>9167.15</v>
      </c>
      <c r="X308" s="24">
        <v>2206.3899999999994</v>
      </c>
      <c r="Y308" s="24">
        <v>6960.76</v>
      </c>
    </row>
    <row r="309" spans="1:25" x14ac:dyDescent="0.25">
      <c r="A309" s="21">
        <v>308</v>
      </c>
      <c r="B309" s="22" t="s">
        <v>1819</v>
      </c>
      <c r="C309" s="22" t="s">
        <v>24</v>
      </c>
      <c r="D309" s="22" t="s">
        <v>91</v>
      </c>
      <c r="E309" s="22" t="s">
        <v>92</v>
      </c>
      <c r="F309" s="22" t="s">
        <v>93</v>
      </c>
      <c r="G309" s="22" t="s">
        <v>26</v>
      </c>
      <c r="H309" s="22" t="s">
        <v>233</v>
      </c>
      <c r="I309" s="22" t="s">
        <v>62</v>
      </c>
      <c r="J309" s="22" t="s">
        <v>46</v>
      </c>
      <c r="K309" s="22" t="s">
        <v>42</v>
      </c>
      <c r="L309" s="22">
        <v>1</v>
      </c>
      <c r="M309" s="22" t="s">
        <v>1749</v>
      </c>
      <c r="N309" s="22" t="s">
        <v>479</v>
      </c>
      <c r="O309" s="22" t="s">
        <v>480</v>
      </c>
      <c r="P309" s="22"/>
      <c r="Q309" s="22">
        <v>1</v>
      </c>
      <c r="R309" s="22" t="s">
        <v>30</v>
      </c>
      <c r="S309" s="23" t="s">
        <v>245</v>
      </c>
      <c r="T309" s="24">
        <v>3338.33</v>
      </c>
      <c r="U309" s="24"/>
      <c r="V309" s="24"/>
      <c r="W309" s="24">
        <v>8907.25</v>
      </c>
      <c r="X309" s="24">
        <v>5568.92</v>
      </c>
      <c r="Y309" s="24">
        <v>3338.33</v>
      </c>
    </row>
    <row r="310" spans="1:25" x14ac:dyDescent="0.25">
      <c r="A310" s="21">
        <v>309</v>
      </c>
      <c r="B310" s="22" t="s">
        <v>1819</v>
      </c>
      <c r="C310" s="22" t="s">
        <v>24</v>
      </c>
      <c r="D310" s="22" t="s">
        <v>61</v>
      </c>
      <c r="E310" s="22" t="s">
        <v>156</v>
      </c>
      <c r="F310" s="22" t="s">
        <v>157</v>
      </c>
      <c r="G310" s="22" t="s">
        <v>26</v>
      </c>
      <c r="H310" s="22" t="s">
        <v>253</v>
      </c>
      <c r="I310" s="22" t="s">
        <v>34</v>
      </c>
      <c r="J310" s="22" t="s">
        <v>28</v>
      </c>
      <c r="K310" s="22" t="s">
        <v>29</v>
      </c>
      <c r="L310" s="22">
        <v>1</v>
      </c>
      <c r="M310" s="22" t="s">
        <v>1750</v>
      </c>
      <c r="N310" s="22" t="s">
        <v>377</v>
      </c>
      <c r="O310" s="22" t="s">
        <v>378</v>
      </c>
      <c r="P310" s="22"/>
      <c r="Q310" s="22">
        <v>1</v>
      </c>
      <c r="R310" s="22" t="s">
        <v>30</v>
      </c>
      <c r="S310" s="23" t="s">
        <v>257</v>
      </c>
      <c r="T310" s="24">
        <v>1092.5</v>
      </c>
      <c r="U310" s="24"/>
      <c r="V310" s="24"/>
      <c r="W310" s="24">
        <v>15911.9</v>
      </c>
      <c r="X310" s="24">
        <v>14819.4</v>
      </c>
      <c r="Y310" s="24">
        <v>1092.5</v>
      </c>
    </row>
    <row r="311" spans="1:25" x14ac:dyDescent="0.25">
      <c r="A311" s="21">
        <v>310</v>
      </c>
      <c r="B311" s="22" t="s">
        <v>1819</v>
      </c>
      <c r="C311" s="22" t="s">
        <v>24</v>
      </c>
      <c r="D311" s="22" t="s">
        <v>61</v>
      </c>
      <c r="E311" s="22" t="s">
        <v>156</v>
      </c>
      <c r="F311" s="22" t="s">
        <v>157</v>
      </c>
      <c r="G311" s="22" t="s">
        <v>26</v>
      </c>
      <c r="H311" s="22" t="s">
        <v>233</v>
      </c>
      <c r="I311" s="22" t="s">
        <v>62</v>
      </c>
      <c r="J311" s="22" t="s">
        <v>46</v>
      </c>
      <c r="K311" s="22" t="s">
        <v>42</v>
      </c>
      <c r="L311" s="22">
        <v>1</v>
      </c>
      <c r="M311" s="22" t="s">
        <v>1751</v>
      </c>
      <c r="N311" s="22" t="s">
        <v>348</v>
      </c>
      <c r="O311" s="22" t="s">
        <v>349</v>
      </c>
      <c r="P311" s="22"/>
      <c r="Q311" s="22">
        <v>1</v>
      </c>
      <c r="R311" s="22" t="s">
        <v>30</v>
      </c>
      <c r="S311" s="23" t="s">
        <v>271</v>
      </c>
      <c r="T311" s="24">
        <v>6802.67</v>
      </c>
      <c r="U311" s="24"/>
      <c r="V311" s="24"/>
      <c r="W311" s="24">
        <v>9427.0500000000011</v>
      </c>
      <c r="X311" s="24">
        <v>2624.380000000001</v>
      </c>
      <c r="Y311" s="24">
        <v>6802.67</v>
      </c>
    </row>
    <row r="312" spans="1:25" x14ac:dyDescent="0.25">
      <c r="A312" s="21">
        <v>311</v>
      </c>
      <c r="B312" s="22" t="s">
        <v>1819</v>
      </c>
      <c r="C312" s="22" t="s">
        <v>24</v>
      </c>
      <c r="D312" s="22" t="s">
        <v>61</v>
      </c>
      <c r="E312" s="22" t="s">
        <v>156</v>
      </c>
      <c r="F312" s="22" t="s">
        <v>157</v>
      </c>
      <c r="G312" s="22" t="s">
        <v>26</v>
      </c>
      <c r="H312" s="22" t="s">
        <v>241</v>
      </c>
      <c r="I312" s="22" t="s">
        <v>70</v>
      </c>
      <c r="J312" s="22" t="s">
        <v>71</v>
      </c>
      <c r="K312" s="22" t="s">
        <v>42</v>
      </c>
      <c r="L312" s="22">
        <v>1</v>
      </c>
      <c r="M312" s="22" t="s">
        <v>1752</v>
      </c>
      <c r="N312" s="22" t="s">
        <v>664</v>
      </c>
      <c r="O312" s="22" t="s">
        <v>665</v>
      </c>
      <c r="P312" s="22"/>
      <c r="Q312" s="22">
        <v>1</v>
      </c>
      <c r="R312" s="22" t="s">
        <v>30</v>
      </c>
      <c r="S312" s="23" t="s">
        <v>245</v>
      </c>
      <c r="T312" s="24">
        <v>3960.5700000000006</v>
      </c>
      <c r="U312" s="24"/>
      <c r="V312" s="24"/>
      <c r="W312" s="24">
        <v>9618.5</v>
      </c>
      <c r="X312" s="24">
        <v>5657.9299999999994</v>
      </c>
      <c r="Y312" s="24">
        <v>3960.5700000000006</v>
      </c>
    </row>
    <row r="313" spans="1:25" x14ac:dyDescent="0.25">
      <c r="A313" s="21">
        <v>312</v>
      </c>
      <c r="B313" s="22" t="s">
        <v>1819</v>
      </c>
      <c r="C313" s="22" t="s">
        <v>24</v>
      </c>
      <c r="D313" s="22" t="s">
        <v>61</v>
      </c>
      <c r="E313" s="22" t="s">
        <v>156</v>
      </c>
      <c r="F313" s="22" t="s">
        <v>157</v>
      </c>
      <c r="G313" s="22" t="s">
        <v>26</v>
      </c>
      <c r="H313" s="22" t="s">
        <v>233</v>
      </c>
      <c r="I313" s="22" t="s">
        <v>62</v>
      </c>
      <c r="J313" s="22" t="s">
        <v>46</v>
      </c>
      <c r="K313" s="22" t="s">
        <v>42</v>
      </c>
      <c r="L313" s="22">
        <v>1</v>
      </c>
      <c r="M313" s="22" t="s">
        <v>1753</v>
      </c>
      <c r="N313" s="22" t="s">
        <v>694</v>
      </c>
      <c r="O313" s="22" t="s">
        <v>695</v>
      </c>
      <c r="P313" s="22"/>
      <c r="Q313" s="22">
        <v>1</v>
      </c>
      <c r="R313" s="22" t="s">
        <v>30</v>
      </c>
      <c r="S313" s="23" t="s">
        <v>245</v>
      </c>
      <c r="T313" s="24">
        <v>6604.0299999999988</v>
      </c>
      <c r="U313" s="24"/>
      <c r="V313" s="24"/>
      <c r="W313" s="24">
        <v>9427.0500000000011</v>
      </c>
      <c r="X313" s="24">
        <v>2823.0200000000018</v>
      </c>
      <c r="Y313" s="24">
        <v>6604.0299999999988</v>
      </c>
    </row>
    <row r="314" spans="1:25" x14ac:dyDescent="0.25">
      <c r="A314" s="21">
        <v>313</v>
      </c>
      <c r="B314" s="22" t="s">
        <v>1819</v>
      </c>
      <c r="C314" s="22" t="s">
        <v>24</v>
      </c>
      <c r="D314" s="22" t="s">
        <v>61</v>
      </c>
      <c r="E314" s="22" t="s">
        <v>156</v>
      </c>
      <c r="F314" s="22" t="s">
        <v>157</v>
      </c>
      <c r="G314" s="22" t="s">
        <v>26</v>
      </c>
      <c r="H314" s="22" t="s">
        <v>233</v>
      </c>
      <c r="I314" s="22" t="s">
        <v>62</v>
      </c>
      <c r="J314" s="22" t="s">
        <v>46</v>
      </c>
      <c r="K314" s="22" t="s">
        <v>42</v>
      </c>
      <c r="L314" s="22">
        <v>1</v>
      </c>
      <c r="M314" s="22" t="s">
        <v>1754</v>
      </c>
      <c r="N314" s="22" t="s">
        <v>1393</v>
      </c>
      <c r="O314" s="22" t="s">
        <v>1394</v>
      </c>
      <c r="P314" s="22"/>
      <c r="Q314" s="22">
        <v>1</v>
      </c>
      <c r="R314" s="22" t="s">
        <v>30</v>
      </c>
      <c r="S314" s="23" t="s">
        <v>245</v>
      </c>
      <c r="T314" s="24">
        <v>210.13000000000102</v>
      </c>
      <c r="U314" s="24"/>
      <c r="V314" s="24"/>
      <c r="W314" s="24">
        <v>8647.35</v>
      </c>
      <c r="X314" s="24">
        <v>8437.2199999999993</v>
      </c>
      <c r="Y314" s="24">
        <v>210.13000000000102</v>
      </c>
    </row>
    <row r="315" spans="1:25" x14ac:dyDescent="0.25">
      <c r="A315" s="21">
        <v>314</v>
      </c>
      <c r="B315" s="22" t="s">
        <v>1819</v>
      </c>
      <c r="C315" s="22" t="s">
        <v>24</v>
      </c>
      <c r="D315" s="22" t="s">
        <v>54</v>
      </c>
      <c r="E315" s="22" t="s">
        <v>192</v>
      </c>
      <c r="F315" s="22" t="s">
        <v>193</v>
      </c>
      <c r="G315" s="22" t="s">
        <v>26</v>
      </c>
      <c r="H315" s="22" t="s">
        <v>233</v>
      </c>
      <c r="I315" s="22" t="s">
        <v>62</v>
      </c>
      <c r="J315" s="22" t="s">
        <v>46</v>
      </c>
      <c r="K315" s="22" t="s">
        <v>42</v>
      </c>
      <c r="L315" s="22">
        <v>1</v>
      </c>
      <c r="M315" s="22" t="s">
        <v>1755</v>
      </c>
      <c r="N315" s="22" t="s">
        <v>459</v>
      </c>
      <c r="O315" s="22" t="s">
        <v>460</v>
      </c>
      <c r="P315" s="22"/>
      <c r="Q315" s="22">
        <v>1</v>
      </c>
      <c r="R315" s="22" t="s">
        <v>30</v>
      </c>
      <c r="S315" s="23" t="s">
        <v>245</v>
      </c>
      <c r="T315" s="24">
        <v>5241.9799999999996</v>
      </c>
      <c r="U315" s="24"/>
      <c r="V315" s="24"/>
      <c r="W315" s="24">
        <v>8647.35</v>
      </c>
      <c r="X315" s="24">
        <v>3405.3700000000008</v>
      </c>
      <c r="Y315" s="24">
        <v>5241.9799999999996</v>
      </c>
    </row>
    <row r="316" spans="1:25" x14ac:dyDescent="0.25">
      <c r="A316" s="21">
        <v>315</v>
      </c>
      <c r="B316" s="22" t="s">
        <v>1819</v>
      </c>
      <c r="C316" s="22" t="s">
        <v>24</v>
      </c>
      <c r="D316" s="22" t="s">
        <v>54</v>
      </c>
      <c r="E316" s="22" t="s">
        <v>192</v>
      </c>
      <c r="F316" s="22" t="s">
        <v>193</v>
      </c>
      <c r="G316" s="22" t="s">
        <v>26</v>
      </c>
      <c r="H316" s="22" t="s">
        <v>233</v>
      </c>
      <c r="I316" s="22" t="s">
        <v>62</v>
      </c>
      <c r="J316" s="22" t="s">
        <v>46</v>
      </c>
      <c r="K316" s="22" t="s">
        <v>42</v>
      </c>
      <c r="L316" s="22">
        <v>1</v>
      </c>
      <c r="M316" s="22" t="s">
        <v>1757</v>
      </c>
      <c r="N316" s="22" t="s">
        <v>781</v>
      </c>
      <c r="O316" s="22" t="s">
        <v>782</v>
      </c>
      <c r="P316" s="22"/>
      <c r="Q316" s="22">
        <v>1</v>
      </c>
      <c r="R316" s="22" t="s">
        <v>30</v>
      </c>
      <c r="S316" s="23" t="s">
        <v>245</v>
      </c>
      <c r="T316" s="24">
        <v>5297.93</v>
      </c>
      <c r="U316" s="24"/>
      <c r="V316" s="24"/>
      <c r="W316" s="24">
        <v>8647.35</v>
      </c>
      <c r="X316" s="24">
        <v>3349.4200000000005</v>
      </c>
      <c r="Y316" s="24">
        <v>5297.93</v>
      </c>
    </row>
    <row r="317" spans="1:25" x14ac:dyDescent="0.25">
      <c r="A317" s="21">
        <v>316</v>
      </c>
      <c r="B317" s="22" t="s">
        <v>1819</v>
      </c>
      <c r="C317" s="22" t="s">
        <v>24</v>
      </c>
      <c r="D317" s="22" t="s">
        <v>67</v>
      </c>
      <c r="E317" s="22" t="s">
        <v>215</v>
      </c>
      <c r="F317" s="22" t="s">
        <v>216</v>
      </c>
      <c r="G317" s="22" t="s">
        <v>26</v>
      </c>
      <c r="H317" s="22" t="s">
        <v>233</v>
      </c>
      <c r="I317" s="22" t="s">
        <v>62</v>
      </c>
      <c r="J317" s="22" t="s">
        <v>46</v>
      </c>
      <c r="K317" s="22" t="s">
        <v>42</v>
      </c>
      <c r="L317" s="22">
        <v>1</v>
      </c>
      <c r="M317" s="22" t="s">
        <v>1758</v>
      </c>
      <c r="N317" s="22" t="s">
        <v>419</v>
      </c>
      <c r="O317" s="22" t="s">
        <v>420</v>
      </c>
      <c r="P317" s="22"/>
      <c r="Q317" s="22">
        <v>1</v>
      </c>
      <c r="R317" s="22" t="s">
        <v>30</v>
      </c>
      <c r="S317" s="23" t="s">
        <v>245</v>
      </c>
      <c r="T317" s="24">
        <v>3259.09</v>
      </c>
      <c r="U317" s="24"/>
      <c r="V317" s="24"/>
      <c r="W317" s="24">
        <v>8647.35</v>
      </c>
      <c r="X317" s="24">
        <v>5388.26</v>
      </c>
      <c r="Y317" s="24">
        <v>3259.09</v>
      </c>
    </row>
    <row r="318" spans="1:25" x14ac:dyDescent="0.25">
      <c r="A318" s="21">
        <v>317</v>
      </c>
      <c r="B318" s="22" t="s">
        <v>1819</v>
      </c>
      <c r="C318" s="22" t="s">
        <v>24</v>
      </c>
      <c r="D318" s="22" t="s">
        <v>67</v>
      </c>
      <c r="E318" s="22" t="s">
        <v>215</v>
      </c>
      <c r="F318" s="22" t="s">
        <v>216</v>
      </c>
      <c r="G318" s="22" t="s">
        <v>26</v>
      </c>
      <c r="H318" s="22" t="s">
        <v>233</v>
      </c>
      <c r="I318" s="22" t="s">
        <v>62</v>
      </c>
      <c r="J318" s="22" t="s">
        <v>46</v>
      </c>
      <c r="K318" s="22" t="s">
        <v>42</v>
      </c>
      <c r="L318" s="22">
        <v>1</v>
      </c>
      <c r="M318" s="22" t="s">
        <v>1759</v>
      </c>
      <c r="N318" s="22" t="s">
        <v>746</v>
      </c>
      <c r="O318" s="22" t="s">
        <v>747</v>
      </c>
      <c r="P318" s="22"/>
      <c r="Q318" s="22">
        <v>1</v>
      </c>
      <c r="R318" s="22" t="s">
        <v>30</v>
      </c>
      <c r="S318" s="23" t="s">
        <v>126</v>
      </c>
      <c r="T318" s="24">
        <v>7131.119999999999</v>
      </c>
      <c r="U318" s="24"/>
      <c r="V318" s="24"/>
      <c r="W318" s="24">
        <v>9377.0500000000011</v>
      </c>
      <c r="X318" s="24">
        <v>2245.9300000000017</v>
      </c>
      <c r="Y318" s="24">
        <v>7131.119999999999</v>
      </c>
    </row>
    <row r="319" spans="1:25" x14ac:dyDescent="0.25">
      <c r="A319" s="21">
        <v>318</v>
      </c>
      <c r="B319" s="22" t="s">
        <v>1819</v>
      </c>
      <c r="C319" s="22" t="s">
        <v>24</v>
      </c>
      <c r="D319" s="22" t="s">
        <v>67</v>
      </c>
      <c r="E319" s="22" t="s">
        <v>215</v>
      </c>
      <c r="F319" s="22" t="s">
        <v>216</v>
      </c>
      <c r="G319" s="22" t="s">
        <v>26</v>
      </c>
      <c r="H319" s="22" t="s">
        <v>233</v>
      </c>
      <c r="I319" s="22" t="s">
        <v>62</v>
      </c>
      <c r="J319" s="22" t="s">
        <v>46</v>
      </c>
      <c r="K319" s="22" t="s">
        <v>42</v>
      </c>
      <c r="L319" s="22">
        <v>1</v>
      </c>
      <c r="M319" s="22" t="s">
        <v>1760</v>
      </c>
      <c r="N319" s="22" t="s">
        <v>1068</v>
      </c>
      <c r="O319" s="22" t="s">
        <v>1069</v>
      </c>
      <c r="P319" s="22"/>
      <c r="Q319" s="22">
        <v>1</v>
      </c>
      <c r="R319" s="22" t="s">
        <v>30</v>
      </c>
      <c r="S319" s="23" t="s">
        <v>245</v>
      </c>
      <c r="T319" s="24">
        <v>3973.49</v>
      </c>
      <c r="U319" s="24"/>
      <c r="V319" s="24"/>
      <c r="W319" s="24">
        <v>8907.25</v>
      </c>
      <c r="X319" s="24">
        <v>4933.76</v>
      </c>
      <c r="Y319" s="24">
        <v>3973.49</v>
      </c>
    </row>
    <row r="320" spans="1:25" x14ac:dyDescent="0.25">
      <c r="A320" s="21">
        <v>319</v>
      </c>
      <c r="B320" s="22" t="s">
        <v>1819</v>
      </c>
      <c r="C320" s="22" t="s">
        <v>24</v>
      </c>
      <c r="D320" s="22" t="s">
        <v>38</v>
      </c>
      <c r="E320" s="22" t="s">
        <v>160</v>
      </c>
      <c r="F320" s="22" t="s">
        <v>161</v>
      </c>
      <c r="G320" s="22" t="s">
        <v>26</v>
      </c>
      <c r="H320" s="22" t="s">
        <v>253</v>
      </c>
      <c r="I320" s="22" t="s">
        <v>34</v>
      </c>
      <c r="J320" s="22" t="s">
        <v>28</v>
      </c>
      <c r="K320" s="22" t="s">
        <v>29</v>
      </c>
      <c r="L320" s="22">
        <v>1</v>
      </c>
      <c r="M320" s="22" t="s">
        <v>1379</v>
      </c>
      <c r="N320" s="22" t="s">
        <v>1380</v>
      </c>
      <c r="O320" s="22" t="s">
        <v>1761</v>
      </c>
      <c r="P320" s="22"/>
      <c r="Q320" s="22">
        <v>1</v>
      </c>
      <c r="R320" s="22" t="s">
        <v>30</v>
      </c>
      <c r="S320" s="23" t="s">
        <v>1381</v>
      </c>
      <c r="T320" s="24">
        <v>12048.23</v>
      </c>
      <c r="U320" s="24"/>
      <c r="V320" s="24"/>
      <c r="W320" s="24">
        <v>16329.83</v>
      </c>
      <c r="X320" s="24">
        <v>4281.6000000000013</v>
      </c>
      <c r="Y320" s="24">
        <v>12048.23</v>
      </c>
    </row>
    <row r="321" spans="1:25" x14ac:dyDescent="0.25">
      <c r="A321" s="21">
        <v>320</v>
      </c>
      <c r="B321" s="22" t="s">
        <v>1819</v>
      </c>
      <c r="C321" s="22" t="s">
        <v>24</v>
      </c>
      <c r="D321" s="22" t="s">
        <v>67</v>
      </c>
      <c r="E321" s="22" t="s">
        <v>223</v>
      </c>
      <c r="F321" s="22" t="s">
        <v>224</v>
      </c>
      <c r="G321" s="22" t="s">
        <v>26</v>
      </c>
      <c r="H321" s="22" t="s">
        <v>233</v>
      </c>
      <c r="I321" s="22" t="s">
        <v>62</v>
      </c>
      <c r="J321" s="22" t="s">
        <v>46</v>
      </c>
      <c r="K321" s="22" t="s">
        <v>42</v>
      </c>
      <c r="L321" s="22">
        <v>1</v>
      </c>
      <c r="M321" s="22" t="s">
        <v>1763</v>
      </c>
      <c r="N321" s="22" t="s">
        <v>585</v>
      </c>
      <c r="O321" s="22" t="s">
        <v>586</v>
      </c>
      <c r="P321" s="22"/>
      <c r="Q321" s="22">
        <v>1</v>
      </c>
      <c r="R321" s="22" t="s">
        <v>30</v>
      </c>
      <c r="S321" s="23" t="s">
        <v>245</v>
      </c>
      <c r="T321" s="24">
        <v>4804.0200000000004</v>
      </c>
      <c r="U321" s="24"/>
      <c r="V321" s="24"/>
      <c r="W321" s="24">
        <v>8647.35</v>
      </c>
      <c r="X321" s="24">
        <v>3843.33</v>
      </c>
      <c r="Y321" s="24">
        <v>4804.0200000000004</v>
      </c>
    </row>
    <row r="322" spans="1:25" x14ac:dyDescent="0.25">
      <c r="A322" s="21">
        <v>321</v>
      </c>
      <c r="B322" s="22" t="s">
        <v>1819</v>
      </c>
      <c r="C322" s="22" t="s">
        <v>24</v>
      </c>
      <c r="D322" s="22" t="s">
        <v>25</v>
      </c>
      <c r="E322" s="22" t="s">
        <v>1764</v>
      </c>
      <c r="F322" s="22" t="s">
        <v>1765</v>
      </c>
      <c r="G322" s="22" t="s">
        <v>26</v>
      </c>
      <c r="H322" s="22" t="s">
        <v>233</v>
      </c>
      <c r="I322" s="22" t="s">
        <v>62</v>
      </c>
      <c r="J322" s="22" t="s">
        <v>46</v>
      </c>
      <c r="K322" s="22" t="s">
        <v>42</v>
      </c>
      <c r="L322" s="22">
        <v>1</v>
      </c>
      <c r="M322" s="22" t="s">
        <v>1576</v>
      </c>
      <c r="N322" s="22" t="s">
        <v>486</v>
      </c>
      <c r="O322" s="22" t="s">
        <v>487</v>
      </c>
      <c r="P322" s="22"/>
      <c r="Q322" s="22">
        <v>1</v>
      </c>
      <c r="R322" s="22" t="s">
        <v>30</v>
      </c>
      <c r="S322" s="23" t="s">
        <v>257</v>
      </c>
      <c r="T322" s="24">
        <v>4563.82</v>
      </c>
      <c r="U322" s="24"/>
      <c r="V322" s="24"/>
      <c r="W322" s="24">
        <v>8647.35</v>
      </c>
      <c r="X322" s="24">
        <v>4083.5300000000011</v>
      </c>
      <c r="Y322" s="24">
        <v>4563.82</v>
      </c>
    </row>
    <row r="323" spans="1:25" x14ac:dyDescent="0.25">
      <c r="A323" s="21">
        <v>322</v>
      </c>
      <c r="B323" s="22" t="s">
        <v>1819</v>
      </c>
      <c r="C323" s="22" t="s">
        <v>24</v>
      </c>
      <c r="D323" s="22" t="s">
        <v>25</v>
      </c>
      <c r="E323" s="22" t="s">
        <v>1764</v>
      </c>
      <c r="F323" s="22" t="s">
        <v>1765</v>
      </c>
      <c r="G323" s="22" t="s">
        <v>26</v>
      </c>
      <c r="H323" s="22" t="s">
        <v>233</v>
      </c>
      <c r="I323" s="22" t="s">
        <v>62</v>
      </c>
      <c r="J323" s="22" t="s">
        <v>46</v>
      </c>
      <c r="K323" s="22" t="s">
        <v>42</v>
      </c>
      <c r="L323" s="22">
        <v>1</v>
      </c>
      <c r="M323" s="22" t="s">
        <v>1766</v>
      </c>
      <c r="N323" s="22" t="s">
        <v>555</v>
      </c>
      <c r="O323" s="22" t="s">
        <v>556</v>
      </c>
      <c r="P323" s="22"/>
      <c r="Q323" s="22">
        <v>1</v>
      </c>
      <c r="R323" s="22" t="s">
        <v>30</v>
      </c>
      <c r="S323" s="23" t="s">
        <v>245</v>
      </c>
      <c r="T323" s="24">
        <v>6439.11</v>
      </c>
      <c r="U323" s="24"/>
      <c r="V323" s="24"/>
      <c r="W323" s="24">
        <v>9427.0500000000011</v>
      </c>
      <c r="X323" s="24">
        <v>2987.9400000000014</v>
      </c>
      <c r="Y323" s="24">
        <v>6439.11</v>
      </c>
    </row>
    <row r="324" spans="1:25" x14ac:dyDescent="0.25">
      <c r="A324" s="21">
        <v>323</v>
      </c>
      <c r="B324" s="22" t="s">
        <v>1819</v>
      </c>
      <c r="C324" s="22" t="s">
        <v>24</v>
      </c>
      <c r="D324" s="22" t="s">
        <v>25</v>
      </c>
      <c r="E324" s="22" t="s">
        <v>1764</v>
      </c>
      <c r="F324" s="22" t="s">
        <v>1765</v>
      </c>
      <c r="G324" s="22" t="s">
        <v>26</v>
      </c>
      <c r="H324" s="22" t="s">
        <v>233</v>
      </c>
      <c r="I324" s="22" t="s">
        <v>62</v>
      </c>
      <c r="J324" s="22" t="s">
        <v>46</v>
      </c>
      <c r="K324" s="22" t="s">
        <v>42</v>
      </c>
      <c r="L324" s="22">
        <v>1</v>
      </c>
      <c r="M324" s="22" t="s">
        <v>1767</v>
      </c>
      <c r="N324" s="22" t="s">
        <v>1160</v>
      </c>
      <c r="O324" s="22" t="s">
        <v>1161</v>
      </c>
      <c r="P324" s="22"/>
      <c r="Q324" s="22">
        <v>1</v>
      </c>
      <c r="R324" s="22" t="s">
        <v>30</v>
      </c>
      <c r="S324" s="23" t="s">
        <v>245</v>
      </c>
      <c r="T324" s="24">
        <v>2918.4000000000005</v>
      </c>
      <c r="U324" s="24"/>
      <c r="V324" s="24"/>
      <c r="W324" s="24">
        <v>9427.0500000000011</v>
      </c>
      <c r="X324" s="24">
        <v>6508.6500000000005</v>
      </c>
      <c r="Y324" s="24">
        <v>2918.4000000000005</v>
      </c>
    </row>
    <row r="325" spans="1:25" x14ac:dyDescent="0.25">
      <c r="A325" s="21">
        <v>324</v>
      </c>
      <c r="B325" s="22" t="s">
        <v>1819</v>
      </c>
      <c r="C325" s="22" t="s">
        <v>24</v>
      </c>
      <c r="D325" s="22" t="s">
        <v>82</v>
      </c>
      <c r="E325" s="22" t="s">
        <v>83</v>
      </c>
      <c r="F325" s="22" t="s">
        <v>84</v>
      </c>
      <c r="G325" s="22" t="s">
        <v>85</v>
      </c>
      <c r="H325" s="22" t="s">
        <v>653</v>
      </c>
      <c r="I325" s="22" t="s">
        <v>27</v>
      </c>
      <c r="J325" s="22" t="s">
        <v>28</v>
      </c>
      <c r="K325" s="22" t="s">
        <v>29</v>
      </c>
      <c r="L325" s="22">
        <v>1</v>
      </c>
      <c r="M325" s="22" t="s">
        <v>1768</v>
      </c>
      <c r="N325" s="22" t="s">
        <v>655</v>
      </c>
      <c r="O325" s="22" t="s">
        <v>656</v>
      </c>
      <c r="P325" s="22"/>
      <c r="Q325" s="22">
        <v>1</v>
      </c>
      <c r="R325" s="22" t="s">
        <v>30</v>
      </c>
      <c r="S325" s="23" t="s">
        <v>245</v>
      </c>
      <c r="T325" s="24">
        <v>7257</v>
      </c>
      <c r="U325" s="24"/>
      <c r="V325" s="24"/>
      <c r="W325" s="24">
        <v>19528.2</v>
      </c>
      <c r="X325" s="24">
        <v>12271.2</v>
      </c>
      <c r="Y325" s="24">
        <v>7257</v>
      </c>
    </row>
    <row r="326" spans="1:25" x14ac:dyDescent="0.25">
      <c r="A326" s="21">
        <v>325</v>
      </c>
      <c r="B326" s="22" t="s">
        <v>1819</v>
      </c>
      <c r="C326" s="22" t="s">
        <v>24</v>
      </c>
      <c r="D326" s="22" t="s">
        <v>82</v>
      </c>
      <c r="E326" s="22" t="s">
        <v>83</v>
      </c>
      <c r="F326" s="22" t="s">
        <v>84</v>
      </c>
      <c r="G326" s="22" t="s">
        <v>85</v>
      </c>
      <c r="H326" s="22" t="s">
        <v>653</v>
      </c>
      <c r="I326" s="22" t="s">
        <v>27</v>
      </c>
      <c r="J326" s="22" t="s">
        <v>28</v>
      </c>
      <c r="K326" s="22" t="s">
        <v>29</v>
      </c>
      <c r="L326" s="22">
        <v>1</v>
      </c>
      <c r="M326" s="22" t="s">
        <v>1769</v>
      </c>
      <c r="N326" s="22" t="s">
        <v>1199</v>
      </c>
      <c r="O326" s="22" t="s">
        <v>1200</v>
      </c>
      <c r="P326" s="22"/>
      <c r="Q326" s="22">
        <v>1</v>
      </c>
      <c r="R326" s="22" t="s">
        <v>30</v>
      </c>
      <c r="S326" s="23" t="s">
        <v>245</v>
      </c>
      <c r="T326" s="24">
        <v>13305.32</v>
      </c>
      <c r="U326" s="24"/>
      <c r="V326" s="24"/>
      <c r="W326" s="24">
        <v>19528.2</v>
      </c>
      <c r="X326" s="24">
        <v>6222.880000000001</v>
      </c>
      <c r="Y326" s="24">
        <v>13305.32</v>
      </c>
    </row>
    <row r="327" spans="1:25" x14ac:dyDescent="0.25">
      <c r="A327" s="21">
        <v>326</v>
      </c>
      <c r="B327" s="22" t="s">
        <v>1819</v>
      </c>
      <c r="C327" s="22" t="s">
        <v>24</v>
      </c>
      <c r="D327" s="22" t="s">
        <v>82</v>
      </c>
      <c r="E327" s="22" t="s">
        <v>83</v>
      </c>
      <c r="F327" s="22" t="s">
        <v>84</v>
      </c>
      <c r="G327" s="22" t="s">
        <v>85</v>
      </c>
      <c r="H327" s="22" t="s">
        <v>233</v>
      </c>
      <c r="I327" s="22" t="s">
        <v>62</v>
      </c>
      <c r="J327" s="22" t="s">
        <v>46</v>
      </c>
      <c r="K327" s="22" t="s">
        <v>42</v>
      </c>
      <c r="L327" s="22">
        <v>1</v>
      </c>
      <c r="M327" s="22" t="s">
        <v>1770</v>
      </c>
      <c r="N327" s="22" t="s">
        <v>236</v>
      </c>
      <c r="O327" s="22" t="s">
        <v>237</v>
      </c>
      <c r="P327" s="22"/>
      <c r="Q327" s="22">
        <v>1</v>
      </c>
      <c r="R327" s="22" t="s">
        <v>30</v>
      </c>
      <c r="S327" s="23" t="s">
        <v>238</v>
      </c>
      <c r="T327" s="24">
        <v>6522.34</v>
      </c>
      <c r="U327" s="24"/>
      <c r="V327" s="24"/>
      <c r="W327" s="24">
        <v>8597.35</v>
      </c>
      <c r="X327" s="24">
        <v>2075.0100000000002</v>
      </c>
      <c r="Y327" s="24">
        <v>6522.34</v>
      </c>
    </row>
    <row r="328" spans="1:25" x14ac:dyDescent="0.25">
      <c r="A328" s="21">
        <v>327</v>
      </c>
      <c r="B328" s="22" t="s">
        <v>1819</v>
      </c>
      <c r="C328" s="22" t="s">
        <v>24</v>
      </c>
      <c r="D328" s="22" t="s">
        <v>82</v>
      </c>
      <c r="E328" s="22" t="s">
        <v>83</v>
      </c>
      <c r="F328" s="22" t="s">
        <v>84</v>
      </c>
      <c r="G328" s="22" t="s">
        <v>85</v>
      </c>
      <c r="H328" s="22" t="s">
        <v>233</v>
      </c>
      <c r="I328" s="22" t="s">
        <v>62</v>
      </c>
      <c r="J328" s="22" t="s">
        <v>46</v>
      </c>
      <c r="K328" s="22" t="s">
        <v>42</v>
      </c>
      <c r="L328" s="22">
        <v>1</v>
      </c>
      <c r="M328" s="22" t="s">
        <v>1771</v>
      </c>
      <c r="N328" s="22" t="s">
        <v>269</v>
      </c>
      <c r="O328" s="22" t="s">
        <v>270</v>
      </c>
      <c r="P328" s="22"/>
      <c r="Q328" s="22">
        <v>1</v>
      </c>
      <c r="R328" s="22" t="s">
        <v>30</v>
      </c>
      <c r="S328" s="23" t="s">
        <v>271</v>
      </c>
      <c r="T328" s="24">
        <v>2302.04</v>
      </c>
      <c r="U328" s="24"/>
      <c r="V328" s="24"/>
      <c r="W328" s="24">
        <v>8647.35</v>
      </c>
      <c r="X328" s="24">
        <v>6345.31</v>
      </c>
      <c r="Y328" s="24">
        <v>2302.04</v>
      </c>
    </row>
    <row r="329" spans="1:25" x14ac:dyDescent="0.25">
      <c r="A329" s="21">
        <v>328</v>
      </c>
      <c r="B329" s="22" t="s">
        <v>1819</v>
      </c>
      <c r="C329" s="22" t="s">
        <v>24</v>
      </c>
      <c r="D329" s="22" t="s">
        <v>82</v>
      </c>
      <c r="E329" s="22" t="s">
        <v>83</v>
      </c>
      <c r="F329" s="22" t="s">
        <v>84</v>
      </c>
      <c r="G329" s="22" t="s">
        <v>85</v>
      </c>
      <c r="H329" s="22" t="s">
        <v>292</v>
      </c>
      <c r="I329" s="22" t="s">
        <v>45</v>
      </c>
      <c r="J329" s="22" t="s">
        <v>46</v>
      </c>
      <c r="K329" s="22" t="s">
        <v>42</v>
      </c>
      <c r="L329" s="22">
        <v>1</v>
      </c>
      <c r="M329" s="22" t="s">
        <v>1772</v>
      </c>
      <c r="N329" s="22" t="s">
        <v>294</v>
      </c>
      <c r="O329" s="22" t="s">
        <v>295</v>
      </c>
      <c r="P329" s="22"/>
      <c r="Q329" s="22">
        <v>1</v>
      </c>
      <c r="R329" s="22" t="s">
        <v>30</v>
      </c>
      <c r="S329" s="23" t="s">
        <v>296</v>
      </c>
      <c r="T329" s="24">
        <v>6853.74</v>
      </c>
      <c r="U329" s="24"/>
      <c r="V329" s="24"/>
      <c r="W329" s="24">
        <v>9935.6</v>
      </c>
      <c r="X329" s="24">
        <v>3081.8600000000006</v>
      </c>
      <c r="Y329" s="24">
        <v>6853.74</v>
      </c>
    </row>
    <row r="330" spans="1:25" x14ac:dyDescent="0.25">
      <c r="A330" s="21">
        <v>329</v>
      </c>
      <c r="B330" s="22" t="s">
        <v>1819</v>
      </c>
      <c r="C330" s="22" t="s">
        <v>24</v>
      </c>
      <c r="D330" s="22" t="s">
        <v>82</v>
      </c>
      <c r="E330" s="22" t="s">
        <v>83</v>
      </c>
      <c r="F330" s="22" t="s">
        <v>84</v>
      </c>
      <c r="G330" s="22" t="s">
        <v>85</v>
      </c>
      <c r="H330" s="22" t="s">
        <v>434</v>
      </c>
      <c r="I330" s="22" t="s">
        <v>206</v>
      </c>
      <c r="J330" s="22" t="s">
        <v>207</v>
      </c>
      <c r="K330" s="22" t="s">
        <v>42</v>
      </c>
      <c r="L330" s="22">
        <v>1</v>
      </c>
      <c r="M330" s="22" t="s">
        <v>1773</v>
      </c>
      <c r="N330" s="22" t="s">
        <v>436</v>
      </c>
      <c r="O330" s="22" t="s">
        <v>437</v>
      </c>
      <c r="P330" s="22"/>
      <c r="Q330" s="22">
        <v>1</v>
      </c>
      <c r="R330" s="22" t="s">
        <v>30</v>
      </c>
      <c r="S330" s="23" t="s">
        <v>245</v>
      </c>
      <c r="T330" s="24">
        <v>4175.66</v>
      </c>
      <c r="U330" s="24"/>
      <c r="V330" s="24"/>
      <c r="W330" s="24">
        <v>7780.95</v>
      </c>
      <c r="X330" s="24">
        <v>3605.2899999999995</v>
      </c>
      <c r="Y330" s="24">
        <v>4175.66</v>
      </c>
    </row>
    <row r="331" spans="1:25" x14ac:dyDescent="0.25">
      <c r="A331" s="21">
        <v>330</v>
      </c>
      <c r="B331" s="22" t="s">
        <v>1819</v>
      </c>
      <c r="C331" s="22" t="s">
        <v>24</v>
      </c>
      <c r="D331" s="22" t="s">
        <v>82</v>
      </c>
      <c r="E331" s="22" t="s">
        <v>83</v>
      </c>
      <c r="F331" s="22" t="s">
        <v>84</v>
      </c>
      <c r="G331" s="22" t="s">
        <v>85</v>
      </c>
      <c r="H331" s="22" t="s">
        <v>233</v>
      </c>
      <c r="I331" s="22" t="s">
        <v>62</v>
      </c>
      <c r="J331" s="22" t="s">
        <v>46</v>
      </c>
      <c r="K331" s="22" t="s">
        <v>42</v>
      </c>
      <c r="L331" s="22">
        <v>1</v>
      </c>
      <c r="M331" s="22" t="s">
        <v>1774</v>
      </c>
      <c r="N331" s="22" t="s">
        <v>545</v>
      </c>
      <c r="O331" s="22" t="s">
        <v>546</v>
      </c>
      <c r="P331" s="22"/>
      <c r="Q331" s="22">
        <v>1</v>
      </c>
      <c r="R331" s="22" t="s">
        <v>30</v>
      </c>
      <c r="S331" s="23" t="s">
        <v>271</v>
      </c>
      <c r="T331" s="24">
        <v>4720.3900000000003</v>
      </c>
      <c r="U331" s="24"/>
      <c r="V331" s="24"/>
      <c r="W331" s="24">
        <v>8647.35</v>
      </c>
      <c r="X331" s="24">
        <v>3926.96</v>
      </c>
      <c r="Y331" s="24">
        <v>4720.3900000000003</v>
      </c>
    </row>
    <row r="332" spans="1:25" x14ac:dyDescent="0.25">
      <c r="A332" s="21">
        <v>331</v>
      </c>
      <c r="B332" s="22" t="s">
        <v>1819</v>
      </c>
      <c r="C332" s="22" t="s">
        <v>24</v>
      </c>
      <c r="D332" s="22" t="s">
        <v>82</v>
      </c>
      <c r="E332" s="22" t="s">
        <v>83</v>
      </c>
      <c r="F332" s="22" t="s">
        <v>84</v>
      </c>
      <c r="G332" s="22" t="s">
        <v>85</v>
      </c>
      <c r="H332" s="22" t="s">
        <v>292</v>
      </c>
      <c r="I332" s="22" t="s">
        <v>45</v>
      </c>
      <c r="J332" s="22" t="s">
        <v>46</v>
      </c>
      <c r="K332" s="22" t="s">
        <v>42</v>
      </c>
      <c r="L332" s="22">
        <v>1</v>
      </c>
      <c r="M332" s="22" t="s">
        <v>1775</v>
      </c>
      <c r="N332" s="22" t="s">
        <v>562</v>
      </c>
      <c r="O332" s="22" t="s">
        <v>563</v>
      </c>
      <c r="P332" s="22"/>
      <c r="Q332" s="22">
        <v>1</v>
      </c>
      <c r="R332" s="22" t="s">
        <v>30</v>
      </c>
      <c r="S332" s="23" t="s">
        <v>245</v>
      </c>
      <c r="T332" s="24">
        <v>7521.23</v>
      </c>
      <c r="U332" s="24"/>
      <c r="V332" s="24"/>
      <c r="W332" s="24">
        <v>9985.6</v>
      </c>
      <c r="X332" s="24">
        <v>2464.3700000000003</v>
      </c>
      <c r="Y332" s="24">
        <v>7521.23</v>
      </c>
    </row>
    <row r="333" spans="1:25" x14ac:dyDescent="0.25">
      <c r="A333" s="21">
        <v>332</v>
      </c>
      <c r="B333" s="22" t="s">
        <v>1819</v>
      </c>
      <c r="C333" s="22" t="s">
        <v>24</v>
      </c>
      <c r="D333" s="22" t="s">
        <v>82</v>
      </c>
      <c r="E333" s="22" t="s">
        <v>83</v>
      </c>
      <c r="F333" s="22" t="s">
        <v>84</v>
      </c>
      <c r="G333" s="22" t="s">
        <v>85</v>
      </c>
      <c r="H333" s="22" t="s">
        <v>233</v>
      </c>
      <c r="I333" s="22" t="s">
        <v>62</v>
      </c>
      <c r="J333" s="22" t="s">
        <v>46</v>
      </c>
      <c r="K333" s="22" t="s">
        <v>42</v>
      </c>
      <c r="L333" s="22">
        <v>1</v>
      </c>
      <c r="M333" s="22" t="s">
        <v>1776</v>
      </c>
      <c r="N333" s="22" t="s">
        <v>658</v>
      </c>
      <c r="O333" s="22" t="s">
        <v>659</v>
      </c>
      <c r="P333" s="22"/>
      <c r="Q333" s="22">
        <v>1</v>
      </c>
      <c r="R333" s="22" t="s">
        <v>30</v>
      </c>
      <c r="S333" s="23" t="s">
        <v>271</v>
      </c>
      <c r="T333" s="24">
        <v>23.320000000001528</v>
      </c>
      <c r="U333" s="24"/>
      <c r="V333" s="24"/>
      <c r="W333" s="24">
        <v>8647.35</v>
      </c>
      <c r="X333" s="24">
        <v>8624.0299999999988</v>
      </c>
      <c r="Y333" s="24">
        <v>23.320000000001528</v>
      </c>
    </row>
    <row r="334" spans="1:25" x14ac:dyDescent="0.25">
      <c r="A334" s="21">
        <v>333</v>
      </c>
      <c r="B334" s="22" t="s">
        <v>1819</v>
      </c>
      <c r="C334" s="22" t="s">
        <v>24</v>
      </c>
      <c r="D334" s="22" t="s">
        <v>82</v>
      </c>
      <c r="E334" s="22" t="s">
        <v>83</v>
      </c>
      <c r="F334" s="22" t="s">
        <v>84</v>
      </c>
      <c r="G334" s="22" t="s">
        <v>85</v>
      </c>
      <c r="H334" s="22" t="s">
        <v>292</v>
      </c>
      <c r="I334" s="22" t="s">
        <v>45</v>
      </c>
      <c r="J334" s="22" t="s">
        <v>46</v>
      </c>
      <c r="K334" s="22" t="s">
        <v>42</v>
      </c>
      <c r="L334" s="22">
        <v>1</v>
      </c>
      <c r="M334" s="22" t="s">
        <v>1777</v>
      </c>
      <c r="N334" s="22" t="s">
        <v>681</v>
      </c>
      <c r="O334" s="22" t="s">
        <v>682</v>
      </c>
      <c r="P334" s="22"/>
      <c r="Q334" s="22">
        <v>1</v>
      </c>
      <c r="R334" s="22" t="s">
        <v>30</v>
      </c>
      <c r="S334" s="23" t="s">
        <v>683</v>
      </c>
      <c r="T334" s="24">
        <v>5641.17</v>
      </c>
      <c r="U334" s="24"/>
      <c r="V334" s="24"/>
      <c r="W334" s="24">
        <v>10311.1</v>
      </c>
      <c r="X334" s="24">
        <v>4669.93</v>
      </c>
      <c r="Y334" s="24">
        <v>5641.17</v>
      </c>
    </row>
    <row r="335" spans="1:25" x14ac:dyDescent="0.25">
      <c r="A335" s="21">
        <v>334</v>
      </c>
      <c r="B335" s="22" t="s">
        <v>1819</v>
      </c>
      <c r="C335" s="22" t="s">
        <v>24</v>
      </c>
      <c r="D335" s="22" t="s">
        <v>82</v>
      </c>
      <c r="E335" s="22" t="s">
        <v>83</v>
      </c>
      <c r="F335" s="22" t="s">
        <v>84</v>
      </c>
      <c r="G335" s="22" t="s">
        <v>85</v>
      </c>
      <c r="H335" s="22" t="s">
        <v>233</v>
      </c>
      <c r="I335" s="22" t="s">
        <v>62</v>
      </c>
      <c r="J335" s="22" t="s">
        <v>46</v>
      </c>
      <c r="K335" s="22" t="s">
        <v>42</v>
      </c>
      <c r="L335" s="22">
        <v>1</v>
      </c>
      <c r="M335" s="22" t="s">
        <v>1778</v>
      </c>
      <c r="N335" s="22" t="s">
        <v>763</v>
      </c>
      <c r="O335" s="22" t="s">
        <v>764</v>
      </c>
      <c r="P335" s="22"/>
      <c r="Q335" s="22">
        <v>1</v>
      </c>
      <c r="R335" s="22" t="s">
        <v>30</v>
      </c>
      <c r="S335" s="23" t="s">
        <v>271</v>
      </c>
      <c r="T335" s="24">
        <v>4719.18</v>
      </c>
      <c r="U335" s="24"/>
      <c r="V335" s="24"/>
      <c r="W335" s="24">
        <v>8712.33</v>
      </c>
      <c r="X335" s="24">
        <v>3993.1499999999996</v>
      </c>
      <c r="Y335" s="24">
        <v>4719.18</v>
      </c>
    </row>
    <row r="336" spans="1:25" x14ac:dyDescent="0.25">
      <c r="A336" s="21">
        <v>335</v>
      </c>
      <c r="B336" s="22" t="s">
        <v>1819</v>
      </c>
      <c r="C336" s="22" t="s">
        <v>24</v>
      </c>
      <c r="D336" s="22" t="s">
        <v>82</v>
      </c>
      <c r="E336" s="22" t="s">
        <v>83</v>
      </c>
      <c r="F336" s="22" t="s">
        <v>84</v>
      </c>
      <c r="G336" s="22" t="s">
        <v>85</v>
      </c>
      <c r="H336" s="22" t="s">
        <v>292</v>
      </c>
      <c r="I336" s="22" t="s">
        <v>45</v>
      </c>
      <c r="J336" s="22" t="s">
        <v>46</v>
      </c>
      <c r="K336" s="22" t="s">
        <v>42</v>
      </c>
      <c r="L336" s="22">
        <v>1</v>
      </c>
      <c r="M336" s="22" t="s">
        <v>1779</v>
      </c>
      <c r="N336" s="22" t="s">
        <v>869</v>
      </c>
      <c r="O336" s="22" t="s">
        <v>870</v>
      </c>
      <c r="P336" s="22"/>
      <c r="Q336" s="22">
        <v>1</v>
      </c>
      <c r="R336" s="22" t="s">
        <v>30</v>
      </c>
      <c r="S336" s="23" t="s">
        <v>245</v>
      </c>
      <c r="T336" s="24">
        <v>2179.16</v>
      </c>
      <c r="U336" s="24"/>
      <c r="V336" s="24"/>
      <c r="W336" s="24">
        <v>10361.1</v>
      </c>
      <c r="X336" s="24">
        <v>8181.9400000000005</v>
      </c>
      <c r="Y336" s="24">
        <v>2179.16</v>
      </c>
    </row>
    <row r="337" spans="1:25" x14ac:dyDescent="0.25">
      <c r="A337" s="21">
        <v>336</v>
      </c>
      <c r="B337" s="22" t="s">
        <v>1819</v>
      </c>
      <c r="C337" s="22" t="s">
        <v>24</v>
      </c>
      <c r="D337" s="22" t="s">
        <v>82</v>
      </c>
      <c r="E337" s="22" t="s">
        <v>83</v>
      </c>
      <c r="F337" s="22" t="s">
        <v>84</v>
      </c>
      <c r="G337" s="22" t="s">
        <v>85</v>
      </c>
      <c r="H337" s="22" t="s">
        <v>233</v>
      </c>
      <c r="I337" s="22" t="s">
        <v>62</v>
      </c>
      <c r="J337" s="22" t="s">
        <v>46</v>
      </c>
      <c r="K337" s="22" t="s">
        <v>42</v>
      </c>
      <c r="L337" s="22">
        <v>1</v>
      </c>
      <c r="M337" s="22" t="s">
        <v>1780</v>
      </c>
      <c r="N337" s="22" t="s">
        <v>881</v>
      </c>
      <c r="O337" s="22" t="s">
        <v>882</v>
      </c>
      <c r="P337" s="22"/>
      <c r="Q337" s="22">
        <v>1</v>
      </c>
      <c r="R337" s="22" t="s">
        <v>30</v>
      </c>
      <c r="S337" s="23" t="s">
        <v>271</v>
      </c>
      <c r="T337" s="24">
        <v>2185.7600000000002</v>
      </c>
      <c r="U337" s="24"/>
      <c r="V337" s="24"/>
      <c r="W337" s="24">
        <v>8777.3000000000011</v>
      </c>
      <c r="X337" s="24">
        <v>6591.5400000000009</v>
      </c>
      <c r="Y337" s="24">
        <v>2185.7600000000002</v>
      </c>
    </row>
    <row r="338" spans="1:25" x14ac:dyDescent="0.25">
      <c r="A338" s="21">
        <v>337</v>
      </c>
      <c r="B338" s="22" t="s">
        <v>1819</v>
      </c>
      <c r="C338" s="22" t="s">
        <v>24</v>
      </c>
      <c r="D338" s="22" t="s">
        <v>82</v>
      </c>
      <c r="E338" s="22" t="s">
        <v>83</v>
      </c>
      <c r="F338" s="22" t="s">
        <v>84</v>
      </c>
      <c r="G338" s="22" t="s">
        <v>85</v>
      </c>
      <c r="H338" s="22" t="s">
        <v>292</v>
      </c>
      <c r="I338" s="22" t="s">
        <v>45</v>
      </c>
      <c r="J338" s="22" t="s">
        <v>46</v>
      </c>
      <c r="K338" s="22" t="s">
        <v>42</v>
      </c>
      <c r="L338" s="22">
        <v>1</v>
      </c>
      <c r="M338" s="22" t="s">
        <v>1781</v>
      </c>
      <c r="N338" s="22" t="s">
        <v>1036</v>
      </c>
      <c r="O338" s="22" t="s">
        <v>1037</v>
      </c>
      <c r="P338" s="22"/>
      <c r="Q338" s="22">
        <v>1</v>
      </c>
      <c r="R338" s="22" t="s">
        <v>30</v>
      </c>
      <c r="S338" s="23" t="s">
        <v>245</v>
      </c>
      <c r="T338" s="24">
        <v>6824.1</v>
      </c>
      <c r="U338" s="24"/>
      <c r="V338" s="24"/>
      <c r="W338" s="24">
        <v>10060.700000000001</v>
      </c>
      <c r="X338" s="24">
        <v>3236.6000000000004</v>
      </c>
      <c r="Y338" s="24">
        <v>6824.1</v>
      </c>
    </row>
    <row r="339" spans="1:25" x14ac:dyDescent="0.25">
      <c r="A339" s="21">
        <v>338</v>
      </c>
      <c r="B339" s="22" t="s">
        <v>1819</v>
      </c>
      <c r="C339" s="22" t="s">
        <v>24</v>
      </c>
      <c r="D339" s="22" t="s">
        <v>82</v>
      </c>
      <c r="E339" s="22" t="s">
        <v>83</v>
      </c>
      <c r="F339" s="22" t="s">
        <v>84</v>
      </c>
      <c r="G339" s="22" t="s">
        <v>85</v>
      </c>
      <c r="H339" s="22" t="s">
        <v>233</v>
      </c>
      <c r="I339" s="22" t="s">
        <v>62</v>
      </c>
      <c r="J339" s="22" t="s">
        <v>46</v>
      </c>
      <c r="K339" s="22" t="s">
        <v>42</v>
      </c>
      <c r="L339" s="22">
        <v>1</v>
      </c>
      <c r="M339" s="22" t="s">
        <v>1782</v>
      </c>
      <c r="N339" s="22" t="s">
        <v>1078</v>
      </c>
      <c r="O339" s="22" t="s">
        <v>1079</v>
      </c>
      <c r="P339" s="22"/>
      <c r="Q339" s="22">
        <v>1</v>
      </c>
      <c r="R339" s="22" t="s">
        <v>30</v>
      </c>
      <c r="S339" s="23" t="s">
        <v>245</v>
      </c>
      <c r="T339" s="24">
        <v>5793.0500000000011</v>
      </c>
      <c r="U339" s="24"/>
      <c r="V339" s="24"/>
      <c r="W339" s="24">
        <v>8647.35</v>
      </c>
      <c r="X339" s="24">
        <v>2854.2999999999997</v>
      </c>
      <c r="Y339" s="24">
        <v>5793.0500000000011</v>
      </c>
    </row>
    <row r="340" spans="1:25" x14ac:dyDescent="0.25">
      <c r="A340" s="21">
        <v>339</v>
      </c>
      <c r="B340" s="22" t="s">
        <v>1819</v>
      </c>
      <c r="C340" s="22" t="s">
        <v>24</v>
      </c>
      <c r="D340" s="22" t="s">
        <v>82</v>
      </c>
      <c r="E340" s="22" t="s">
        <v>83</v>
      </c>
      <c r="F340" s="22" t="s">
        <v>84</v>
      </c>
      <c r="G340" s="22" t="s">
        <v>85</v>
      </c>
      <c r="H340" s="22" t="s">
        <v>292</v>
      </c>
      <c r="I340" s="22" t="s">
        <v>45</v>
      </c>
      <c r="J340" s="22" t="s">
        <v>46</v>
      </c>
      <c r="K340" s="22" t="s">
        <v>42</v>
      </c>
      <c r="L340" s="22">
        <v>1</v>
      </c>
      <c r="M340" s="22" t="s">
        <v>1784</v>
      </c>
      <c r="N340" s="22" t="s">
        <v>1205</v>
      </c>
      <c r="O340" s="22" t="s">
        <v>1206</v>
      </c>
      <c r="P340" s="22"/>
      <c r="Q340" s="22">
        <v>1</v>
      </c>
      <c r="R340" s="22" t="s">
        <v>30</v>
      </c>
      <c r="S340" s="23" t="s">
        <v>245</v>
      </c>
      <c r="T340" s="24">
        <v>7521.23</v>
      </c>
      <c r="U340" s="24"/>
      <c r="V340" s="24"/>
      <c r="W340" s="24">
        <v>9985.6</v>
      </c>
      <c r="X340" s="24">
        <v>2464.3700000000003</v>
      </c>
      <c r="Y340" s="24">
        <v>7521.23</v>
      </c>
    </row>
    <row r="341" spans="1:25" x14ac:dyDescent="0.25">
      <c r="A341" s="21">
        <v>340</v>
      </c>
      <c r="B341" s="22" t="s">
        <v>1819</v>
      </c>
      <c r="C341" s="22" t="s">
        <v>24</v>
      </c>
      <c r="D341" s="22" t="s">
        <v>82</v>
      </c>
      <c r="E341" s="22" t="s">
        <v>83</v>
      </c>
      <c r="F341" s="22" t="s">
        <v>84</v>
      </c>
      <c r="G341" s="22" t="s">
        <v>85</v>
      </c>
      <c r="H341" s="22" t="s">
        <v>434</v>
      </c>
      <c r="I341" s="22" t="s">
        <v>206</v>
      </c>
      <c r="J341" s="22" t="s">
        <v>207</v>
      </c>
      <c r="K341" s="22" t="s">
        <v>42</v>
      </c>
      <c r="L341" s="22">
        <v>1</v>
      </c>
      <c r="M341" s="22" t="s">
        <v>1785</v>
      </c>
      <c r="N341" s="22" t="s">
        <v>1226</v>
      </c>
      <c r="O341" s="22" t="s">
        <v>1227</v>
      </c>
      <c r="P341" s="22"/>
      <c r="Q341" s="22">
        <v>1</v>
      </c>
      <c r="R341" s="22" t="s">
        <v>30</v>
      </c>
      <c r="S341" s="23" t="s">
        <v>245</v>
      </c>
      <c r="T341" s="24">
        <v>5781.38</v>
      </c>
      <c r="U341" s="24"/>
      <c r="V341" s="24"/>
      <c r="W341" s="24">
        <v>7780.95</v>
      </c>
      <c r="X341" s="24">
        <v>1999.5699999999997</v>
      </c>
      <c r="Y341" s="24">
        <v>5781.38</v>
      </c>
    </row>
    <row r="342" spans="1:25" x14ac:dyDescent="0.25">
      <c r="A342" s="21">
        <v>341</v>
      </c>
      <c r="B342" s="22" t="s">
        <v>1819</v>
      </c>
      <c r="C342" s="22" t="s">
        <v>24</v>
      </c>
      <c r="D342" s="22" t="s">
        <v>82</v>
      </c>
      <c r="E342" s="22" t="s">
        <v>83</v>
      </c>
      <c r="F342" s="22" t="s">
        <v>84</v>
      </c>
      <c r="G342" s="22" t="s">
        <v>85</v>
      </c>
      <c r="H342" s="22" t="s">
        <v>292</v>
      </c>
      <c r="I342" s="22" t="s">
        <v>45</v>
      </c>
      <c r="J342" s="22" t="s">
        <v>46</v>
      </c>
      <c r="K342" s="22" t="s">
        <v>42</v>
      </c>
      <c r="L342" s="22">
        <v>1</v>
      </c>
      <c r="M342" s="22" t="s">
        <v>1786</v>
      </c>
      <c r="N342" s="22" t="s">
        <v>1260</v>
      </c>
      <c r="O342" s="22" t="s">
        <v>1261</v>
      </c>
      <c r="P342" s="22"/>
      <c r="Q342" s="22">
        <v>1</v>
      </c>
      <c r="R342" s="22" t="s">
        <v>30</v>
      </c>
      <c r="S342" s="23" t="s">
        <v>245</v>
      </c>
      <c r="T342" s="24">
        <v>7153.7799999999988</v>
      </c>
      <c r="U342" s="24"/>
      <c r="V342" s="24"/>
      <c r="W342" s="24">
        <v>9985.6</v>
      </c>
      <c r="X342" s="24">
        <v>2831.8200000000011</v>
      </c>
      <c r="Y342" s="24">
        <v>7153.7799999999988</v>
      </c>
    </row>
    <row r="343" spans="1:25" x14ac:dyDescent="0.25">
      <c r="A343" s="21">
        <v>342</v>
      </c>
      <c r="B343" s="22" t="s">
        <v>1819</v>
      </c>
      <c r="C343" s="22" t="s">
        <v>24</v>
      </c>
      <c r="D343" s="22" t="s">
        <v>82</v>
      </c>
      <c r="E343" s="22" t="s">
        <v>83</v>
      </c>
      <c r="F343" s="22" t="s">
        <v>84</v>
      </c>
      <c r="G343" s="22" t="s">
        <v>85</v>
      </c>
      <c r="H343" s="22" t="s">
        <v>434</v>
      </c>
      <c r="I343" s="22" t="s">
        <v>206</v>
      </c>
      <c r="J343" s="22" t="s">
        <v>207</v>
      </c>
      <c r="K343" s="22" t="s">
        <v>42</v>
      </c>
      <c r="L343" s="22">
        <v>1</v>
      </c>
      <c r="M343" s="22" t="s">
        <v>1787</v>
      </c>
      <c r="N343" s="22" t="s">
        <v>1325</v>
      </c>
      <c r="O343" s="22" t="s">
        <v>1326</v>
      </c>
      <c r="P343" s="22"/>
      <c r="Q343" s="22">
        <v>1</v>
      </c>
      <c r="R343" s="22" t="s">
        <v>30</v>
      </c>
      <c r="S343" s="23" t="s">
        <v>245</v>
      </c>
      <c r="T343" s="24">
        <v>5245.41</v>
      </c>
      <c r="U343" s="24"/>
      <c r="V343" s="24"/>
      <c r="W343" s="24">
        <v>7780.95</v>
      </c>
      <c r="X343" s="24">
        <v>2535.5400000000004</v>
      </c>
      <c r="Y343" s="24">
        <v>5245.41</v>
      </c>
    </row>
    <row r="344" spans="1:25" x14ac:dyDescent="0.25">
      <c r="A344" s="21">
        <v>343</v>
      </c>
      <c r="B344" s="22" t="s">
        <v>1819</v>
      </c>
      <c r="C344" s="22" t="s">
        <v>24</v>
      </c>
      <c r="D344" s="22" t="s">
        <v>82</v>
      </c>
      <c r="E344" s="22" t="s">
        <v>83</v>
      </c>
      <c r="F344" s="22" t="s">
        <v>84</v>
      </c>
      <c r="G344" s="22" t="s">
        <v>85</v>
      </c>
      <c r="H344" s="22" t="s">
        <v>233</v>
      </c>
      <c r="I344" s="22" t="s">
        <v>62</v>
      </c>
      <c r="J344" s="22" t="s">
        <v>46</v>
      </c>
      <c r="K344" s="22" t="s">
        <v>42</v>
      </c>
      <c r="L344" s="22">
        <v>1</v>
      </c>
      <c r="M344" s="22" t="s">
        <v>1788</v>
      </c>
      <c r="N344" s="22" t="s">
        <v>1365</v>
      </c>
      <c r="O344" s="22" t="s">
        <v>1366</v>
      </c>
      <c r="P344" s="22"/>
      <c r="Q344" s="22">
        <v>1</v>
      </c>
      <c r="R344" s="22" t="s">
        <v>30</v>
      </c>
      <c r="S344" s="23" t="s">
        <v>271</v>
      </c>
      <c r="T344" s="24">
        <v>5844.92</v>
      </c>
      <c r="U344" s="24"/>
      <c r="V344" s="24"/>
      <c r="W344" s="24">
        <v>8972.23</v>
      </c>
      <c r="X344" s="24">
        <v>3127.3099999999995</v>
      </c>
      <c r="Y344" s="24">
        <v>5844.92</v>
      </c>
    </row>
    <row r="345" spans="1:25" x14ac:dyDescent="0.25">
      <c r="A345" s="21">
        <v>344</v>
      </c>
      <c r="B345" s="22" t="s">
        <v>1819</v>
      </c>
      <c r="C345" s="22" t="s">
        <v>24</v>
      </c>
      <c r="D345" s="22" t="s">
        <v>82</v>
      </c>
      <c r="E345" s="22" t="s">
        <v>83</v>
      </c>
      <c r="F345" s="22" t="s">
        <v>84</v>
      </c>
      <c r="G345" s="22" t="s">
        <v>85</v>
      </c>
      <c r="H345" s="22" t="s">
        <v>292</v>
      </c>
      <c r="I345" s="22" t="s">
        <v>45</v>
      </c>
      <c r="J345" s="22" t="s">
        <v>46</v>
      </c>
      <c r="K345" s="22" t="s">
        <v>42</v>
      </c>
      <c r="L345" s="22">
        <v>1</v>
      </c>
      <c r="M345" s="22" t="s">
        <v>1789</v>
      </c>
      <c r="N345" s="22" t="s">
        <v>1408</v>
      </c>
      <c r="O345" s="22" t="s">
        <v>1409</v>
      </c>
      <c r="P345" s="22"/>
      <c r="Q345" s="22">
        <v>1</v>
      </c>
      <c r="R345" s="22" t="s">
        <v>30</v>
      </c>
      <c r="S345" s="23" t="s">
        <v>245</v>
      </c>
      <c r="T345" s="24">
        <v>737.18000000000029</v>
      </c>
      <c r="U345" s="24"/>
      <c r="V345" s="24"/>
      <c r="W345" s="24">
        <v>9985.6</v>
      </c>
      <c r="X345" s="24">
        <v>9248.42</v>
      </c>
      <c r="Y345" s="24">
        <v>737.18000000000029</v>
      </c>
    </row>
    <row r="346" spans="1:25" x14ac:dyDescent="0.25">
      <c r="T346" s="15">
        <f>SUM(T2:T345)</f>
        <v>2003965.3399999996</v>
      </c>
      <c r="W346" s="15">
        <f t="shared" ref="W346:Y346" si="0">SUM(W2:W345)</f>
        <v>3429668.260000004</v>
      </c>
      <c r="X346" s="15">
        <f t="shared" si="0"/>
        <v>1425702.9199999995</v>
      </c>
      <c r="Y346" s="15">
        <f t="shared" si="0"/>
        <v>2003965.3399999996</v>
      </c>
    </row>
    <row r="348" spans="1:25" x14ac:dyDescent="0.25">
      <c r="A348" s="21">
        <v>1</v>
      </c>
      <c r="B348" s="22" t="s">
        <v>1820</v>
      </c>
      <c r="C348" s="22" t="s">
        <v>24</v>
      </c>
      <c r="D348" s="22" t="s">
        <v>31</v>
      </c>
      <c r="E348" s="22" t="s">
        <v>98</v>
      </c>
      <c r="F348" s="22" t="s">
        <v>99</v>
      </c>
      <c r="G348" s="22" t="s">
        <v>26</v>
      </c>
      <c r="H348" s="22" t="s">
        <v>253</v>
      </c>
      <c r="I348" s="22" t="s">
        <v>34</v>
      </c>
      <c r="J348" s="22" t="s">
        <v>28</v>
      </c>
      <c r="K348" s="22" t="s">
        <v>29</v>
      </c>
      <c r="L348" s="22">
        <v>1</v>
      </c>
      <c r="M348" s="22" t="s">
        <v>1432</v>
      </c>
      <c r="N348" s="22" t="s">
        <v>450</v>
      </c>
      <c r="O348" s="22" t="s">
        <v>451</v>
      </c>
      <c r="P348" s="22"/>
      <c r="Q348" s="22">
        <v>1</v>
      </c>
      <c r="R348" s="22" t="s">
        <v>30</v>
      </c>
      <c r="S348" s="23" t="s">
        <v>257</v>
      </c>
      <c r="T348" s="24">
        <v>2055.92</v>
      </c>
      <c r="U348" s="24"/>
      <c r="V348" s="24"/>
      <c r="W348" s="24">
        <v>15911.9</v>
      </c>
      <c r="X348" s="24">
        <v>13855.98</v>
      </c>
      <c r="Y348" s="24">
        <v>2055.92</v>
      </c>
    </row>
    <row r="349" spans="1:25" x14ac:dyDescent="0.25">
      <c r="A349" s="21">
        <v>2</v>
      </c>
      <c r="B349" s="22" t="s">
        <v>1820</v>
      </c>
      <c r="C349" s="22" t="s">
        <v>24</v>
      </c>
      <c r="D349" s="22" t="s">
        <v>31</v>
      </c>
      <c r="E349" s="22" t="s">
        <v>98</v>
      </c>
      <c r="F349" s="22" t="s">
        <v>99</v>
      </c>
      <c r="G349" s="22" t="s">
        <v>26</v>
      </c>
      <c r="H349" s="22" t="s">
        <v>653</v>
      </c>
      <c r="I349" s="22" t="s">
        <v>27</v>
      </c>
      <c r="J349" s="22" t="s">
        <v>28</v>
      </c>
      <c r="K349" s="22" t="s">
        <v>29</v>
      </c>
      <c r="L349" s="22">
        <v>1</v>
      </c>
      <c r="M349" s="22" t="s">
        <v>1433</v>
      </c>
      <c r="N349" s="22" t="s">
        <v>884</v>
      </c>
      <c r="O349" s="22" t="s">
        <v>885</v>
      </c>
      <c r="P349" s="22"/>
      <c r="Q349" s="22">
        <v>1</v>
      </c>
      <c r="R349" s="22" t="s">
        <v>30</v>
      </c>
      <c r="S349" s="23" t="s">
        <v>271</v>
      </c>
      <c r="T349" s="24">
        <v>10636.02</v>
      </c>
      <c r="U349" s="24"/>
      <c r="V349" s="24"/>
      <c r="W349" s="24">
        <v>18714.599999999999</v>
      </c>
      <c r="X349" s="24">
        <v>8078.5799999999981</v>
      </c>
      <c r="Y349" s="24">
        <v>10636.02</v>
      </c>
    </row>
    <row r="350" spans="1:25" x14ac:dyDescent="0.25">
      <c r="A350" s="21">
        <v>3</v>
      </c>
      <c r="B350" s="22" t="s">
        <v>1820</v>
      </c>
      <c r="C350" s="22" t="s">
        <v>24</v>
      </c>
      <c r="D350" s="22" t="s">
        <v>31</v>
      </c>
      <c r="E350" s="22" t="s">
        <v>98</v>
      </c>
      <c r="F350" s="22" t="s">
        <v>99</v>
      </c>
      <c r="G350" s="22" t="s">
        <v>26</v>
      </c>
      <c r="H350" s="22" t="s">
        <v>241</v>
      </c>
      <c r="I350" s="22" t="s">
        <v>70</v>
      </c>
      <c r="J350" s="22" t="s">
        <v>71</v>
      </c>
      <c r="K350" s="22" t="s">
        <v>42</v>
      </c>
      <c r="L350" s="22">
        <v>1</v>
      </c>
      <c r="M350" s="22" t="s">
        <v>1434</v>
      </c>
      <c r="N350" s="22" t="s">
        <v>415</v>
      </c>
      <c r="O350" s="22" t="s">
        <v>416</v>
      </c>
      <c r="P350" s="22"/>
      <c r="Q350" s="22">
        <v>1</v>
      </c>
      <c r="R350" s="22" t="s">
        <v>30</v>
      </c>
      <c r="S350" s="23" t="s">
        <v>245</v>
      </c>
      <c r="T350" s="24">
        <v>5744.32</v>
      </c>
      <c r="U350" s="24"/>
      <c r="V350" s="24"/>
      <c r="W350" s="24">
        <v>9042.5</v>
      </c>
      <c r="X350" s="24">
        <v>3298.18</v>
      </c>
      <c r="Y350" s="24">
        <v>5744.32</v>
      </c>
    </row>
    <row r="351" spans="1:25" x14ac:dyDescent="0.25">
      <c r="A351" s="21">
        <v>4</v>
      </c>
      <c r="B351" s="22" t="s">
        <v>1820</v>
      </c>
      <c r="C351" s="22" t="s">
        <v>24</v>
      </c>
      <c r="D351" s="22" t="s">
        <v>31</v>
      </c>
      <c r="E351" s="22" t="s">
        <v>98</v>
      </c>
      <c r="F351" s="22" t="s">
        <v>99</v>
      </c>
      <c r="G351" s="22" t="s">
        <v>26</v>
      </c>
      <c r="H351" s="22" t="s">
        <v>233</v>
      </c>
      <c r="I351" s="22" t="s">
        <v>62</v>
      </c>
      <c r="J351" s="22" t="s">
        <v>46</v>
      </c>
      <c r="K351" s="22" t="s">
        <v>42</v>
      </c>
      <c r="L351" s="22">
        <v>1</v>
      </c>
      <c r="M351" s="22" t="s">
        <v>1435</v>
      </c>
      <c r="N351" s="22" t="s">
        <v>517</v>
      </c>
      <c r="O351" s="22" t="s">
        <v>518</v>
      </c>
      <c r="P351" s="22"/>
      <c r="Q351" s="22">
        <v>1</v>
      </c>
      <c r="R351" s="22" t="s">
        <v>30</v>
      </c>
      <c r="S351" s="23" t="s">
        <v>245</v>
      </c>
      <c r="T351" s="24">
        <v>5241.9799999999996</v>
      </c>
      <c r="U351" s="24"/>
      <c r="V351" s="24"/>
      <c r="W351" s="24">
        <v>8647.35</v>
      </c>
      <c r="X351" s="24">
        <v>3405.3700000000008</v>
      </c>
      <c r="Y351" s="24">
        <v>5241.9799999999996</v>
      </c>
    </row>
    <row r="352" spans="1:25" x14ac:dyDescent="0.25">
      <c r="A352" s="21">
        <v>5</v>
      </c>
      <c r="B352" s="22" t="s">
        <v>1820</v>
      </c>
      <c r="C352" s="22" t="s">
        <v>24</v>
      </c>
      <c r="D352" s="22" t="s">
        <v>31</v>
      </c>
      <c r="E352" s="22" t="s">
        <v>98</v>
      </c>
      <c r="F352" s="22" t="s">
        <v>99</v>
      </c>
      <c r="G352" s="22" t="s">
        <v>26</v>
      </c>
      <c r="H352" s="22" t="s">
        <v>241</v>
      </c>
      <c r="I352" s="22" t="s">
        <v>70</v>
      </c>
      <c r="J352" s="22" t="s">
        <v>71</v>
      </c>
      <c r="K352" s="22" t="s">
        <v>42</v>
      </c>
      <c r="L352" s="22">
        <v>1</v>
      </c>
      <c r="M352" s="22" t="s">
        <v>1436</v>
      </c>
      <c r="N352" s="22" t="s">
        <v>671</v>
      </c>
      <c r="O352" s="22" t="s">
        <v>672</v>
      </c>
      <c r="P352" s="22"/>
      <c r="Q352" s="22">
        <v>1</v>
      </c>
      <c r="R352" s="22" t="s">
        <v>30</v>
      </c>
      <c r="S352" s="23" t="s">
        <v>245</v>
      </c>
      <c r="T352" s="24">
        <v>408.27999999999884</v>
      </c>
      <c r="U352" s="24"/>
      <c r="V352" s="24"/>
      <c r="W352" s="24">
        <v>9042.5</v>
      </c>
      <c r="X352" s="24">
        <v>8634.2200000000012</v>
      </c>
      <c r="Y352" s="24">
        <v>408.27999999999884</v>
      </c>
    </row>
    <row r="353" spans="1:25" x14ac:dyDescent="0.25">
      <c r="A353" s="21">
        <v>6</v>
      </c>
      <c r="B353" s="22" t="s">
        <v>1820</v>
      </c>
      <c r="C353" s="22" t="s">
        <v>24</v>
      </c>
      <c r="D353" s="22" t="s">
        <v>31</v>
      </c>
      <c r="E353" s="22" t="s">
        <v>98</v>
      </c>
      <c r="F353" s="22" t="s">
        <v>99</v>
      </c>
      <c r="G353" s="22" t="s">
        <v>26</v>
      </c>
      <c r="H353" s="22" t="s">
        <v>233</v>
      </c>
      <c r="I353" s="22" t="s">
        <v>62</v>
      </c>
      <c r="J353" s="22" t="s">
        <v>46</v>
      </c>
      <c r="K353" s="22" t="s">
        <v>42</v>
      </c>
      <c r="L353" s="22">
        <v>1</v>
      </c>
      <c r="M353" s="22" t="s">
        <v>1437</v>
      </c>
      <c r="N353" s="22" t="s">
        <v>725</v>
      </c>
      <c r="O353" s="22" t="s">
        <v>726</v>
      </c>
      <c r="P353" s="22"/>
      <c r="Q353" s="22">
        <v>1</v>
      </c>
      <c r="R353" s="22" t="s">
        <v>30</v>
      </c>
      <c r="S353" s="23" t="s">
        <v>245</v>
      </c>
      <c r="T353" s="24">
        <v>6551.99</v>
      </c>
      <c r="U353" s="24"/>
      <c r="V353" s="24"/>
      <c r="W353" s="24">
        <v>8647.35</v>
      </c>
      <c r="X353" s="24">
        <v>2095.3600000000006</v>
      </c>
      <c r="Y353" s="24">
        <v>6551.99</v>
      </c>
    </row>
    <row r="354" spans="1:25" x14ac:dyDescent="0.25">
      <c r="A354" s="21">
        <v>7</v>
      </c>
      <c r="B354" s="22" t="s">
        <v>1820</v>
      </c>
      <c r="C354" s="22" t="s">
        <v>24</v>
      </c>
      <c r="D354" s="22" t="s">
        <v>31</v>
      </c>
      <c r="E354" s="22" t="s">
        <v>98</v>
      </c>
      <c r="F354" s="22" t="s">
        <v>99</v>
      </c>
      <c r="G354" s="22" t="s">
        <v>26</v>
      </c>
      <c r="H354" s="22" t="s">
        <v>233</v>
      </c>
      <c r="I354" s="22" t="s">
        <v>62</v>
      </c>
      <c r="J354" s="22" t="s">
        <v>46</v>
      </c>
      <c r="K354" s="22" t="s">
        <v>42</v>
      </c>
      <c r="L354" s="22">
        <v>1</v>
      </c>
      <c r="M354" s="22" t="s">
        <v>1438</v>
      </c>
      <c r="N354" s="22" t="s">
        <v>737</v>
      </c>
      <c r="O354" s="22" t="s">
        <v>738</v>
      </c>
      <c r="P354" s="22"/>
      <c r="Q354" s="22">
        <v>1</v>
      </c>
      <c r="R354" s="22" t="s">
        <v>30</v>
      </c>
      <c r="S354" s="23" t="s">
        <v>245</v>
      </c>
      <c r="T354" s="24">
        <v>6551.99</v>
      </c>
      <c r="U354" s="24"/>
      <c r="V354" s="24"/>
      <c r="W354" s="24">
        <v>8647.35</v>
      </c>
      <c r="X354" s="24">
        <v>2095.3600000000006</v>
      </c>
      <c r="Y354" s="24">
        <v>6551.99</v>
      </c>
    </row>
    <row r="355" spans="1:25" x14ac:dyDescent="0.25">
      <c r="A355" s="21">
        <v>8</v>
      </c>
      <c r="B355" s="22" t="s">
        <v>1820</v>
      </c>
      <c r="C355" s="22" t="s">
        <v>24</v>
      </c>
      <c r="D355" s="22" t="s">
        <v>31</v>
      </c>
      <c r="E355" s="22" t="s">
        <v>98</v>
      </c>
      <c r="F355" s="22" t="s">
        <v>99</v>
      </c>
      <c r="G355" s="22" t="s">
        <v>26</v>
      </c>
      <c r="H355" s="22" t="s">
        <v>241</v>
      </c>
      <c r="I355" s="22" t="s">
        <v>70</v>
      </c>
      <c r="J355" s="22" t="s">
        <v>71</v>
      </c>
      <c r="K355" s="22" t="s">
        <v>42</v>
      </c>
      <c r="L355" s="22">
        <v>1</v>
      </c>
      <c r="M355" s="22" t="s">
        <v>1439</v>
      </c>
      <c r="N355" s="22" t="s">
        <v>743</v>
      </c>
      <c r="O355" s="22" t="s">
        <v>744</v>
      </c>
      <c r="P355" s="22"/>
      <c r="Q355" s="22">
        <v>1</v>
      </c>
      <c r="R355" s="22" t="s">
        <v>30</v>
      </c>
      <c r="S355" s="23" t="s">
        <v>245</v>
      </c>
      <c r="T355" s="24">
        <v>6049.64</v>
      </c>
      <c r="U355" s="24"/>
      <c r="V355" s="24"/>
      <c r="W355" s="24">
        <v>9042.5</v>
      </c>
      <c r="X355" s="24">
        <v>2992.8599999999997</v>
      </c>
      <c r="Y355" s="24">
        <v>6049.64</v>
      </c>
    </row>
    <row r="356" spans="1:25" x14ac:dyDescent="0.25">
      <c r="A356" s="21">
        <v>9</v>
      </c>
      <c r="B356" s="22" t="s">
        <v>1820</v>
      </c>
      <c r="C356" s="22" t="s">
        <v>24</v>
      </c>
      <c r="D356" s="22" t="s">
        <v>31</v>
      </c>
      <c r="E356" s="22" t="s">
        <v>98</v>
      </c>
      <c r="F356" s="22" t="s">
        <v>99</v>
      </c>
      <c r="G356" s="22" t="s">
        <v>26</v>
      </c>
      <c r="H356" s="22" t="s">
        <v>241</v>
      </c>
      <c r="I356" s="22" t="s">
        <v>70</v>
      </c>
      <c r="J356" s="22" t="s">
        <v>71</v>
      </c>
      <c r="K356" s="22" t="s">
        <v>42</v>
      </c>
      <c r="L356" s="22">
        <v>1</v>
      </c>
      <c r="M356" s="22" t="s">
        <v>1440</v>
      </c>
      <c r="N356" s="22" t="s">
        <v>875</v>
      </c>
      <c r="O356" s="22" t="s">
        <v>876</v>
      </c>
      <c r="P356" s="22"/>
      <c r="Q356" s="22">
        <v>1</v>
      </c>
      <c r="R356" s="22" t="s">
        <v>30</v>
      </c>
      <c r="S356" s="23" t="s">
        <v>245</v>
      </c>
      <c r="T356" s="24">
        <v>5898.1299999999992</v>
      </c>
      <c r="U356" s="24"/>
      <c r="V356" s="24"/>
      <c r="W356" s="24">
        <v>9042.5</v>
      </c>
      <c r="X356" s="24">
        <v>3144.3700000000003</v>
      </c>
      <c r="Y356" s="24">
        <v>5898.1299999999992</v>
      </c>
    </row>
    <row r="357" spans="1:25" x14ac:dyDescent="0.25">
      <c r="A357" s="21">
        <v>10</v>
      </c>
      <c r="B357" s="22" t="s">
        <v>1820</v>
      </c>
      <c r="C357" s="22" t="s">
        <v>24</v>
      </c>
      <c r="D357" s="22" t="s">
        <v>31</v>
      </c>
      <c r="E357" s="22" t="s">
        <v>98</v>
      </c>
      <c r="F357" s="22" t="s">
        <v>99</v>
      </c>
      <c r="G357" s="22" t="s">
        <v>26</v>
      </c>
      <c r="H357" s="22" t="s">
        <v>241</v>
      </c>
      <c r="I357" s="22" t="s">
        <v>70</v>
      </c>
      <c r="J357" s="22" t="s">
        <v>71</v>
      </c>
      <c r="K357" s="22" t="s">
        <v>42</v>
      </c>
      <c r="L357" s="22">
        <v>1</v>
      </c>
      <c r="M357" s="22" t="s">
        <v>1441</v>
      </c>
      <c r="N357" s="22" t="s">
        <v>970</v>
      </c>
      <c r="O357" s="22" t="s">
        <v>971</v>
      </c>
      <c r="P357" s="22"/>
      <c r="Q357" s="22">
        <v>1</v>
      </c>
      <c r="R357" s="22" t="s">
        <v>30</v>
      </c>
      <c r="S357" s="23" t="s">
        <v>245</v>
      </c>
      <c r="T357" s="24">
        <v>238.18000000000029</v>
      </c>
      <c r="U357" s="24"/>
      <c r="V357" s="24"/>
      <c r="W357" s="24">
        <v>9042.5</v>
      </c>
      <c r="X357" s="24">
        <v>8804.32</v>
      </c>
      <c r="Y357" s="24">
        <v>238.18000000000029</v>
      </c>
    </row>
    <row r="358" spans="1:25" x14ac:dyDescent="0.25">
      <c r="A358" s="21">
        <v>11</v>
      </c>
      <c r="B358" s="22" t="s">
        <v>1820</v>
      </c>
      <c r="C358" s="22" t="s">
        <v>24</v>
      </c>
      <c r="D358" s="22" t="s">
        <v>31</v>
      </c>
      <c r="E358" s="22" t="s">
        <v>98</v>
      </c>
      <c r="F358" s="22" t="s">
        <v>99</v>
      </c>
      <c r="G358" s="22" t="s">
        <v>26</v>
      </c>
      <c r="H358" s="22" t="s">
        <v>233</v>
      </c>
      <c r="I358" s="22" t="s">
        <v>62</v>
      </c>
      <c r="J358" s="22" t="s">
        <v>46</v>
      </c>
      <c r="K358" s="22" t="s">
        <v>42</v>
      </c>
      <c r="L358" s="22">
        <v>1</v>
      </c>
      <c r="M358" s="22" t="s">
        <v>1442</v>
      </c>
      <c r="N358" s="22" t="s">
        <v>989</v>
      </c>
      <c r="O358" s="22" t="s">
        <v>990</v>
      </c>
      <c r="P358" s="22"/>
      <c r="Q358" s="22">
        <v>1</v>
      </c>
      <c r="R358" s="22" t="s">
        <v>30</v>
      </c>
      <c r="S358" s="23" t="s">
        <v>245</v>
      </c>
      <c r="T358" s="24">
        <v>6465.2200000000012</v>
      </c>
      <c r="U358" s="24"/>
      <c r="V358" s="24"/>
      <c r="W358" s="24">
        <v>8647.35</v>
      </c>
      <c r="X358" s="24">
        <v>2182.1299999999997</v>
      </c>
      <c r="Y358" s="24">
        <v>6465.2200000000012</v>
      </c>
    </row>
    <row r="359" spans="1:25" x14ac:dyDescent="0.25">
      <c r="A359" s="21">
        <v>12</v>
      </c>
      <c r="B359" s="22" t="s">
        <v>1820</v>
      </c>
      <c r="C359" s="22" t="s">
        <v>24</v>
      </c>
      <c r="D359" s="22" t="s">
        <v>31</v>
      </c>
      <c r="E359" s="22" t="s">
        <v>98</v>
      </c>
      <c r="F359" s="22" t="s">
        <v>99</v>
      </c>
      <c r="G359" s="22" t="s">
        <v>26</v>
      </c>
      <c r="H359" s="22" t="s">
        <v>233</v>
      </c>
      <c r="I359" s="22" t="s">
        <v>62</v>
      </c>
      <c r="J359" s="22" t="s">
        <v>46</v>
      </c>
      <c r="K359" s="22" t="s">
        <v>42</v>
      </c>
      <c r="L359" s="22">
        <v>1</v>
      </c>
      <c r="M359" s="22" t="s">
        <v>1443</v>
      </c>
      <c r="N359" s="22" t="s">
        <v>1049</v>
      </c>
      <c r="O359" s="22" t="s">
        <v>1050</v>
      </c>
      <c r="P359" s="22"/>
      <c r="Q359" s="22">
        <v>1</v>
      </c>
      <c r="R359" s="22" t="s">
        <v>30</v>
      </c>
      <c r="S359" s="23">
        <v>40664</v>
      </c>
      <c r="T359" s="24">
        <v>6517.97</v>
      </c>
      <c r="U359" s="24"/>
      <c r="V359" s="24"/>
      <c r="W359" s="24">
        <v>8597.35</v>
      </c>
      <c r="X359" s="24">
        <v>2079.38</v>
      </c>
      <c r="Y359" s="24">
        <v>6517.97</v>
      </c>
    </row>
    <row r="360" spans="1:25" x14ac:dyDescent="0.25">
      <c r="A360" s="21">
        <v>13</v>
      </c>
      <c r="B360" s="22" t="s">
        <v>1820</v>
      </c>
      <c r="C360" s="22" t="s">
        <v>24</v>
      </c>
      <c r="D360" s="22" t="s">
        <v>31</v>
      </c>
      <c r="E360" s="22" t="s">
        <v>98</v>
      </c>
      <c r="F360" s="22" t="s">
        <v>99</v>
      </c>
      <c r="G360" s="22" t="s">
        <v>26</v>
      </c>
      <c r="H360" s="22" t="s">
        <v>233</v>
      </c>
      <c r="I360" s="22" t="s">
        <v>62</v>
      </c>
      <c r="J360" s="22" t="s">
        <v>46</v>
      </c>
      <c r="K360" s="22" t="s">
        <v>42</v>
      </c>
      <c r="L360" s="22">
        <v>1</v>
      </c>
      <c r="M360" s="22" t="s">
        <v>1444</v>
      </c>
      <c r="N360" s="22" t="s">
        <v>1087</v>
      </c>
      <c r="O360" s="22" t="s">
        <v>1088</v>
      </c>
      <c r="P360" s="22"/>
      <c r="Q360" s="22">
        <v>1</v>
      </c>
      <c r="R360" s="22" t="s">
        <v>30</v>
      </c>
      <c r="S360" s="23" t="s">
        <v>245</v>
      </c>
      <c r="T360" s="24">
        <v>6031.58</v>
      </c>
      <c r="U360" s="24"/>
      <c r="V360" s="24"/>
      <c r="W360" s="24">
        <v>8647.35</v>
      </c>
      <c r="X360" s="24">
        <v>2615.7700000000004</v>
      </c>
      <c r="Y360" s="24">
        <v>6031.58</v>
      </c>
    </row>
    <row r="361" spans="1:25" x14ac:dyDescent="0.25">
      <c r="A361" s="21">
        <v>14</v>
      </c>
      <c r="B361" s="22" t="s">
        <v>1820</v>
      </c>
      <c r="C361" s="22" t="s">
        <v>24</v>
      </c>
      <c r="D361" s="22" t="s">
        <v>31</v>
      </c>
      <c r="E361" s="22" t="s">
        <v>98</v>
      </c>
      <c r="F361" s="22" t="s">
        <v>99</v>
      </c>
      <c r="G361" s="22" t="s">
        <v>26</v>
      </c>
      <c r="H361" s="22" t="s">
        <v>241</v>
      </c>
      <c r="I361" s="22" t="s">
        <v>70</v>
      </c>
      <c r="J361" s="22" t="s">
        <v>71</v>
      </c>
      <c r="K361" s="22" t="s">
        <v>42</v>
      </c>
      <c r="L361" s="22">
        <v>1</v>
      </c>
      <c r="M361" s="22" t="s">
        <v>1445</v>
      </c>
      <c r="N361" s="22" t="s">
        <v>1105</v>
      </c>
      <c r="O361" s="22" t="s">
        <v>1106</v>
      </c>
      <c r="P361" s="22"/>
      <c r="Q361" s="22">
        <v>1</v>
      </c>
      <c r="R361" s="22" t="s">
        <v>30</v>
      </c>
      <c r="S361" s="23" t="s">
        <v>245</v>
      </c>
      <c r="T361" s="24">
        <v>1505.4799999999996</v>
      </c>
      <c r="U361" s="24"/>
      <c r="V361" s="24"/>
      <c r="W361" s="24">
        <v>9042.5</v>
      </c>
      <c r="X361" s="24">
        <v>7537.02</v>
      </c>
      <c r="Y361" s="24">
        <v>1505.4799999999996</v>
      </c>
    </row>
    <row r="362" spans="1:25" x14ac:dyDescent="0.25">
      <c r="A362" s="21">
        <v>15</v>
      </c>
      <c r="B362" s="22" t="s">
        <v>1820</v>
      </c>
      <c r="C362" s="22" t="s">
        <v>24</v>
      </c>
      <c r="D362" s="22" t="s">
        <v>31</v>
      </c>
      <c r="E362" s="22" t="s">
        <v>98</v>
      </c>
      <c r="F362" s="22" t="s">
        <v>99</v>
      </c>
      <c r="G362" s="22" t="s">
        <v>26</v>
      </c>
      <c r="H362" s="22" t="s">
        <v>233</v>
      </c>
      <c r="I362" s="22" t="s">
        <v>62</v>
      </c>
      <c r="J362" s="22" t="s">
        <v>46</v>
      </c>
      <c r="K362" s="22" t="s">
        <v>42</v>
      </c>
      <c r="L362" s="22">
        <v>1</v>
      </c>
      <c r="M362" s="22" t="s">
        <v>1446</v>
      </c>
      <c r="N362" s="22" t="s">
        <v>1145</v>
      </c>
      <c r="O362" s="22" t="s">
        <v>1146</v>
      </c>
      <c r="P362" s="22"/>
      <c r="Q362" s="22">
        <v>1</v>
      </c>
      <c r="R362" s="22" t="s">
        <v>30</v>
      </c>
      <c r="S362" s="23" t="s">
        <v>245</v>
      </c>
      <c r="T362" s="24">
        <v>6121.2</v>
      </c>
      <c r="U362" s="24"/>
      <c r="V362" s="24"/>
      <c r="W362" s="24">
        <v>8647.35</v>
      </c>
      <c r="X362" s="24">
        <v>2526.1500000000005</v>
      </c>
      <c r="Y362" s="24">
        <v>6121.2</v>
      </c>
    </row>
    <row r="363" spans="1:25" x14ac:dyDescent="0.25">
      <c r="A363" s="21">
        <v>16</v>
      </c>
      <c r="B363" s="22" t="s">
        <v>1820</v>
      </c>
      <c r="C363" s="22" t="s">
        <v>24</v>
      </c>
      <c r="D363" s="22" t="s">
        <v>31</v>
      </c>
      <c r="E363" s="22" t="s">
        <v>98</v>
      </c>
      <c r="F363" s="22" t="s">
        <v>99</v>
      </c>
      <c r="G363" s="22" t="s">
        <v>26</v>
      </c>
      <c r="H363" s="22" t="s">
        <v>233</v>
      </c>
      <c r="I363" s="22" t="s">
        <v>62</v>
      </c>
      <c r="J363" s="22" t="s">
        <v>46</v>
      </c>
      <c r="K363" s="22" t="s">
        <v>42</v>
      </c>
      <c r="L363" s="22">
        <v>1</v>
      </c>
      <c r="M363" s="22" t="s">
        <v>1447</v>
      </c>
      <c r="N363" s="22" t="s">
        <v>1429</v>
      </c>
      <c r="O363" s="22" t="s">
        <v>1430</v>
      </c>
      <c r="P363" s="22"/>
      <c r="Q363" s="22">
        <v>1</v>
      </c>
      <c r="R363" s="22" t="s">
        <v>30</v>
      </c>
      <c r="S363" s="23" t="s">
        <v>245</v>
      </c>
      <c r="T363" s="24">
        <v>6622.01</v>
      </c>
      <c r="U363" s="24"/>
      <c r="V363" s="24"/>
      <c r="W363" s="24">
        <v>8647.35</v>
      </c>
      <c r="X363" s="24">
        <v>2025.3400000000004</v>
      </c>
      <c r="Y363" s="24">
        <v>6622.01</v>
      </c>
    </row>
    <row r="364" spans="1:25" x14ac:dyDescent="0.25">
      <c r="A364" s="21">
        <v>17</v>
      </c>
      <c r="B364" s="22" t="s">
        <v>1820</v>
      </c>
      <c r="C364" s="22" t="s">
        <v>24</v>
      </c>
      <c r="D364" s="22" t="s">
        <v>88</v>
      </c>
      <c r="E364" s="22" t="s">
        <v>154</v>
      </c>
      <c r="F364" s="22" t="s">
        <v>155</v>
      </c>
      <c r="G364" s="22" t="s">
        <v>26</v>
      </c>
      <c r="H364" s="22" t="s">
        <v>233</v>
      </c>
      <c r="I364" s="22" t="s">
        <v>62</v>
      </c>
      <c r="J364" s="22" t="s">
        <v>46</v>
      </c>
      <c r="K364" s="22" t="s">
        <v>42</v>
      </c>
      <c r="L364" s="22">
        <v>1</v>
      </c>
      <c r="M364" s="22" t="s">
        <v>1448</v>
      </c>
      <c r="N364" s="22" t="s">
        <v>365</v>
      </c>
      <c r="O364" s="22" t="s">
        <v>366</v>
      </c>
      <c r="P364" s="22"/>
      <c r="Q364" s="22">
        <v>1</v>
      </c>
      <c r="R364" s="22" t="s">
        <v>30</v>
      </c>
      <c r="S364" s="23" t="s">
        <v>245</v>
      </c>
      <c r="T364" s="24">
        <v>338.2400000000016</v>
      </c>
      <c r="U364" s="24"/>
      <c r="V364" s="24"/>
      <c r="W364" s="24">
        <v>8647.35</v>
      </c>
      <c r="X364" s="24">
        <v>8309.1099999999988</v>
      </c>
      <c r="Y364" s="24">
        <v>338.2400000000016</v>
      </c>
    </row>
    <row r="365" spans="1:25" x14ac:dyDescent="0.25">
      <c r="A365" s="21">
        <v>18</v>
      </c>
      <c r="B365" s="22" t="s">
        <v>1820</v>
      </c>
      <c r="C365" s="22" t="s">
        <v>24</v>
      </c>
      <c r="D365" s="22" t="s">
        <v>88</v>
      </c>
      <c r="E365" s="22" t="s">
        <v>154</v>
      </c>
      <c r="F365" s="22" t="s">
        <v>155</v>
      </c>
      <c r="G365" s="22" t="s">
        <v>26</v>
      </c>
      <c r="H365" s="22" t="s">
        <v>233</v>
      </c>
      <c r="I365" s="22" t="s">
        <v>62</v>
      </c>
      <c r="J365" s="22" t="s">
        <v>46</v>
      </c>
      <c r="K365" s="22" t="s">
        <v>42</v>
      </c>
      <c r="L365" s="22">
        <v>1</v>
      </c>
      <c r="M365" s="22" t="s">
        <v>1449</v>
      </c>
      <c r="N365" s="22" t="s">
        <v>492</v>
      </c>
      <c r="O365" s="22" t="s">
        <v>493</v>
      </c>
      <c r="P365" s="22"/>
      <c r="Q365" s="22">
        <v>1</v>
      </c>
      <c r="R365" s="22" t="s">
        <v>30</v>
      </c>
      <c r="S365" s="23" t="s">
        <v>245</v>
      </c>
      <c r="T365" s="24">
        <v>6065.2200000000012</v>
      </c>
      <c r="U365" s="24"/>
      <c r="V365" s="24"/>
      <c r="W365" s="24">
        <v>8647.35</v>
      </c>
      <c r="X365" s="24">
        <v>2582.1299999999997</v>
      </c>
      <c r="Y365" s="24">
        <v>6065.2200000000012</v>
      </c>
    </row>
    <row r="366" spans="1:25" x14ac:dyDescent="0.25">
      <c r="A366" s="21">
        <v>19</v>
      </c>
      <c r="B366" s="22" t="s">
        <v>1820</v>
      </c>
      <c r="C366" s="22" t="s">
        <v>24</v>
      </c>
      <c r="D366" s="22" t="s">
        <v>88</v>
      </c>
      <c r="E366" s="22" t="s">
        <v>154</v>
      </c>
      <c r="F366" s="22" t="s">
        <v>155</v>
      </c>
      <c r="G366" s="22" t="s">
        <v>26</v>
      </c>
      <c r="H366" s="22" t="s">
        <v>233</v>
      </c>
      <c r="I366" s="22" t="s">
        <v>62</v>
      </c>
      <c r="J366" s="22" t="s">
        <v>46</v>
      </c>
      <c r="K366" s="22" t="s">
        <v>42</v>
      </c>
      <c r="L366" s="22">
        <v>1</v>
      </c>
      <c r="M366" s="22" t="s">
        <v>1450</v>
      </c>
      <c r="N366" s="22" t="s">
        <v>536</v>
      </c>
      <c r="O366" s="22" t="s">
        <v>537</v>
      </c>
      <c r="P366" s="22"/>
      <c r="Q366" s="22">
        <v>1</v>
      </c>
      <c r="R366" s="22" t="s">
        <v>30</v>
      </c>
      <c r="S366" s="23" t="s">
        <v>245</v>
      </c>
      <c r="T366" s="24">
        <v>6508.61</v>
      </c>
      <c r="U366" s="24"/>
      <c r="V366" s="24"/>
      <c r="W366" s="24">
        <v>8647.35</v>
      </c>
      <c r="X366" s="24">
        <v>2138.7400000000007</v>
      </c>
      <c r="Y366" s="24">
        <v>6508.61</v>
      </c>
    </row>
    <row r="367" spans="1:25" x14ac:dyDescent="0.25">
      <c r="A367" s="21">
        <v>20</v>
      </c>
      <c r="B367" s="22" t="s">
        <v>1820</v>
      </c>
      <c r="C367" s="22" t="s">
        <v>24</v>
      </c>
      <c r="D367" s="22" t="s">
        <v>88</v>
      </c>
      <c r="E367" s="22" t="s">
        <v>154</v>
      </c>
      <c r="F367" s="22" t="s">
        <v>155</v>
      </c>
      <c r="G367" s="22" t="s">
        <v>26</v>
      </c>
      <c r="H367" s="22" t="s">
        <v>233</v>
      </c>
      <c r="I367" s="22" t="s">
        <v>62</v>
      </c>
      <c r="J367" s="22" t="s">
        <v>46</v>
      </c>
      <c r="K367" s="22" t="s">
        <v>42</v>
      </c>
      <c r="L367" s="22">
        <v>1</v>
      </c>
      <c r="M367" s="22" t="s">
        <v>1451</v>
      </c>
      <c r="N367" s="22" t="s">
        <v>615</v>
      </c>
      <c r="O367" s="22" t="s">
        <v>616</v>
      </c>
      <c r="P367" s="22"/>
      <c r="Q367" s="22">
        <v>1</v>
      </c>
      <c r="R367" s="22" t="s">
        <v>30</v>
      </c>
      <c r="S367" s="23" t="s">
        <v>245</v>
      </c>
      <c r="T367" s="24">
        <v>6160.33</v>
      </c>
      <c r="U367" s="24"/>
      <c r="V367" s="24"/>
      <c r="W367" s="24">
        <v>8647.35</v>
      </c>
      <c r="X367" s="24">
        <v>2487.0200000000004</v>
      </c>
      <c r="Y367" s="24">
        <v>6160.33</v>
      </c>
    </row>
    <row r="368" spans="1:25" x14ac:dyDescent="0.25">
      <c r="A368" s="21">
        <v>21</v>
      </c>
      <c r="B368" s="22" t="s">
        <v>1820</v>
      </c>
      <c r="C368" s="22" t="s">
        <v>24</v>
      </c>
      <c r="D368" s="22" t="s">
        <v>88</v>
      </c>
      <c r="E368" s="22" t="s">
        <v>154</v>
      </c>
      <c r="F368" s="22" t="s">
        <v>155</v>
      </c>
      <c r="G368" s="22" t="s">
        <v>26</v>
      </c>
      <c r="H368" s="22" t="s">
        <v>233</v>
      </c>
      <c r="I368" s="22" t="s">
        <v>62</v>
      </c>
      <c r="J368" s="22" t="s">
        <v>46</v>
      </c>
      <c r="K368" s="22" t="s">
        <v>42</v>
      </c>
      <c r="L368" s="22">
        <v>1</v>
      </c>
      <c r="M368" s="22" t="s">
        <v>1452</v>
      </c>
      <c r="N368" s="22" t="s">
        <v>628</v>
      </c>
      <c r="O368" s="22" t="s">
        <v>629</v>
      </c>
      <c r="P368" s="22"/>
      <c r="Q368" s="22">
        <v>1</v>
      </c>
      <c r="R368" s="22" t="s">
        <v>30</v>
      </c>
      <c r="S368" s="23" t="s">
        <v>245</v>
      </c>
      <c r="T368" s="24">
        <v>6465.2200000000012</v>
      </c>
      <c r="U368" s="24"/>
      <c r="V368" s="24"/>
      <c r="W368" s="24">
        <v>8647.35</v>
      </c>
      <c r="X368" s="24">
        <v>2182.1299999999997</v>
      </c>
      <c r="Y368" s="24">
        <v>6465.2200000000012</v>
      </c>
    </row>
    <row r="369" spans="1:25" x14ac:dyDescent="0.25">
      <c r="A369" s="21">
        <v>22</v>
      </c>
      <c r="B369" s="22" t="s">
        <v>1820</v>
      </c>
      <c r="C369" s="22" t="s">
        <v>24</v>
      </c>
      <c r="D369" s="22" t="s">
        <v>88</v>
      </c>
      <c r="E369" s="22" t="s">
        <v>154</v>
      </c>
      <c r="F369" s="22" t="s">
        <v>155</v>
      </c>
      <c r="G369" s="22" t="s">
        <v>26</v>
      </c>
      <c r="H369" s="22" t="s">
        <v>233</v>
      </c>
      <c r="I369" s="22" t="s">
        <v>62</v>
      </c>
      <c r="J369" s="22" t="s">
        <v>46</v>
      </c>
      <c r="K369" s="22" t="s">
        <v>42</v>
      </c>
      <c r="L369" s="22">
        <v>1</v>
      </c>
      <c r="M369" s="22" t="s">
        <v>1454</v>
      </c>
      <c r="N369" s="22" t="s">
        <v>728</v>
      </c>
      <c r="O369" s="22" t="s">
        <v>729</v>
      </c>
      <c r="P369" s="22"/>
      <c r="Q369" s="22">
        <v>1</v>
      </c>
      <c r="R369" s="22" t="s">
        <v>30</v>
      </c>
      <c r="S369" s="23" t="s">
        <v>560</v>
      </c>
      <c r="T369" s="24">
        <v>5920.31</v>
      </c>
      <c r="U369" s="24"/>
      <c r="V369" s="24"/>
      <c r="W369" s="24">
        <v>8597.35</v>
      </c>
      <c r="X369" s="24">
        <v>2677.04</v>
      </c>
      <c r="Y369" s="24">
        <v>5920.31</v>
      </c>
    </row>
    <row r="370" spans="1:25" x14ac:dyDescent="0.25">
      <c r="A370" s="21">
        <v>23</v>
      </c>
      <c r="B370" s="22" t="s">
        <v>1820</v>
      </c>
      <c r="C370" s="22" t="s">
        <v>24</v>
      </c>
      <c r="D370" s="22" t="s">
        <v>88</v>
      </c>
      <c r="E370" s="22" t="s">
        <v>154</v>
      </c>
      <c r="F370" s="22" t="s">
        <v>155</v>
      </c>
      <c r="G370" s="22" t="s">
        <v>26</v>
      </c>
      <c r="H370" s="22" t="s">
        <v>233</v>
      </c>
      <c r="I370" s="22" t="s">
        <v>62</v>
      </c>
      <c r="J370" s="22" t="s">
        <v>46</v>
      </c>
      <c r="K370" s="22" t="s">
        <v>42</v>
      </c>
      <c r="L370" s="22">
        <v>1</v>
      </c>
      <c r="M370" s="22" t="s">
        <v>1455</v>
      </c>
      <c r="N370" s="22" t="s">
        <v>731</v>
      </c>
      <c r="O370" s="22" t="s">
        <v>732</v>
      </c>
      <c r="P370" s="22"/>
      <c r="Q370" s="22">
        <v>1</v>
      </c>
      <c r="R370" s="22" t="s">
        <v>30</v>
      </c>
      <c r="S370" s="23" t="s">
        <v>245</v>
      </c>
      <c r="T370" s="24">
        <v>5660.65</v>
      </c>
      <c r="U370" s="24"/>
      <c r="V370" s="24"/>
      <c r="W370" s="24">
        <v>8647.35</v>
      </c>
      <c r="X370" s="24">
        <v>2986.7000000000007</v>
      </c>
      <c r="Y370" s="24">
        <v>5660.65</v>
      </c>
    </row>
    <row r="371" spans="1:25" x14ac:dyDescent="0.25">
      <c r="A371" s="21">
        <v>24</v>
      </c>
      <c r="B371" s="22" t="s">
        <v>1820</v>
      </c>
      <c r="C371" s="22" t="s">
        <v>24</v>
      </c>
      <c r="D371" s="22" t="s">
        <v>88</v>
      </c>
      <c r="E371" s="22" t="s">
        <v>154</v>
      </c>
      <c r="F371" s="22" t="s">
        <v>155</v>
      </c>
      <c r="G371" s="22" t="s">
        <v>26</v>
      </c>
      <c r="H371" s="22" t="s">
        <v>233</v>
      </c>
      <c r="I371" s="22" t="s">
        <v>62</v>
      </c>
      <c r="J371" s="22" t="s">
        <v>46</v>
      </c>
      <c r="K371" s="22" t="s">
        <v>42</v>
      </c>
      <c r="L371" s="22">
        <v>1</v>
      </c>
      <c r="M371" s="22" t="s">
        <v>1456</v>
      </c>
      <c r="N371" s="22" t="s">
        <v>1023</v>
      </c>
      <c r="O371" s="22" t="s">
        <v>1024</v>
      </c>
      <c r="P371" s="22"/>
      <c r="Q371" s="22">
        <v>1</v>
      </c>
      <c r="R371" s="22" t="s">
        <v>30</v>
      </c>
      <c r="S371" s="23" t="s">
        <v>245</v>
      </c>
      <c r="T371" s="24">
        <v>5800.8100000000013</v>
      </c>
      <c r="U371" s="24"/>
      <c r="V371" s="24"/>
      <c r="W371" s="24">
        <v>8647.35</v>
      </c>
      <c r="X371" s="24">
        <v>2846.5399999999995</v>
      </c>
      <c r="Y371" s="24">
        <v>5800.8100000000013</v>
      </c>
    </row>
    <row r="372" spans="1:25" x14ac:dyDescent="0.25">
      <c r="A372" s="21">
        <v>25</v>
      </c>
      <c r="B372" s="22" t="s">
        <v>1820</v>
      </c>
      <c r="C372" s="22" t="s">
        <v>24</v>
      </c>
      <c r="D372" s="22" t="s">
        <v>88</v>
      </c>
      <c r="E372" s="22" t="s">
        <v>154</v>
      </c>
      <c r="F372" s="22" t="s">
        <v>155</v>
      </c>
      <c r="G372" s="22" t="s">
        <v>26</v>
      </c>
      <c r="H372" s="22" t="s">
        <v>233</v>
      </c>
      <c r="I372" s="22" t="s">
        <v>62</v>
      </c>
      <c r="J372" s="22" t="s">
        <v>46</v>
      </c>
      <c r="K372" s="22" t="s">
        <v>42</v>
      </c>
      <c r="L372" s="22">
        <v>1</v>
      </c>
      <c r="M372" s="22" t="s">
        <v>1457</v>
      </c>
      <c r="N372" s="22" t="s">
        <v>1166</v>
      </c>
      <c r="O372" s="22" t="s">
        <v>1167</v>
      </c>
      <c r="P372" s="22"/>
      <c r="Q372" s="22">
        <v>1</v>
      </c>
      <c r="R372" s="22" t="s">
        <v>30</v>
      </c>
      <c r="S372" s="23" t="s">
        <v>245</v>
      </c>
      <c r="T372" s="24">
        <v>3735.4400000000005</v>
      </c>
      <c r="U372" s="24"/>
      <c r="V372" s="24"/>
      <c r="W372" s="24">
        <v>8597.35</v>
      </c>
      <c r="X372" s="24">
        <v>4861.91</v>
      </c>
      <c r="Y372" s="24">
        <v>3735.4400000000005</v>
      </c>
    </row>
    <row r="373" spans="1:25" x14ac:dyDescent="0.25">
      <c r="A373" s="21">
        <v>26</v>
      </c>
      <c r="B373" s="22" t="s">
        <v>1820</v>
      </c>
      <c r="C373" s="22" t="s">
        <v>24</v>
      </c>
      <c r="D373" s="22" t="s">
        <v>88</v>
      </c>
      <c r="E373" s="22" t="s">
        <v>154</v>
      </c>
      <c r="F373" s="22" t="s">
        <v>155</v>
      </c>
      <c r="G373" s="22" t="s">
        <v>26</v>
      </c>
      <c r="H373" s="22" t="s">
        <v>233</v>
      </c>
      <c r="I373" s="22" t="s">
        <v>62</v>
      </c>
      <c r="J373" s="22" t="s">
        <v>46</v>
      </c>
      <c r="K373" s="22" t="s">
        <v>42</v>
      </c>
      <c r="L373" s="22">
        <v>1</v>
      </c>
      <c r="M373" s="22" t="s">
        <v>1458</v>
      </c>
      <c r="N373" s="22" t="s">
        <v>1193</v>
      </c>
      <c r="O373" s="22" t="s">
        <v>1194</v>
      </c>
      <c r="P373" s="22"/>
      <c r="Q373" s="22">
        <v>1</v>
      </c>
      <c r="R373" s="22" t="s">
        <v>30</v>
      </c>
      <c r="S373" s="23" t="s">
        <v>245</v>
      </c>
      <c r="T373" s="24">
        <v>6046.630000000001</v>
      </c>
      <c r="U373" s="24"/>
      <c r="V373" s="24"/>
      <c r="W373" s="24">
        <v>8647.35</v>
      </c>
      <c r="X373" s="24">
        <v>2600.7199999999998</v>
      </c>
      <c r="Y373" s="24">
        <v>6046.630000000001</v>
      </c>
    </row>
    <row r="374" spans="1:25" x14ac:dyDescent="0.25">
      <c r="A374" s="21">
        <v>27</v>
      </c>
      <c r="B374" s="22" t="s">
        <v>1820</v>
      </c>
      <c r="C374" s="22" t="s">
        <v>24</v>
      </c>
      <c r="D374" s="22" t="s">
        <v>88</v>
      </c>
      <c r="E374" s="22" t="s">
        <v>154</v>
      </c>
      <c r="F374" s="22" t="s">
        <v>155</v>
      </c>
      <c r="G374" s="22" t="s">
        <v>26</v>
      </c>
      <c r="H374" s="22" t="s">
        <v>233</v>
      </c>
      <c r="I374" s="22" t="s">
        <v>62</v>
      </c>
      <c r="J374" s="22" t="s">
        <v>46</v>
      </c>
      <c r="K374" s="22" t="s">
        <v>42</v>
      </c>
      <c r="L374" s="22">
        <v>1</v>
      </c>
      <c r="M374" s="22" t="s">
        <v>1459</v>
      </c>
      <c r="N374" s="22" t="s">
        <v>1362</v>
      </c>
      <c r="O374" s="22" t="s">
        <v>1363</v>
      </c>
      <c r="P374" s="22"/>
      <c r="Q374" s="22">
        <v>1</v>
      </c>
      <c r="R374" s="22" t="s">
        <v>30</v>
      </c>
      <c r="S374" s="23" t="s">
        <v>271</v>
      </c>
      <c r="T374" s="24">
        <v>6346.12</v>
      </c>
      <c r="U374" s="24"/>
      <c r="V374" s="24"/>
      <c r="W374" s="24">
        <v>8647.35</v>
      </c>
      <c r="X374" s="24">
        <v>2301.2300000000005</v>
      </c>
      <c r="Y374" s="24">
        <v>6346.12</v>
      </c>
    </row>
    <row r="375" spans="1:25" x14ac:dyDescent="0.25">
      <c r="A375" s="21">
        <v>28</v>
      </c>
      <c r="B375" s="22" t="s">
        <v>1820</v>
      </c>
      <c r="C375" s="22" t="s">
        <v>24</v>
      </c>
      <c r="D375" s="22" t="s">
        <v>31</v>
      </c>
      <c r="E375" s="22" t="s">
        <v>57</v>
      </c>
      <c r="F375" s="22" t="s">
        <v>58</v>
      </c>
      <c r="G375" s="22" t="s">
        <v>26</v>
      </c>
      <c r="H375" s="22" t="s">
        <v>253</v>
      </c>
      <c r="I375" s="22" t="s">
        <v>34</v>
      </c>
      <c r="J375" s="22" t="s">
        <v>28</v>
      </c>
      <c r="K375" s="22" t="s">
        <v>29</v>
      </c>
      <c r="L375" s="22">
        <v>1</v>
      </c>
      <c r="M375" s="22" t="s">
        <v>1460</v>
      </c>
      <c r="N375" s="22" t="s">
        <v>967</v>
      </c>
      <c r="O375" s="22" t="s">
        <v>968</v>
      </c>
      <c r="P375" s="22"/>
      <c r="Q375" s="22">
        <v>1</v>
      </c>
      <c r="R375" s="22" t="s">
        <v>30</v>
      </c>
      <c r="S375" s="23" t="s">
        <v>226</v>
      </c>
      <c r="T375" s="24">
        <v>11490.8</v>
      </c>
      <c r="U375" s="24"/>
      <c r="V375" s="24"/>
      <c r="W375" s="24">
        <v>15861.9</v>
      </c>
      <c r="X375" s="24">
        <v>4371.1000000000013</v>
      </c>
      <c r="Y375" s="24">
        <v>11490.8</v>
      </c>
    </row>
    <row r="376" spans="1:25" x14ac:dyDescent="0.25">
      <c r="A376" s="21">
        <v>29</v>
      </c>
      <c r="B376" s="22" t="s">
        <v>1820</v>
      </c>
      <c r="C376" s="22" t="s">
        <v>24</v>
      </c>
      <c r="D376" s="22" t="s">
        <v>31</v>
      </c>
      <c r="E376" s="22" t="s">
        <v>57</v>
      </c>
      <c r="F376" s="22" t="s">
        <v>58</v>
      </c>
      <c r="G376" s="22" t="s">
        <v>26</v>
      </c>
      <c r="H376" s="22" t="s">
        <v>233</v>
      </c>
      <c r="I376" s="22" t="s">
        <v>62</v>
      </c>
      <c r="J376" s="22" t="s">
        <v>46</v>
      </c>
      <c r="K376" s="22" t="s">
        <v>42</v>
      </c>
      <c r="L376" s="22">
        <v>1</v>
      </c>
      <c r="M376" s="22" t="s">
        <v>1461</v>
      </c>
      <c r="N376" s="22" t="s">
        <v>340</v>
      </c>
      <c r="O376" s="22" t="s">
        <v>341</v>
      </c>
      <c r="P376" s="22"/>
      <c r="Q376" s="22">
        <v>1</v>
      </c>
      <c r="R376" s="22" t="s">
        <v>30</v>
      </c>
      <c r="S376" s="23" t="s">
        <v>245</v>
      </c>
      <c r="T376" s="24">
        <v>5198.6000000000004</v>
      </c>
      <c r="U376" s="24"/>
      <c r="V376" s="24"/>
      <c r="W376" s="24">
        <v>8647.35</v>
      </c>
      <c r="X376" s="24">
        <v>3448.75</v>
      </c>
      <c r="Y376" s="24">
        <v>5198.6000000000004</v>
      </c>
    </row>
    <row r="377" spans="1:25" x14ac:dyDescent="0.25">
      <c r="A377" s="21">
        <v>30</v>
      </c>
      <c r="B377" s="22" t="s">
        <v>1820</v>
      </c>
      <c r="C377" s="22" t="s">
        <v>24</v>
      </c>
      <c r="D377" s="22" t="s">
        <v>31</v>
      </c>
      <c r="E377" s="22" t="s">
        <v>57</v>
      </c>
      <c r="F377" s="22" t="s">
        <v>58</v>
      </c>
      <c r="G377" s="22" t="s">
        <v>26</v>
      </c>
      <c r="H377" s="22" t="s">
        <v>233</v>
      </c>
      <c r="I377" s="22" t="s">
        <v>62</v>
      </c>
      <c r="J377" s="22" t="s">
        <v>46</v>
      </c>
      <c r="K377" s="22" t="s">
        <v>42</v>
      </c>
      <c r="L377" s="22">
        <v>1</v>
      </c>
      <c r="M377" s="22" t="s">
        <v>1462</v>
      </c>
      <c r="N377" s="22" t="s">
        <v>527</v>
      </c>
      <c r="O377" s="22" t="s">
        <v>528</v>
      </c>
      <c r="P377" s="22"/>
      <c r="Q377" s="22">
        <v>1</v>
      </c>
      <c r="R377" s="22" t="s">
        <v>30</v>
      </c>
      <c r="S377" s="23" t="s">
        <v>245</v>
      </c>
      <c r="T377" s="24">
        <v>4994.2</v>
      </c>
      <c r="U377" s="24"/>
      <c r="V377" s="24"/>
      <c r="W377" s="24">
        <v>8647.35</v>
      </c>
      <c r="X377" s="24">
        <v>3653.1500000000005</v>
      </c>
      <c r="Y377" s="24">
        <v>4994.2</v>
      </c>
    </row>
    <row r="378" spans="1:25" x14ac:dyDescent="0.25">
      <c r="A378" s="21">
        <v>31</v>
      </c>
      <c r="B378" s="22" t="s">
        <v>1820</v>
      </c>
      <c r="C378" s="22" t="s">
        <v>24</v>
      </c>
      <c r="D378" s="22" t="s">
        <v>31</v>
      </c>
      <c r="E378" s="22" t="s">
        <v>57</v>
      </c>
      <c r="F378" s="22" t="s">
        <v>58</v>
      </c>
      <c r="G378" s="22" t="s">
        <v>26</v>
      </c>
      <c r="H378" s="22" t="s">
        <v>233</v>
      </c>
      <c r="I378" s="22" t="s">
        <v>62</v>
      </c>
      <c r="J378" s="22" t="s">
        <v>46</v>
      </c>
      <c r="K378" s="22" t="s">
        <v>42</v>
      </c>
      <c r="L378" s="22">
        <v>1</v>
      </c>
      <c r="M378" s="22" t="s">
        <v>1463</v>
      </c>
      <c r="N378" s="22" t="s">
        <v>685</v>
      </c>
      <c r="O378" s="22" t="s">
        <v>686</v>
      </c>
      <c r="P378" s="22"/>
      <c r="Q378" s="22">
        <v>1</v>
      </c>
      <c r="R378" s="22" t="s">
        <v>30</v>
      </c>
      <c r="S378" s="23" t="s">
        <v>245</v>
      </c>
      <c r="T378" s="24">
        <v>4728.2</v>
      </c>
      <c r="U378" s="24"/>
      <c r="V378" s="24"/>
      <c r="W378" s="24">
        <v>8647.35</v>
      </c>
      <c r="X378" s="24">
        <v>3919.1500000000005</v>
      </c>
      <c r="Y378" s="24">
        <v>4728.2</v>
      </c>
    </row>
    <row r="379" spans="1:25" x14ac:dyDescent="0.25">
      <c r="A379" s="21">
        <v>32</v>
      </c>
      <c r="B379" s="22" t="s">
        <v>1820</v>
      </c>
      <c r="C379" s="22" t="s">
        <v>24</v>
      </c>
      <c r="D379" s="22" t="s">
        <v>31</v>
      </c>
      <c r="E379" s="22" t="s">
        <v>57</v>
      </c>
      <c r="F379" s="22" t="s">
        <v>58</v>
      </c>
      <c r="G379" s="22" t="s">
        <v>26</v>
      </c>
      <c r="H379" s="22" t="s">
        <v>233</v>
      </c>
      <c r="I379" s="22" t="s">
        <v>62</v>
      </c>
      <c r="J379" s="22" t="s">
        <v>46</v>
      </c>
      <c r="K379" s="22" t="s">
        <v>42</v>
      </c>
      <c r="L379" s="22">
        <v>1</v>
      </c>
      <c r="M379" s="22" t="s">
        <v>1464</v>
      </c>
      <c r="N379" s="22" t="s">
        <v>1130</v>
      </c>
      <c r="O379" s="22" t="s">
        <v>1131</v>
      </c>
      <c r="P379" s="22"/>
      <c r="Q379" s="22">
        <v>1</v>
      </c>
      <c r="R379" s="22" t="s">
        <v>30</v>
      </c>
      <c r="S379" s="23" t="s">
        <v>598</v>
      </c>
      <c r="T379" s="24">
        <v>5778.57</v>
      </c>
      <c r="U379" s="24"/>
      <c r="V379" s="24"/>
      <c r="W379" s="24">
        <v>8597.35</v>
      </c>
      <c r="X379" s="24">
        <v>2818.7800000000011</v>
      </c>
      <c r="Y379" s="24">
        <v>5778.57</v>
      </c>
    </row>
    <row r="380" spans="1:25" x14ac:dyDescent="0.25">
      <c r="A380" s="21">
        <v>33</v>
      </c>
      <c r="B380" s="22" t="s">
        <v>1820</v>
      </c>
      <c r="C380" s="22" t="s">
        <v>24</v>
      </c>
      <c r="D380" s="22" t="s">
        <v>31</v>
      </c>
      <c r="E380" s="22" t="s">
        <v>57</v>
      </c>
      <c r="F380" s="22" t="s">
        <v>58</v>
      </c>
      <c r="G380" s="22" t="s">
        <v>26</v>
      </c>
      <c r="H380" s="22" t="s">
        <v>233</v>
      </c>
      <c r="I380" s="22" t="s">
        <v>62</v>
      </c>
      <c r="J380" s="22" t="s">
        <v>46</v>
      </c>
      <c r="K380" s="22" t="s">
        <v>42</v>
      </c>
      <c r="L380" s="22">
        <v>1</v>
      </c>
      <c r="M380" s="22" t="s">
        <v>1465</v>
      </c>
      <c r="N380" s="22" t="s">
        <v>1282</v>
      </c>
      <c r="O380" s="22" t="s">
        <v>1283</v>
      </c>
      <c r="P380" s="22"/>
      <c r="Q380" s="22">
        <v>1</v>
      </c>
      <c r="R380" s="22" t="s">
        <v>30</v>
      </c>
      <c r="S380" s="23">
        <v>39630</v>
      </c>
      <c r="T380" s="24">
        <v>5053.03</v>
      </c>
      <c r="U380" s="24"/>
      <c r="V380" s="24"/>
      <c r="W380" s="24">
        <v>8647.35</v>
      </c>
      <c r="X380" s="24">
        <v>3594.3200000000006</v>
      </c>
      <c r="Y380" s="24">
        <v>5053.03</v>
      </c>
    </row>
    <row r="381" spans="1:25" x14ac:dyDescent="0.25">
      <c r="A381" s="21">
        <v>34</v>
      </c>
      <c r="B381" s="22" t="s">
        <v>1820</v>
      </c>
      <c r="C381" s="22" t="s">
        <v>24</v>
      </c>
      <c r="D381" s="22" t="s">
        <v>31</v>
      </c>
      <c r="E381" s="22" t="s">
        <v>135</v>
      </c>
      <c r="F381" s="22" t="s">
        <v>136</v>
      </c>
      <c r="G381" s="22" t="s">
        <v>26</v>
      </c>
      <c r="H381" s="22" t="s">
        <v>233</v>
      </c>
      <c r="I381" s="22" t="s">
        <v>62</v>
      </c>
      <c r="J381" s="22" t="s">
        <v>46</v>
      </c>
      <c r="K381" s="22" t="s">
        <v>42</v>
      </c>
      <c r="L381" s="22">
        <v>1</v>
      </c>
      <c r="M381" s="22" t="s">
        <v>1466</v>
      </c>
      <c r="N381" s="22" t="s">
        <v>503</v>
      </c>
      <c r="O381" s="22" t="s">
        <v>504</v>
      </c>
      <c r="P381" s="22"/>
      <c r="Q381" s="22">
        <v>1</v>
      </c>
      <c r="R381" s="22" t="s">
        <v>30</v>
      </c>
      <c r="S381" s="23" t="s">
        <v>245</v>
      </c>
      <c r="T381" s="24">
        <v>4847.0400000000009</v>
      </c>
      <c r="U381" s="24"/>
      <c r="V381" s="24"/>
      <c r="W381" s="24">
        <v>8647.35</v>
      </c>
      <c r="X381" s="24">
        <v>3800.31</v>
      </c>
      <c r="Y381" s="24">
        <v>4847.0400000000009</v>
      </c>
    </row>
    <row r="382" spans="1:25" x14ac:dyDescent="0.25">
      <c r="A382" s="21">
        <v>35</v>
      </c>
      <c r="B382" s="22" t="s">
        <v>1820</v>
      </c>
      <c r="C382" s="22" t="s">
        <v>24</v>
      </c>
      <c r="D382" s="22" t="s">
        <v>31</v>
      </c>
      <c r="E382" s="22" t="s">
        <v>135</v>
      </c>
      <c r="F382" s="22" t="s">
        <v>136</v>
      </c>
      <c r="G382" s="22" t="s">
        <v>26</v>
      </c>
      <c r="H382" s="22" t="s">
        <v>233</v>
      </c>
      <c r="I382" s="22" t="s">
        <v>62</v>
      </c>
      <c r="J382" s="22" t="s">
        <v>46</v>
      </c>
      <c r="K382" s="22" t="s">
        <v>42</v>
      </c>
      <c r="L382" s="22">
        <v>1</v>
      </c>
      <c r="M382" s="22" t="s">
        <v>1467</v>
      </c>
      <c r="N382" s="22" t="s">
        <v>548</v>
      </c>
      <c r="O382" s="22" t="s">
        <v>549</v>
      </c>
      <c r="P382" s="22"/>
      <c r="Q382" s="22">
        <v>1</v>
      </c>
      <c r="R382" s="22" t="s">
        <v>30</v>
      </c>
      <c r="S382" s="23" t="s">
        <v>245</v>
      </c>
      <c r="T382" s="24">
        <v>5393.52</v>
      </c>
      <c r="U382" s="24"/>
      <c r="V382" s="24"/>
      <c r="W382" s="24">
        <v>8647.35</v>
      </c>
      <c r="X382" s="24">
        <v>3253.83</v>
      </c>
      <c r="Y382" s="24">
        <v>5393.52</v>
      </c>
    </row>
    <row r="383" spans="1:25" x14ac:dyDescent="0.25">
      <c r="A383" s="21">
        <v>36</v>
      </c>
      <c r="B383" s="22" t="s">
        <v>1820</v>
      </c>
      <c r="C383" s="22" t="s">
        <v>24</v>
      </c>
      <c r="D383" s="22" t="s">
        <v>31</v>
      </c>
      <c r="E383" s="22" t="s">
        <v>135</v>
      </c>
      <c r="F383" s="22" t="s">
        <v>136</v>
      </c>
      <c r="G383" s="22" t="s">
        <v>26</v>
      </c>
      <c r="H383" s="22" t="s">
        <v>233</v>
      </c>
      <c r="I383" s="22" t="s">
        <v>62</v>
      </c>
      <c r="J383" s="22" t="s">
        <v>46</v>
      </c>
      <c r="K383" s="22" t="s">
        <v>42</v>
      </c>
      <c r="L383" s="22">
        <v>1</v>
      </c>
      <c r="M383" s="22" t="s">
        <v>1468</v>
      </c>
      <c r="N383" s="22" t="s">
        <v>622</v>
      </c>
      <c r="O383" s="22" t="s">
        <v>623</v>
      </c>
      <c r="P383" s="22"/>
      <c r="Q383" s="22">
        <v>1</v>
      </c>
      <c r="R383" s="22" t="s">
        <v>30</v>
      </c>
      <c r="S383" s="23" t="s">
        <v>245</v>
      </c>
      <c r="T383" s="24">
        <v>5887.8000000000011</v>
      </c>
      <c r="U383" s="24"/>
      <c r="V383" s="24"/>
      <c r="W383" s="24">
        <v>8647.35</v>
      </c>
      <c r="X383" s="24">
        <v>2759.5499999999997</v>
      </c>
      <c r="Y383" s="24">
        <v>5887.8000000000011</v>
      </c>
    </row>
    <row r="384" spans="1:25" x14ac:dyDescent="0.25">
      <c r="A384" s="21">
        <v>37</v>
      </c>
      <c r="B384" s="22" t="s">
        <v>1820</v>
      </c>
      <c r="C384" s="22" t="s">
        <v>24</v>
      </c>
      <c r="D384" s="22" t="s">
        <v>31</v>
      </c>
      <c r="E384" s="22" t="s">
        <v>135</v>
      </c>
      <c r="F384" s="22" t="s">
        <v>136</v>
      </c>
      <c r="G384" s="22" t="s">
        <v>26</v>
      </c>
      <c r="H384" s="22" t="s">
        <v>233</v>
      </c>
      <c r="I384" s="22" t="s">
        <v>62</v>
      </c>
      <c r="J384" s="22" t="s">
        <v>46</v>
      </c>
      <c r="K384" s="22" t="s">
        <v>42</v>
      </c>
      <c r="L384" s="22">
        <v>1</v>
      </c>
      <c r="M384" s="22" t="s">
        <v>1469</v>
      </c>
      <c r="N384" s="22" t="s">
        <v>749</v>
      </c>
      <c r="O384" s="22" t="s">
        <v>750</v>
      </c>
      <c r="P384" s="22"/>
      <c r="Q384" s="22">
        <v>1</v>
      </c>
      <c r="R384" s="22" t="s">
        <v>30</v>
      </c>
      <c r="S384" s="23" t="s">
        <v>245</v>
      </c>
      <c r="T384" s="24">
        <v>3981.54</v>
      </c>
      <c r="U384" s="24"/>
      <c r="V384" s="24"/>
      <c r="W384" s="24">
        <v>8647.35</v>
      </c>
      <c r="X384" s="24">
        <v>4665.8100000000004</v>
      </c>
      <c r="Y384" s="24">
        <v>3981.54</v>
      </c>
    </row>
    <row r="385" spans="1:25" x14ac:dyDescent="0.25">
      <c r="A385" s="21">
        <v>38</v>
      </c>
      <c r="B385" s="22" t="s">
        <v>1820</v>
      </c>
      <c r="C385" s="22" t="s">
        <v>24</v>
      </c>
      <c r="D385" s="22" t="s">
        <v>31</v>
      </c>
      <c r="E385" s="22" t="s">
        <v>135</v>
      </c>
      <c r="F385" s="22" t="s">
        <v>136</v>
      </c>
      <c r="G385" s="22" t="s">
        <v>26</v>
      </c>
      <c r="H385" s="22" t="s">
        <v>233</v>
      </c>
      <c r="I385" s="22" t="s">
        <v>62</v>
      </c>
      <c r="J385" s="22" t="s">
        <v>46</v>
      </c>
      <c r="K385" s="22" t="s">
        <v>42</v>
      </c>
      <c r="L385" s="22">
        <v>1</v>
      </c>
      <c r="M385" s="22" t="s">
        <v>1470</v>
      </c>
      <c r="N385" s="22" t="s">
        <v>992</v>
      </c>
      <c r="O385" s="22" t="s">
        <v>993</v>
      </c>
      <c r="P385" s="22"/>
      <c r="Q385" s="22">
        <v>1</v>
      </c>
      <c r="R385" s="22" t="s">
        <v>30</v>
      </c>
      <c r="S385" s="23" t="s">
        <v>560</v>
      </c>
      <c r="T385" s="24">
        <v>2817.66</v>
      </c>
      <c r="U385" s="24"/>
      <c r="V385" s="24"/>
      <c r="W385" s="24">
        <v>8597.35</v>
      </c>
      <c r="X385" s="24">
        <v>5779.6900000000005</v>
      </c>
      <c r="Y385" s="24">
        <v>2817.66</v>
      </c>
    </row>
    <row r="386" spans="1:25" x14ac:dyDescent="0.25">
      <c r="A386" s="21">
        <v>39</v>
      </c>
      <c r="B386" s="22" t="s">
        <v>1820</v>
      </c>
      <c r="C386" s="22" t="s">
        <v>24</v>
      </c>
      <c r="D386" s="22" t="s">
        <v>31</v>
      </c>
      <c r="E386" s="22" t="s">
        <v>135</v>
      </c>
      <c r="F386" s="22" t="s">
        <v>136</v>
      </c>
      <c r="G386" s="22" t="s">
        <v>26</v>
      </c>
      <c r="H386" s="22" t="s">
        <v>233</v>
      </c>
      <c r="I386" s="22" t="s">
        <v>62</v>
      </c>
      <c r="J386" s="22" t="s">
        <v>46</v>
      </c>
      <c r="K386" s="22" t="s">
        <v>42</v>
      </c>
      <c r="L386" s="22">
        <v>1</v>
      </c>
      <c r="M386" s="22" t="s">
        <v>1471</v>
      </c>
      <c r="N386" s="22" t="s">
        <v>1175</v>
      </c>
      <c r="O386" s="22" t="s">
        <v>1176</v>
      </c>
      <c r="P386" s="22"/>
      <c r="Q386" s="22">
        <v>1</v>
      </c>
      <c r="R386" s="22" t="s">
        <v>30</v>
      </c>
      <c r="S386" s="23" t="s">
        <v>245</v>
      </c>
      <c r="T386" s="24">
        <v>3964.8199999999997</v>
      </c>
      <c r="U386" s="24"/>
      <c r="V386" s="24"/>
      <c r="W386" s="24">
        <v>8647.35</v>
      </c>
      <c r="X386" s="24">
        <v>4682.5300000000007</v>
      </c>
      <c r="Y386" s="24">
        <v>3964.8199999999997</v>
      </c>
    </row>
    <row r="387" spans="1:25" x14ac:dyDescent="0.25">
      <c r="A387" s="21">
        <v>40</v>
      </c>
      <c r="B387" s="22" t="s">
        <v>1820</v>
      </c>
      <c r="C387" s="22" t="s">
        <v>24</v>
      </c>
      <c r="D387" s="22" t="s">
        <v>31</v>
      </c>
      <c r="E387" s="22" t="s">
        <v>135</v>
      </c>
      <c r="F387" s="22" t="s">
        <v>136</v>
      </c>
      <c r="G387" s="22" t="s">
        <v>26</v>
      </c>
      <c r="H387" s="22" t="s">
        <v>233</v>
      </c>
      <c r="I387" s="22" t="s">
        <v>62</v>
      </c>
      <c r="J387" s="22" t="s">
        <v>46</v>
      </c>
      <c r="K387" s="22" t="s">
        <v>42</v>
      </c>
      <c r="L387" s="22">
        <v>1</v>
      </c>
      <c r="M387" s="22" t="s">
        <v>1472</v>
      </c>
      <c r="N387" s="22" t="s">
        <v>1343</v>
      </c>
      <c r="O387" s="22" t="s">
        <v>1344</v>
      </c>
      <c r="P387" s="22"/>
      <c r="Q387" s="22">
        <v>1</v>
      </c>
      <c r="R387" s="22" t="s">
        <v>30</v>
      </c>
      <c r="S387" s="23" t="s">
        <v>245</v>
      </c>
      <c r="T387" s="24">
        <v>4733.79</v>
      </c>
      <c r="U387" s="24"/>
      <c r="V387" s="24"/>
      <c r="W387" s="24">
        <v>8647.35</v>
      </c>
      <c r="X387" s="24">
        <v>3913.5600000000004</v>
      </c>
      <c r="Y387" s="24">
        <v>4733.79</v>
      </c>
    </row>
    <row r="388" spans="1:25" x14ac:dyDescent="0.25">
      <c r="A388" s="21">
        <v>41</v>
      </c>
      <c r="B388" s="22" t="s">
        <v>1820</v>
      </c>
      <c r="C388" s="22" t="s">
        <v>24</v>
      </c>
      <c r="D388" s="22" t="s">
        <v>31</v>
      </c>
      <c r="E388" s="22" t="s">
        <v>135</v>
      </c>
      <c r="F388" s="22" t="s">
        <v>136</v>
      </c>
      <c r="G388" s="22" t="s">
        <v>26</v>
      </c>
      <c r="H388" s="22" t="s">
        <v>233</v>
      </c>
      <c r="I388" s="22" t="s">
        <v>62</v>
      </c>
      <c r="J388" s="22" t="s">
        <v>46</v>
      </c>
      <c r="K388" s="22" t="s">
        <v>42</v>
      </c>
      <c r="L388" s="22">
        <v>1</v>
      </c>
      <c r="M388" s="22" t="s">
        <v>1473</v>
      </c>
      <c r="N388" s="22" t="s">
        <v>1374</v>
      </c>
      <c r="O388" s="22" t="s">
        <v>1375</v>
      </c>
      <c r="P388" s="22"/>
      <c r="Q388" s="22">
        <v>1</v>
      </c>
      <c r="R388" s="22" t="s">
        <v>30</v>
      </c>
      <c r="S388" s="23" t="s">
        <v>245</v>
      </c>
      <c r="T388" s="24">
        <v>1337.8799999999992</v>
      </c>
      <c r="U388" s="24"/>
      <c r="V388" s="24"/>
      <c r="W388" s="24">
        <v>8647.35</v>
      </c>
      <c r="X388" s="24">
        <v>7309.4700000000012</v>
      </c>
      <c r="Y388" s="24">
        <v>1337.8799999999992</v>
      </c>
    </row>
    <row r="389" spans="1:25" x14ac:dyDescent="0.25">
      <c r="A389" s="21">
        <v>42</v>
      </c>
      <c r="B389" s="22" t="s">
        <v>1820</v>
      </c>
      <c r="C389" s="22" t="s">
        <v>24</v>
      </c>
      <c r="D389" s="22" t="s">
        <v>31</v>
      </c>
      <c r="E389" s="22" t="s">
        <v>135</v>
      </c>
      <c r="F389" s="22" t="s">
        <v>136</v>
      </c>
      <c r="G389" s="22" t="s">
        <v>26</v>
      </c>
      <c r="H389" s="22" t="s">
        <v>233</v>
      </c>
      <c r="I389" s="22" t="s">
        <v>62</v>
      </c>
      <c r="J389" s="22" t="s">
        <v>46</v>
      </c>
      <c r="K389" s="22" t="s">
        <v>42</v>
      </c>
      <c r="L389" s="22">
        <v>1</v>
      </c>
      <c r="M389" s="22" t="s">
        <v>1474</v>
      </c>
      <c r="N389" s="22" t="s">
        <v>1411</v>
      </c>
      <c r="O389" s="22" t="s">
        <v>1412</v>
      </c>
      <c r="P389" s="22"/>
      <c r="Q389" s="22">
        <v>1</v>
      </c>
      <c r="R389" s="22" t="s">
        <v>30</v>
      </c>
      <c r="S389" s="23" t="s">
        <v>1413</v>
      </c>
      <c r="T389" s="24">
        <v>4403.32</v>
      </c>
      <c r="U389" s="24"/>
      <c r="V389" s="24"/>
      <c r="W389" s="24">
        <v>8597.35</v>
      </c>
      <c r="X389" s="24">
        <v>4194.0300000000007</v>
      </c>
      <c r="Y389" s="24">
        <v>4403.32</v>
      </c>
    </row>
    <row r="390" spans="1:25" x14ac:dyDescent="0.25">
      <c r="A390" s="21">
        <v>43</v>
      </c>
      <c r="B390" s="22" t="s">
        <v>1820</v>
      </c>
      <c r="C390" s="22" t="s">
        <v>24</v>
      </c>
      <c r="D390" s="22" t="s">
        <v>38</v>
      </c>
      <c r="E390" s="22" t="s">
        <v>196</v>
      </c>
      <c r="F390" s="22" t="s">
        <v>197</v>
      </c>
      <c r="G390" s="22" t="s">
        <v>26</v>
      </c>
      <c r="H390" s="22" t="s">
        <v>233</v>
      </c>
      <c r="I390" s="22" t="s">
        <v>62</v>
      </c>
      <c r="J390" s="22" t="s">
        <v>46</v>
      </c>
      <c r="K390" s="22" t="s">
        <v>42</v>
      </c>
      <c r="L390" s="22">
        <v>1</v>
      </c>
      <c r="M390" s="22" t="s">
        <v>1475</v>
      </c>
      <c r="N390" s="22" t="s">
        <v>651</v>
      </c>
      <c r="O390" s="22" t="s">
        <v>652</v>
      </c>
      <c r="P390" s="22"/>
      <c r="Q390" s="22">
        <v>1</v>
      </c>
      <c r="R390" s="22" t="s">
        <v>30</v>
      </c>
      <c r="S390" s="23" t="s">
        <v>245</v>
      </c>
      <c r="T390" s="24">
        <v>5155.2100000000009</v>
      </c>
      <c r="U390" s="24"/>
      <c r="V390" s="24"/>
      <c r="W390" s="24">
        <v>8647.35</v>
      </c>
      <c r="X390" s="24">
        <v>3492.14</v>
      </c>
      <c r="Y390" s="24">
        <v>5155.2100000000009</v>
      </c>
    </row>
    <row r="391" spans="1:25" x14ac:dyDescent="0.25">
      <c r="A391" s="21">
        <v>44</v>
      </c>
      <c r="B391" s="22" t="s">
        <v>1820</v>
      </c>
      <c r="C391" s="22" t="s">
        <v>24</v>
      </c>
      <c r="D391" s="22" t="s">
        <v>38</v>
      </c>
      <c r="E391" s="22" t="s">
        <v>196</v>
      </c>
      <c r="F391" s="22" t="s">
        <v>197</v>
      </c>
      <c r="G391" s="22" t="s">
        <v>26</v>
      </c>
      <c r="H391" s="22" t="s">
        <v>233</v>
      </c>
      <c r="I391" s="22" t="s">
        <v>62</v>
      </c>
      <c r="J391" s="22" t="s">
        <v>46</v>
      </c>
      <c r="K391" s="22" t="s">
        <v>42</v>
      </c>
      <c r="L391" s="22">
        <v>1</v>
      </c>
      <c r="M391" s="22" t="s">
        <v>1476</v>
      </c>
      <c r="N391" s="22" t="s">
        <v>661</v>
      </c>
      <c r="O391" s="22" t="s">
        <v>662</v>
      </c>
      <c r="P391" s="22"/>
      <c r="Q391" s="22">
        <v>1</v>
      </c>
      <c r="R391" s="22" t="s">
        <v>30</v>
      </c>
      <c r="S391" s="23" t="s">
        <v>245</v>
      </c>
      <c r="T391" s="24">
        <v>6298.8000000000011</v>
      </c>
      <c r="U391" s="24"/>
      <c r="V391" s="24"/>
      <c r="W391" s="24">
        <v>8647.35</v>
      </c>
      <c r="X391" s="24">
        <v>2348.5499999999997</v>
      </c>
      <c r="Y391" s="24">
        <v>6298.8000000000011</v>
      </c>
    </row>
    <row r="392" spans="1:25" x14ac:dyDescent="0.25">
      <c r="A392" s="21">
        <v>45</v>
      </c>
      <c r="B392" s="22" t="s">
        <v>1820</v>
      </c>
      <c r="C392" s="22" t="s">
        <v>24</v>
      </c>
      <c r="D392" s="22" t="s">
        <v>31</v>
      </c>
      <c r="E392" s="22" t="s">
        <v>200</v>
      </c>
      <c r="F392" s="22" t="s">
        <v>201</v>
      </c>
      <c r="G392" s="22" t="s">
        <v>26</v>
      </c>
      <c r="H392" s="22" t="s">
        <v>233</v>
      </c>
      <c r="I392" s="22" t="s">
        <v>62</v>
      </c>
      <c r="J392" s="22" t="s">
        <v>46</v>
      </c>
      <c r="K392" s="22" t="s">
        <v>42</v>
      </c>
      <c r="L392" s="22">
        <v>1</v>
      </c>
      <c r="M392" s="22" t="s">
        <v>1477</v>
      </c>
      <c r="N392" s="22" t="s">
        <v>507</v>
      </c>
      <c r="O392" s="22" t="s">
        <v>508</v>
      </c>
      <c r="P392" s="22"/>
      <c r="Q392" s="22">
        <v>1</v>
      </c>
      <c r="R392" s="22" t="s">
        <v>30</v>
      </c>
      <c r="S392" s="23" t="s">
        <v>245</v>
      </c>
      <c r="T392" s="24">
        <v>5020.3599999999997</v>
      </c>
      <c r="U392" s="24"/>
      <c r="V392" s="24"/>
      <c r="W392" s="24">
        <v>8647.35</v>
      </c>
      <c r="X392" s="24">
        <v>3626.9900000000007</v>
      </c>
      <c r="Y392" s="24">
        <v>5020.3599999999997</v>
      </c>
    </row>
    <row r="393" spans="1:25" x14ac:dyDescent="0.25">
      <c r="A393" s="21">
        <v>46</v>
      </c>
      <c r="B393" s="22" t="s">
        <v>1820</v>
      </c>
      <c r="C393" s="22" t="s">
        <v>24</v>
      </c>
      <c r="D393" s="22" t="s">
        <v>31</v>
      </c>
      <c r="E393" s="22" t="s">
        <v>200</v>
      </c>
      <c r="F393" s="22" t="s">
        <v>201</v>
      </c>
      <c r="G393" s="22" t="s">
        <v>26</v>
      </c>
      <c r="H393" s="22" t="s">
        <v>233</v>
      </c>
      <c r="I393" s="22" t="s">
        <v>62</v>
      </c>
      <c r="J393" s="22" t="s">
        <v>46</v>
      </c>
      <c r="K393" s="22" t="s">
        <v>42</v>
      </c>
      <c r="L393" s="22">
        <v>1</v>
      </c>
      <c r="M393" s="22" t="s">
        <v>1478</v>
      </c>
      <c r="N393" s="22" t="s">
        <v>734</v>
      </c>
      <c r="O393" s="22" t="s">
        <v>735</v>
      </c>
      <c r="P393" s="22"/>
      <c r="Q393" s="22">
        <v>1</v>
      </c>
      <c r="R393" s="22" t="s">
        <v>30</v>
      </c>
      <c r="S393" s="23" t="s">
        <v>245</v>
      </c>
      <c r="T393" s="24">
        <v>4905.32</v>
      </c>
      <c r="U393" s="24"/>
      <c r="V393" s="24"/>
      <c r="W393" s="24">
        <v>8647.35</v>
      </c>
      <c r="X393" s="24">
        <v>3742.0300000000007</v>
      </c>
      <c r="Y393" s="24">
        <v>4905.32</v>
      </c>
    </row>
    <row r="394" spans="1:25" x14ac:dyDescent="0.25">
      <c r="A394" s="21">
        <v>47</v>
      </c>
      <c r="B394" s="22" t="s">
        <v>1820</v>
      </c>
      <c r="C394" s="22" t="s">
        <v>24</v>
      </c>
      <c r="D394" s="22" t="s">
        <v>31</v>
      </c>
      <c r="E394" s="22" t="s">
        <v>200</v>
      </c>
      <c r="F394" s="22" t="s">
        <v>201</v>
      </c>
      <c r="G394" s="22" t="s">
        <v>26</v>
      </c>
      <c r="H394" s="22" t="s">
        <v>233</v>
      </c>
      <c r="I394" s="22" t="s">
        <v>62</v>
      </c>
      <c r="J394" s="22" t="s">
        <v>46</v>
      </c>
      <c r="K394" s="22" t="s">
        <v>42</v>
      </c>
      <c r="L394" s="22">
        <v>1</v>
      </c>
      <c r="M394" s="22" t="s">
        <v>1479</v>
      </c>
      <c r="N394" s="22" t="s">
        <v>1184</v>
      </c>
      <c r="O394" s="22" t="s">
        <v>1185</v>
      </c>
      <c r="P394" s="22"/>
      <c r="Q394" s="22">
        <v>1</v>
      </c>
      <c r="R394" s="22" t="s">
        <v>30</v>
      </c>
      <c r="S394" s="23" t="s">
        <v>245</v>
      </c>
      <c r="T394" s="24">
        <v>6308.69</v>
      </c>
      <c r="U394" s="24"/>
      <c r="V394" s="24"/>
      <c r="W394" s="24">
        <v>8647.35</v>
      </c>
      <c r="X394" s="24">
        <v>2338.6600000000008</v>
      </c>
      <c r="Y394" s="24">
        <v>6308.69</v>
      </c>
    </row>
    <row r="395" spans="1:25" x14ac:dyDescent="0.25">
      <c r="A395" s="21">
        <v>48</v>
      </c>
      <c r="B395" s="22" t="s">
        <v>1820</v>
      </c>
      <c r="C395" s="22" t="s">
        <v>24</v>
      </c>
      <c r="D395" s="22" t="s">
        <v>31</v>
      </c>
      <c r="E395" s="22" t="s">
        <v>200</v>
      </c>
      <c r="F395" s="22" t="s">
        <v>201</v>
      </c>
      <c r="G395" s="22" t="s">
        <v>26</v>
      </c>
      <c r="H395" s="22" t="s">
        <v>233</v>
      </c>
      <c r="I395" s="22" t="s">
        <v>62</v>
      </c>
      <c r="J395" s="22" t="s">
        <v>46</v>
      </c>
      <c r="K395" s="22" t="s">
        <v>42</v>
      </c>
      <c r="L395" s="22">
        <v>1</v>
      </c>
      <c r="M395" s="22" t="s">
        <v>1480</v>
      </c>
      <c r="N395" s="22" t="s">
        <v>1285</v>
      </c>
      <c r="O395" s="22" t="s">
        <v>1286</v>
      </c>
      <c r="P395" s="22"/>
      <c r="Q395" s="22">
        <v>1</v>
      </c>
      <c r="R395" s="22" t="s">
        <v>30</v>
      </c>
      <c r="S395" s="23" t="s">
        <v>257</v>
      </c>
      <c r="T395" s="24">
        <v>5155.2100000000009</v>
      </c>
      <c r="U395" s="24"/>
      <c r="V395" s="24"/>
      <c r="W395" s="24">
        <v>8647.35</v>
      </c>
      <c r="X395" s="24">
        <v>3492.14</v>
      </c>
      <c r="Y395" s="24">
        <v>5155.2100000000009</v>
      </c>
    </row>
    <row r="396" spans="1:25" x14ac:dyDescent="0.25">
      <c r="A396" s="21">
        <v>49</v>
      </c>
      <c r="B396" s="22" t="s">
        <v>1820</v>
      </c>
      <c r="C396" s="22" t="s">
        <v>24</v>
      </c>
      <c r="D396" s="22" t="s">
        <v>67</v>
      </c>
      <c r="E396" s="22" t="s">
        <v>188</v>
      </c>
      <c r="F396" s="22" t="s">
        <v>189</v>
      </c>
      <c r="G396" s="22" t="s">
        <v>26</v>
      </c>
      <c r="H396" s="22" t="s">
        <v>233</v>
      </c>
      <c r="I396" s="22" t="s">
        <v>62</v>
      </c>
      <c r="J396" s="22" t="s">
        <v>46</v>
      </c>
      <c r="K396" s="22" t="s">
        <v>42</v>
      </c>
      <c r="L396" s="22">
        <v>1</v>
      </c>
      <c r="M396" s="22" t="s">
        <v>1481</v>
      </c>
      <c r="N396" s="22" t="s">
        <v>311</v>
      </c>
      <c r="O396" s="22" t="s">
        <v>312</v>
      </c>
      <c r="P396" s="22"/>
      <c r="Q396" s="22">
        <v>1</v>
      </c>
      <c r="R396" s="22" t="s">
        <v>30</v>
      </c>
      <c r="S396" s="23" t="s">
        <v>245</v>
      </c>
      <c r="T396" s="24">
        <v>2728.9699999999993</v>
      </c>
      <c r="U396" s="24"/>
      <c r="V396" s="24"/>
      <c r="W396" s="24">
        <v>8647.35</v>
      </c>
      <c r="X396" s="24">
        <v>5918.380000000001</v>
      </c>
      <c r="Y396" s="24">
        <v>2728.9699999999993</v>
      </c>
    </row>
    <row r="397" spans="1:25" x14ac:dyDescent="0.25">
      <c r="A397" s="21">
        <v>50</v>
      </c>
      <c r="B397" s="22" t="s">
        <v>1820</v>
      </c>
      <c r="C397" s="22" t="s">
        <v>24</v>
      </c>
      <c r="D397" s="22" t="s">
        <v>67</v>
      </c>
      <c r="E397" s="22" t="s">
        <v>188</v>
      </c>
      <c r="F397" s="22" t="s">
        <v>189</v>
      </c>
      <c r="G397" s="22" t="s">
        <v>26</v>
      </c>
      <c r="H397" s="22" t="s">
        <v>233</v>
      </c>
      <c r="I397" s="22" t="s">
        <v>62</v>
      </c>
      <c r="J397" s="22" t="s">
        <v>46</v>
      </c>
      <c r="K397" s="22" t="s">
        <v>42</v>
      </c>
      <c r="L397" s="22">
        <v>1</v>
      </c>
      <c r="M397" s="22" t="s">
        <v>1483</v>
      </c>
      <c r="N397" s="22" t="s">
        <v>609</v>
      </c>
      <c r="O397" s="22" t="s">
        <v>610</v>
      </c>
      <c r="P397" s="22"/>
      <c r="Q397" s="22">
        <v>1</v>
      </c>
      <c r="R397" s="22" t="s">
        <v>30</v>
      </c>
      <c r="S397" s="23" t="s">
        <v>245</v>
      </c>
      <c r="T397" s="24">
        <v>5872.0500000000011</v>
      </c>
      <c r="U397" s="24"/>
      <c r="V397" s="24"/>
      <c r="W397" s="24">
        <v>8647.35</v>
      </c>
      <c r="X397" s="24">
        <v>2775.2999999999997</v>
      </c>
      <c r="Y397" s="24">
        <v>5872.0500000000011</v>
      </c>
    </row>
    <row r="398" spans="1:25" x14ac:dyDescent="0.25">
      <c r="A398" s="21">
        <v>51</v>
      </c>
      <c r="B398" s="22" t="s">
        <v>1820</v>
      </c>
      <c r="C398" s="22" t="s">
        <v>24</v>
      </c>
      <c r="D398" s="22" t="s">
        <v>67</v>
      </c>
      <c r="E398" s="22" t="s">
        <v>188</v>
      </c>
      <c r="F398" s="22" t="s">
        <v>189</v>
      </c>
      <c r="G398" s="22" t="s">
        <v>26</v>
      </c>
      <c r="H398" s="22" t="s">
        <v>233</v>
      </c>
      <c r="I398" s="22" t="s">
        <v>62</v>
      </c>
      <c r="J398" s="22" t="s">
        <v>46</v>
      </c>
      <c r="K398" s="22" t="s">
        <v>42</v>
      </c>
      <c r="L398" s="22">
        <v>1</v>
      </c>
      <c r="M398" s="22" t="s">
        <v>1484</v>
      </c>
      <c r="N398" s="22" t="s">
        <v>715</v>
      </c>
      <c r="O398" s="22" t="s">
        <v>716</v>
      </c>
      <c r="P398" s="22"/>
      <c r="Q398" s="22">
        <v>1</v>
      </c>
      <c r="R398" s="22" t="s">
        <v>30</v>
      </c>
      <c r="S398" s="23" t="s">
        <v>245</v>
      </c>
      <c r="T398" s="24">
        <v>5198.6000000000004</v>
      </c>
      <c r="U398" s="24"/>
      <c r="V398" s="24"/>
      <c r="W398" s="24">
        <v>8647.35</v>
      </c>
      <c r="X398" s="24">
        <v>3448.75</v>
      </c>
      <c r="Y398" s="24">
        <v>5198.6000000000004</v>
      </c>
    </row>
    <row r="399" spans="1:25" x14ac:dyDescent="0.25">
      <c r="A399" s="21">
        <v>52</v>
      </c>
      <c r="B399" s="22" t="s">
        <v>1820</v>
      </c>
      <c r="C399" s="22" t="s">
        <v>24</v>
      </c>
      <c r="D399" s="22" t="s">
        <v>76</v>
      </c>
      <c r="E399" s="22" t="s">
        <v>208</v>
      </c>
      <c r="F399" s="22" t="s">
        <v>209</v>
      </c>
      <c r="G399" s="22" t="s">
        <v>26</v>
      </c>
      <c r="H399" s="22" t="s">
        <v>233</v>
      </c>
      <c r="I399" s="22" t="s">
        <v>62</v>
      </c>
      <c r="J399" s="22" t="s">
        <v>46</v>
      </c>
      <c r="K399" s="22" t="s">
        <v>42</v>
      </c>
      <c r="L399" s="22">
        <v>1</v>
      </c>
      <c r="M399" s="22" t="s">
        <v>1485</v>
      </c>
      <c r="N399" s="22" t="s">
        <v>766</v>
      </c>
      <c r="O399" s="22" t="s">
        <v>767</v>
      </c>
      <c r="P399" s="22"/>
      <c r="Q399" s="22">
        <v>1</v>
      </c>
      <c r="R399" s="22" t="s">
        <v>30</v>
      </c>
      <c r="S399" s="23" t="s">
        <v>245</v>
      </c>
      <c r="T399" s="24">
        <v>6061.630000000001</v>
      </c>
      <c r="U399" s="24"/>
      <c r="V399" s="24"/>
      <c r="W399" s="24">
        <v>8647.35</v>
      </c>
      <c r="X399" s="24">
        <v>2585.7199999999998</v>
      </c>
      <c r="Y399" s="24">
        <v>6061.630000000001</v>
      </c>
    </row>
    <row r="400" spans="1:25" x14ac:dyDescent="0.25">
      <c r="A400" s="21">
        <v>53</v>
      </c>
      <c r="B400" s="22" t="s">
        <v>1820</v>
      </c>
      <c r="C400" s="22" t="s">
        <v>24</v>
      </c>
      <c r="D400" s="22" t="s">
        <v>76</v>
      </c>
      <c r="E400" s="22" t="s">
        <v>208</v>
      </c>
      <c r="F400" s="22" t="s">
        <v>209</v>
      </c>
      <c r="G400" s="22" t="s">
        <v>26</v>
      </c>
      <c r="H400" s="22" t="s">
        <v>241</v>
      </c>
      <c r="I400" s="22" t="s">
        <v>70</v>
      </c>
      <c r="J400" s="22" t="s">
        <v>71</v>
      </c>
      <c r="K400" s="22" t="s">
        <v>42</v>
      </c>
      <c r="L400" s="22">
        <v>1</v>
      </c>
      <c r="M400" s="22" t="s">
        <v>1486</v>
      </c>
      <c r="N400" s="22" t="s">
        <v>1043</v>
      </c>
      <c r="O400" s="22" t="s">
        <v>1044</v>
      </c>
      <c r="P400" s="22"/>
      <c r="Q400" s="22">
        <v>1</v>
      </c>
      <c r="R400" s="22" t="s">
        <v>30</v>
      </c>
      <c r="S400" s="23" t="s">
        <v>245</v>
      </c>
      <c r="T400" s="24">
        <v>6761.369999999999</v>
      </c>
      <c r="U400" s="24"/>
      <c r="V400" s="24"/>
      <c r="W400" s="24">
        <v>9042.5</v>
      </c>
      <c r="X400" s="24">
        <v>2281.1300000000006</v>
      </c>
      <c r="Y400" s="24">
        <v>6761.369999999999</v>
      </c>
    </row>
    <row r="401" spans="1:25" x14ac:dyDescent="0.25">
      <c r="A401" s="21">
        <v>54</v>
      </c>
      <c r="B401" s="22" t="s">
        <v>1820</v>
      </c>
      <c r="C401" s="22" t="s">
        <v>24</v>
      </c>
      <c r="D401" s="22" t="s">
        <v>76</v>
      </c>
      <c r="E401" s="22" t="s">
        <v>208</v>
      </c>
      <c r="F401" s="22" t="s">
        <v>209</v>
      </c>
      <c r="G401" s="22" t="s">
        <v>26</v>
      </c>
      <c r="H401" s="22" t="s">
        <v>233</v>
      </c>
      <c r="I401" s="22" t="s">
        <v>62</v>
      </c>
      <c r="J401" s="22" t="s">
        <v>46</v>
      </c>
      <c r="K401" s="22" t="s">
        <v>42</v>
      </c>
      <c r="L401" s="22">
        <v>1</v>
      </c>
      <c r="M401" s="22" t="s">
        <v>1487</v>
      </c>
      <c r="N401" s="22" t="s">
        <v>1214</v>
      </c>
      <c r="O401" s="22" t="s">
        <v>1215</v>
      </c>
      <c r="P401" s="22"/>
      <c r="Q401" s="22">
        <v>1</v>
      </c>
      <c r="R401" s="22" t="s">
        <v>30</v>
      </c>
      <c r="S401" s="23" t="s">
        <v>257</v>
      </c>
      <c r="T401" s="24">
        <v>451.75</v>
      </c>
      <c r="U401" s="24"/>
      <c r="V401" s="24"/>
      <c r="W401" s="24">
        <v>8647.35</v>
      </c>
      <c r="X401" s="24">
        <v>8195.6</v>
      </c>
      <c r="Y401" s="24">
        <v>451.75</v>
      </c>
    </row>
    <row r="402" spans="1:25" x14ac:dyDescent="0.25">
      <c r="A402" s="21">
        <v>55</v>
      </c>
      <c r="B402" s="22" t="s">
        <v>1820</v>
      </c>
      <c r="C402" s="22" t="s">
        <v>24</v>
      </c>
      <c r="D402" s="22" t="s">
        <v>31</v>
      </c>
      <c r="E402" s="22" t="s">
        <v>72</v>
      </c>
      <c r="F402" s="22" t="s">
        <v>73</v>
      </c>
      <c r="G402" s="22" t="s">
        <v>26</v>
      </c>
      <c r="H402" s="22" t="s">
        <v>233</v>
      </c>
      <c r="I402" s="22" t="s">
        <v>62</v>
      </c>
      <c r="J402" s="22" t="s">
        <v>46</v>
      </c>
      <c r="K402" s="22" t="s">
        <v>42</v>
      </c>
      <c r="L402" s="22">
        <v>1</v>
      </c>
      <c r="M402" s="22" t="s">
        <v>1488</v>
      </c>
      <c r="N402" s="22" t="s">
        <v>275</v>
      </c>
      <c r="O402" s="22" t="s">
        <v>276</v>
      </c>
      <c r="P402" s="22"/>
      <c r="Q402" s="22">
        <v>1</v>
      </c>
      <c r="R402" s="22" t="s">
        <v>30</v>
      </c>
      <c r="S402" s="23" t="s">
        <v>245</v>
      </c>
      <c r="T402" s="24">
        <v>1281.6900000000005</v>
      </c>
      <c r="U402" s="24"/>
      <c r="V402" s="24"/>
      <c r="W402" s="24">
        <v>8647.35</v>
      </c>
      <c r="X402" s="24">
        <v>7365.66</v>
      </c>
      <c r="Y402" s="24">
        <v>1281.6900000000005</v>
      </c>
    </row>
    <row r="403" spans="1:25" x14ac:dyDescent="0.25">
      <c r="A403" s="21">
        <v>56</v>
      </c>
      <c r="B403" s="22" t="s">
        <v>1820</v>
      </c>
      <c r="C403" s="22" t="s">
        <v>24</v>
      </c>
      <c r="D403" s="22" t="s">
        <v>31</v>
      </c>
      <c r="E403" s="22" t="s">
        <v>72</v>
      </c>
      <c r="F403" s="22" t="s">
        <v>73</v>
      </c>
      <c r="G403" s="22" t="s">
        <v>26</v>
      </c>
      <c r="H403" s="22" t="s">
        <v>233</v>
      </c>
      <c r="I403" s="22" t="s">
        <v>62</v>
      </c>
      <c r="J403" s="22" t="s">
        <v>46</v>
      </c>
      <c r="K403" s="22" t="s">
        <v>42</v>
      </c>
      <c r="L403" s="22">
        <v>1</v>
      </c>
      <c r="M403" s="22" t="s">
        <v>1489</v>
      </c>
      <c r="N403" s="22" t="s">
        <v>327</v>
      </c>
      <c r="O403" s="22" t="s">
        <v>328</v>
      </c>
      <c r="P403" s="22"/>
      <c r="Q403" s="22">
        <v>1</v>
      </c>
      <c r="R403" s="22" t="s">
        <v>30</v>
      </c>
      <c r="S403" s="23" t="s">
        <v>257</v>
      </c>
      <c r="T403" s="24">
        <v>5198.6000000000004</v>
      </c>
      <c r="U403" s="24"/>
      <c r="V403" s="24"/>
      <c r="W403" s="24">
        <v>8647.35</v>
      </c>
      <c r="X403" s="24">
        <v>3448.75</v>
      </c>
      <c r="Y403" s="24">
        <v>5198.6000000000004</v>
      </c>
    </row>
    <row r="404" spans="1:25" x14ac:dyDescent="0.25">
      <c r="A404" s="21">
        <v>57</v>
      </c>
      <c r="B404" s="22" t="s">
        <v>1820</v>
      </c>
      <c r="C404" s="22" t="s">
        <v>24</v>
      </c>
      <c r="D404" s="22" t="s">
        <v>31</v>
      </c>
      <c r="E404" s="22" t="s">
        <v>72</v>
      </c>
      <c r="F404" s="22" t="s">
        <v>73</v>
      </c>
      <c r="G404" s="22" t="s">
        <v>26</v>
      </c>
      <c r="H404" s="22" t="s">
        <v>233</v>
      </c>
      <c r="I404" s="22" t="s">
        <v>62</v>
      </c>
      <c r="J404" s="22" t="s">
        <v>46</v>
      </c>
      <c r="K404" s="22" t="s">
        <v>42</v>
      </c>
      <c r="L404" s="22">
        <v>1</v>
      </c>
      <c r="M404" s="22" t="s">
        <v>1490</v>
      </c>
      <c r="N404" s="22" t="s">
        <v>344</v>
      </c>
      <c r="O404" s="22" t="s">
        <v>345</v>
      </c>
      <c r="P404" s="22"/>
      <c r="Q404" s="22">
        <v>1</v>
      </c>
      <c r="R404" s="22" t="s">
        <v>30</v>
      </c>
      <c r="S404" s="23" t="s">
        <v>238</v>
      </c>
      <c r="T404" s="24">
        <v>2095.8100000000004</v>
      </c>
      <c r="U404" s="24"/>
      <c r="V404" s="24"/>
      <c r="W404" s="24">
        <v>8597.35</v>
      </c>
      <c r="X404" s="24">
        <v>6501.54</v>
      </c>
      <c r="Y404" s="24">
        <v>2095.8100000000004</v>
      </c>
    </row>
    <row r="405" spans="1:25" x14ac:dyDescent="0.25">
      <c r="A405" s="21">
        <v>58</v>
      </c>
      <c r="B405" s="22" t="s">
        <v>1820</v>
      </c>
      <c r="C405" s="22" t="s">
        <v>24</v>
      </c>
      <c r="D405" s="22" t="s">
        <v>31</v>
      </c>
      <c r="E405" s="22" t="s">
        <v>72</v>
      </c>
      <c r="F405" s="22" t="s">
        <v>73</v>
      </c>
      <c r="G405" s="22" t="s">
        <v>26</v>
      </c>
      <c r="H405" s="22" t="s">
        <v>233</v>
      </c>
      <c r="I405" s="22" t="s">
        <v>62</v>
      </c>
      <c r="J405" s="22" t="s">
        <v>46</v>
      </c>
      <c r="K405" s="22" t="s">
        <v>42</v>
      </c>
      <c r="L405" s="22">
        <v>1</v>
      </c>
      <c r="M405" s="22" t="s">
        <v>1491</v>
      </c>
      <c r="N405" s="22" t="s">
        <v>530</v>
      </c>
      <c r="O405" s="22" t="s">
        <v>531</v>
      </c>
      <c r="P405" s="22"/>
      <c r="Q405" s="22">
        <v>1</v>
      </c>
      <c r="R405" s="22" t="s">
        <v>30</v>
      </c>
      <c r="S405" s="23" t="s">
        <v>245</v>
      </c>
      <c r="T405" s="24">
        <v>5975.7</v>
      </c>
      <c r="U405" s="24"/>
      <c r="V405" s="24"/>
      <c r="W405" s="24">
        <v>8647.35</v>
      </c>
      <c r="X405" s="24">
        <v>2671.6500000000005</v>
      </c>
      <c r="Y405" s="24">
        <v>5975.7</v>
      </c>
    </row>
    <row r="406" spans="1:25" x14ac:dyDescent="0.25">
      <c r="A406" s="21">
        <v>59</v>
      </c>
      <c r="B406" s="22" t="s">
        <v>1820</v>
      </c>
      <c r="C406" s="22" t="s">
        <v>24</v>
      </c>
      <c r="D406" s="22" t="s">
        <v>31</v>
      </c>
      <c r="E406" s="22" t="s">
        <v>72</v>
      </c>
      <c r="F406" s="22" t="s">
        <v>73</v>
      </c>
      <c r="G406" s="22" t="s">
        <v>26</v>
      </c>
      <c r="H406" s="22" t="s">
        <v>233</v>
      </c>
      <c r="I406" s="22" t="s">
        <v>62</v>
      </c>
      <c r="J406" s="22" t="s">
        <v>46</v>
      </c>
      <c r="K406" s="22" t="s">
        <v>42</v>
      </c>
      <c r="L406" s="22">
        <v>1</v>
      </c>
      <c r="M406" s="22" t="s">
        <v>1492</v>
      </c>
      <c r="N406" s="22" t="s">
        <v>533</v>
      </c>
      <c r="O406" s="22" t="s">
        <v>534</v>
      </c>
      <c r="P406" s="22"/>
      <c r="Q406" s="22">
        <v>1</v>
      </c>
      <c r="R406" s="22" t="s">
        <v>30</v>
      </c>
      <c r="S406" s="23" t="s">
        <v>245</v>
      </c>
      <c r="T406" s="24">
        <v>5023.1899999999987</v>
      </c>
      <c r="U406" s="24"/>
      <c r="V406" s="24"/>
      <c r="W406" s="24">
        <v>8647.35</v>
      </c>
      <c r="X406" s="24">
        <v>3624.1600000000012</v>
      </c>
      <c r="Y406" s="24">
        <v>5023.1899999999987</v>
      </c>
    </row>
    <row r="407" spans="1:25" x14ac:dyDescent="0.25">
      <c r="A407" s="21">
        <v>60</v>
      </c>
      <c r="B407" s="22" t="s">
        <v>1820</v>
      </c>
      <c r="C407" s="22" t="s">
        <v>24</v>
      </c>
      <c r="D407" s="22" t="s">
        <v>31</v>
      </c>
      <c r="E407" s="22" t="s">
        <v>72</v>
      </c>
      <c r="F407" s="22" t="s">
        <v>73</v>
      </c>
      <c r="G407" s="22" t="s">
        <v>26</v>
      </c>
      <c r="H407" s="22" t="s">
        <v>233</v>
      </c>
      <c r="I407" s="22" t="s">
        <v>62</v>
      </c>
      <c r="J407" s="22" t="s">
        <v>46</v>
      </c>
      <c r="K407" s="22" t="s">
        <v>42</v>
      </c>
      <c r="L407" s="22">
        <v>1</v>
      </c>
      <c r="M407" s="22" t="s">
        <v>1493</v>
      </c>
      <c r="N407" s="22" t="s">
        <v>592</v>
      </c>
      <c r="O407" s="22" t="s">
        <v>593</v>
      </c>
      <c r="P407" s="22"/>
      <c r="Q407" s="22">
        <v>1</v>
      </c>
      <c r="R407" s="22" t="s">
        <v>30</v>
      </c>
      <c r="S407" s="23" t="s">
        <v>245</v>
      </c>
      <c r="T407" s="24">
        <v>3922.99</v>
      </c>
      <c r="U407" s="24"/>
      <c r="V407" s="24"/>
      <c r="W407" s="24">
        <v>8647.35</v>
      </c>
      <c r="X407" s="24">
        <v>4724.3600000000006</v>
      </c>
      <c r="Y407" s="24">
        <v>3922.99</v>
      </c>
    </row>
    <row r="408" spans="1:25" x14ac:dyDescent="0.25">
      <c r="A408" s="21">
        <v>61</v>
      </c>
      <c r="B408" s="22" t="s">
        <v>1820</v>
      </c>
      <c r="C408" s="22" t="s">
        <v>24</v>
      </c>
      <c r="D408" s="22" t="s">
        <v>31</v>
      </c>
      <c r="E408" s="22" t="s">
        <v>72</v>
      </c>
      <c r="F408" s="22" t="s">
        <v>73</v>
      </c>
      <c r="G408" s="22" t="s">
        <v>26</v>
      </c>
      <c r="H408" s="22" t="s">
        <v>233</v>
      </c>
      <c r="I408" s="22" t="s">
        <v>62</v>
      </c>
      <c r="J408" s="22" t="s">
        <v>46</v>
      </c>
      <c r="K408" s="22" t="s">
        <v>42</v>
      </c>
      <c r="L408" s="22">
        <v>1</v>
      </c>
      <c r="M408" s="22" t="s">
        <v>1494</v>
      </c>
      <c r="N408" s="22" t="s">
        <v>703</v>
      </c>
      <c r="O408" s="22" t="s">
        <v>704</v>
      </c>
      <c r="P408" s="22"/>
      <c r="Q408" s="22">
        <v>1</v>
      </c>
      <c r="R408" s="22" t="s">
        <v>30</v>
      </c>
      <c r="S408" s="23" t="s">
        <v>245</v>
      </c>
      <c r="T408" s="24">
        <v>24.6200000000008</v>
      </c>
      <c r="U408" s="24"/>
      <c r="V408" s="24"/>
      <c r="W408" s="24">
        <v>8647.35</v>
      </c>
      <c r="X408" s="24">
        <v>8622.73</v>
      </c>
      <c r="Y408" s="24">
        <v>24.6200000000008</v>
      </c>
    </row>
    <row r="409" spans="1:25" x14ac:dyDescent="0.25">
      <c r="A409" s="21">
        <v>62</v>
      </c>
      <c r="B409" s="22" t="s">
        <v>1820</v>
      </c>
      <c r="C409" s="22" t="s">
        <v>24</v>
      </c>
      <c r="D409" s="22" t="s">
        <v>31</v>
      </c>
      <c r="E409" s="22" t="s">
        <v>72</v>
      </c>
      <c r="F409" s="22" t="s">
        <v>73</v>
      </c>
      <c r="G409" s="22" t="s">
        <v>26</v>
      </c>
      <c r="H409" s="22" t="s">
        <v>233</v>
      </c>
      <c r="I409" s="22" t="s">
        <v>62</v>
      </c>
      <c r="J409" s="22" t="s">
        <v>46</v>
      </c>
      <c r="K409" s="22" t="s">
        <v>42</v>
      </c>
      <c r="L409" s="22">
        <v>1</v>
      </c>
      <c r="M409" s="22" t="s">
        <v>1495</v>
      </c>
      <c r="N409" s="22" t="s">
        <v>823</v>
      </c>
      <c r="O409" s="22" t="s">
        <v>824</v>
      </c>
      <c r="P409" s="22"/>
      <c r="Q409" s="22">
        <v>1</v>
      </c>
      <c r="R409" s="22" t="s">
        <v>30</v>
      </c>
      <c r="S409" s="23" t="s">
        <v>257</v>
      </c>
      <c r="T409" s="24">
        <v>4105.33</v>
      </c>
      <c r="U409" s="24"/>
      <c r="V409" s="24"/>
      <c r="W409" s="24">
        <v>8647.35</v>
      </c>
      <c r="X409" s="24">
        <v>4542.0200000000004</v>
      </c>
      <c r="Y409" s="24">
        <v>4105.33</v>
      </c>
    </row>
    <row r="410" spans="1:25" x14ac:dyDescent="0.25">
      <c r="A410" s="21">
        <v>63</v>
      </c>
      <c r="B410" s="22" t="s">
        <v>1820</v>
      </c>
      <c r="C410" s="22" t="s">
        <v>24</v>
      </c>
      <c r="D410" s="22" t="s">
        <v>31</v>
      </c>
      <c r="E410" s="22" t="s">
        <v>72</v>
      </c>
      <c r="F410" s="22" t="s">
        <v>73</v>
      </c>
      <c r="G410" s="22" t="s">
        <v>26</v>
      </c>
      <c r="H410" s="22" t="s">
        <v>233</v>
      </c>
      <c r="I410" s="22" t="s">
        <v>62</v>
      </c>
      <c r="J410" s="22" t="s">
        <v>46</v>
      </c>
      <c r="K410" s="22" t="s">
        <v>42</v>
      </c>
      <c r="L410" s="22">
        <v>1</v>
      </c>
      <c r="M410" s="22" t="s">
        <v>1496</v>
      </c>
      <c r="N410" s="22" t="s">
        <v>893</v>
      </c>
      <c r="O410" s="22" t="s">
        <v>894</v>
      </c>
      <c r="P410" s="22"/>
      <c r="Q410" s="22">
        <v>1</v>
      </c>
      <c r="R410" s="22" t="s">
        <v>30</v>
      </c>
      <c r="S410" s="23" t="s">
        <v>245</v>
      </c>
      <c r="T410" s="24">
        <v>4852.3999999999996</v>
      </c>
      <c r="U410" s="24"/>
      <c r="V410" s="24"/>
      <c r="W410" s="24">
        <v>8647.35</v>
      </c>
      <c r="X410" s="24">
        <v>3794.9500000000003</v>
      </c>
      <c r="Y410" s="24">
        <v>4852.3999999999996</v>
      </c>
    </row>
    <row r="411" spans="1:25" x14ac:dyDescent="0.25">
      <c r="A411" s="21">
        <v>64</v>
      </c>
      <c r="B411" s="22" t="s">
        <v>1820</v>
      </c>
      <c r="C411" s="22" t="s">
        <v>24</v>
      </c>
      <c r="D411" s="22" t="s">
        <v>31</v>
      </c>
      <c r="E411" s="22" t="s">
        <v>72</v>
      </c>
      <c r="F411" s="22" t="s">
        <v>73</v>
      </c>
      <c r="G411" s="22" t="s">
        <v>26</v>
      </c>
      <c r="H411" s="22" t="s">
        <v>233</v>
      </c>
      <c r="I411" s="22" t="s">
        <v>62</v>
      </c>
      <c r="J411" s="22" t="s">
        <v>46</v>
      </c>
      <c r="K411" s="22" t="s">
        <v>42</v>
      </c>
      <c r="L411" s="22">
        <v>1</v>
      </c>
      <c r="M411" s="22" t="s">
        <v>1497</v>
      </c>
      <c r="N411" s="22" t="s">
        <v>943</v>
      </c>
      <c r="O411" s="22" t="s">
        <v>944</v>
      </c>
      <c r="P411" s="22"/>
      <c r="Q411" s="22">
        <v>1</v>
      </c>
      <c r="R411" s="22" t="s">
        <v>30</v>
      </c>
      <c r="S411" s="23" t="s">
        <v>245</v>
      </c>
      <c r="T411" s="24">
        <v>6465.2200000000012</v>
      </c>
      <c r="U411" s="24"/>
      <c r="V411" s="24"/>
      <c r="W411" s="24">
        <v>8647.35</v>
      </c>
      <c r="X411" s="24">
        <v>2182.1299999999997</v>
      </c>
      <c r="Y411" s="24">
        <v>6465.2200000000012</v>
      </c>
    </row>
    <row r="412" spans="1:25" x14ac:dyDescent="0.25">
      <c r="A412" s="21">
        <v>65</v>
      </c>
      <c r="B412" s="22" t="s">
        <v>1820</v>
      </c>
      <c r="C412" s="22" t="s">
        <v>24</v>
      </c>
      <c r="D412" s="22" t="s">
        <v>31</v>
      </c>
      <c r="E412" s="22" t="s">
        <v>72</v>
      </c>
      <c r="F412" s="22" t="s">
        <v>73</v>
      </c>
      <c r="G412" s="22" t="s">
        <v>26</v>
      </c>
      <c r="H412" s="22" t="s">
        <v>233</v>
      </c>
      <c r="I412" s="22" t="s">
        <v>62</v>
      </c>
      <c r="J412" s="22" t="s">
        <v>46</v>
      </c>
      <c r="K412" s="22" t="s">
        <v>42</v>
      </c>
      <c r="L412" s="22">
        <v>1</v>
      </c>
      <c r="M412" s="22" t="s">
        <v>1498</v>
      </c>
      <c r="N412" s="22" t="s">
        <v>1065</v>
      </c>
      <c r="O412" s="22" t="s">
        <v>1066</v>
      </c>
      <c r="P412" s="22"/>
      <c r="Q412" s="22">
        <v>1</v>
      </c>
      <c r="R412" s="22" t="s">
        <v>30</v>
      </c>
      <c r="S412" s="23" t="s">
        <v>245</v>
      </c>
      <c r="T412" s="24">
        <v>6465.2200000000012</v>
      </c>
      <c r="U412" s="24"/>
      <c r="V412" s="24"/>
      <c r="W412" s="24">
        <v>8647.35</v>
      </c>
      <c r="X412" s="24">
        <v>2182.1299999999997</v>
      </c>
      <c r="Y412" s="24">
        <v>6465.2200000000012</v>
      </c>
    </row>
    <row r="413" spans="1:25" x14ac:dyDescent="0.25">
      <c r="A413" s="21">
        <v>66</v>
      </c>
      <c r="B413" s="22" t="s">
        <v>1820</v>
      </c>
      <c r="C413" s="22" t="s">
        <v>24</v>
      </c>
      <c r="D413" s="22" t="s">
        <v>31</v>
      </c>
      <c r="E413" s="22" t="s">
        <v>72</v>
      </c>
      <c r="F413" s="22" t="s">
        <v>73</v>
      </c>
      <c r="G413" s="22" t="s">
        <v>26</v>
      </c>
      <c r="H413" s="22" t="s">
        <v>233</v>
      </c>
      <c r="I413" s="22" t="s">
        <v>62</v>
      </c>
      <c r="J413" s="22" t="s">
        <v>46</v>
      </c>
      <c r="K413" s="22" t="s">
        <v>42</v>
      </c>
      <c r="L413" s="22">
        <v>1</v>
      </c>
      <c r="M413" s="22" t="s">
        <v>1499</v>
      </c>
      <c r="N413" s="22" t="s">
        <v>1169</v>
      </c>
      <c r="O413" s="22" t="s">
        <v>1170</v>
      </c>
      <c r="P413" s="22"/>
      <c r="Q413" s="22">
        <v>1</v>
      </c>
      <c r="R413" s="22" t="s">
        <v>30</v>
      </c>
      <c r="S413" s="23" t="s">
        <v>245</v>
      </c>
      <c r="T413" s="24">
        <v>2688.0699999999997</v>
      </c>
      <c r="U413" s="24"/>
      <c r="V413" s="24"/>
      <c r="W413" s="24">
        <v>8647.35</v>
      </c>
      <c r="X413" s="24">
        <v>5959.2800000000007</v>
      </c>
      <c r="Y413" s="24">
        <v>2688.0699999999997</v>
      </c>
    </row>
    <row r="414" spans="1:25" x14ac:dyDescent="0.25">
      <c r="A414" s="21">
        <v>67</v>
      </c>
      <c r="B414" s="22" t="s">
        <v>1820</v>
      </c>
      <c r="C414" s="22" t="s">
        <v>24</v>
      </c>
      <c r="D414" s="22" t="s">
        <v>31</v>
      </c>
      <c r="E414" s="22" t="s">
        <v>72</v>
      </c>
      <c r="F414" s="22" t="s">
        <v>73</v>
      </c>
      <c r="G414" s="22" t="s">
        <v>26</v>
      </c>
      <c r="H414" s="22" t="s">
        <v>233</v>
      </c>
      <c r="I414" s="22" t="s">
        <v>62</v>
      </c>
      <c r="J414" s="22" t="s">
        <v>46</v>
      </c>
      <c r="K414" s="22" t="s">
        <v>42</v>
      </c>
      <c r="L414" s="22">
        <v>1</v>
      </c>
      <c r="M414" s="22" t="s">
        <v>1500</v>
      </c>
      <c r="N414" s="22" t="s">
        <v>1211</v>
      </c>
      <c r="O414" s="22" t="s">
        <v>1212</v>
      </c>
      <c r="P414" s="22"/>
      <c r="Q414" s="22">
        <v>1</v>
      </c>
      <c r="R414" s="22" t="s">
        <v>30</v>
      </c>
      <c r="S414" s="23" t="s">
        <v>257</v>
      </c>
      <c r="T414" s="24">
        <v>4496.76</v>
      </c>
      <c r="U414" s="24"/>
      <c r="V414" s="24"/>
      <c r="W414" s="24">
        <v>8647.35</v>
      </c>
      <c r="X414" s="24">
        <v>4150.59</v>
      </c>
      <c r="Y414" s="24">
        <v>4496.76</v>
      </c>
    </row>
    <row r="415" spans="1:25" x14ac:dyDescent="0.25">
      <c r="A415" s="21">
        <v>68</v>
      </c>
      <c r="B415" s="22" t="s">
        <v>1820</v>
      </c>
      <c r="C415" s="22" t="s">
        <v>24</v>
      </c>
      <c r="D415" s="22" t="s">
        <v>31</v>
      </c>
      <c r="E415" s="22" t="s">
        <v>72</v>
      </c>
      <c r="F415" s="22" t="s">
        <v>73</v>
      </c>
      <c r="G415" s="22" t="s">
        <v>26</v>
      </c>
      <c r="H415" s="22" t="s">
        <v>233</v>
      </c>
      <c r="I415" s="22" t="s">
        <v>62</v>
      </c>
      <c r="J415" s="22" t="s">
        <v>46</v>
      </c>
      <c r="K415" s="22" t="s">
        <v>42</v>
      </c>
      <c r="L415" s="22">
        <v>1</v>
      </c>
      <c r="M415" s="22" t="s">
        <v>1501</v>
      </c>
      <c r="N415" s="22" t="s">
        <v>1266</v>
      </c>
      <c r="O415" s="22" t="s">
        <v>1267</v>
      </c>
      <c r="P415" s="22"/>
      <c r="Q415" s="22">
        <v>1</v>
      </c>
      <c r="R415" s="22" t="s">
        <v>30</v>
      </c>
      <c r="S415" s="23" t="s">
        <v>245</v>
      </c>
      <c r="T415" s="24">
        <v>6185.2200000000012</v>
      </c>
      <c r="U415" s="24"/>
      <c r="V415" s="24"/>
      <c r="W415" s="24">
        <v>8647.35</v>
      </c>
      <c r="X415" s="24">
        <v>2462.1299999999997</v>
      </c>
      <c r="Y415" s="24">
        <v>6185.2200000000012</v>
      </c>
    </row>
    <row r="416" spans="1:25" x14ac:dyDescent="0.25">
      <c r="A416" s="21">
        <v>69</v>
      </c>
      <c r="B416" s="22" t="s">
        <v>1820</v>
      </c>
      <c r="C416" s="22" t="s">
        <v>24</v>
      </c>
      <c r="D416" s="22" t="s">
        <v>31</v>
      </c>
      <c r="E416" s="22" t="s">
        <v>72</v>
      </c>
      <c r="F416" s="22" t="s">
        <v>73</v>
      </c>
      <c r="G416" s="22" t="s">
        <v>26</v>
      </c>
      <c r="H416" s="22" t="s">
        <v>233</v>
      </c>
      <c r="I416" s="22" t="s">
        <v>62</v>
      </c>
      <c r="J416" s="22" t="s">
        <v>46</v>
      </c>
      <c r="K416" s="22" t="s">
        <v>42</v>
      </c>
      <c r="L416" s="22">
        <v>1</v>
      </c>
      <c r="M416" s="22" t="s">
        <v>1502</v>
      </c>
      <c r="N416" s="22" t="s">
        <v>1383</v>
      </c>
      <c r="O416" s="22" t="s">
        <v>1384</v>
      </c>
      <c r="P416" s="22"/>
      <c r="Q416" s="22">
        <v>1</v>
      </c>
      <c r="R416" s="22" t="s">
        <v>30</v>
      </c>
      <c r="S416" s="23" t="s">
        <v>245</v>
      </c>
      <c r="T416" s="24">
        <v>1878.9799999999996</v>
      </c>
      <c r="U416" s="24"/>
      <c r="V416" s="24"/>
      <c r="W416" s="24">
        <v>8647.35</v>
      </c>
      <c r="X416" s="24">
        <v>6768.3700000000008</v>
      </c>
      <c r="Y416" s="24">
        <v>1878.9799999999996</v>
      </c>
    </row>
    <row r="417" spans="1:25" x14ac:dyDescent="0.25">
      <c r="A417" s="21">
        <v>70</v>
      </c>
      <c r="B417" s="22" t="s">
        <v>1820</v>
      </c>
      <c r="C417" s="22" t="s">
        <v>24</v>
      </c>
      <c r="D417" s="22" t="s">
        <v>31</v>
      </c>
      <c r="E417" s="22" t="s">
        <v>50</v>
      </c>
      <c r="F417" s="22" t="s">
        <v>51</v>
      </c>
      <c r="G417" s="22" t="s">
        <v>26</v>
      </c>
      <c r="H417" s="22" t="s">
        <v>233</v>
      </c>
      <c r="I417" s="22" t="s">
        <v>62</v>
      </c>
      <c r="J417" s="22" t="s">
        <v>46</v>
      </c>
      <c r="K417" s="22" t="s">
        <v>42</v>
      </c>
      <c r="L417" s="22">
        <v>1</v>
      </c>
      <c r="M417" s="22" t="s">
        <v>1503</v>
      </c>
      <c r="N417" s="22" t="s">
        <v>401</v>
      </c>
      <c r="O417" s="22" t="s">
        <v>402</v>
      </c>
      <c r="P417" s="22"/>
      <c r="Q417" s="22">
        <v>1</v>
      </c>
      <c r="R417" s="22" t="s">
        <v>30</v>
      </c>
      <c r="S417" s="23" t="s">
        <v>257</v>
      </c>
      <c r="T417" s="24">
        <v>4734.37</v>
      </c>
      <c r="U417" s="24"/>
      <c r="V417" s="24"/>
      <c r="W417" s="24">
        <v>8647.35</v>
      </c>
      <c r="X417" s="24">
        <v>3912.9800000000005</v>
      </c>
      <c r="Y417" s="24">
        <v>4734.37</v>
      </c>
    </row>
    <row r="418" spans="1:25" x14ac:dyDescent="0.25">
      <c r="A418" s="21">
        <v>71</v>
      </c>
      <c r="B418" s="22" t="s">
        <v>1820</v>
      </c>
      <c r="C418" s="22" t="s">
        <v>24</v>
      </c>
      <c r="D418" s="22" t="s">
        <v>31</v>
      </c>
      <c r="E418" s="22" t="s">
        <v>50</v>
      </c>
      <c r="F418" s="22" t="s">
        <v>51</v>
      </c>
      <c r="G418" s="22" t="s">
        <v>26</v>
      </c>
      <c r="H418" s="22" t="s">
        <v>233</v>
      </c>
      <c r="I418" s="22" t="s">
        <v>62</v>
      </c>
      <c r="J418" s="22" t="s">
        <v>46</v>
      </c>
      <c r="K418" s="22" t="s">
        <v>42</v>
      </c>
      <c r="L418" s="22">
        <v>1</v>
      </c>
      <c r="M418" s="22" t="s">
        <v>1504</v>
      </c>
      <c r="N418" s="22" t="s">
        <v>407</v>
      </c>
      <c r="O418" s="22" t="s">
        <v>408</v>
      </c>
      <c r="P418" s="22"/>
      <c r="Q418" s="22">
        <v>1</v>
      </c>
      <c r="R418" s="22" t="s">
        <v>30</v>
      </c>
      <c r="S418" s="23" t="s">
        <v>245</v>
      </c>
      <c r="T418" s="24">
        <v>2520.04</v>
      </c>
      <c r="U418" s="24"/>
      <c r="V418" s="24"/>
      <c r="W418" s="24">
        <v>8647.35</v>
      </c>
      <c r="X418" s="24">
        <v>6127.31</v>
      </c>
      <c r="Y418" s="24">
        <v>2520.04</v>
      </c>
    </row>
    <row r="419" spans="1:25" x14ac:dyDescent="0.25">
      <c r="A419" s="21">
        <v>72</v>
      </c>
      <c r="B419" s="22" t="s">
        <v>1820</v>
      </c>
      <c r="C419" s="22" t="s">
        <v>24</v>
      </c>
      <c r="D419" s="22" t="s">
        <v>31</v>
      </c>
      <c r="E419" s="22" t="s">
        <v>50</v>
      </c>
      <c r="F419" s="22" t="s">
        <v>51</v>
      </c>
      <c r="G419" s="22" t="s">
        <v>26</v>
      </c>
      <c r="H419" s="22" t="s">
        <v>233</v>
      </c>
      <c r="I419" s="22" t="s">
        <v>62</v>
      </c>
      <c r="J419" s="22" t="s">
        <v>46</v>
      </c>
      <c r="K419" s="22" t="s">
        <v>42</v>
      </c>
      <c r="L419" s="22">
        <v>1</v>
      </c>
      <c r="M419" s="22" t="s">
        <v>1505</v>
      </c>
      <c r="N419" s="22" t="s">
        <v>572</v>
      </c>
      <c r="O419" s="22" t="s">
        <v>573</v>
      </c>
      <c r="P419" s="22"/>
      <c r="Q419" s="22">
        <v>1</v>
      </c>
      <c r="R419" s="22" t="s">
        <v>30</v>
      </c>
      <c r="S419" s="23" t="s">
        <v>245</v>
      </c>
      <c r="T419" s="24">
        <v>4759.7299999999996</v>
      </c>
      <c r="U419" s="24"/>
      <c r="V419" s="24"/>
      <c r="W419" s="24">
        <v>8647.35</v>
      </c>
      <c r="X419" s="24">
        <v>3887.6200000000003</v>
      </c>
      <c r="Y419" s="24">
        <v>4759.7299999999996</v>
      </c>
    </row>
    <row r="420" spans="1:25" x14ac:dyDescent="0.25">
      <c r="A420" s="21">
        <v>73</v>
      </c>
      <c r="B420" s="22" t="s">
        <v>1820</v>
      </c>
      <c r="C420" s="22" t="s">
        <v>24</v>
      </c>
      <c r="D420" s="22" t="s">
        <v>31</v>
      </c>
      <c r="E420" s="22" t="s">
        <v>50</v>
      </c>
      <c r="F420" s="22" t="s">
        <v>51</v>
      </c>
      <c r="G420" s="22" t="s">
        <v>26</v>
      </c>
      <c r="H420" s="22" t="s">
        <v>233</v>
      </c>
      <c r="I420" s="22" t="s">
        <v>62</v>
      </c>
      <c r="J420" s="22" t="s">
        <v>46</v>
      </c>
      <c r="K420" s="22" t="s">
        <v>42</v>
      </c>
      <c r="L420" s="22">
        <v>1</v>
      </c>
      <c r="M420" s="22" t="s">
        <v>1506</v>
      </c>
      <c r="N420" s="22" t="s">
        <v>647</v>
      </c>
      <c r="O420" s="22" t="s">
        <v>648</v>
      </c>
      <c r="P420" s="22"/>
      <c r="Q420" s="22">
        <v>1</v>
      </c>
      <c r="R420" s="22" t="s">
        <v>30</v>
      </c>
      <c r="S420" s="23" t="s">
        <v>245</v>
      </c>
      <c r="T420" s="24">
        <v>4984.0400000000009</v>
      </c>
      <c r="U420" s="24"/>
      <c r="V420" s="24"/>
      <c r="W420" s="24">
        <v>8647.35</v>
      </c>
      <c r="X420" s="24">
        <v>3663.31</v>
      </c>
      <c r="Y420" s="24">
        <v>4984.0400000000009</v>
      </c>
    </row>
    <row r="421" spans="1:25" x14ac:dyDescent="0.25">
      <c r="A421" s="21">
        <v>74</v>
      </c>
      <c r="B421" s="22" t="s">
        <v>1820</v>
      </c>
      <c r="C421" s="22" t="s">
        <v>24</v>
      </c>
      <c r="D421" s="22" t="s">
        <v>31</v>
      </c>
      <c r="E421" s="22" t="s">
        <v>50</v>
      </c>
      <c r="F421" s="22" t="s">
        <v>51</v>
      </c>
      <c r="G421" s="22" t="s">
        <v>26</v>
      </c>
      <c r="H421" s="22" t="s">
        <v>233</v>
      </c>
      <c r="I421" s="22" t="s">
        <v>62</v>
      </c>
      <c r="J421" s="22" t="s">
        <v>46</v>
      </c>
      <c r="K421" s="22" t="s">
        <v>42</v>
      </c>
      <c r="L421" s="22">
        <v>1</v>
      </c>
      <c r="M421" s="22" t="s">
        <v>1507</v>
      </c>
      <c r="N421" s="22" t="s">
        <v>700</v>
      </c>
      <c r="O421" s="22" t="s">
        <v>701</v>
      </c>
      <c r="P421" s="22"/>
      <c r="Q421" s="22">
        <v>1</v>
      </c>
      <c r="R421" s="22" t="s">
        <v>30</v>
      </c>
      <c r="S421" s="23" t="s">
        <v>296</v>
      </c>
      <c r="T421" s="24">
        <v>3842.8499999999995</v>
      </c>
      <c r="U421" s="24"/>
      <c r="V421" s="24"/>
      <c r="W421" s="24">
        <v>8597.35</v>
      </c>
      <c r="X421" s="24">
        <v>4754.5000000000009</v>
      </c>
      <c r="Y421" s="24">
        <v>3842.8499999999995</v>
      </c>
    </row>
    <row r="422" spans="1:25" x14ac:dyDescent="0.25">
      <c r="A422" s="21">
        <v>75</v>
      </c>
      <c r="B422" s="22" t="s">
        <v>1820</v>
      </c>
      <c r="C422" s="22" t="s">
        <v>24</v>
      </c>
      <c r="D422" s="22" t="s">
        <v>31</v>
      </c>
      <c r="E422" s="22" t="s">
        <v>50</v>
      </c>
      <c r="F422" s="22" t="s">
        <v>51</v>
      </c>
      <c r="G422" s="22" t="s">
        <v>26</v>
      </c>
      <c r="H422" s="22" t="s">
        <v>233</v>
      </c>
      <c r="I422" s="22" t="s">
        <v>62</v>
      </c>
      <c r="J422" s="22" t="s">
        <v>46</v>
      </c>
      <c r="K422" s="22" t="s">
        <v>42</v>
      </c>
      <c r="L422" s="22">
        <v>1</v>
      </c>
      <c r="M422" s="22" t="s">
        <v>1508</v>
      </c>
      <c r="N422" s="22" t="s">
        <v>760</v>
      </c>
      <c r="O422" s="22" t="s">
        <v>761</v>
      </c>
      <c r="P422" s="22"/>
      <c r="Q422" s="22">
        <v>1</v>
      </c>
      <c r="R422" s="22" t="s">
        <v>30</v>
      </c>
      <c r="S422" s="23" t="s">
        <v>245</v>
      </c>
      <c r="T422" s="24">
        <v>4591.9799999999996</v>
      </c>
      <c r="U422" s="24"/>
      <c r="V422" s="24"/>
      <c r="W422" s="24">
        <v>8647.35</v>
      </c>
      <c r="X422" s="24">
        <v>4055.3700000000008</v>
      </c>
      <c r="Y422" s="24">
        <v>4591.9799999999996</v>
      </c>
    </row>
    <row r="423" spans="1:25" x14ac:dyDescent="0.25">
      <c r="A423" s="21">
        <v>76</v>
      </c>
      <c r="B423" s="22" t="s">
        <v>1820</v>
      </c>
      <c r="C423" s="22" t="s">
        <v>24</v>
      </c>
      <c r="D423" s="22" t="s">
        <v>31</v>
      </c>
      <c r="E423" s="22" t="s">
        <v>50</v>
      </c>
      <c r="F423" s="22" t="s">
        <v>51</v>
      </c>
      <c r="G423" s="22" t="s">
        <v>26</v>
      </c>
      <c r="H423" s="22" t="s">
        <v>233</v>
      </c>
      <c r="I423" s="22" t="s">
        <v>62</v>
      </c>
      <c r="J423" s="22" t="s">
        <v>46</v>
      </c>
      <c r="K423" s="22" t="s">
        <v>42</v>
      </c>
      <c r="L423" s="22">
        <v>1</v>
      </c>
      <c r="M423" s="22" t="s">
        <v>1509</v>
      </c>
      <c r="N423" s="22" t="s">
        <v>853</v>
      </c>
      <c r="O423" s="22" t="s">
        <v>854</v>
      </c>
      <c r="P423" s="22"/>
      <c r="Q423" s="22">
        <v>1</v>
      </c>
      <c r="R423" s="22" t="s">
        <v>30</v>
      </c>
      <c r="S423" s="23" t="s">
        <v>245</v>
      </c>
      <c r="T423" s="24">
        <v>2930.21</v>
      </c>
      <c r="U423" s="24"/>
      <c r="V423" s="24"/>
      <c r="W423" s="24">
        <v>8647.35</v>
      </c>
      <c r="X423" s="24">
        <v>5717.14</v>
      </c>
      <c r="Y423" s="24">
        <v>2930.21</v>
      </c>
    </row>
    <row r="424" spans="1:25" x14ac:dyDescent="0.25">
      <c r="A424" s="21">
        <v>77</v>
      </c>
      <c r="B424" s="22" t="s">
        <v>1820</v>
      </c>
      <c r="C424" s="22" t="s">
        <v>24</v>
      </c>
      <c r="D424" s="22" t="s">
        <v>31</v>
      </c>
      <c r="E424" s="22" t="s">
        <v>50</v>
      </c>
      <c r="F424" s="22" t="s">
        <v>51</v>
      </c>
      <c r="G424" s="22" t="s">
        <v>26</v>
      </c>
      <c r="H424" s="22" t="s">
        <v>233</v>
      </c>
      <c r="I424" s="22" t="s">
        <v>62</v>
      </c>
      <c r="J424" s="22" t="s">
        <v>46</v>
      </c>
      <c r="K424" s="22" t="s">
        <v>42</v>
      </c>
      <c r="L424" s="22">
        <v>1</v>
      </c>
      <c r="M424" s="22" t="s">
        <v>1510</v>
      </c>
      <c r="N424" s="22" t="s">
        <v>1139</v>
      </c>
      <c r="O424" s="22" t="s">
        <v>1140</v>
      </c>
      <c r="P424" s="22"/>
      <c r="Q424" s="22">
        <v>1</v>
      </c>
      <c r="R424" s="22" t="s">
        <v>30</v>
      </c>
      <c r="S424" s="23" t="s">
        <v>245</v>
      </c>
      <c r="T424" s="24">
        <v>4831.67</v>
      </c>
      <c r="U424" s="24"/>
      <c r="V424" s="24"/>
      <c r="W424" s="24">
        <v>8647.35</v>
      </c>
      <c r="X424" s="24">
        <v>3815.6800000000003</v>
      </c>
      <c r="Y424" s="24">
        <v>4831.67</v>
      </c>
    </row>
    <row r="425" spans="1:25" x14ac:dyDescent="0.25">
      <c r="A425" s="21">
        <v>78</v>
      </c>
      <c r="B425" s="22" t="s">
        <v>1820</v>
      </c>
      <c r="C425" s="22" t="s">
        <v>24</v>
      </c>
      <c r="D425" s="22" t="s">
        <v>31</v>
      </c>
      <c r="E425" s="22" t="s">
        <v>50</v>
      </c>
      <c r="F425" s="22" t="s">
        <v>51</v>
      </c>
      <c r="G425" s="22" t="s">
        <v>26</v>
      </c>
      <c r="H425" s="22" t="s">
        <v>233</v>
      </c>
      <c r="I425" s="22" t="s">
        <v>62</v>
      </c>
      <c r="J425" s="22" t="s">
        <v>46</v>
      </c>
      <c r="K425" s="22" t="s">
        <v>42</v>
      </c>
      <c r="L425" s="22">
        <v>1</v>
      </c>
      <c r="M425" s="22" t="s">
        <v>1511</v>
      </c>
      <c r="N425" s="22" t="s">
        <v>1263</v>
      </c>
      <c r="O425" s="22" t="s">
        <v>1264</v>
      </c>
      <c r="P425" s="22"/>
      <c r="Q425" s="22">
        <v>1</v>
      </c>
      <c r="R425" s="22" t="s">
        <v>30</v>
      </c>
      <c r="S425" s="23" t="s">
        <v>245</v>
      </c>
      <c r="T425" s="24">
        <v>4742.9500000000007</v>
      </c>
      <c r="U425" s="24"/>
      <c r="V425" s="24"/>
      <c r="W425" s="24">
        <v>8647.35</v>
      </c>
      <c r="X425" s="24">
        <v>3904.4</v>
      </c>
      <c r="Y425" s="24">
        <v>4742.9500000000007</v>
      </c>
    </row>
    <row r="426" spans="1:25" x14ac:dyDescent="0.25">
      <c r="A426" s="21">
        <v>79</v>
      </c>
      <c r="B426" s="22" t="s">
        <v>1820</v>
      </c>
      <c r="C426" s="22" t="s">
        <v>24</v>
      </c>
      <c r="D426" s="22" t="s">
        <v>31</v>
      </c>
      <c r="E426" s="22" t="s">
        <v>50</v>
      </c>
      <c r="F426" s="22" t="s">
        <v>51</v>
      </c>
      <c r="G426" s="22" t="s">
        <v>26</v>
      </c>
      <c r="H426" s="22" t="s">
        <v>233</v>
      </c>
      <c r="I426" s="22" t="s">
        <v>62</v>
      </c>
      <c r="J426" s="22" t="s">
        <v>46</v>
      </c>
      <c r="K426" s="22" t="s">
        <v>42</v>
      </c>
      <c r="L426" s="22">
        <v>1</v>
      </c>
      <c r="M426" s="22" t="s">
        <v>1512</v>
      </c>
      <c r="N426" s="22" t="s">
        <v>1279</v>
      </c>
      <c r="O426" s="22" t="s">
        <v>1280</v>
      </c>
      <c r="P426" s="22"/>
      <c r="Q426" s="22">
        <v>1</v>
      </c>
      <c r="R426" s="22" t="s">
        <v>30</v>
      </c>
      <c r="S426" s="23" t="s">
        <v>245</v>
      </c>
      <c r="T426" s="24">
        <v>5448.17</v>
      </c>
      <c r="U426" s="24"/>
      <c r="V426" s="24"/>
      <c r="W426" s="24">
        <v>8647.35</v>
      </c>
      <c r="X426" s="24">
        <v>3199.1800000000007</v>
      </c>
      <c r="Y426" s="24">
        <v>5448.17</v>
      </c>
    </row>
    <row r="427" spans="1:25" x14ac:dyDescent="0.25">
      <c r="A427" s="21">
        <v>80</v>
      </c>
      <c r="B427" s="22" t="s">
        <v>1820</v>
      </c>
      <c r="C427" s="22" t="s">
        <v>24</v>
      </c>
      <c r="D427" s="22" t="s">
        <v>31</v>
      </c>
      <c r="E427" s="22" t="s">
        <v>50</v>
      </c>
      <c r="F427" s="22" t="s">
        <v>51</v>
      </c>
      <c r="G427" s="22" t="s">
        <v>26</v>
      </c>
      <c r="H427" s="22" t="s">
        <v>233</v>
      </c>
      <c r="I427" s="22" t="s">
        <v>62</v>
      </c>
      <c r="J427" s="22" t="s">
        <v>46</v>
      </c>
      <c r="K427" s="22" t="s">
        <v>42</v>
      </c>
      <c r="L427" s="22">
        <v>1</v>
      </c>
      <c r="M427" s="22" t="s">
        <v>1513</v>
      </c>
      <c r="N427" s="22" t="s">
        <v>1422</v>
      </c>
      <c r="O427" s="22" t="s">
        <v>1423</v>
      </c>
      <c r="P427" s="22"/>
      <c r="Q427" s="22">
        <v>1</v>
      </c>
      <c r="R427" s="22" t="s">
        <v>30</v>
      </c>
      <c r="S427" s="23" t="s">
        <v>245</v>
      </c>
      <c r="T427" s="24">
        <v>3403.9600000000009</v>
      </c>
      <c r="U427" s="24"/>
      <c r="V427" s="24"/>
      <c r="W427" s="24">
        <v>8647.35</v>
      </c>
      <c r="X427" s="24">
        <v>5243.3899999999994</v>
      </c>
      <c r="Y427" s="24">
        <v>3403.9600000000009</v>
      </c>
    </row>
    <row r="428" spans="1:25" x14ac:dyDescent="0.25">
      <c r="A428" s="21">
        <v>81</v>
      </c>
      <c r="B428" s="22" t="s">
        <v>1820</v>
      </c>
      <c r="C428" s="22" t="s">
        <v>24</v>
      </c>
      <c r="D428" s="22" t="s">
        <v>67</v>
      </c>
      <c r="E428" s="22" t="s">
        <v>68</v>
      </c>
      <c r="F428" s="22" t="s">
        <v>69</v>
      </c>
      <c r="G428" s="22" t="s">
        <v>26</v>
      </c>
      <c r="H428" s="22" t="s">
        <v>233</v>
      </c>
      <c r="I428" s="22" t="s">
        <v>62</v>
      </c>
      <c r="J428" s="22" t="s">
        <v>46</v>
      </c>
      <c r="K428" s="22" t="s">
        <v>42</v>
      </c>
      <c r="L428" s="22">
        <v>1</v>
      </c>
      <c r="M428" s="22" t="s">
        <v>1514</v>
      </c>
      <c r="N428" s="22" t="s">
        <v>542</v>
      </c>
      <c r="O428" s="22" t="s">
        <v>543</v>
      </c>
      <c r="P428" s="22"/>
      <c r="Q428" s="22">
        <v>1</v>
      </c>
      <c r="R428" s="22" t="s">
        <v>30</v>
      </c>
      <c r="S428" s="23" t="s">
        <v>245</v>
      </c>
      <c r="T428" s="24">
        <v>5241.9799999999996</v>
      </c>
      <c r="U428" s="24"/>
      <c r="V428" s="24"/>
      <c r="W428" s="24">
        <v>8647.35</v>
      </c>
      <c r="X428" s="24">
        <v>3405.3700000000008</v>
      </c>
      <c r="Y428" s="24">
        <v>5241.9799999999996</v>
      </c>
    </row>
    <row r="429" spans="1:25" x14ac:dyDescent="0.25">
      <c r="A429" s="21">
        <v>82</v>
      </c>
      <c r="B429" s="22" t="s">
        <v>1820</v>
      </c>
      <c r="C429" s="22" t="s">
        <v>24</v>
      </c>
      <c r="D429" s="22" t="s">
        <v>61</v>
      </c>
      <c r="E429" s="22" t="s">
        <v>162</v>
      </c>
      <c r="F429" s="22" t="s">
        <v>163</v>
      </c>
      <c r="G429" s="22" t="s">
        <v>26</v>
      </c>
      <c r="H429" s="22" t="s">
        <v>253</v>
      </c>
      <c r="I429" s="22" t="s">
        <v>34</v>
      </c>
      <c r="J429" s="22" t="s">
        <v>28</v>
      </c>
      <c r="K429" s="22" t="s">
        <v>29</v>
      </c>
      <c r="L429" s="22">
        <v>1</v>
      </c>
      <c r="M429" s="22" t="s">
        <v>1515</v>
      </c>
      <c r="N429" s="22" t="s">
        <v>838</v>
      </c>
      <c r="O429" s="22" t="s">
        <v>839</v>
      </c>
      <c r="P429" s="22"/>
      <c r="Q429" s="22">
        <v>1</v>
      </c>
      <c r="R429" s="22" t="s">
        <v>30</v>
      </c>
      <c r="S429" s="23" t="s">
        <v>226</v>
      </c>
      <c r="T429" s="24">
        <v>11684.52</v>
      </c>
      <c r="U429" s="24"/>
      <c r="V429" s="24"/>
      <c r="W429" s="24">
        <v>15861.9</v>
      </c>
      <c r="X429" s="24">
        <v>4177.3799999999992</v>
      </c>
      <c r="Y429" s="24">
        <v>11684.52</v>
      </c>
    </row>
    <row r="430" spans="1:25" x14ac:dyDescent="0.25">
      <c r="A430" s="21">
        <v>83</v>
      </c>
      <c r="B430" s="22" t="s">
        <v>1820</v>
      </c>
      <c r="C430" s="22" t="s">
        <v>24</v>
      </c>
      <c r="D430" s="22" t="s">
        <v>61</v>
      </c>
      <c r="E430" s="22" t="s">
        <v>162</v>
      </c>
      <c r="F430" s="22" t="s">
        <v>163</v>
      </c>
      <c r="G430" s="22" t="s">
        <v>26</v>
      </c>
      <c r="H430" s="22" t="s">
        <v>233</v>
      </c>
      <c r="I430" s="22" t="s">
        <v>62</v>
      </c>
      <c r="J430" s="22" t="s">
        <v>46</v>
      </c>
      <c r="K430" s="22" t="s">
        <v>42</v>
      </c>
      <c r="L430" s="22">
        <v>1</v>
      </c>
      <c r="M430" s="22" t="s">
        <v>1516</v>
      </c>
      <c r="N430" s="22" t="s">
        <v>576</v>
      </c>
      <c r="O430" s="22" t="s">
        <v>577</v>
      </c>
      <c r="P430" s="22"/>
      <c r="Q430" s="22">
        <v>1</v>
      </c>
      <c r="R430" s="22" t="s">
        <v>30</v>
      </c>
      <c r="S430" s="23" t="s">
        <v>245</v>
      </c>
      <c r="T430" s="24">
        <v>5540.1</v>
      </c>
      <c r="U430" s="24"/>
      <c r="V430" s="24"/>
      <c r="W430" s="24">
        <v>8647.35</v>
      </c>
      <c r="X430" s="24">
        <v>3107.25</v>
      </c>
      <c r="Y430" s="24">
        <v>5540.1</v>
      </c>
    </row>
    <row r="431" spans="1:25" x14ac:dyDescent="0.25">
      <c r="A431" s="21">
        <v>84</v>
      </c>
      <c r="B431" s="22" t="s">
        <v>1820</v>
      </c>
      <c r="C431" s="22" t="s">
        <v>24</v>
      </c>
      <c r="D431" s="22" t="s">
        <v>61</v>
      </c>
      <c r="E431" s="22" t="s">
        <v>162</v>
      </c>
      <c r="F431" s="22" t="s">
        <v>163</v>
      </c>
      <c r="G431" s="22" t="s">
        <v>26</v>
      </c>
      <c r="H431" s="22" t="s">
        <v>233</v>
      </c>
      <c r="I431" s="22" t="s">
        <v>62</v>
      </c>
      <c r="J431" s="22" t="s">
        <v>46</v>
      </c>
      <c r="K431" s="22" t="s">
        <v>42</v>
      </c>
      <c r="L431" s="22">
        <v>1</v>
      </c>
      <c r="M431" s="22" t="s">
        <v>1517</v>
      </c>
      <c r="N431" s="22" t="s">
        <v>596</v>
      </c>
      <c r="O431" s="22" t="s">
        <v>597</v>
      </c>
      <c r="P431" s="22"/>
      <c r="Q431" s="22">
        <v>1</v>
      </c>
      <c r="R431" s="22" t="s">
        <v>30</v>
      </c>
      <c r="S431" s="23" t="s">
        <v>598</v>
      </c>
      <c r="T431" s="24">
        <v>4581.59</v>
      </c>
      <c r="U431" s="24"/>
      <c r="V431" s="24"/>
      <c r="W431" s="24">
        <v>8597.35</v>
      </c>
      <c r="X431" s="24">
        <v>4015.76</v>
      </c>
      <c r="Y431" s="24">
        <v>4581.59</v>
      </c>
    </row>
    <row r="432" spans="1:25" x14ac:dyDescent="0.25">
      <c r="A432" s="21">
        <v>85</v>
      </c>
      <c r="B432" s="22" t="s">
        <v>1820</v>
      </c>
      <c r="C432" s="22" t="s">
        <v>24</v>
      </c>
      <c r="D432" s="22" t="s">
        <v>61</v>
      </c>
      <c r="E432" s="22" t="s">
        <v>162</v>
      </c>
      <c r="F432" s="22" t="s">
        <v>163</v>
      </c>
      <c r="G432" s="22" t="s">
        <v>26</v>
      </c>
      <c r="H432" s="22" t="s">
        <v>241</v>
      </c>
      <c r="I432" s="22" t="s">
        <v>70</v>
      </c>
      <c r="J432" s="22" t="s">
        <v>71</v>
      </c>
      <c r="K432" s="22" t="s">
        <v>42</v>
      </c>
      <c r="L432" s="22">
        <v>1</v>
      </c>
      <c r="M432" s="22" t="s">
        <v>1518</v>
      </c>
      <c r="N432" s="22" t="s">
        <v>800</v>
      </c>
      <c r="O432" s="22" t="s">
        <v>801</v>
      </c>
      <c r="P432" s="22"/>
      <c r="Q432" s="22">
        <v>1</v>
      </c>
      <c r="R432" s="22" t="s">
        <v>30</v>
      </c>
      <c r="S432" s="23" t="s">
        <v>245</v>
      </c>
      <c r="T432" s="24">
        <v>5419.82</v>
      </c>
      <c r="U432" s="24"/>
      <c r="V432" s="24"/>
      <c r="W432" s="24">
        <v>9130</v>
      </c>
      <c r="X432" s="24">
        <v>3710.1800000000007</v>
      </c>
      <c r="Y432" s="24">
        <v>5419.82</v>
      </c>
    </row>
    <row r="433" spans="1:25" x14ac:dyDescent="0.25">
      <c r="A433" s="21">
        <v>86</v>
      </c>
      <c r="B433" s="22" t="s">
        <v>1820</v>
      </c>
      <c r="C433" s="22" t="s">
        <v>24</v>
      </c>
      <c r="D433" s="22" t="s">
        <v>47</v>
      </c>
      <c r="E433" s="22" t="s">
        <v>150</v>
      </c>
      <c r="F433" s="22" t="s">
        <v>151</v>
      </c>
      <c r="G433" s="22" t="s">
        <v>26</v>
      </c>
      <c r="H433" s="22" t="s">
        <v>253</v>
      </c>
      <c r="I433" s="22" t="s">
        <v>34</v>
      </c>
      <c r="J433" s="22" t="s">
        <v>28</v>
      </c>
      <c r="K433" s="22" t="s">
        <v>29</v>
      </c>
      <c r="L433" s="22">
        <v>1</v>
      </c>
      <c r="M433" s="22" t="s">
        <v>1519</v>
      </c>
      <c r="N433" s="22" t="s">
        <v>470</v>
      </c>
      <c r="O433" s="22" t="s">
        <v>471</v>
      </c>
      <c r="P433" s="22"/>
      <c r="Q433" s="22">
        <v>1</v>
      </c>
      <c r="R433" s="22" t="s">
        <v>30</v>
      </c>
      <c r="S433" s="23" t="s">
        <v>271</v>
      </c>
      <c r="T433" s="24">
        <v>10744.62</v>
      </c>
      <c r="U433" s="24"/>
      <c r="V433" s="24"/>
      <c r="W433" s="24">
        <v>15911.9</v>
      </c>
      <c r="X433" s="24">
        <v>5167.2799999999988</v>
      </c>
      <c r="Y433" s="24">
        <v>10744.62</v>
      </c>
    </row>
    <row r="434" spans="1:25" x14ac:dyDescent="0.25">
      <c r="A434" s="21">
        <v>87</v>
      </c>
      <c r="B434" s="22" t="s">
        <v>1820</v>
      </c>
      <c r="C434" s="22" t="s">
        <v>24</v>
      </c>
      <c r="D434" s="22" t="s">
        <v>47</v>
      </c>
      <c r="E434" s="22" t="s">
        <v>150</v>
      </c>
      <c r="F434" s="22" t="s">
        <v>151</v>
      </c>
      <c r="G434" s="22" t="s">
        <v>26</v>
      </c>
      <c r="H434" s="22" t="s">
        <v>233</v>
      </c>
      <c r="I434" s="22" t="s">
        <v>62</v>
      </c>
      <c r="J434" s="22" t="s">
        <v>46</v>
      </c>
      <c r="K434" s="22" t="s">
        <v>42</v>
      </c>
      <c r="L434" s="22">
        <v>1</v>
      </c>
      <c r="M434" s="22" t="s">
        <v>1520</v>
      </c>
      <c r="N434" s="22" t="s">
        <v>850</v>
      </c>
      <c r="O434" s="22" t="s">
        <v>851</v>
      </c>
      <c r="P434" s="22"/>
      <c r="Q434" s="22">
        <v>1</v>
      </c>
      <c r="R434" s="22" t="s">
        <v>30</v>
      </c>
      <c r="S434" s="23" t="s">
        <v>245</v>
      </c>
      <c r="T434" s="24">
        <v>2468.4899999999998</v>
      </c>
      <c r="U434" s="24"/>
      <c r="V434" s="24"/>
      <c r="W434" s="24">
        <v>8647.35</v>
      </c>
      <c r="X434" s="24">
        <v>6178.8600000000006</v>
      </c>
      <c r="Y434" s="24">
        <v>2468.4899999999998</v>
      </c>
    </row>
    <row r="435" spans="1:25" x14ac:dyDescent="0.25">
      <c r="A435" s="21">
        <v>88</v>
      </c>
      <c r="B435" s="22" t="s">
        <v>1820</v>
      </c>
      <c r="C435" s="22" t="s">
        <v>24</v>
      </c>
      <c r="D435" s="22" t="s">
        <v>47</v>
      </c>
      <c r="E435" s="22" t="s">
        <v>150</v>
      </c>
      <c r="F435" s="22" t="s">
        <v>151</v>
      </c>
      <c r="G435" s="22" t="s">
        <v>26</v>
      </c>
      <c r="H435" s="22" t="s">
        <v>233</v>
      </c>
      <c r="I435" s="22" t="s">
        <v>62</v>
      </c>
      <c r="J435" s="22" t="s">
        <v>46</v>
      </c>
      <c r="K435" s="22" t="s">
        <v>42</v>
      </c>
      <c r="L435" s="22">
        <v>1</v>
      </c>
      <c r="M435" s="22" t="s">
        <v>1521</v>
      </c>
      <c r="N435" s="22" t="s">
        <v>957</v>
      </c>
      <c r="O435" s="22" t="s">
        <v>958</v>
      </c>
      <c r="P435" s="22"/>
      <c r="Q435" s="22">
        <v>1</v>
      </c>
      <c r="R435" s="22" t="s">
        <v>30</v>
      </c>
      <c r="S435" s="23" t="s">
        <v>245</v>
      </c>
      <c r="T435" s="24">
        <v>3739.5</v>
      </c>
      <c r="U435" s="24"/>
      <c r="V435" s="24"/>
      <c r="W435" s="24">
        <v>8647.35</v>
      </c>
      <c r="X435" s="24">
        <v>4907.8500000000004</v>
      </c>
      <c r="Y435" s="24">
        <v>3739.5</v>
      </c>
    </row>
    <row r="436" spans="1:25" x14ac:dyDescent="0.25">
      <c r="A436" s="21">
        <v>89</v>
      </c>
      <c r="B436" s="22" t="s">
        <v>1820</v>
      </c>
      <c r="C436" s="22" t="s">
        <v>24</v>
      </c>
      <c r="D436" s="22" t="s">
        <v>47</v>
      </c>
      <c r="E436" s="22" t="s">
        <v>150</v>
      </c>
      <c r="F436" s="22" t="s">
        <v>151</v>
      </c>
      <c r="G436" s="22" t="s">
        <v>26</v>
      </c>
      <c r="H436" s="22" t="s">
        <v>233</v>
      </c>
      <c r="I436" s="22" t="s">
        <v>62</v>
      </c>
      <c r="J436" s="22" t="s">
        <v>46</v>
      </c>
      <c r="K436" s="22" t="s">
        <v>42</v>
      </c>
      <c r="L436" s="22">
        <v>1</v>
      </c>
      <c r="M436" s="22" t="s">
        <v>1522</v>
      </c>
      <c r="N436" s="22" t="s">
        <v>1017</v>
      </c>
      <c r="O436" s="22" t="s">
        <v>1018</v>
      </c>
      <c r="P436" s="22"/>
      <c r="Q436" s="22">
        <v>1</v>
      </c>
      <c r="R436" s="22" t="s">
        <v>30</v>
      </c>
      <c r="S436" s="23" t="s">
        <v>245</v>
      </c>
      <c r="T436" s="24">
        <v>2152.12</v>
      </c>
      <c r="U436" s="24"/>
      <c r="V436" s="24"/>
      <c r="W436" s="24">
        <v>8647.35</v>
      </c>
      <c r="X436" s="24">
        <v>6495.2300000000005</v>
      </c>
      <c r="Y436" s="24">
        <v>2152.12</v>
      </c>
    </row>
    <row r="437" spans="1:25" x14ac:dyDescent="0.25">
      <c r="A437" s="21">
        <v>90</v>
      </c>
      <c r="B437" s="22" t="s">
        <v>1820</v>
      </c>
      <c r="C437" s="22" t="s">
        <v>24</v>
      </c>
      <c r="D437" s="22" t="s">
        <v>47</v>
      </c>
      <c r="E437" s="22" t="s">
        <v>150</v>
      </c>
      <c r="F437" s="22" t="s">
        <v>151</v>
      </c>
      <c r="G437" s="22" t="s">
        <v>26</v>
      </c>
      <c r="H437" s="22" t="s">
        <v>233</v>
      </c>
      <c r="I437" s="22" t="s">
        <v>62</v>
      </c>
      <c r="J437" s="22" t="s">
        <v>46</v>
      </c>
      <c r="K437" s="22" t="s">
        <v>42</v>
      </c>
      <c r="L437" s="22">
        <v>1</v>
      </c>
      <c r="M437" s="22" t="s">
        <v>1523</v>
      </c>
      <c r="N437" s="22" t="s">
        <v>1151</v>
      </c>
      <c r="O437" s="22" t="s">
        <v>1152</v>
      </c>
      <c r="P437" s="22"/>
      <c r="Q437" s="22">
        <v>1</v>
      </c>
      <c r="R437" s="22" t="s">
        <v>30</v>
      </c>
      <c r="S437" s="23" t="s">
        <v>257</v>
      </c>
      <c r="T437" s="24">
        <v>1733.7100000000009</v>
      </c>
      <c r="U437" s="24"/>
      <c r="V437" s="24"/>
      <c r="W437" s="24">
        <v>8647.35</v>
      </c>
      <c r="X437" s="24">
        <v>6913.6399999999994</v>
      </c>
      <c r="Y437" s="24">
        <v>1733.7100000000009</v>
      </c>
    </row>
    <row r="438" spans="1:25" x14ac:dyDescent="0.25">
      <c r="A438" s="21">
        <v>91</v>
      </c>
      <c r="B438" s="22" t="s">
        <v>1820</v>
      </c>
      <c r="C438" s="22" t="s">
        <v>24</v>
      </c>
      <c r="D438" s="22" t="s">
        <v>47</v>
      </c>
      <c r="E438" s="22" t="s">
        <v>202</v>
      </c>
      <c r="F438" s="22" t="s">
        <v>203</v>
      </c>
      <c r="G438" s="22" t="s">
        <v>26</v>
      </c>
      <c r="H438" s="22" t="s">
        <v>233</v>
      </c>
      <c r="I438" s="22" t="s">
        <v>62</v>
      </c>
      <c r="J438" s="22" t="s">
        <v>46</v>
      </c>
      <c r="K438" s="22" t="s">
        <v>42</v>
      </c>
      <c r="L438" s="22">
        <v>1</v>
      </c>
      <c r="M438" s="22" t="s">
        <v>1524</v>
      </c>
      <c r="N438" s="22" t="s">
        <v>447</v>
      </c>
      <c r="O438" s="22" t="s">
        <v>448</v>
      </c>
      <c r="P438" s="22"/>
      <c r="Q438" s="22">
        <v>1</v>
      </c>
      <c r="R438" s="22" t="s">
        <v>30</v>
      </c>
      <c r="S438" s="23" t="s">
        <v>317</v>
      </c>
      <c r="T438" s="24">
        <v>1882.21</v>
      </c>
      <c r="U438" s="24"/>
      <c r="V438" s="24"/>
      <c r="W438" s="24">
        <v>8647.35</v>
      </c>
      <c r="X438" s="24">
        <v>6765.14</v>
      </c>
      <c r="Y438" s="24">
        <v>1882.21</v>
      </c>
    </row>
    <row r="439" spans="1:25" x14ac:dyDescent="0.25">
      <c r="A439" s="21">
        <v>92</v>
      </c>
      <c r="B439" s="22" t="s">
        <v>1820</v>
      </c>
      <c r="C439" s="22" t="s">
        <v>24</v>
      </c>
      <c r="D439" s="22" t="s">
        <v>47</v>
      </c>
      <c r="E439" s="22" t="s">
        <v>202</v>
      </c>
      <c r="F439" s="22" t="s">
        <v>203</v>
      </c>
      <c r="G439" s="22" t="s">
        <v>26</v>
      </c>
      <c r="H439" s="22" t="s">
        <v>233</v>
      </c>
      <c r="I439" s="22" t="s">
        <v>62</v>
      </c>
      <c r="J439" s="22" t="s">
        <v>46</v>
      </c>
      <c r="K439" s="22" t="s">
        <v>42</v>
      </c>
      <c r="L439" s="22">
        <v>1</v>
      </c>
      <c r="M439" s="22" t="s">
        <v>1525</v>
      </c>
      <c r="N439" s="22" t="s">
        <v>890</v>
      </c>
      <c r="O439" s="22" t="s">
        <v>891</v>
      </c>
      <c r="P439" s="22"/>
      <c r="Q439" s="22">
        <v>1</v>
      </c>
      <c r="R439" s="22" t="s">
        <v>30</v>
      </c>
      <c r="S439" s="23" t="s">
        <v>245</v>
      </c>
      <c r="T439" s="24">
        <v>2617.0299999999997</v>
      </c>
      <c r="U439" s="24"/>
      <c r="V439" s="24"/>
      <c r="W439" s="24">
        <v>8647.35</v>
      </c>
      <c r="X439" s="24">
        <v>6030.3200000000006</v>
      </c>
      <c r="Y439" s="24">
        <v>2617.0299999999997</v>
      </c>
    </row>
    <row r="440" spans="1:25" x14ac:dyDescent="0.25">
      <c r="A440" s="21">
        <v>93</v>
      </c>
      <c r="B440" s="22" t="s">
        <v>1820</v>
      </c>
      <c r="C440" s="22" t="s">
        <v>24</v>
      </c>
      <c r="D440" s="22" t="s">
        <v>47</v>
      </c>
      <c r="E440" s="22" t="s">
        <v>202</v>
      </c>
      <c r="F440" s="22" t="s">
        <v>203</v>
      </c>
      <c r="G440" s="22" t="s">
        <v>26</v>
      </c>
      <c r="H440" s="22" t="s">
        <v>233</v>
      </c>
      <c r="I440" s="22" t="s">
        <v>62</v>
      </c>
      <c r="J440" s="22" t="s">
        <v>46</v>
      </c>
      <c r="K440" s="22" t="s">
        <v>42</v>
      </c>
      <c r="L440" s="22">
        <v>1</v>
      </c>
      <c r="M440" s="22" t="s">
        <v>1526</v>
      </c>
      <c r="N440" s="22" t="s">
        <v>964</v>
      </c>
      <c r="O440" s="22" t="s">
        <v>965</v>
      </c>
      <c r="P440" s="22"/>
      <c r="Q440" s="22">
        <v>1</v>
      </c>
      <c r="R440" s="22" t="s">
        <v>30</v>
      </c>
      <c r="S440" s="23" t="s">
        <v>271</v>
      </c>
      <c r="T440" s="24">
        <v>6551.99</v>
      </c>
      <c r="U440" s="24"/>
      <c r="V440" s="24"/>
      <c r="W440" s="24">
        <v>8647.35</v>
      </c>
      <c r="X440" s="24">
        <v>2095.3600000000006</v>
      </c>
      <c r="Y440" s="24">
        <v>6551.99</v>
      </c>
    </row>
    <row r="441" spans="1:25" x14ac:dyDescent="0.25">
      <c r="A441" s="21">
        <v>94</v>
      </c>
      <c r="B441" s="22" t="s">
        <v>1820</v>
      </c>
      <c r="C441" s="22" t="s">
        <v>24</v>
      </c>
      <c r="D441" s="22" t="s">
        <v>47</v>
      </c>
      <c r="E441" s="22" t="s">
        <v>202</v>
      </c>
      <c r="F441" s="22" t="s">
        <v>203</v>
      </c>
      <c r="G441" s="22" t="s">
        <v>26</v>
      </c>
      <c r="H441" s="22" t="s">
        <v>233</v>
      </c>
      <c r="I441" s="22" t="s">
        <v>62</v>
      </c>
      <c r="J441" s="22" t="s">
        <v>46</v>
      </c>
      <c r="K441" s="22" t="s">
        <v>42</v>
      </c>
      <c r="L441" s="22">
        <v>1</v>
      </c>
      <c r="M441" s="22" t="s">
        <v>1527</v>
      </c>
      <c r="N441" s="22" t="s">
        <v>1334</v>
      </c>
      <c r="O441" s="22" t="s">
        <v>1335</v>
      </c>
      <c r="P441" s="22"/>
      <c r="Q441" s="22">
        <v>1</v>
      </c>
      <c r="R441" s="22" t="s">
        <v>30</v>
      </c>
      <c r="S441" s="23" t="s">
        <v>245</v>
      </c>
      <c r="T441" s="24">
        <v>5163.7100000000009</v>
      </c>
      <c r="U441" s="24"/>
      <c r="V441" s="24"/>
      <c r="W441" s="24">
        <v>8647.35</v>
      </c>
      <c r="X441" s="24">
        <v>3483.64</v>
      </c>
      <c r="Y441" s="24">
        <v>5163.7100000000009</v>
      </c>
    </row>
    <row r="442" spans="1:25" x14ac:dyDescent="0.25">
      <c r="A442" s="21">
        <v>95</v>
      </c>
      <c r="B442" s="22" t="s">
        <v>1820</v>
      </c>
      <c r="C442" s="22" t="s">
        <v>24</v>
      </c>
      <c r="D442" s="22" t="s">
        <v>47</v>
      </c>
      <c r="E442" s="22" t="s">
        <v>194</v>
      </c>
      <c r="F442" s="22" t="s">
        <v>195</v>
      </c>
      <c r="G442" s="22" t="s">
        <v>26</v>
      </c>
      <c r="H442" s="22" t="s">
        <v>233</v>
      </c>
      <c r="I442" s="22" t="s">
        <v>62</v>
      </c>
      <c r="J442" s="22" t="s">
        <v>46</v>
      </c>
      <c r="K442" s="22" t="s">
        <v>42</v>
      </c>
      <c r="L442" s="22">
        <v>1</v>
      </c>
      <c r="M442" s="22" t="s">
        <v>1528</v>
      </c>
      <c r="N442" s="22" t="s">
        <v>668</v>
      </c>
      <c r="O442" s="22" t="s">
        <v>669</v>
      </c>
      <c r="P442" s="22"/>
      <c r="Q442" s="22">
        <v>1</v>
      </c>
      <c r="R442" s="22" t="s">
        <v>30</v>
      </c>
      <c r="S442" s="23" t="s">
        <v>245</v>
      </c>
      <c r="T442" s="24">
        <v>6127.78</v>
      </c>
      <c r="U442" s="24"/>
      <c r="V442" s="24"/>
      <c r="W442" s="24">
        <v>8647.35</v>
      </c>
      <c r="X442" s="24">
        <v>2519.5700000000006</v>
      </c>
      <c r="Y442" s="24">
        <v>6127.78</v>
      </c>
    </row>
    <row r="443" spans="1:25" x14ac:dyDescent="0.25">
      <c r="A443" s="21">
        <v>96</v>
      </c>
      <c r="B443" s="22" t="s">
        <v>1820</v>
      </c>
      <c r="C443" s="22" t="s">
        <v>24</v>
      </c>
      <c r="D443" s="22" t="s">
        <v>47</v>
      </c>
      <c r="E443" s="22" t="s">
        <v>194</v>
      </c>
      <c r="F443" s="22" t="s">
        <v>195</v>
      </c>
      <c r="G443" s="22" t="s">
        <v>26</v>
      </c>
      <c r="H443" s="22" t="s">
        <v>233</v>
      </c>
      <c r="I443" s="22" t="s">
        <v>62</v>
      </c>
      <c r="J443" s="22" t="s">
        <v>46</v>
      </c>
      <c r="K443" s="22" t="s">
        <v>42</v>
      </c>
      <c r="L443" s="22">
        <v>1</v>
      </c>
      <c r="M443" s="22" t="s">
        <v>1529</v>
      </c>
      <c r="N443" s="22" t="s">
        <v>841</v>
      </c>
      <c r="O443" s="22" t="s">
        <v>842</v>
      </c>
      <c r="P443" s="22"/>
      <c r="Q443" s="22">
        <v>1</v>
      </c>
      <c r="R443" s="22" t="s">
        <v>30</v>
      </c>
      <c r="S443" s="23" t="s">
        <v>245</v>
      </c>
      <c r="T443" s="24">
        <v>6551.99</v>
      </c>
      <c r="U443" s="24"/>
      <c r="V443" s="24"/>
      <c r="W443" s="24">
        <v>8647.35</v>
      </c>
      <c r="X443" s="24">
        <v>2095.3600000000006</v>
      </c>
      <c r="Y443" s="24">
        <v>6551.99</v>
      </c>
    </row>
    <row r="444" spans="1:25" x14ac:dyDescent="0.25">
      <c r="A444" s="21">
        <v>97</v>
      </c>
      <c r="B444" s="22" t="s">
        <v>1820</v>
      </c>
      <c r="C444" s="22" t="s">
        <v>24</v>
      </c>
      <c r="D444" s="22" t="s">
        <v>47</v>
      </c>
      <c r="E444" s="22" t="s">
        <v>194</v>
      </c>
      <c r="F444" s="22" t="s">
        <v>195</v>
      </c>
      <c r="G444" s="22" t="s">
        <v>26</v>
      </c>
      <c r="H444" s="22" t="s">
        <v>233</v>
      </c>
      <c r="I444" s="22" t="s">
        <v>62</v>
      </c>
      <c r="J444" s="22" t="s">
        <v>46</v>
      </c>
      <c r="K444" s="22" t="s">
        <v>42</v>
      </c>
      <c r="L444" s="22">
        <v>1</v>
      </c>
      <c r="M444" s="22" t="s">
        <v>1530</v>
      </c>
      <c r="N444" s="22" t="s">
        <v>928</v>
      </c>
      <c r="O444" s="22" t="s">
        <v>929</v>
      </c>
      <c r="P444" s="22"/>
      <c r="Q444" s="22">
        <v>1</v>
      </c>
      <c r="R444" s="22" t="s">
        <v>30</v>
      </c>
      <c r="S444" s="23" t="s">
        <v>245</v>
      </c>
      <c r="T444" s="24">
        <v>420.27000000000226</v>
      </c>
      <c r="U444" s="24"/>
      <c r="V444" s="24"/>
      <c r="W444" s="24">
        <v>8647.35</v>
      </c>
      <c r="X444" s="24">
        <v>8227.0799999999981</v>
      </c>
      <c r="Y444" s="24">
        <v>420.27000000000226</v>
      </c>
    </row>
    <row r="445" spans="1:25" x14ac:dyDescent="0.25">
      <c r="A445" s="21">
        <v>98</v>
      </c>
      <c r="B445" s="22" t="s">
        <v>1820</v>
      </c>
      <c r="C445" s="22" t="s">
        <v>24</v>
      </c>
      <c r="D445" s="22" t="s">
        <v>47</v>
      </c>
      <c r="E445" s="22" t="s">
        <v>194</v>
      </c>
      <c r="F445" s="22" t="s">
        <v>195</v>
      </c>
      <c r="G445" s="22" t="s">
        <v>26</v>
      </c>
      <c r="H445" s="22" t="s">
        <v>233</v>
      </c>
      <c r="I445" s="22" t="s">
        <v>62</v>
      </c>
      <c r="J445" s="22" t="s">
        <v>46</v>
      </c>
      <c r="K445" s="22" t="s">
        <v>42</v>
      </c>
      <c r="L445" s="22">
        <v>1</v>
      </c>
      <c r="M445" s="22" t="s">
        <v>1531</v>
      </c>
      <c r="N445" s="22" t="s">
        <v>1419</v>
      </c>
      <c r="O445" s="22" t="s">
        <v>1420</v>
      </c>
      <c r="P445" s="22"/>
      <c r="Q445" s="22">
        <v>1</v>
      </c>
      <c r="R445" s="22" t="s">
        <v>30</v>
      </c>
      <c r="S445" s="23" t="s">
        <v>245</v>
      </c>
      <c r="T445" s="24">
        <v>6140.3000000000011</v>
      </c>
      <c r="U445" s="24"/>
      <c r="V445" s="24"/>
      <c r="W445" s="24">
        <v>8647.35</v>
      </c>
      <c r="X445" s="24">
        <v>2507.0499999999997</v>
      </c>
      <c r="Y445" s="24">
        <v>6140.3000000000011</v>
      </c>
    </row>
    <row r="446" spans="1:25" x14ac:dyDescent="0.25">
      <c r="A446" s="21">
        <v>99</v>
      </c>
      <c r="B446" s="22" t="s">
        <v>1820</v>
      </c>
      <c r="C446" s="22" t="s">
        <v>24</v>
      </c>
      <c r="D446" s="22" t="s">
        <v>67</v>
      </c>
      <c r="E446" s="22" t="s">
        <v>182</v>
      </c>
      <c r="F446" s="22" t="s">
        <v>183</v>
      </c>
      <c r="G446" s="22" t="s">
        <v>26</v>
      </c>
      <c r="H446" s="22" t="s">
        <v>233</v>
      </c>
      <c r="I446" s="22" t="s">
        <v>62</v>
      </c>
      <c r="J446" s="22" t="s">
        <v>46</v>
      </c>
      <c r="K446" s="22" t="s">
        <v>42</v>
      </c>
      <c r="L446" s="22">
        <v>1</v>
      </c>
      <c r="M446" s="22" t="s">
        <v>1532</v>
      </c>
      <c r="N446" s="22" t="s">
        <v>569</v>
      </c>
      <c r="O446" s="22" t="s">
        <v>570</v>
      </c>
      <c r="P446" s="22"/>
      <c r="Q446" s="22">
        <v>1</v>
      </c>
      <c r="R446" s="22" t="s">
        <v>30</v>
      </c>
      <c r="S446" s="23" t="s">
        <v>245</v>
      </c>
      <c r="T446" s="24">
        <v>6076.8100000000013</v>
      </c>
      <c r="U446" s="24"/>
      <c r="V446" s="24"/>
      <c r="W446" s="24">
        <v>8647.35</v>
      </c>
      <c r="X446" s="24">
        <v>2570.5399999999995</v>
      </c>
      <c r="Y446" s="24">
        <v>6076.8100000000013</v>
      </c>
    </row>
    <row r="447" spans="1:25" x14ac:dyDescent="0.25">
      <c r="A447" s="21">
        <v>100</v>
      </c>
      <c r="B447" s="22" t="s">
        <v>1820</v>
      </c>
      <c r="C447" s="22" t="s">
        <v>24</v>
      </c>
      <c r="D447" s="22" t="s">
        <v>67</v>
      </c>
      <c r="E447" s="22" t="s">
        <v>182</v>
      </c>
      <c r="F447" s="22" t="s">
        <v>183</v>
      </c>
      <c r="G447" s="22" t="s">
        <v>26</v>
      </c>
      <c r="H447" s="22" t="s">
        <v>233</v>
      </c>
      <c r="I447" s="22" t="s">
        <v>62</v>
      </c>
      <c r="J447" s="22" t="s">
        <v>46</v>
      </c>
      <c r="K447" s="22" t="s">
        <v>42</v>
      </c>
      <c r="L447" s="22">
        <v>1</v>
      </c>
      <c r="M447" s="22" t="s">
        <v>1533</v>
      </c>
      <c r="N447" s="22" t="s">
        <v>916</v>
      </c>
      <c r="O447" s="22" t="s">
        <v>917</v>
      </c>
      <c r="P447" s="22"/>
      <c r="Q447" s="22">
        <v>1</v>
      </c>
      <c r="R447" s="22" t="s">
        <v>30</v>
      </c>
      <c r="S447" s="23" t="s">
        <v>245</v>
      </c>
      <c r="T447" s="24">
        <v>4196.99</v>
      </c>
      <c r="U447" s="24"/>
      <c r="V447" s="24"/>
      <c r="W447" s="24">
        <v>8647.35</v>
      </c>
      <c r="X447" s="24">
        <v>4450.3600000000006</v>
      </c>
      <c r="Y447" s="24">
        <v>4196.99</v>
      </c>
    </row>
    <row r="448" spans="1:25" x14ac:dyDescent="0.25">
      <c r="A448" s="21">
        <v>101</v>
      </c>
      <c r="B448" s="22" t="s">
        <v>1820</v>
      </c>
      <c r="C448" s="22" t="s">
        <v>24</v>
      </c>
      <c r="D448" s="22" t="s">
        <v>67</v>
      </c>
      <c r="E448" s="22" t="s">
        <v>182</v>
      </c>
      <c r="F448" s="22" t="s">
        <v>183</v>
      </c>
      <c r="G448" s="22" t="s">
        <v>26</v>
      </c>
      <c r="H448" s="22" t="s">
        <v>233</v>
      </c>
      <c r="I448" s="22" t="s">
        <v>62</v>
      </c>
      <c r="J448" s="22" t="s">
        <v>46</v>
      </c>
      <c r="K448" s="22" t="s">
        <v>42</v>
      </c>
      <c r="L448" s="22">
        <v>1</v>
      </c>
      <c r="M448" s="22" t="s">
        <v>1534</v>
      </c>
      <c r="N448" s="22" t="s">
        <v>1136</v>
      </c>
      <c r="O448" s="22" t="s">
        <v>1137</v>
      </c>
      <c r="P448" s="22"/>
      <c r="Q448" s="22">
        <v>1</v>
      </c>
      <c r="R448" s="22" t="s">
        <v>30</v>
      </c>
      <c r="S448" s="23" t="s">
        <v>245</v>
      </c>
      <c r="T448" s="24">
        <v>5602.45</v>
      </c>
      <c r="U448" s="24"/>
      <c r="V448" s="24"/>
      <c r="W448" s="24">
        <v>8647.35</v>
      </c>
      <c r="X448" s="24">
        <v>3044.9000000000005</v>
      </c>
      <c r="Y448" s="24">
        <v>5602.45</v>
      </c>
    </row>
    <row r="449" spans="1:25" x14ac:dyDescent="0.25">
      <c r="A449" s="21">
        <v>102</v>
      </c>
      <c r="B449" s="22" t="s">
        <v>1820</v>
      </c>
      <c r="C449" s="22" t="s">
        <v>24</v>
      </c>
      <c r="D449" s="22" t="s">
        <v>67</v>
      </c>
      <c r="E449" s="22" t="s">
        <v>182</v>
      </c>
      <c r="F449" s="22" t="s">
        <v>183</v>
      </c>
      <c r="G449" s="22" t="s">
        <v>26</v>
      </c>
      <c r="H449" s="22" t="s">
        <v>233</v>
      </c>
      <c r="I449" s="22" t="s">
        <v>62</v>
      </c>
      <c r="J449" s="22" t="s">
        <v>46</v>
      </c>
      <c r="K449" s="22" t="s">
        <v>42</v>
      </c>
      <c r="L449" s="22">
        <v>1</v>
      </c>
      <c r="M449" s="22" t="s">
        <v>1535</v>
      </c>
      <c r="N449" s="22" t="s">
        <v>1196</v>
      </c>
      <c r="O449" s="22" t="s">
        <v>1197</v>
      </c>
      <c r="P449" s="22"/>
      <c r="Q449" s="22">
        <v>1</v>
      </c>
      <c r="R449" s="22" t="s">
        <v>30</v>
      </c>
      <c r="S449" s="23" t="s">
        <v>245</v>
      </c>
      <c r="T449" s="24">
        <v>5791.61</v>
      </c>
      <c r="U449" s="24"/>
      <c r="V449" s="24"/>
      <c r="W449" s="24">
        <v>8647.35</v>
      </c>
      <c r="X449" s="24">
        <v>2855.7400000000007</v>
      </c>
      <c r="Y449" s="24">
        <v>5791.61</v>
      </c>
    </row>
    <row r="450" spans="1:25" x14ac:dyDescent="0.25">
      <c r="A450" s="21">
        <v>103</v>
      </c>
      <c r="B450" s="22" t="s">
        <v>1820</v>
      </c>
      <c r="C450" s="22" t="s">
        <v>24</v>
      </c>
      <c r="D450" s="22" t="s">
        <v>67</v>
      </c>
      <c r="E450" s="22" t="s">
        <v>182</v>
      </c>
      <c r="F450" s="22" t="s">
        <v>183</v>
      </c>
      <c r="G450" s="22" t="s">
        <v>26</v>
      </c>
      <c r="H450" s="22" t="s">
        <v>233</v>
      </c>
      <c r="I450" s="22" t="s">
        <v>62</v>
      </c>
      <c r="J450" s="22" t="s">
        <v>46</v>
      </c>
      <c r="K450" s="22" t="s">
        <v>42</v>
      </c>
      <c r="L450" s="22">
        <v>1</v>
      </c>
      <c r="M450" s="22" t="s">
        <v>1536</v>
      </c>
      <c r="N450" s="22" t="s">
        <v>1217</v>
      </c>
      <c r="O450" s="22" t="s">
        <v>1218</v>
      </c>
      <c r="P450" s="22"/>
      <c r="Q450" s="22">
        <v>1</v>
      </c>
      <c r="R450" s="22" t="s">
        <v>30</v>
      </c>
      <c r="S450" s="23" t="s">
        <v>245</v>
      </c>
      <c r="T450" s="24">
        <v>5750.0500000000011</v>
      </c>
      <c r="U450" s="24"/>
      <c r="V450" s="24"/>
      <c r="W450" s="24">
        <v>8647.35</v>
      </c>
      <c r="X450" s="24">
        <v>2897.2999999999997</v>
      </c>
      <c r="Y450" s="24">
        <v>5750.0500000000011</v>
      </c>
    </row>
    <row r="451" spans="1:25" x14ac:dyDescent="0.25">
      <c r="A451" s="21">
        <v>104</v>
      </c>
      <c r="B451" s="22" t="s">
        <v>1820</v>
      </c>
      <c r="C451" s="22" t="s">
        <v>24</v>
      </c>
      <c r="D451" s="22" t="s">
        <v>31</v>
      </c>
      <c r="E451" s="22" t="s">
        <v>104</v>
      </c>
      <c r="F451" s="22" t="s">
        <v>105</v>
      </c>
      <c r="G451" s="22" t="s">
        <v>26</v>
      </c>
      <c r="H451" s="22" t="s">
        <v>233</v>
      </c>
      <c r="I451" s="22" t="s">
        <v>62</v>
      </c>
      <c r="J451" s="22" t="s">
        <v>46</v>
      </c>
      <c r="K451" s="22" t="s">
        <v>42</v>
      </c>
      <c r="L451" s="22">
        <v>1</v>
      </c>
      <c r="M451" s="22" t="s">
        <v>1537</v>
      </c>
      <c r="N451" s="22" t="s">
        <v>261</v>
      </c>
      <c r="O451" s="22" t="s">
        <v>262</v>
      </c>
      <c r="P451" s="22"/>
      <c r="Q451" s="22">
        <v>1</v>
      </c>
      <c r="R451" s="22" t="s">
        <v>30</v>
      </c>
      <c r="S451" s="23" t="s">
        <v>245</v>
      </c>
      <c r="T451" s="24">
        <v>995.17000000000007</v>
      </c>
      <c r="U451" s="24"/>
      <c r="V451" s="24"/>
      <c r="W451" s="24">
        <v>8647.35</v>
      </c>
      <c r="X451" s="24">
        <v>7652.18</v>
      </c>
      <c r="Y451" s="24">
        <v>995.17000000000007</v>
      </c>
    </row>
    <row r="452" spans="1:25" x14ac:dyDescent="0.25">
      <c r="A452" s="21">
        <v>105</v>
      </c>
      <c r="B452" s="22" t="s">
        <v>1820</v>
      </c>
      <c r="C452" s="22" t="s">
        <v>24</v>
      </c>
      <c r="D452" s="22" t="s">
        <v>31</v>
      </c>
      <c r="E452" s="22" t="s">
        <v>104</v>
      </c>
      <c r="F452" s="22" t="s">
        <v>105</v>
      </c>
      <c r="G452" s="22" t="s">
        <v>26</v>
      </c>
      <c r="H452" s="22" t="s">
        <v>233</v>
      </c>
      <c r="I452" s="22" t="s">
        <v>62</v>
      </c>
      <c r="J452" s="22" t="s">
        <v>46</v>
      </c>
      <c r="K452" s="22" t="s">
        <v>42</v>
      </c>
      <c r="L452" s="22">
        <v>1</v>
      </c>
      <c r="M452" s="22" t="s">
        <v>1538</v>
      </c>
      <c r="N452" s="22" t="s">
        <v>489</v>
      </c>
      <c r="O452" s="22" t="s">
        <v>490</v>
      </c>
      <c r="P452" s="22"/>
      <c r="Q452" s="22">
        <v>1</v>
      </c>
      <c r="R452" s="22" t="s">
        <v>30</v>
      </c>
      <c r="S452" s="23">
        <v>39448</v>
      </c>
      <c r="T452" s="24">
        <v>1979.7200000000003</v>
      </c>
      <c r="U452" s="24"/>
      <c r="V452" s="24"/>
      <c r="W452" s="24">
        <v>8647.35</v>
      </c>
      <c r="X452" s="24">
        <v>6667.63</v>
      </c>
      <c r="Y452" s="24">
        <v>1979.7200000000003</v>
      </c>
    </row>
    <row r="453" spans="1:25" x14ac:dyDescent="0.25">
      <c r="A453" s="21">
        <v>106</v>
      </c>
      <c r="B453" s="22" t="s">
        <v>1820</v>
      </c>
      <c r="C453" s="22" t="s">
        <v>24</v>
      </c>
      <c r="D453" s="22" t="s">
        <v>31</v>
      </c>
      <c r="E453" s="22" t="s">
        <v>104</v>
      </c>
      <c r="F453" s="22" t="s">
        <v>105</v>
      </c>
      <c r="G453" s="22" t="s">
        <v>26</v>
      </c>
      <c r="H453" s="22" t="s">
        <v>233</v>
      </c>
      <c r="I453" s="22" t="s">
        <v>62</v>
      </c>
      <c r="J453" s="22" t="s">
        <v>46</v>
      </c>
      <c r="K453" s="22" t="s">
        <v>42</v>
      </c>
      <c r="L453" s="22">
        <v>1</v>
      </c>
      <c r="M453" s="22" t="s">
        <v>1539</v>
      </c>
      <c r="N453" s="22" t="s">
        <v>740</v>
      </c>
      <c r="O453" s="22" t="s">
        <v>741</v>
      </c>
      <c r="P453" s="22"/>
      <c r="Q453" s="22">
        <v>1</v>
      </c>
      <c r="R453" s="22" t="s">
        <v>30</v>
      </c>
      <c r="S453" s="23" t="s">
        <v>245</v>
      </c>
      <c r="T453" s="24">
        <v>4022.58</v>
      </c>
      <c r="U453" s="24"/>
      <c r="V453" s="24"/>
      <c r="W453" s="24">
        <v>8647.35</v>
      </c>
      <c r="X453" s="24">
        <v>4624.7700000000004</v>
      </c>
      <c r="Y453" s="24">
        <v>4022.58</v>
      </c>
    </row>
    <row r="454" spans="1:25" x14ac:dyDescent="0.25">
      <c r="A454" s="21">
        <v>107</v>
      </c>
      <c r="B454" s="22" t="s">
        <v>1820</v>
      </c>
      <c r="C454" s="22" t="s">
        <v>24</v>
      </c>
      <c r="D454" s="22" t="s">
        <v>61</v>
      </c>
      <c r="E454" s="22" t="s">
        <v>211</v>
      </c>
      <c r="F454" s="22" t="s">
        <v>212</v>
      </c>
      <c r="G454" s="22" t="s">
        <v>26</v>
      </c>
      <c r="H454" s="22" t="s">
        <v>233</v>
      </c>
      <c r="I454" s="22" t="s">
        <v>62</v>
      </c>
      <c r="J454" s="22" t="s">
        <v>46</v>
      </c>
      <c r="K454" s="22" t="s">
        <v>42</v>
      </c>
      <c r="L454" s="22">
        <v>1</v>
      </c>
      <c r="M454" s="22" t="s">
        <v>1540</v>
      </c>
      <c r="N454" s="22" t="s">
        <v>249</v>
      </c>
      <c r="O454" s="22" t="s">
        <v>250</v>
      </c>
      <c r="P454" s="22"/>
      <c r="Q454" s="22">
        <v>1</v>
      </c>
      <c r="R454" s="22" t="s">
        <v>30</v>
      </c>
      <c r="S454" s="23" t="s">
        <v>225</v>
      </c>
      <c r="T454" s="24">
        <v>4513.99</v>
      </c>
      <c r="U454" s="24"/>
      <c r="V454" s="24"/>
      <c r="W454" s="24">
        <v>8597.35</v>
      </c>
      <c r="X454" s="24">
        <v>4083.3600000000006</v>
      </c>
      <c r="Y454" s="24">
        <v>4513.99</v>
      </c>
    </row>
    <row r="455" spans="1:25" x14ac:dyDescent="0.25">
      <c r="A455" s="21">
        <v>108</v>
      </c>
      <c r="B455" s="22" t="s">
        <v>1820</v>
      </c>
      <c r="C455" s="22" t="s">
        <v>24</v>
      </c>
      <c r="D455" s="22" t="s">
        <v>61</v>
      </c>
      <c r="E455" s="22" t="s">
        <v>211</v>
      </c>
      <c r="F455" s="22" t="s">
        <v>212</v>
      </c>
      <c r="G455" s="22" t="s">
        <v>26</v>
      </c>
      <c r="H455" s="22" t="s">
        <v>233</v>
      </c>
      <c r="I455" s="22" t="s">
        <v>62</v>
      </c>
      <c r="J455" s="22" t="s">
        <v>46</v>
      </c>
      <c r="K455" s="22" t="s">
        <v>42</v>
      </c>
      <c r="L455" s="22">
        <v>1</v>
      </c>
      <c r="M455" s="22" t="s">
        <v>1541</v>
      </c>
      <c r="N455" s="22" t="s">
        <v>351</v>
      </c>
      <c r="O455" s="22" t="s">
        <v>352</v>
      </c>
      <c r="P455" s="22"/>
      <c r="Q455" s="22">
        <v>1</v>
      </c>
      <c r="R455" s="22" t="s">
        <v>30</v>
      </c>
      <c r="S455" s="23" t="s">
        <v>245</v>
      </c>
      <c r="T455" s="24">
        <v>5535.07</v>
      </c>
      <c r="U455" s="24"/>
      <c r="V455" s="24"/>
      <c r="W455" s="24">
        <v>8647.35</v>
      </c>
      <c r="X455" s="24">
        <v>3112.2800000000007</v>
      </c>
      <c r="Y455" s="24">
        <v>5535.07</v>
      </c>
    </row>
    <row r="456" spans="1:25" x14ac:dyDescent="0.25">
      <c r="A456" s="21">
        <v>109</v>
      </c>
      <c r="B456" s="22" t="s">
        <v>1820</v>
      </c>
      <c r="C456" s="22" t="s">
        <v>24</v>
      </c>
      <c r="D456" s="22" t="s">
        <v>47</v>
      </c>
      <c r="E456" s="22" t="s">
        <v>168</v>
      </c>
      <c r="F456" s="22" t="s">
        <v>169</v>
      </c>
      <c r="G456" s="22" t="s">
        <v>26</v>
      </c>
      <c r="H456" s="22" t="s">
        <v>241</v>
      </c>
      <c r="I456" s="22" t="s">
        <v>70</v>
      </c>
      <c r="J456" s="22" t="s">
        <v>71</v>
      </c>
      <c r="K456" s="22" t="s">
        <v>42</v>
      </c>
      <c r="L456" s="22">
        <v>1</v>
      </c>
      <c r="M456" s="22" t="s">
        <v>1542</v>
      </c>
      <c r="N456" s="22" t="s">
        <v>811</v>
      </c>
      <c r="O456" s="22" t="s">
        <v>812</v>
      </c>
      <c r="P456" s="22"/>
      <c r="Q456" s="22">
        <v>1</v>
      </c>
      <c r="R456" s="22" t="s">
        <v>30</v>
      </c>
      <c r="S456" s="23">
        <v>42217</v>
      </c>
      <c r="T456" s="24">
        <v>5389.8899999999994</v>
      </c>
      <c r="U456" s="24"/>
      <c r="V456" s="24"/>
      <c r="W456" s="24">
        <v>9105</v>
      </c>
      <c r="X456" s="24">
        <v>3715.11</v>
      </c>
      <c r="Y456" s="24">
        <v>5389.8899999999994</v>
      </c>
    </row>
    <row r="457" spans="1:25" x14ac:dyDescent="0.25">
      <c r="A457" s="21">
        <v>110</v>
      </c>
      <c r="B457" s="22" t="s">
        <v>1820</v>
      </c>
      <c r="C457" s="22" t="s">
        <v>24</v>
      </c>
      <c r="D457" s="22" t="s">
        <v>88</v>
      </c>
      <c r="E457" s="22" t="s">
        <v>89</v>
      </c>
      <c r="F457" s="22" t="s">
        <v>90</v>
      </c>
      <c r="G457" s="22" t="s">
        <v>26</v>
      </c>
      <c r="H457" s="22" t="s">
        <v>233</v>
      </c>
      <c r="I457" s="22" t="s">
        <v>62</v>
      </c>
      <c r="J457" s="22" t="s">
        <v>46</v>
      </c>
      <c r="K457" s="22" t="s">
        <v>42</v>
      </c>
      <c r="L457" s="22">
        <v>1</v>
      </c>
      <c r="M457" s="22" t="s">
        <v>1543</v>
      </c>
      <c r="N457" s="22" t="s">
        <v>432</v>
      </c>
      <c r="O457" s="22" t="s">
        <v>433</v>
      </c>
      <c r="P457" s="22"/>
      <c r="Q457" s="22">
        <v>1</v>
      </c>
      <c r="R457" s="22" t="s">
        <v>30</v>
      </c>
      <c r="S457" s="23" t="s">
        <v>245</v>
      </c>
      <c r="T457" s="24">
        <v>6551.99</v>
      </c>
      <c r="U457" s="24"/>
      <c r="V457" s="24"/>
      <c r="W457" s="24">
        <v>8647.35</v>
      </c>
      <c r="X457" s="24">
        <v>2095.3600000000006</v>
      </c>
      <c r="Y457" s="24">
        <v>6551.99</v>
      </c>
    </row>
    <row r="458" spans="1:25" x14ac:dyDescent="0.25">
      <c r="A458" s="21">
        <v>111</v>
      </c>
      <c r="B458" s="22" t="s">
        <v>1820</v>
      </c>
      <c r="C458" s="22" t="s">
        <v>24</v>
      </c>
      <c r="D458" s="22" t="s">
        <v>38</v>
      </c>
      <c r="E458" s="22" t="s">
        <v>178</v>
      </c>
      <c r="F458" s="22" t="s">
        <v>179</v>
      </c>
      <c r="G458" s="22" t="s">
        <v>26</v>
      </c>
      <c r="H458" s="22" t="s">
        <v>233</v>
      </c>
      <c r="I458" s="22" t="s">
        <v>62</v>
      </c>
      <c r="J458" s="22" t="s">
        <v>46</v>
      </c>
      <c r="K458" s="22" t="s">
        <v>42</v>
      </c>
      <c r="L458" s="22">
        <v>1</v>
      </c>
      <c r="M458" s="22" t="s">
        <v>1544</v>
      </c>
      <c r="N458" s="22" t="s">
        <v>514</v>
      </c>
      <c r="O458" s="22" t="s">
        <v>515</v>
      </c>
      <c r="P458" s="22"/>
      <c r="Q458" s="22">
        <v>1</v>
      </c>
      <c r="R458" s="22" t="s">
        <v>30</v>
      </c>
      <c r="S458" s="23" t="s">
        <v>245</v>
      </c>
      <c r="T458" s="24">
        <v>2748.4000000000005</v>
      </c>
      <c r="U458" s="24"/>
      <c r="V458" s="24"/>
      <c r="W458" s="24">
        <v>8647.35</v>
      </c>
      <c r="X458" s="24">
        <v>5898.95</v>
      </c>
      <c r="Y458" s="24">
        <v>2748.4000000000005</v>
      </c>
    </row>
    <row r="459" spans="1:25" x14ac:dyDescent="0.25">
      <c r="A459" s="21">
        <v>112</v>
      </c>
      <c r="B459" s="22" t="s">
        <v>1820</v>
      </c>
      <c r="C459" s="22" t="s">
        <v>24</v>
      </c>
      <c r="D459" s="22" t="s">
        <v>38</v>
      </c>
      <c r="E459" s="22" t="s">
        <v>178</v>
      </c>
      <c r="F459" s="22" t="s">
        <v>179</v>
      </c>
      <c r="G459" s="22" t="s">
        <v>26</v>
      </c>
      <c r="H459" s="22" t="s">
        <v>233</v>
      </c>
      <c r="I459" s="22" t="s">
        <v>62</v>
      </c>
      <c r="J459" s="22" t="s">
        <v>46</v>
      </c>
      <c r="K459" s="22" t="s">
        <v>42</v>
      </c>
      <c r="L459" s="22">
        <v>1</v>
      </c>
      <c r="M459" s="22" t="s">
        <v>1545</v>
      </c>
      <c r="N459" s="22" t="s">
        <v>712</v>
      </c>
      <c r="O459" s="22" t="s">
        <v>713</v>
      </c>
      <c r="P459" s="22"/>
      <c r="Q459" s="22">
        <v>1</v>
      </c>
      <c r="R459" s="22" t="s">
        <v>30</v>
      </c>
      <c r="S459" s="23" t="s">
        <v>245</v>
      </c>
      <c r="T459" s="24">
        <v>3817.33</v>
      </c>
      <c r="U459" s="24"/>
      <c r="V459" s="24"/>
      <c r="W459" s="24">
        <v>8647.35</v>
      </c>
      <c r="X459" s="24">
        <v>4830.0200000000004</v>
      </c>
      <c r="Y459" s="24">
        <v>3817.33</v>
      </c>
    </row>
    <row r="460" spans="1:25" x14ac:dyDescent="0.25">
      <c r="A460" s="21">
        <v>113</v>
      </c>
      <c r="B460" s="22" t="s">
        <v>1820</v>
      </c>
      <c r="C460" s="22" t="s">
        <v>24</v>
      </c>
      <c r="D460" s="22" t="s">
        <v>31</v>
      </c>
      <c r="E460" s="22" t="s">
        <v>133</v>
      </c>
      <c r="F460" s="22" t="s">
        <v>134</v>
      </c>
      <c r="G460" s="22" t="s">
        <v>26</v>
      </c>
      <c r="H460" s="22" t="s">
        <v>233</v>
      </c>
      <c r="I460" s="22" t="s">
        <v>62</v>
      </c>
      <c r="J460" s="22" t="s">
        <v>46</v>
      </c>
      <c r="K460" s="22" t="s">
        <v>42</v>
      </c>
      <c r="L460" s="22">
        <v>1</v>
      </c>
      <c r="M460" s="22" t="s">
        <v>1546</v>
      </c>
      <c r="N460" s="22" t="s">
        <v>1347</v>
      </c>
      <c r="O460" s="22" t="s">
        <v>1348</v>
      </c>
      <c r="P460" s="22"/>
      <c r="Q460" s="22">
        <v>1</v>
      </c>
      <c r="R460" s="22" t="s">
        <v>30</v>
      </c>
      <c r="S460" s="23" t="s">
        <v>245</v>
      </c>
      <c r="T460" s="24">
        <v>4844.93</v>
      </c>
      <c r="U460" s="24"/>
      <c r="V460" s="24"/>
      <c r="W460" s="24">
        <v>8647.35</v>
      </c>
      <c r="X460" s="24">
        <v>3802.42</v>
      </c>
      <c r="Y460" s="24">
        <v>4844.93</v>
      </c>
    </row>
    <row r="461" spans="1:25" x14ac:dyDescent="0.25">
      <c r="A461" s="21">
        <v>114</v>
      </c>
      <c r="B461" s="22" t="s">
        <v>1820</v>
      </c>
      <c r="C461" s="22" t="s">
        <v>24</v>
      </c>
      <c r="D461" s="22" t="s">
        <v>38</v>
      </c>
      <c r="E461" s="22" t="s">
        <v>127</v>
      </c>
      <c r="F461" s="22" t="s">
        <v>128</v>
      </c>
      <c r="G461" s="22" t="s">
        <v>26</v>
      </c>
      <c r="H461" s="22" t="s">
        <v>233</v>
      </c>
      <c r="I461" s="22" t="s">
        <v>62</v>
      </c>
      <c r="J461" s="22" t="s">
        <v>46</v>
      </c>
      <c r="K461" s="22" t="s">
        <v>42</v>
      </c>
      <c r="L461" s="22">
        <v>1</v>
      </c>
      <c r="M461" s="22" t="s">
        <v>1547</v>
      </c>
      <c r="N461" s="22" t="s">
        <v>1273</v>
      </c>
      <c r="O461" s="22" t="s">
        <v>1274</v>
      </c>
      <c r="P461" s="22"/>
      <c r="Q461" s="22">
        <v>1</v>
      </c>
      <c r="R461" s="22" t="s">
        <v>30</v>
      </c>
      <c r="S461" s="23" t="s">
        <v>245</v>
      </c>
      <c r="T461" s="24">
        <v>6508.61</v>
      </c>
      <c r="U461" s="24"/>
      <c r="V461" s="24"/>
      <c r="W461" s="24">
        <v>8647.35</v>
      </c>
      <c r="X461" s="24">
        <v>2138.7400000000007</v>
      </c>
      <c r="Y461" s="24">
        <v>6508.61</v>
      </c>
    </row>
    <row r="462" spans="1:25" x14ac:dyDescent="0.25">
      <c r="A462" s="21">
        <v>115</v>
      </c>
      <c r="B462" s="22" t="s">
        <v>1820</v>
      </c>
      <c r="C462" s="22" t="s">
        <v>24</v>
      </c>
      <c r="D462" s="22" t="s">
        <v>38</v>
      </c>
      <c r="E462" s="22" t="s">
        <v>213</v>
      </c>
      <c r="F462" s="22" t="s">
        <v>214</v>
      </c>
      <c r="G462" s="22" t="s">
        <v>26</v>
      </c>
      <c r="H462" s="22" t="s">
        <v>233</v>
      </c>
      <c r="I462" s="22" t="s">
        <v>62</v>
      </c>
      <c r="J462" s="22" t="s">
        <v>46</v>
      </c>
      <c r="K462" s="22" t="s">
        <v>42</v>
      </c>
      <c r="L462" s="22">
        <v>1</v>
      </c>
      <c r="M462" s="22" t="s">
        <v>1548</v>
      </c>
      <c r="N462" s="22" t="s">
        <v>954</v>
      </c>
      <c r="O462" s="22" t="s">
        <v>955</v>
      </c>
      <c r="P462" s="22"/>
      <c r="Q462" s="22">
        <v>1</v>
      </c>
      <c r="R462" s="22" t="s">
        <v>30</v>
      </c>
      <c r="S462" s="23" t="s">
        <v>317</v>
      </c>
      <c r="T462" s="24">
        <v>388.47999999999956</v>
      </c>
      <c r="U462" s="24"/>
      <c r="V462" s="24"/>
      <c r="W462" s="24">
        <v>8647.35</v>
      </c>
      <c r="X462" s="24">
        <v>8258.8700000000008</v>
      </c>
      <c r="Y462" s="24">
        <v>388.47999999999956</v>
      </c>
    </row>
    <row r="463" spans="1:25" x14ac:dyDescent="0.25">
      <c r="A463" s="21">
        <v>116</v>
      </c>
      <c r="B463" s="22" t="s">
        <v>1820</v>
      </c>
      <c r="C463" s="22" t="s">
        <v>24</v>
      </c>
      <c r="D463" s="22" t="s">
        <v>31</v>
      </c>
      <c r="E463" s="22" t="s">
        <v>32</v>
      </c>
      <c r="F463" s="22" t="s">
        <v>33</v>
      </c>
      <c r="G463" s="22" t="s">
        <v>26</v>
      </c>
      <c r="H463" s="22" t="s">
        <v>233</v>
      </c>
      <c r="I463" s="22" t="s">
        <v>62</v>
      </c>
      <c r="J463" s="22" t="s">
        <v>46</v>
      </c>
      <c r="K463" s="22" t="s">
        <v>42</v>
      </c>
      <c r="L463" s="22">
        <v>1</v>
      </c>
      <c r="M463" s="22" t="s">
        <v>1549</v>
      </c>
      <c r="N463" s="22" t="s">
        <v>315</v>
      </c>
      <c r="O463" s="22" t="s">
        <v>316</v>
      </c>
      <c r="P463" s="22"/>
      <c r="Q463" s="22">
        <v>1</v>
      </c>
      <c r="R463" s="22" t="s">
        <v>30</v>
      </c>
      <c r="S463" s="23" t="s">
        <v>317</v>
      </c>
      <c r="T463" s="24">
        <v>6551.99</v>
      </c>
      <c r="U463" s="24"/>
      <c r="V463" s="24"/>
      <c r="W463" s="24">
        <v>8647.35</v>
      </c>
      <c r="X463" s="24">
        <v>2095.3600000000006</v>
      </c>
      <c r="Y463" s="24">
        <v>6551.99</v>
      </c>
    </row>
    <row r="464" spans="1:25" x14ac:dyDescent="0.25">
      <c r="A464" s="21">
        <v>117</v>
      </c>
      <c r="B464" s="22" t="s">
        <v>1820</v>
      </c>
      <c r="C464" s="22" t="s">
        <v>24</v>
      </c>
      <c r="D464" s="22" t="s">
        <v>31</v>
      </c>
      <c r="E464" s="22" t="s">
        <v>32</v>
      </c>
      <c r="F464" s="22" t="s">
        <v>33</v>
      </c>
      <c r="G464" s="22" t="s">
        <v>26</v>
      </c>
      <c r="H464" s="22" t="s">
        <v>233</v>
      </c>
      <c r="I464" s="22" t="s">
        <v>62</v>
      </c>
      <c r="J464" s="22" t="s">
        <v>46</v>
      </c>
      <c r="K464" s="22" t="s">
        <v>42</v>
      </c>
      <c r="L464" s="22">
        <v>1</v>
      </c>
      <c r="M464" s="22" t="s">
        <v>1550</v>
      </c>
      <c r="N464" s="22" t="s">
        <v>1223</v>
      </c>
      <c r="O464" s="22" t="s">
        <v>1224</v>
      </c>
      <c r="P464" s="22"/>
      <c r="Q464" s="22">
        <v>1</v>
      </c>
      <c r="R464" s="22" t="s">
        <v>30</v>
      </c>
      <c r="S464" s="23" t="s">
        <v>317</v>
      </c>
      <c r="T464" s="24">
        <v>6551.99</v>
      </c>
      <c r="U464" s="24"/>
      <c r="V464" s="24"/>
      <c r="W464" s="24">
        <v>8647.35</v>
      </c>
      <c r="X464" s="24">
        <v>2095.3600000000006</v>
      </c>
      <c r="Y464" s="24">
        <v>6551.99</v>
      </c>
    </row>
    <row r="465" spans="1:25" x14ac:dyDescent="0.25">
      <c r="A465" s="21">
        <v>118</v>
      </c>
      <c r="B465" s="22" t="s">
        <v>1820</v>
      </c>
      <c r="C465" s="22" t="s">
        <v>24</v>
      </c>
      <c r="D465" s="22" t="s">
        <v>31</v>
      </c>
      <c r="E465" s="22" t="s">
        <v>32</v>
      </c>
      <c r="F465" s="22" t="s">
        <v>33</v>
      </c>
      <c r="G465" s="22" t="s">
        <v>26</v>
      </c>
      <c r="H465" s="22" t="s">
        <v>233</v>
      </c>
      <c r="I465" s="22" t="s">
        <v>62</v>
      </c>
      <c r="J465" s="22" t="s">
        <v>46</v>
      </c>
      <c r="K465" s="22" t="s">
        <v>42</v>
      </c>
      <c r="L465" s="22">
        <v>1</v>
      </c>
      <c r="M465" s="22" t="s">
        <v>1551</v>
      </c>
      <c r="N465" s="22" t="s">
        <v>1316</v>
      </c>
      <c r="O465" s="22" t="s">
        <v>1317</v>
      </c>
      <c r="P465" s="22"/>
      <c r="Q465" s="22">
        <v>1</v>
      </c>
      <c r="R465" s="22" t="s">
        <v>30</v>
      </c>
      <c r="S465" s="23" t="s">
        <v>245</v>
      </c>
      <c r="T465" s="24">
        <v>4986.46</v>
      </c>
      <c r="U465" s="24"/>
      <c r="V465" s="24"/>
      <c r="W465" s="24">
        <v>8647.35</v>
      </c>
      <c r="X465" s="24">
        <v>3660.8900000000003</v>
      </c>
      <c r="Y465" s="24">
        <v>4986.46</v>
      </c>
    </row>
    <row r="466" spans="1:25" x14ac:dyDescent="0.25">
      <c r="A466" s="21">
        <v>119</v>
      </c>
      <c r="B466" s="22" t="s">
        <v>1820</v>
      </c>
      <c r="C466" s="22" t="s">
        <v>24</v>
      </c>
      <c r="D466" s="22" t="s">
        <v>31</v>
      </c>
      <c r="E466" s="22" t="s">
        <v>32</v>
      </c>
      <c r="F466" s="22" t="s">
        <v>33</v>
      </c>
      <c r="G466" s="22" t="s">
        <v>26</v>
      </c>
      <c r="H466" s="22" t="s">
        <v>241</v>
      </c>
      <c r="I466" s="22" t="s">
        <v>70</v>
      </c>
      <c r="J466" s="22" t="s">
        <v>71</v>
      </c>
      <c r="K466" s="22" t="s">
        <v>42</v>
      </c>
      <c r="L466" s="22">
        <v>1</v>
      </c>
      <c r="M466" s="22" t="s">
        <v>1553</v>
      </c>
      <c r="N466" s="22" t="s">
        <v>1356</v>
      </c>
      <c r="O466" s="22" t="s">
        <v>1357</v>
      </c>
      <c r="P466" s="22"/>
      <c r="Q466" s="22">
        <v>1</v>
      </c>
      <c r="R466" s="22" t="s">
        <v>30</v>
      </c>
      <c r="S466" s="23" t="s">
        <v>271</v>
      </c>
      <c r="T466" s="24">
        <v>6809.39</v>
      </c>
      <c r="U466" s="24"/>
      <c r="V466" s="24"/>
      <c r="W466" s="24">
        <v>9042.5</v>
      </c>
      <c r="X466" s="24">
        <v>2233.1099999999997</v>
      </c>
      <c r="Y466" s="24">
        <v>6809.39</v>
      </c>
    </row>
    <row r="467" spans="1:25" x14ac:dyDescent="0.25">
      <c r="A467" s="21">
        <v>120</v>
      </c>
      <c r="B467" s="22" t="s">
        <v>1820</v>
      </c>
      <c r="C467" s="22" t="s">
        <v>24</v>
      </c>
      <c r="D467" s="22" t="s">
        <v>31</v>
      </c>
      <c r="E467" s="22" t="s">
        <v>137</v>
      </c>
      <c r="F467" s="22" t="s">
        <v>138</v>
      </c>
      <c r="G467" s="22" t="s">
        <v>26</v>
      </c>
      <c r="H467" s="22" t="s">
        <v>233</v>
      </c>
      <c r="I467" s="22" t="s">
        <v>62</v>
      </c>
      <c r="J467" s="22" t="s">
        <v>46</v>
      </c>
      <c r="K467" s="22" t="s">
        <v>42</v>
      </c>
      <c r="L467" s="22">
        <v>1</v>
      </c>
      <c r="M467" s="22" t="s">
        <v>1554</v>
      </c>
      <c r="N467" s="22" t="s">
        <v>499</v>
      </c>
      <c r="O467" s="22" t="s">
        <v>500</v>
      </c>
      <c r="P467" s="22"/>
      <c r="Q467" s="22">
        <v>1</v>
      </c>
      <c r="R467" s="22" t="s">
        <v>30</v>
      </c>
      <c r="S467" s="23" t="s">
        <v>145</v>
      </c>
      <c r="T467" s="24">
        <v>6517.97</v>
      </c>
      <c r="U467" s="24"/>
      <c r="V467" s="24"/>
      <c r="W467" s="24">
        <v>8597.35</v>
      </c>
      <c r="X467" s="24">
        <v>2079.38</v>
      </c>
      <c r="Y467" s="24">
        <v>6517.97</v>
      </c>
    </row>
    <row r="468" spans="1:25" x14ac:dyDescent="0.25">
      <c r="A468" s="21">
        <v>121</v>
      </c>
      <c r="B468" s="22" t="s">
        <v>1820</v>
      </c>
      <c r="C468" s="22" t="s">
        <v>24</v>
      </c>
      <c r="D468" s="22" t="s">
        <v>31</v>
      </c>
      <c r="E468" s="22" t="s">
        <v>108</v>
      </c>
      <c r="F468" s="22" t="s">
        <v>109</v>
      </c>
      <c r="G468" s="22" t="s">
        <v>26</v>
      </c>
      <c r="H468" s="22" t="s">
        <v>233</v>
      </c>
      <c r="I468" s="22" t="s">
        <v>62</v>
      </c>
      <c r="J468" s="22" t="s">
        <v>46</v>
      </c>
      <c r="K468" s="22" t="s">
        <v>42</v>
      </c>
      <c r="L468" s="22">
        <v>1</v>
      </c>
      <c r="M468" s="22" t="s">
        <v>1555</v>
      </c>
      <c r="N468" s="22" t="s">
        <v>1232</v>
      </c>
      <c r="O468" s="22" t="s">
        <v>1233</v>
      </c>
      <c r="P468" s="22"/>
      <c r="Q468" s="22">
        <v>1</v>
      </c>
      <c r="R468" s="22" t="s">
        <v>30</v>
      </c>
      <c r="S468" s="23" t="s">
        <v>210</v>
      </c>
      <c r="T468" s="24">
        <v>4574.07</v>
      </c>
      <c r="U468" s="24"/>
      <c r="V468" s="24"/>
      <c r="W468" s="24">
        <v>8597.35</v>
      </c>
      <c r="X468" s="24">
        <v>4023.2800000000011</v>
      </c>
      <c r="Y468" s="24">
        <v>4574.07</v>
      </c>
    </row>
    <row r="469" spans="1:25" x14ac:dyDescent="0.25">
      <c r="A469" s="21">
        <v>122</v>
      </c>
      <c r="B469" s="22" t="s">
        <v>1820</v>
      </c>
      <c r="C469" s="22" t="s">
        <v>24</v>
      </c>
      <c r="D469" s="22" t="s">
        <v>61</v>
      </c>
      <c r="E469" s="22" t="s">
        <v>204</v>
      </c>
      <c r="F469" s="22" t="s">
        <v>205</v>
      </c>
      <c r="G469" s="22" t="s">
        <v>26</v>
      </c>
      <c r="H469" s="22" t="s">
        <v>253</v>
      </c>
      <c r="I469" s="22" t="s">
        <v>34</v>
      </c>
      <c r="J469" s="22" t="s">
        <v>28</v>
      </c>
      <c r="K469" s="22" t="s">
        <v>29</v>
      </c>
      <c r="L469" s="22">
        <v>1</v>
      </c>
      <c r="M469" s="22" t="s">
        <v>1556</v>
      </c>
      <c r="N469" s="22" t="s">
        <v>580</v>
      </c>
      <c r="O469" s="22" t="s">
        <v>581</v>
      </c>
      <c r="P469" s="22"/>
      <c r="Q469" s="22">
        <v>1</v>
      </c>
      <c r="R469" s="22" t="s">
        <v>30</v>
      </c>
      <c r="S469" s="23" t="s">
        <v>582</v>
      </c>
      <c r="T469" s="24">
        <v>8531.68</v>
      </c>
      <c r="U469" s="24"/>
      <c r="V469" s="24"/>
      <c r="W469" s="24">
        <v>15861.9</v>
      </c>
      <c r="X469" s="24">
        <v>7330.2199999999993</v>
      </c>
      <c r="Y469" s="24">
        <v>8531.68</v>
      </c>
    </row>
    <row r="470" spans="1:25" x14ac:dyDescent="0.25">
      <c r="A470" s="21">
        <v>123</v>
      </c>
      <c r="B470" s="22" t="s">
        <v>1820</v>
      </c>
      <c r="C470" s="22" t="s">
        <v>24</v>
      </c>
      <c r="D470" s="22" t="s">
        <v>61</v>
      </c>
      <c r="E470" s="22" t="s">
        <v>204</v>
      </c>
      <c r="F470" s="22" t="s">
        <v>205</v>
      </c>
      <c r="G470" s="22" t="s">
        <v>26</v>
      </c>
      <c r="H470" s="22" t="s">
        <v>253</v>
      </c>
      <c r="I470" s="22" t="s">
        <v>34</v>
      </c>
      <c r="J470" s="22" t="s">
        <v>28</v>
      </c>
      <c r="K470" s="22" t="s">
        <v>29</v>
      </c>
      <c r="L470" s="22">
        <v>1</v>
      </c>
      <c r="M470" s="22" t="s">
        <v>1557</v>
      </c>
      <c r="N470" s="22" t="s">
        <v>1220</v>
      </c>
      <c r="O470" s="22" t="s">
        <v>1221</v>
      </c>
      <c r="P470" s="22"/>
      <c r="Q470" s="22">
        <v>1</v>
      </c>
      <c r="R470" s="22" t="s">
        <v>30</v>
      </c>
      <c r="S470" s="23" t="s">
        <v>245</v>
      </c>
      <c r="T470" s="24">
        <v>5368.1399999999994</v>
      </c>
      <c r="U470" s="24"/>
      <c r="V470" s="24"/>
      <c r="W470" s="24">
        <v>15911.9</v>
      </c>
      <c r="X470" s="24">
        <v>10543.76</v>
      </c>
      <c r="Y470" s="24">
        <v>5368.1399999999994</v>
      </c>
    </row>
    <row r="471" spans="1:25" x14ac:dyDescent="0.25">
      <c r="A471" s="21">
        <v>124</v>
      </c>
      <c r="B471" s="22" t="s">
        <v>1820</v>
      </c>
      <c r="C471" s="22" t="s">
        <v>24</v>
      </c>
      <c r="D471" s="22" t="s">
        <v>61</v>
      </c>
      <c r="E471" s="22" t="s">
        <v>204</v>
      </c>
      <c r="F471" s="22" t="s">
        <v>205</v>
      </c>
      <c r="G471" s="22" t="s">
        <v>26</v>
      </c>
      <c r="H471" s="22" t="s">
        <v>233</v>
      </c>
      <c r="I471" s="22" t="s">
        <v>62</v>
      </c>
      <c r="J471" s="22" t="s">
        <v>46</v>
      </c>
      <c r="K471" s="22" t="s">
        <v>42</v>
      </c>
      <c r="L471" s="22">
        <v>1</v>
      </c>
      <c r="M471" s="22" t="s">
        <v>1558</v>
      </c>
      <c r="N471" s="22" t="s">
        <v>697</v>
      </c>
      <c r="O471" s="22" t="s">
        <v>698</v>
      </c>
      <c r="P471" s="22"/>
      <c r="Q471" s="22">
        <v>1</v>
      </c>
      <c r="R471" s="22" t="s">
        <v>30</v>
      </c>
      <c r="S471" s="23" t="s">
        <v>238</v>
      </c>
      <c r="T471" s="24">
        <v>6522.34</v>
      </c>
      <c r="U471" s="24"/>
      <c r="V471" s="24"/>
      <c r="W471" s="24">
        <v>8597.35</v>
      </c>
      <c r="X471" s="24">
        <v>2075.0100000000002</v>
      </c>
      <c r="Y471" s="24">
        <v>6522.34</v>
      </c>
    </row>
    <row r="472" spans="1:25" x14ac:dyDescent="0.25">
      <c r="A472" s="21">
        <v>125</v>
      </c>
      <c r="B472" s="22" t="s">
        <v>1820</v>
      </c>
      <c r="C472" s="22" t="s">
        <v>24</v>
      </c>
      <c r="D472" s="22" t="s">
        <v>88</v>
      </c>
      <c r="E472" s="22" t="s">
        <v>100</v>
      </c>
      <c r="F472" s="22" t="s">
        <v>101</v>
      </c>
      <c r="G472" s="22" t="s">
        <v>26</v>
      </c>
      <c r="H472" s="22" t="s">
        <v>233</v>
      </c>
      <c r="I472" s="22" t="s">
        <v>62</v>
      </c>
      <c r="J472" s="22" t="s">
        <v>46</v>
      </c>
      <c r="K472" s="22" t="s">
        <v>42</v>
      </c>
      <c r="L472" s="22">
        <v>1</v>
      </c>
      <c r="M472" s="22" t="s">
        <v>1559</v>
      </c>
      <c r="N472" s="22" t="s">
        <v>689</v>
      </c>
      <c r="O472" s="22" t="s">
        <v>690</v>
      </c>
      <c r="P472" s="22"/>
      <c r="Q472" s="22">
        <v>1</v>
      </c>
      <c r="R472" s="22" t="s">
        <v>30</v>
      </c>
      <c r="S472" s="23" t="s">
        <v>317</v>
      </c>
      <c r="T472" s="24">
        <v>6508.61</v>
      </c>
      <c r="U472" s="24"/>
      <c r="V472" s="24"/>
      <c r="W472" s="24">
        <v>8647.35</v>
      </c>
      <c r="X472" s="24">
        <v>2138.7400000000007</v>
      </c>
      <c r="Y472" s="24">
        <v>6508.61</v>
      </c>
    </row>
    <row r="473" spans="1:25" x14ac:dyDescent="0.25">
      <c r="A473" s="21">
        <v>126</v>
      </c>
      <c r="B473" s="22" t="s">
        <v>1820</v>
      </c>
      <c r="C473" s="22" t="s">
        <v>24</v>
      </c>
      <c r="D473" s="22" t="s">
        <v>88</v>
      </c>
      <c r="E473" s="22" t="s">
        <v>100</v>
      </c>
      <c r="F473" s="22" t="s">
        <v>101</v>
      </c>
      <c r="G473" s="22" t="s">
        <v>26</v>
      </c>
      <c r="H473" s="22" t="s">
        <v>233</v>
      </c>
      <c r="I473" s="22" t="s">
        <v>62</v>
      </c>
      <c r="J473" s="22" t="s">
        <v>46</v>
      </c>
      <c r="K473" s="22" t="s">
        <v>42</v>
      </c>
      <c r="L473" s="22">
        <v>1</v>
      </c>
      <c r="M473" s="22" t="s">
        <v>1560</v>
      </c>
      <c r="N473" s="22" t="s">
        <v>1307</v>
      </c>
      <c r="O473" s="22" t="s">
        <v>1308</v>
      </c>
      <c r="P473" s="22"/>
      <c r="Q473" s="22">
        <v>1</v>
      </c>
      <c r="R473" s="22" t="s">
        <v>30</v>
      </c>
      <c r="S473" s="23" t="s">
        <v>245</v>
      </c>
      <c r="T473" s="24">
        <v>6465.2200000000012</v>
      </c>
      <c r="U473" s="24"/>
      <c r="V473" s="24"/>
      <c r="W473" s="24">
        <v>8647.35</v>
      </c>
      <c r="X473" s="24">
        <v>2182.1299999999997</v>
      </c>
      <c r="Y473" s="24">
        <v>6465.2200000000012</v>
      </c>
    </row>
    <row r="474" spans="1:25" x14ac:dyDescent="0.25">
      <c r="A474" s="21">
        <v>127</v>
      </c>
      <c r="B474" s="22" t="s">
        <v>1820</v>
      </c>
      <c r="C474" s="22" t="s">
        <v>24</v>
      </c>
      <c r="D474" s="22" t="s">
        <v>31</v>
      </c>
      <c r="E474" s="22" t="s">
        <v>129</v>
      </c>
      <c r="F474" s="22" t="s">
        <v>130</v>
      </c>
      <c r="G474" s="22" t="s">
        <v>26</v>
      </c>
      <c r="H474" s="22" t="s">
        <v>233</v>
      </c>
      <c r="I474" s="22" t="s">
        <v>62</v>
      </c>
      <c r="J474" s="22" t="s">
        <v>46</v>
      </c>
      <c r="K474" s="22" t="s">
        <v>42</v>
      </c>
      <c r="L474" s="22">
        <v>1</v>
      </c>
      <c r="M474" s="22" t="s">
        <v>1561</v>
      </c>
      <c r="N474" s="22" t="s">
        <v>279</v>
      </c>
      <c r="O474" s="22" t="s">
        <v>280</v>
      </c>
      <c r="P474" s="22"/>
      <c r="Q474" s="22">
        <v>1</v>
      </c>
      <c r="R474" s="22" t="s">
        <v>30</v>
      </c>
      <c r="S474" s="23" t="s">
        <v>271</v>
      </c>
      <c r="T474" s="24">
        <v>4937.55</v>
      </c>
      <c r="U474" s="24"/>
      <c r="V474" s="24"/>
      <c r="W474" s="24">
        <v>8647.35</v>
      </c>
      <c r="X474" s="24">
        <v>3709.8</v>
      </c>
      <c r="Y474" s="24">
        <v>4937.55</v>
      </c>
    </row>
    <row r="475" spans="1:25" x14ac:dyDescent="0.25">
      <c r="A475" s="21">
        <v>128</v>
      </c>
      <c r="B475" s="22" t="s">
        <v>1820</v>
      </c>
      <c r="C475" s="22" t="s">
        <v>24</v>
      </c>
      <c r="D475" s="22" t="s">
        <v>31</v>
      </c>
      <c r="E475" s="22" t="s">
        <v>129</v>
      </c>
      <c r="F475" s="22" t="s">
        <v>130</v>
      </c>
      <c r="G475" s="22" t="s">
        <v>26</v>
      </c>
      <c r="H475" s="22" t="s">
        <v>241</v>
      </c>
      <c r="I475" s="22" t="s">
        <v>70</v>
      </c>
      <c r="J475" s="22" t="s">
        <v>71</v>
      </c>
      <c r="K475" s="22" t="s">
        <v>42</v>
      </c>
      <c r="L475" s="22">
        <v>1</v>
      </c>
      <c r="M475" s="22" t="s">
        <v>1562</v>
      </c>
      <c r="N475" s="22" t="s">
        <v>832</v>
      </c>
      <c r="O475" s="22" t="s">
        <v>833</v>
      </c>
      <c r="P475" s="22"/>
      <c r="Q475" s="22">
        <v>1</v>
      </c>
      <c r="R475" s="22" t="s">
        <v>30</v>
      </c>
      <c r="S475" s="23" t="s">
        <v>245</v>
      </c>
      <c r="T475" s="24">
        <v>2412.6999999999989</v>
      </c>
      <c r="U475" s="24"/>
      <c r="V475" s="24"/>
      <c r="W475" s="24">
        <v>9042.5</v>
      </c>
      <c r="X475" s="24">
        <v>6629.8000000000011</v>
      </c>
      <c r="Y475" s="24">
        <v>2412.6999999999989</v>
      </c>
    </row>
    <row r="476" spans="1:25" x14ac:dyDescent="0.25">
      <c r="A476" s="21">
        <v>129</v>
      </c>
      <c r="B476" s="22" t="s">
        <v>1820</v>
      </c>
      <c r="C476" s="22" t="s">
        <v>24</v>
      </c>
      <c r="D476" s="22" t="s">
        <v>31</v>
      </c>
      <c r="E476" s="22" t="s">
        <v>129</v>
      </c>
      <c r="F476" s="22" t="s">
        <v>130</v>
      </c>
      <c r="G476" s="22" t="s">
        <v>26</v>
      </c>
      <c r="H476" s="22" t="s">
        <v>233</v>
      </c>
      <c r="I476" s="22" t="s">
        <v>62</v>
      </c>
      <c r="J476" s="22" t="s">
        <v>46</v>
      </c>
      <c r="K476" s="22" t="s">
        <v>42</v>
      </c>
      <c r="L476" s="22">
        <v>1</v>
      </c>
      <c r="M476" s="22" t="s">
        <v>1563</v>
      </c>
      <c r="N476" s="22" t="s">
        <v>931</v>
      </c>
      <c r="O476" s="22" t="s">
        <v>932</v>
      </c>
      <c r="P476" s="22"/>
      <c r="Q476" s="22">
        <v>1</v>
      </c>
      <c r="R476" s="22" t="s">
        <v>30</v>
      </c>
      <c r="S476" s="23" t="s">
        <v>245</v>
      </c>
      <c r="T476" s="24">
        <v>1311.75</v>
      </c>
      <c r="U476" s="24"/>
      <c r="V476" s="24"/>
      <c r="W476" s="24">
        <v>8647.35</v>
      </c>
      <c r="X476" s="24">
        <v>7335.6</v>
      </c>
      <c r="Y476" s="24">
        <v>1311.75</v>
      </c>
    </row>
    <row r="477" spans="1:25" x14ac:dyDescent="0.25">
      <c r="A477" s="21">
        <v>130</v>
      </c>
      <c r="B477" s="22" t="s">
        <v>1820</v>
      </c>
      <c r="C477" s="22" t="s">
        <v>24</v>
      </c>
      <c r="D477" s="22" t="s">
        <v>31</v>
      </c>
      <c r="E477" s="22" t="s">
        <v>129</v>
      </c>
      <c r="F477" s="22" t="s">
        <v>130</v>
      </c>
      <c r="G477" s="22" t="s">
        <v>26</v>
      </c>
      <c r="H477" s="22" t="s">
        <v>233</v>
      </c>
      <c r="I477" s="22" t="s">
        <v>62</v>
      </c>
      <c r="J477" s="22" t="s">
        <v>46</v>
      </c>
      <c r="K477" s="22" t="s">
        <v>42</v>
      </c>
      <c r="L477" s="22">
        <v>1</v>
      </c>
      <c r="M477" s="22" t="s">
        <v>1564</v>
      </c>
      <c r="N477" s="22" t="s">
        <v>949</v>
      </c>
      <c r="O477" s="22" t="s">
        <v>950</v>
      </c>
      <c r="P477" s="22"/>
      <c r="Q477" s="22">
        <v>1</v>
      </c>
      <c r="R477" s="22" t="s">
        <v>30</v>
      </c>
      <c r="S477" s="23" t="s">
        <v>951</v>
      </c>
      <c r="T477" s="24">
        <v>6016.04</v>
      </c>
      <c r="U477" s="24"/>
      <c r="V477" s="24"/>
      <c r="W477" s="24">
        <v>8597.35</v>
      </c>
      <c r="X477" s="24">
        <v>2581.3100000000004</v>
      </c>
      <c r="Y477" s="24">
        <v>6016.04</v>
      </c>
    </row>
    <row r="478" spans="1:25" x14ac:dyDescent="0.25">
      <c r="A478" s="21">
        <v>131</v>
      </c>
      <c r="B478" s="22" t="s">
        <v>1820</v>
      </c>
      <c r="C478" s="22" t="s">
        <v>24</v>
      </c>
      <c r="D478" s="22" t="s">
        <v>31</v>
      </c>
      <c r="E478" s="22" t="s">
        <v>129</v>
      </c>
      <c r="F478" s="22" t="s">
        <v>130</v>
      </c>
      <c r="G478" s="22" t="s">
        <v>26</v>
      </c>
      <c r="H478" s="22" t="s">
        <v>233</v>
      </c>
      <c r="I478" s="22" t="s">
        <v>62</v>
      </c>
      <c r="J478" s="22" t="s">
        <v>46</v>
      </c>
      <c r="K478" s="22" t="s">
        <v>42</v>
      </c>
      <c r="L478" s="22">
        <v>1</v>
      </c>
      <c r="M478" s="22" t="s">
        <v>1565</v>
      </c>
      <c r="N478" s="22" t="s">
        <v>1093</v>
      </c>
      <c r="O478" s="22" t="s">
        <v>1094</v>
      </c>
      <c r="P478" s="22"/>
      <c r="Q478" s="22">
        <v>1</v>
      </c>
      <c r="R478" s="22" t="s">
        <v>30</v>
      </c>
      <c r="S478" s="23" t="s">
        <v>225</v>
      </c>
      <c r="T478" s="24">
        <v>5054.96</v>
      </c>
      <c r="U478" s="24"/>
      <c r="V478" s="24"/>
      <c r="W478" s="24">
        <v>8597.35</v>
      </c>
      <c r="X478" s="24">
        <v>3542.3900000000003</v>
      </c>
      <c r="Y478" s="24">
        <v>5054.96</v>
      </c>
    </row>
    <row r="479" spans="1:25" x14ac:dyDescent="0.25">
      <c r="A479" s="21">
        <v>132</v>
      </c>
      <c r="B479" s="22" t="s">
        <v>1820</v>
      </c>
      <c r="C479" s="22" t="s">
        <v>24</v>
      </c>
      <c r="D479" s="22" t="s">
        <v>54</v>
      </c>
      <c r="E479" s="22" t="s">
        <v>190</v>
      </c>
      <c r="F479" s="22" t="s">
        <v>191</v>
      </c>
      <c r="G479" s="22" t="s">
        <v>26</v>
      </c>
      <c r="H479" s="22" t="s">
        <v>233</v>
      </c>
      <c r="I479" s="22" t="s">
        <v>62</v>
      </c>
      <c r="J479" s="22" t="s">
        <v>46</v>
      </c>
      <c r="K479" s="22" t="s">
        <v>42</v>
      </c>
      <c r="L479" s="22">
        <v>1</v>
      </c>
      <c r="M479" s="22" t="s">
        <v>1566</v>
      </c>
      <c r="N479" s="22" t="s">
        <v>719</v>
      </c>
      <c r="O479" s="22" t="s">
        <v>720</v>
      </c>
      <c r="P479" s="22"/>
      <c r="Q479" s="22">
        <v>1</v>
      </c>
      <c r="R479" s="22" t="s">
        <v>30</v>
      </c>
      <c r="S479" s="23" t="s">
        <v>317</v>
      </c>
      <c r="T479" s="24">
        <v>3705.46</v>
      </c>
      <c r="U479" s="24"/>
      <c r="V479" s="24"/>
      <c r="W479" s="24">
        <v>8647.35</v>
      </c>
      <c r="X479" s="24">
        <v>4941.8900000000003</v>
      </c>
      <c r="Y479" s="24">
        <v>3705.46</v>
      </c>
    </row>
    <row r="480" spans="1:25" x14ac:dyDescent="0.25">
      <c r="A480" s="21">
        <v>133</v>
      </c>
      <c r="B480" s="22" t="s">
        <v>1820</v>
      </c>
      <c r="C480" s="22" t="s">
        <v>24</v>
      </c>
      <c r="D480" s="22" t="s">
        <v>31</v>
      </c>
      <c r="E480" s="22" t="s">
        <v>52</v>
      </c>
      <c r="F480" s="22" t="s">
        <v>53</v>
      </c>
      <c r="G480" s="22" t="s">
        <v>26</v>
      </c>
      <c r="H480" s="22" t="s">
        <v>233</v>
      </c>
      <c r="I480" s="22" t="s">
        <v>62</v>
      </c>
      <c r="J480" s="22" t="s">
        <v>46</v>
      </c>
      <c r="K480" s="22" t="s">
        <v>42</v>
      </c>
      <c r="L480" s="22">
        <v>1</v>
      </c>
      <c r="M480" s="22" t="s">
        <v>1567</v>
      </c>
      <c r="N480" s="22" t="s">
        <v>385</v>
      </c>
      <c r="O480" s="22" t="s">
        <v>386</v>
      </c>
      <c r="P480" s="22"/>
      <c r="Q480" s="22">
        <v>1</v>
      </c>
      <c r="R480" s="22" t="s">
        <v>30</v>
      </c>
      <c r="S480" s="23" t="s">
        <v>257</v>
      </c>
      <c r="T480" s="24">
        <v>6053.8</v>
      </c>
      <c r="U480" s="24"/>
      <c r="V480" s="24"/>
      <c r="W480" s="24">
        <v>8647.35</v>
      </c>
      <c r="X480" s="24">
        <v>2593.5500000000002</v>
      </c>
      <c r="Y480" s="24">
        <v>6053.8</v>
      </c>
    </row>
    <row r="481" spans="1:25" x14ac:dyDescent="0.25">
      <c r="A481" s="21">
        <v>134</v>
      </c>
      <c r="B481" s="22" t="s">
        <v>1820</v>
      </c>
      <c r="C481" s="22" t="s">
        <v>24</v>
      </c>
      <c r="D481" s="22" t="s">
        <v>31</v>
      </c>
      <c r="E481" s="22" t="s">
        <v>52</v>
      </c>
      <c r="F481" s="22" t="s">
        <v>53</v>
      </c>
      <c r="G481" s="22" t="s">
        <v>26</v>
      </c>
      <c r="H481" s="22" t="s">
        <v>233</v>
      </c>
      <c r="I481" s="22" t="s">
        <v>62</v>
      </c>
      <c r="J481" s="22" t="s">
        <v>46</v>
      </c>
      <c r="K481" s="22" t="s">
        <v>42</v>
      </c>
      <c r="L481" s="22">
        <v>1</v>
      </c>
      <c r="M481" s="22" t="s">
        <v>1568</v>
      </c>
      <c r="N481" s="22" t="s">
        <v>1208</v>
      </c>
      <c r="O481" s="22" t="s">
        <v>1209</v>
      </c>
      <c r="P481" s="22"/>
      <c r="Q481" s="22">
        <v>1</v>
      </c>
      <c r="R481" s="22" t="s">
        <v>30</v>
      </c>
      <c r="S481" s="23" t="s">
        <v>257</v>
      </c>
      <c r="T481" s="24">
        <v>5951.99</v>
      </c>
      <c r="U481" s="24"/>
      <c r="V481" s="24"/>
      <c r="W481" s="24">
        <v>8647.35</v>
      </c>
      <c r="X481" s="24">
        <v>2695.3600000000006</v>
      </c>
      <c r="Y481" s="24">
        <v>5951.99</v>
      </c>
    </row>
    <row r="482" spans="1:25" x14ac:dyDescent="0.25">
      <c r="A482" s="21">
        <v>135</v>
      </c>
      <c r="B482" s="22" t="s">
        <v>1820</v>
      </c>
      <c r="C482" s="22" t="s">
        <v>24</v>
      </c>
      <c r="D482" s="22" t="s">
        <v>47</v>
      </c>
      <c r="E482" s="22" t="s">
        <v>164</v>
      </c>
      <c r="F482" s="22" t="s">
        <v>165</v>
      </c>
      <c r="G482" s="22" t="s">
        <v>26</v>
      </c>
      <c r="H482" s="22" t="s">
        <v>253</v>
      </c>
      <c r="I482" s="22" t="s">
        <v>34</v>
      </c>
      <c r="J482" s="22" t="s">
        <v>28</v>
      </c>
      <c r="K482" s="22" t="s">
        <v>29</v>
      </c>
      <c r="L482" s="22">
        <v>1</v>
      </c>
      <c r="M482" s="22" t="s">
        <v>1569</v>
      </c>
      <c r="N482" s="22" t="s">
        <v>939</v>
      </c>
      <c r="O482" s="22" t="s">
        <v>940</v>
      </c>
      <c r="P482" s="22"/>
      <c r="Q482" s="22">
        <v>1</v>
      </c>
      <c r="R482" s="22" t="s">
        <v>30</v>
      </c>
      <c r="S482" s="23" t="s">
        <v>941</v>
      </c>
      <c r="T482" s="24">
        <v>11684.52</v>
      </c>
      <c r="U482" s="24"/>
      <c r="V482" s="24"/>
      <c r="W482" s="24">
        <v>15861.9</v>
      </c>
      <c r="X482" s="24">
        <v>4177.3799999999992</v>
      </c>
      <c r="Y482" s="24">
        <v>11684.52</v>
      </c>
    </row>
    <row r="483" spans="1:25" x14ac:dyDescent="0.25">
      <c r="A483" s="21">
        <v>136</v>
      </c>
      <c r="B483" s="22" t="s">
        <v>1820</v>
      </c>
      <c r="C483" s="22" t="s">
        <v>24</v>
      </c>
      <c r="D483" s="22" t="s">
        <v>54</v>
      </c>
      <c r="E483" s="22" t="s">
        <v>146</v>
      </c>
      <c r="F483" s="22" t="s">
        <v>147</v>
      </c>
      <c r="G483" s="22" t="s">
        <v>26</v>
      </c>
      <c r="H483" s="22" t="s">
        <v>241</v>
      </c>
      <c r="I483" s="22" t="s">
        <v>70</v>
      </c>
      <c r="J483" s="22" t="s">
        <v>71</v>
      </c>
      <c r="K483" s="22" t="s">
        <v>42</v>
      </c>
      <c r="L483" s="22">
        <v>1</v>
      </c>
      <c r="M483" s="22" t="s">
        <v>1570</v>
      </c>
      <c r="N483" s="22" t="s">
        <v>454</v>
      </c>
      <c r="O483" s="22" t="s">
        <v>455</v>
      </c>
      <c r="P483" s="22"/>
      <c r="Q483" s="22">
        <v>1</v>
      </c>
      <c r="R483" s="22" t="s">
        <v>30</v>
      </c>
      <c r="S483" s="23" t="s">
        <v>271</v>
      </c>
      <c r="T483" s="24">
        <v>5360.2899999999991</v>
      </c>
      <c r="U483" s="24"/>
      <c r="V483" s="24"/>
      <c r="W483" s="24">
        <v>9042.5</v>
      </c>
      <c r="X483" s="24">
        <v>3682.2100000000005</v>
      </c>
      <c r="Y483" s="24">
        <v>5360.2899999999991</v>
      </c>
    </row>
    <row r="484" spans="1:25" x14ac:dyDescent="0.25">
      <c r="A484" s="21">
        <v>137</v>
      </c>
      <c r="B484" s="22" t="s">
        <v>1820</v>
      </c>
      <c r="C484" s="22" t="s">
        <v>24</v>
      </c>
      <c r="D484" s="22" t="s">
        <v>54</v>
      </c>
      <c r="E484" s="22" t="s">
        <v>146</v>
      </c>
      <c r="F484" s="22" t="s">
        <v>147</v>
      </c>
      <c r="G484" s="22" t="s">
        <v>26</v>
      </c>
      <c r="H484" s="22" t="s">
        <v>241</v>
      </c>
      <c r="I484" s="22" t="s">
        <v>70</v>
      </c>
      <c r="J484" s="22" t="s">
        <v>71</v>
      </c>
      <c r="K484" s="22" t="s">
        <v>42</v>
      </c>
      <c r="L484" s="22">
        <v>1</v>
      </c>
      <c r="M484" s="22" t="s">
        <v>1571</v>
      </c>
      <c r="N484" s="22" t="s">
        <v>979</v>
      </c>
      <c r="O484" s="22" t="s">
        <v>980</v>
      </c>
      <c r="P484" s="22"/>
      <c r="Q484" s="22">
        <v>1</v>
      </c>
      <c r="R484" s="22" t="s">
        <v>30</v>
      </c>
      <c r="S484" s="23" t="s">
        <v>245</v>
      </c>
      <c r="T484" s="24">
        <v>6809.39</v>
      </c>
      <c r="U484" s="24"/>
      <c r="V484" s="24"/>
      <c r="W484" s="24">
        <v>9042.5</v>
      </c>
      <c r="X484" s="24">
        <v>2233.1099999999997</v>
      </c>
      <c r="Y484" s="24">
        <v>6809.39</v>
      </c>
    </row>
    <row r="485" spans="1:25" x14ac:dyDescent="0.25">
      <c r="A485" s="21">
        <v>138</v>
      </c>
      <c r="B485" s="22" t="s">
        <v>1820</v>
      </c>
      <c r="C485" s="22" t="s">
        <v>24</v>
      </c>
      <c r="D485" s="22" t="s">
        <v>54</v>
      </c>
      <c r="E485" s="22" t="s">
        <v>146</v>
      </c>
      <c r="F485" s="22" t="s">
        <v>147</v>
      </c>
      <c r="G485" s="22" t="s">
        <v>26</v>
      </c>
      <c r="H485" s="22" t="s">
        <v>233</v>
      </c>
      <c r="I485" s="22" t="s">
        <v>62</v>
      </c>
      <c r="J485" s="22" t="s">
        <v>46</v>
      </c>
      <c r="K485" s="22" t="s">
        <v>42</v>
      </c>
      <c r="L485" s="22">
        <v>1</v>
      </c>
      <c r="M485" s="22" t="s">
        <v>1572</v>
      </c>
      <c r="N485" s="22" t="s">
        <v>1276</v>
      </c>
      <c r="O485" s="22" t="s">
        <v>1277</v>
      </c>
      <c r="P485" s="22"/>
      <c r="Q485" s="22">
        <v>1</v>
      </c>
      <c r="R485" s="22" t="s">
        <v>30</v>
      </c>
      <c r="S485" s="23" t="s">
        <v>174</v>
      </c>
      <c r="T485" s="24">
        <v>5074.75</v>
      </c>
      <c r="U485" s="24"/>
      <c r="V485" s="24"/>
      <c r="W485" s="24">
        <v>8207.5</v>
      </c>
      <c r="X485" s="24">
        <v>3132.7500000000005</v>
      </c>
      <c r="Y485" s="24">
        <v>5074.75</v>
      </c>
    </row>
    <row r="486" spans="1:25" x14ac:dyDescent="0.25">
      <c r="A486" s="21">
        <v>139</v>
      </c>
      <c r="B486" s="22" t="s">
        <v>1820</v>
      </c>
      <c r="C486" s="22" t="s">
        <v>24</v>
      </c>
      <c r="D486" s="22" t="s">
        <v>31</v>
      </c>
      <c r="E486" s="22" t="s">
        <v>114</v>
      </c>
      <c r="F486" s="22" t="s">
        <v>115</v>
      </c>
      <c r="G486" s="22" t="s">
        <v>26</v>
      </c>
      <c r="H486" s="22" t="s">
        <v>233</v>
      </c>
      <c r="I486" s="22" t="s">
        <v>62</v>
      </c>
      <c r="J486" s="22" t="s">
        <v>46</v>
      </c>
      <c r="K486" s="22" t="s">
        <v>42</v>
      </c>
      <c r="L486" s="22">
        <v>1</v>
      </c>
      <c r="M486" s="22" t="s">
        <v>1574</v>
      </c>
      <c r="N486" s="22" t="s">
        <v>1075</v>
      </c>
      <c r="O486" s="22" t="s">
        <v>1076</v>
      </c>
      <c r="P486" s="22"/>
      <c r="Q486" s="22">
        <v>1</v>
      </c>
      <c r="R486" s="22" t="s">
        <v>30</v>
      </c>
      <c r="S486" s="23" t="s">
        <v>245</v>
      </c>
      <c r="T486" s="24">
        <v>5241.9799999999996</v>
      </c>
      <c r="U486" s="24"/>
      <c r="V486" s="24"/>
      <c r="W486" s="24">
        <v>8647.35</v>
      </c>
      <c r="X486" s="24">
        <v>3405.3700000000008</v>
      </c>
      <c r="Y486" s="24">
        <v>5241.9799999999996</v>
      </c>
    </row>
    <row r="487" spans="1:25" x14ac:dyDescent="0.25">
      <c r="A487" s="21">
        <v>140</v>
      </c>
      <c r="B487" s="22" t="s">
        <v>1820</v>
      </c>
      <c r="C487" s="22" t="s">
        <v>24</v>
      </c>
      <c r="D487" s="22" t="s">
        <v>31</v>
      </c>
      <c r="E487" s="22" t="s">
        <v>114</v>
      </c>
      <c r="F487" s="22" t="s">
        <v>115</v>
      </c>
      <c r="G487" s="22" t="s">
        <v>26</v>
      </c>
      <c r="H487" s="22" t="e">
        <v>#N/A</v>
      </c>
      <c r="I487" s="22" t="s">
        <v>41</v>
      </c>
      <c r="J487" s="22" t="e">
        <v>#N/A</v>
      </c>
      <c r="K487" s="22" t="e">
        <v>#N/A</v>
      </c>
      <c r="L487" s="22">
        <v>1</v>
      </c>
      <c r="M487" s="22" t="s">
        <v>1573</v>
      </c>
      <c r="N487" s="22" t="s">
        <v>1178</v>
      </c>
      <c r="O487" s="22" t="s">
        <v>1179</v>
      </c>
      <c r="P487" s="22"/>
      <c r="Q487" s="22">
        <v>1</v>
      </c>
      <c r="R487" s="22" t="s">
        <v>30</v>
      </c>
      <c r="S487" s="23" t="s">
        <v>271</v>
      </c>
      <c r="T487" s="24">
        <v>9006.1700000000019</v>
      </c>
      <c r="U487" s="24"/>
      <c r="V487" s="24"/>
      <c r="W487" s="24">
        <v>12092</v>
      </c>
      <c r="X487" s="24">
        <v>3085.829999999999</v>
      </c>
      <c r="Y487" s="24">
        <v>9006.1700000000019</v>
      </c>
    </row>
    <row r="488" spans="1:25" x14ac:dyDescent="0.25">
      <c r="A488" s="21">
        <v>141</v>
      </c>
      <c r="B488" s="22" t="s">
        <v>1820</v>
      </c>
      <c r="C488" s="22" t="s">
        <v>24</v>
      </c>
      <c r="D488" s="22" t="s">
        <v>47</v>
      </c>
      <c r="E488" s="22" t="s">
        <v>112</v>
      </c>
      <c r="F488" s="22" t="s">
        <v>113</v>
      </c>
      <c r="G488" s="22" t="s">
        <v>26</v>
      </c>
      <c r="H488" s="22" t="s">
        <v>233</v>
      </c>
      <c r="I488" s="22" t="s">
        <v>62</v>
      </c>
      <c r="J488" s="22" t="s">
        <v>46</v>
      </c>
      <c r="K488" s="22" t="s">
        <v>42</v>
      </c>
      <c r="L488" s="22">
        <v>1</v>
      </c>
      <c r="M488" s="22" t="s">
        <v>1575</v>
      </c>
      <c r="N488" s="22" t="s">
        <v>996</v>
      </c>
      <c r="O488" s="22" t="s">
        <v>997</v>
      </c>
      <c r="P488" s="22"/>
      <c r="Q488" s="22">
        <v>1</v>
      </c>
      <c r="R488" s="22" t="s">
        <v>30</v>
      </c>
      <c r="S488" s="23" t="s">
        <v>245</v>
      </c>
      <c r="T488" s="24">
        <v>38.049999999999272</v>
      </c>
      <c r="U488" s="24"/>
      <c r="V488" s="24"/>
      <c r="W488" s="24">
        <v>8647.35</v>
      </c>
      <c r="X488" s="24">
        <v>8609.3000000000011</v>
      </c>
      <c r="Y488" s="24">
        <v>38.049999999999272</v>
      </c>
    </row>
    <row r="489" spans="1:25" x14ac:dyDescent="0.25">
      <c r="A489" s="21">
        <v>142</v>
      </c>
      <c r="B489" s="22" t="s">
        <v>1820</v>
      </c>
      <c r="C489" s="22" t="s">
        <v>24</v>
      </c>
      <c r="D489" s="22" t="s">
        <v>38</v>
      </c>
      <c r="E489" s="22" t="s">
        <v>122</v>
      </c>
      <c r="F489" s="22" t="s">
        <v>123</v>
      </c>
      <c r="G489" s="22" t="s">
        <v>26</v>
      </c>
      <c r="H489" s="22" t="s">
        <v>233</v>
      </c>
      <c r="I489" s="22" t="s">
        <v>62</v>
      </c>
      <c r="J489" s="22" t="s">
        <v>46</v>
      </c>
      <c r="K489" s="22" t="s">
        <v>42</v>
      </c>
      <c r="L489" s="22">
        <v>1</v>
      </c>
      <c r="M489" s="22" t="s">
        <v>1577</v>
      </c>
      <c r="N489" s="22" t="s">
        <v>722</v>
      </c>
      <c r="O489" s="22" t="s">
        <v>723</v>
      </c>
      <c r="P489" s="22"/>
      <c r="Q489" s="22">
        <v>1</v>
      </c>
      <c r="R489" s="22" t="s">
        <v>30</v>
      </c>
      <c r="S489" s="23" t="s">
        <v>245</v>
      </c>
      <c r="T489" s="24">
        <v>1758.6000000000013</v>
      </c>
      <c r="U489" s="24"/>
      <c r="V489" s="24"/>
      <c r="W489" s="24">
        <v>8647.35</v>
      </c>
      <c r="X489" s="24">
        <v>6888.7499999999991</v>
      </c>
      <c r="Y489" s="24">
        <v>1758.6000000000013</v>
      </c>
    </row>
    <row r="490" spans="1:25" x14ac:dyDescent="0.25">
      <c r="A490" s="21">
        <v>143</v>
      </c>
      <c r="B490" s="22" t="s">
        <v>1820</v>
      </c>
      <c r="C490" s="22" t="s">
        <v>24</v>
      </c>
      <c r="D490" s="22" t="s">
        <v>38</v>
      </c>
      <c r="E490" s="22" t="s">
        <v>122</v>
      </c>
      <c r="F490" s="22" t="s">
        <v>123</v>
      </c>
      <c r="G490" s="22" t="s">
        <v>26</v>
      </c>
      <c r="H490" s="22" t="s">
        <v>233</v>
      </c>
      <c r="I490" s="22" t="s">
        <v>62</v>
      </c>
      <c r="J490" s="22" t="s">
        <v>46</v>
      </c>
      <c r="K490" s="22" t="s">
        <v>42</v>
      </c>
      <c r="L490" s="22">
        <v>1</v>
      </c>
      <c r="M490" s="22" t="s">
        <v>1578</v>
      </c>
      <c r="N490" s="22" t="s">
        <v>778</v>
      </c>
      <c r="O490" s="22" t="s">
        <v>779</v>
      </c>
      <c r="P490" s="22"/>
      <c r="Q490" s="22">
        <v>1</v>
      </c>
      <c r="R490" s="22" t="s">
        <v>30</v>
      </c>
      <c r="S490" s="23" t="s">
        <v>245</v>
      </c>
      <c r="T490" s="24">
        <v>2877.25</v>
      </c>
      <c r="U490" s="24"/>
      <c r="V490" s="24"/>
      <c r="W490" s="24">
        <v>8647.35</v>
      </c>
      <c r="X490" s="24">
        <v>5770.1</v>
      </c>
      <c r="Y490" s="24">
        <v>2877.25</v>
      </c>
    </row>
    <row r="491" spans="1:25" x14ac:dyDescent="0.25">
      <c r="A491" s="21">
        <v>144</v>
      </c>
      <c r="B491" s="22" t="s">
        <v>1820</v>
      </c>
      <c r="C491" s="22" t="s">
        <v>24</v>
      </c>
      <c r="D491" s="22" t="s">
        <v>38</v>
      </c>
      <c r="E491" s="22" t="s">
        <v>122</v>
      </c>
      <c r="F491" s="22" t="s">
        <v>123</v>
      </c>
      <c r="G491" s="22" t="s">
        <v>26</v>
      </c>
      <c r="H491" s="22" t="s">
        <v>233</v>
      </c>
      <c r="I491" s="22" t="s">
        <v>62</v>
      </c>
      <c r="J491" s="22" t="s">
        <v>46</v>
      </c>
      <c r="K491" s="22" t="s">
        <v>42</v>
      </c>
      <c r="L491" s="22">
        <v>1</v>
      </c>
      <c r="M491" s="22" t="s">
        <v>1579</v>
      </c>
      <c r="N491" s="22" t="s">
        <v>817</v>
      </c>
      <c r="O491" s="22" t="s">
        <v>818</v>
      </c>
      <c r="P491" s="22"/>
      <c r="Q491" s="22">
        <v>1</v>
      </c>
      <c r="R491" s="22" t="s">
        <v>30</v>
      </c>
      <c r="S491" s="23" t="s">
        <v>245</v>
      </c>
      <c r="T491" s="24">
        <v>4659.8599999999997</v>
      </c>
      <c r="U491" s="24"/>
      <c r="V491" s="24"/>
      <c r="W491" s="24">
        <v>8647.35</v>
      </c>
      <c r="X491" s="24">
        <v>3987.4900000000007</v>
      </c>
      <c r="Y491" s="24">
        <v>4659.8599999999997</v>
      </c>
    </row>
    <row r="492" spans="1:25" x14ac:dyDescent="0.25">
      <c r="A492" s="21">
        <v>145</v>
      </c>
      <c r="B492" s="22" t="s">
        <v>1820</v>
      </c>
      <c r="C492" s="22" t="s">
        <v>24</v>
      </c>
      <c r="D492" s="22" t="s">
        <v>38</v>
      </c>
      <c r="E492" s="22" t="s">
        <v>122</v>
      </c>
      <c r="F492" s="22" t="s">
        <v>123</v>
      </c>
      <c r="G492" s="22" t="s">
        <v>26</v>
      </c>
      <c r="H492" s="22" t="s">
        <v>241</v>
      </c>
      <c r="I492" s="22" t="s">
        <v>70</v>
      </c>
      <c r="J492" s="22" t="s">
        <v>71</v>
      </c>
      <c r="K492" s="22" t="s">
        <v>42</v>
      </c>
      <c r="L492" s="22">
        <v>1</v>
      </c>
      <c r="M492" s="22" t="s">
        <v>1580</v>
      </c>
      <c r="N492" s="22" t="s">
        <v>946</v>
      </c>
      <c r="O492" s="22" t="s">
        <v>947</v>
      </c>
      <c r="P492" s="22"/>
      <c r="Q492" s="22">
        <v>1</v>
      </c>
      <c r="R492" s="22" t="s">
        <v>30</v>
      </c>
      <c r="S492" s="23" t="s">
        <v>245</v>
      </c>
      <c r="T492" s="24">
        <v>5405.3</v>
      </c>
      <c r="U492" s="24"/>
      <c r="V492" s="24"/>
      <c r="W492" s="24">
        <v>9042.5</v>
      </c>
      <c r="X492" s="24">
        <v>3637.2</v>
      </c>
      <c r="Y492" s="24">
        <v>5405.3</v>
      </c>
    </row>
    <row r="493" spans="1:25" x14ac:dyDescent="0.25">
      <c r="A493" s="21">
        <v>146</v>
      </c>
      <c r="B493" s="22" t="s">
        <v>1820</v>
      </c>
      <c r="C493" s="22" t="s">
        <v>24</v>
      </c>
      <c r="D493" s="22" t="s">
        <v>38</v>
      </c>
      <c r="E493" s="22" t="s">
        <v>122</v>
      </c>
      <c r="F493" s="22" t="s">
        <v>123</v>
      </c>
      <c r="G493" s="22" t="s">
        <v>26</v>
      </c>
      <c r="H493" s="22" t="s">
        <v>253</v>
      </c>
      <c r="I493" s="22" t="s">
        <v>34</v>
      </c>
      <c r="J493" s="22" t="s">
        <v>28</v>
      </c>
      <c r="K493" s="22" t="s">
        <v>29</v>
      </c>
      <c r="L493" s="22">
        <v>1</v>
      </c>
      <c r="M493" s="22" t="s">
        <v>1581</v>
      </c>
      <c r="N493" s="22" t="s">
        <v>589</v>
      </c>
      <c r="O493" s="22" t="s">
        <v>590</v>
      </c>
      <c r="P493" s="22"/>
      <c r="Q493" s="22">
        <v>1</v>
      </c>
      <c r="R493" s="22" t="s">
        <v>30</v>
      </c>
      <c r="S493" s="23" t="s">
        <v>257</v>
      </c>
      <c r="T493" s="24">
        <v>11475.650000000001</v>
      </c>
      <c r="U493" s="24"/>
      <c r="V493" s="24"/>
      <c r="W493" s="24">
        <v>15911.9</v>
      </c>
      <c r="X493" s="24">
        <v>4436.2499999999991</v>
      </c>
      <c r="Y493" s="24">
        <v>11475.650000000001</v>
      </c>
    </row>
    <row r="494" spans="1:25" x14ac:dyDescent="0.25">
      <c r="A494" s="21">
        <v>147</v>
      </c>
      <c r="B494" s="22" t="s">
        <v>1820</v>
      </c>
      <c r="C494" s="22" t="s">
        <v>24</v>
      </c>
      <c r="D494" s="22" t="e">
        <v>#N/A</v>
      </c>
      <c r="E494" s="22" t="e">
        <v>#N/A</v>
      </c>
      <c r="F494" s="22" t="e">
        <v>#N/A</v>
      </c>
      <c r="G494" s="22" t="e">
        <v>#N/A</v>
      </c>
      <c r="H494" s="22" t="s">
        <v>253</v>
      </c>
      <c r="I494" s="22" t="s">
        <v>34</v>
      </c>
      <c r="J494" s="22" t="s">
        <v>28</v>
      </c>
      <c r="K494" s="22" t="s">
        <v>29</v>
      </c>
      <c r="L494" s="22">
        <v>1</v>
      </c>
      <c r="M494" s="22" t="s">
        <v>1813</v>
      </c>
      <c r="N494" s="22" t="s">
        <v>229</v>
      </c>
      <c r="O494" s="22" t="s">
        <v>230</v>
      </c>
      <c r="P494" s="22"/>
      <c r="Q494" s="22">
        <v>1</v>
      </c>
      <c r="R494" s="22" t="s">
        <v>30</v>
      </c>
      <c r="S494" s="23">
        <v>42552</v>
      </c>
      <c r="T494" s="24">
        <v>11302.56</v>
      </c>
      <c r="U494" s="24"/>
      <c r="V494" s="24"/>
      <c r="W494" s="24">
        <v>15160</v>
      </c>
      <c r="X494" s="24">
        <v>3857.4400000000005</v>
      </c>
      <c r="Y494" s="24">
        <v>11302.56</v>
      </c>
    </row>
    <row r="495" spans="1:25" x14ac:dyDescent="0.25">
      <c r="A495" s="21">
        <v>148</v>
      </c>
      <c r="B495" s="22" t="s">
        <v>1820</v>
      </c>
      <c r="C495" s="22" t="s">
        <v>24</v>
      </c>
      <c r="D495" s="22" t="s">
        <v>31</v>
      </c>
      <c r="E495" s="22" t="s">
        <v>74</v>
      </c>
      <c r="F495" s="22" t="s">
        <v>75</v>
      </c>
      <c r="G495" s="22" t="s">
        <v>26</v>
      </c>
      <c r="H495" s="22" t="s">
        <v>253</v>
      </c>
      <c r="I495" s="22" t="s">
        <v>34</v>
      </c>
      <c r="J495" s="22" t="s">
        <v>28</v>
      </c>
      <c r="K495" s="22" t="s">
        <v>29</v>
      </c>
      <c r="L495" s="22">
        <v>1</v>
      </c>
      <c r="M495" s="22" t="s">
        <v>1583</v>
      </c>
      <c r="N495" s="22" t="s">
        <v>1313</v>
      </c>
      <c r="O495" s="22" t="s">
        <v>1314</v>
      </c>
      <c r="P495" s="22"/>
      <c r="Q495" s="22">
        <v>1</v>
      </c>
      <c r="R495" s="22" t="s">
        <v>30</v>
      </c>
      <c r="S495" s="23" t="s">
        <v>271</v>
      </c>
      <c r="T495" s="24">
        <v>9045.7900000000009</v>
      </c>
      <c r="U495" s="24"/>
      <c r="V495" s="24"/>
      <c r="W495" s="24">
        <v>12104.560000000001</v>
      </c>
      <c r="X495" s="24">
        <v>3058.7700000000004</v>
      </c>
      <c r="Y495" s="24">
        <v>9045.7900000000009</v>
      </c>
    </row>
    <row r="496" spans="1:25" x14ac:dyDescent="0.25">
      <c r="A496" s="21">
        <v>149</v>
      </c>
      <c r="B496" s="22" t="s">
        <v>1820</v>
      </c>
      <c r="C496" s="22" t="s">
        <v>24</v>
      </c>
      <c r="D496" s="22" t="s">
        <v>31</v>
      </c>
      <c r="E496" s="22" t="s">
        <v>74</v>
      </c>
      <c r="F496" s="22" t="s">
        <v>75</v>
      </c>
      <c r="G496" s="22" t="s">
        <v>26</v>
      </c>
      <c r="H496" s="22" t="s">
        <v>233</v>
      </c>
      <c r="I496" s="22" t="s">
        <v>62</v>
      </c>
      <c r="J496" s="22" t="s">
        <v>46</v>
      </c>
      <c r="K496" s="22" t="s">
        <v>42</v>
      </c>
      <c r="L496" s="22">
        <v>1</v>
      </c>
      <c r="M496" s="22" t="s">
        <v>1584</v>
      </c>
      <c r="N496" s="22" t="s">
        <v>857</v>
      </c>
      <c r="O496" s="22" t="s">
        <v>858</v>
      </c>
      <c r="P496" s="22"/>
      <c r="Q496" s="22">
        <v>1</v>
      </c>
      <c r="R496" s="22" t="s">
        <v>30</v>
      </c>
      <c r="S496" s="23" t="s">
        <v>245</v>
      </c>
      <c r="T496" s="24">
        <v>5241.9799999999996</v>
      </c>
      <c r="U496" s="24"/>
      <c r="V496" s="24"/>
      <c r="W496" s="24">
        <v>8647.35</v>
      </c>
      <c r="X496" s="24">
        <v>3405.3700000000008</v>
      </c>
      <c r="Y496" s="24">
        <v>5241.9799999999996</v>
      </c>
    </row>
    <row r="497" spans="1:25" x14ac:dyDescent="0.25">
      <c r="A497" s="21">
        <v>150</v>
      </c>
      <c r="B497" s="22" t="s">
        <v>1820</v>
      </c>
      <c r="C497" s="22" t="s">
        <v>24</v>
      </c>
      <c r="D497" s="22" t="s">
        <v>31</v>
      </c>
      <c r="E497" s="22" t="s">
        <v>74</v>
      </c>
      <c r="F497" s="22" t="s">
        <v>75</v>
      </c>
      <c r="G497" s="22" t="s">
        <v>26</v>
      </c>
      <c r="H497" s="22" t="s">
        <v>233</v>
      </c>
      <c r="I497" s="22" t="s">
        <v>62</v>
      </c>
      <c r="J497" s="22" t="s">
        <v>46</v>
      </c>
      <c r="K497" s="22" t="s">
        <v>42</v>
      </c>
      <c r="L497" s="22">
        <v>1</v>
      </c>
      <c r="M497" s="22" t="s">
        <v>1585</v>
      </c>
      <c r="N497" s="22" t="s">
        <v>887</v>
      </c>
      <c r="O497" s="22" t="s">
        <v>888</v>
      </c>
      <c r="P497" s="22"/>
      <c r="Q497" s="22">
        <v>1</v>
      </c>
      <c r="R497" s="22" t="s">
        <v>30</v>
      </c>
      <c r="S497" s="23" t="s">
        <v>245</v>
      </c>
      <c r="T497" s="24">
        <v>6256.99</v>
      </c>
      <c r="U497" s="24"/>
      <c r="V497" s="24"/>
      <c r="W497" s="24">
        <v>8647.35</v>
      </c>
      <c r="X497" s="24">
        <v>2390.3600000000006</v>
      </c>
      <c r="Y497" s="24">
        <v>6256.99</v>
      </c>
    </row>
    <row r="498" spans="1:25" x14ac:dyDescent="0.25">
      <c r="A498" s="21">
        <v>151</v>
      </c>
      <c r="B498" s="22" t="s">
        <v>1820</v>
      </c>
      <c r="C498" s="22" t="s">
        <v>24</v>
      </c>
      <c r="D498" s="22" t="s">
        <v>31</v>
      </c>
      <c r="E498" s="22" t="s">
        <v>74</v>
      </c>
      <c r="F498" s="22" t="s">
        <v>75</v>
      </c>
      <c r="G498" s="22" t="s">
        <v>26</v>
      </c>
      <c r="H498" s="22" t="s">
        <v>233</v>
      </c>
      <c r="I498" s="22" t="s">
        <v>62</v>
      </c>
      <c r="J498" s="22" t="s">
        <v>46</v>
      </c>
      <c r="K498" s="22" t="s">
        <v>42</v>
      </c>
      <c r="L498" s="22">
        <v>1</v>
      </c>
      <c r="M498" s="22" t="s">
        <v>1586</v>
      </c>
      <c r="N498" s="22" t="s">
        <v>905</v>
      </c>
      <c r="O498" s="22" t="s">
        <v>906</v>
      </c>
      <c r="P498" s="22"/>
      <c r="Q498" s="22">
        <v>1</v>
      </c>
      <c r="R498" s="22" t="s">
        <v>30</v>
      </c>
      <c r="S498" s="23" t="s">
        <v>245</v>
      </c>
      <c r="T498" s="24">
        <v>6251.99</v>
      </c>
      <c r="U498" s="24"/>
      <c r="V498" s="24"/>
      <c r="W498" s="24">
        <v>8647.35</v>
      </c>
      <c r="X498" s="24">
        <v>2395.3600000000006</v>
      </c>
      <c r="Y498" s="24">
        <v>6251.99</v>
      </c>
    </row>
    <row r="499" spans="1:25" x14ac:dyDescent="0.25">
      <c r="A499" s="21">
        <v>152</v>
      </c>
      <c r="B499" s="22" t="s">
        <v>1820</v>
      </c>
      <c r="C499" s="22" t="s">
        <v>24</v>
      </c>
      <c r="D499" s="22" t="s">
        <v>31</v>
      </c>
      <c r="E499" s="22" t="s">
        <v>74</v>
      </c>
      <c r="F499" s="22" t="s">
        <v>75</v>
      </c>
      <c r="G499" s="22" t="s">
        <v>26</v>
      </c>
      <c r="H499" s="22" t="s">
        <v>233</v>
      </c>
      <c r="I499" s="22" t="s">
        <v>62</v>
      </c>
      <c r="J499" s="22" t="s">
        <v>46</v>
      </c>
      <c r="K499" s="22" t="s">
        <v>42</v>
      </c>
      <c r="L499" s="22">
        <v>1</v>
      </c>
      <c r="M499" s="22" t="s">
        <v>1587</v>
      </c>
      <c r="N499" s="22" t="s">
        <v>1071</v>
      </c>
      <c r="O499" s="22" t="s">
        <v>1072</v>
      </c>
      <c r="P499" s="22"/>
      <c r="Q499" s="22">
        <v>1</v>
      </c>
      <c r="R499" s="22" t="s">
        <v>30</v>
      </c>
      <c r="S499" s="23" t="s">
        <v>245</v>
      </c>
      <c r="T499" s="24">
        <v>6551.99</v>
      </c>
      <c r="U499" s="24"/>
      <c r="V499" s="24"/>
      <c r="W499" s="24">
        <v>8647.35</v>
      </c>
      <c r="X499" s="24">
        <v>2095.3600000000006</v>
      </c>
      <c r="Y499" s="24">
        <v>6551.99</v>
      </c>
    </row>
    <row r="500" spans="1:25" x14ac:dyDescent="0.25">
      <c r="A500" s="21">
        <v>153</v>
      </c>
      <c r="B500" s="22" t="s">
        <v>1820</v>
      </c>
      <c r="C500" s="22" t="s">
        <v>24</v>
      </c>
      <c r="D500" s="22" t="s">
        <v>31</v>
      </c>
      <c r="E500" s="22" t="s">
        <v>74</v>
      </c>
      <c r="F500" s="22" t="s">
        <v>75</v>
      </c>
      <c r="G500" s="22" t="s">
        <v>26</v>
      </c>
      <c r="H500" s="22" t="s">
        <v>233</v>
      </c>
      <c r="I500" s="22" t="s">
        <v>62</v>
      </c>
      <c r="J500" s="22" t="s">
        <v>46</v>
      </c>
      <c r="K500" s="22" t="s">
        <v>42</v>
      </c>
      <c r="L500" s="22">
        <v>1</v>
      </c>
      <c r="M500" s="22" t="s">
        <v>1588</v>
      </c>
      <c r="N500" s="22" t="s">
        <v>1154</v>
      </c>
      <c r="O500" s="22" t="s">
        <v>1155</v>
      </c>
      <c r="P500" s="22"/>
      <c r="Q500" s="22">
        <v>1</v>
      </c>
      <c r="R500" s="22" t="s">
        <v>30</v>
      </c>
      <c r="S500" s="23" t="s">
        <v>245</v>
      </c>
      <c r="T500" s="24">
        <v>5832.12</v>
      </c>
      <c r="U500" s="24"/>
      <c r="V500" s="24"/>
      <c r="W500" s="24">
        <v>8647.35</v>
      </c>
      <c r="X500" s="24">
        <v>2815.2300000000005</v>
      </c>
      <c r="Y500" s="24">
        <v>5832.12</v>
      </c>
    </row>
    <row r="501" spans="1:25" x14ac:dyDescent="0.25">
      <c r="A501" s="21">
        <v>154</v>
      </c>
      <c r="B501" s="22" t="s">
        <v>1820</v>
      </c>
      <c r="C501" s="22" t="s">
        <v>24</v>
      </c>
      <c r="D501" s="22" t="s">
        <v>31</v>
      </c>
      <c r="E501" s="22" t="s">
        <v>74</v>
      </c>
      <c r="F501" s="22" t="s">
        <v>75</v>
      </c>
      <c r="G501" s="22" t="s">
        <v>26</v>
      </c>
      <c r="H501" s="22" t="s">
        <v>233</v>
      </c>
      <c r="I501" s="22" t="s">
        <v>62</v>
      </c>
      <c r="J501" s="22" t="s">
        <v>46</v>
      </c>
      <c r="K501" s="22" t="s">
        <v>42</v>
      </c>
      <c r="L501" s="22">
        <v>1</v>
      </c>
      <c r="M501" s="22" t="s">
        <v>1589</v>
      </c>
      <c r="N501" s="22" t="s">
        <v>1238</v>
      </c>
      <c r="O501" s="22" t="s">
        <v>1239</v>
      </c>
      <c r="P501" s="22"/>
      <c r="Q501" s="22">
        <v>1</v>
      </c>
      <c r="R501" s="22" t="s">
        <v>30</v>
      </c>
      <c r="S501" s="23" t="s">
        <v>245</v>
      </c>
      <c r="T501" s="24">
        <v>6551.99</v>
      </c>
      <c r="U501" s="24"/>
      <c r="V501" s="24"/>
      <c r="W501" s="24">
        <v>8647.35</v>
      </c>
      <c r="X501" s="24">
        <v>2095.3600000000006</v>
      </c>
      <c r="Y501" s="24">
        <v>6551.99</v>
      </c>
    </row>
    <row r="502" spans="1:25" x14ac:dyDescent="0.25">
      <c r="A502" s="21">
        <v>155</v>
      </c>
      <c r="B502" s="22" t="s">
        <v>1820</v>
      </c>
      <c r="C502" s="22" t="s">
        <v>24</v>
      </c>
      <c r="D502" s="22" t="s">
        <v>31</v>
      </c>
      <c r="E502" s="22" t="s">
        <v>74</v>
      </c>
      <c r="F502" s="22" t="s">
        <v>75</v>
      </c>
      <c r="G502" s="22" t="s">
        <v>26</v>
      </c>
      <c r="H502" s="22" t="s">
        <v>233</v>
      </c>
      <c r="I502" s="22" t="s">
        <v>62</v>
      </c>
      <c r="J502" s="22" t="s">
        <v>46</v>
      </c>
      <c r="K502" s="22" t="s">
        <v>42</v>
      </c>
      <c r="L502" s="22">
        <v>1</v>
      </c>
      <c r="M502" s="22" t="s">
        <v>1590</v>
      </c>
      <c r="N502" s="22" t="s">
        <v>1247</v>
      </c>
      <c r="O502" s="22" t="s">
        <v>1248</v>
      </c>
      <c r="P502" s="22"/>
      <c r="Q502" s="22">
        <v>1</v>
      </c>
      <c r="R502" s="22" t="s">
        <v>30</v>
      </c>
      <c r="S502" s="23">
        <v>39554</v>
      </c>
      <c r="T502" s="24">
        <v>6381.99</v>
      </c>
      <c r="U502" s="24"/>
      <c r="V502" s="24"/>
      <c r="W502" s="24">
        <v>8647.35</v>
      </c>
      <c r="X502" s="24">
        <v>2265.3600000000006</v>
      </c>
      <c r="Y502" s="24">
        <v>6381.99</v>
      </c>
    </row>
    <row r="503" spans="1:25" x14ac:dyDescent="0.25">
      <c r="A503" s="21">
        <v>156</v>
      </c>
      <c r="B503" s="22" t="s">
        <v>1820</v>
      </c>
      <c r="C503" s="22" t="s">
        <v>24</v>
      </c>
      <c r="D503" s="22" t="s">
        <v>31</v>
      </c>
      <c r="E503" s="22" t="s">
        <v>86</v>
      </c>
      <c r="F503" s="22" t="s">
        <v>87</v>
      </c>
      <c r="G503" s="22" t="s">
        <v>26</v>
      </c>
      <c r="H503" s="22" t="s">
        <v>253</v>
      </c>
      <c r="I503" s="22" t="s">
        <v>34</v>
      </c>
      <c r="J503" s="22" t="s">
        <v>28</v>
      </c>
      <c r="K503" s="22" t="s">
        <v>29</v>
      </c>
      <c r="L503" s="22">
        <v>1</v>
      </c>
      <c r="M503" s="22" t="s">
        <v>1591</v>
      </c>
      <c r="N503" s="22" t="s">
        <v>1235</v>
      </c>
      <c r="O503" s="22" t="s">
        <v>1236</v>
      </c>
      <c r="P503" s="22"/>
      <c r="Q503" s="22">
        <v>1</v>
      </c>
      <c r="R503" s="22" t="s">
        <v>30</v>
      </c>
      <c r="S503" s="23" t="s">
        <v>245</v>
      </c>
      <c r="T503" s="24">
        <v>11717.45</v>
      </c>
      <c r="U503" s="24"/>
      <c r="V503" s="24"/>
      <c r="W503" s="24">
        <v>15911.9</v>
      </c>
      <c r="X503" s="24">
        <v>4194.4499999999989</v>
      </c>
      <c r="Y503" s="24">
        <v>11717.45</v>
      </c>
    </row>
    <row r="504" spans="1:25" x14ac:dyDescent="0.25">
      <c r="A504" s="21">
        <v>157</v>
      </c>
      <c r="B504" s="22" t="s">
        <v>1820</v>
      </c>
      <c r="C504" s="22" t="s">
        <v>24</v>
      </c>
      <c r="D504" s="22" t="s">
        <v>31</v>
      </c>
      <c r="E504" s="22" t="s">
        <v>86</v>
      </c>
      <c r="F504" s="22" t="s">
        <v>87</v>
      </c>
      <c r="G504" s="22" t="s">
        <v>26</v>
      </c>
      <c r="H504" s="22" t="s">
        <v>253</v>
      </c>
      <c r="I504" s="22" t="s">
        <v>34</v>
      </c>
      <c r="J504" s="22" t="s">
        <v>28</v>
      </c>
      <c r="K504" s="22" t="s">
        <v>29</v>
      </c>
      <c r="L504" s="22">
        <v>1</v>
      </c>
      <c r="M504" s="22" t="s">
        <v>1592</v>
      </c>
      <c r="N504" s="22" t="s">
        <v>1301</v>
      </c>
      <c r="O504" s="22" t="s">
        <v>1302</v>
      </c>
      <c r="P504" s="22"/>
      <c r="Q504" s="22">
        <v>1</v>
      </c>
      <c r="R504" s="22" t="s">
        <v>30</v>
      </c>
      <c r="S504" s="23" t="s">
        <v>257</v>
      </c>
      <c r="T504" s="24">
        <v>4974.4699999999993</v>
      </c>
      <c r="U504" s="24"/>
      <c r="V504" s="24"/>
      <c r="W504" s="24">
        <v>15911.9</v>
      </c>
      <c r="X504" s="24">
        <v>10937.43</v>
      </c>
      <c r="Y504" s="24">
        <v>4974.4699999999993</v>
      </c>
    </row>
    <row r="505" spans="1:25" x14ac:dyDescent="0.25">
      <c r="A505" s="21">
        <v>158</v>
      </c>
      <c r="B505" s="22" t="s">
        <v>1820</v>
      </c>
      <c r="C505" s="22" t="s">
        <v>24</v>
      </c>
      <c r="D505" s="22" t="s">
        <v>31</v>
      </c>
      <c r="E505" s="22" t="s">
        <v>86</v>
      </c>
      <c r="F505" s="22" t="s">
        <v>87</v>
      </c>
      <c r="G505" s="22" t="s">
        <v>26</v>
      </c>
      <c r="H505" s="22" t="s">
        <v>241</v>
      </c>
      <c r="I505" s="22" t="s">
        <v>70</v>
      </c>
      <c r="J505" s="22" t="s">
        <v>71</v>
      </c>
      <c r="K505" s="22" t="s">
        <v>42</v>
      </c>
      <c r="L505" s="22">
        <v>1</v>
      </c>
      <c r="M505" s="22" t="s">
        <v>1593</v>
      </c>
      <c r="N505" s="22" t="s">
        <v>287</v>
      </c>
      <c r="O505" s="22" t="s">
        <v>288</v>
      </c>
      <c r="P505" s="22"/>
      <c r="Q505" s="22">
        <v>1</v>
      </c>
      <c r="R505" s="22" t="s">
        <v>30</v>
      </c>
      <c r="S505" s="23" t="s">
        <v>245</v>
      </c>
      <c r="T505" s="24">
        <v>6445.4599999999991</v>
      </c>
      <c r="U505" s="24"/>
      <c r="V505" s="24"/>
      <c r="W505" s="24">
        <v>9042.5</v>
      </c>
      <c r="X505" s="24">
        <v>2597.0400000000004</v>
      </c>
      <c r="Y505" s="24">
        <v>6445.4599999999991</v>
      </c>
    </row>
    <row r="506" spans="1:25" x14ac:dyDescent="0.25">
      <c r="A506" s="21">
        <v>159</v>
      </c>
      <c r="B506" s="22" t="s">
        <v>1820</v>
      </c>
      <c r="C506" s="22" t="s">
        <v>24</v>
      </c>
      <c r="D506" s="22" t="s">
        <v>31</v>
      </c>
      <c r="E506" s="22" t="s">
        <v>86</v>
      </c>
      <c r="F506" s="22" t="s">
        <v>87</v>
      </c>
      <c r="G506" s="22" t="s">
        <v>26</v>
      </c>
      <c r="H506" s="22" t="s">
        <v>233</v>
      </c>
      <c r="I506" s="22" t="s">
        <v>62</v>
      </c>
      <c r="J506" s="22" t="s">
        <v>46</v>
      </c>
      <c r="K506" s="22" t="s">
        <v>42</v>
      </c>
      <c r="L506" s="22">
        <v>1</v>
      </c>
      <c r="M506" s="22" t="s">
        <v>1594</v>
      </c>
      <c r="N506" s="22" t="s">
        <v>380</v>
      </c>
      <c r="O506" s="22" t="s">
        <v>381</v>
      </c>
      <c r="P506" s="22"/>
      <c r="Q506" s="22">
        <v>1</v>
      </c>
      <c r="R506" s="22" t="s">
        <v>30</v>
      </c>
      <c r="S506" s="23">
        <v>39326</v>
      </c>
      <c r="T506" s="24">
        <v>5815.76</v>
      </c>
      <c r="U506" s="24"/>
      <c r="V506" s="24"/>
      <c r="W506" s="24">
        <v>8647.35</v>
      </c>
      <c r="X506" s="24">
        <v>2831.5900000000006</v>
      </c>
      <c r="Y506" s="24">
        <v>5815.76</v>
      </c>
    </row>
    <row r="507" spans="1:25" x14ac:dyDescent="0.25">
      <c r="A507" s="21">
        <v>160</v>
      </c>
      <c r="B507" s="22" t="s">
        <v>1820</v>
      </c>
      <c r="C507" s="22" t="s">
        <v>24</v>
      </c>
      <c r="D507" s="22" t="s">
        <v>31</v>
      </c>
      <c r="E507" s="22" t="s">
        <v>86</v>
      </c>
      <c r="F507" s="22" t="s">
        <v>87</v>
      </c>
      <c r="G507" s="22" t="s">
        <v>26</v>
      </c>
      <c r="H507" s="22" t="s">
        <v>233</v>
      </c>
      <c r="I507" s="22" t="s">
        <v>62</v>
      </c>
      <c r="J507" s="22" t="s">
        <v>46</v>
      </c>
      <c r="K507" s="22" t="s">
        <v>42</v>
      </c>
      <c r="L507" s="22">
        <v>1</v>
      </c>
      <c r="M507" s="22" t="s">
        <v>1595</v>
      </c>
      <c r="N507" s="22" t="s">
        <v>1046</v>
      </c>
      <c r="O507" s="22" t="s">
        <v>1047</v>
      </c>
      <c r="P507" s="22"/>
      <c r="Q507" s="22">
        <v>1</v>
      </c>
      <c r="R507" s="22" t="s">
        <v>30</v>
      </c>
      <c r="S507" s="23">
        <v>39326</v>
      </c>
      <c r="T507" s="24">
        <v>2702.6499999999996</v>
      </c>
      <c r="U507" s="24"/>
      <c r="V507" s="24"/>
      <c r="W507" s="24">
        <v>8647.35</v>
      </c>
      <c r="X507" s="24">
        <v>5944.7000000000007</v>
      </c>
      <c r="Y507" s="24">
        <v>2702.6499999999996</v>
      </c>
    </row>
    <row r="508" spans="1:25" x14ac:dyDescent="0.25">
      <c r="A508" s="21">
        <v>161</v>
      </c>
      <c r="B508" s="22" t="s">
        <v>1820</v>
      </c>
      <c r="C508" s="22" t="s">
        <v>24</v>
      </c>
      <c r="D508" s="22" t="s">
        <v>31</v>
      </c>
      <c r="E508" s="22" t="s">
        <v>170</v>
      </c>
      <c r="F508" s="22" t="s">
        <v>171</v>
      </c>
      <c r="G508" s="22" t="s">
        <v>26</v>
      </c>
      <c r="H508" s="22" t="s">
        <v>253</v>
      </c>
      <c r="I508" s="22" t="s">
        <v>34</v>
      </c>
      <c r="J508" s="22" t="s">
        <v>28</v>
      </c>
      <c r="K508" s="22" t="s">
        <v>29</v>
      </c>
      <c r="L508" s="22">
        <v>1</v>
      </c>
      <c r="M508" s="22" t="s">
        <v>1597</v>
      </c>
      <c r="N508" s="22" t="s">
        <v>1399</v>
      </c>
      <c r="O508" s="22" t="s">
        <v>1400</v>
      </c>
      <c r="P508" s="22"/>
      <c r="Q508" s="22">
        <v>1</v>
      </c>
      <c r="R508" s="22" t="s">
        <v>30</v>
      </c>
      <c r="S508" s="23" t="s">
        <v>245</v>
      </c>
      <c r="T508" s="24">
        <v>11526.96</v>
      </c>
      <c r="U508" s="24"/>
      <c r="V508" s="24"/>
      <c r="W508" s="24">
        <v>15911.9</v>
      </c>
      <c r="X508" s="24">
        <v>4384.9400000000005</v>
      </c>
      <c r="Y508" s="24">
        <v>11526.96</v>
      </c>
    </row>
    <row r="509" spans="1:25" x14ac:dyDescent="0.25">
      <c r="A509" s="21">
        <v>162</v>
      </c>
      <c r="B509" s="22" t="s">
        <v>1820</v>
      </c>
      <c r="C509" s="22" t="s">
        <v>24</v>
      </c>
      <c r="D509" s="22" t="s">
        <v>31</v>
      </c>
      <c r="E509" s="22" t="s">
        <v>170</v>
      </c>
      <c r="F509" s="22" t="s">
        <v>171</v>
      </c>
      <c r="G509" s="22" t="s">
        <v>26</v>
      </c>
      <c r="H509" s="22" t="s">
        <v>241</v>
      </c>
      <c r="I509" s="22" t="s">
        <v>70</v>
      </c>
      <c r="J509" s="22" t="s">
        <v>71</v>
      </c>
      <c r="K509" s="22" t="s">
        <v>42</v>
      </c>
      <c r="L509" s="22">
        <v>1</v>
      </c>
      <c r="M509" s="22" t="s">
        <v>1598</v>
      </c>
      <c r="N509" s="22" t="s">
        <v>389</v>
      </c>
      <c r="O509" s="22" t="s">
        <v>390</v>
      </c>
      <c r="P509" s="22"/>
      <c r="Q509" s="22">
        <v>1</v>
      </c>
      <c r="R509" s="22" t="s">
        <v>30</v>
      </c>
      <c r="S509" s="23" t="s">
        <v>245</v>
      </c>
      <c r="T509" s="24">
        <v>3967.13</v>
      </c>
      <c r="U509" s="24"/>
      <c r="V509" s="24"/>
      <c r="W509" s="24">
        <v>9042.5</v>
      </c>
      <c r="X509" s="24">
        <v>5075.37</v>
      </c>
      <c r="Y509" s="24">
        <v>3967.13</v>
      </c>
    </row>
    <row r="510" spans="1:25" x14ac:dyDescent="0.25">
      <c r="A510" s="21">
        <v>163</v>
      </c>
      <c r="B510" s="22" t="s">
        <v>1820</v>
      </c>
      <c r="C510" s="22" t="s">
        <v>24</v>
      </c>
      <c r="D510" s="22" t="s">
        <v>31</v>
      </c>
      <c r="E510" s="22" t="s">
        <v>170</v>
      </c>
      <c r="F510" s="22" t="s">
        <v>171</v>
      </c>
      <c r="G510" s="22" t="s">
        <v>26</v>
      </c>
      <c r="H510" s="22" t="s">
        <v>233</v>
      </c>
      <c r="I510" s="22" t="s">
        <v>62</v>
      </c>
      <c r="J510" s="22" t="s">
        <v>46</v>
      </c>
      <c r="K510" s="22" t="s">
        <v>42</v>
      </c>
      <c r="L510" s="22">
        <v>1</v>
      </c>
      <c r="M510" s="22" t="s">
        <v>1599</v>
      </c>
      <c r="N510" s="22" t="s">
        <v>558</v>
      </c>
      <c r="O510" s="22" t="s">
        <v>559</v>
      </c>
      <c r="P510" s="22"/>
      <c r="Q510" s="22">
        <v>1</v>
      </c>
      <c r="R510" s="22" t="s">
        <v>30</v>
      </c>
      <c r="S510" s="23" t="s">
        <v>560</v>
      </c>
      <c r="T510" s="24">
        <v>5679.5</v>
      </c>
      <c r="U510" s="24"/>
      <c r="V510" s="24"/>
      <c r="W510" s="24">
        <v>8597.35</v>
      </c>
      <c r="X510" s="24">
        <v>2917.8500000000008</v>
      </c>
      <c r="Y510" s="24">
        <v>5679.5</v>
      </c>
    </row>
    <row r="511" spans="1:25" x14ac:dyDescent="0.25">
      <c r="A511" s="21">
        <v>164</v>
      </c>
      <c r="B511" s="22" t="s">
        <v>1820</v>
      </c>
      <c r="C511" s="22" t="s">
        <v>24</v>
      </c>
      <c r="D511" s="22" t="s">
        <v>31</v>
      </c>
      <c r="E511" s="22" t="s">
        <v>170</v>
      </c>
      <c r="F511" s="22" t="s">
        <v>171</v>
      </c>
      <c r="G511" s="22" t="s">
        <v>26</v>
      </c>
      <c r="H511" s="22" t="s">
        <v>233</v>
      </c>
      <c r="I511" s="22" t="s">
        <v>62</v>
      </c>
      <c r="J511" s="22" t="s">
        <v>46</v>
      </c>
      <c r="K511" s="22" t="s">
        <v>42</v>
      </c>
      <c r="L511" s="22">
        <v>1</v>
      </c>
      <c r="M511" s="22" t="s">
        <v>1600</v>
      </c>
      <c r="N511" s="22" t="s">
        <v>872</v>
      </c>
      <c r="O511" s="22" t="s">
        <v>873</v>
      </c>
      <c r="P511" s="22"/>
      <c r="Q511" s="22">
        <v>1</v>
      </c>
      <c r="R511" s="22" t="s">
        <v>30</v>
      </c>
      <c r="S511" s="23" t="s">
        <v>245</v>
      </c>
      <c r="T511" s="24">
        <v>6551.99</v>
      </c>
      <c r="U511" s="24"/>
      <c r="V511" s="24"/>
      <c r="W511" s="24">
        <v>8647.35</v>
      </c>
      <c r="X511" s="24">
        <v>2095.3600000000006</v>
      </c>
      <c r="Y511" s="24">
        <v>6551.99</v>
      </c>
    </row>
    <row r="512" spans="1:25" x14ac:dyDescent="0.25">
      <c r="A512" s="21">
        <v>165</v>
      </c>
      <c r="B512" s="22" t="s">
        <v>1820</v>
      </c>
      <c r="C512" s="22" t="s">
        <v>24</v>
      </c>
      <c r="D512" s="22" t="s">
        <v>31</v>
      </c>
      <c r="E512" s="22" t="s">
        <v>170</v>
      </c>
      <c r="F512" s="22" t="s">
        <v>171</v>
      </c>
      <c r="G512" s="22" t="s">
        <v>26</v>
      </c>
      <c r="H512" s="22" t="s">
        <v>241</v>
      </c>
      <c r="I512" s="22" t="s">
        <v>70</v>
      </c>
      <c r="J512" s="22" t="s">
        <v>71</v>
      </c>
      <c r="K512" s="22" t="s">
        <v>42</v>
      </c>
      <c r="L512" s="22">
        <v>1</v>
      </c>
      <c r="M512" s="22" t="s">
        <v>1601</v>
      </c>
      <c r="N512" s="22" t="s">
        <v>1011</v>
      </c>
      <c r="O512" s="22" t="s">
        <v>1012</v>
      </c>
      <c r="P512" s="22"/>
      <c r="Q512" s="22">
        <v>1</v>
      </c>
      <c r="R512" s="22" t="s">
        <v>30</v>
      </c>
      <c r="S512" s="23" t="s">
        <v>271</v>
      </c>
      <c r="T512" s="24">
        <v>4726.13</v>
      </c>
      <c r="U512" s="24"/>
      <c r="V512" s="24"/>
      <c r="W512" s="24">
        <v>9042.5</v>
      </c>
      <c r="X512" s="24">
        <v>4316.37</v>
      </c>
      <c r="Y512" s="24">
        <v>4726.13</v>
      </c>
    </row>
    <row r="513" spans="1:25" x14ac:dyDescent="0.25">
      <c r="A513" s="21">
        <v>166</v>
      </c>
      <c r="B513" s="22" t="s">
        <v>1820</v>
      </c>
      <c r="C513" s="22" t="s">
        <v>24</v>
      </c>
      <c r="D513" s="22" t="s">
        <v>31</v>
      </c>
      <c r="E513" s="22" t="s">
        <v>170</v>
      </c>
      <c r="F513" s="22" t="s">
        <v>171</v>
      </c>
      <c r="G513" s="22" t="s">
        <v>26</v>
      </c>
      <c r="H513" s="22" t="s">
        <v>233</v>
      </c>
      <c r="I513" s="22" t="s">
        <v>62</v>
      </c>
      <c r="J513" s="22" t="s">
        <v>46</v>
      </c>
      <c r="K513" s="22" t="s">
        <v>42</v>
      </c>
      <c r="L513" s="22">
        <v>1</v>
      </c>
      <c r="M513" s="22" t="s">
        <v>1602</v>
      </c>
      <c r="N513" s="22" t="s">
        <v>1096</v>
      </c>
      <c r="O513" s="22" t="s">
        <v>1097</v>
      </c>
      <c r="P513" s="22"/>
      <c r="Q513" s="22">
        <v>1</v>
      </c>
      <c r="R513" s="22" t="s">
        <v>30</v>
      </c>
      <c r="S513" s="23" t="s">
        <v>245</v>
      </c>
      <c r="T513" s="24">
        <v>4865.26</v>
      </c>
      <c r="U513" s="24"/>
      <c r="V513" s="24"/>
      <c r="W513" s="24">
        <v>8647.35</v>
      </c>
      <c r="X513" s="24">
        <v>3782.09</v>
      </c>
      <c r="Y513" s="24">
        <v>4865.26</v>
      </c>
    </row>
    <row r="514" spans="1:25" x14ac:dyDescent="0.25">
      <c r="A514" s="21">
        <v>167</v>
      </c>
      <c r="B514" s="22" t="s">
        <v>1820</v>
      </c>
      <c r="C514" s="22" t="s">
        <v>24</v>
      </c>
      <c r="D514" s="22" t="s">
        <v>31</v>
      </c>
      <c r="E514" s="22" t="s">
        <v>170</v>
      </c>
      <c r="F514" s="22" t="s">
        <v>171</v>
      </c>
      <c r="G514" s="22" t="s">
        <v>26</v>
      </c>
      <c r="H514" s="22" t="s">
        <v>233</v>
      </c>
      <c r="I514" s="22" t="s">
        <v>62</v>
      </c>
      <c r="J514" s="22" t="s">
        <v>46</v>
      </c>
      <c r="K514" s="22" t="s">
        <v>42</v>
      </c>
      <c r="L514" s="22">
        <v>1</v>
      </c>
      <c r="M514" s="22" t="s">
        <v>1603</v>
      </c>
      <c r="N514" s="22" t="s">
        <v>1117</v>
      </c>
      <c r="O514" s="22" t="s">
        <v>1118</v>
      </c>
      <c r="P514" s="22"/>
      <c r="Q514" s="22">
        <v>1</v>
      </c>
      <c r="R514" s="22" t="s">
        <v>30</v>
      </c>
      <c r="S514" s="23" t="s">
        <v>245</v>
      </c>
      <c r="T514" s="24">
        <v>6551.99</v>
      </c>
      <c r="U514" s="24"/>
      <c r="V514" s="24"/>
      <c r="W514" s="24">
        <v>8647.35</v>
      </c>
      <c r="X514" s="24">
        <v>2095.3600000000006</v>
      </c>
      <c r="Y514" s="24">
        <v>6551.99</v>
      </c>
    </row>
    <row r="515" spans="1:25" x14ac:dyDescent="0.25">
      <c r="A515" s="21">
        <v>168</v>
      </c>
      <c r="B515" s="22" t="s">
        <v>1820</v>
      </c>
      <c r="C515" s="22" t="s">
        <v>24</v>
      </c>
      <c r="D515" s="22" t="s">
        <v>31</v>
      </c>
      <c r="E515" s="22" t="s">
        <v>170</v>
      </c>
      <c r="F515" s="22" t="s">
        <v>171</v>
      </c>
      <c r="G515" s="22" t="s">
        <v>26</v>
      </c>
      <c r="H515" s="22" t="s">
        <v>233</v>
      </c>
      <c r="I515" s="22" t="s">
        <v>62</v>
      </c>
      <c r="J515" s="22" t="s">
        <v>46</v>
      </c>
      <c r="K515" s="22" t="s">
        <v>42</v>
      </c>
      <c r="L515" s="22">
        <v>1</v>
      </c>
      <c r="M515" s="22" t="s">
        <v>1604</v>
      </c>
      <c r="N515" s="22" t="s">
        <v>1402</v>
      </c>
      <c r="O515" s="22" t="s">
        <v>1403</v>
      </c>
      <c r="P515" s="22"/>
      <c r="Q515" s="22">
        <v>1</v>
      </c>
      <c r="R515" s="22" t="s">
        <v>30</v>
      </c>
      <c r="S515" s="23" t="s">
        <v>245</v>
      </c>
      <c r="T515" s="24">
        <v>6179.08</v>
      </c>
      <c r="U515" s="24"/>
      <c r="V515" s="24"/>
      <c r="W515" s="24">
        <v>8647.35</v>
      </c>
      <c r="X515" s="24">
        <v>2468.2700000000009</v>
      </c>
      <c r="Y515" s="24">
        <v>6179.08</v>
      </c>
    </row>
    <row r="516" spans="1:25" x14ac:dyDescent="0.25">
      <c r="A516" s="21">
        <v>169</v>
      </c>
      <c r="B516" s="22" t="s">
        <v>1820</v>
      </c>
      <c r="C516" s="22" t="s">
        <v>24</v>
      </c>
      <c r="D516" s="22" t="s">
        <v>31</v>
      </c>
      <c r="E516" s="22" t="s">
        <v>170</v>
      </c>
      <c r="F516" s="22" t="s">
        <v>171</v>
      </c>
      <c r="G516" s="22" t="s">
        <v>26</v>
      </c>
      <c r="H516" s="22" t="s">
        <v>233</v>
      </c>
      <c r="I516" s="22" t="s">
        <v>62</v>
      </c>
      <c r="J516" s="22" t="s">
        <v>46</v>
      </c>
      <c r="K516" s="22" t="s">
        <v>42</v>
      </c>
      <c r="L516" s="22">
        <v>1</v>
      </c>
      <c r="M516" s="22" t="s">
        <v>1605</v>
      </c>
      <c r="N516" s="22" t="s">
        <v>1405</v>
      </c>
      <c r="O516" s="22" t="s">
        <v>1406</v>
      </c>
      <c r="P516" s="22"/>
      <c r="Q516" s="22">
        <v>1</v>
      </c>
      <c r="R516" s="22" t="s">
        <v>30</v>
      </c>
      <c r="S516" s="23" t="s">
        <v>245</v>
      </c>
      <c r="T516" s="24">
        <v>6350.68</v>
      </c>
      <c r="U516" s="24"/>
      <c r="V516" s="24"/>
      <c r="W516" s="24">
        <v>8647.35</v>
      </c>
      <c r="X516" s="24">
        <v>2296.6700000000005</v>
      </c>
      <c r="Y516" s="24">
        <v>6350.68</v>
      </c>
    </row>
    <row r="517" spans="1:25" x14ac:dyDescent="0.25">
      <c r="A517" s="21">
        <v>170</v>
      </c>
      <c r="B517" s="22" t="s">
        <v>1820</v>
      </c>
      <c r="C517" s="22" t="s">
        <v>24</v>
      </c>
      <c r="D517" s="22" t="s">
        <v>31</v>
      </c>
      <c r="E517" s="22" t="s">
        <v>63</v>
      </c>
      <c r="F517" s="22" t="s">
        <v>64</v>
      </c>
      <c r="G517" s="22" t="s">
        <v>26</v>
      </c>
      <c r="H517" s="22" t="s">
        <v>253</v>
      </c>
      <c r="I517" s="22" t="s">
        <v>34</v>
      </c>
      <c r="J517" s="22" t="s">
        <v>28</v>
      </c>
      <c r="K517" s="22" t="s">
        <v>29</v>
      </c>
      <c r="L517" s="22">
        <v>1</v>
      </c>
      <c r="M517" s="22" t="s">
        <v>1606</v>
      </c>
      <c r="N517" s="22" t="s">
        <v>625</v>
      </c>
      <c r="O517" s="22" t="s">
        <v>626</v>
      </c>
      <c r="P517" s="22"/>
      <c r="Q517" s="22">
        <v>1</v>
      </c>
      <c r="R517" s="22" t="s">
        <v>30</v>
      </c>
      <c r="S517" s="23" t="s">
        <v>245</v>
      </c>
      <c r="T517" s="24">
        <v>9377.68</v>
      </c>
      <c r="U517" s="24"/>
      <c r="V517" s="24"/>
      <c r="W517" s="24">
        <v>15911.9</v>
      </c>
      <c r="X517" s="24">
        <v>6534.2199999999993</v>
      </c>
      <c r="Y517" s="24">
        <v>9377.68</v>
      </c>
    </row>
    <row r="518" spans="1:25" x14ac:dyDescent="0.25">
      <c r="A518" s="21">
        <v>171</v>
      </c>
      <c r="B518" s="22" t="s">
        <v>1820</v>
      </c>
      <c r="C518" s="22" t="s">
        <v>24</v>
      </c>
      <c r="D518" s="22" t="s">
        <v>31</v>
      </c>
      <c r="E518" s="22" t="s">
        <v>63</v>
      </c>
      <c r="F518" s="22" t="s">
        <v>64</v>
      </c>
      <c r="G518" s="22" t="s">
        <v>26</v>
      </c>
      <c r="H518" s="22" t="s">
        <v>253</v>
      </c>
      <c r="I518" s="22" t="s">
        <v>34</v>
      </c>
      <c r="J518" s="22" t="s">
        <v>28</v>
      </c>
      <c r="K518" s="22" t="s">
        <v>29</v>
      </c>
      <c r="L518" s="22">
        <v>1</v>
      </c>
      <c r="M518" s="22" t="s">
        <v>1607</v>
      </c>
      <c r="N518" s="22" t="s">
        <v>706</v>
      </c>
      <c r="O518" s="22" t="s">
        <v>707</v>
      </c>
      <c r="P518" s="22"/>
      <c r="Q518" s="22">
        <v>1</v>
      </c>
      <c r="R518" s="22" t="s">
        <v>30</v>
      </c>
      <c r="S518" s="23" t="s">
        <v>245</v>
      </c>
      <c r="T518" s="24">
        <v>8958.93</v>
      </c>
      <c r="U518" s="24"/>
      <c r="V518" s="24"/>
      <c r="W518" s="24">
        <v>12104.560000000001</v>
      </c>
      <c r="X518" s="24">
        <v>3145.6300000000006</v>
      </c>
      <c r="Y518" s="24">
        <v>8958.93</v>
      </c>
    </row>
    <row r="519" spans="1:25" x14ac:dyDescent="0.25">
      <c r="A519" s="21">
        <v>172</v>
      </c>
      <c r="B519" s="22" t="s">
        <v>1820</v>
      </c>
      <c r="C519" s="22" t="s">
        <v>24</v>
      </c>
      <c r="D519" s="22" t="s">
        <v>31</v>
      </c>
      <c r="E519" s="22" t="s">
        <v>63</v>
      </c>
      <c r="F519" s="22" t="s">
        <v>64</v>
      </c>
      <c r="G519" s="22" t="s">
        <v>26</v>
      </c>
      <c r="H519" s="22" t="s">
        <v>253</v>
      </c>
      <c r="I519" s="22" t="s">
        <v>34</v>
      </c>
      <c r="J519" s="22" t="s">
        <v>28</v>
      </c>
      <c r="K519" s="22" t="s">
        <v>29</v>
      </c>
      <c r="L519" s="22">
        <v>1</v>
      </c>
      <c r="M519" s="22" t="s">
        <v>1608</v>
      </c>
      <c r="N519" s="22" t="s">
        <v>769</v>
      </c>
      <c r="O519" s="22" t="s">
        <v>770</v>
      </c>
      <c r="P519" s="22"/>
      <c r="Q519" s="22">
        <v>1</v>
      </c>
      <c r="R519" s="22" t="s">
        <v>30</v>
      </c>
      <c r="S519" s="23" t="s">
        <v>245</v>
      </c>
      <c r="T519" s="24">
        <v>6576.38</v>
      </c>
      <c r="U519" s="24"/>
      <c r="V519" s="24"/>
      <c r="W519" s="24">
        <v>12104.560000000001</v>
      </c>
      <c r="X519" s="24">
        <v>5528.1800000000012</v>
      </c>
      <c r="Y519" s="24">
        <v>6576.38</v>
      </c>
    </row>
    <row r="520" spans="1:25" x14ac:dyDescent="0.25">
      <c r="A520" s="21">
        <v>173</v>
      </c>
      <c r="B520" s="22" t="s">
        <v>1820</v>
      </c>
      <c r="C520" s="22" t="s">
        <v>24</v>
      </c>
      <c r="D520" s="22" t="s">
        <v>31</v>
      </c>
      <c r="E520" s="22" t="s">
        <v>63</v>
      </c>
      <c r="F520" s="22" t="s">
        <v>64</v>
      </c>
      <c r="G520" s="22" t="s">
        <v>26</v>
      </c>
      <c r="H520" s="22" t="s">
        <v>253</v>
      </c>
      <c r="I520" s="22" t="s">
        <v>34</v>
      </c>
      <c r="J520" s="22" t="s">
        <v>28</v>
      </c>
      <c r="K520" s="22" t="s">
        <v>29</v>
      </c>
      <c r="L520" s="22">
        <v>1</v>
      </c>
      <c r="M520" s="22" t="s">
        <v>1610</v>
      </c>
      <c r="N520" s="22" t="s">
        <v>829</v>
      </c>
      <c r="O520" s="22" t="s">
        <v>830</v>
      </c>
      <c r="P520" s="22"/>
      <c r="Q520" s="22">
        <v>1</v>
      </c>
      <c r="R520" s="22" t="s">
        <v>30</v>
      </c>
      <c r="S520" s="23" t="s">
        <v>245</v>
      </c>
      <c r="T520" s="24">
        <v>5826.22</v>
      </c>
      <c r="U520" s="24"/>
      <c r="V520" s="24"/>
      <c r="W520" s="24">
        <v>12104.560000000001</v>
      </c>
      <c r="X520" s="24">
        <v>6278.3400000000011</v>
      </c>
      <c r="Y520" s="24">
        <v>5826.22</v>
      </c>
    </row>
    <row r="521" spans="1:25" x14ac:dyDescent="0.25">
      <c r="A521" s="21">
        <v>174</v>
      </c>
      <c r="B521" s="22" t="s">
        <v>1820</v>
      </c>
      <c r="C521" s="22" t="s">
        <v>24</v>
      </c>
      <c r="D521" s="22" t="s">
        <v>31</v>
      </c>
      <c r="E521" s="22" t="s">
        <v>63</v>
      </c>
      <c r="F521" s="22" t="s">
        <v>64</v>
      </c>
      <c r="G521" s="22" t="s">
        <v>26</v>
      </c>
      <c r="H521" s="22" t="s">
        <v>253</v>
      </c>
      <c r="I521" s="22" t="s">
        <v>34</v>
      </c>
      <c r="J521" s="22" t="s">
        <v>28</v>
      </c>
      <c r="K521" s="22" t="s">
        <v>29</v>
      </c>
      <c r="L521" s="22">
        <v>1</v>
      </c>
      <c r="M521" s="22" t="s">
        <v>1611</v>
      </c>
      <c r="N521" s="22" t="s">
        <v>908</v>
      </c>
      <c r="O521" s="22" t="s">
        <v>909</v>
      </c>
      <c r="P521" s="22"/>
      <c r="Q521" s="22">
        <v>1</v>
      </c>
      <c r="R521" s="22" t="s">
        <v>30</v>
      </c>
      <c r="S521" s="23" t="s">
        <v>245</v>
      </c>
      <c r="T521" s="24">
        <v>11717.45</v>
      </c>
      <c r="U521" s="24"/>
      <c r="V521" s="24"/>
      <c r="W521" s="24">
        <v>15911.9</v>
      </c>
      <c r="X521" s="24">
        <v>4194.4499999999989</v>
      </c>
      <c r="Y521" s="24">
        <v>11717.45</v>
      </c>
    </row>
    <row r="522" spans="1:25" x14ac:dyDescent="0.25">
      <c r="A522" s="21">
        <v>175</v>
      </c>
      <c r="B522" s="22" t="s">
        <v>1820</v>
      </c>
      <c r="C522" s="22" t="s">
        <v>24</v>
      </c>
      <c r="D522" s="22" t="s">
        <v>31</v>
      </c>
      <c r="E522" s="22" t="s">
        <v>63</v>
      </c>
      <c r="F522" s="22" t="s">
        <v>64</v>
      </c>
      <c r="G522" s="22" t="s">
        <v>26</v>
      </c>
      <c r="H522" s="22" t="s">
        <v>253</v>
      </c>
      <c r="I522" s="22" t="s">
        <v>34</v>
      </c>
      <c r="J522" s="22" t="s">
        <v>28</v>
      </c>
      <c r="K522" s="22" t="s">
        <v>29</v>
      </c>
      <c r="L522" s="22">
        <v>1</v>
      </c>
      <c r="M522" s="22" t="s">
        <v>1612</v>
      </c>
      <c r="N522" s="22" t="s">
        <v>1133</v>
      </c>
      <c r="O522" s="22" t="s">
        <v>1134</v>
      </c>
      <c r="P522" s="22"/>
      <c r="Q522" s="22">
        <v>1</v>
      </c>
      <c r="R522" s="22" t="s">
        <v>30</v>
      </c>
      <c r="S522" s="23" t="s">
        <v>245</v>
      </c>
      <c r="T522" s="24">
        <v>8515.5</v>
      </c>
      <c r="U522" s="24"/>
      <c r="V522" s="24"/>
      <c r="W522" s="24">
        <v>12104.560000000001</v>
      </c>
      <c r="X522" s="24">
        <v>3589.0600000000004</v>
      </c>
      <c r="Y522" s="24">
        <v>8515.5</v>
      </c>
    </row>
    <row r="523" spans="1:25" x14ac:dyDescent="0.25">
      <c r="A523" s="21">
        <v>176</v>
      </c>
      <c r="B523" s="22" t="s">
        <v>1820</v>
      </c>
      <c r="C523" s="22" t="s">
        <v>24</v>
      </c>
      <c r="D523" s="22" t="s">
        <v>31</v>
      </c>
      <c r="E523" s="22" t="s">
        <v>63</v>
      </c>
      <c r="F523" s="22" t="s">
        <v>64</v>
      </c>
      <c r="G523" s="22" t="s">
        <v>26</v>
      </c>
      <c r="H523" s="22" t="s">
        <v>253</v>
      </c>
      <c r="I523" s="22" t="s">
        <v>34</v>
      </c>
      <c r="J523" s="22" t="s">
        <v>28</v>
      </c>
      <c r="K523" s="22" t="s">
        <v>29</v>
      </c>
      <c r="L523" s="22">
        <v>1</v>
      </c>
      <c r="M523" s="22" t="s">
        <v>1613</v>
      </c>
      <c r="N523" s="22" t="s">
        <v>1190</v>
      </c>
      <c r="O523" s="22" t="s">
        <v>1191</v>
      </c>
      <c r="P523" s="22"/>
      <c r="Q523" s="22">
        <v>1</v>
      </c>
      <c r="R523" s="22" t="s">
        <v>30</v>
      </c>
      <c r="S523" s="23" t="s">
        <v>245</v>
      </c>
      <c r="T523" s="24">
        <v>9045.7900000000009</v>
      </c>
      <c r="U523" s="24"/>
      <c r="V523" s="24"/>
      <c r="W523" s="24">
        <v>12104.560000000001</v>
      </c>
      <c r="X523" s="24">
        <v>3058.7700000000004</v>
      </c>
      <c r="Y523" s="24">
        <v>9045.7900000000009</v>
      </c>
    </row>
    <row r="524" spans="1:25" x14ac:dyDescent="0.25">
      <c r="A524" s="21">
        <v>177</v>
      </c>
      <c r="B524" s="22" t="s">
        <v>1820</v>
      </c>
      <c r="C524" s="22" t="s">
        <v>24</v>
      </c>
      <c r="D524" s="22" t="s">
        <v>31</v>
      </c>
      <c r="E524" s="22" t="s">
        <v>63</v>
      </c>
      <c r="F524" s="22" t="s">
        <v>64</v>
      </c>
      <c r="G524" s="22" t="s">
        <v>26</v>
      </c>
      <c r="H524" s="22" t="s">
        <v>253</v>
      </c>
      <c r="I524" s="22" t="s">
        <v>34</v>
      </c>
      <c r="J524" s="22" t="s">
        <v>28</v>
      </c>
      <c r="K524" s="22" t="s">
        <v>29</v>
      </c>
      <c r="L524" s="22">
        <v>1</v>
      </c>
      <c r="M524" s="22" t="s">
        <v>1614</v>
      </c>
      <c r="N524" s="22" t="s">
        <v>1331</v>
      </c>
      <c r="O524" s="22" t="s">
        <v>1332</v>
      </c>
      <c r="P524" s="22"/>
      <c r="Q524" s="22">
        <v>1</v>
      </c>
      <c r="R524" s="22" t="s">
        <v>30</v>
      </c>
      <c r="S524" s="23" t="s">
        <v>245</v>
      </c>
      <c r="T524" s="24">
        <v>10667.04</v>
      </c>
      <c r="U524" s="24"/>
      <c r="V524" s="24"/>
      <c r="W524" s="24">
        <v>15911.9</v>
      </c>
      <c r="X524" s="24">
        <v>5244.8599999999988</v>
      </c>
      <c r="Y524" s="24">
        <v>10667.04</v>
      </c>
    </row>
    <row r="525" spans="1:25" x14ac:dyDescent="0.25">
      <c r="A525" s="21">
        <v>178</v>
      </c>
      <c r="B525" s="22" t="s">
        <v>1820</v>
      </c>
      <c r="C525" s="22" t="s">
        <v>24</v>
      </c>
      <c r="D525" s="22" t="s">
        <v>31</v>
      </c>
      <c r="E525" s="22" t="s">
        <v>63</v>
      </c>
      <c r="F525" s="22" t="s">
        <v>64</v>
      </c>
      <c r="G525" s="22" t="s">
        <v>26</v>
      </c>
      <c r="H525" s="22" t="s">
        <v>233</v>
      </c>
      <c r="I525" s="22" t="s">
        <v>62</v>
      </c>
      <c r="J525" s="22" t="s">
        <v>46</v>
      </c>
      <c r="K525" s="22" t="s">
        <v>42</v>
      </c>
      <c r="L525" s="22">
        <v>1</v>
      </c>
      <c r="M525" s="22" t="s">
        <v>1615</v>
      </c>
      <c r="N525" s="22" t="s">
        <v>266</v>
      </c>
      <c r="O525" s="22" t="s">
        <v>267</v>
      </c>
      <c r="P525" s="22"/>
      <c r="Q525" s="22">
        <v>1</v>
      </c>
      <c r="R525" s="22" t="s">
        <v>30</v>
      </c>
      <c r="S525" s="23" t="s">
        <v>245</v>
      </c>
      <c r="T525" s="24">
        <v>6551.99</v>
      </c>
      <c r="U525" s="24"/>
      <c r="V525" s="24"/>
      <c r="W525" s="24">
        <v>8647.35</v>
      </c>
      <c r="X525" s="24">
        <v>2095.3600000000006</v>
      </c>
      <c r="Y525" s="24">
        <v>6551.99</v>
      </c>
    </row>
    <row r="526" spans="1:25" x14ac:dyDescent="0.25">
      <c r="A526" s="21">
        <v>179</v>
      </c>
      <c r="B526" s="22" t="s">
        <v>1820</v>
      </c>
      <c r="C526" s="22" t="s">
        <v>24</v>
      </c>
      <c r="D526" s="22" t="s">
        <v>31</v>
      </c>
      <c r="E526" s="22" t="s">
        <v>63</v>
      </c>
      <c r="F526" s="22" t="s">
        <v>64</v>
      </c>
      <c r="G526" s="22" t="s">
        <v>26</v>
      </c>
      <c r="H526" s="22" t="s">
        <v>233</v>
      </c>
      <c r="I526" s="22" t="s">
        <v>62</v>
      </c>
      <c r="J526" s="22" t="s">
        <v>46</v>
      </c>
      <c r="K526" s="22" t="s">
        <v>42</v>
      </c>
      <c r="L526" s="22">
        <v>1</v>
      </c>
      <c r="M526" s="22" t="s">
        <v>1616</v>
      </c>
      <c r="N526" s="22" t="s">
        <v>290</v>
      </c>
      <c r="O526" s="22" t="s">
        <v>291</v>
      </c>
      <c r="P526" s="22"/>
      <c r="Q526" s="22">
        <v>1</v>
      </c>
      <c r="R526" s="22" t="s">
        <v>30</v>
      </c>
      <c r="S526" s="23">
        <v>39448</v>
      </c>
      <c r="T526" s="24">
        <v>6020.3900000000012</v>
      </c>
      <c r="U526" s="24"/>
      <c r="V526" s="24"/>
      <c r="W526" s="24">
        <v>8647.35</v>
      </c>
      <c r="X526" s="24">
        <v>2626.9599999999996</v>
      </c>
      <c r="Y526" s="24">
        <v>6020.3900000000012</v>
      </c>
    </row>
    <row r="527" spans="1:25" x14ac:dyDescent="0.25">
      <c r="A527" s="21">
        <v>180</v>
      </c>
      <c r="B527" s="22" t="s">
        <v>1820</v>
      </c>
      <c r="C527" s="22" t="s">
        <v>24</v>
      </c>
      <c r="D527" s="22" t="s">
        <v>31</v>
      </c>
      <c r="E527" s="22" t="s">
        <v>63</v>
      </c>
      <c r="F527" s="22" t="s">
        <v>64</v>
      </c>
      <c r="G527" s="22" t="s">
        <v>26</v>
      </c>
      <c r="H527" s="22" t="s">
        <v>233</v>
      </c>
      <c r="I527" s="22" t="s">
        <v>62</v>
      </c>
      <c r="J527" s="22" t="s">
        <v>46</v>
      </c>
      <c r="K527" s="22" t="s">
        <v>42</v>
      </c>
      <c r="L527" s="22">
        <v>1</v>
      </c>
      <c r="M527" s="22" t="s">
        <v>1617</v>
      </c>
      <c r="N527" s="22" t="s">
        <v>324</v>
      </c>
      <c r="O527" s="22" t="s">
        <v>325</v>
      </c>
      <c r="P527" s="22"/>
      <c r="Q527" s="22">
        <v>1</v>
      </c>
      <c r="R527" s="22" t="s">
        <v>30</v>
      </c>
      <c r="S527" s="23" t="s">
        <v>245</v>
      </c>
      <c r="T527" s="24">
        <v>6551.99</v>
      </c>
      <c r="U527" s="24"/>
      <c r="V527" s="24"/>
      <c r="W527" s="24">
        <v>8647.35</v>
      </c>
      <c r="X527" s="24">
        <v>2095.3600000000006</v>
      </c>
      <c r="Y527" s="24">
        <v>6551.99</v>
      </c>
    </row>
    <row r="528" spans="1:25" x14ac:dyDescent="0.25">
      <c r="A528" s="21">
        <v>181</v>
      </c>
      <c r="B528" s="22" t="s">
        <v>1820</v>
      </c>
      <c r="C528" s="22" t="s">
        <v>24</v>
      </c>
      <c r="D528" s="22" t="s">
        <v>31</v>
      </c>
      <c r="E528" s="22" t="s">
        <v>63</v>
      </c>
      <c r="F528" s="22" t="s">
        <v>64</v>
      </c>
      <c r="G528" s="22" t="s">
        <v>26</v>
      </c>
      <c r="H528" s="22" t="s">
        <v>233</v>
      </c>
      <c r="I528" s="22" t="s">
        <v>62</v>
      </c>
      <c r="J528" s="22" t="s">
        <v>46</v>
      </c>
      <c r="K528" s="22" t="s">
        <v>42</v>
      </c>
      <c r="L528" s="22">
        <v>1</v>
      </c>
      <c r="M528" s="22" t="s">
        <v>1619</v>
      </c>
      <c r="N528" s="22" t="s">
        <v>368</v>
      </c>
      <c r="O528" s="22" t="s">
        <v>369</v>
      </c>
      <c r="P528" s="22"/>
      <c r="Q528" s="22">
        <v>1</v>
      </c>
      <c r="R528" s="22" t="s">
        <v>30</v>
      </c>
      <c r="S528" s="23" t="s">
        <v>245</v>
      </c>
      <c r="T528" s="24">
        <v>5347.45</v>
      </c>
      <c r="U528" s="24"/>
      <c r="V528" s="24"/>
      <c r="W528" s="24">
        <v>8647.35</v>
      </c>
      <c r="X528" s="24">
        <v>3299.9000000000005</v>
      </c>
      <c r="Y528" s="24">
        <v>5347.45</v>
      </c>
    </row>
    <row r="529" spans="1:25" x14ac:dyDescent="0.25">
      <c r="A529" s="21">
        <v>182</v>
      </c>
      <c r="B529" s="22" t="s">
        <v>1820</v>
      </c>
      <c r="C529" s="22" t="s">
        <v>24</v>
      </c>
      <c r="D529" s="22" t="s">
        <v>31</v>
      </c>
      <c r="E529" s="22" t="s">
        <v>63</v>
      </c>
      <c r="F529" s="22" t="s">
        <v>64</v>
      </c>
      <c r="G529" s="22" t="s">
        <v>26</v>
      </c>
      <c r="H529" s="22" t="s">
        <v>233</v>
      </c>
      <c r="I529" s="22" t="s">
        <v>62</v>
      </c>
      <c r="J529" s="22" t="s">
        <v>46</v>
      </c>
      <c r="K529" s="22" t="s">
        <v>42</v>
      </c>
      <c r="L529" s="22">
        <v>1</v>
      </c>
      <c r="M529" s="22" t="s">
        <v>1620</v>
      </c>
      <c r="N529" s="22" t="s">
        <v>482</v>
      </c>
      <c r="O529" s="22" t="s">
        <v>483</v>
      </c>
      <c r="P529" s="22"/>
      <c r="Q529" s="22">
        <v>1</v>
      </c>
      <c r="R529" s="22" t="s">
        <v>30</v>
      </c>
      <c r="S529" s="23" t="s">
        <v>245</v>
      </c>
      <c r="T529" s="24">
        <v>4880.9399999999996</v>
      </c>
      <c r="U529" s="24"/>
      <c r="V529" s="24"/>
      <c r="W529" s="24">
        <v>8647.35</v>
      </c>
      <c r="X529" s="24">
        <v>3766.4100000000008</v>
      </c>
      <c r="Y529" s="24">
        <v>4880.9399999999996</v>
      </c>
    </row>
    <row r="530" spans="1:25" x14ac:dyDescent="0.25">
      <c r="A530" s="21">
        <v>183</v>
      </c>
      <c r="B530" s="22" t="s">
        <v>1820</v>
      </c>
      <c r="C530" s="22" t="s">
        <v>24</v>
      </c>
      <c r="D530" s="22" t="s">
        <v>31</v>
      </c>
      <c r="E530" s="22" t="s">
        <v>63</v>
      </c>
      <c r="F530" s="22" t="s">
        <v>64</v>
      </c>
      <c r="G530" s="22" t="s">
        <v>26</v>
      </c>
      <c r="H530" s="22" t="s">
        <v>233</v>
      </c>
      <c r="I530" s="22" t="s">
        <v>62</v>
      </c>
      <c r="J530" s="22" t="s">
        <v>46</v>
      </c>
      <c r="K530" s="22" t="s">
        <v>42</v>
      </c>
      <c r="L530" s="22">
        <v>1</v>
      </c>
      <c r="M530" s="22" t="s">
        <v>1621</v>
      </c>
      <c r="N530" s="22" t="s">
        <v>495</v>
      </c>
      <c r="O530" s="22" t="s">
        <v>496</v>
      </c>
      <c r="P530" s="22"/>
      <c r="Q530" s="22">
        <v>1</v>
      </c>
      <c r="R530" s="22" t="s">
        <v>30</v>
      </c>
      <c r="S530" s="23" t="s">
        <v>226</v>
      </c>
      <c r="T530" s="24">
        <v>5796.1</v>
      </c>
      <c r="U530" s="24"/>
      <c r="V530" s="24"/>
      <c r="W530" s="24">
        <v>8597.35</v>
      </c>
      <c r="X530" s="24">
        <v>2801.25</v>
      </c>
      <c r="Y530" s="24">
        <v>5796.1</v>
      </c>
    </row>
    <row r="531" spans="1:25" x14ac:dyDescent="0.25">
      <c r="A531" s="21">
        <v>184</v>
      </c>
      <c r="B531" s="22" t="s">
        <v>1820</v>
      </c>
      <c r="C531" s="22" t="s">
        <v>24</v>
      </c>
      <c r="D531" s="22" t="s">
        <v>31</v>
      </c>
      <c r="E531" s="22" t="s">
        <v>63</v>
      </c>
      <c r="F531" s="22" t="s">
        <v>64</v>
      </c>
      <c r="G531" s="22" t="s">
        <v>26</v>
      </c>
      <c r="H531" s="22" t="s">
        <v>233</v>
      </c>
      <c r="I531" s="22" t="s">
        <v>62</v>
      </c>
      <c r="J531" s="22" t="s">
        <v>46</v>
      </c>
      <c r="K531" s="22" t="s">
        <v>42</v>
      </c>
      <c r="L531" s="22">
        <v>1</v>
      </c>
      <c r="M531" s="22" t="s">
        <v>1622</v>
      </c>
      <c r="N531" s="22" t="s">
        <v>510</v>
      </c>
      <c r="O531" s="22" t="s">
        <v>511</v>
      </c>
      <c r="P531" s="22"/>
      <c r="Q531" s="22">
        <v>1</v>
      </c>
      <c r="R531" s="22" t="s">
        <v>30</v>
      </c>
      <c r="S531" s="23" t="s">
        <v>245</v>
      </c>
      <c r="T531" s="24">
        <v>6551.99</v>
      </c>
      <c r="U531" s="24"/>
      <c r="V531" s="24"/>
      <c r="W531" s="24">
        <v>8647.35</v>
      </c>
      <c r="X531" s="24">
        <v>2095.3600000000006</v>
      </c>
      <c r="Y531" s="24">
        <v>6551.99</v>
      </c>
    </row>
    <row r="532" spans="1:25" x14ac:dyDescent="0.25">
      <c r="A532" s="21">
        <v>185</v>
      </c>
      <c r="B532" s="22" t="s">
        <v>1820</v>
      </c>
      <c r="C532" s="22" t="s">
        <v>24</v>
      </c>
      <c r="D532" s="22" t="s">
        <v>31</v>
      </c>
      <c r="E532" s="22" t="s">
        <v>63</v>
      </c>
      <c r="F532" s="22" t="s">
        <v>64</v>
      </c>
      <c r="G532" s="22" t="s">
        <v>26</v>
      </c>
      <c r="H532" s="22" t="s">
        <v>233</v>
      </c>
      <c r="I532" s="22" t="s">
        <v>62</v>
      </c>
      <c r="J532" s="22" t="s">
        <v>46</v>
      </c>
      <c r="K532" s="22" t="s">
        <v>42</v>
      </c>
      <c r="L532" s="22">
        <v>1</v>
      </c>
      <c r="M532" s="22" t="s">
        <v>1623</v>
      </c>
      <c r="N532" s="22" t="s">
        <v>520</v>
      </c>
      <c r="O532" s="22" t="s">
        <v>521</v>
      </c>
      <c r="P532" s="22"/>
      <c r="Q532" s="22">
        <v>1</v>
      </c>
      <c r="R532" s="22" t="s">
        <v>30</v>
      </c>
      <c r="S532" s="23" t="s">
        <v>245</v>
      </c>
      <c r="T532" s="24">
        <v>1846.8100000000004</v>
      </c>
      <c r="U532" s="24"/>
      <c r="V532" s="24"/>
      <c r="W532" s="24">
        <v>8647.35</v>
      </c>
      <c r="X532" s="24">
        <v>6800.54</v>
      </c>
      <c r="Y532" s="24">
        <v>1846.8100000000004</v>
      </c>
    </row>
    <row r="533" spans="1:25" x14ac:dyDescent="0.25">
      <c r="A533" s="21">
        <v>186</v>
      </c>
      <c r="B533" s="22" t="s">
        <v>1820</v>
      </c>
      <c r="C533" s="22" t="s">
        <v>24</v>
      </c>
      <c r="D533" s="22" t="s">
        <v>31</v>
      </c>
      <c r="E533" s="22" t="s">
        <v>63</v>
      </c>
      <c r="F533" s="22" t="s">
        <v>64</v>
      </c>
      <c r="G533" s="22" t="s">
        <v>26</v>
      </c>
      <c r="H533" s="22" t="s">
        <v>233</v>
      </c>
      <c r="I533" s="22" t="s">
        <v>62</v>
      </c>
      <c r="J533" s="22" t="s">
        <v>46</v>
      </c>
      <c r="K533" s="22" t="s">
        <v>42</v>
      </c>
      <c r="L533" s="22">
        <v>1</v>
      </c>
      <c r="M533" s="22" t="s">
        <v>1624</v>
      </c>
      <c r="N533" s="22" t="s">
        <v>539</v>
      </c>
      <c r="O533" s="22" t="s">
        <v>540</v>
      </c>
      <c r="P533" s="22"/>
      <c r="Q533" s="22">
        <v>1</v>
      </c>
      <c r="R533" s="22" t="s">
        <v>30</v>
      </c>
      <c r="S533" s="23">
        <v>39448</v>
      </c>
      <c r="T533" s="24">
        <v>6487.66</v>
      </c>
      <c r="U533" s="24"/>
      <c r="V533" s="24"/>
      <c r="W533" s="24">
        <v>8647.35</v>
      </c>
      <c r="X533" s="24">
        <v>2159.6900000000005</v>
      </c>
      <c r="Y533" s="24">
        <v>6487.66</v>
      </c>
    </row>
    <row r="534" spans="1:25" x14ac:dyDescent="0.25">
      <c r="A534" s="21">
        <v>187</v>
      </c>
      <c r="B534" s="22" t="s">
        <v>1820</v>
      </c>
      <c r="C534" s="22" t="s">
        <v>24</v>
      </c>
      <c r="D534" s="22" t="s">
        <v>31</v>
      </c>
      <c r="E534" s="22" t="s">
        <v>63</v>
      </c>
      <c r="F534" s="22" t="s">
        <v>64</v>
      </c>
      <c r="G534" s="22" t="s">
        <v>26</v>
      </c>
      <c r="H534" s="22" t="s">
        <v>233</v>
      </c>
      <c r="I534" s="22" t="s">
        <v>62</v>
      </c>
      <c r="J534" s="22" t="s">
        <v>46</v>
      </c>
      <c r="K534" s="22" t="s">
        <v>42</v>
      </c>
      <c r="L534" s="22">
        <v>1</v>
      </c>
      <c r="M534" s="22" t="s">
        <v>1625</v>
      </c>
      <c r="N534" s="22" t="s">
        <v>551</v>
      </c>
      <c r="O534" s="22" t="s">
        <v>552</v>
      </c>
      <c r="P534" s="22"/>
      <c r="Q534" s="22">
        <v>1</v>
      </c>
      <c r="R534" s="22" t="s">
        <v>30</v>
      </c>
      <c r="S534" s="23" t="s">
        <v>245</v>
      </c>
      <c r="T534" s="24">
        <v>2858.8</v>
      </c>
      <c r="U534" s="24"/>
      <c r="V534" s="24"/>
      <c r="W534" s="24">
        <v>8647.35</v>
      </c>
      <c r="X534" s="24">
        <v>5788.55</v>
      </c>
      <c r="Y534" s="24">
        <v>2858.8</v>
      </c>
    </row>
    <row r="535" spans="1:25" x14ac:dyDescent="0.25">
      <c r="A535" s="21">
        <v>188</v>
      </c>
      <c r="B535" s="22" t="s">
        <v>1820</v>
      </c>
      <c r="C535" s="22" t="s">
        <v>24</v>
      </c>
      <c r="D535" s="22" t="s">
        <v>31</v>
      </c>
      <c r="E535" s="22" t="s">
        <v>63</v>
      </c>
      <c r="F535" s="22" t="s">
        <v>64</v>
      </c>
      <c r="G535" s="22" t="s">
        <v>26</v>
      </c>
      <c r="H535" s="22" t="s">
        <v>603</v>
      </c>
      <c r="I535" s="22" t="s">
        <v>77</v>
      </c>
      <c r="J535" s="22" t="s">
        <v>78</v>
      </c>
      <c r="K535" s="22" t="s">
        <v>42</v>
      </c>
      <c r="L535" s="22">
        <v>1</v>
      </c>
      <c r="M535" s="22" t="s">
        <v>1626</v>
      </c>
      <c r="N535" s="22" t="s">
        <v>605</v>
      </c>
      <c r="O535" s="22" t="s">
        <v>606</v>
      </c>
      <c r="P535" s="22"/>
      <c r="Q535" s="22">
        <v>1</v>
      </c>
      <c r="R535" s="22" t="s">
        <v>30</v>
      </c>
      <c r="S535" s="23" t="s">
        <v>607</v>
      </c>
      <c r="T535" s="24">
        <v>10702.61</v>
      </c>
      <c r="U535" s="24"/>
      <c r="V535" s="24"/>
      <c r="W535" s="24">
        <v>14555</v>
      </c>
      <c r="X535" s="24">
        <v>3852.3899999999994</v>
      </c>
      <c r="Y535" s="24">
        <v>10702.61</v>
      </c>
    </row>
    <row r="536" spans="1:25" x14ac:dyDescent="0.25">
      <c r="A536" s="21">
        <v>189</v>
      </c>
      <c r="B536" s="22" t="s">
        <v>1820</v>
      </c>
      <c r="C536" s="22" t="s">
        <v>24</v>
      </c>
      <c r="D536" s="22" t="s">
        <v>31</v>
      </c>
      <c r="E536" s="22" t="s">
        <v>63</v>
      </c>
      <c r="F536" s="22" t="s">
        <v>64</v>
      </c>
      <c r="G536" s="22" t="s">
        <v>26</v>
      </c>
      <c r="H536" s="22" t="s">
        <v>233</v>
      </c>
      <c r="I536" s="22" t="s">
        <v>62</v>
      </c>
      <c r="J536" s="22" t="s">
        <v>46</v>
      </c>
      <c r="K536" s="22" t="s">
        <v>42</v>
      </c>
      <c r="L536" s="22">
        <v>1</v>
      </c>
      <c r="M536" s="22" t="s">
        <v>1627</v>
      </c>
      <c r="N536" s="22" t="s">
        <v>640</v>
      </c>
      <c r="O536" s="22" t="s">
        <v>641</v>
      </c>
      <c r="P536" s="22"/>
      <c r="Q536" s="22">
        <v>1</v>
      </c>
      <c r="R536" s="22" t="s">
        <v>30</v>
      </c>
      <c r="S536" s="23" t="s">
        <v>245</v>
      </c>
      <c r="T536" s="24">
        <v>6187.0600000000013</v>
      </c>
      <c r="U536" s="24"/>
      <c r="V536" s="24"/>
      <c r="W536" s="24">
        <v>8647.35</v>
      </c>
      <c r="X536" s="24">
        <v>2460.2899999999995</v>
      </c>
      <c r="Y536" s="24">
        <v>6187.0600000000013</v>
      </c>
    </row>
    <row r="537" spans="1:25" x14ac:dyDescent="0.25">
      <c r="A537" s="21">
        <v>190</v>
      </c>
      <c r="B537" s="22" t="s">
        <v>1820</v>
      </c>
      <c r="C537" s="22" t="s">
        <v>24</v>
      </c>
      <c r="D537" s="22" t="s">
        <v>31</v>
      </c>
      <c r="E537" s="22" t="s">
        <v>63</v>
      </c>
      <c r="F537" s="22" t="s">
        <v>64</v>
      </c>
      <c r="G537" s="22" t="s">
        <v>26</v>
      </c>
      <c r="H537" s="22" t="s">
        <v>241</v>
      </c>
      <c r="I537" s="22" t="s">
        <v>70</v>
      </c>
      <c r="J537" s="22" t="s">
        <v>71</v>
      </c>
      <c r="K537" s="22" t="s">
        <v>42</v>
      </c>
      <c r="L537" s="22">
        <v>1</v>
      </c>
      <c r="M537" s="22" t="s">
        <v>1795</v>
      </c>
      <c r="N537" s="22" t="s">
        <v>1796</v>
      </c>
      <c r="O537" s="22" t="s">
        <v>1797</v>
      </c>
      <c r="P537" s="22"/>
      <c r="Q537" s="22">
        <v>1</v>
      </c>
      <c r="R537" s="22" t="s">
        <v>30</v>
      </c>
      <c r="S537" s="23">
        <v>40010</v>
      </c>
      <c r="T537" s="24">
        <v>5553.61</v>
      </c>
      <c r="U537" s="24"/>
      <c r="V537" s="24"/>
      <c r="W537" s="24">
        <v>8610.5</v>
      </c>
      <c r="X537" s="24">
        <v>3056.8900000000003</v>
      </c>
      <c r="Y537" s="24">
        <v>5553.61</v>
      </c>
    </row>
    <row r="538" spans="1:25" x14ac:dyDescent="0.25">
      <c r="A538" s="21">
        <v>191</v>
      </c>
      <c r="B538" s="22" t="s">
        <v>1820</v>
      </c>
      <c r="C538" s="22" t="s">
        <v>24</v>
      </c>
      <c r="D538" s="22" t="s">
        <v>31</v>
      </c>
      <c r="E538" s="22" t="s">
        <v>63</v>
      </c>
      <c r="F538" s="22" t="s">
        <v>64</v>
      </c>
      <c r="G538" s="22" t="s">
        <v>26</v>
      </c>
      <c r="H538" s="22" t="s">
        <v>233</v>
      </c>
      <c r="I538" s="22" t="s">
        <v>62</v>
      </c>
      <c r="J538" s="22" t="s">
        <v>46</v>
      </c>
      <c r="K538" s="22" t="s">
        <v>42</v>
      </c>
      <c r="L538" s="22">
        <v>1</v>
      </c>
      <c r="M538" s="22" t="s">
        <v>1628</v>
      </c>
      <c r="N538" s="22" t="s">
        <v>863</v>
      </c>
      <c r="O538" s="22" t="s">
        <v>864</v>
      </c>
      <c r="P538" s="22"/>
      <c r="Q538" s="22">
        <v>1</v>
      </c>
      <c r="R538" s="22" t="s">
        <v>30</v>
      </c>
      <c r="S538" s="23" t="s">
        <v>245</v>
      </c>
      <c r="T538" s="24">
        <v>6231.6400000000012</v>
      </c>
      <c r="U538" s="24"/>
      <c r="V538" s="24"/>
      <c r="W538" s="24">
        <v>8647.35</v>
      </c>
      <c r="X538" s="24">
        <v>2415.7099999999996</v>
      </c>
      <c r="Y538" s="24">
        <v>6231.6400000000012</v>
      </c>
    </row>
    <row r="539" spans="1:25" x14ac:dyDescent="0.25">
      <c r="A539" s="21">
        <v>192</v>
      </c>
      <c r="B539" s="22" t="s">
        <v>1820</v>
      </c>
      <c r="C539" s="22" t="s">
        <v>24</v>
      </c>
      <c r="D539" s="22" t="s">
        <v>31</v>
      </c>
      <c r="E539" s="22" t="s">
        <v>63</v>
      </c>
      <c r="F539" s="22" t="s">
        <v>64</v>
      </c>
      <c r="G539" s="22" t="s">
        <v>26</v>
      </c>
      <c r="H539" s="22" t="s">
        <v>233</v>
      </c>
      <c r="I539" s="22" t="s">
        <v>62</v>
      </c>
      <c r="J539" s="22" t="s">
        <v>46</v>
      </c>
      <c r="K539" s="22" t="s">
        <v>42</v>
      </c>
      <c r="L539" s="22">
        <v>1</v>
      </c>
      <c r="M539" s="22" t="s">
        <v>1807</v>
      </c>
      <c r="N539" s="22" t="s">
        <v>1808</v>
      </c>
      <c r="O539" s="22" t="s">
        <v>1809</v>
      </c>
      <c r="P539" s="22"/>
      <c r="Q539" s="22">
        <v>1</v>
      </c>
      <c r="R539" s="22" t="s">
        <v>30</v>
      </c>
      <c r="S539" s="23">
        <v>42491</v>
      </c>
      <c r="T539" s="24">
        <v>6327.19</v>
      </c>
      <c r="U539" s="24"/>
      <c r="V539" s="24"/>
      <c r="W539" s="24">
        <v>8207.5</v>
      </c>
      <c r="X539" s="24">
        <v>1880.3100000000006</v>
      </c>
      <c r="Y539" s="24">
        <v>6327.19</v>
      </c>
    </row>
    <row r="540" spans="1:25" x14ac:dyDescent="0.25">
      <c r="A540" s="21">
        <v>193</v>
      </c>
      <c r="B540" s="22" t="s">
        <v>1820</v>
      </c>
      <c r="C540" s="22" t="s">
        <v>24</v>
      </c>
      <c r="D540" s="22" t="s">
        <v>31</v>
      </c>
      <c r="E540" s="22" t="s">
        <v>63</v>
      </c>
      <c r="F540" s="22" t="s">
        <v>64</v>
      </c>
      <c r="G540" s="22" t="s">
        <v>26</v>
      </c>
      <c r="H540" s="22" t="s">
        <v>233</v>
      </c>
      <c r="I540" s="22" t="s">
        <v>62</v>
      </c>
      <c r="J540" s="22" t="s">
        <v>46</v>
      </c>
      <c r="K540" s="22" t="s">
        <v>42</v>
      </c>
      <c r="L540" s="22">
        <v>1</v>
      </c>
      <c r="M540" s="22" t="s">
        <v>1629</v>
      </c>
      <c r="N540" s="22" t="s">
        <v>982</v>
      </c>
      <c r="O540" s="22" t="s">
        <v>983</v>
      </c>
      <c r="P540" s="22"/>
      <c r="Q540" s="22">
        <v>1</v>
      </c>
      <c r="R540" s="22" t="s">
        <v>30</v>
      </c>
      <c r="S540" s="23" t="s">
        <v>245</v>
      </c>
      <c r="T540" s="24">
        <v>5241.9799999999996</v>
      </c>
      <c r="U540" s="24"/>
      <c r="V540" s="24"/>
      <c r="W540" s="24">
        <v>8647.35</v>
      </c>
      <c r="X540" s="24">
        <v>3405.3700000000008</v>
      </c>
      <c r="Y540" s="24">
        <v>5241.9799999999996</v>
      </c>
    </row>
    <row r="541" spans="1:25" x14ac:dyDescent="0.25">
      <c r="A541" s="21">
        <v>194</v>
      </c>
      <c r="B541" s="22" t="s">
        <v>1820</v>
      </c>
      <c r="C541" s="22" t="s">
        <v>24</v>
      </c>
      <c r="D541" s="22" t="s">
        <v>31</v>
      </c>
      <c r="E541" s="22" t="s">
        <v>63</v>
      </c>
      <c r="F541" s="22" t="s">
        <v>64</v>
      </c>
      <c r="G541" s="22" t="s">
        <v>26</v>
      </c>
      <c r="H541" s="22" t="s">
        <v>233</v>
      </c>
      <c r="I541" s="22" t="s">
        <v>62</v>
      </c>
      <c r="J541" s="22" t="s">
        <v>46</v>
      </c>
      <c r="K541" s="22" t="s">
        <v>42</v>
      </c>
      <c r="L541" s="22">
        <v>1</v>
      </c>
      <c r="M541" s="22" t="s">
        <v>1630</v>
      </c>
      <c r="N541" s="22" t="s">
        <v>1102</v>
      </c>
      <c r="O541" s="22" t="s">
        <v>1103</v>
      </c>
      <c r="P541" s="22"/>
      <c r="Q541" s="22">
        <v>1</v>
      </c>
      <c r="R541" s="22" t="s">
        <v>30</v>
      </c>
      <c r="S541" s="23" t="s">
        <v>245</v>
      </c>
      <c r="T541" s="24">
        <v>2149.8100000000004</v>
      </c>
      <c r="U541" s="24"/>
      <c r="V541" s="24"/>
      <c r="W541" s="24">
        <v>8647.35</v>
      </c>
      <c r="X541" s="24">
        <v>6497.54</v>
      </c>
      <c r="Y541" s="24">
        <v>2149.8100000000004</v>
      </c>
    </row>
    <row r="542" spans="1:25" x14ac:dyDescent="0.25">
      <c r="A542" s="21">
        <v>195</v>
      </c>
      <c r="B542" s="22" t="s">
        <v>1820</v>
      </c>
      <c r="C542" s="22" t="s">
        <v>24</v>
      </c>
      <c r="D542" s="22" t="s">
        <v>31</v>
      </c>
      <c r="E542" s="22" t="s">
        <v>63</v>
      </c>
      <c r="F542" s="22" t="s">
        <v>64</v>
      </c>
      <c r="G542" s="22" t="s">
        <v>26</v>
      </c>
      <c r="H542" s="22" t="s">
        <v>233</v>
      </c>
      <c r="I542" s="22" t="s">
        <v>62</v>
      </c>
      <c r="J542" s="22" t="s">
        <v>46</v>
      </c>
      <c r="K542" s="22" t="s">
        <v>42</v>
      </c>
      <c r="L542" s="22">
        <v>1</v>
      </c>
      <c r="M542" s="22" t="s">
        <v>1631</v>
      </c>
      <c r="N542" s="22" t="s">
        <v>1142</v>
      </c>
      <c r="O542" s="22" t="s">
        <v>1143</v>
      </c>
      <c r="P542" s="22"/>
      <c r="Q542" s="22">
        <v>1</v>
      </c>
      <c r="R542" s="22" t="s">
        <v>30</v>
      </c>
      <c r="S542" s="23" t="s">
        <v>245</v>
      </c>
      <c r="T542" s="24">
        <v>4076.2300000000005</v>
      </c>
      <c r="U542" s="24"/>
      <c r="V542" s="24"/>
      <c r="W542" s="24">
        <v>8647.35</v>
      </c>
      <c r="X542" s="24">
        <v>4571.12</v>
      </c>
      <c r="Y542" s="24">
        <v>4076.2300000000005</v>
      </c>
    </row>
    <row r="543" spans="1:25" x14ac:dyDescent="0.25">
      <c r="A543" s="21">
        <v>196</v>
      </c>
      <c r="B543" s="22" t="s">
        <v>1820</v>
      </c>
      <c r="C543" s="22" t="s">
        <v>24</v>
      </c>
      <c r="D543" s="22" t="s">
        <v>31</v>
      </c>
      <c r="E543" s="22" t="s">
        <v>63</v>
      </c>
      <c r="F543" s="22" t="s">
        <v>64</v>
      </c>
      <c r="G543" s="22" t="s">
        <v>26</v>
      </c>
      <c r="H543" s="22" t="s">
        <v>233</v>
      </c>
      <c r="I543" s="22" t="s">
        <v>62</v>
      </c>
      <c r="J543" s="22" t="s">
        <v>46</v>
      </c>
      <c r="K543" s="22" t="s">
        <v>42</v>
      </c>
      <c r="L543" s="22">
        <v>1</v>
      </c>
      <c r="M543" s="22" t="s">
        <v>1632</v>
      </c>
      <c r="N543" s="22" t="s">
        <v>1257</v>
      </c>
      <c r="O543" s="22" t="s">
        <v>1258</v>
      </c>
      <c r="P543" s="22"/>
      <c r="Q543" s="22">
        <v>1</v>
      </c>
      <c r="R543" s="22" t="s">
        <v>30</v>
      </c>
      <c r="S543" s="23" t="s">
        <v>245</v>
      </c>
      <c r="T543" s="24">
        <v>4891.9799999999996</v>
      </c>
      <c r="U543" s="24"/>
      <c r="V543" s="24"/>
      <c r="W543" s="24">
        <v>8647.35</v>
      </c>
      <c r="X543" s="24">
        <v>3755.3700000000008</v>
      </c>
      <c r="Y543" s="24">
        <v>4891.9799999999996</v>
      </c>
    </row>
    <row r="544" spans="1:25" x14ac:dyDescent="0.25">
      <c r="A544" s="21">
        <v>197</v>
      </c>
      <c r="B544" s="22" t="s">
        <v>1820</v>
      </c>
      <c r="C544" s="22" t="s">
        <v>24</v>
      </c>
      <c r="D544" s="22" t="s">
        <v>31</v>
      </c>
      <c r="E544" s="22" t="s">
        <v>63</v>
      </c>
      <c r="F544" s="22" t="s">
        <v>64</v>
      </c>
      <c r="G544" s="22" t="s">
        <v>26</v>
      </c>
      <c r="H544" s="22" t="s">
        <v>241</v>
      </c>
      <c r="I544" s="22" t="s">
        <v>70</v>
      </c>
      <c r="J544" s="22" t="s">
        <v>71</v>
      </c>
      <c r="K544" s="22" t="s">
        <v>42</v>
      </c>
      <c r="L544" s="22">
        <v>1</v>
      </c>
      <c r="M544" s="22" t="s">
        <v>1633</v>
      </c>
      <c r="N544" s="22" t="s">
        <v>1371</v>
      </c>
      <c r="O544" s="22" t="s">
        <v>1372</v>
      </c>
      <c r="P544" s="22"/>
      <c r="Q544" s="22">
        <v>1</v>
      </c>
      <c r="R544" s="22" t="s">
        <v>30</v>
      </c>
      <c r="S544" s="23" t="s">
        <v>245</v>
      </c>
      <c r="T544" s="24">
        <v>3636.76</v>
      </c>
      <c r="U544" s="24"/>
      <c r="V544" s="24"/>
      <c r="W544" s="24">
        <v>9042.5</v>
      </c>
      <c r="X544" s="24">
        <v>5405.74</v>
      </c>
      <c r="Y544" s="24">
        <v>3636.76</v>
      </c>
    </row>
    <row r="545" spans="1:25" x14ac:dyDescent="0.25">
      <c r="A545" s="21">
        <v>198</v>
      </c>
      <c r="B545" s="22" t="s">
        <v>1820</v>
      </c>
      <c r="C545" s="22" t="s">
        <v>24</v>
      </c>
      <c r="D545" s="22" t="s">
        <v>31</v>
      </c>
      <c r="E545" s="22" t="s">
        <v>217</v>
      </c>
      <c r="F545" s="22" t="s">
        <v>218</v>
      </c>
      <c r="G545" s="22" t="s">
        <v>26</v>
      </c>
      <c r="H545" s="22" t="s">
        <v>233</v>
      </c>
      <c r="I545" s="22" t="s">
        <v>62</v>
      </c>
      <c r="J545" s="22" t="s">
        <v>46</v>
      </c>
      <c r="K545" s="22" t="s">
        <v>42</v>
      </c>
      <c r="L545" s="22">
        <v>1</v>
      </c>
      <c r="M545" s="22" t="s">
        <v>1634</v>
      </c>
      <c r="N545" s="22" t="s">
        <v>794</v>
      </c>
      <c r="O545" s="22" t="s">
        <v>795</v>
      </c>
      <c r="P545" s="22"/>
      <c r="Q545" s="22">
        <v>1</v>
      </c>
      <c r="R545" s="22" t="s">
        <v>30</v>
      </c>
      <c r="S545" s="23">
        <v>39341</v>
      </c>
      <c r="T545" s="24">
        <v>6551.99</v>
      </c>
      <c r="U545" s="24"/>
      <c r="V545" s="24"/>
      <c r="W545" s="24">
        <v>8647.35</v>
      </c>
      <c r="X545" s="24">
        <v>2095.3600000000006</v>
      </c>
      <c r="Y545" s="24">
        <v>6551.99</v>
      </c>
    </row>
    <row r="546" spans="1:25" x14ac:dyDescent="0.25">
      <c r="A546" s="21">
        <v>199</v>
      </c>
      <c r="B546" s="22" t="s">
        <v>1820</v>
      </c>
      <c r="C546" s="22" t="s">
        <v>24</v>
      </c>
      <c r="D546" s="22" t="s">
        <v>31</v>
      </c>
      <c r="E546" s="22" t="s">
        <v>217</v>
      </c>
      <c r="F546" s="22" t="s">
        <v>218</v>
      </c>
      <c r="G546" s="22" t="s">
        <v>26</v>
      </c>
      <c r="H546" s="22" t="s">
        <v>233</v>
      </c>
      <c r="I546" s="22" t="s">
        <v>62</v>
      </c>
      <c r="J546" s="22" t="s">
        <v>46</v>
      </c>
      <c r="K546" s="22" t="s">
        <v>42</v>
      </c>
      <c r="L546" s="22">
        <v>1</v>
      </c>
      <c r="M546" s="22" t="s">
        <v>1635</v>
      </c>
      <c r="N546" s="22" t="s">
        <v>820</v>
      </c>
      <c r="O546" s="22" t="s">
        <v>821</v>
      </c>
      <c r="P546" s="22"/>
      <c r="Q546" s="22">
        <v>1</v>
      </c>
      <c r="R546" s="22" t="s">
        <v>30</v>
      </c>
      <c r="S546" s="23" t="s">
        <v>245</v>
      </c>
      <c r="T546" s="24">
        <v>6551.99</v>
      </c>
      <c r="U546" s="24"/>
      <c r="V546" s="24"/>
      <c r="W546" s="24">
        <v>8647.35</v>
      </c>
      <c r="X546" s="24">
        <v>2095.3600000000006</v>
      </c>
      <c r="Y546" s="24">
        <v>6551.99</v>
      </c>
    </row>
    <row r="547" spans="1:25" x14ac:dyDescent="0.25">
      <c r="A547" s="21">
        <v>200</v>
      </c>
      <c r="B547" s="22" t="s">
        <v>1820</v>
      </c>
      <c r="C547" s="22" t="s">
        <v>24</v>
      </c>
      <c r="D547" s="22" t="s">
        <v>31</v>
      </c>
      <c r="E547" s="22" t="s">
        <v>217</v>
      </c>
      <c r="F547" s="22" t="s">
        <v>218</v>
      </c>
      <c r="G547" s="22" t="s">
        <v>26</v>
      </c>
      <c r="H547" s="22" t="s">
        <v>233</v>
      </c>
      <c r="I547" s="22" t="s">
        <v>62</v>
      </c>
      <c r="J547" s="22" t="s">
        <v>46</v>
      </c>
      <c r="K547" s="22" t="s">
        <v>42</v>
      </c>
      <c r="L547" s="22">
        <v>1</v>
      </c>
      <c r="M547" s="22" t="s">
        <v>1636</v>
      </c>
      <c r="N547" s="22" t="s">
        <v>919</v>
      </c>
      <c r="O547" s="22" t="s">
        <v>920</v>
      </c>
      <c r="P547" s="22"/>
      <c r="Q547" s="22">
        <v>1</v>
      </c>
      <c r="R547" s="22" t="s">
        <v>30</v>
      </c>
      <c r="S547" s="23">
        <v>39448</v>
      </c>
      <c r="T547" s="24">
        <v>5111.2200000000012</v>
      </c>
      <c r="U547" s="24"/>
      <c r="V547" s="24"/>
      <c r="W547" s="24">
        <v>8647.35</v>
      </c>
      <c r="X547" s="24">
        <v>3536.1299999999997</v>
      </c>
      <c r="Y547" s="24">
        <v>5111.2200000000012</v>
      </c>
    </row>
    <row r="548" spans="1:25" x14ac:dyDescent="0.25">
      <c r="A548" s="21">
        <v>201</v>
      </c>
      <c r="B548" s="22" t="s">
        <v>1820</v>
      </c>
      <c r="C548" s="22" t="s">
        <v>24</v>
      </c>
      <c r="D548" s="22" t="s">
        <v>31</v>
      </c>
      <c r="E548" s="22" t="s">
        <v>217</v>
      </c>
      <c r="F548" s="22" t="s">
        <v>218</v>
      </c>
      <c r="G548" s="22" t="s">
        <v>26</v>
      </c>
      <c r="H548" s="22" t="s">
        <v>233</v>
      </c>
      <c r="I548" s="22" t="s">
        <v>62</v>
      </c>
      <c r="J548" s="22" t="s">
        <v>46</v>
      </c>
      <c r="K548" s="22" t="s">
        <v>42</v>
      </c>
      <c r="L548" s="22">
        <v>1</v>
      </c>
      <c r="M548" s="22" t="s">
        <v>1637</v>
      </c>
      <c r="N548" s="22" t="s">
        <v>976</v>
      </c>
      <c r="O548" s="22" t="s">
        <v>977</v>
      </c>
      <c r="P548" s="22"/>
      <c r="Q548" s="22">
        <v>1</v>
      </c>
      <c r="R548" s="22" t="s">
        <v>30</v>
      </c>
      <c r="S548" s="23" t="s">
        <v>225</v>
      </c>
      <c r="T548" s="24">
        <v>5915.88</v>
      </c>
      <c r="U548" s="24"/>
      <c r="V548" s="24"/>
      <c r="W548" s="24">
        <v>8597.35</v>
      </c>
      <c r="X548" s="24">
        <v>2681.4700000000003</v>
      </c>
      <c r="Y548" s="24">
        <v>5915.88</v>
      </c>
    </row>
    <row r="549" spans="1:25" x14ac:dyDescent="0.25">
      <c r="A549" s="21">
        <v>202</v>
      </c>
      <c r="B549" s="22" t="s">
        <v>1820</v>
      </c>
      <c r="C549" s="22" t="s">
        <v>24</v>
      </c>
      <c r="D549" s="22" t="s">
        <v>31</v>
      </c>
      <c r="E549" s="22" t="s">
        <v>217</v>
      </c>
      <c r="F549" s="22" t="s">
        <v>218</v>
      </c>
      <c r="G549" s="22" t="s">
        <v>26</v>
      </c>
      <c r="H549" s="22" t="s">
        <v>233</v>
      </c>
      <c r="I549" s="22" t="s">
        <v>62</v>
      </c>
      <c r="J549" s="22" t="s">
        <v>46</v>
      </c>
      <c r="K549" s="22" t="s">
        <v>42</v>
      </c>
      <c r="L549" s="22">
        <v>1</v>
      </c>
      <c r="M549" s="22" t="s">
        <v>1638</v>
      </c>
      <c r="N549" s="22" t="s">
        <v>1014</v>
      </c>
      <c r="O549" s="22" t="s">
        <v>1015</v>
      </c>
      <c r="P549" s="22"/>
      <c r="Q549" s="22">
        <v>1</v>
      </c>
      <c r="R549" s="22" t="s">
        <v>30</v>
      </c>
      <c r="S549" s="23">
        <v>39341</v>
      </c>
      <c r="T549" s="24">
        <v>3896.33</v>
      </c>
      <c r="U549" s="24"/>
      <c r="V549" s="24"/>
      <c r="W549" s="24">
        <v>8647.35</v>
      </c>
      <c r="X549" s="24">
        <v>4751.0200000000004</v>
      </c>
      <c r="Y549" s="24">
        <v>3896.33</v>
      </c>
    </row>
    <row r="550" spans="1:25" x14ac:dyDescent="0.25">
      <c r="A550" s="21">
        <v>203</v>
      </c>
      <c r="B550" s="22" t="s">
        <v>1820</v>
      </c>
      <c r="C550" s="22" t="s">
        <v>24</v>
      </c>
      <c r="D550" s="22" t="s">
        <v>31</v>
      </c>
      <c r="E550" s="22" t="s">
        <v>217</v>
      </c>
      <c r="F550" s="22" t="s">
        <v>218</v>
      </c>
      <c r="G550" s="22" t="s">
        <v>26</v>
      </c>
      <c r="H550" s="22" t="s">
        <v>233</v>
      </c>
      <c r="I550" s="22" t="s">
        <v>62</v>
      </c>
      <c r="J550" s="22" t="s">
        <v>46</v>
      </c>
      <c r="K550" s="22" t="s">
        <v>42</v>
      </c>
      <c r="L550" s="22">
        <v>1</v>
      </c>
      <c r="M550" s="22" t="s">
        <v>1639</v>
      </c>
      <c r="N550" s="22" t="s">
        <v>1163</v>
      </c>
      <c r="O550" s="22" t="s">
        <v>1164</v>
      </c>
      <c r="P550" s="22"/>
      <c r="Q550" s="22">
        <v>1</v>
      </c>
      <c r="R550" s="22" t="s">
        <v>30</v>
      </c>
      <c r="S550" s="23" t="s">
        <v>245</v>
      </c>
      <c r="T550" s="24">
        <v>5241.9799999999996</v>
      </c>
      <c r="U550" s="24"/>
      <c r="V550" s="24"/>
      <c r="W550" s="24">
        <v>8647.35</v>
      </c>
      <c r="X550" s="24">
        <v>3405.3700000000008</v>
      </c>
      <c r="Y550" s="24">
        <v>5241.9799999999996</v>
      </c>
    </row>
    <row r="551" spans="1:25" x14ac:dyDescent="0.25">
      <c r="A551" s="21">
        <v>204</v>
      </c>
      <c r="B551" s="22" t="s">
        <v>1820</v>
      </c>
      <c r="C551" s="22" t="s">
        <v>24</v>
      </c>
      <c r="D551" s="22" t="s">
        <v>31</v>
      </c>
      <c r="E551" s="22" t="s">
        <v>217</v>
      </c>
      <c r="F551" s="22" t="s">
        <v>218</v>
      </c>
      <c r="G551" s="22" t="s">
        <v>26</v>
      </c>
      <c r="H551" s="22" t="s">
        <v>233</v>
      </c>
      <c r="I551" s="22" t="s">
        <v>62</v>
      </c>
      <c r="J551" s="22" t="s">
        <v>46</v>
      </c>
      <c r="K551" s="22" t="s">
        <v>42</v>
      </c>
      <c r="L551" s="22">
        <v>1</v>
      </c>
      <c r="M551" s="22" t="s">
        <v>1640</v>
      </c>
      <c r="N551" s="22" t="s">
        <v>1322</v>
      </c>
      <c r="O551" s="22" t="s">
        <v>1323</v>
      </c>
      <c r="P551" s="22"/>
      <c r="Q551" s="22">
        <v>1</v>
      </c>
      <c r="R551" s="22" t="s">
        <v>30</v>
      </c>
      <c r="S551" s="23" t="s">
        <v>245</v>
      </c>
      <c r="T551" s="24">
        <v>6001.99</v>
      </c>
      <c r="U551" s="24"/>
      <c r="V551" s="24"/>
      <c r="W551" s="24">
        <v>8647.35</v>
      </c>
      <c r="X551" s="24">
        <v>2645.3600000000006</v>
      </c>
      <c r="Y551" s="24">
        <v>6001.99</v>
      </c>
    </row>
    <row r="552" spans="1:25" x14ac:dyDescent="0.25">
      <c r="A552" s="21">
        <v>205</v>
      </c>
      <c r="B552" s="22" t="s">
        <v>1820</v>
      </c>
      <c r="C552" s="22" t="s">
        <v>24</v>
      </c>
      <c r="D552" s="22" t="s">
        <v>31</v>
      </c>
      <c r="E552" s="22" t="s">
        <v>148</v>
      </c>
      <c r="F552" s="22" t="s">
        <v>149</v>
      </c>
      <c r="G552" s="22" t="s">
        <v>26</v>
      </c>
      <c r="H552" s="22" t="s">
        <v>253</v>
      </c>
      <c r="I552" s="22" t="s">
        <v>34</v>
      </c>
      <c r="J552" s="22" t="s">
        <v>28</v>
      </c>
      <c r="K552" s="22" t="s">
        <v>29</v>
      </c>
      <c r="L552" s="22">
        <v>1</v>
      </c>
      <c r="M552" s="22" t="s">
        <v>1641</v>
      </c>
      <c r="N552" s="22" t="s">
        <v>835</v>
      </c>
      <c r="O552" s="22" t="s">
        <v>836</v>
      </c>
      <c r="P552" s="22"/>
      <c r="Q552" s="22">
        <v>1</v>
      </c>
      <c r="R552" s="22" t="s">
        <v>30</v>
      </c>
      <c r="S552" s="23" t="s">
        <v>245</v>
      </c>
      <c r="T552" s="24">
        <v>11028.7</v>
      </c>
      <c r="U552" s="24"/>
      <c r="V552" s="24"/>
      <c r="W552" s="24">
        <v>15911.9</v>
      </c>
      <c r="X552" s="24">
        <v>4883.1999999999989</v>
      </c>
      <c r="Y552" s="24">
        <v>11028.7</v>
      </c>
    </row>
    <row r="553" spans="1:25" x14ac:dyDescent="0.25">
      <c r="A553" s="21">
        <v>206</v>
      </c>
      <c r="B553" s="22" t="s">
        <v>1820</v>
      </c>
      <c r="C553" s="22" t="s">
        <v>24</v>
      </c>
      <c r="D553" s="22" t="s">
        <v>31</v>
      </c>
      <c r="E553" s="22" t="s">
        <v>148</v>
      </c>
      <c r="F553" s="22" t="s">
        <v>149</v>
      </c>
      <c r="G553" s="22" t="s">
        <v>26</v>
      </c>
      <c r="H553" s="22" t="s">
        <v>253</v>
      </c>
      <c r="I553" s="22" t="s">
        <v>34</v>
      </c>
      <c r="J553" s="22" t="s">
        <v>28</v>
      </c>
      <c r="K553" s="22" t="s">
        <v>29</v>
      </c>
      <c r="L553" s="22">
        <v>1</v>
      </c>
      <c r="M553" s="22" t="s">
        <v>1814</v>
      </c>
      <c r="N553" s="22" t="s">
        <v>1815</v>
      </c>
      <c r="O553" s="22" t="s">
        <v>1816</v>
      </c>
      <c r="P553" s="22"/>
      <c r="Q553" s="22">
        <v>1</v>
      </c>
      <c r="R553" s="22" t="s">
        <v>30</v>
      </c>
      <c r="S553" s="23">
        <v>42552</v>
      </c>
      <c r="T553" s="24">
        <v>9178.11</v>
      </c>
      <c r="U553" s="24"/>
      <c r="V553" s="24"/>
      <c r="W553" s="24">
        <v>15160</v>
      </c>
      <c r="X553" s="24">
        <v>5981.89</v>
      </c>
      <c r="Y553" s="24">
        <v>9178.11</v>
      </c>
    </row>
    <row r="554" spans="1:25" x14ac:dyDescent="0.25">
      <c r="A554" s="21">
        <v>207</v>
      </c>
      <c r="B554" s="22" t="s">
        <v>1820</v>
      </c>
      <c r="C554" s="22" t="s">
        <v>24</v>
      </c>
      <c r="D554" s="22" t="s">
        <v>31</v>
      </c>
      <c r="E554" s="22" t="s">
        <v>148</v>
      </c>
      <c r="F554" s="22" t="s">
        <v>149</v>
      </c>
      <c r="G554" s="22" t="s">
        <v>26</v>
      </c>
      <c r="H554" s="22" t="s">
        <v>233</v>
      </c>
      <c r="I554" s="22" t="s">
        <v>62</v>
      </c>
      <c r="J554" s="22" t="s">
        <v>46</v>
      </c>
      <c r="K554" s="22" t="s">
        <v>42</v>
      </c>
      <c r="L554" s="22">
        <v>1</v>
      </c>
      <c r="M554" s="22" t="s">
        <v>1643</v>
      </c>
      <c r="N554" s="22" t="s">
        <v>678</v>
      </c>
      <c r="O554" s="22" t="s">
        <v>679</v>
      </c>
      <c r="P554" s="22"/>
      <c r="Q554" s="22">
        <v>1</v>
      </c>
      <c r="R554" s="22" t="s">
        <v>30</v>
      </c>
      <c r="S554" s="23" t="s">
        <v>245</v>
      </c>
      <c r="T554" s="24">
        <v>2535.5</v>
      </c>
      <c r="U554" s="24"/>
      <c r="V554" s="24"/>
      <c r="W554" s="24">
        <v>8647.35</v>
      </c>
      <c r="X554" s="24">
        <v>6111.85</v>
      </c>
      <c r="Y554" s="24">
        <v>2535.5</v>
      </c>
    </row>
    <row r="555" spans="1:25" x14ac:dyDescent="0.25">
      <c r="A555" s="21">
        <v>208</v>
      </c>
      <c r="B555" s="22" t="s">
        <v>1820</v>
      </c>
      <c r="C555" s="22" t="s">
        <v>24</v>
      </c>
      <c r="D555" s="22" t="s">
        <v>31</v>
      </c>
      <c r="E555" s="22" t="s">
        <v>148</v>
      </c>
      <c r="F555" s="22" t="s">
        <v>149</v>
      </c>
      <c r="G555" s="22" t="s">
        <v>26</v>
      </c>
      <c r="H555" s="22" t="s">
        <v>233</v>
      </c>
      <c r="I555" s="22" t="s">
        <v>62</v>
      </c>
      <c r="J555" s="22" t="s">
        <v>46</v>
      </c>
      <c r="K555" s="22" t="s">
        <v>42</v>
      </c>
      <c r="L555" s="22">
        <v>1</v>
      </c>
      <c r="M555" s="22" t="s">
        <v>1644</v>
      </c>
      <c r="N555" s="22" t="s">
        <v>826</v>
      </c>
      <c r="O555" s="22" t="s">
        <v>827</v>
      </c>
      <c r="P555" s="22"/>
      <c r="Q555" s="22">
        <v>1</v>
      </c>
      <c r="R555" s="22" t="s">
        <v>30</v>
      </c>
      <c r="S555" s="23" t="s">
        <v>245</v>
      </c>
      <c r="T555" s="24">
        <v>5560.28</v>
      </c>
      <c r="U555" s="24"/>
      <c r="V555" s="24"/>
      <c r="W555" s="24">
        <v>8647.35</v>
      </c>
      <c r="X555" s="24">
        <v>3087.0700000000006</v>
      </c>
      <c r="Y555" s="24">
        <v>5560.28</v>
      </c>
    </row>
    <row r="556" spans="1:25" x14ac:dyDescent="0.25">
      <c r="A556" s="21">
        <v>209</v>
      </c>
      <c r="B556" s="22" t="s">
        <v>1820</v>
      </c>
      <c r="C556" s="22" t="s">
        <v>24</v>
      </c>
      <c r="D556" s="22" t="s">
        <v>31</v>
      </c>
      <c r="E556" s="22" t="s">
        <v>148</v>
      </c>
      <c r="F556" s="22" t="s">
        <v>149</v>
      </c>
      <c r="G556" s="22" t="s">
        <v>26</v>
      </c>
      <c r="H556" s="22" t="s">
        <v>233</v>
      </c>
      <c r="I556" s="22" t="s">
        <v>62</v>
      </c>
      <c r="J556" s="22" t="s">
        <v>46</v>
      </c>
      <c r="K556" s="22" t="s">
        <v>42</v>
      </c>
      <c r="L556" s="22">
        <v>1</v>
      </c>
      <c r="M556" s="22" t="s">
        <v>1646</v>
      </c>
      <c r="N556" s="22" t="s">
        <v>925</v>
      </c>
      <c r="O556" s="22" t="s">
        <v>926</v>
      </c>
      <c r="P556" s="22"/>
      <c r="Q556" s="22">
        <v>1</v>
      </c>
      <c r="R556" s="22" t="s">
        <v>30</v>
      </c>
      <c r="S556" s="23" t="s">
        <v>245</v>
      </c>
      <c r="T556" s="24">
        <v>5221.8000000000011</v>
      </c>
      <c r="U556" s="24"/>
      <c r="V556" s="24"/>
      <c r="W556" s="24">
        <v>8647.35</v>
      </c>
      <c r="X556" s="24">
        <v>3425.5499999999997</v>
      </c>
      <c r="Y556" s="24">
        <v>5221.8000000000011</v>
      </c>
    </row>
    <row r="557" spans="1:25" x14ac:dyDescent="0.25">
      <c r="A557" s="21">
        <v>210</v>
      </c>
      <c r="B557" s="22" t="s">
        <v>1820</v>
      </c>
      <c r="C557" s="22" t="s">
        <v>24</v>
      </c>
      <c r="D557" s="22" t="s">
        <v>31</v>
      </c>
      <c r="E557" s="22" t="s">
        <v>148</v>
      </c>
      <c r="F557" s="22" t="s">
        <v>149</v>
      </c>
      <c r="G557" s="22" t="s">
        <v>26</v>
      </c>
      <c r="H557" s="22" t="s">
        <v>233</v>
      </c>
      <c r="I557" s="22" t="s">
        <v>62</v>
      </c>
      <c r="J557" s="22" t="s">
        <v>46</v>
      </c>
      <c r="K557" s="22" t="s">
        <v>42</v>
      </c>
      <c r="L557" s="22">
        <v>1</v>
      </c>
      <c r="M557" s="22" t="s">
        <v>1647</v>
      </c>
      <c r="N557" s="22" t="s">
        <v>1202</v>
      </c>
      <c r="O557" s="22" t="s">
        <v>1203</v>
      </c>
      <c r="P557" s="22"/>
      <c r="Q557" s="22">
        <v>1</v>
      </c>
      <c r="R557" s="22" t="s">
        <v>30</v>
      </c>
      <c r="S557" s="23">
        <v>40010</v>
      </c>
      <c r="T557" s="24">
        <v>5241.9799999999996</v>
      </c>
      <c r="U557" s="24"/>
      <c r="V557" s="24"/>
      <c r="W557" s="24">
        <v>8647.35</v>
      </c>
      <c r="X557" s="24">
        <v>3405.3700000000008</v>
      </c>
      <c r="Y557" s="24">
        <v>5241.9799999999996</v>
      </c>
    </row>
    <row r="558" spans="1:25" x14ac:dyDescent="0.25">
      <c r="A558" s="21">
        <v>211</v>
      </c>
      <c r="B558" s="22" t="s">
        <v>1820</v>
      </c>
      <c r="C558" s="22" t="s">
        <v>24</v>
      </c>
      <c r="D558" s="22" t="s">
        <v>31</v>
      </c>
      <c r="E558" s="22" t="s">
        <v>148</v>
      </c>
      <c r="F558" s="22" t="s">
        <v>149</v>
      </c>
      <c r="G558" s="22" t="s">
        <v>26</v>
      </c>
      <c r="H558" s="22" t="s">
        <v>233</v>
      </c>
      <c r="I558" s="22" t="s">
        <v>62</v>
      </c>
      <c r="J558" s="22" t="s">
        <v>46</v>
      </c>
      <c r="K558" s="22" t="s">
        <v>42</v>
      </c>
      <c r="L558" s="22">
        <v>1</v>
      </c>
      <c r="M558" s="22" t="s">
        <v>1648</v>
      </c>
      <c r="N558" s="22" t="s">
        <v>1250</v>
      </c>
      <c r="O558" s="22" t="s">
        <v>1251</v>
      </c>
      <c r="P558" s="22"/>
      <c r="Q558" s="22">
        <v>1</v>
      </c>
      <c r="R558" s="22" t="s">
        <v>30</v>
      </c>
      <c r="S558" s="23" t="s">
        <v>1252</v>
      </c>
      <c r="T558" s="24">
        <v>4965.0300000000007</v>
      </c>
      <c r="U558" s="24"/>
      <c r="V558" s="24"/>
      <c r="W558" s="24">
        <v>8597.35</v>
      </c>
      <c r="X558" s="24">
        <v>3632.32</v>
      </c>
      <c r="Y558" s="24">
        <v>4965.0300000000007</v>
      </c>
    </row>
    <row r="559" spans="1:25" x14ac:dyDescent="0.25">
      <c r="A559" s="21">
        <v>212</v>
      </c>
      <c r="B559" s="22" t="s">
        <v>1820</v>
      </c>
      <c r="C559" s="22" t="s">
        <v>24</v>
      </c>
      <c r="D559" s="22" t="s">
        <v>31</v>
      </c>
      <c r="E559" s="22" t="s">
        <v>148</v>
      </c>
      <c r="F559" s="22" t="s">
        <v>149</v>
      </c>
      <c r="G559" s="22" t="s">
        <v>26</v>
      </c>
      <c r="H559" s="22" t="s">
        <v>233</v>
      </c>
      <c r="I559" s="22" t="s">
        <v>62</v>
      </c>
      <c r="J559" s="22" t="s">
        <v>46</v>
      </c>
      <c r="K559" s="22" t="s">
        <v>42</v>
      </c>
      <c r="L559" s="22">
        <v>1</v>
      </c>
      <c r="M559" s="22" t="s">
        <v>1649</v>
      </c>
      <c r="N559" s="22" t="s">
        <v>1254</v>
      </c>
      <c r="O559" s="22" t="s">
        <v>1255</v>
      </c>
      <c r="P559" s="22"/>
      <c r="Q559" s="22">
        <v>1</v>
      </c>
      <c r="R559" s="22" t="s">
        <v>30</v>
      </c>
      <c r="S559" s="23" t="s">
        <v>245</v>
      </c>
      <c r="T559" s="24">
        <v>5155.2100000000009</v>
      </c>
      <c r="U559" s="24"/>
      <c r="V559" s="24"/>
      <c r="W559" s="24">
        <v>8647.35</v>
      </c>
      <c r="X559" s="24">
        <v>3492.14</v>
      </c>
      <c r="Y559" s="24">
        <v>5155.2100000000009</v>
      </c>
    </row>
    <row r="560" spans="1:25" x14ac:dyDescent="0.25">
      <c r="A560" s="21">
        <v>213</v>
      </c>
      <c r="B560" s="22" t="s">
        <v>1820</v>
      </c>
      <c r="C560" s="22" t="s">
        <v>24</v>
      </c>
      <c r="D560" s="22" t="s">
        <v>31</v>
      </c>
      <c r="E560" s="22" t="s">
        <v>148</v>
      </c>
      <c r="F560" s="22" t="s">
        <v>149</v>
      </c>
      <c r="G560" s="22" t="s">
        <v>26</v>
      </c>
      <c r="H560" s="22" t="s">
        <v>241</v>
      </c>
      <c r="I560" s="22" t="s">
        <v>70</v>
      </c>
      <c r="J560" s="22" t="s">
        <v>71</v>
      </c>
      <c r="K560" s="22" t="s">
        <v>42</v>
      </c>
      <c r="L560" s="22">
        <v>1</v>
      </c>
      <c r="M560" s="22" t="s">
        <v>1650</v>
      </c>
      <c r="N560" s="22" t="s">
        <v>1337</v>
      </c>
      <c r="O560" s="22" t="s">
        <v>1338</v>
      </c>
      <c r="P560" s="22"/>
      <c r="Q560" s="22">
        <v>1</v>
      </c>
      <c r="R560" s="22" t="s">
        <v>30</v>
      </c>
      <c r="S560" s="23" t="s">
        <v>245</v>
      </c>
      <c r="T560" s="24">
        <v>6500.97</v>
      </c>
      <c r="U560" s="24"/>
      <c r="V560" s="24"/>
      <c r="W560" s="24">
        <v>9042.5</v>
      </c>
      <c r="X560" s="24">
        <v>2541.5299999999997</v>
      </c>
      <c r="Y560" s="24">
        <v>6500.97</v>
      </c>
    </row>
    <row r="561" spans="1:25" x14ac:dyDescent="0.25">
      <c r="A561" s="21">
        <v>214</v>
      </c>
      <c r="B561" s="22" t="s">
        <v>1820</v>
      </c>
      <c r="C561" s="22" t="s">
        <v>24</v>
      </c>
      <c r="D561" s="22" t="s">
        <v>47</v>
      </c>
      <c r="E561" s="22" t="s">
        <v>48</v>
      </c>
      <c r="F561" s="22" t="s">
        <v>49</v>
      </c>
      <c r="G561" s="22" t="s">
        <v>26</v>
      </c>
      <c r="H561" s="22" t="s">
        <v>233</v>
      </c>
      <c r="I561" s="22" t="s">
        <v>62</v>
      </c>
      <c r="J561" s="22" t="s">
        <v>46</v>
      </c>
      <c r="K561" s="22" t="s">
        <v>42</v>
      </c>
      <c r="L561" s="22">
        <v>1</v>
      </c>
      <c r="M561" s="22" t="s">
        <v>1651</v>
      </c>
      <c r="N561" s="22" t="s">
        <v>753</v>
      </c>
      <c r="O561" s="22" t="s">
        <v>754</v>
      </c>
      <c r="P561" s="22"/>
      <c r="Q561" s="22">
        <v>1</v>
      </c>
      <c r="R561" s="22" t="s">
        <v>30</v>
      </c>
      <c r="S561" s="23" t="s">
        <v>245</v>
      </c>
      <c r="T561" s="24">
        <v>5241.9799999999996</v>
      </c>
      <c r="U561" s="24"/>
      <c r="V561" s="24"/>
      <c r="W561" s="24">
        <v>8647.35</v>
      </c>
      <c r="X561" s="24">
        <v>3405.3700000000008</v>
      </c>
      <c r="Y561" s="24">
        <v>5241.9799999999996</v>
      </c>
    </row>
    <row r="562" spans="1:25" x14ac:dyDescent="0.25">
      <c r="A562" s="21">
        <v>215</v>
      </c>
      <c r="B562" s="22" t="s">
        <v>1820</v>
      </c>
      <c r="C562" s="22" t="s">
        <v>24</v>
      </c>
      <c r="D562" s="22" t="s">
        <v>47</v>
      </c>
      <c r="E562" s="22" t="s">
        <v>48</v>
      </c>
      <c r="F562" s="22" t="s">
        <v>49</v>
      </c>
      <c r="G562" s="22" t="s">
        <v>26</v>
      </c>
      <c r="H562" s="22" t="s">
        <v>233</v>
      </c>
      <c r="I562" s="22" t="s">
        <v>62</v>
      </c>
      <c r="J562" s="22" t="s">
        <v>46</v>
      </c>
      <c r="K562" s="22" t="s">
        <v>42</v>
      </c>
      <c r="L562" s="22">
        <v>1</v>
      </c>
      <c r="M562" s="22" t="s">
        <v>1652</v>
      </c>
      <c r="N562" s="22" t="s">
        <v>772</v>
      </c>
      <c r="O562" s="22" t="s">
        <v>773</v>
      </c>
      <c r="P562" s="22"/>
      <c r="Q562" s="22">
        <v>1</v>
      </c>
      <c r="R562" s="22" t="s">
        <v>30</v>
      </c>
      <c r="S562" s="23" t="s">
        <v>245</v>
      </c>
      <c r="T562" s="24">
        <v>6442.52</v>
      </c>
      <c r="U562" s="24"/>
      <c r="V562" s="24"/>
      <c r="W562" s="24">
        <v>8647.35</v>
      </c>
      <c r="X562" s="24">
        <v>2204.8300000000004</v>
      </c>
      <c r="Y562" s="24">
        <v>6442.52</v>
      </c>
    </row>
    <row r="563" spans="1:25" x14ac:dyDescent="0.25">
      <c r="A563" s="21">
        <v>216</v>
      </c>
      <c r="B563" s="22" t="s">
        <v>1820</v>
      </c>
      <c r="C563" s="22" t="s">
        <v>24</v>
      </c>
      <c r="D563" s="22" t="s">
        <v>47</v>
      </c>
      <c r="E563" s="22" t="s">
        <v>48</v>
      </c>
      <c r="F563" s="22" t="s">
        <v>49</v>
      </c>
      <c r="G563" s="22" t="s">
        <v>26</v>
      </c>
      <c r="H563" s="22" t="s">
        <v>233</v>
      </c>
      <c r="I563" s="22" t="s">
        <v>62</v>
      </c>
      <c r="J563" s="22" t="s">
        <v>46</v>
      </c>
      <c r="K563" s="22" t="s">
        <v>42</v>
      </c>
      <c r="L563" s="22">
        <v>1</v>
      </c>
      <c r="M563" s="22" t="s">
        <v>1653</v>
      </c>
      <c r="N563" s="22" t="s">
        <v>1269</v>
      </c>
      <c r="O563" s="22" t="s">
        <v>1270</v>
      </c>
      <c r="P563" s="22"/>
      <c r="Q563" s="22">
        <v>1</v>
      </c>
      <c r="R563" s="22" t="s">
        <v>30</v>
      </c>
      <c r="S563" s="23" t="s">
        <v>245</v>
      </c>
      <c r="T563" s="24">
        <v>6033.59</v>
      </c>
      <c r="U563" s="24"/>
      <c r="V563" s="24"/>
      <c r="W563" s="24">
        <v>8647.35</v>
      </c>
      <c r="X563" s="24">
        <v>2613.7600000000007</v>
      </c>
      <c r="Y563" s="24">
        <v>6033.59</v>
      </c>
    </row>
    <row r="564" spans="1:25" x14ac:dyDescent="0.25">
      <c r="A564" s="21">
        <v>217</v>
      </c>
      <c r="B564" s="22" t="s">
        <v>1820</v>
      </c>
      <c r="C564" s="22" t="s">
        <v>24</v>
      </c>
      <c r="D564" s="22" t="s">
        <v>47</v>
      </c>
      <c r="E564" s="22" t="s">
        <v>48</v>
      </c>
      <c r="F564" s="22" t="s">
        <v>49</v>
      </c>
      <c r="G564" s="22" t="s">
        <v>26</v>
      </c>
      <c r="H564" s="22" t="s">
        <v>233</v>
      </c>
      <c r="I564" s="22" t="s">
        <v>62</v>
      </c>
      <c r="J564" s="22" t="s">
        <v>46</v>
      </c>
      <c r="K564" s="22" t="s">
        <v>42</v>
      </c>
      <c r="L564" s="22">
        <v>1</v>
      </c>
      <c r="M564" s="22" t="s">
        <v>1654</v>
      </c>
      <c r="N564" s="22" t="s">
        <v>1359</v>
      </c>
      <c r="O564" s="22" t="s">
        <v>1360</v>
      </c>
      <c r="P564" s="22"/>
      <c r="Q564" s="22">
        <v>1</v>
      </c>
      <c r="R564" s="22" t="s">
        <v>30</v>
      </c>
      <c r="S564" s="23" t="s">
        <v>245</v>
      </c>
      <c r="T564" s="24">
        <v>6551.99</v>
      </c>
      <c r="U564" s="24"/>
      <c r="V564" s="24"/>
      <c r="W564" s="24">
        <v>8647.35</v>
      </c>
      <c r="X564" s="24">
        <v>2095.3600000000006</v>
      </c>
      <c r="Y564" s="24">
        <v>6551.99</v>
      </c>
    </row>
    <row r="565" spans="1:25" x14ac:dyDescent="0.25">
      <c r="A565" s="21">
        <v>218</v>
      </c>
      <c r="B565" s="22" t="s">
        <v>1820</v>
      </c>
      <c r="C565" s="22" t="s">
        <v>24</v>
      </c>
      <c r="D565" s="22" t="s">
        <v>31</v>
      </c>
      <c r="E565" s="22" t="s">
        <v>94</v>
      </c>
      <c r="F565" s="22" t="s">
        <v>95</v>
      </c>
      <c r="G565" s="22" t="s">
        <v>26</v>
      </c>
      <c r="H565" s="22" t="s">
        <v>233</v>
      </c>
      <c r="I565" s="22" t="s">
        <v>62</v>
      </c>
      <c r="J565" s="22" t="s">
        <v>46</v>
      </c>
      <c r="K565" s="22" t="s">
        <v>42</v>
      </c>
      <c r="L565" s="22">
        <v>1</v>
      </c>
      <c r="M565" s="22" t="s">
        <v>1655</v>
      </c>
      <c r="N565" s="22" t="s">
        <v>1005</v>
      </c>
      <c r="O565" s="22" t="s">
        <v>1006</v>
      </c>
      <c r="P565" s="22"/>
      <c r="Q565" s="22">
        <v>1</v>
      </c>
      <c r="R565" s="22" t="s">
        <v>30</v>
      </c>
      <c r="S565" s="23" t="s">
        <v>245</v>
      </c>
      <c r="T565" s="24">
        <v>5905.130000000001</v>
      </c>
      <c r="U565" s="24"/>
      <c r="V565" s="24"/>
      <c r="W565" s="24">
        <v>8647.35</v>
      </c>
      <c r="X565" s="24">
        <v>2742.22</v>
      </c>
      <c r="Y565" s="24">
        <v>5905.130000000001</v>
      </c>
    </row>
    <row r="566" spans="1:25" x14ac:dyDescent="0.25">
      <c r="A566" s="21">
        <v>219</v>
      </c>
      <c r="B566" s="22" t="s">
        <v>1820</v>
      </c>
      <c r="C566" s="22" t="s">
        <v>24</v>
      </c>
      <c r="D566" s="22" t="s">
        <v>31</v>
      </c>
      <c r="E566" s="22" t="s">
        <v>94</v>
      </c>
      <c r="F566" s="22" t="s">
        <v>95</v>
      </c>
      <c r="G566" s="22" t="s">
        <v>26</v>
      </c>
      <c r="H566" s="22" t="s">
        <v>241</v>
      </c>
      <c r="I566" s="22" t="s">
        <v>70</v>
      </c>
      <c r="J566" s="22" t="s">
        <v>71</v>
      </c>
      <c r="K566" s="22" t="s">
        <v>42</v>
      </c>
      <c r="L566" s="22">
        <v>1</v>
      </c>
      <c r="M566" s="22" t="s">
        <v>1657</v>
      </c>
      <c r="N566" s="22" t="s">
        <v>1052</v>
      </c>
      <c r="O566" s="22" t="s">
        <v>1053</v>
      </c>
      <c r="P566" s="22"/>
      <c r="Q566" s="22">
        <v>1</v>
      </c>
      <c r="R566" s="22" t="s">
        <v>30</v>
      </c>
      <c r="S566" s="23" t="s">
        <v>245</v>
      </c>
      <c r="T566" s="24">
        <v>4958.8100000000004</v>
      </c>
      <c r="U566" s="24"/>
      <c r="V566" s="24"/>
      <c r="W566" s="24">
        <v>9042.5</v>
      </c>
      <c r="X566" s="24">
        <v>4083.6899999999996</v>
      </c>
      <c r="Y566" s="24">
        <v>4958.8100000000004</v>
      </c>
    </row>
    <row r="567" spans="1:25" x14ac:dyDescent="0.25">
      <c r="A567" s="21">
        <v>220</v>
      </c>
      <c r="B567" s="22" t="s">
        <v>1820</v>
      </c>
      <c r="C567" s="22" t="s">
        <v>24</v>
      </c>
      <c r="D567" s="22" t="s">
        <v>31</v>
      </c>
      <c r="E567" s="22" t="s">
        <v>94</v>
      </c>
      <c r="F567" s="22" t="s">
        <v>95</v>
      </c>
      <c r="G567" s="22" t="s">
        <v>26</v>
      </c>
      <c r="H567" s="22" t="s">
        <v>241</v>
      </c>
      <c r="I567" s="22" t="s">
        <v>70</v>
      </c>
      <c r="J567" s="22" t="s">
        <v>71</v>
      </c>
      <c r="K567" s="22" t="s">
        <v>42</v>
      </c>
      <c r="L567" s="22">
        <v>1</v>
      </c>
      <c r="M567" s="22" t="s">
        <v>1658</v>
      </c>
      <c r="N567" s="22" t="s">
        <v>1328</v>
      </c>
      <c r="O567" s="22" t="s">
        <v>1329</v>
      </c>
      <c r="P567" s="22"/>
      <c r="Q567" s="22">
        <v>1</v>
      </c>
      <c r="R567" s="22" t="s">
        <v>30</v>
      </c>
      <c r="S567" s="23" t="s">
        <v>245</v>
      </c>
      <c r="T567" s="24">
        <v>4440.34</v>
      </c>
      <c r="U567" s="24"/>
      <c r="V567" s="24"/>
      <c r="W567" s="24">
        <v>9042.5</v>
      </c>
      <c r="X567" s="24">
        <v>4602.16</v>
      </c>
      <c r="Y567" s="24">
        <v>4440.34</v>
      </c>
    </row>
    <row r="568" spans="1:25" x14ac:dyDescent="0.25">
      <c r="A568" s="21">
        <v>221</v>
      </c>
      <c r="B568" s="22" t="s">
        <v>1820</v>
      </c>
      <c r="C568" s="22" t="s">
        <v>24</v>
      </c>
      <c r="D568" s="22" t="s">
        <v>31</v>
      </c>
      <c r="E568" s="22" t="s">
        <v>158</v>
      </c>
      <c r="F568" s="22" t="s">
        <v>159</v>
      </c>
      <c r="G568" s="22" t="s">
        <v>26</v>
      </c>
      <c r="H568" s="22" t="s">
        <v>241</v>
      </c>
      <c r="I568" s="22" t="s">
        <v>70</v>
      </c>
      <c r="J568" s="22" t="s">
        <v>71</v>
      </c>
      <c r="K568" s="22" t="s">
        <v>42</v>
      </c>
      <c r="L568" s="22">
        <v>1</v>
      </c>
      <c r="M568" s="22" t="s">
        <v>1659</v>
      </c>
      <c r="N568" s="22" t="s">
        <v>243</v>
      </c>
      <c r="O568" s="22" t="s">
        <v>244</v>
      </c>
      <c r="P568" s="22"/>
      <c r="Q568" s="22">
        <v>1</v>
      </c>
      <c r="R568" s="22" t="s">
        <v>30</v>
      </c>
      <c r="S568" s="23" t="s">
        <v>245</v>
      </c>
      <c r="T568" s="24">
        <v>6659.39</v>
      </c>
      <c r="U568" s="24"/>
      <c r="V568" s="24"/>
      <c r="W568" s="24">
        <v>9042.5</v>
      </c>
      <c r="X568" s="24">
        <v>2383.1099999999997</v>
      </c>
      <c r="Y568" s="24">
        <v>6659.39</v>
      </c>
    </row>
    <row r="569" spans="1:25" x14ac:dyDescent="0.25">
      <c r="A569" s="21">
        <v>222</v>
      </c>
      <c r="B569" s="22" t="s">
        <v>1820</v>
      </c>
      <c r="C569" s="22" t="s">
        <v>24</v>
      </c>
      <c r="D569" s="22" t="s">
        <v>31</v>
      </c>
      <c r="E569" s="22" t="s">
        <v>158</v>
      </c>
      <c r="F569" s="22" t="s">
        <v>159</v>
      </c>
      <c r="G569" s="22" t="s">
        <v>26</v>
      </c>
      <c r="H569" s="22" t="s">
        <v>233</v>
      </c>
      <c r="I569" s="22" t="s">
        <v>62</v>
      </c>
      <c r="J569" s="22" t="s">
        <v>46</v>
      </c>
      <c r="K569" s="22" t="s">
        <v>42</v>
      </c>
      <c r="L569" s="22">
        <v>1</v>
      </c>
      <c r="M569" s="22" t="s">
        <v>1660</v>
      </c>
      <c r="N569" s="22" t="s">
        <v>612</v>
      </c>
      <c r="O569" s="22" t="s">
        <v>613</v>
      </c>
      <c r="P569" s="22"/>
      <c r="Q569" s="22">
        <v>1</v>
      </c>
      <c r="R569" s="22" t="s">
        <v>30</v>
      </c>
      <c r="S569" s="23" t="s">
        <v>245</v>
      </c>
      <c r="T569" s="24">
        <v>3110.59</v>
      </c>
      <c r="U569" s="24"/>
      <c r="V569" s="24"/>
      <c r="W569" s="24">
        <v>8647.35</v>
      </c>
      <c r="X569" s="24">
        <v>5536.76</v>
      </c>
      <c r="Y569" s="24">
        <v>3110.59</v>
      </c>
    </row>
    <row r="570" spans="1:25" x14ac:dyDescent="0.25">
      <c r="A570" s="21">
        <v>223</v>
      </c>
      <c r="B570" s="22" t="s">
        <v>1820</v>
      </c>
      <c r="C570" s="22" t="s">
        <v>24</v>
      </c>
      <c r="D570" s="22" t="s">
        <v>31</v>
      </c>
      <c r="E570" s="22" t="s">
        <v>158</v>
      </c>
      <c r="F570" s="22" t="s">
        <v>159</v>
      </c>
      <c r="G570" s="22" t="s">
        <v>26</v>
      </c>
      <c r="H570" s="22" t="s">
        <v>233</v>
      </c>
      <c r="I570" s="22" t="s">
        <v>62</v>
      </c>
      <c r="J570" s="22" t="s">
        <v>46</v>
      </c>
      <c r="K570" s="22" t="s">
        <v>42</v>
      </c>
      <c r="L570" s="22">
        <v>1</v>
      </c>
      <c r="M570" s="22" t="s">
        <v>1661</v>
      </c>
      <c r="N570" s="22" t="s">
        <v>709</v>
      </c>
      <c r="O570" s="22" t="s">
        <v>710</v>
      </c>
      <c r="P570" s="22"/>
      <c r="Q570" s="22">
        <v>1</v>
      </c>
      <c r="R570" s="22" t="s">
        <v>30</v>
      </c>
      <c r="S570" s="23" t="s">
        <v>245</v>
      </c>
      <c r="T570" s="24">
        <v>1790.2300000000005</v>
      </c>
      <c r="U570" s="24"/>
      <c r="V570" s="24"/>
      <c r="W570" s="24">
        <v>8647.35</v>
      </c>
      <c r="X570" s="24">
        <v>6857.12</v>
      </c>
      <c r="Y570" s="24">
        <v>1790.2300000000005</v>
      </c>
    </row>
    <row r="571" spans="1:25" x14ac:dyDescent="0.25">
      <c r="A571" s="21">
        <v>224</v>
      </c>
      <c r="B571" s="22" t="s">
        <v>1820</v>
      </c>
      <c r="C571" s="22" t="s">
        <v>24</v>
      </c>
      <c r="D571" s="22" t="s">
        <v>31</v>
      </c>
      <c r="E571" s="22" t="s">
        <v>158</v>
      </c>
      <c r="F571" s="22" t="s">
        <v>159</v>
      </c>
      <c r="G571" s="22" t="s">
        <v>26</v>
      </c>
      <c r="H571" s="22" t="s">
        <v>233</v>
      </c>
      <c r="I571" s="22" t="s">
        <v>62</v>
      </c>
      <c r="J571" s="22" t="s">
        <v>46</v>
      </c>
      <c r="K571" s="22" t="s">
        <v>42</v>
      </c>
      <c r="L571" s="22">
        <v>1</v>
      </c>
      <c r="M571" s="22" t="s">
        <v>1662</v>
      </c>
      <c r="N571" s="22" t="s">
        <v>847</v>
      </c>
      <c r="O571" s="22" t="s">
        <v>848</v>
      </c>
      <c r="P571" s="22"/>
      <c r="Q571" s="22">
        <v>1</v>
      </c>
      <c r="R571" s="22" t="s">
        <v>30</v>
      </c>
      <c r="S571" s="23" t="s">
        <v>245</v>
      </c>
      <c r="T571" s="24">
        <v>6315.2200000000012</v>
      </c>
      <c r="U571" s="24"/>
      <c r="V571" s="24"/>
      <c r="W571" s="24">
        <v>8647.35</v>
      </c>
      <c r="X571" s="24">
        <v>2332.1299999999997</v>
      </c>
      <c r="Y571" s="24">
        <v>6315.2200000000012</v>
      </c>
    </row>
    <row r="572" spans="1:25" x14ac:dyDescent="0.25">
      <c r="A572" s="21">
        <v>225</v>
      </c>
      <c r="B572" s="22" t="s">
        <v>1820</v>
      </c>
      <c r="C572" s="22" t="s">
        <v>24</v>
      </c>
      <c r="D572" s="22" t="s">
        <v>31</v>
      </c>
      <c r="E572" s="22" t="s">
        <v>158</v>
      </c>
      <c r="F572" s="22" t="s">
        <v>159</v>
      </c>
      <c r="G572" s="22" t="s">
        <v>26</v>
      </c>
      <c r="H572" s="22" t="s">
        <v>233</v>
      </c>
      <c r="I572" s="22" t="s">
        <v>62</v>
      </c>
      <c r="J572" s="22" t="s">
        <v>46</v>
      </c>
      <c r="K572" s="22" t="s">
        <v>42</v>
      </c>
      <c r="L572" s="22">
        <v>1</v>
      </c>
      <c r="M572" s="22" t="s">
        <v>1663</v>
      </c>
      <c r="N572" s="22" t="s">
        <v>1062</v>
      </c>
      <c r="O572" s="22" t="s">
        <v>1063</v>
      </c>
      <c r="P572" s="22"/>
      <c r="Q572" s="22">
        <v>1</v>
      </c>
      <c r="R572" s="22" t="s">
        <v>30</v>
      </c>
      <c r="S572" s="23" t="s">
        <v>245</v>
      </c>
      <c r="T572" s="24">
        <v>5155.2100000000009</v>
      </c>
      <c r="U572" s="24"/>
      <c r="V572" s="24"/>
      <c r="W572" s="24">
        <v>8647.35</v>
      </c>
      <c r="X572" s="24">
        <v>3492.14</v>
      </c>
      <c r="Y572" s="24">
        <v>5155.2100000000009</v>
      </c>
    </row>
    <row r="573" spans="1:25" x14ac:dyDescent="0.25">
      <c r="A573" s="21">
        <v>226</v>
      </c>
      <c r="B573" s="22" t="s">
        <v>1820</v>
      </c>
      <c r="C573" s="22" t="s">
        <v>24</v>
      </c>
      <c r="D573" s="22" t="s">
        <v>31</v>
      </c>
      <c r="E573" s="22" t="s">
        <v>158</v>
      </c>
      <c r="F573" s="22" t="s">
        <v>159</v>
      </c>
      <c r="G573" s="22" t="s">
        <v>26</v>
      </c>
      <c r="H573" s="22" t="s">
        <v>233</v>
      </c>
      <c r="I573" s="22" t="s">
        <v>62</v>
      </c>
      <c r="J573" s="22" t="s">
        <v>46</v>
      </c>
      <c r="K573" s="22" t="s">
        <v>42</v>
      </c>
      <c r="L573" s="22">
        <v>1</v>
      </c>
      <c r="M573" s="22" t="s">
        <v>1664</v>
      </c>
      <c r="N573" s="22" t="s">
        <v>1090</v>
      </c>
      <c r="O573" s="22" t="s">
        <v>1091</v>
      </c>
      <c r="P573" s="22"/>
      <c r="Q573" s="22">
        <v>1</v>
      </c>
      <c r="R573" s="22" t="s">
        <v>30</v>
      </c>
      <c r="S573" s="23" t="s">
        <v>245</v>
      </c>
      <c r="T573" s="24">
        <v>6222.95</v>
      </c>
      <c r="U573" s="24"/>
      <c r="V573" s="24"/>
      <c r="W573" s="24">
        <v>8647.35</v>
      </c>
      <c r="X573" s="24">
        <v>2424.4000000000005</v>
      </c>
      <c r="Y573" s="24">
        <v>6222.95</v>
      </c>
    </row>
    <row r="574" spans="1:25" x14ac:dyDescent="0.25">
      <c r="A574" s="21">
        <v>227</v>
      </c>
      <c r="B574" s="22" t="s">
        <v>1820</v>
      </c>
      <c r="C574" s="22" t="s">
        <v>24</v>
      </c>
      <c r="D574" s="22" t="s">
        <v>31</v>
      </c>
      <c r="E574" s="22" t="s">
        <v>158</v>
      </c>
      <c r="F574" s="22" t="s">
        <v>159</v>
      </c>
      <c r="G574" s="22" t="s">
        <v>26</v>
      </c>
      <c r="H574" s="22" t="s">
        <v>233</v>
      </c>
      <c r="I574" s="22" t="s">
        <v>62</v>
      </c>
      <c r="J574" s="22" t="s">
        <v>46</v>
      </c>
      <c r="K574" s="22" t="s">
        <v>42</v>
      </c>
      <c r="L574" s="22">
        <v>1</v>
      </c>
      <c r="M574" s="22" t="s">
        <v>1665</v>
      </c>
      <c r="N574" s="22" t="s">
        <v>1292</v>
      </c>
      <c r="O574" s="22" t="s">
        <v>1293</v>
      </c>
      <c r="P574" s="22"/>
      <c r="Q574" s="22">
        <v>1</v>
      </c>
      <c r="R574" s="22" t="s">
        <v>30</v>
      </c>
      <c r="S574" s="23" t="s">
        <v>271</v>
      </c>
      <c r="T574" s="24">
        <v>6551.99</v>
      </c>
      <c r="U574" s="24"/>
      <c r="V574" s="24"/>
      <c r="W574" s="24">
        <v>8647.35</v>
      </c>
      <c r="X574" s="24">
        <v>2095.3600000000006</v>
      </c>
      <c r="Y574" s="24">
        <v>6551.99</v>
      </c>
    </row>
    <row r="575" spans="1:25" x14ac:dyDescent="0.25">
      <c r="A575" s="21">
        <v>228</v>
      </c>
      <c r="B575" s="22" t="s">
        <v>1820</v>
      </c>
      <c r="C575" s="22" t="s">
        <v>24</v>
      </c>
      <c r="D575" s="22" t="s">
        <v>31</v>
      </c>
      <c r="E575" s="22" t="s">
        <v>158</v>
      </c>
      <c r="F575" s="22" t="s">
        <v>159</v>
      </c>
      <c r="G575" s="22" t="s">
        <v>26</v>
      </c>
      <c r="H575" s="22" t="s">
        <v>233</v>
      </c>
      <c r="I575" s="22" t="s">
        <v>62</v>
      </c>
      <c r="J575" s="22" t="s">
        <v>46</v>
      </c>
      <c r="K575" s="22" t="s">
        <v>42</v>
      </c>
      <c r="L575" s="22">
        <v>1</v>
      </c>
      <c r="M575" s="22" t="s">
        <v>1666</v>
      </c>
      <c r="N575" s="22" t="s">
        <v>1396</v>
      </c>
      <c r="O575" s="22" t="s">
        <v>1397</v>
      </c>
      <c r="P575" s="22"/>
      <c r="Q575" s="22">
        <v>1</v>
      </c>
      <c r="R575" s="22" t="s">
        <v>30</v>
      </c>
      <c r="S575" s="23" t="s">
        <v>245</v>
      </c>
      <c r="T575" s="24">
        <v>3541.1100000000006</v>
      </c>
      <c r="U575" s="24"/>
      <c r="V575" s="24"/>
      <c r="W575" s="24">
        <v>8647.35</v>
      </c>
      <c r="X575" s="24">
        <v>5106.24</v>
      </c>
      <c r="Y575" s="24">
        <v>3541.1100000000006</v>
      </c>
    </row>
    <row r="576" spans="1:25" x14ac:dyDescent="0.25">
      <c r="A576" s="21">
        <v>229</v>
      </c>
      <c r="B576" s="22" t="s">
        <v>1820</v>
      </c>
      <c r="C576" s="22" t="s">
        <v>24</v>
      </c>
      <c r="D576" s="22" t="s">
        <v>31</v>
      </c>
      <c r="E576" s="22" t="s">
        <v>124</v>
      </c>
      <c r="F576" s="22" t="s">
        <v>125</v>
      </c>
      <c r="G576" s="22" t="s">
        <v>26</v>
      </c>
      <c r="H576" s="22" t="s">
        <v>241</v>
      </c>
      <c r="I576" s="22" t="s">
        <v>70</v>
      </c>
      <c r="J576" s="22" t="s">
        <v>71</v>
      </c>
      <c r="K576" s="22" t="s">
        <v>42</v>
      </c>
      <c r="L576" s="22">
        <v>1</v>
      </c>
      <c r="M576" s="22" t="s">
        <v>1667</v>
      </c>
      <c r="N576" s="22" t="s">
        <v>331</v>
      </c>
      <c r="O576" s="22" t="s">
        <v>332</v>
      </c>
      <c r="P576" s="22"/>
      <c r="Q576" s="22">
        <v>1</v>
      </c>
      <c r="R576" s="22" t="s">
        <v>30</v>
      </c>
      <c r="S576" s="23" t="s">
        <v>245</v>
      </c>
      <c r="T576" s="24">
        <v>4695.57</v>
      </c>
      <c r="U576" s="24"/>
      <c r="V576" s="24"/>
      <c r="W576" s="24">
        <v>9042.5</v>
      </c>
      <c r="X576" s="24">
        <v>4346.93</v>
      </c>
      <c r="Y576" s="24">
        <v>4695.57</v>
      </c>
    </row>
    <row r="577" spans="1:25" x14ac:dyDescent="0.25">
      <c r="A577" s="21">
        <v>230</v>
      </c>
      <c r="B577" s="22" t="s">
        <v>1820</v>
      </c>
      <c r="C577" s="22" t="s">
        <v>24</v>
      </c>
      <c r="D577" s="22" t="s">
        <v>31</v>
      </c>
      <c r="E577" s="22" t="s">
        <v>124</v>
      </c>
      <c r="F577" s="22" t="s">
        <v>125</v>
      </c>
      <c r="G577" s="22" t="s">
        <v>26</v>
      </c>
      <c r="H577" s="22" t="s">
        <v>233</v>
      </c>
      <c r="I577" s="22" t="s">
        <v>62</v>
      </c>
      <c r="J577" s="22" t="s">
        <v>46</v>
      </c>
      <c r="K577" s="22" t="s">
        <v>42</v>
      </c>
      <c r="L577" s="22">
        <v>1</v>
      </c>
      <c r="M577" s="22" t="s">
        <v>1668</v>
      </c>
      <c r="N577" s="22" t="s">
        <v>473</v>
      </c>
      <c r="O577" s="22" t="s">
        <v>474</v>
      </c>
      <c r="P577" s="22"/>
      <c r="Q577" s="22">
        <v>1</v>
      </c>
      <c r="R577" s="22" t="s">
        <v>30</v>
      </c>
      <c r="S577" s="23" t="s">
        <v>245</v>
      </c>
      <c r="T577" s="24">
        <v>6551.99</v>
      </c>
      <c r="U577" s="24"/>
      <c r="V577" s="24"/>
      <c r="W577" s="24">
        <v>8647.35</v>
      </c>
      <c r="X577" s="24">
        <v>2095.3600000000006</v>
      </c>
      <c r="Y577" s="24">
        <v>6551.99</v>
      </c>
    </row>
    <row r="578" spans="1:25" x14ac:dyDescent="0.25">
      <c r="A578" s="21">
        <v>231</v>
      </c>
      <c r="B578" s="22" t="s">
        <v>1820</v>
      </c>
      <c r="C578" s="22" t="s">
        <v>24</v>
      </c>
      <c r="D578" s="22" t="s">
        <v>31</v>
      </c>
      <c r="E578" s="22" t="s">
        <v>124</v>
      </c>
      <c r="F578" s="22" t="s">
        <v>125</v>
      </c>
      <c r="G578" s="22" t="s">
        <v>26</v>
      </c>
      <c r="H578" s="22" t="s">
        <v>233</v>
      </c>
      <c r="I578" s="22" t="s">
        <v>62</v>
      </c>
      <c r="J578" s="22" t="s">
        <v>46</v>
      </c>
      <c r="K578" s="22" t="s">
        <v>42</v>
      </c>
      <c r="L578" s="22">
        <v>1</v>
      </c>
      <c r="M578" s="22" t="s">
        <v>1669</v>
      </c>
      <c r="N578" s="22" t="s">
        <v>1002</v>
      </c>
      <c r="O578" s="22" t="s">
        <v>1003</v>
      </c>
      <c r="P578" s="22"/>
      <c r="Q578" s="22">
        <v>1</v>
      </c>
      <c r="R578" s="22" t="s">
        <v>30</v>
      </c>
      <c r="S578" s="23">
        <v>39326</v>
      </c>
      <c r="T578" s="24">
        <v>5882.69</v>
      </c>
      <c r="U578" s="24"/>
      <c r="V578" s="24"/>
      <c r="W578" s="24">
        <v>8647.35</v>
      </c>
      <c r="X578" s="24">
        <v>2764.6600000000008</v>
      </c>
      <c r="Y578" s="24">
        <v>5882.69</v>
      </c>
    </row>
    <row r="579" spans="1:25" x14ac:dyDescent="0.25">
      <c r="A579" s="21">
        <v>232</v>
      </c>
      <c r="B579" s="22" t="s">
        <v>1820</v>
      </c>
      <c r="C579" s="22" t="s">
        <v>24</v>
      </c>
      <c r="D579" s="22" t="s">
        <v>31</v>
      </c>
      <c r="E579" s="22" t="s">
        <v>124</v>
      </c>
      <c r="F579" s="22" t="s">
        <v>125</v>
      </c>
      <c r="G579" s="22" t="s">
        <v>26</v>
      </c>
      <c r="H579" s="22" t="s">
        <v>233</v>
      </c>
      <c r="I579" s="22" t="s">
        <v>62</v>
      </c>
      <c r="J579" s="22" t="s">
        <v>46</v>
      </c>
      <c r="K579" s="22" t="s">
        <v>42</v>
      </c>
      <c r="L579" s="22">
        <v>1</v>
      </c>
      <c r="M579" s="22" t="s">
        <v>1670</v>
      </c>
      <c r="N579" s="22" t="s">
        <v>1081</v>
      </c>
      <c r="O579" s="22" t="s">
        <v>1082</v>
      </c>
      <c r="P579" s="22"/>
      <c r="Q579" s="22">
        <v>1</v>
      </c>
      <c r="R579" s="22" t="s">
        <v>30</v>
      </c>
      <c r="S579" s="23" t="s">
        <v>245</v>
      </c>
      <c r="T579" s="24">
        <v>5241.9799999999996</v>
      </c>
      <c r="U579" s="24"/>
      <c r="V579" s="24"/>
      <c r="W579" s="24">
        <v>8647.35</v>
      </c>
      <c r="X579" s="24">
        <v>3405.3700000000008</v>
      </c>
      <c r="Y579" s="24">
        <v>5241.9799999999996</v>
      </c>
    </row>
    <row r="580" spans="1:25" x14ac:dyDescent="0.25">
      <c r="A580" s="21">
        <v>233</v>
      </c>
      <c r="B580" s="22" t="s">
        <v>1820</v>
      </c>
      <c r="C580" s="22" t="s">
        <v>24</v>
      </c>
      <c r="D580" s="22" t="s">
        <v>31</v>
      </c>
      <c r="E580" s="22" t="s">
        <v>124</v>
      </c>
      <c r="F580" s="22" t="s">
        <v>125</v>
      </c>
      <c r="G580" s="22" t="s">
        <v>26</v>
      </c>
      <c r="H580" s="22" t="s">
        <v>233</v>
      </c>
      <c r="I580" s="22" t="s">
        <v>62</v>
      </c>
      <c r="J580" s="22" t="s">
        <v>46</v>
      </c>
      <c r="K580" s="22" t="s">
        <v>42</v>
      </c>
      <c r="L580" s="22">
        <v>1</v>
      </c>
      <c r="M580" s="22" t="s">
        <v>1671</v>
      </c>
      <c r="N580" s="22" t="s">
        <v>1229</v>
      </c>
      <c r="O580" s="22" t="s">
        <v>1230</v>
      </c>
      <c r="P580" s="22"/>
      <c r="Q580" s="22">
        <v>1</v>
      </c>
      <c r="R580" s="22" t="s">
        <v>30</v>
      </c>
      <c r="S580" s="23" t="s">
        <v>257</v>
      </c>
      <c r="T580" s="24">
        <v>1350.6999999999998</v>
      </c>
      <c r="U580" s="24"/>
      <c r="V580" s="24"/>
      <c r="W580" s="24">
        <v>8647.35</v>
      </c>
      <c r="X580" s="24">
        <v>7296.6500000000005</v>
      </c>
      <c r="Y580" s="24">
        <v>1350.6999999999998</v>
      </c>
    </row>
    <row r="581" spans="1:25" x14ac:dyDescent="0.25">
      <c r="A581" s="21">
        <v>234</v>
      </c>
      <c r="B581" s="22" t="s">
        <v>1820</v>
      </c>
      <c r="C581" s="22" t="s">
        <v>24</v>
      </c>
      <c r="D581" s="22" t="s">
        <v>31</v>
      </c>
      <c r="E581" s="22" t="s">
        <v>166</v>
      </c>
      <c r="F581" s="22" t="s">
        <v>167</v>
      </c>
      <c r="G581" s="22" t="s">
        <v>26</v>
      </c>
      <c r="H581" s="22" t="s">
        <v>233</v>
      </c>
      <c r="I581" s="22" t="s">
        <v>62</v>
      </c>
      <c r="J581" s="22" t="s">
        <v>46</v>
      </c>
      <c r="K581" s="22" t="s">
        <v>42</v>
      </c>
      <c r="L581" s="22">
        <v>1</v>
      </c>
      <c r="M581" s="22" t="s">
        <v>1672</v>
      </c>
      <c r="N581" s="22" t="s">
        <v>371</v>
      </c>
      <c r="O581" s="22" t="s">
        <v>372</v>
      </c>
      <c r="P581" s="22"/>
      <c r="Q581" s="22">
        <v>1</v>
      </c>
      <c r="R581" s="22" t="s">
        <v>30</v>
      </c>
      <c r="S581" s="23" t="s">
        <v>245</v>
      </c>
      <c r="T581" s="24">
        <v>2388.59</v>
      </c>
      <c r="U581" s="24"/>
      <c r="V581" s="24"/>
      <c r="W581" s="24">
        <v>8647.35</v>
      </c>
      <c r="X581" s="24">
        <v>6258.76</v>
      </c>
      <c r="Y581" s="24">
        <v>2388.59</v>
      </c>
    </row>
    <row r="582" spans="1:25" x14ac:dyDescent="0.25">
      <c r="A582" s="21">
        <v>235</v>
      </c>
      <c r="B582" s="22" t="s">
        <v>1820</v>
      </c>
      <c r="C582" s="22" t="s">
        <v>24</v>
      </c>
      <c r="D582" s="22" t="s">
        <v>31</v>
      </c>
      <c r="E582" s="22" t="s">
        <v>166</v>
      </c>
      <c r="F582" s="22" t="s">
        <v>167</v>
      </c>
      <c r="G582" s="22" t="s">
        <v>26</v>
      </c>
      <c r="H582" s="22" t="s">
        <v>233</v>
      </c>
      <c r="I582" s="22" t="s">
        <v>62</v>
      </c>
      <c r="J582" s="22" t="s">
        <v>46</v>
      </c>
      <c r="K582" s="22" t="s">
        <v>42</v>
      </c>
      <c r="L582" s="22">
        <v>1</v>
      </c>
      <c r="M582" s="22" t="s">
        <v>1673</v>
      </c>
      <c r="N582" s="22" t="s">
        <v>644</v>
      </c>
      <c r="O582" s="22" t="s">
        <v>645</v>
      </c>
      <c r="P582" s="22"/>
      <c r="Q582" s="22">
        <v>1</v>
      </c>
      <c r="R582" s="22" t="s">
        <v>30</v>
      </c>
      <c r="S582" s="23" t="s">
        <v>245</v>
      </c>
      <c r="T582" s="24">
        <v>5241.9799999999996</v>
      </c>
      <c r="U582" s="24"/>
      <c r="V582" s="24"/>
      <c r="W582" s="24">
        <v>8647.35</v>
      </c>
      <c r="X582" s="24">
        <v>3405.3700000000008</v>
      </c>
      <c r="Y582" s="24">
        <v>5241.9799999999996</v>
      </c>
    </row>
    <row r="583" spans="1:25" x14ac:dyDescent="0.25">
      <c r="A583" s="21">
        <v>236</v>
      </c>
      <c r="B583" s="22" t="s">
        <v>1820</v>
      </c>
      <c r="C583" s="22" t="s">
        <v>24</v>
      </c>
      <c r="D583" s="22" t="s">
        <v>31</v>
      </c>
      <c r="E583" s="22" t="s">
        <v>166</v>
      </c>
      <c r="F583" s="22" t="s">
        <v>167</v>
      </c>
      <c r="G583" s="22" t="s">
        <v>26</v>
      </c>
      <c r="H583" s="22" t="s">
        <v>233</v>
      </c>
      <c r="I583" s="22" t="s">
        <v>62</v>
      </c>
      <c r="J583" s="22" t="s">
        <v>46</v>
      </c>
      <c r="K583" s="22" t="s">
        <v>42</v>
      </c>
      <c r="L583" s="22">
        <v>1</v>
      </c>
      <c r="M583" s="22" t="s">
        <v>1674</v>
      </c>
      <c r="N583" s="22" t="s">
        <v>902</v>
      </c>
      <c r="O583" s="22" t="s">
        <v>903</v>
      </c>
      <c r="P583" s="22"/>
      <c r="Q583" s="22">
        <v>1</v>
      </c>
      <c r="R583" s="22" t="s">
        <v>30</v>
      </c>
      <c r="S583" s="23" t="s">
        <v>245</v>
      </c>
      <c r="T583" s="24">
        <v>6551.99</v>
      </c>
      <c r="U583" s="24"/>
      <c r="V583" s="24"/>
      <c r="W583" s="24">
        <v>8647.35</v>
      </c>
      <c r="X583" s="24">
        <v>2095.3600000000006</v>
      </c>
      <c r="Y583" s="24">
        <v>6551.99</v>
      </c>
    </row>
    <row r="584" spans="1:25" x14ac:dyDescent="0.25">
      <c r="A584" s="21">
        <v>237</v>
      </c>
      <c r="B584" s="22" t="s">
        <v>1820</v>
      </c>
      <c r="C584" s="22" t="s">
        <v>24</v>
      </c>
      <c r="D584" s="22" t="s">
        <v>31</v>
      </c>
      <c r="E584" s="22" t="s">
        <v>166</v>
      </c>
      <c r="F584" s="22" t="s">
        <v>167</v>
      </c>
      <c r="G584" s="22" t="s">
        <v>26</v>
      </c>
      <c r="H584" s="22" t="s">
        <v>241</v>
      </c>
      <c r="I584" s="22" t="s">
        <v>70</v>
      </c>
      <c r="J584" s="22" t="s">
        <v>71</v>
      </c>
      <c r="K584" s="22" t="s">
        <v>42</v>
      </c>
      <c r="L584" s="22">
        <v>1</v>
      </c>
      <c r="M584" s="22" t="s">
        <v>1675</v>
      </c>
      <c r="N584" s="22" t="s">
        <v>999</v>
      </c>
      <c r="O584" s="22" t="s">
        <v>1000</v>
      </c>
      <c r="P584" s="22"/>
      <c r="Q584" s="22">
        <v>1</v>
      </c>
      <c r="R584" s="22" t="s">
        <v>30</v>
      </c>
      <c r="S584" s="23" t="s">
        <v>245</v>
      </c>
      <c r="T584" s="24">
        <v>5360.2899999999991</v>
      </c>
      <c r="U584" s="24"/>
      <c r="V584" s="24"/>
      <c r="W584" s="24">
        <v>9042.5</v>
      </c>
      <c r="X584" s="24">
        <v>3682.2100000000005</v>
      </c>
      <c r="Y584" s="24">
        <v>5360.2899999999991</v>
      </c>
    </row>
    <row r="585" spans="1:25" x14ac:dyDescent="0.25">
      <c r="A585" s="21">
        <v>238</v>
      </c>
      <c r="B585" s="22" t="s">
        <v>1820</v>
      </c>
      <c r="C585" s="22" t="s">
        <v>24</v>
      </c>
      <c r="D585" s="22" t="s">
        <v>31</v>
      </c>
      <c r="E585" s="22" t="s">
        <v>166</v>
      </c>
      <c r="F585" s="22" t="s">
        <v>167</v>
      </c>
      <c r="G585" s="22" t="s">
        <v>26</v>
      </c>
      <c r="H585" s="22" t="s">
        <v>233</v>
      </c>
      <c r="I585" s="22" t="s">
        <v>62</v>
      </c>
      <c r="J585" s="22" t="s">
        <v>46</v>
      </c>
      <c r="K585" s="22" t="s">
        <v>42</v>
      </c>
      <c r="L585" s="22">
        <v>1</v>
      </c>
      <c r="M585" s="22" t="s">
        <v>1676</v>
      </c>
      <c r="N585" s="22" t="s">
        <v>1099</v>
      </c>
      <c r="O585" s="22" t="s">
        <v>1100</v>
      </c>
      <c r="P585" s="22"/>
      <c r="Q585" s="22">
        <v>1</v>
      </c>
      <c r="R585" s="22" t="s">
        <v>30</v>
      </c>
      <c r="S585" s="23" t="s">
        <v>257</v>
      </c>
      <c r="T585" s="24">
        <v>5723.82</v>
      </c>
      <c r="U585" s="24"/>
      <c r="V585" s="24"/>
      <c r="W585" s="24">
        <v>8647.35</v>
      </c>
      <c r="X585" s="24">
        <v>2923.5300000000007</v>
      </c>
      <c r="Y585" s="24">
        <v>5723.82</v>
      </c>
    </row>
    <row r="586" spans="1:25" x14ac:dyDescent="0.25">
      <c r="A586" s="21">
        <v>239</v>
      </c>
      <c r="B586" s="22" t="s">
        <v>1820</v>
      </c>
      <c r="C586" s="22" t="s">
        <v>24</v>
      </c>
      <c r="D586" s="22" t="s">
        <v>31</v>
      </c>
      <c r="E586" s="22" t="s">
        <v>166</v>
      </c>
      <c r="F586" s="22" t="s">
        <v>167</v>
      </c>
      <c r="G586" s="22" t="s">
        <v>26</v>
      </c>
      <c r="H586" s="22" t="s">
        <v>233</v>
      </c>
      <c r="I586" s="22" t="s">
        <v>62</v>
      </c>
      <c r="J586" s="22" t="s">
        <v>46</v>
      </c>
      <c r="K586" s="22" t="s">
        <v>42</v>
      </c>
      <c r="L586" s="22">
        <v>1</v>
      </c>
      <c r="M586" s="22" t="s">
        <v>1677</v>
      </c>
      <c r="N586" s="22" t="s">
        <v>1181</v>
      </c>
      <c r="O586" s="22" t="s">
        <v>1182</v>
      </c>
      <c r="P586" s="22"/>
      <c r="Q586" s="22">
        <v>1</v>
      </c>
      <c r="R586" s="22" t="s">
        <v>30</v>
      </c>
      <c r="S586" s="23" t="s">
        <v>245</v>
      </c>
      <c r="T586" s="24">
        <v>6551.99</v>
      </c>
      <c r="U586" s="24"/>
      <c r="V586" s="24"/>
      <c r="W586" s="24">
        <v>8647.35</v>
      </c>
      <c r="X586" s="24">
        <v>2095.3600000000006</v>
      </c>
      <c r="Y586" s="24">
        <v>6551.99</v>
      </c>
    </row>
    <row r="587" spans="1:25" x14ac:dyDescent="0.25">
      <c r="A587" s="21">
        <v>240</v>
      </c>
      <c r="B587" s="22" t="s">
        <v>1820</v>
      </c>
      <c r="C587" s="22" t="s">
        <v>24</v>
      </c>
      <c r="D587" s="22" t="s">
        <v>31</v>
      </c>
      <c r="E587" s="22" t="s">
        <v>166</v>
      </c>
      <c r="F587" s="22" t="s">
        <v>167</v>
      </c>
      <c r="G587" s="22" t="s">
        <v>26</v>
      </c>
      <c r="H587" s="22" t="s">
        <v>233</v>
      </c>
      <c r="I587" s="22" t="s">
        <v>62</v>
      </c>
      <c r="J587" s="22" t="s">
        <v>46</v>
      </c>
      <c r="K587" s="22" t="s">
        <v>42</v>
      </c>
      <c r="L587" s="22">
        <v>1</v>
      </c>
      <c r="M587" s="22" t="s">
        <v>1678</v>
      </c>
      <c r="N587" s="22" t="s">
        <v>1187</v>
      </c>
      <c r="O587" s="22" t="s">
        <v>1188</v>
      </c>
      <c r="P587" s="22"/>
      <c r="Q587" s="22">
        <v>1</v>
      </c>
      <c r="R587" s="22" t="s">
        <v>30</v>
      </c>
      <c r="S587" s="23" t="s">
        <v>245</v>
      </c>
      <c r="T587" s="24">
        <v>4141.25</v>
      </c>
      <c r="U587" s="24"/>
      <c r="V587" s="24"/>
      <c r="W587" s="24">
        <v>8647.35</v>
      </c>
      <c r="X587" s="24">
        <v>4506.1000000000004</v>
      </c>
      <c r="Y587" s="24">
        <v>4141.25</v>
      </c>
    </row>
    <row r="588" spans="1:25" x14ac:dyDescent="0.25">
      <c r="A588" s="21">
        <v>241</v>
      </c>
      <c r="B588" s="22" t="s">
        <v>1820</v>
      </c>
      <c r="C588" s="22" t="s">
        <v>24</v>
      </c>
      <c r="D588" s="22" t="s">
        <v>54</v>
      </c>
      <c r="E588" s="22" t="s">
        <v>139</v>
      </c>
      <c r="F588" s="22" t="s">
        <v>140</v>
      </c>
      <c r="G588" s="22" t="s">
        <v>26</v>
      </c>
      <c r="H588" s="22" t="s">
        <v>233</v>
      </c>
      <c r="I588" s="22" t="s">
        <v>62</v>
      </c>
      <c r="J588" s="22" t="s">
        <v>46</v>
      </c>
      <c r="K588" s="22" t="s">
        <v>42</v>
      </c>
      <c r="L588" s="22">
        <v>1</v>
      </c>
      <c r="M588" s="22" t="s">
        <v>1680</v>
      </c>
      <c r="N588" s="22" t="s">
        <v>282</v>
      </c>
      <c r="O588" s="22" t="s">
        <v>283</v>
      </c>
      <c r="P588" s="22"/>
      <c r="Q588" s="22">
        <v>1</v>
      </c>
      <c r="R588" s="22" t="s">
        <v>30</v>
      </c>
      <c r="S588" s="23">
        <v>39448</v>
      </c>
      <c r="T588" s="24">
        <v>6769.1900000000005</v>
      </c>
      <c r="U588" s="24"/>
      <c r="V588" s="24"/>
      <c r="W588" s="24">
        <v>8647.35</v>
      </c>
      <c r="X588" s="24">
        <v>1878.1599999999996</v>
      </c>
      <c r="Y588" s="24">
        <v>6769.1900000000005</v>
      </c>
    </row>
    <row r="589" spans="1:25" x14ac:dyDescent="0.25">
      <c r="A589" s="21">
        <v>242</v>
      </c>
      <c r="B589" s="22" t="s">
        <v>1820</v>
      </c>
      <c r="C589" s="22" t="s">
        <v>24</v>
      </c>
      <c r="D589" s="22" t="s">
        <v>54</v>
      </c>
      <c r="E589" s="22" t="s">
        <v>139</v>
      </c>
      <c r="F589" s="22" t="s">
        <v>140</v>
      </c>
      <c r="G589" s="22" t="s">
        <v>26</v>
      </c>
      <c r="H589" s="22" t="s">
        <v>233</v>
      </c>
      <c r="I589" s="22" t="s">
        <v>62</v>
      </c>
      <c r="J589" s="22" t="s">
        <v>46</v>
      </c>
      <c r="K589" s="22" t="s">
        <v>42</v>
      </c>
      <c r="L589" s="22">
        <v>1</v>
      </c>
      <c r="M589" s="22" t="s">
        <v>1682</v>
      </c>
      <c r="N589" s="22" t="s">
        <v>404</v>
      </c>
      <c r="O589" s="22" t="s">
        <v>405</v>
      </c>
      <c r="P589" s="22"/>
      <c r="Q589" s="22">
        <v>1</v>
      </c>
      <c r="R589" s="22" t="s">
        <v>30</v>
      </c>
      <c r="S589" s="23">
        <v>42186</v>
      </c>
      <c r="T589" s="24">
        <v>6485.2900000000009</v>
      </c>
      <c r="U589" s="24"/>
      <c r="V589" s="24"/>
      <c r="W589" s="24">
        <v>8597.35</v>
      </c>
      <c r="X589" s="24">
        <v>2112.06</v>
      </c>
      <c r="Y589" s="24">
        <v>6485.2900000000009</v>
      </c>
    </row>
    <row r="590" spans="1:25" x14ac:dyDescent="0.25">
      <c r="A590" s="21">
        <v>243</v>
      </c>
      <c r="B590" s="22" t="s">
        <v>1820</v>
      </c>
      <c r="C590" s="22" t="s">
        <v>24</v>
      </c>
      <c r="D590" s="22" t="s">
        <v>54</v>
      </c>
      <c r="E590" s="22" t="s">
        <v>139</v>
      </c>
      <c r="F590" s="22" t="s">
        <v>140</v>
      </c>
      <c r="G590" s="22" t="s">
        <v>26</v>
      </c>
      <c r="H590" s="22" t="s">
        <v>233</v>
      </c>
      <c r="I590" s="22" t="s">
        <v>62</v>
      </c>
      <c r="J590" s="22" t="s">
        <v>46</v>
      </c>
      <c r="K590" s="22" t="s">
        <v>42</v>
      </c>
      <c r="L590" s="22">
        <v>1</v>
      </c>
      <c r="M590" s="22" t="s">
        <v>1683</v>
      </c>
      <c r="N590" s="22" t="s">
        <v>814</v>
      </c>
      <c r="O590" s="22" t="s">
        <v>815</v>
      </c>
      <c r="P590" s="22"/>
      <c r="Q590" s="22">
        <v>1</v>
      </c>
      <c r="R590" s="22" t="s">
        <v>30</v>
      </c>
      <c r="S590" s="23" t="s">
        <v>245</v>
      </c>
      <c r="T590" s="24">
        <v>6045.7</v>
      </c>
      <c r="U590" s="24"/>
      <c r="V590" s="24"/>
      <c r="W590" s="24">
        <v>8647.35</v>
      </c>
      <c r="X590" s="24">
        <v>2601.6500000000005</v>
      </c>
      <c r="Y590" s="24">
        <v>6045.7</v>
      </c>
    </row>
    <row r="591" spans="1:25" x14ac:dyDescent="0.25">
      <c r="A591" s="21">
        <v>244</v>
      </c>
      <c r="B591" s="22" t="s">
        <v>1820</v>
      </c>
      <c r="C591" s="22" t="s">
        <v>24</v>
      </c>
      <c r="D591" s="22" t="s">
        <v>54</v>
      </c>
      <c r="E591" s="22" t="s">
        <v>139</v>
      </c>
      <c r="F591" s="22" t="s">
        <v>140</v>
      </c>
      <c r="G591" s="22" t="s">
        <v>26</v>
      </c>
      <c r="H591" s="22" t="s">
        <v>233</v>
      </c>
      <c r="I591" s="22" t="s">
        <v>62</v>
      </c>
      <c r="J591" s="22" t="s">
        <v>46</v>
      </c>
      <c r="K591" s="22" t="s">
        <v>42</v>
      </c>
      <c r="L591" s="22">
        <v>1</v>
      </c>
      <c r="M591" s="22" t="s">
        <v>1684</v>
      </c>
      <c r="N591" s="22" t="s">
        <v>973</v>
      </c>
      <c r="O591" s="22" t="s">
        <v>974</v>
      </c>
      <c r="P591" s="22"/>
      <c r="Q591" s="22">
        <v>1</v>
      </c>
      <c r="R591" s="22" t="s">
        <v>30</v>
      </c>
      <c r="S591" s="23" t="s">
        <v>245</v>
      </c>
      <c r="T591" s="24">
        <v>2781.7799999999997</v>
      </c>
      <c r="U591" s="24"/>
      <c r="V591" s="24"/>
      <c r="W591" s="24">
        <v>8647.35</v>
      </c>
      <c r="X591" s="24">
        <v>5865.5700000000006</v>
      </c>
      <c r="Y591" s="24">
        <v>2781.7799999999997</v>
      </c>
    </row>
    <row r="592" spans="1:25" x14ac:dyDescent="0.25">
      <c r="A592" s="21">
        <v>245</v>
      </c>
      <c r="B592" s="22" t="s">
        <v>1820</v>
      </c>
      <c r="C592" s="22" t="s">
        <v>24</v>
      </c>
      <c r="D592" s="22" t="s">
        <v>54</v>
      </c>
      <c r="E592" s="22" t="s">
        <v>139</v>
      </c>
      <c r="F592" s="22" t="s">
        <v>140</v>
      </c>
      <c r="G592" s="22" t="s">
        <v>26</v>
      </c>
      <c r="H592" s="22" t="s">
        <v>233</v>
      </c>
      <c r="I592" s="22" t="s">
        <v>62</v>
      </c>
      <c r="J592" s="22" t="s">
        <v>46</v>
      </c>
      <c r="K592" s="22" t="s">
        <v>42</v>
      </c>
      <c r="L592" s="22">
        <v>1</v>
      </c>
      <c r="M592" s="22" t="s">
        <v>1685</v>
      </c>
      <c r="N592" s="22" t="s">
        <v>1084</v>
      </c>
      <c r="O592" s="22" t="s">
        <v>1085</v>
      </c>
      <c r="P592" s="22"/>
      <c r="Q592" s="22">
        <v>1</v>
      </c>
      <c r="R592" s="22" t="s">
        <v>30</v>
      </c>
      <c r="S592" s="23" t="s">
        <v>257</v>
      </c>
      <c r="T592" s="24">
        <v>3862.0999999999985</v>
      </c>
      <c r="U592" s="24"/>
      <c r="V592" s="24"/>
      <c r="W592" s="24">
        <v>8647.35</v>
      </c>
      <c r="X592" s="24">
        <v>4785.2500000000018</v>
      </c>
      <c r="Y592" s="24">
        <v>3862.0999999999985</v>
      </c>
    </row>
    <row r="593" spans="1:25" x14ac:dyDescent="0.25">
      <c r="A593" s="21">
        <v>246</v>
      </c>
      <c r="B593" s="22" t="s">
        <v>1820</v>
      </c>
      <c r="C593" s="22" t="s">
        <v>24</v>
      </c>
      <c r="D593" s="22" t="s">
        <v>54</v>
      </c>
      <c r="E593" s="22" t="s">
        <v>139</v>
      </c>
      <c r="F593" s="22" t="s">
        <v>140</v>
      </c>
      <c r="G593" s="22" t="s">
        <v>26</v>
      </c>
      <c r="H593" s="22" t="s">
        <v>233</v>
      </c>
      <c r="I593" s="22" t="s">
        <v>62</v>
      </c>
      <c r="J593" s="22" t="s">
        <v>46</v>
      </c>
      <c r="K593" s="22" t="s">
        <v>42</v>
      </c>
      <c r="L593" s="22">
        <v>1</v>
      </c>
      <c r="M593" s="22" t="s">
        <v>1686</v>
      </c>
      <c r="N593" s="22" t="s">
        <v>1241</v>
      </c>
      <c r="O593" s="22" t="s">
        <v>1242</v>
      </c>
      <c r="P593" s="22"/>
      <c r="Q593" s="22">
        <v>1</v>
      </c>
      <c r="R593" s="22" t="s">
        <v>30</v>
      </c>
      <c r="S593" s="23" t="s">
        <v>245</v>
      </c>
      <c r="T593" s="24">
        <v>6551.99</v>
      </c>
      <c r="U593" s="24"/>
      <c r="V593" s="24"/>
      <c r="W593" s="24">
        <v>8647.35</v>
      </c>
      <c r="X593" s="24">
        <v>2095.3600000000006</v>
      </c>
      <c r="Y593" s="24">
        <v>6551.99</v>
      </c>
    </row>
    <row r="594" spans="1:25" x14ac:dyDescent="0.25">
      <c r="A594" s="21">
        <v>247</v>
      </c>
      <c r="B594" s="22" t="s">
        <v>1820</v>
      </c>
      <c r="C594" s="22" t="s">
        <v>24</v>
      </c>
      <c r="D594" s="22" t="s">
        <v>54</v>
      </c>
      <c r="E594" s="22" t="s">
        <v>139</v>
      </c>
      <c r="F594" s="22" t="s">
        <v>140</v>
      </c>
      <c r="G594" s="22" t="s">
        <v>26</v>
      </c>
      <c r="H594" s="22" t="s">
        <v>241</v>
      </c>
      <c r="I594" s="22" t="s">
        <v>70</v>
      </c>
      <c r="J594" s="22" t="s">
        <v>71</v>
      </c>
      <c r="K594" s="22" t="s">
        <v>42</v>
      </c>
      <c r="L594" s="22">
        <v>1</v>
      </c>
      <c r="M594" s="22" t="s">
        <v>1687</v>
      </c>
      <c r="N594" s="22" t="s">
        <v>1295</v>
      </c>
      <c r="O594" s="22" t="s">
        <v>1296</v>
      </c>
      <c r="P594" s="22"/>
      <c r="Q594" s="22">
        <v>1</v>
      </c>
      <c r="R594" s="22" t="s">
        <v>30</v>
      </c>
      <c r="S594" s="23" t="s">
        <v>245</v>
      </c>
      <c r="T594" s="24">
        <v>4360.2899999999991</v>
      </c>
      <c r="U594" s="24"/>
      <c r="V594" s="24"/>
      <c r="W594" s="24">
        <v>9042.5</v>
      </c>
      <c r="X594" s="24">
        <v>4682.2100000000009</v>
      </c>
      <c r="Y594" s="24">
        <v>4360.2899999999991</v>
      </c>
    </row>
    <row r="595" spans="1:25" x14ac:dyDescent="0.25">
      <c r="A595" s="21">
        <v>248</v>
      </c>
      <c r="B595" s="22" t="s">
        <v>1820</v>
      </c>
      <c r="C595" s="22" t="s">
        <v>24</v>
      </c>
      <c r="D595" s="22" t="s">
        <v>54</v>
      </c>
      <c r="E595" s="22" t="s">
        <v>139</v>
      </c>
      <c r="F595" s="22" t="s">
        <v>140</v>
      </c>
      <c r="G595" s="22" t="s">
        <v>26</v>
      </c>
      <c r="H595" s="22" t="s">
        <v>233</v>
      </c>
      <c r="I595" s="22" t="s">
        <v>62</v>
      </c>
      <c r="J595" s="22" t="s">
        <v>46</v>
      </c>
      <c r="K595" s="22" t="s">
        <v>42</v>
      </c>
      <c r="L595" s="22">
        <v>1</v>
      </c>
      <c r="M595" s="22" t="s">
        <v>1689</v>
      </c>
      <c r="N595" s="22" t="s">
        <v>1310</v>
      </c>
      <c r="O595" s="22" t="s">
        <v>1311</v>
      </c>
      <c r="P595" s="22"/>
      <c r="Q595" s="22">
        <v>1</v>
      </c>
      <c r="R595" s="22" t="s">
        <v>30</v>
      </c>
      <c r="S595" s="23" t="s">
        <v>245</v>
      </c>
      <c r="T595" s="24">
        <v>4417.9799999999996</v>
      </c>
      <c r="U595" s="24"/>
      <c r="V595" s="24"/>
      <c r="W595" s="24">
        <v>8647.35</v>
      </c>
      <c r="X595" s="24">
        <v>4229.3700000000008</v>
      </c>
      <c r="Y595" s="24">
        <v>4417.9799999999996</v>
      </c>
    </row>
    <row r="596" spans="1:25" x14ac:dyDescent="0.25">
      <c r="A596" s="21">
        <v>249</v>
      </c>
      <c r="B596" s="22" t="s">
        <v>1820</v>
      </c>
      <c r="C596" s="22" t="s">
        <v>24</v>
      </c>
      <c r="D596" s="22" t="s">
        <v>54</v>
      </c>
      <c r="E596" s="22" t="s">
        <v>139</v>
      </c>
      <c r="F596" s="22" t="s">
        <v>140</v>
      </c>
      <c r="G596" s="22" t="s">
        <v>26</v>
      </c>
      <c r="H596" s="22" t="s">
        <v>233</v>
      </c>
      <c r="I596" s="22" t="s">
        <v>62</v>
      </c>
      <c r="J596" s="22" t="s">
        <v>46</v>
      </c>
      <c r="K596" s="22" t="s">
        <v>42</v>
      </c>
      <c r="L596" s="22">
        <v>1</v>
      </c>
      <c r="M596" s="22" t="s">
        <v>1690</v>
      </c>
      <c r="N596" s="22" t="s">
        <v>1377</v>
      </c>
      <c r="O596" s="22" t="s">
        <v>1378</v>
      </c>
      <c r="P596" s="22"/>
      <c r="Q596" s="22">
        <v>1</v>
      </c>
      <c r="R596" s="22" t="s">
        <v>30</v>
      </c>
      <c r="S596" s="23" t="s">
        <v>296</v>
      </c>
      <c r="T596" s="24">
        <v>6517.97</v>
      </c>
      <c r="U596" s="24"/>
      <c r="V596" s="24"/>
      <c r="W596" s="24">
        <v>8597.35</v>
      </c>
      <c r="X596" s="24">
        <v>2079.38</v>
      </c>
      <c r="Y596" s="24">
        <v>6517.97</v>
      </c>
    </row>
    <row r="597" spans="1:25" x14ac:dyDescent="0.25">
      <c r="A597" s="21">
        <v>250</v>
      </c>
      <c r="B597" s="22" t="s">
        <v>1820</v>
      </c>
      <c r="C597" s="22" t="s">
        <v>24</v>
      </c>
      <c r="D597" s="22" t="s">
        <v>54</v>
      </c>
      <c r="E597" s="22" t="s">
        <v>139</v>
      </c>
      <c r="F597" s="22" t="s">
        <v>140</v>
      </c>
      <c r="G597" s="22" t="s">
        <v>26</v>
      </c>
      <c r="H597" s="22" t="s">
        <v>233</v>
      </c>
      <c r="I597" s="22" t="s">
        <v>62</v>
      </c>
      <c r="J597" s="22" t="s">
        <v>46</v>
      </c>
      <c r="K597" s="22" t="s">
        <v>42</v>
      </c>
      <c r="L597" s="22">
        <v>1</v>
      </c>
      <c r="M597" s="22" t="s">
        <v>1425</v>
      </c>
      <c r="N597" s="22" t="s">
        <v>1426</v>
      </c>
      <c r="O597" s="22" t="s">
        <v>1427</v>
      </c>
      <c r="P597" s="22"/>
      <c r="Q597" s="22">
        <v>1</v>
      </c>
      <c r="R597" s="22" t="s">
        <v>30</v>
      </c>
      <c r="S597" s="23">
        <v>42293</v>
      </c>
      <c r="T597" s="24">
        <v>6008.630000000001</v>
      </c>
      <c r="U597" s="24"/>
      <c r="V597" s="24"/>
      <c r="W597" s="24">
        <v>8207.5</v>
      </c>
      <c r="X597" s="24">
        <v>2198.8699999999994</v>
      </c>
      <c r="Y597" s="24">
        <v>6008.630000000001</v>
      </c>
    </row>
    <row r="598" spans="1:25" x14ac:dyDescent="0.25">
      <c r="A598" s="21">
        <v>251</v>
      </c>
      <c r="B598" s="22" t="s">
        <v>1820</v>
      </c>
      <c r="C598" s="22" t="s">
        <v>24</v>
      </c>
      <c r="D598" s="22" t="s">
        <v>31</v>
      </c>
      <c r="E598" s="22" t="s">
        <v>143</v>
      </c>
      <c r="F598" s="22" t="s">
        <v>144</v>
      </c>
      <c r="G598" s="22" t="s">
        <v>26</v>
      </c>
      <c r="H598" s="22" t="s">
        <v>233</v>
      </c>
      <c r="I598" s="22" t="s">
        <v>62</v>
      </c>
      <c r="J598" s="22" t="s">
        <v>46</v>
      </c>
      <c r="K598" s="22" t="s">
        <v>42</v>
      </c>
      <c r="L598" s="22">
        <v>1</v>
      </c>
      <c r="M598" s="22" t="s">
        <v>1691</v>
      </c>
      <c r="N598" s="22" t="s">
        <v>443</v>
      </c>
      <c r="O598" s="22" t="s">
        <v>444</v>
      </c>
      <c r="P598" s="22"/>
      <c r="Q598" s="22">
        <v>1</v>
      </c>
      <c r="R598" s="22" t="s">
        <v>30</v>
      </c>
      <c r="S598" s="23" t="s">
        <v>257</v>
      </c>
      <c r="T598" s="24">
        <v>5984.15</v>
      </c>
      <c r="U598" s="24"/>
      <c r="V598" s="24"/>
      <c r="W598" s="24">
        <v>8647.35</v>
      </c>
      <c r="X598" s="24">
        <v>2663.2000000000003</v>
      </c>
      <c r="Y598" s="24">
        <v>5984.15</v>
      </c>
    </row>
    <row r="599" spans="1:25" x14ac:dyDescent="0.25">
      <c r="A599" s="21">
        <v>252</v>
      </c>
      <c r="B599" s="22" t="s">
        <v>1820</v>
      </c>
      <c r="C599" s="22" t="s">
        <v>24</v>
      </c>
      <c r="D599" s="22" t="s">
        <v>31</v>
      </c>
      <c r="E599" s="22" t="s">
        <v>143</v>
      </c>
      <c r="F599" s="22" t="s">
        <v>144</v>
      </c>
      <c r="G599" s="22" t="s">
        <v>26</v>
      </c>
      <c r="H599" s="22" t="s">
        <v>233</v>
      </c>
      <c r="I599" s="22" t="s">
        <v>62</v>
      </c>
      <c r="J599" s="22" t="s">
        <v>46</v>
      </c>
      <c r="K599" s="22" t="s">
        <v>42</v>
      </c>
      <c r="L599" s="22">
        <v>1</v>
      </c>
      <c r="M599" s="22" t="s">
        <v>1692</v>
      </c>
      <c r="N599" s="22" t="s">
        <v>631</v>
      </c>
      <c r="O599" s="22" t="s">
        <v>632</v>
      </c>
      <c r="P599" s="22"/>
      <c r="Q599" s="22">
        <v>1</v>
      </c>
      <c r="R599" s="22" t="s">
        <v>30</v>
      </c>
      <c r="S599" s="23" t="s">
        <v>633</v>
      </c>
      <c r="T599" s="24">
        <v>4492.75</v>
      </c>
      <c r="U599" s="24"/>
      <c r="V599" s="24"/>
      <c r="W599" s="24">
        <v>8597.35</v>
      </c>
      <c r="X599" s="24">
        <v>4104.6000000000004</v>
      </c>
      <c r="Y599" s="24">
        <v>4492.75</v>
      </c>
    </row>
    <row r="600" spans="1:25" x14ac:dyDescent="0.25">
      <c r="A600" s="21">
        <v>253</v>
      </c>
      <c r="B600" s="22" t="s">
        <v>1820</v>
      </c>
      <c r="C600" s="22" t="s">
        <v>24</v>
      </c>
      <c r="D600" s="22" t="s">
        <v>31</v>
      </c>
      <c r="E600" s="22" t="s">
        <v>180</v>
      </c>
      <c r="F600" s="22" t="s">
        <v>181</v>
      </c>
      <c r="G600" s="22" t="s">
        <v>26</v>
      </c>
      <c r="H600" s="22" t="s">
        <v>253</v>
      </c>
      <c r="I600" s="22" t="s">
        <v>34</v>
      </c>
      <c r="J600" s="22" t="s">
        <v>28</v>
      </c>
      <c r="K600" s="22" t="s">
        <v>29</v>
      </c>
      <c r="L600" s="22">
        <v>1</v>
      </c>
      <c r="M600" s="22" t="s">
        <v>1693</v>
      </c>
      <c r="N600" s="22" t="s">
        <v>1415</v>
      </c>
      <c r="O600" s="22" t="s">
        <v>1416</v>
      </c>
      <c r="P600" s="22"/>
      <c r="Q600" s="22">
        <v>1</v>
      </c>
      <c r="R600" s="22" t="s">
        <v>30</v>
      </c>
      <c r="S600" s="23" t="s">
        <v>1417</v>
      </c>
      <c r="T600" s="24">
        <v>10579.85</v>
      </c>
      <c r="U600" s="24"/>
      <c r="V600" s="24"/>
      <c r="W600" s="24">
        <v>15911.9</v>
      </c>
      <c r="X600" s="24">
        <v>5332.0499999999993</v>
      </c>
      <c r="Y600" s="24">
        <v>10579.85</v>
      </c>
    </row>
    <row r="601" spans="1:25" x14ac:dyDescent="0.25">
      <c r="A601" s="21">
        <v>254</v>
      </c>
      <c r="B601" s="22" t="s">
        <v>1820</v>
      </c>
      <c r="C601" s="22" t="s">
        <v>24</v>
      </c>
      <c r="D601" s="22" t="s">
        <v>31</v>
      </c>
      <c r="E601" s="22" t="s">
        <v>180</v>
      </c>
      <c r="F601" s="22" t="s">
        <v>181</v>
      </c>
      <c r="G601" s="22" t="s">
        <v>26</v>
      </c>
      <c r="H601" s="22" t="s">
        <v>233</v>
      </c>
      <c r="I601" s="22" t="s">
        <v>62</v>
      </c>
      <c r="J601" s="22" t="s">
        <v>46</v>
      </c>
      <c r="K601" s="22" t="s">
        <v>42</v>
      </c>
      <c r="L601" s="22">
        <v>1</v>
      </c>
      <c r="M601" s="22" t="s">
        <v>1694</v>
      </c>
      <c r="N601" s="22" t="s">
        <v>757</v>
      </c>
      <c r="O601" s="22" t="s">
        <v>758</v>
      </c>
      <c r="P601" s="22"/>
      <c r="Q601" s="22">
        <v>1</v>
      </c>
      <c r="R601" s="22" t="s">
        <v>30</v>
      </c>
      <c r="S601" s="23" t="s">
        <v>245</v>
      </c>
      <c r="T601" s="24">
        <v>5398.65</v>
      </c>
      <c r="U601" s="24"/>
      <c r="V601" s="24"/>
      <c r="W601" s="24">
        <v>8647.35</v>
      </c>
      <c r="X601" s="24">
        <v>3248.7000000000007</v>
      </c>
      <c r="Y601" s="24">
        <v>5398.65</v>
      </c>
    </row>
    <row r="602" spans="1:25" x14ac:dyDescent="0.25">
      <c r="A602" s="21">
        <v>255</v>
      </c>
      <c r="B602" s="22" t="s">
        <v>1820</v>
      </c>
      <c r="C602" s="22" t="s">
        <v>24</v>
      </c>
      <c r="D602" s="22" t="s">
        <v>31</v>
      </c>
      <c r="E602" s="22" t="s">
        <v>180</v>
      </c>
      <c r="F602" s="22" t="s">
        <v>181</v>
      </c>
      <c r="G602" s="22" t="s">
        <v>26</v>
      </c>
      <c r="H602" s="22" t="s">
        <v>233</v>
      </c>
      <c r="I602" s="22" t="s">
        <v>62</v>
      </c>
      <c r="J602" s="22" t="s">
        <v>46</v>
      </c>
      <c r="K602" s="22" t="s">
        <v>42</v>
      </c>
      <c r="L602" s="22">
        <v>1</v>
      </c>
      <c r="M602" s="22" t="s">
        <v>1695</v>
      </c>
      <c r="N602" s="22" t="s">
        <v>922</v>
      </c>
      <c r="O602" s="22" t="s">
        <v>923</v>
      </c>
      <c r="P602" s="22"/>
      <c r="Q602" s="22">
        <v>1</v>
      </c>
      <c r="R602" s="22" t="s">
        <v>30</v>
      </c>
      <c r="S602" s="23" t="s">
        <v>245</v>
      </c>
      <c r="T602" s="24">
        <v>6271.99</v>
      </c>
      <c r="U602" s="24"/>
      <c r="V602" s="24"/>
      <c r="W602" s="24">
        <v>8647.35</v>
      </c>
      <c r="X602" s="24">
        <v>2375.3600000000006</v>
      </c>
      <c r="Y602" s="24">
        <v>6271.99</v>
      </c>
    </row>
    <row r="603" spans="1:25" x14ac:dyDescent="0.25">
      <c r="A603" s="21">
        <v>256</v>
      </c>
      <c r="B603" s="22" t="s">
        <v>1820</v>
      </c>
      <c r="C603" s="22" t="s">
        <v>24</v>
      </c>
      <c r="D603" s="22" t="s">
        <v>31</v>
      </c>
      <c r="E603" s="22" t="s">
        <v>180</v>
      </c>
      <c r="F603" s="22" t="s">
        <v>181</v>
      </c>
      <c r="G603" s="22" t="s">
        <v>26</v>
      </c>
      <c r="H603" s="22" t="s">
        <v>233</v>
      </c>
      <c r="I603" s="22" t="s">
        <v>62</v>
      </c>
      <c r="J603" s="22" t="s">
        <v>46</v>
      </c>
      <c r="K603" s="22" t="s">
        <v>42</v>
      </c>
      <c r="L603" s="22">
        <v>1</v>
      </c>
      <c r="M603" s="22" t="s">
        <v>1696</v>
      </c>
      <c r="N603" s="22" t="s">
        <v>1039</v>
      </c>
      <c r="O603" s="22" t="s">
        <v>1040</v>
      </c>
      <c r="P603" s="22"/>
      <c r="Q603" s="22">
        <v>1</v>
      </c>
      <c r="R603" s="22" t="s">
        <v>30</v>
      </c>
      <c r="S603" s="23" t="s">
        <v>245</v>
      </c>
      <c r="T603" s="24">
        <v>6551.99</v>
      </c>
      <c r="U603" s="24"/>
      <c r="V603" s="24"/>
      <c r="W603" s="24">
        <v>8647.35</v>
      </c>
      <c r="X603" s="24">
        <v>2095.3600000000006</v>
      </c>
      <c r="Y603" s="24">
        <v>6551.99</v>
      </c>
    </row>
    <row r="604" spans="1:25" x14ac:dyDescent="0.25">
      <c r="A604" s="21">
        <v>257</v>
      </c>
      <c r="B604" s="22" t="s">
        <v>1820</v>
      </c>
      <c r="C604" s="22" t="s">
        <v>24</v>
      </c>
      <c r="D604" s="22" t="s">
        <v>54</v>
      </c>
      <c r="E604" s="22" t="s">
        <v>141</v>
      </c>
      <c r="F604" s="22" t="s">
        <v>142</v>
      </c>
      <c r="G604" s="22" t="s">
        <v>26</v>
      </c>
      <c r="H604" s="22" t="s">
        <v>233</v>
      </c>
      <c r="I604" s="22" t="s">
        <v>62</v>
      </c>
      <c r="J604" s="22" t="s">
        <v>46</v>
      </c>
      <c r="K604" s="22" t="s">
        <v>42</v>
      </c>
      <c r="L604" s="22">
        <v>1</v>
      </c>
      <c r="M604" s="22" t="s">
        <v>1697</v>
      </c>
      <c r="N604" s="22" t="s">
        <v>397</v>
      </c>
      <c r="O604" s="22" t="s">
        <v>398</v>
      </c>
      <c r="P604" s="22"/>
      <c r="Q604" s="22">
        <v>1</v>
      </c>
      <c r="R604" s="22" t="s">
        <v>30</v>
      </c>
      <c r="S604" s="23" t="s">
        <v>245</v>
      </c>
      <c r="T604" s="24">
        <v>4068.4399999999996</v>
      </c>
      <c r="U604" s="24"/>
      <c r="V604" s="24"/>
      <c r="W604" s="24">
        <v>8647.35</v>
      </c>
      <c r="X604" s="24">
        <v>4578.9100000000008</v>
      </c>
      <c r="Y604" s="24">
        <v>4068.4399999999996</v>
      </c>
    </row>
    <row r="605" spans="1:25" x14ac:dyDescent="0.25">
      <c r="A605" s="21">
        <v>258</v>
      </c>
      <c r="B605" s="22" t="s">
        <v>1820</v>
      </c>
      <c r="C605" s="22" t="s">
        <v>24</v>
      </c>
      <c r="D605" s="22" t="s">
        <v>54</v>
      </c>
      <c r="E605" s="22" t="s">
        <v>141</v>
      </c>
      <c r="F605" s="22" t="s">
        <v>142</v>
      </c>
      <c r="G605" s="22" t="s">
        <v>26</v>
      </c>
      <c r="H605" s="22" t="s">
        <v>233</v>
      </c>
      <c r="I605" s="22" t="s">
        <v>62</v>
      </c>
      <c r="J605" s="22" t="s">
        <v>46</v>
      </c>
      <c r="K605" s="22" t="s">
        <v>42</v>
      </c>
      <c r="L605" s="22">
        <v>1</v>
      </c>
      <c r="M605" s="22" t="s">
        <v>1698</v>
      </c>
      <c r="N605" s="22" t="s">
        <v>1033</v>
      </c>
      <c r="O605" s="22" t="s">
        <v>1034</v>
      </c>
      <c r="P605" s="22"/>
      <c r="Q605" s="22">
        <v>1</v>
      </c>
      <c r="R605" s="22" t="s">
        <v>30</v>
      </c>
      <c r="S605" s="23" t="s">
        <v>245</v>
      </c>
      <c r="T605" s="24">
        <v>6465.2200000000012</v>
      </c>
      <c r="U605" s="24"/>
      <c r="V605" s="24"/>
      <c r="W605" s="24">
        <v>8647.35</v>
      </c>
      <c r="X605" s="24">
        <v>2182.1299999999997</v>
      </c>
      <c r="Y605" s="24">
        <v>6465.2200000000012</v>
      </c>
    </row>
    <row r="606" spans="1:25" x14ac:dyDescent="0.25">
      <c r="A606" s="21">
        <v>259</v>
      </c>
      <c r="B606" s="22" t="s">
        <v>1820</v>
      </c>
      <c r="C606" s="22" t="s">
        <v>24</v>
      </c>
      <c r="D606" s="22" t="s">
        <v>54</v>
      </c>
      <c r="E606" s="22" t="s">
        <v>141</v>
      </c>
      <c r="F606" s="22" t="s">
        <v>142</v>
      </c>
      <c r="G606" s="22" t="s">
        <v>26</v>
      </c>
      <c r="H606" s="22" t="s">
        <v>233</v>
      </c>
      <c r="I606" s="22" t="s">
        <v>62</v>
      </c>
      <c r="J606" s="22" t="s">
        <v>46</v>
      </c>
      <c r="K606" s="22" t="s">
        <v>42</v>
      </c>
      <c r="L606" s="22">
        <v>1</v>
      </c>
      <c r="M606" s="22" t="s">
        <v>1699</v>
      </c>
      <c r="N606" s="22" t="s">
        <v>1244</v>
      </c>
      <c r="O606" s="22" t="s">
        <v>1245</v>
      </c>
      <c r="P606" s="22"/>
      <c r="Q606" s="22">
        <v>1</v>
      </c>
      <c r="R606" s="22" t="s">
        <v>30</v>
      </c>
      <c r="S606" s="23" t="s">
        <v>245</v>
      </c>
      <c r="T606" s="24">
        <v>7165.2200000000012</v>
      </c>
      <c r="U606" s="24"/>
      <c r="V606" s="24"/>
      <c r="W606" s="24">
        <v>9860.9500000000007</v>
      </c>
      <c r="X606" s="24">
        <v>2695.73</v>
      </c>
      <c r="Y606" s="24">
        <v>7165.2200000000012</v>
      </c>
    </row>
    <row r="607" spans="1:25" x14ac:dyDescent="0.25">
      <c r="A607" s="21">
        <v>260</v>
      </c>
      <c r="B607" s="22" t="s">
        <v>1820</v>
      </c>
      <c r="C607" s="22" t="s">
        <v>24</v>
      </c>
      <c r="D607" s="22" t="s">
        <v>61</v>
      </c>
      <c r="E607" s="22" t="s">
        <v>172</v>
      </c>
      <c r="F607" s="22" t="s">
        <v>173</v>
      </c>
      <c r="G607" s="22" t="s">
        <v>26</v>
      </c>
      <c r="H607" s="22" t="s">
        <v>253</v>
      </c>
      <c r="I607" s="22" t="s">
        <v>34</v>
      </c>
      <c r="J607" s="22" t="s">
        <v>28</v>
      </c>
      <c r="K607" s="22" t="s">
        <v>29</v>
      </c>
      <c r="L607" s="22">
        <v>1</v>
      </c>
      <c r="M607" s="22" t="s">
        <v>1700</v>
      </c>
      <c r="N607" s="22" t="s">
        <v>1008</v>
      </c>
      <c r="O607" s="22" t="s">
        <v>1009</v>
      </c>
      <c r="P607" s="22"/>
      <c r="Q607" s="22">
        <v>1</v>
      </c>
      <c r="R607" s="22" t="s">
        <v>30</v>
      </c>
      <c r="S607" s="23" t="s">
        <v>257</v>
      </c>
      <c r="T607" s="24">
        <v>11005.21</v>
      </c>
      <c r="U607" s="24"/>
      <c r="V607" s="24"/>
      <c r="W607" s="24">
        <v>15210</v>
      </c>
      <c r="X607" s="24">
        <v>4204.7900000000009</v>
      </c>
      <c r="Y607" s="24">
        <v>11005.21</v>
      </c>
    </row>
    <row r="608" spans="1:25" x14ac:dyDescent="0.25">
      <c r="A608" s="21">
        <v>261</v>
      </c>
      <c r="B608" s="22" t="s">
        <v>1820</v>
      </c>
      <c r="C608" s="22" t="s">
        <v>24</v>
      </c>
      <c r="D608" s="22" t="s">
        <v>61</v>
      </c>
      <c r="E608" s="22" t="s">
        <v>172</v>
      </c>
      <c r="F608" s="22" t="s">
        <v>173</v>
      </c>
      <c r="G608" s="22" t="s">
        <v>26</v>
      </c>
      <c r="H608" s="22" t="s">
        <v>233</v>
      </c>
      <c r="I608" s="22" t="s">
        <v>62</v>
      </c>
      <c r="J608" s="22" t="s">
        <v>46</v>
      </c>
      <c r="K608" s="22" t="s">
        <v>42</v>
      </c>
      <c r="L608" s="22">
        <v>1</v>
      </c>
      <c r="M608" s="22" t="s">
        <v>1701</v>
      </c>
      <c r="N608" s="22" t="s">
        <v>393</v>
      </c>
      <c r="O608" s="22" t="s">
        <v>394</v>
      </c>
      <c r="P608" s="22"/>
      <c r="Q608" s="22">
        <v>1</v>
      </c>
      <c r="R608" s="22" t="s">
        <v>30</v>
      </c>
      <c r="S608" s="23" t="s">
        <v>245</v>
      </c>
      <c r="T608" s="24">
        <v>6465.2200000000012</v>
      </c>
      <c r="U608" s="24"/>
      <c r="V608" s="24"/>
      <c r="W608" s="24">
        <v>8647.35</v>
      </c>
      <c r="X608" s="24">
        <v>2182.1299999999997</v>
      </c>
      <c r="Y608" s="24">
        <v>6465.2200000000012</v>
      </c>
    </row>
    <row r="609" spans="1:25" x14ac:dyDescent="0.25">
      <c r="A609" s="21">
        <v>262</v>
      </c>
      <c r="B609" s="22" t="s">
        <v>1820</v>
      </c>
      <c r="C609" s="22" t="s">
        <v>24</v>
      </c>
      <c r="D609" s="22" t="s">
        <v>61</v>
      </c>
      <c r="E609" s="22" t="s">
        <v>172</v>
      </c>
      <c r="F609" s="22" t="s">
        <v>173</v>
      </c>
      <c r="G609" s="22" t="s">
        <v>26</v>
      </c>
      <c r="H609" s="22" t="s">
        <v>233</v>
      </c>
      <c r="I609" s="22" t="s">
        <v>62</v>
      </c>
      <c r="J609" s="22" t="s">
        <v>46</v>
      </c>
      <c r="K609" s="22" t="s">
        <v>42</v>
      </c>
      <c r="L609" s="22">
        <v>1</v>
      </c>
      <c r="M609" s="22" t="s">
        <v>1702</v>
      </c>
      <c r="N609" s="22" t="s">
        <v>1386</v>
      </c>
      <c r="O609" s="22" t="s">
        <v>1387</v>
      </c>
      <c r="P609" s="22"/>
      <c r="Q609" s="22">
        <v>1</v>
      </c>
      <c r="R609" s="22" t="s">
        <v>30</v>
      </c>
      <c r="S609" s="23" t="s">
        <v>226</v>
      </c>
      <c r="T609" s="24">
        <v>5052.97</v>
      </c>
      <c r="U609" s="24"/>
      <c r="V609" s="24"/>
      <c r="W609" s="24">
        <v>8597.35</v>
      </c>
      <c r="X609" s="24">
        <v>3544.38</v>
      </c>
      <c r="Y609" s="24">
        <v>5052.97</v>
      </c>
    </row>
    <row r="610" spans="1:25" x14ac:dyDescent="0.25">
      <c r="A610" s="21">
        <v>263</v>
      </c>
      <c r="B610" s="22" t="s">
        <v>1820</v>
      </c>
      <c r="C610" s="22" t="s">
        <v>24</v>
      </c>
      <c r="D610" s="22" t="s">
        <v>47</v>
      </c>
      <c r="E610" s="22" t="s">
        <v>106</v>
      </c>
      <c r="F610" s="22" t="s">
        <v>107</v>
      </c>
      <c r="G610" s="22" t="s">
        <v>26</v>
      </c>
      <c r="H610" s="22" t="s">
        <v>253</v>
      </c>
      <c r="I610" s="22" t="s">
        <v>34</v>
      </c>
      <c r="J610" s="22" t="s">
        <v>28</v>
      </c>
      <c r="K610" s="22" t="s">
        <v>29</v>
      </c>
      <c r="L610" s="22">
        <v>1</v>
      </c>
      <c r="M610" s="22" t="s">
        <v>1703</v>
      </c>
      <c r="N610" s="22" t="s">
        <v>439</v>
      </c>
      <c r="O610" s="22" t="s">
        <v>440</v>
      </c>
      <c r="P610" s="22"/>
      <c r="Q610" s="22">
        <v>1</v>
      </c>
      <c r="R610" s="22" t="s">
        <v>30</v>
      </c>
      <c r="S610" s="23" t="s">
        <v>257</v>
      </c>
      <c r="T610" s="24">
        <v>11717.45</v>
      </c>
      <c r="U610" s="24"/>
      <c r="V610" s="24"/>
      <c r="W610" s="24">
        <v>15911.9</v>
      </c>
      <c r="X610" s="24">
        <v>4194.4499999999989</v>
      </c>
      <c r="Y610" s="24">
        <v>11717.45</v>
      </c>
    </row>
    <row r="611" spans="1:25" x14ac:dyDescent="0.25">
      <c r="A611" s="21">
        <v>264</v>
      </c>
      <c r="B611" s="22" t="s">
        <v>1820</v>
      </c>
      <c r="C611" s="22" t="s">
        <v>24</v>
      </c>
      <c r="D611" s="22" t="s">
        <v>47</v>
      </c>
      <c r="E611" s="22" t="s">
        <v>106</v>
      </c>
      <c r="F611" s="22" t="s">
        <v>107</v>
      </c>
      <c r="G611" s="22" t="s">
        <v>26</v>
      </c>
      <c r="H611" s="22" t="s">
        <v>233</v>
      </c>
      <c r="I611" s="22" t="s">
        <v>62</v>
      </c>
      <c r="J611" s="22" t="s">
        <v>46</v>
      </c>
      <c r="K611" s="22" t="s">
        <v>42</v>
      </c>
      <c r="L611" s="22">
        <v>1</v>
      </c>
      <c r="M611" s="22" t="s">
        <v>1704</v>
      </c>
      <c r="N611" s="22" t="s">
        <v>424</v>
      </c>
      <c r="O611" s="22" t="s">
        <v>425</v>
      </c>
      <c r="P611" s="22"/>
      <c r="Q611" s="22">
        <v>1</v>
      </c>
      <c r="R611" s="22" t="s">
        <v>30</v>
      </c>
      <c r="S611" s="23" t="s">
        <v>245</v>
      </c>
      <c r="T611" s="24">
        <v>6465.2200000000012</v>
      </c>
      <c r="U611" s="24"/>
      <c r="V611" s="24"/>
      <c r="W611" s="24">
        <v>8647.35</v>
      </c>
      <c r="X611" s="24">
        <v>2182.1299999999997</v>
      </c>
      <c r="Y611" s="24">
        <v>6465.2200000000012</v>
      </c>
    </row>
    <row r="612" spans="1:25" x14ac:dyDescent="0.25">
      <c r="A612" s="21">
        <v>265</v>
      </c>
      <c r="B612" s="22" t="s">
        <v>1820</v>
      </c>
      <c r="C612" s="22" t="s">
        <v>24</v>
      </c>
      <c r="D612" s="22" t="s">
        <v>67</v>
      </c>
      <c r="E612" s="22" t="s">
        <v>118</v>
      </c>
      <c r="F612" s="22" t="s">
        <v>119</v>
      </c>
      <c r="G612" s="22" t="s">
        <v>26</v>
      </c>
      <c r="H612" s="22" t="s">
        <v>233</v>
      </c>
      <c r="I612" s="22" t="s">
        <v>62</v>
      </c>
      <c r="J612" s="22" t="s">
        <v>46</v>
      </c>
      <c r="K612" s="22" t="s">
        <v>42</v>
      </c>
      <c r="L612" s="22">
        <v>1</v>
      </c>
      <c r="M612" s="22" t="s">
        <v>1705</v>
      </c>
      <c r="N612" s="22" t="s">
        <v>601</v>
      </c>
      <c r="O612" s="22" t="s">
        <v>602</v>
      </c>
      <c r="P612" s="22"/>
      <c r="Q612" s="22">
        <v>1</v>
      </c>
      <c r="R612" s="22" t="s">
        <v>30</v>
      </c>
      <c r="S612" s="23" t="s">
        <v>245</v>
      </c>
      <c r="T612" s="24">
        <v>6284.130000000001</v>
      </c>
      <c r="U612" s="24"/>
      <c r="V612" s="24"/>
      <c r="W612" s="24">
        <v>8647.35</v>
      </c>
      <c r="X612" s="24">
        <v>2363.2199999999998</v>
      </c>
      <c r="Y612" s="24">
        <v>6284.130000000001</v>
      </c>
    </row>
    <row r="613" spans="1:25" x14ac:dyDescent="0.25">
      <c r="A613" s="21">
        <v>266</v>
      </c>
      <c r="B613" s="22" t="s">
        <v>1820</v>
      </c>
      <c r="C613" s="22" t="s">
        <v>24</v>
      </c>
      <c r="D613" s="22" t="s">
        <v>67</v>
      </c>
      <c r="E613" s="22" t="s">
        <v>118</v>
      </c>
      <c r="F613" s="22" t="s">
        <v>119</v>
      </c>
      <c r="G613" s="22" t="s">
        <v>26</v>
      </c>
      <c r="H613" s="22" t="s">
        <v>233</v>
      </c>
      <c r="I613" s="22" t="s">
        <v>62</v>
      </c>
      <c r="J613" s="22" t="s">
        <v>46</v>
      </c>
      <c r="K613" s="22" t="s">
        <v>42</v>
      </c>
      <c r="L613" s="22">
        <v>1</v>
      </c>
      <c r="M613" s="22" t="s">
        <v>1706</v>
      </c>
      <c r="N613" s="22" t="s">
        <v>899</v>
      </c>
      <c r="O613" s="22" t="s">
        <v>900</v>
      </c>
      <c r="P613" s="22"/>
      <c r="Q613" s="22">
        <v>1</v>
      </c>
      <c r="R613" s="22" t="s">
        <v>30</v>
      </c>
      <c r="S613" s="23" t="s">
        <v>245</v>
      </c>
      <c r="T613" s="24">
        <v>6130.54</v>
      </c>
      <c r="U613" s="24"/>
      <c r="V613" s="24"/>
      <c r="W613" s="24">
        <v>8647.35</v>
      </c>
      <c r="X613" s="24">
        <v>2516.8100000000004</v>
      </c>
      <c r="Y613" s="24">
        <v>6130.54</v>
      </c>
    </row>
    <row r="614" spans="1:25" x14ac:dyDescent="0.25">
      <c r="A614" s="21">
        <v>267</v>
      </c>
      <c r="B614" s="22" t="s">
        <v>1820</v>
      </c>
      <c r="C614" s="22" t="s">
        <v>24</v>
      </c>
      <c r="D614" s="22" t="s">
        <v>67</v>
      </c>
      <c r="E614" s="22" t="s">
        <v>118</v>
      </c>
      <c r="F614" s="22" t="s">
        <v>119</v>
      </c>
      <c r="G614" s="22" t="s">
        <v>26</v>
      </c>
      <c r="H614" s="22" t="s">
        <v>233</v>
      </c>
      <c r="I614" s="22" t="s">
        <v>62</v>
      </c>
      <c r="J614" s="22" t="s">
        <v>46</v>
      </c>
      <c r="K614" s="22" t="s">
        <v>42</v>
      </c>
      <c r="L614" s="22">
        <v>1</v>
      </c>
      <c r="M614" s="22" t="s">
        <v>1707</v>
      </c>
      <c r="N614" s="22" t="s">
        <v>1026</v>
      </c>
      <c r="O614" s="22" t="s">
        <v>1027</v>
      </c>
      <c r="P614" s="22"/>
      <c r="Q614" s="22">
        <v>1</v>
      </c>
      <c r="R614" s="22" t="s">
        <v>30</v>
      </c>
      <c r="S614" s="23" t="s">
        <v>271</v>
      </c>
      <c r="T614" s="24">
        <v>6551.99</v>
      </c>
      <c r="U614" s="24"/>
      <c r="V614" s="24"/>
      <c r="W614" s="24">
        <v>8647.35</v>
      </c>
      <c r="X614" s="24">
        <v>2095.3600000000006</v>
      </c>
      <c r="Y614" s="24">
        <v>6551.99</v>
      </c>
    </row>
    <row r="615" spans="1:25" x14ac:dyDescent="0.25">
      <c r="A615" s="21">
        <v>268</v>
      </c>
      <c r="B615" s="22" t="s">
        <v>1820</v>
      </c>
      <c r="C615" s="22" t="s">
        <v>24</v>
      </c>
      <c r="D615" s="22" t="s">
        <v>25</v>
      </c>
      <c r="E615" s="22" t="s">
        <v>43</v>
      </c>
      <c r="F615" s="22" t="s">
        <v>44</v>
      </c>
      <c r="G615" s="22" t="s">
        <v>26</v>
      </c>
      <c r="H615" s="22" t="s">
        <v>253</v>
      </c>
      <c r="I615" s="22" t="s">
        <v>34</v>
      </c>
      <c r="J615" s="22" t="s">
        <v>28</v>
      </c>
      <c r="K615" s="22" t="s">
        <v>29</v>
      </c>
      <c r="L615" s="22">
        <v>1</v>
      </c>
      <c r="M615" s="22" t="s">
        <v>1708</v>
      </c>
      <c r="N615" s="22" t="s">
        <v>807</v>
      </c>
      <c r="O615" s="22" t="s">
        <v>808</v>
      </c>
      <c r="P615" s="22"/>
      <c r="Q615" s="22">
        <v>1</v>
      </c>
      <c r="R615" s="22" t="s">
        <v>30</v>
      </c>
      <c r="S615" s="23" t="s">
        <v>257</v>
      </c>
      <c r="T615" s="24">
        <v>4783.6399999999994</v>
      </c>
      <c r="U615" s="24"/>
      <c r="V615" s="24"/>
      <c r="W615" s="24">
        <v>15911.9</v>
      </c>
      <c r="X615" s="24">
        <v>11128.26</v>
      </c>
      <c r="Y615" s="24">
        <v>4783.6399999999994</v>
      </c>
    </row>
    <row r="616" spans="1:25" x14ac:dyDescent="0.25">
      <c r="A616" s="21">
        <v>269</v>
      </c>
      <c r="B616" s="22" t="s">
        <v>1820</v>
      </c>
      <c r="C616" s="22" t="s">
        <v>24</v>
      </c>
      <c r="D616" s="22" t="s">
        <v>38</v>
      </c>
      <c r="E616" s="22" t="s">
        <v>79</v>
      </c>
      <c r="F616" s="22" t="s">
        <v>80</v>
      </c>
      <c r="G616" s="22" t="s">
        <v>26</v>
      </c>
      <c r="H616" s="22" t="s">
        <v>233</v>
      </c>
      <c r="I616" s="22" t="s">
        <v>62</v>
      </c>
      <c r="J616" s="22" t="s">
        <v>46</v>
      </c>
      <c r="K616" s="22" t="s">
        <v>42</v>
      </c>
      <c r="L616" s="22">
        <v>1</v>
      </c>
      <c r="M616" s="22" t="s">
        <v>1709</v>
      </c>
      <c r="N616" s="22" t="s">
        <v>335</v>
      </c>
      <c r="O616" s="22" t="s">
        <v>336</v>
      </c>
      <c r="P616" s="22"/>
      <c r="Q616" s="22">
        <v>1</v>
      </c>
      <c r="R616" s="22" t="s">
        <v>30</v>
      </c>
      <c r="S616" s="23" t="s">
        <v>245</v>
      </c>
      <c r="T616" s="24">
        <v>1455.21</v>
      </c>
      <c r="U616" s="24"/>
      <c r="V616" s="24"/>
      <c r="W616" s="24">
        <v>8647.35</v>
      </c>
      <c r="X616" s="24">
        <v>7192.14</v>
      </c>
      <c r="Y616" s="24">
        <v>1455.21</v>
      </c>
    </row>
    <row r="617" spans="1:25" x14ac:dyDescent="0.25">
      <c r="A617" s="21">
        <v>270</v>
      </c>
      <c r="B617" s="22" t="s">
        <v>1820</v>
      </c>
      <c r="C617" s="22" t="s">
        <v>24</v>
      </c>
      <c r="D617" s="22" t="s">
        <v>38</v>
      </c>
      <c r="E617" s="22" t="s">
        <v>79</v>
      </c>
      <c r="F617" s="22" t="s">
        <v>80</v>
      </c>
      <c r="G617" s="22" t="s">
        <v>26</v>
      </c>
      <c r="H617" s="22" t="s">
        <v>292</v>
      </c>
      <c r="I617" s="22" t="s">
        <v>45</v>
      </c>
      <c r="J617" s="22" t="s">
        <v>46</v>
      </c>
      <c r="K617" s="22" t="s">
        <v>42</v>
      </c>
      <c r="L617" s="22">
        <v>1</v>
      </c>
      <c r="M617" s="22" t="s">
        <v>1710</v>
      </c>
      <c r="N617" s="22" t="s">
        <v>878</v>
      </c>
      <c r="O617" s="22" t="s">
        <v>879</v>
      </c>
      <c r="P617" s="22"/>
      <c r="Q617" s="22">
        <v>1</v>
      </c>
      <c r="R617" s="22" t="s">
        <v>30</v>
      </c>
      <c r="S617" s="23" t="s">
        <v>257</v>
      </c>
      <c r="T617" s="24">
        <v>7521.23</v>
      </c>
      <c r="U617" s="24"/>
      <c r="V617" s="24"/>
      <c r="W617" s="24">
        <v>9985.6</v>
      </c>
      <c r="X617" s="24">
        <v>2464.3700000000003</v>
      </c>
      <c r="Y617" s="24">
        <v>7521.23</v>
      </c>
    </row>
    <row r="618" spans="1:25" x14ac:dyDescent="0.25">
      <c r="A618" s="21">
        <v>271</v>
      </c>
      <c r="B618" s="22" t="s">
        <v>1820</v>
      </c>
      <c r="C618" s="22" t="s">
        <v>24</v>
      </c>
      <c r="D618" s="22" t="s">
        <v>76</v>
      </c>
      <c r="E618" s="22" t="s">
        <v>102</v>
      </c>
      <c r="F618" s="22" t="s">
        <v>103</v>
      </c>
      <c r="G618" s="22" t="s">
        <v>26</v>
      </c>
      <c r="H618" s="22" t="s">
        <v>233</v>
      </c>
      <c r="I618" s="22" t="s">
        <v>62</v>
      </c>
      <c r="J618" s="22" t="s">
        <v>46</v>
      </c>
      <c r="K618" s="22" t="s">
        <v>42</v>
      </c>
      <c r="L618" s="22">
        <v>1</v>
      </c>
      <c r="M618" s="22" t="s">
        <v>1711</v>
      </c>
      <c r="N618" s="22" t="s">
        <v>785</v>
      </c>
      <c r="O618" s="22" t="s">
        <v>786</v>
      </c>
      <c r="P618" s="22"/>
      <c r="Q618" s="22">
        <v>1</v>
      </c>
      <c r="R618" s="22" t="s">
        <v>30</v>
      </c>
      <c r="S618" s="23" t="s">
        <v>245</v>
      </c>
      <c r="T618" s="24">
        <v>5010.4799999999996</v>
      </c>
      <c r="U618" s="24"/>
      <c r="V618" s="24"/>
      <c r="W618" s="24">
        <v>8647.35</v>
      </c>
      <c r="X618" s="24">
        <v>3636.8700000000008</v>
      </c>
      <c r="Y618" s="24">
        <v>5010.4799999999996</v>
      </c>
    </row>
    <row r="619" spans="1:25" x14ac:dyDescent="0.25">
      <c r="A619" s="21">
        <v>272</v>
      </c>
      <c r="B619" s="22" t="s">
        <v>1820</v>
      </c>
      <c r="C619" s="22" t="s">
        <v>24</v>
      </c>
      <c r="D619" s="22" t="s">
        <v>76</v>
      </c>
      <c r="E619" s="22" t="s">
        <v>102</v>
      </c>
      <c r="F619" s="22" t="s">
        <v>103</v>
      </c>
      <c r="G619" s="22" t="s">
        <v>26</v>
      </c>
      <c r="H619" s="22" t="s">
        <v>233</v>
      </c>
      <c r="I619" s="22" t="s">
        <v>62</v>
      </c>
      <c r="J619" s="22" t="s">
        <v>46</v>
      </c>
      <c r="K619" s="22" t="s">
        <v>42</v>
      </c>
      <c r="L619" s="22">
        <v>1</v>
      </c>
      <c r="M619" s="22" t="s">
        <v>1712</v>
      </c>
      <c r="N619" s="22" t="s">
        <v>797</v>
      </c>
      <c r="O619" s="22" t="s">
        <v>798</v>
      </c>
      <c r="P619" s="22"/>
      <c r="Q619" s="22">
        <v>1</v>
      </c>
      <c r="R619" s="22" t="s">
        <v>30</v>
      </c>
      <c r="S619" s="23" t="s">
        <v>245</v>
      </c>
      <c r="T619" s="24">
        <v>1617.67</v>
      </c>
      <c r="U619" s="24"/>
      <c r="V619" s="24"/>
      <c r="W619" s="24">
        <v>8647.35</v>
      </c>
      <c r="X619" s="24">
        <v>7029.68</v>
      </c>
      <c r="Y619" s="24">
        <v>1617.67</v>
      </c>
    </row>
    <row r="620" spans="1:25" x14ac:dyDescent="0.25">
      <c r="A620" s="21">
        <v>273</v>
      </c>
      <c r="B620" s="22" t="s">
        <v>1820</v>
      </c>
      <c r="C620" s="22" t="s">
        <v>24</v>
      </c>
      <c r="D620" s="22" t="s">
        <v>67</v>
      </c>
      <c r="E620" s="22" t="s">
        <v>221</v>
      </c>
      <c r="F620" s="22" t="s">
        <v>222</v>
      </c>
      <c r="G620" s="22" t="s">
        <v>26</v>
      </c>
      <c r="H620" s="22" t="s">
        <v>253</v>
      </c>
      <c r="I620" s="22" t="s">
        <v>34</v>
      </c>
      <c r="J620" s="22" t="s">
        <v>28</v>
      </c>
      <c r="K620" s="22" t="s">
        <v>29</v>
      </c>
      <c r="L620" s="22">
        <v>1</v>
      </c>
      <c r="M620" s="22" t="s">
        <v>1713</v>
      </c>
      <c r="N620" s="22" t="s">
        <v>1289</v>
      </c>
      <c r="O620" s="22" t="s">
        <v>1290</v>
      </c>
      <c r="P620" s="22"/>
      <c r="Q620" s="22">
        <v>1</v>
      </c>
      <c r="R620" s="22" t="s">
        <v>30</v>
      </c>
      <c r="S620" s="23">
        <v>42171</v>
      </c>
      <c r="T620" s="24">
        <v>11684.52</v>
      </c>
      <c r="U620" s="24"/>
      <c r="V620" s="24"/>
      <c r="W620" s="24">
        <v>15861.9</v>
      </c>
      <c r="X620" s="24">
        <v>4177.3799999999992</v>
      </c>
      <c r="Y620" s="24">
        <v>11684.52</v>
      </c>
    </row>
    <row r="621" spans="1:25" x14ac:dyDescent="0.25">
      <c r="A621" s="21">
        <v>274</v>
      </c>
      <c r="B621" s="22" t="s">
        <v>1820</v>
      </c>
      <c r="C621" s="22" t="s">
        <v>24</v>
      </c>
      <c r="D621" s="22" t="s">
        <v>35</v>
      </c>
      <c r="E621" s="22" t="s">
        <v>36</v>
      </c>
      <c r="F621" s="22" t="s">
        <v>37</v>
      </c>
      <c r="G621" s="22" t="s">
        <v>26</v>
      </c>
      <c r="H621" s="22" t="s">
        <v>253</v>
      </c>
      <c r="I621" s="22" t="s">
        <v>34</v>
      </c>
      <c r="J621" s="22" t="s">
        <v>28</v>
      </c>
      <c r="K621" s="22" t="s">
        <v>29</v>
      </c>
      <c r="L621" s="22">
        <v>1</v>
      </c>
      <c r="M621" s="22" t="s">
        <v>1715</v>
      </c>
      <c r="N621" s="22" t="s">
        <v>524</v>
      </c>
      <c r="O621" s="22" t="s">
        <v>525</v>
      </c>
      <c r="P621" s="22"/>
      <c r="Q621" s="22">
        <v>1</v>
      </c>
      <c r="R621" s="22" t="s">
        <v>30</v>
      </c>
      <c r="S621" s="23" t="s">
        <v>257</v>
      </c>
      <c r="T621" s="24">
        <v>7692.0600000000013</v>
      </c>
      <c r="U621" s="24"/>
      <c r="V621" s="24"/>
      <c r="W621" s="24">
        <v>15911.9</v>
      </c>
      <c r="X621" s="24">
        <v>8219.8399999999983</v>
      </c>
      <c r="Y621" s="24">
        <v>7692.0600000000013</v>
      </c>
    </row>
    <row r="622" spans="1:25" x14ac:dyDescent="0.25">
      <c r="A622" s="21">
        <v>275</v>
      </c>
      <c r="B622" s="22" t="s">
        <v>1820</v>
      </c>
      <c r="C622" s="22" t="s">
        <v>24</v>
      </c>
      <c r="D622" s="22" t="s">
        <v>67</v>
      </c>
      <c r="E622" s="22" t="s">
        <v>120</v>
      </c>
      <c r="F622" s="22" t="s">
        <v>121</v>
      </c>
      <c r="G622" s="22" t="s">
        <v>26</v>
      </c>
      <c r="H622" s="22" t="s">
        <v>233</v>
      </c>
      <c r="I622" s="22" t="s">
        <v>62</v>
      </c>
      <c r="J622" s="22" t="s">
        <v>46</v>
      </c>
      <c r="K622" s="22" t="s">
        <v>42</v>
      </c>
      <c r="L622" s="22">
        <v>1</v>
      </c>
      <c r="M622" s="22" t="s">
        <v>1716</v>
      </c>
      <c r="N622" s="22" t="s">
        <v>619</v>
      </c>
      <c r="O622" s="22" t="s">
        <v>620</v>
      </c>
      <c r="P622" s="22"/>
      <c r="Q622" s="22">
        <v>1</v>
      </c>
      <c r="R622" s="22" t="s">
        <v>30</v>
      </c>
      <c r="S622" s="23" t="s">
        <v>257</v>
      </c>
      <c r="T622" s="24">
        <v>4541.9799999999996</v>
      </c>
      <c r="U622" s="24"/>
      <c r="V622" s="24"/>
      <c r="W622" s="24">
        <v>8647.35</v>
      </c>
      <c r="X622" s="24">
        <v>4105.3700000000008</v>
      </c>
      <c r="Y622" s="24">
        <v>4541.9799999999996</v>
      </c>
    </row>
    <row r="623" spans="1:25" x14ac:dyDescent="0.25">
      <c r="A623" s="21">
        <v>276</v>
      </c>
      <c r="B623" s="22" t="s">
        <v>1820</v>
      </c>
      <c r="C623" s="22" t="s">
        <v>24</v>
      </c>
      <c r="D623" s="22" t="s">
        <v>67</v>
      </c>
      <c r="E623" s="22" t="s">
        <v>120</v>
      </c>
      <c r="F623" s="22" t="s">
        <v>121</v>
      </c>
      <c r="G623" s="22" t="s">
        <v>26</v>
      </c>
      <c r="H623" s="22" t="s">
        <v>233</v>
      </c>
      <c r="I623" s="22" t="s">
        <v>62</v>
      </c>
      <c r="J623" s="22" t="s">
        <v>46</v>
      </c>
      <c r="K623" s="22" t="s">
        <v>42</v>
      </c>
      <c r="L623" s="22">
        <v>1</v>
      </c>
      <c r="M623" s="22" t="s">
        <v>1717</v>
      </c>
      <c r="N623" s="22" t="s">
        <v>860</v>
      </c>
      <c r="O623" s="22" t="s">
        <v>861</v>
      </c>
      <c r="P623" s="22"/>
      <c r="Q623" s="22">
        <v>1</v>
      </c>
      <c r="R623" s="22" t="s">
        <v>30</v>
      </c>
      <c r="S623" s="23" t="s">
        <v>257</v>
      </c>
      <c r="T623" s="24">
        <v>4596</v>
      </c>
      <c r="U623" s="24"/>
      <c r="V623" s="24"/>
      <c r="W623" s="24">
        <v>8647.35</v>
      </c>
      <c r="X623" s="24">
        <v>4051.3500000000004</v>
      </c>
      <c r="Y623" s="24">
        <v>4596</v>
      </c>
    </row>
    <row r="624" spans="1:25" x14ac:dyDescent="0.25">
      <c r="A624" s="21">
        <v>277</v>
      </c>
      <c r="B624" s="22" t="s">
        <v>1820</v>
      </c>
      <c r="C624" s="22" t="s">
        <v>24</v>
      </c>
      <c r="D624" s="22" t="s">
        <v>25</v>
      </c>
      <c r="E624" s="22" t="s">
        <v>96</v>
      </c>
      <c r="F624" s="22" t="s">
        <v>97</v>
      </c>
      <c r="G624" s="22" t="s">
        <v>26</v>
      </c>
      <c r="H624" s="22" t="s">
        <v>241</v>
      </c>
      <c r="I624" s="22" t="s">
        <v>70</v>
      </c>
      <c r="J624" s="22" t="s">
        <v>71</v>
      </c>
      <c r="K624" s="22" t="s">
        <v>42</v>
      </c>
      <c r="L624" s="22">
        <v>1</v>
      </c>
      <c r="M624" s="22" t="s">
        <v>1718</v>
      </c>
      <c r="N624" s="22" t="s">
        <v>476</v>
      </c>
      <c r="O624" s="22" t="s">
        <v>477</v>
      </c>
      <c r="P624" s="22"/>
      <c r="Q624" s="22">
        <v>1</v>
      </c>
      <c r="R624" s="22" t="s">
        <v>30</v>
      </c>
      <c r="S624" s="23" t="s">
        <v>245</v>
      </c>
      <c r="T624" s="24">
        <v>2530.9899999999998</v>
      </c>
      <c r="U624" s="24"/>
      <c r="V624" s="24"/>
      <c r="W624" s="24">
        <v>9042.5</v>
      </c>
      <c r="X624" s="24">
        <v>6511.51</v>
      </c>
      <c r="Y624" s="24">
        <v>2530.9899999999998</v>
      </c>
    </row>
    <row r="625" spans="1:25" x14ac:dyDescent="0.25">
      <c r="A625" s="21">
        <v>278</v>
      </c>
      <c r="B625" s="22" t="s">
        <v>1820</v>
      </c>
      <c r="C625" s="22" t="s">
        <v>24</v>
      </c>
      <c r="D625" s="22" t="s">
        <v>175</v>
      </c>
      <c r="E625" s="22" t="s">
        <v>176</v>
      </c>
      <c r="F625" s="22" t="s">
        <v>177</v>
      </c>
      <c r="G625" s="22" t="s">
        <v>26</v>
      </c>
      <c r="H625" s="22" t="s">
        <v>233</v>
      </c>
      <c r="I625" s="22" t="s">
        <v>62</v>
      </c>
      <c r="J625" s="22" t="s">
        <v>46</v>
      </c>
      <c r="K625" s="22" t="s">
        <v>42</v>
      </c>
      <c r="L625" s="22">
        <v>1</v>
      </c>
      <c r="M625" s="22" t="s">
        <v>1719</v>
      </c>
      <c r="N625" s="22" t="s">
        <v>961</v>
      </c>
      <c r="O625" s="22" t="s">
        <v>962</v>
      </c>
      <c r="P625" s="22"/>
      <c r="Q625" s="22">
        <v>1</v>
      </c>
      <c r="R625" s="22" t="s">
        <v>30</v>
      </c>
      <c r="S625" s="23" t="s">
        <v>257</v>
      </c>
      <c r="T625" s="24">
        <v>6034.4</v>
      </c>
      <c r="U625" s="24"/>
      <c r="V625" s="24"/>
      <c r="W625" s="24">
        <v>8647.35</v>
      </c>
      <c r="X625" s="24">
        <v>2612.9500000000007</v>
      </c>
      <c r="Y625" s="24">
        <v>6034.4</v>
      </c>
    </row>
    <row r="626" spans="1:25" x14ac:dyDescent="0.25">
      <c r="A626" s="21">
        <v>279</v>
      </c>
      <c r="B626" s="22" t="s">
        <v>1820</v>
      </c>
      <c r="C626" s="22" t="s">
        <v>24</v>
      </c>
      <c r="D626" s="22" t="s">
        <v>67</v>
      </c>
      <c r="E626" s="22" t="s">
        <v>184</v>
      </c>
      <c r="F626" s="22" t="s">
        <v>185</v>
      </c>
      <c r="G626" s="22" t="s">
        <v>26</v>
      </c>
      <c r="H626" s="22" t="s">
        <v>253</v>
      </c>
      <c r="I626" s="22" t="s">
        <v>34</v>
      </c>
      <c r="J626" s="22" t="s">
        <v>28</v>
      </c>
      <c r="K626" s="22" t="s">
        <v>29</v>
      </c>
      <c r="L626" s="22">
        <v>1</v>
      </c>
      <c r="M626" s="22" t="s">
        <v>1721</v>
      </c>
      <c r="N626" s="22" t="s">
        <v>1368</v>
      </c>
      <c r="O626" s="22" t="s">
        <v>1369</v>
      </c>
      <c r="P626" s="22"/>
      <c r="Q626" s="22">
        <v>1</v>
      </c>
      <c r="R626" s="22" t="s">
        <v>30</v>
      </c>
      <c r="S626" s="23" t="s">
        <v>257</v>
      </c>
      <c r="T626" s="24">
        <v>9519.0800000000017</v>
      </c>
      <c r="U626" s="24"/>
      <c r="V626" s="24"/>
      <c r="W626" s="24">
        <v>15911.9</v>
      </c>
      <c r="X626" s="24">
        <v>6392.8199999999988</v>
      </c>
      <c r="Y626" s="24">
        <v>9519.0800000000017</v>
      </c>
    </row>
    <row r="627" spans="1:25" x14ac:dyDescent="0.25">
      <c r="A627" s="21">
        <v>280</v>
      </c>
      <c r="B627" s="22" t="s">
        <v>1820</v>
      </c>
      <c r="C627" s="22" t="s">
        <v>24</v>
      </c>
      <c r="D627" s="22" t="s">
        <v>67</v>
      </c>
      <c r="E627" s="22" t="s">
        <v>184</v>
      </c>
      <c r="F627" s="22" t="s">
        <v>185</v>
      </c>
      <c r="G627" s="22" t="s">
        <v>26</v>
      </c>
      <c r="H627" s="22" t="s">
        <v>233</v>
      </c>
      <c r="I627" s="22" t="s">
        <v>62</v>
      </c>
      <c r="J627" s="22" t="s">
        <v>46</v>
      </c>
      <c r="K627" s="22" t="s">
        <v>42</v>
      </c>
      <c r="L627" s="22">
        <v>1</v>
      </c>
      <c r="M627" s="22" t="s">
        <v>1722</v>
      </c>
      <c r="N627" s="22" t="s">
        <v>1114</v>
      </c>
      <c r="O627" s="22" t="s">
        <v>1115</v>
      </c>
      <c r="P627" s="22"/>
      <c r="Q627" s="22">
        <v>1</v>
      </c>
      <c r="R627" s="22" t="s">
        <v>30</v>
      </c>
      <c r="S627" s="23" t="s">
        <v>245</v>
      </c>
      <c r="T627" s="24">
        <v>6156.7</v>
      </c>
      <c r="U627" s="24"/>
      <c r="V627" s="24"/>
      <c r="W627" s="24">
        <v>8647.35</v>
      </c>
      <c r="X627" s="24">
        <v>2490.6500000000005</v>
      </c>
      <c r="Y627" s="24">
        <v>6156.7</v>
      </c>
    </row>
    <row r="628" spans="1:25" x14ac:dyDescent="0.25">
      <c r="A628" s="21">
        <v>281</v>
      </c>
      <c r="B628" s="22" t="s">
        <v>1820</v>
      </c>
      <c r="C628" s="22" t="s">
        <v>24</v>
      </c>
      <c r="D628" s="22" t="s">
        <v>88</v>
      </c>
      <c r="E628" s="22" t="s">
        <v>116</v>
      </c>
      <c r="F628" s="22" t="s">
        <v>117</v>
      </c>
      <c r="G628" s="22" t="s">
        <v>26</v>
      </c>
      <c r="H628" s="22" t="s">
        <v>1723</v>
      </c>
      <c r="I628" s="22" t="s">
        <v>788</v>
      </c>
      <c r="J628" s="22" t="s">
        <v>28</v>
      </c>
      <c r="K628" s="22" t="s">
        <v>42</v>
      </c>
      <c r="L628" s="22">
        <v>1</v>
      </c>
      <c r="M628" s="22" t="s">
        <v>1724</v>
      </c>
      <c r="N628" s="22" t="s">
        <v>790</v>
      </c>
      <c r="O628" s="22" t="s">
        <v>791</v>
      </c>
      <c r="P628" s="22"/>
      <c r="Q628" s="22">
        <v>1</v>
      </c>
      <c r="R628" s="22" t="s">
        <v>30</v>
      </c>
      <c r="S628" s="23" t="s">
        <v>317</v>
      </c>
      <c r="T628" s="24">
        <v>12255.07</v>
      </c>
      <c r="U628" s="24"/>
      <c r="V628" s="24"/>
      <c r="W628" s="24">
        <v>17003</v>
      </c>
      <c r="X628" s="24">
        <v>4747.9300000000012</v>
      </c>
      <c r="Y628" s="24">
        <v>12255.07</v>
      </c>
    </row>
    <row r="629" spans="1:25" x14ac:dyDescent="0.25">
      <c r="A629" s="21">
        <v>282</v>
      </c>
      <c r="B629" s="22" t="s">
        <v>1820</v>
      </c>
      <c r="C629" s="22" t="s">
        <v>24</v>
      </c>
      <c r="D629" s="22" t="s">
        <v>88</v>
      </c>
      <c r="E629" s="22" t="s">
        <v>116</v>
      </c>
      <c r="F629" s="22" t="s">
        <v>117</v>
      </c>
      <c r="G629" s="22" t="s">
        <v>26</v>
      </c>
      <c r="H629" s="22" t="s">
        <v>1723</v>
      </c>
      <c r="I629" s="22" t="s">
        <v>788</v>
      </c>
      <c r="J629" s="22" t="s">
        <v>28</v>
      </c>
      <c r="K629" s="22" t="s">
        <v>42</v>
      </c>
      <c r="L629" s="22">
        <v>1</v>
      </c>
      <c r="M629" s="22" t="s">
        <v>1725</v>
      </c>
      <c r="N629" s="22" t="s">
        <v>896</v>
      </c>
      <c r="O629" s="22" t="s">
        <v>897</v>
      </c>
      <c r="P629" s="22"/>
      <c r="Q629" s="22">
        <v>1</v>
      </c>
      <c r="R629" s="22" t="s">
        <v>30</v>
      </c>
      <c r="S629" s="23" t="s">
        <v>317</v>
      </c>
      <c r="T629" s="24">
        <v>12255.07</v>
      </c>
      <c r="U629" s="24"/>
      <c r="V629" s="24"/>
      <c r="W629" s="24">
        <v>17003</v>
      </c>
      <c r="X629" s="24">
        <v>4747.9300000000012</v>
      </c>
      <c r="Y629" s="24">
        <v>12255.07</v>
      </c>
    </row>
    <row r="630" spans="1:25" x14ac:dyDescent="0.25">
      <c r="A630" s="21">
        <v>283</v>
      </c>
      <c r="B630" s="22" t="s">
        <v>1820</v>
      </c>
      <c r="C630" s="22" t="s">
        <v>24</v>
      </c>
      <c r="D630" s="22" t="s">
        <v>88</v>
      </c>
      <c r="E630" s="22" t="s">
        <v>116</v>
      </c>
      <c r="F630" s="22" t="s">
        <v>117</v>
      </c>
      <c r="G630" s="22" t="s">
        <v>26</v>
      </c>
      <c r="H630" s="22" t="s">
        <v>253</v>
      </c>
      <c r="I630" s="22" t="s">
        <v>34</v>
      </c>
      <c r="J630" s="22" t="s">
        <v>28</v>
      </c>
      <c r="K630" s="22" t="s">
        <v>29</v>
      </c>
      <c r="L630" s="22">
        <v>1</v>
      </c>
      <c r="M630" s="22" t="s">
        <v>1726</v>
      </c>
      <c r="N630" s="22" t="s">
        <v>1124</v>
      </c>
      <c r="O630" s="22" t="s">
        <v>1125</v>
      </c>
      <c r="P630" s="22"/>
      <c r="Q630" s="22">
        <v>1</v>
      </c>
      <c r="R630" s="22" t="s">
        <v>30</v>
      </c>
      <c r="S630" s="23" t="s">
        <v>317</v>
      </c>
      <c r="T630" s="24">
        <v>9377.68</v>
      </c>
      <c r="U630" s="24"/>
      <c r="V630" s="24"/>
      <c r="W630" s="24">
        <v>15911.9</v>
      </c>
      <c r="X630" s="24">
        <v>6534.2199999999993</v>
      </c>
      <c r="Y630" s="24">
        <v>9377.68</v>
      </c>
    </row>
    <row r="631" spans="1:25" x14ac:dyDescent="0.25">
      <c r="A631" s="21">
        <v>284</v>
      </c>
      <c r="B631" s="22" t="s">
        <v>1820</v>
      </c>
      <c r="C631" s="22" t="s">
        <v>24</v>
      </c>
      <c r="D631" s="22" t="s">
        <v>88</v>
      </c>
      <c r="E631" s="22" t="s">
        <v>116</v>
      </c>
      <c r="F631" s="22" t="s">
        <v>117</v>
      </c>
      <c r="G631" s="22" t="s">
        <v>26</v>
      </c>
      <c r="H631" s="22" t="s">
        <v>1723</v>
      </c>
      <c r="I631" s="22" t="s">
        <v>788</v>
      </c>
      <c r="J631" s="22" t="s">
        <v>28</v>
      </c>
      <c r="K631" s="22" t="s">
        <v>42</v>
      </c>
      <c r="L631" s="22">
        <v>1</v>
      </c>
      <c r="M631" s="22" t="s">
        <v>1727</v>
      </c>
      <c r="N631" s="22" t="s">
        <v>1172</v>
      </c>
      <c r="O631" s="22" t="s">
        <v>1173</v>
      </c>
      <c r="P631" s="22"/>
      <c r="Q631" s="22">
        <v>1</v>
      </c>
      <c r="R631" s="22" t="s">
        <v>30</v>
      </c>
      <c r="S631" s="23" t="s">
        <v>317</v>
      </c>
      <c r="T631" s="24">
        <v>9887.94</v>
      </c>
      <c r="U631" s="24"/>
      <c r="V631" s="24"/>
      <c r="W631" s="24">
        <v>17003</v>
      </c>
      <c r="X631" s="24">
        <v>7115.0599999999995</v>
      </c>
      <c r="Y631" s="24">
        <v>9887.94</v>
      </c>
    </row>
    <row r="632" spans="1:25" x14ac:dyDescent="0.25">
      <c r="A632" s="21">
        <v>285</v>
      </c>
      <c r="B632" s="22" t="s">
        <v>1820</v>
      </c>
      <c r="C632" s="22" t="s">
        <v>24</v>
      </c>
      <c r="D632" s="22" t="s">
        <v>88</v>
      </c>
      <c r="E632" s="22" t="s">
        <v>116</v>
      </c>
      <c r="F632" s="22" t="s">
        <v>117</v>
      </c>
      <c r="G632" s="22" t="s">
        <v>26</v>
      </c>
      <c r="H632" s="22" t="s">
        <v>253</v>
      </c>
      <c r="I632" s="22" t="s">
        <v>34</v>
      </c>
      <c r="J632" s="22" t="s">
        <v>28</v>
      </c>
      <c r="K632" s="22" t="s">
        <v>29</v>
      </c>
      <c r="L632" s="22">
        <v>1</v>
      </c>
      <c r="M632" s="22" t="s">
        <v>1728</v>
      </c>
      <c r="N632" s="22" t="s">
        <v>1304</v>
      </c>
      <c r="O632" s="22" t="s">
        <v>1305</v>
      </c>
      <c r="P632" s="22"/>
      <c r="Q632" s="22">
        <v>1</v>
      </c>
      <c r="R632" s="22" t="s">
        <v>30</v>
      </c>
      <c r="S632" s="23" t="s">
        <v>317</v>
      </c>
      <c r="T632" s="24">
        <v>5983.4</v>
      </c>
      <c r="U632" s="24"/>
      <c r="V632" s="24"/>
      <c r="W632" s="24">
        <v>15911.9</v>
      </c>
      <c r="X632" s="24">
        <v>9928.5</v>
      </c>
      <c r="Y632" s="24">
        <v>5983.4</v>
      </c>
    </row>
    <row r="633" spans="1:25" x14ac:dyDescent="0.25">
      <c r="A633" s="21">
        <v>286</v>
      </c>
      <c r="B633" s="22" t="s">
        <v>1820</v>
      </c>
      <c r="C633" s="22" t="s">
        <v>24</v>
      </c>
      <c r="D633" s="22" t="s">
        <v>88</v>
      </c>
      <c r="E633" s="22" t="s">
        <v>116</v>
      </c>
      <c r="F633" s="22" t="s">
        <v>117</v>
      </c>
      <c r="G633" s="22" t="s">
        <v>26</v>
      </c>
      <c r="H633" s="22" t="s">
        <v>253</v>
      </c>
      <c r="I633" s="22" t="s">
        <v>34</v>
      </c>
      <c r="J633" s="22" t="s">
        <v>28</v>
      </c>
      <c r="K633" s="22" t="s">
        <v>29</v>
      </c>
      <c r="L633" s="22">
        <v>1</v>
      </c>
      <c r="M633" s="22" t="s">
        <v>1729</v>
      </c>
      <c r="N633" s="22" t="s">
        <v>1319</v>
      </c>
      <c r="O633" s="22" t="s">
        <v>1320</v>
      </c>
      <c r="P633" s="22"/>
      <c r="Q633" s="22">
        <v>1</v>
      </c>
      <c r="R633" s="22" t="s">
        <v>30</v>
      </c>
      <c r="S633" s="23" t="s">
        <v>245</v>
      </c>
      <c r="T633" s="24">
        <v>8918.31</v>
      </c>
      <c r="U633" s="24"/>
      <c r="V633" s="24"/>
      <c r="W633" s="24">
        <v>15911.9</v>
      </c>
      <c r="X633" s="24">
        <v>6993.59</v>
      </c>
      <c r="Y633" s="24">
        <v>8918.31</v>
      </c>
    </row>
    <row r="634" spans="1:25" x14ac:dyDescent="0.25">
      <c r="A634" s="21">
        <v>287</v>
      </c>
      <c r="B634" s="22" t="s">
        <v>1820</v>
      </c>
      <c r="C634" s="22" t="s">
        <v>24</v>
      </c>
      <c r="D634" s="22" t="s">
        <v>88</v>
      </c>
      <c r="E634" s="22" t="s">
        <v>116</v>
      </c>
      <c r="F634" s="22" t="s">
        <v>117</v>
      </c>
      <c r="G634" s="22" t="s">
        <v>26</v>
      </c>
      <c r="H634" s="22" t="s">
        <v>635</v>
      </c>
      <c r="I634" s="22" t="s">
        <v>81</v>
      </c>
      <c r="J634" s="22" t="s">
        <v>78</v>
      </c>
      <c r="K634" s="22" t="s">
        <v>42</v>
      </c>
      <c r="L634" s="22">
        <v>1</v>
      </c>
      <c r="M634" s="22" t="s">
        <v>1730</v>
      </c>
      <c r="N634" s="22" t="s">
        <v>637</v>
      </c>
      <c r="O634" s="22" t="s">
        <v>638</v>
      </c>
      <c r="P634" s="22"/>
      <c r="Q634" s="22">
        <v>1</v>
      </c>
      <c r="R634" s="22" t="s">
        <v>30</v>
      </c>
      <c r="S634" s="23" t="s">
        <v>560</v>
      </c>
      <c r="T634" s="24">
        <v>4753.5499999999993</v>
      </c>
      <c r="U634" s="24"/>
      <c r="V634" s="24"/>
      <c r="W634" s="24">
        <v>8139.9</v>
      </c>
      <c r="X634" s="24">
        <v>3386.35</v>
      </c>
      <c r="Y634" s="24">
        <v>4753.5499999999993</v>
      </c>
    </row>
    <row r="635" spans="1:25" x14ac:dyDescent="0.25">
      <c r="A635" s="21">
        <v>288</v>
      </c>
      <c r="B635" s="22" t="s">
        <v>1820</v>
      </c>
      <c r="C635" s="22" t="s">
        <v>24</v>
      </c>
      <c r="D635" s="22" t="s">
        <v>88</v>
      </c>
      <c r="E635" s="22" t="s">
        <v>116</v>
      </c>
      <c r="F635" s="22" t="s">
        <v>117</v>
      </c>
      <c r="G635" s="22" t="s">
        <v>26</v>
      </c>
      <c r="H635" s="22" t="s">
        <v>233</v>
      </c>
      <c r="I635" s="22" t="s">
        <v>62</v>
      </c>
      <c r="J635" s="22" t="s">
        <v>46</v>
      </c>
      <c r="K635" s="22" t="s">
        <v>42</v>
      </c>
      <c r="L635" s="22">
        <v>1</v>
      </c>
      <c r="M635" s="22" t="s">
        <v>1731</v>
      </c>
      <c r="N635" s="22" t="s">
        <v>803</v>
      </c>
      <c r="O635" s="22" t="s">
        <v>804</v>
      </c>
      <c r="P635" s="22"/>
      <c r="Q635" s="22">
        <v>1</v>
      </c>
      <c r="R635" s="22" t="s">
        <v>30</v>
      </c>
      <c r="S635" s="23" t="s">
        <v>245</v>
      </c>
      <c r="T635" s="24">
        <v>6390.98</v>
      </c>
      <c r="U635" s="24"/>
      <c r="V635" s="24"/>
      <c r="W635" s="24">
        <v>8647.35</v>
      </c>
      <c r="X635" s="24">
        <v>2256.3700000000008</v>
      </c>
      <c r="Y635" s="24">
        <v>6390.98</v>
      </c>
    </row>
    <row r="636" spans="1:25" x14ac:dyDescent="0.25">
      <c r="A636" s="21">
        <v>289</v>
      </c>
      <c r="B636" s="22" t="s">
        <v>1820</v>
      </c>
      <c r="C636" s="22" t="s">
        <v>24</v>
      </c>
      <c r="D636" s="22" t="s">
        <v>25</v>
      </c>
      <c r="E636" s="22" t="s">
        <v>198</v>
      </c>
      <c r="F636" s="22" t="s">
        <v>199</v>
      </c>
      <c r="G636" s="22" t="s">
        <v>26</v>
      </c>
      <c r="H636" s="22" t="s">
        <v>233</v>
      </c>
      <c r="I636" s="22" t="s">
        <v>62</v>
      </c>
      <c r="J636" s="22" t="s">
        <v>46</v>
      </c>
      <c r="K636" s="22" t="s">
        <v>42</v>
      </c>
      <c r="L636" s="22">
        <v>1</v>
      </c>
      <c r="M636" s="22" t="s">
        <v>1732</v>
      </c>
      <c r="N636" s="22" t="s">
        <v>428</v>
      </c>
      <c r="O636" s="22" t="s">
        <v>429</v>
      </c>
      <c r="P636" s="22"/>
      <c r="Q636" s="22">
        <v>1</v>
      </c>
      <c r="R636" s="22" t="s">
        <v>30</v>
      </c>
      <c r="S636" s="23" t="s">
        <v>245</v>
      </c>
      <c r="T636" s="24">
        <v>6179.08</v>
      </c>
      <c r="U636" s="24"/>
      <c r="V636" s="24"/>
      <c r="W636" s="24">
        <v>8647.35</v>
      </c>
      <c r="X636" s="24">
        <v>2468.2700000000009</v>
      </c>
      <c r="Y636" s="24">
        <v>6179.08</v>
      </c>
    </row>
    <row r="637" spans="1:25" x14ac:dyDescent="0.25">
      <c r="A637" s="21">
        <v>290</v>
      </c>
      <c r="B637" s="22" t="s">
        <v>1820</v>
      </c>
      <c r="C637" s="22" t="s">
        <v>24</v>
      </c>
      <c r="D637" s="22" t="s">
        <v>31</v>
      </c>
      <c r="E637" s="22" t="s">
        <v>110</v>
      </c>
      <c r="F637" s="22" t="s">
        <v>111</v>
      </c>
      <c r="G637" s="22" t="s">
        <v>26</v>
      </c>
      <c r="H637" s="22" t="s">
        <v>233</v>
      </c>
      <c r="I637" s="22" t="s">
        <v>62</v>
      </c>
      <c r="J637" s="22" t="s">
        <v>46</v>
      </c>
      <c r="K637" s="22" t="s">
        <v>42</v>
      </c>
      <c r="L637" s="22">
        <v>1</v>
      </c>
      <c r="M637" s="22" t="s">
        <v>1733</v>
      </c>
      <c r="N637" s="22" t="s">
        <v>986</v>
      </c>
      <c r="O637" s="22" t="s">
        <v>987</v>
      </c>
      <c r="P637" s="22"/>
      <c r="Q637" s="22">
        <v>1</v>
      </c>
      <c r="R637" s="22" t="s">
        <v>30</v>
      </c>
      <c r="S637" s="23" t="s">
        <v>245</v>
      </c>
      <c r="T637" s="24">
        <v>5278.98</v>
      </c>
      <c r="U637" s="24"/>
      <c r="V637" s="24"/>
      <c r="W637" s="24">
        <v>8647.35</v>
      </c>
      <c r="X637" s="24">
        <v>3368.3700000000008</v>
      </c>
      <c r="Y637" s="24">
        <v>5278.98</v>
      </c>
    </row>
    <row r="638" spans="1:25" x14ac:dyDescent="0.25">
      <c r="A638" s="21">
        <v>291</v>
      </c>
      <c r="B638" s="22" t="s">
        <v>1820</v>
      </c>
      <c r="C638" s="22" t="s">
        <v>24</v>
      </c>
      <c r="D638" s="22" t="s">
        <v>31</v>
      </c>
      <c r="E638" s="22" t="s">
        <v>110</v>
      </c>
      <c r="F638" s="22" t="s">
        <v>111</v>
      </c>
      <c r="G638" s="22" t="s">
        <v>26</v>
      </c>
      <c r="H638" s="22" t="s">
        <v>233</v>
      </c>
      <c r="I638" s="22" t="s">
        <v>62</v>
      </c>
      <c r="J638" s="22" t="s">
        <v>46</v>
      </c>
      <c r="K638" s="22" t="s">
        <v>42</v>
      </c>
      <c r="L638" s="22">
        <v>1</v>
      </c>
      <c r="M638" s="22" t="s">
        <v>1734</v>
      </c>
      <c r="N638" s="22" t="s">
        <v>1111</v>
      </c>
      <c r="O638" s="22" t="s">
        <v>1112</v>
      </c>
      <c r="P638" s="22"/>
      <c r="Q638" s="22">
        <v>1</v>
      </c>
      <c r="R638" s="22" t="s">
        <v>30</v>
      </c>
      <c r="S638" s="23" t="s">
        <v>245</v>
      </c>
      <c r="T638" s="24">
        <v>5198.6000000000004</v>
      </c>
      <c r="U638" s="24"/>
      <c r="V638" s="24"/>
      <c r="W638" s="24">
        <v>8647.35</v>
      </c>
      <c r="X638" s="24">
        <v>3448.75</v>
      </c>
      <c r="Y638" s="24">
        <v>5198.6000000000004</v>
      </c>
    </row>
    <row r="639" spans="1:25" x14ac:dyDescent="0.25">
      <c r="A639" s="21">
        <v>292</v>
      </c>
      <c r="B639" s="22" t="s">
        <v>1820</v>
      </c>
      <c r="C639" s="22" t="s">
        <v>24</v>
      </c>
      <c r="D639" s="22" t="s">
        <v>38</v>
      </c>
      <c r="E639" s="22" t="s">
        <v>39</v>
      </c>
      <c r="F639" s="22" t="s">
        <v>40</v>
      </c>
      <c r="G639" s="22" t="s">
        <v>26</v>
      </c>
      <c r="H639" s="22" t="s">
        <v>233</v>
      </c>
      <c r="I639" s="22" t="s">
        <v>62</v>
      </c>
      <c r="J639" s="22" t="s">
        <v>46</v>
      </c>
      <c r="K639" s="22" t="s">
        <v>42</v>
      </c>
      <c r="L639" s="22">
        <v>1</v>
      </c>
      <c r="M639" s="22" t="s">
        <v>1735</v>
      </c>
      <c r="N639" s="22" t="s">
        <v>912</v>
      </c>
      <c r="O639" s="22" t="s">
        <v>913</v>
      </c>
      <c r="P639" s="22"/>
      <c r="Q639" s="22">
        <v>1</v>
      </c>
      <c r="R639" s="22" t="s">
        <v>30</v>
      </c>
      <c r="S639" s="23" t="s">
        <v>914</v>
      </c>
      <c r="T639" s="24">
        <v>3969.1899999999996</v>
      </c>
      <c r="U639" s="24"/>
      <c r="V639" s="24"/>
      <c r="W639" s="24">
        <v>8987.2000000000007</v>
      </c>
      <c r="X639" s="24">
        <v>5018.0100000000011</v>
      </c>
      <c r="Y639" s="24">
        <v>3969.1899999999996</v>
      </c>
    </row>
    <row r="640" spans="1:25" x14ac:dyDescent="0.25">
      <c r="A640" s="21">
        <v>293</v>
      </c>
      <c r="B640" s="22" t="s">
        <v>1820</v>
      </c>
      <c r="C640" s="22" t="s">
        <v>24</v>
      </c>
      <c r="D640" s="22" t="s">
        <v>61</v>
      </c>
      <c r="E640" s="22" t="s">
        <v>186</v>
      </c>
      <c r="F640" s="22" t="s">
        <v>187</v>
      </c>
      <c r="G640" s="22" t="s">
        <v>26</v>
      </c>
      <c r="H640" s="22" t="s">
        <v>653</v>
      </c>
      <c r="I640" s="22" t="s">
        <v>27</v>
      </c>
      <c r="J640" s="22" t="s">
        <v>28</v>
      </c>
      <c r="K640" s="22" t="s">
        <v>29</v>
      </c>
      <c r="L640" s="22">
        <v>1</v>
      </c>
      <c r="M640" s="22" t="s">
        <v>1736</v>
      </c>
      <c r="N640" s="22" t="s">
        <v>1121</v>
      </c>
      <c r="O640" s="22" t="s">
        <v>1122</v>
      </c>
      <c r="P640" s="22"/>
      <c r="Q640" s="22">
        <v>1</v>
      </c>
      <c r="R640" s="22" t="s">
        <v>30</v>
      </c>
      <c r="S640" s="23" t="s">
        <v>271</v>
      </c>
      <c r="T640" s="24">
        <v>10862.71</v>
      </c>
      <c r="U640" s="24"/>
      <c r="V640" s="24"/>
      <c r="W640" s="24">
        <v>18714.599999999999</v>
      </c>
      <c r="X640" s="24">
        <v>7851.89</v>
      </c>
      <c r="Y640" s="24">
        <v>10862.71</v>
      </c>
    </row>
    <row r="641" spans="1:25" x14ac:dyDescent="0.25">
      <c r="A641" s="21">
        <v>294</v>
      </c>
      <c r="B641" s="22" t="s">
        <v>1820</v>
      </c>
      <c r="C641" s="22" t="s">
        <v>24</v>
      </c>
      <c r="D641" s="22" t="s">
        <v>54</v>
      </c>
      <c r="E641" s="22" t="s">
        <v>219</v>
      </c>
      <c r="F641" s="22" t="s">
        <v>220</v>
      </c>
      <c r="G641" s="22" t="s">
        <v>26</v>
      </c>
      <c r="H641" s="22" t="s">
        <v>253</v>
      </c>
      <c r="I641" s="22" t="s">
        <v>34</v>
      </c>
      <c r="J641" s="22" t="s">
        <v>28</v>
      </c>
      <c r="K641" s="22" t="s">
        <v>29</v>
      </c>
      <c r="L641" s="22">
        <v>1</v>
      </c>
      <c r="M641" s="22" t="s">
        <v>1800</v>
      </c>
      <c r="N641" s="22" t="s">
        <v>1801</v>
      </c>
      <c r="O641" s="22" t="s">
        <v>1802</v>
      </c>
      <c r="P641" s="22"/>
      <c r="Q641" s="22">
        <v>1</v>
      </c>
      <c r="R641" s="22" t="s">
        <v>30</v>
      </c>
      <c r="S641" s="23">
        <v>40467</v>
      </c>
      <c r="T641" s="24">
        <v>11151.93</v>
      </c>
      <c r="U641" s="24"/>
      <c r="V641" s="24"/>
      <c r="W641" s="24">
        <v>15160</v>
      </c>
      <c r="X641" s="24">
        <v>4008.0700000000006</v>
      </c>
      <c r="Y641" s="24">
        <v>11151.93</v>
      </c>
    </row>
    <row r="642" spans="1:25" x14ac:dyDescent="0.25">
      <c r="A642" s="21">
        <v>295</v>
      </c>
      <c r="B642" s="22" t="s">
        <v>1820</v>
      </c>
      <c r="C642" s="22" t="s">
        <v>24</v>
      </c>
      <c r="D642" s="22" t="s">
        <v>54</v>
      </c>
      <c r="E642" s="22" t="s">
        <v>219</v>
      </c>
      <c r="F642" s="22" t="s">
        <v>220</v>
      </c>
      <c r="G642" s="22" t="s">
        <v>26</v>
      </c>
      <c r="H642" s="22" t="s">
        <v>253</v>
      </c>
      <c r="I642" s="22" t="s">
        <v>34</v>
      </c>
      <c r="J642" s="22" t="s">
        <v>28</v>
      </c>
      <c r="K642" s="22" t="s">
        <v>29</v>
      </c>
      <c r="L642" s="22">
        <v>1</v>
      </c>
      <c r="M642" s="22" t="s">
        <v>1737</v>
      </c>
      <c r="N642" s="22" t="s">
        <v>866</v>
      </c>
      <c r="O642" s="22" t="s">
        <v>867</v>
      </c>
      <c r="P642" s="22"/>
      <c r="Q642" s="22">
        <v>1</v>
      </c>
      <c r="R642" s="22" t="s">
        <v>30</v>
      </c>
      <c r="S642" s="23" t="s">
        <v>257</v>
      </c>
      <c r="T642" s="24">
        <v>11717.45</v>
      </c>
      <c r="U642" s="24"/>
      <c r="V642" s="24"/>
      <c r="W642" s="24">
        <v>15911.9</v>
      </c>
      <c r="X642" s="24">
        <v>4194.4499999999989</v>
      </c>
      <c r="Y642" s="24">
        <v>11717.45</v>
      </c>
    </row>
    <row r="643" spans="1:25" x14ac:dyDescent="0.25">
      <c r="A643" s="21">
        <v>296</v>
      </c>
      <c r="B643" s="22" t="s">
        <v>1820</v>
      </c>
      <c r="C643" s="22" t="s">
        <v>24</v>
      </c>
      <c r="D643" s="22" t="s">
        <v>54</v>
      </c>
      <c r="E643" s="22" t="s">
        <v>219</v>
      </c>
      <c r="F643" s="22" t="s">
        <v>220</v>
      </c>
      <c r="G643" s="22" t="s">
        <v>26</v>
      </c>
      <c r="H643" s="22" t="s">
        <v>233</v>
      </c>
      <c r="I643" s="22" t="s">
        <v>62</v>
      </c>
      <c r="J643" s="22" t="s">
        <v>46</v>
      </c>
      <c r="K643" s="22" t="s">
        <v>42</v>
      </c>
      <c r="L643" s="22">
        <v>1</v>
      </c>
      <c r="M643" s="22" t="s">
        <v>1738</v>
      </c>
      <c r="N643" s="22" t="s">
        <v>299</v>
      </c>
      <c r="O643" s="22" t="s">
        <v>300</v>
      </c>
      <c r="P643" s="22"/>
      <c r="Q643" s="22">
        <v>1</v>
      </c>
      <c r="R643" s="22" t="s">
        <v>30</v>
      </c>
      <c r="S643" s="23" t="s">
        <v>257</v>
      </c>
      <c r="T643" s="24">
        <v>746.61000000000058</v>
      </c>
      <c r="U643" s="24"/>
      <c r="V643" s="24"/>
      <c r="W643" s="24">
        <v>8647.35</v>
      </c>
      <c r="X643" s="24">
        <v>7900.74</v>
      </c>
      <c r="Y643" s="24">
        <v>746.61000000000058</v>
      </c>
    </row>
    <row r="644" spans="1:25" x14ac:dyDescent="0.25">
      <c r="A644" s="21">
        <v>297</v>
      </c>
      <c r="B644" s="22" t="s">
        <v>1820</v>
      </c>
      <c r="C644" s="22" t="s">
        <v>24</v>
      </c>
      <c r="D644" s="22" t="s">
        <v>54</v>
      </c>
      <c r="E644" s="22" t="s">
        <v>219</v>
      </c>
      <c r="F644" s="22" t="s">
        <v>220</v>
      </c>
      <c r="G644" s="22" t="s">
        <v>26</v>
      </c>
      <c r="H644" s="22" t="s">
        <v>241</v>
      </c>
      <c r="I644" s="22" t="s">
        <v>70</v>
      </c>
      <c r="J644" s="22" t="s">
        <v>71</v>
      </c>
      <c r="K644" s="22" t="s">
        <v>42</v>
      </c>
      <c r="L644" s="22">
        <v>1</v>
      </c>
      <c r="M644" s="22" t="s">
        <v>1739</v>
      </c>
      <c r="N644" s="22" t="s">
        <v>357</v>
      </c>
      <c r="O644" s="22" t="s">
        <v>358</v>
      </c>
      <c r="P644" s="22"/>
      <c r="Q644" s="22">
        <v>1</v>
      </c>
      <c r="R644" s="22" t="s">
        <v>30</v>
      </c>
      <c r="S644" s="23" t="s">
        <v>271</v>
      </c>
      <c r="T644" s="24">
        <v>5759.75</v>
      </c>
      <c r="U644" s="24"/>
      <c r="V644" s="24"/>
      <c r="W644" s="24">
        <v>9042.5</v>
      </c>
      <c r="X644" s="24">
        <v>3282.75</v>
      </c>
      <c r="Y644" s="24">
        <v>5759.75</v>
      </c>
    </row>
    <row r="645" spans="1:25" x14ac:dyDescent="0.25">
      <c r="A645" s="21">
        <v>298</v>
      </c>
      <c r="B645" s="22" t="s">
        <v>1820</v>
      </c>
      <c r="C645" s="22" t="s">
        <v>24</v>
      </c>
      <c r="D645" s="22" t="s">
        <v>54</v>
      </c>
      <c r="E645" s="22" t="s">
        <v>55</v>
      </c>
      <c r="F645" s="22" t="s">
        <v>56</v>
      </c>
      <c r="G645" s="22" t="s">
        <v>26</v>
      </c>
      <c r="H645" s="22" t="s">
        <v>233</v>
      </c>
      <c r="I645" s="22" t="s">
        <v>62</v>
      </c>
      <c r="J645" s="22" t="s">
        <v>46</v>
      </c>
      <c r="K645" s="22" t="s">
        <v>42</v>
      </c>
      <c r="L645" s="22">
        <v>1</v>
      </c>
      <c r="M645" s="22" t="s">
        <v>1740</v>
      </c>
      <c r="N645" s="22" t="s">
        <v>1030</v>
      </c>
      <c r="O645" s="22" t="s">
        <v>1031</v>
      </c>
      <c r="P645" s="22"/>
      <c r="Q645" s="22">
        <v>1</v>
      </c>
      <c r="R645" s="22" t="s">
        <v>30</v>
      </c>
      <c r="S645" s="23" t="s">
        <v>271</v>
      </c>
      <c r="T645" s="24">
        <v>4823.1200000000008</v>
      </c>
      <c r="U645" s="24"/>
      <c r="V645" s="24"/>
      <c r="W645" s="24">
        <v>8647.35</v>
      </c>
      <c r="X645" s="24">
        <v>3824.23</v>
      </c>
      <c r="Y645" s="24">
        <v>4823.1200000000008</v>
      </c>
    </row>
    <row r="646" spans="1:25" x14ac:dyDescent="0.25">
      <c r="A646" s="21">
        <v>299</v>
      </c>
      <c r="B646" s="22" t="s">
        <v>1820</v>
      </c>
      <c r="C646" s="22" t="s">
        <v>24</v>
      </c>
      <c r="D646" s="22" t="s">
        <v>47</v>
      </c>
      <c r="E646" s="22" t="s">
        <v>65</v>
      </c>
      <c r="F646" s="22" t="s">
        <v>66</v>
      </c>
      <c r="G646" s="22" t="s">
        <v>26</v>
      </c>
      <c r="H646" s="22" t="s">
        <v>233</v>
      </c>
      <c r="I646" s="22" t="s">
        <v>62</v>
      </c>
      <c r="J646" s="22" t="s">
        <v>46</v>
      </c>
      <c r="K646" s="22" t="s">
        <v>42</v>
      </c>
      <c r="L646" s="22">
        <v>1</v>
      </c>
      <c r="M646" s="22" t="s">
        <v>1741</v>
      </c>
      <c r="N646" s="22" t="s">
        <v>361</v>
      </c>
      <c r="O646" s="22" t="s">
        <v>362</v>
      </c>
      <c r="P646" s="22"/>
      <c r="Q646" s="22">
        <v>1</v>
      </c>
      <c r="R646" s="22" t="s">
        <v>30</v>
      </c>
      <c r="S646" s="23" t="s">
        <v>271</v>
      </c>
      <c r="T646" s="24">
        <v>5632.8000000000011</v>
      </c>
      <c r="U646" s="24"/>
      <c r="V646" s="24"/>
      <c r="W646" s="24">
        <v>8647.35</v>
      </c>
      <c r="X646" s="24">
        <v>3014.5499999999997</v>
      </c>
      <c r="Y646" s="24">
        <v>5632.8000000000011</v>
      </c>
    </row>
    <row r="647" spans="1:25" x14ac:dyDescent="0.25">
      <c r="A647" s="21">
        <v>300</v>
      </c>
      <c r="B647" s="22" t="s">
        <v>1820</v>
      </c>
      <c r="C647" s="22" t="s">
        <v>24</v>
      </c>
      <c r="D647" s="22" t="s">
        <v>47</v>
      </c>
      <c r="E647" s="22" t="s">
        <v>65</v>
      </c>
      <c r="F647" s="22" t="s">
        <v>66</v>
      </c>
      <c r="G647" s="22" t="s">
        <v>26</v>
      </c>
      <c r="H647" s="22" t="s">
        <v>233</v>
      </c>
      <c r="I647" s="22" t="s">
        <v>62</v>
      </c>
      <c r="J647" s="22" t="s">
        <v>46</v>
      </c>
      <c r="K647" s="22" t="s">
        <v>42</v>
      </c>
      <c r="L647" s="22">
        <v>1</v>
      </c>
      <c r="M647" s="22" t="s">
        <v>1742</v>
      </c>
      <c r="N647" s="22" t="s">
        <v>1389</v>
      </c>
      <c r="O647" s="22" t="s">
        <v>1390</v>
      </c>
      <c r="P647" s="22"/>
      <c r="Q647" s="22">
        <v>1</v>
      </c>
      <c r="R647" s="22" t="s">
        <v>30</v>
      </c>
      <c r="S647" s="23" t="s">
        <v>1391</v>
      </c>
      <c r="T647" s="24">
        <v>6522.34</v>
      </c>
      <c r="U647" s="24"/>
      <c r="V647" s="24"/>
      <c r="W647" s="24">
        <v>8597.35</v>
      </c>
      <c r="X647" s="24">
        <v>2075.0100000000002</v>
      </c>
      <c r="Y647" s="24">
        <v>6522.34</v>
      </c>
    </row>
    <row r="648" spans="1:25" x14ac:dyDescent="0.25">
      <c r="A648" s="21">
        <v>301</v>
      </c>
      <c r="B648" s="22" t="s">
        <v>1820</v>
      </c>
      <c r="C648" s="22" t="s">
        <v>24</v>
      </c>
      <c r="D648" s="22" t="s">
        <v>31</v>
      </c>
      <c r="E648" s="22" t="s">
        <v>59</v>
      </c>
      <c r="F648" s="22" t="s">
        <v>60</v>
      </c>
      <c r="G648" s="22" t="s">
        <v>26</v>
      </c>
      <c r="H648" s="22" t="s">
        <v>253</v>
      </c>
      <c r="I648" s="22" t="s">
        <v>34</v>
      </c>
      <c r="J648" s="22" t="s">
        <v>28</v>
      </c>
      <c r="K648" s="22" t="s">
        <v>29</v>
      </c>
      <c r="L648" s="22">
        <v>1</v>
      </c>
      <c r="M648" s="22" t="s">
        <v>1743</v>
      </c>
      <c r="N648" s="22" t="s">
        <v>1350</v>
      </c>
      <c r="O648" s="22" t="s">
        <v>1351</v>
      </c>
      <c r="P648" s="22"/>
      <c r="Q648" s="22">
        <v>1</v>
      </c>
      <c r="R648" s="22" t="s">
        <v>30</v>
      </c>
      <c r="S648" s="23" t="s">
        <v>245</v>
      </c>
      <c r="T648" s="24">
        <v>11092.16</v>
      </c>
      <c r="U648" s="24"/>
      <c r="V648" s="24"/>
      <c r="W648" s="24">
        <v>15160</v>
      </c>
      <c r="X648" s="24">
        <v>4067.8400000000006</v>
      </c>
      <c r="Y648" s="24">
        <v>11092.16</v>
      </c>
    </row>
    <row r="649" spans="1:25" x14ac:dyDescent="0.25">
      <c r="A649" s="21">
        <v>302</v>
      </c>
      <c r="B649" s="22" t="s">
        <v>1820</v>
      </c>
      <c r="C649" s="22" t="s">
        <v>24</v>
      </c>
      <c r="D649" s="22" t="s">
        <v>31</v>
      </c>
      <c r="E649" s="22" t="s">
        <v>59</v>
      </c>
      <c r="F649" s="22" t="s">
        <v>60</v>
      </c>
      <c r="G649" s="22" t="s">
        <v>26</v>
      </c>
      <c r="H649" s="22" t="s">
        <v>233</v>
      </c>
      <c r="I649" s="22" t="s">
        <v>62</v>
      </c>
      <c r="J649" s="22" t="s">
        <v>46</v>
      </c>
      <c r="K649" s="22" t="s">
        <v>42</v>
      </c>
      <c r="L649" s="22">
        <v>1</v>
      </c>
      <c r="M649" s="22" t="s">
        <v>1744</v>
      </c>
      <c r="N649" s="22" t="s">
        <v>411</v>
      </c>
      <c r="O649" s="22" t="s">
        <v>412</v>
      </c>
      <c r="P649" s="22"/>
      <c r="Q649" s="22">
        <v>1</v>
      </c>
      <c r="R649" s="22" t="s">
        <v>30</v>
      </c>
      <c r="S649" s="23" t="s">
        <v>271</v>
      </c>
      <c r="T649" s="24">
        <v>6465.2200000000012</v>
      </c>
      <c r="U649" s="24"/>
      <c r="V649" s="24"/>
      <c r="W649" s="24">
        <v>8647.35</v>
      </c>
      <c r="X649" s="24">
        <v>2182.1299999999997</v>
      </c>
      <c r="Y649" s="24">
        <v>6465.2200000000012</v>
      </c>
    </row>
    <row r="650" spans="1:25" x14ac:dyDescent="0.25">
      <c r="A650" s="21">
        <v>303</v>
      </c>
      <c r="B650" s="22" t="s">
        <v>1820</v>
      </c>
      <c r="C650" s="22" t="s">
        <v>24</v>
      </c>
      <c r="D650" s="22" t="s">
        <v>31</v>
      </c>
      <c r="E650" s="22" t="s">
        <v>59</v>
      </c>
      <c r="F650" s="22" t="s">
        <v>60</v>
      </c>
      <c r="G650" s="22" t="s">
        <v>26</v>
      </c>
      <c r="H650" s="22" t="s">
        <v>233</v>
      </c>
      <c r="I650" s="22" t="s">
        <v>62</v>
      </c>
      <c r="J650" s="22" t="s">
        <v>46</v>
      </c>
      <c r="K650" s="22" t="s">
        <v>42</v>
      </c>
      <c r="L650" s="22">
        <v>1</v>
      </c>
      <c r="M650" s="22" t="s">
        <v>1745</v>
      </c>
      <c r="N650" s="22" t="s">
        <v>1127</v>
      </c>
      <c r="O650" s="22" t="s">
        <v>1128</v>
      </c>
      <c r="P650" s="22"/>
      <c r="Q650" s="22">
        <v>1</v>
      </c>
      <c r="R650" s="22" t="s">
        <v>30</v>
      </c>
      <c r="S650" s="23" t="s">
        <v>245</v>
      </c>
      <c r="T650" s="24">
        <v>5250.48</v>
      </c>
      <c r="U650" s="24"/>
      <c r="V650" s="24"/>
      <c r="W650" s="24">
        <v>8647.35</v>
      </c>
      <c r="X650" s="24">
        <v>3396.8700000000008</v>
      </c>
      <c r="Y650" s="24">
        <v>5250.48</v>
      </c>
    </row>
    <row r="651" spans="1:25" x14ac:dyDescent="0.25">
      <c r="A651" s="21">
        <v>304</v>
      </c>
      <c r="B651" s="22" t="s">
        <v>1820</v>
      </c>
      <c r="C651" s="22" t="s">
        <v>24</v>
      </c>
      <c r="D651" s="22" t="s">
        <v>88</v>
      </c>
      <c r="E651" s="22" t="s">
        <v>152</v>
      </c>
      <c r="F651" s="22" t="s">
        <v>153</v>
      </c>
      <c r="G651" s="22" t="s">
        <v>26</v>
      </c>
      <c r="H651" s="22" t="s">
        <v>253</v>
      </c>
      <c r="I651" s="22" t="s">
        <v>34</v>
      </c>
      <c r="J651" s="22" t="s">
        <v>28</v>
      </c>
      <c r="K651" s="22" t="s">
        <v>29</v>
      </c>
      <c r="L651" s="22">
        <v>1</v>
      </c>
      <c r="M651" s="22" t="s">
        <v>1746</v>
      </c>
      <c r="N651" s="22" t="s">
        <v>303</v>
      </c>
      <c r="O651" s="22" t="s">
        <v>304</v>
      </c>
      <c r="P651" s="22"/>
      <c r="Q651" s="22">
        <v>1</v>
      </c>
      <c r="R651" s="22" t="s">
        <v>30</v>
      </c>
      <c r="S651" s="23" t="s">
        <v>257</v>
      </c>
      <c r="T651" s="24">
        <v>9391.14</v>
      </c>
      <c r="U651" s="24"/>
      <c r="V651" s="24"/>
      <c r="W651" s="24">
        <v>15949.4</v>
      </c>
      <c r="X651" s="24">
        <v>6558.26</v>
      </c>
      <c r="Y651" s="24">
        <v>9391.14</v>
      </c>
    </row>
    <row r="652" spans="1:25" x14ac:dyDescent="0.25">
      <c r="A652" s="21">
        <v>305</v>
      </c>
      <c r="B652" s="22" t="s">
        <v>1820</v>
      </c>
      <c r="C652" s="22" t="s">
        <v>24</v>
      </c>
      <c r="D652" s="22" t="s">
        <v>88</v>
      </c>
      <c r="E652" s="22" t="s">
        <v>152</v>
      </c>
      <c r="F652" s="22" t="s">
        <v>153</v>
      </c>
      <c r="G652" s="22" t="s">
        <v>26</v>
      </c>
      <c r="H652" s="22" t="s">
        <v>233</v>
      </c>
      <c r="I652" s="22" t="s">
        <v>62</v>
      </c>
      <c r="J652" s="22" t="s">
        <v>46</v>
      </c>
      <c r="K652" s="22" t="s">
        <v>42</v>
      </c>
      <c r="L652" s="22">
        <v>1</v>
      </c>
      <c r="M652" s="22" t="s">
        <v>1747</v>
      </c>
      <c r="N652" s="22" t="s">
        <v>374</v>
      </c>
      <c r="O652" s="22" t="s">
        <v>375</v>
      </c>
      <c r="P652" s="22"/>
      <c r="Q652" s="22">
        <v>1</v>
      </c>
      <c r="R652" s="22" t="s">
        <v>30</v>
      </c>
      <c r="S652" s="23" t="s">
        <v>245</v>
      </c>
      <c r="T652" s="24">
        <v>3418.0199999999995</v>
      </c>
      <c r="U652" s="24"/>
      <c r="V652" s="24"/>
      <c r="W652" s="24">
        <v>8647.35</v>
      </c>
      <c r="X652" s="24">
        <v>5229.3300000000008</v>
      </c>
      <c r="Y652" s="24">
        <v>3418.0199999999995</v>
      </c>
    </row>
    <row r="653" spans="1:25" x14ac:dyDescent="0.25">
      <c r="A653" s="21">
        <v>306</v>
      </c>
      <c r="B653" s="22" t="s">
        <v>1820</v>
      </c>
      <c r="C653" s="22" t="s">
        <v>24</v>
      </c>
      <c r="D653" s="22" t="s">
        <v>91</v>
      </c>
      <c r="E653" s="22" t="s">
        <v>92</v>
      </c>
      <c r="F653" s="22" t="s">
        <v>93</v>
      </c>
      <c r="G653" s="22" t="s">
        <v>26</v>
      </c>
      <c r="H653" s="22" t="s">
        <v>233</v>
      </c>
      <c r="I653" s="22" t="s">
        <v>62</v>
      </c>
      <c r="J653" s="22" t="s">
        <v>46</v>
      </c>
      <c r="K653" s="22" t="s">
        <v>42</v>
      </c>
      <c r="L653" s="22">
        <v>1</v>
      </c>
      <c r="M653" s="22" t="s">
        <v>1748</v>
      </c>
      <c r="N653" s="22" t="s">
        <v>463</v>
      </c>
      <c r="O653" s="22" t="s">
        <v>464</v>
      </c>
      <c r="P653" s="22"/>
      <c r="Q653" s="22">
        <v>1</v>
      </c>
      <c r="R653" s="22" t="s">
        <v>30</v>
      </c>
      <c r="S653" s="23" t="s">
        <v>271</v>
      </c>
      <c r="T653" s="24">
        <v>6551.99</v>
      </c>
      <c r="U653" s="24"/>
      <c r="V653" s="24"/>
      <c r="W653" s="24">
        <v>8647.35</v>
      </c>
      <c r="X653" s="24">
        <v>2095.3600000000006</v>
      </c>
      <c r="Y653" s="24">
        <v>6551.99</v>
      </c>
    </row>
    <row r="654" spans="1:25" x14ac:dyDescent="0.25">
      <c r="A654" s="21">
        <v>307</v>
      </c>
      <c r="B654" s="22" t="s">
        <v>1820</v>
      </c>
      <c r="C654" s="22" t="s">
        <v>24</v>
      </c>
      <c r="D654" s="22" t="s">
        <v>91</v>
      </c>
      <c r="E654" s="22" t="s">
        <v>92</v>
      </c>
      <c r="F654" s="22" t="s">
        <v>93</v>
      </c>
      <c r="G654" s="22" t="s">
        <v>26</v>
      </c>
      <c r="H654" s="22" t="s">
        <v>233</v>
      </c>
      <c r="I654" s="22" t="s">
        <v>62</v>
      </c>
      <c r="J654" s="22" t="s">
        <v>46</v>
      </c>
      <c r="K654" s="22" t="s">
        <v>42</v>
      </c>
      <c r="L654" s="22">
        <v>1</v>
      </c>
      <c r="M654" s="22" t="s">
        <v>1749</v>
      </c>
      <c r="N654" s="22" t="s">
        <v>479</v>
      </c>
      <c r="O654" s="22" t="s">
        <v>480</v>
      </c>
      <c r="P654" s="22"/>
      <c r="Q654" s="22">
        <v>1</v>
      </c>
      <c r="R654" s="22" t="s">
        <v>30</v>
      </c>
      <c r="S654" s="23" t="s">
        <v>245</v>
      </c>
      <c r="T654" s="24">
        <v>3783.95</v>
      </c>
      <c r="U654" s="24"/>
      <c r="V654" s="24"/>
      <c r="W654" s="24">
        <v>8647.35</v>
      </c>
      <c r="X654" s="24">
        <v>4863.4000000000005</v>
      </c>
      <c r="Y654" s="24">
        <v>3783.95</v>
      </c>
    </row>
    <row r="655" spans="1:25" x14ac:dyDescent="0.25">
      <c r="A655" s="21">
        <v>308</v>
      </c>
      <c r="B655" s="22" t="s">
        <v>1820</v>
      </c>
      <c r="C655" s="22" t="s">
        <v>24</v>
      </c>
      <c r="D655" s="22" t="s">
        <v>61</v>
      </c>
      <c r="E655" s="22" t="s">
        <v>156</v>
      </c>
      <c r="F655" s="22" t="s">
        <v>157</v>
      </c>
      <c r="G655" s="22" t="s">
        <v>26</v>
      </c>
      <c r="H655" s="22" t="s">
        <v>253</v>
      </c>
      <c r="I655" s="22" t="s">
        <v>34</v>
      </c>
      <c r="J655" s="22" t="s">
        <v>28</v>
      </c>
      <c r="K655" s="22" t="s">
        <v>29</v>
      </c>
      <c r="L655" s="22">
        <v>1</v>
      </c>
      <c r="M655" s="22" t="s">
        <v>1750</v>
      </c>
      <c r="N655" s="22" t="s">
        <v>377</v>
      </c>
      <c r="O655" s="22" t="s">
        <v>378</v>
      </c>
      <c r="P655" s="22"/>
      <c r="Q655" s="22">
        <v>1</v>
      </c>
      <c r="R655" s="22" t="s">
        <v>30</v>
      </c>
      <c r="S655" s="23" t="s">
        <v>257</v>
      </c>
      <c r="T655" s="24">
        <v>1092.5</v>
      </c>
      <c r="U655" s="24"/>
      <c r="V655" s="24"/>
      <c r="W655" s="24">
        <v>15911.9</v>
      </c>
      <c r="X655" s="24">
        <v>14819.4</v>
      </c>
      <c r="Y655" s="24">
        <v>1092.5</v>
      </c>
    </row>
    <row r="656" spans="1:25" x14ac:dyDescent="0.25">
      <c r="A656" s="21">
        <v>309</v>
      </c>
      <c r="B656" s="22" t="s">
        <v>1820</v>
      </c>
      <c r="C656" s="22" t="s">
        <v>24</v>
      </c>
      <c r="D656" s="22" t="s">
        <v>61</v>
      </c>
      <c r="E656" s="22" t="s">
        <v>156</v>
      </c>
      <c r="F656" s="22" t="s">
        <v>157</v>
      </c>
      <c r="G656" s="22" t="s">
        <v>26</v>
      </c>
      <c r="H656" s="22" t="s">
        <v>233</v>
      </c>
      <c r="I656" s="22" t="s">
        <v>62</v>
      </c>
      <c r="J656" s="22" t="s">
        <v>46</v>
      </c>
      <c r="K656" s="22" t="s">
        <v>42</v>
      </c>
      <c r="L656" s="22">
        <v>1</v>
      </c>
      <c r="M656" s="22" t="s">
        <v>1751</v>
      </c>
      <c r="N656" s="22" t="s">
        <v>348</v>
      </c>
      <c r="O656" s="22" t="s">
        <v>349</v>
      </c>
      <c r="P656" s="22"/>
      <c r="Q656" s="22">
        <v>1</v>
      </c>
      <c r="R656" s="22" t="s">
        <v>30</v>
      </c>
      <c r="S656" s="23" t="s">
        <v>271</v>
      </c>
      <c r="T656" s="24">
        <v>6189.52</v>
      </c>
      <c r="U656" s="24"/>
      <c r="V656" s="24"/>
      <c r="W656" s="24">
        <v>8647.35</v>
      </c>
      <c r="X656" s="24">
        <v>2457.83</v>
      </c>
      <c r="Y656" s="24">
        <v>6189.52</v>
      </c>
    </row>
    <row r="657" spans="1:25" x14ac:dyDescent="0.25">
      <c r="A657" s="21">
        <v>310</v>
      </c>
      <c r="B657" s="22" t="s">
        <v>1820</v>
      </c>
      <c r="C657" s="22" t="s">
        <v>24</v>
      </c>
      <c r="D657" s="22" t="s">
        <v>61</v>
      </c>
      <c r="E657" s="22" t="s">
        <v>156</v>
      </c>
      <c r="F657" s="22" t="s">
        <v>157</v>
      </c>
      <c r="G657" s="22" t="s">
        <v>26</v>
      </c>
      <c r="H657" s="22" t="s">
        <v>241</v>
      </c>
      <c r="I657" s="22" t="s">
        <v>70</v>
      </c>
      <c r="J657" s="22" t="s">
        <v>71</v>
      </c>
      <c r="K657" s="22" t="s">
        <v>42</v>
      </c>
      <c r="L657" s="22">
        <v>1</v>
      </c>
      <c r="M657" s="22" t="s">
        <v>1752</v>
      </c>
      <c r="N657" s="22" t="s">
        <v>664</v>
      </c>
      <c r="O657" s="22" t="s">
        <v>665</v>
      </c>
      <c r="P657" s="22"/>
      <c r="Q657" s="22">
        <v>1</v>
      </c>
      <c r="R657" s="22" t="s">
        <v>30</v>
      </c>
      <c r="S657" s="23" t="s">
        <v>245</v>
      </c>
      <c r="T657" s="24">
        <v>3507.6099999999997</v>
      </c>
      <c r="U657" s="24"/>
      <c r="V657" s="24"/>
      <c r="W657" s="24">
        <v>9042.5</v>
      </c>
      <c r="X657" s="24">
        <v>5534.89</v>
      </c>
      <c r="Y657" s="24">
        <v>3507.6099999999997</v>
      </c>
    </row>
    <row r="658" spans="1:25" x14ac:dyDescent="0.25">
      <c r="A658" s="21">
        <v>311</v>
      </c>
      <c r="B658" s="22" t="s">
        <v>1820</v>
      </c>
      <c r="C658" s="22" t="s">
        <v>24</v>
      </c>
      <c r="D658" s="22" t="s">
        <v>61</v>
      </c>
      <c r="E658" s="22" t="s">
        <v>156</v>
      </c>
      <c r="F658" s="22" t="s">
        <v>157</v>
      </c>
      <c r="G658" s="22" t="s">
        <v>26</v>
      </c>
      <c r="H658" s="22" t="s">
        <v>233</v>
      </c>
      <c r="I658" s="22" t="s">
        <v>62</v>
      </c>
      <c r="J658" s="22" t="s">
        <v>46</v>
      </c>
      <c r="K658" s="22" t="s">
        <v>42</v>
      </c>
      <c r="L658" s="22">
        <v>1</v>
      </c>
      <c r="M658" s="22" t="s">
        <v>1753</v>
      </c>
      <c r="N658" s="22" t="s">
        <v>694</v>
      </c>
      <c r="O658" s="22" t="s">
        <v>695</v>
      </c>
      <c r="P658" s="22"/>
      <c r="Q658" s="22">
        <v>1</v>
      </c>
      <c r="R658" s="22" t="s">
        <v>30</v>
      </c>
      <c r="S658" s="23" t="s">
        <v>245</v>
      </c>
      <c r="T658" s="24">
        <v>5990.880000000001</v>
      </c>
      <c r="U658" s="24"/>
      <c r="V658" s="24"/>
      <c r="W658" s="24">
        <v>8647.35</v>
      </c>
      <c r="X658" s="24">
        <v>2656.47</v>
      </c>
      <c r="Y658" s="24">
        <v>5990.880000000001</v>
      </c>
    </row>
    <row r="659" spans="1:25" x14ac:dyDescent="0.25">
      <c r="A659" s="21">
        <v>312</v>
      </c>
      <c r="B659" s="22" t="s">
        <v>1820</v>
      </c>
      <c r="C659" s="22" t="s">
        <v>24</v>
      </c>
      <c r="D659" s="22" t="s">
        <v>61</v>
      </c>
      <c r="E659" s="22" t="s">
        <v>156</v>
      </c>
      <c r="F659" s="22" t="s">
        <v>157</v>
      </c>
      <c r="G659" s="22" t="s">
        <v>26</v>
      </c>
      <c r="H659" s="22" t="s">
        <v>233</v>
      </c>
      <c r="I659" s="22" t="s">
        <v>62</v>
      </c>
      <c r="J659" s="22" t="s">
        <v>46</v>
      </c>
      <c r="K659" s="22" t="s">
        <v>42</v>
      </c>
      <c r="L659" s="22">
        <v>1</v>
      </c>
      <c r="M659" s="22" t="s">
        <v>1754</v>
      </c>
      <c r="N659" s="22" t="s">
        <v>1393</v>
      </c>
      <c r="O659" s="22" t="s">
        <v>1394</v>
      </c>
      <c r="P659" s="22"/>
      <c r="Q659" s="22">
        <v>1</v>
      </c>
      <c r="R659" s="22" t="s">
        <v>30</v>
      </c>
      <c r="S659" s="23" t="s">
        <v>245</v>
      </c>
      <c r="T659" s="24">
        <v>210.13000000000102</v>
      </c>
      <c r="U659" s="24"/>
      <c r="V659" s="24"/>
      <c r="W659" s="24">
        <v>8647.35</v>
      </c>
      <c r="X659" s="24">
        <v>8437.2199999999993</v>
      </c>
      <c r="Y659" s="24">
        <v>210.13000000000102</v>
      </c>
    </row>
    <row r="660" spans="1:25" x14ac:dyDescent="0.25">
      <c r="A660" s="21">
        <v>313</v>
      </c>
      <c r="B660" s="22" t="s">
        <v>1820</v>
      </c>
      <c r="C660" s="22" t="s">
        <v>24</v>
      </c>
      <c r="D660" s="22" t="s">
        <v>54</v>
      </c>
      <c r="E660" s="22" t="s">
        <v>192</v>
      </c>
      <c r="F660" s="22" t="s">
        <v>193</v>
      </c>
      <c r="G660" s="22" t="s">
        <v>26</v>
      </c>
      <c r="H660" s="22" t="s">
        <v>233</v>
      </c>
      <c r="I660" s="22" t="s">
        <v>62</v>
      </c>
      <c r="J660" s="22" t="s">
        <v>46</v>
      </c>
      <c r="K660" s="22" t="s">
        <v>42</v>
      </c>
      <c r="L660" s="22">
        <v>1</v>
      </c>
      <c r="M660" s="22" t="s">
        <v>1755</v>
      </c>
      <c r="N660" s="22" t="s">
        <v>459</v>
      </c>
      <c r="O660" s="22" t="s">
        <v>460</v>
      </c>
      <c r="P660" s="22"/>
      <c r="Q660" s="22">
        <v>1</v>
      </c>
      <c r="R660" s="22" t="s">
        <v>30</v>
      </c>
      <c r="S660" s="23" t="s">
        <v>245</v>
      </c>
      <c r="T660" s="24">
        <v>5241.9799999999996</v>
      </c>
      <c r="U660" s="24"/>
      <c r="V660" s="24"/>
      <c r="W660" s="24">
        <v>8647.35</v>
      </c>
      <c r="X660" s="24">
        <v>3405.3700000000008</v>
      </c>
      <c r="Y660" s="24">
        <v>5241.9799999999996</v>
      </c>
    </row>
    <row r="661" spans="1:25" x14ac:dyDescent="0.25">
      <c r="A661" s="21">
        <v>314</v>
      </c>
      <c r="B661" s="22" t="s">
        <v>1820</v>
      </c>
      <c r="C661" s="22" t="s">
        <v>24</v>
      </c>
      <c r="D661" s="22" t="s">
        <v>54</v>
      </c>
      <c r="E661" s="22" t="s">
        <v>192</v>
      </c>
      <c r="F661" s="22" t="s">
        <v>193</v>
      </c>
      <c r="G661" s="22" t="s">
        <v>26</v>
      </c>
      <c r="H661" s="22" t="s">
        <v>233</v>
      </c>
      <c r="I661" s="22" t="s">
        <v>62</v>
      </c>
      <c r="J661" s="22" t="s">
        <v>46</v>
      </c>
      <c r="K661" s="22" t="s">
        <v>42</v>
      </c>
      <c r="L661" s="22">
        <v>1</v>
      </c>
      <c r="M661" s="22" t="s">
        <v>1757</v>
      </c>
      <c r="N661" s="22" t="s">
        <v>781</v>
      </c>
      <c r="O661" s="22" t="s">
        <v>782</v>
      </c>
      <c r="P661" s="22"/>
      <c r="Q661" s="22">
        <v>1</v>
      </c>
      <c r="R661" s="22" t="s">
        <v>30</v>
      </c>
      <c r="S661" s="23" t="s">
        <v>245</v>
      </c>
      <c r="T661" s="24">
        <v>4847.93</v>
      </c>
      <c r="U661" s="24"/>
      <c r="V661" s="24"/>
      <c r="W661" s="24">
        <v>8647.35</v>
      </c>
      <c r="X661" s="24">
        <v>3799.4200000000005</v>
      </c>
      <c r="Y661" s="24">
        <v>4847.93</v>
      </c>
    </row>
    <row r="662" spans="1:25" x14ac:dyDescent="0.25">
      <c r="A662" s="21">
        <v>315</v>
      </c>
      <c r="B662" s="22" t="s">
        <v>1820</v>
      </c>
      <c r="C662" s="22" t="s">
        <v>24</v>
      </c>
      <c r="D662" s="22" t="s">
        <v>67</v>
      </c>
      <c r="E662" s="22" t="s">
        <v>215</v>
      </c>
      <c r="F662" s="22" t="s">
        <v>216</v>
      </c>
      <c r="G662" s="22" t="s">
        <v>26</v>
      </c>
      <c r="H662" s="22" t="s">
        <v>233</v>
      </c>
      <c r="I662" s="22" t="s">
        <v>62</v>
      </c>
      <c r="J662" s="22" t="s">
        <v>46</v>
      </c>
      <c r="K662" s="22" t="s">
        <v>42</v>
      </c>
      <c r="L662" s="22">
        <v>1</v>
      </c>
      <c r="M662" s="22" t="s">
        <v>1758</v>
      </c>
      <c r="N662" s="22" t="s">
        <v>419</v>
      </c>
      <c r="O662" s="22" t="s">
        <v>420</v>
      </c>
      <c r="P662" s="22"/>
      <c r="Q662" s="22">
        <v>1</v>
      </c>
      <c r="R662" s="22" t="s">
        <v>30</v>
      </c>
      <c r="S662" s="23" t="s">
        <v>245</v>
      </c>
      <c r="T662" s="24">
        <v>3159.09</v>
      </c>
      <c r="U662" s="24"/>
      <c r="V662" s="24"/>
      <c r="W662" s="24">
        <v>8647.35</v>
      </c>
      <c r="X662" s="24">
        <v>5488.26</v>
      </c>
      <c r="Y662" s="24">
        <v>3159.09</v>
      </c>
    </row>
    <row r="663" spans="1:25" x14ac:dyDescent="0.25">
      <c r="A663" s="21">
        <v>316</v>
      </c>
      <c r="B663" s="22" t="s">
        <v>1820</v>
      </c>
      <c r="C663" s="22" t="s">
        <v>24</v>
      </c>
      <c r="D663" s="22" t="s">
        <v>67</v>
      </c>
      <c r="E663" s="22" t="s">
        <v>215</v>
      </c>
      <c r="F663" s="22" t="s">
        <v>216</v>
      </c>
      <c r="G663" s="22" t="s">
        <v>26</v>
      </c>
      <c r="H663" s="22" t="s">
        <v>233</v>
      </c>
      <c r="I663" s="22" t="s">
        <v>62</v>
      </c>
      <c r="J663" s="22" t="s">
        <v>46</v>
      </c>
      <c r="K663" s="22" t="s">
        <v>42</v>
      </c>
      <c r="L663" s="22">
        <v>1</v>
      </c>
      <c r="M663" s="22" t="s">
        <v>1759</v>
      </c>
      <c r="N663" s="22" t="s">
        <v>746</v>
      </c>
      <c r="O663" s="22" t="s">
        <v>747</v>
      </c>
      <c r="P663" s="22"/>
      <c r="Q663" s="22">
        <v>1</v>
      </c>
      <c r="R663" s="22" t="s">
        <v>30</v>
      </c>
      <c r="S663" s="23" t="s">
        <v>126</v>
      </c>
      <c r="T663" s="24">
        <v>6517.97</v>
      </c>
      <c r="U663" s="24"/>
      <c r="V663" s="24"/>
      <c r="W663" s="24">
        <v>8597.35</v>
      </c>
      <c r="X663" s="24">
        <v>2079.38</v>
      </c>
      <c r="Y663" s="24">
        <v>6517.97</v>
      </c>
    </row>
    <row r="664" spans="1:25" x14ac:dyDescent="0.25">
      <c r="A664" s="21">
        <v>317</v>
      </c>
      <c r="B664" s="22" t="s">
        <v>1820</v>
      </c>
      <c r="C664" s="22" t="s">
        <v>24</v>
      </c>
      <c r="D664" s="22" t="s">
        <v>67</v>
      </c>
      <c r="E664" s="22" t="s">
        <v>215</v>
      </c>
      <c r="F664" s="22" t="s">
        <v>216</v>
      </c>
      <c r="G664" s="22" t="s">
        <v>26</v>
      </c>
      <c r="H664" s="22" t="s">
        <v>233</v>
      </c>
      <c r="I664" s="22" t="s">
        <v>62</v>
      </c>
      <c r="J664" s="22" t="s">
        <v>46</v>
      </c>
      <c r="K664" s="22" t="s">
        <v>42</v>
      </c>
      <c r="L664" s="22">
        <v>1</v>
      </c>
      <c r="M664" s="22" t="s">
        <v>1760</v>
      </c>
      <c r="N664" s="22" t="s">
        <v>1068</v>
      </c>
      <c r="O664" s="22" t="s">
        <v>1069</v>
      </c>
      <c r="P664" s="22"/>
      <c r="Q664" s="22">
        <v>1</v>
      </c>
      <c r="R664" s="22" t="s">
        <v>30</v>
      </c>
      <c r="S664" s="23" t="s">
        <v>245</v>
      </c>
      <c r="T664" s="24">
        <v>3769.1100000000006</v>
      </c>
      <c r="U664" s="24"/>
      <c r="V664" s="24"/>
      <c r="W664" s="24">
        <v>8647.35</v>
      </c>
      <c r="X664" s="24">
        <v>4878.24</v>
      </c>
      <c r="Y664" s="24">
        <v>3769.1100000000006</v>
      </c>
    </row>
    <row r="665" spans="1:25" x14ac:dyDescent="0.25">
      <c r="A665" s="21">
        <v>318</v>
      </c>
      <c r="B665" s="22" t="s">
        <v>1820</v>
      </c>
      <c r="C665" s="22" t="s">
        <v>24</v>
      </c>
      <c r="D665" s="22" t="s">
        <v>38</v>
      </c>
      <c r="E665" s="22" t="s">
        <v>160</v>
      </c>
      <c r="F665" s="22" t="s">
        <v>161</v>
      </c>
      <c r="G665" s="22" t="s">
        <v>26</v>
      </c>
      <c r="H665" s="22" t="s">
        <v>253</v>
      </c>
      <c r="I665" s="22" t="s">
        <v>34</v>
      </c>
      <c r="J665" s="22" t="s">
        <v>28</v>
      </c>
      <c r="K665" s="22" t="s">
        <v>29</v>
      </c>
      <c r="L665" s="22">
        <v>1</v>
      </c>
      <c r="M665" s="22" t="s">
        <v>1379</v>
      </c>
      <c r="N665" s="22" t="s">
        <v>1380</v>
      </c>
      <c r="O665" s="22" t="s">
        <v>1761</v>
      </c>
      <c r="P665" s="22"/>
      <c r="Q665" s="22">
        <v>1</v>
      </c>
      <c r="R665" s="22" t="s">
        <v>30</v>
      </c>
      <c r="S665" s="23" t="s">
        <v>1381</v>
      </c>
      <c r="T665" s="24">
        <v>11690.35</v>
      </c>
      <c r="U665" s="24"/>
      <c r="V665" s="24"/>
      <c r="W665" s="24">
        <v>15861.9</v>
      </c>
      <c r="X665" s="24">
        <v>4171.5499999999993</v>
      </c>
      <c r="Y665" s="24">
        <v>11690.35</v>
      </c>
    </row>
    <row r="666" spans="1:25" x14ac:dyDescent="0.25">
      <c r="A666" s="21">
        <v>319</v>
      </c>
      <c r="B666" s="22" t="s">
        <v>1820</v>
      </c>
      <c r="C666" s="22" t="s">
        <v>24</v>
      </c>
      <c r="D666" s="22" t="s">
        <v>67</v>
      </c>
      <c r="E666" s="22" t="s">
        <v>223</v>
      </c>
      <c r="F666" s="22" t="s">
        <v>224</v>
      </c>
      <c r="G666" s="22" t="s">
        <v>26</v>
      </c>
      <c r="H666" s="22" t="s">
        <v>233</v>
      </c>
      <c r="I666" s="22" t="s">
        <v>62</v>
      </c>
      <c r="J666" s="22" t="s">
        <v>46</v>
      </c>
      <c r="K666" s="22" t="s">
        <v>42</v>
      </c>
      <c r="L666" s="22">
        <v>1</v>
      </c>
      <c r="M666" s="22" t="s">
        <v>1763</v>
      </c>
      <c r="N666" s="22" t="s">
        <v>585</v>
      </c>
      <c r="O666" s="22" t="s">
        <v>586</v>
      </c>
      <c r="P666" s="22"/>
      <c r="Q666" s="22">
        <v>1</v>
      </c>
      <c r="R666" s="22" t="s">
        <v>30</v>
      </c>
      <c r="S666" s="23" t="s">
        <v>245</v>
      </c>
      <c r="T666" s="24">
        <v>4804.0200000000004</v>
      </c>
      <c r="U666" s="24"/>
      <c r="V666" s="24"/>
      <c r="W666" s="24">
        <v>8647.35</v>
      </c>
      <c r="X666" s="24">
        <v>3843.33</v>
      </c>
      <c r="Y666" s="24">
        <v>4804.0200000000004</v>
      </c>
    </row>
    <row r="667" spans="1:25" x14ac:dyDescent="0.25">
      <c r="A667" s="21">
        <v>320</v>
      </c>
      <c r="B667" s="22" t="s">
        <v>1820</v>
      </c>
      <c r="C667" s="22" t="s">
        <v>24</v>
      </c>
      <c r="D667" s="22" t="s">
        <v>25</v>
      </c>
      <c r="E667" s="22" t="s">
        <v>1764</v>
      </c>
      <c r="F667" s="22" t="s">
        <v>1765</v>
      </c>
      <c r="G667" s="22" t="s">
        <v>26</v>
      </c>
      <c r="H667" s="22" t="s">
        <v>233</v>
      </c>
      <c r="I667" s="22" t="s">
        <v>62</v>
      </c>
      <c r="J667" s="22" t="s">
        <v>46</v>
      </c>
      <c r="K667" s="22" t="s">
        <v>42</v>
      </c>
      <c r="L667" s="22">
        <v>1</v>
      </c>
      <c r="M667" s="22" t="s">
        <v>1576</v>
      </c>
      <c r="N667" s="22" t="s">
        <v>486</v>
      </c>
      <c r="O667" s="22" t="s">
        <v>487</v>
      </c>
      <c r="P667" s="22"/>
      <c r="Q667" s="22">
        <v>1</v>
      </c>
      <c r="R667" s="22" t="s">
        <v>30</v>
      </c>
      <c r="S667" s="23" t="s">
        <v>257</v>
      </c>
      <c r="T667" s="24">
        <v>5316.07</v>
      </c>
      <c r="U667" s="24"/>
      <c r="V667" s="24"/>
      <c r="W667" s="24">
        <v>8647.35</v>
      </c>
      <c r="X667" s="24">
        <v>3331.2800000000011</v>
      </c>
      <c r="Y667" s="24">
        <v>5316.07</v>
      </c>
    </row>
    <row r="668" spans="1:25" x14ac:dyDescent="0.25">
      <c r="A668" s="21">
        <v>321</v>
      </c>
      <c r="B668" s="22" t="s">
        <v>1820</v>
      </c>
      <c r="C668" s="22" t="s">
        <v>24</v>
      </c>
      <c r="D668" s="22" t="s">
        <v>25</v>
      </c>
      <c r="E668" s="22" t="s">
        <v>1764</v>
      </c>
      <c r="F668" s="22" t="s">
        <v>1765</v>
      </c>
      <c r="G668" s="22" t="s">
        <v>26</v>
      </c>
      <c r="H668" s="22" t="s">
        <v>233</v>
      </c>
      <c r="I668" s="22" t="s">
        <v>62</v>
      </c>
      <c r="J668" s="22" t="s">
        <v>46</v>
      </c>
      <c r="K668" s="22" t="s">
        <v>42</v>
      </c>
      <c r="L668" s="22">
        <v>1</v>
      </c>
      <c r="M668" s="22" t="s">
        <v>1766</v>
      </c>
      <c r="N668" s="22" t="s">
        <v>555</v>
      </c>
      <c r="O668" s="22" t="s">
        <v>556</v>
      </c>
      <c r="P668" s="22"/>
      <c r="Q668" s="22">
        <v>1</v>
      </c>
      <c r="R668" s="22" t="s">
        <v>30</v>
      </c>
      <c r="S668" s="23" t="s">
        <v>245</v>
      </c>
      <c r="T668" s="24">
        <v>6031.96</v>
      </c>
      <c r="U668" s="24"/>
      <c r="V668" s="24"/>
      <c r="W668" s="24">
        <v>8647.35</v>
      </c>
      <c r="X668" s="24">
        <v>2615.3900000000003</v>
      </c>
      <c r="Y668" s="24">
        <v>6031.96</v>
      </c>
    </row>
    <row r="669" spans="1:25" x14ac:dyDescent="0.25">
      <c r="A669" s="21">
        <v>322</v>
      </c>
      <c r="B669" s="22" t="s">
        <v>1820</v>
      </c>
      <c r="C669" s="22" t="s">
        <v>24</v>
      </c>
      <c r="D669" s="22" t="s">
        <v>25</v>
      </c>
      <c r="E669" s="22" t="s">
        <v>1764</v>
      </c>
      <c r="F669" s="22" t="s">
        <v>1765</v>
      </c>
      <c r="G669" s="22" t="s">
        <v>26</v>
      </c>
      <c r="H669" s="22" t="s">
        <v>233</v>
      </c>
      <c r="I669" s="22" t="s">
        <v>62</v>
      </c>
      <c r="J669" s="22" t="s">
        <v>46</v>
      </c>
      <c r="K669" s="22" t="s">
        <v>42</v>
      </c>
      <c r="L669" s="22">
        <v>1</v>
      </c>
      <c r="M669" s="22" t="s">
        <v>1767</v>
      </c>
      <c r="N669" s="22" t="s">
        <v>1160</v>
      </c>
      <c r="O669" s="22" t="s">
        <v>1161</v>
      </c>
      <c r="P669" s="22"/>
      <c r="Q669" s="22">
        <v>1</v>
      </c>
      <c r="R669" s="22" t="s">
        <v>30</v>
      </c>
      <c r="S669" s="23" t="s">
        <v>245</v>
      </c>
      <c r="T669" s="24">
        <v>2305.25</v>
      </c>
      <c r="U669" s="24"/>
      <c r="V669" s="24"/>
      <c r="W669" s="24">
        <v>8647.35</v>
      </c>
      <c r="X669" s="24">
        <v>6342.1</v>
      </c>
      <c r="Y669" s="24">
        <v>2305.25</v>
      </c>
    </row>
    <row r="670" spans="1:25" x14ac:dyDescent="0.25">
      <c r="A670" s="21">
        <v>323</v>
      </c>
      <c r="B670" s="22" t="s">
        <v>1820</v>
      </c>
      <c r="C670" s="22" t="s">
        <v>24</v>
      </c>
      <c r="D670" s="22" t="s">
        <v>82</v>
      </c>
      <c r="E670" s="22" t="s">
        <v>83</v>
      </c>
      <c r="F670" s="22" t="s">
        <v>84</v>
      </c>
      <c r="G670" s="22" t="s">
        <v>85</v>
      </c>
      <c r="H670" s="22" t="s">
        <v>653</v>
      </c>
      <c r="I670" s="22" t="s">
        <v>27</v>
      </c>
      <c r="J670" s="22" t="s">
        <v>28</v>
      </c>
      <c r="K670" s="22" t="s">
        <v>29</v>
      </c>
      <c r="L670" s="22">
        <v>1</v>
      </c>
      <c r="M670" s="22" t="s">
        <v>1768</v>
      </c>
      <c r="N670" s="22" t="s">
        <v>655</v>
      </c>
      <c r="O670" s="22" t="s">
        <v>656</v>
      </c>
      <c r="P670" s="22"/>
      <c r="Q670" s="22">
        <v>1</v>
      </c>
      <c r="R670" s="22" t="s">
        <v>30</v>
      </c>
      <c r="S670" s="23" t="s">
        <v>245</v>
      </c>
      <c r="T670" s="24">
        <v>7257</v>
      </c>
      <c r="U670" s="24"/>
      <c r="V670" s="24"/>
      <c r="W670" s="24">
        <v>19528.2</v>
      </c>
      <c r="X670" s="24">
        <v>12271.2</v>
      </c>
      <c r="Y670" s="24">
        <v>7257</v>
      </c>
    </row>
    <row r="671" spans="1:25" x14ac:dyDescent="0.25">
      <c r="A671" s="21">
        <v>324</v>
      </c>
      <c r="B671" s="22" t="s">
        <v>1820</v>
      </c>
      <c r="C671" s="22" t="s">
        <v>24</v>
      </c>
      <c r="D671" s="22" t="s">
        <v>82</v>
      </c>
      <c r="E671" s="22" t="s">
        <v>83</v>
      </c>
      <c r="F671" s="22" t="s">
        <v>84</v>
      </c>
      <c r="G671" s="22" t="s">
        <v>85</v>
      </c>
      <c r="H671" s="22" t="s">
        <v>653</v>
      </c>
      <c r="I671" s="22" t="s">
        <v>27</v>
      </c>
      <c r="J671" s="22" t="s">
        <v>28</v>
      </c>
      <c r="K671" s="22" t="s">
        <v>29</v>
      </c>
      <c r="L671" s="22">
        <v>1</v>
      </c>
      <c r="M671" s="22" t="s">
        <v>1769</v>
      </c>
      <c r="N671" s="22" t="s">
        <v>1199</v>
      </c>
      <c r="O671" s="22" t="s">
        <v>1200</v>
      </c>
      <c r="P671" s="22"/>
      <c r="Q671" s="22">
        <v>1</v>
      </c>
      <c r="R671" s="22" t="s">
        <v>30</v>
      </c>
      <c r="S671" s="23" t="s">
        <v>245</v>
      </c>
      <c r="T671" s="24">
        <v>13305.32</v>
      </c>
      <c r="U671" s="24"/>
      <c r="V671" s="24"/>
      <c r="W671" s="24">
        <v>19528.2</v>
      </c>
      <c r="X671" s="24">
        <v>6222.880000000001</v>
      </c>
      <c r="Y671" s="24">
        <v>13305.32</v>
      </c>
    </row>
    <row r="672" spans="1:25" x14ac:dyDescent="0.25">
      <c r="A672" s="21">
        <v>325</v>
      </c>
      <c r="B672" s="22" t="s">
        <v>1820</v>
      </c>
      <c r="C672" s="22" t="s">
        <v>24</v>
      </c>
      <c r="D672" s="22" t="s">
        <v>82</v>
      </c>
      <c r="E672" s="22" t="s">
        <v>83</v>
      </c>
      <c r="F672" s="22" t="s">
        <v>84</v>
      </c>
      <c r="G672" s="22" t="s">
        <v>85</v>
      </c>
      <c r="H672" s="22" t="s">
        <v>233</v>
      </c>
      <c r="I672" s="22" t="s">
        <v>62</v>
      </c>
      <c r="J672" s="22" t="s">
        <v>46</v>
      </c>
      <c r="K672" s="22" t="s">
        <v>42</v>
      </c>
      <c r="L672" s="22">
        <v>1</v>
      </c>
      <c r="M672" s="22" t="s">
        <v>1770</v>
      </c>
      <c r="N672" s="22" t="s">
        <v>236</v>
      </c>
      <c r="O672" s="22" t="s">
        <v>237</v>
      </c>
      <c r="P672" s="22"/>
      <c r="Q672" s="22">
        <v>1</v>
      </c>
      <c r="R672" s="22" t="s">
        <v>30</v>
      </c>
      <c r="S672" s="23" t="s">
        <v>238</v>
      </c>
      <c r="T672" s="24">
        <v>6080.01</v>
      </c>
      <c r="U672" s="24"/>
      <c r="V672" s="24"/>
      <c r="W672" s="24">
        <v>8727.3000000000011</v>
      </c>
      <c r="X672" s="24">
        <v>2647.2900000000009</v>
      </c>
      <c r="Y672" s="24">
        <v>6080.01</v>
      </c>
    </row>
    <row r="673" spans="1:25" x14ac:dyDescent="0.25">
      <c r="A673" s="21">
        <v>326</v>
      </c>
      <c r="B673" s="22" t="s">
        <v>1820</v>
      </c>
      <c r="C673" s="22" t="s">
        <v>24</v>
      </c>
      <c r="D673" s="22" t="s">
        <v>82</v>
      </c>
      <c r="E673" s="22" t="s">
        <v>83</v>
      </c>
      <c r="F673" s="22" t="s">
        <v>84</v>
      </c>
      <c r="G673" s="22" t="s">
        <v>85</v>
      </c>
      <c r="H673" s="22" t="s">
        <v>233</v>
      </c>
      <c r="I673" s="22" t="s">
        <v>62</v>
      </c>
      <c r="J673" s="22" t="s">
        <v>46</v>
      </c>
      <c r="K673" s="22" t="s">
        <v>42</v>
      </c>
      <c r="L673" s="22">
        <v>1</v>
      </c>
      <c r="M673" s="22" t="s">
        <v>1771</v>
      </c>
      <c r="N673" s="22" t="s">
        <v>269</v>
      </c>
      <c r="O673" s="22" t="s">
        <v>270</v>
      </c>
      <c r="P673" s="22"/>
      <c r="Q673" s="22">
        <v>1</v>
      </c>
      <c r="R673" s="22" t="s">
        <v>30</v>
      </c>
      <c r="S673" s="23" t="s">
        <v>271</v>
      </c>
      <c r="T673" s="24">
        <v>819.02000000000044</v>
      </c>
      <c r="U673" s="24"/>
      <c r="V673" s="24"/>
      <c r="W673" s="24">
        <v>8712.33</v>
      </c>
      <c r="X673" s="24">
        <v>7893.3099999999995</v>
      </c>
      <c r="Y673" s="24">
        <v>819.02000000000044</v>
      </c>
    </row>
    <row r="674" spans="1:25" x14ac:dyDescent="0.25">
      <c r="A674" s="21">
        <v>327</v>
      </c>
      <c r="B674" s="22" t="s">
        <v>1820</v>
      </c>
      <c r="C674" s="22" t="s">
        <v>24</v>
      </c>
      <c r="D674" s="22" t="s">
        <v>82</v>
      </c>
      <c r="E674" s="22" t="s">
        <v>83</v>
      </c>
      <c r="F674" s="22" t="s">
        <v>84</v>
      </c>
      <c r="G674" s="22" t="s">
        <v>85</v>
      </c>
      <c r="H674" s="22" t="s">
        <v>292</v>
      </c>
      <c r="I674" s="22" t="s">
        <v>45</v>
      </c>
      <c r="J674" s="22" t="s">
        <v>46</v>
      </c>
      <c r="K674" s="22" t="s">
        <v>42</v>
      </c>
      <c r="L674" s="22">
        <v>1</v>
      </c>
      <c r="M674" s="22" t="s">
        <v>1772</v>
      </c>
      <c r="N674" s="22" t="s">
        <v>294</v>
      </c>
      <c r="O674" s="22" t="s">
        <v>295</v>
      </c>
      <c r="P674" s="22"/>
      <c r="Q674" s="22">
        <v>1</v>
      </c>
      <c r="R674" s="22" t="s">
        <v>30</v>
      </c>
      <c r="S674" s="23" t="s">
        <v>296</v>
      </c>
      <c r="T674" s="24">
        <v>6192.28</v>
      </c>
      <c r="U674" s="24"/>
      <c r="V674" s="24"/>
      <c r="W674" s="24">
        <v>9935.6</v>
      </c>
      <c r="X674" s="24">
        <v>3743.3200000000006</v>
      </c>
      <c r="Y674" s="24">
        <v>6192.28</v>
      </c>
    </row>
    <row r="675" spans="1:25" x14ac:dyDescent="0.25">
      <c r="A675" s="21">
        <v>328</v>
      </c>
      <c r="B675" s="22" t="s">
        <v>1820</v>
      </c>
      <c r="C675" s="22" t="s">
        <v>24</v>
      </c>
      <c r="D675" s="22" t="s">
        <v>82</v>
      </c>
      <c r="E675" s="22" t="s">
        <v>83</v>
      </c>
      <c r="F675" s="22" t="s">
        <v>84</v>
      </c>
      <c r="G675" s="22" t="s">
        <v>85</v>
      </c>
      <c r="H675" s="22" t="s">
        <v>434</v>
      </c>
      <c r="I675" s="22" t="s">
        <v>206</v>
      </c>
      <c r="J675" s="22" t="s">
        <v>207</v>
      </c>
      <c r="K675" s="22" t="s">
        <v>42</v>
      </c>
      <c r="L675" s="22">
        <v>1</v>
      </c>
      <c r="M675" s="22" t="s">
        <v>1773</v>
      </c>
      <c r="N675" s="22" t="s">
        <v>436</v>
      </c>
      <c r="O675" s="22" t="s">
        <v>437</v>
      </c>
      <c r="P675" s="22"/>
      <c r="Q675" s="22">
        <v>1</v>
      </c>
      <c r="R675" s="22" t="s">
        <v>30</v>
      </c>
      <c r="S675" s="23" t="s">
        <v>245</v>
      </c>
      <c r="T675" s="24">
        <v>4612.1399999999994</v>
      </c>
      <c r="U675" s="24"/>
      <c r="V675" s="24"/>
      <c r="W675" s="24">
        <v>7917.2699999999995</v>
      </c>
      <c r="X675" s="24">
        <v>3305.1299999999997</v>
      </c>
      <c r="Y675" s="24">
        <v>4612.1399999999994</v>
      </c>
    </row>
    <row r="676" spans="1:25" x14ac:dyDescent="0.25">
      <c r="A676" s="21">
        <v>329</v>
      </c>
      <c r="B676" s="22" t="s">
        <v>1820</v>
      </c>
      <c r="C676" s="22" t="s">
        <v>24</v>
      </c>
      <c r="D676" s="22" t="s">
        <v>82</v>
      </c>
      <c r="E676" s="22" t="s">
        <v>83</v>
      </c>
      <c r="F676" s="22" t="s">
        <v>84</v>
      </c>
      <c r="G676" s="22" t="s">
        <v>85</v>
      </c>
      <c r="H676" s="22" t="s">
        <v>233</v>
      </c>
      <c r="I676" s="22" t="s">
        <v>62</v>
      </c>
      <c r="J676" s="22" t="s">
        <v>46</v>
      </c>
      <c r="K676" s="22" t="s">
        <v>42</v>
      </c>
      <c r="L676" s="22">
        <v>1</v>
      </c>
      <c r="M676" s="22" t="s">
        <v>1774</v>
      </c>
      <c r="N676" s="22" t="s">
        <v>545</v>
      </c>
      <c r="O676" s="22" t="s">
        <v>546</v>
      </c>
      <c r="P676" s="22"/>
      <c r="Q676" s="22">
        <v>1</v>
      </c>
      <c r="R676" s="22" t="s">
        <v>30</v>
      </c>
      <c r="S676" s="23" t="s">
        <v>271</v>
      </c>
      <c r="T676" s="24">
        <v>4434.25</v>
      </c>
      <c r="U676" s="24"/>
      <c r="V676" s="24"/>
      <c r="W676" s="24">
        <v>8647.35</v>
      </c>
      <c r="X676" s="24">
        <v>4213.1000000000004</v>
      </c>
      <c r="Y676" s="24">
        <v>4434.25</v>
      </c>
    </row>
    <row r="677" spans="1:25" x14ac:dyDescent="0.25">
      <c r="A677" s="21">
        <v>330</v>
      </c>
      <c r="B677" s="22" t="s">
        <v>1820</v>
      </c>
      <c r="C677" s="22" t="s">
        <v>24</v>
      </c>
      <c r="D677" s="22" t="s">
        <v>82</v>
      </c>
      <c r="E677" s="22" t="s">
        <v>83</v>
      </c>
      <c r="F677" s="22" t="s">
        <v>84</v>
      </c>
      <c r="G677" s="22" t="s">
        <v>85</v>
      </c>
      <c r="H677" s="22" t="s">
        <v>292</v>
      </c>
      <c r="I677" s="22" t="s">
        <v>45</v>
      </c>
      <c r="J677" s="22" t="s">
        <v>46</v>
      </c>
      <c r="K677" s="22" t="s">
        <v>42</v>
      </c>
      <c r="L677" s="22">
        <v>1</v>
      </c>
      <c r="M677" s="22" t="s">
        <v>1775</v>
      </c>
      <c r="N677" s="22" t="s">
        <v>562</v>
      </c>
      <c r="O677" s="22" t="s">
        <v>563</v>
      </c>
      <c r="P677" s="22"/>
      <c r="Q677" s="22">
        <v>1</v>
      </c>
      <c r="R677" s="22" t="s">
        <v>30</v>
      </c>
      <c r="S677" s="23" t="s">
        <v>245</v>
      </c>
      <c r="T677" s="24">
        <v>7521.23</v>
      </c>
      <c r="U677" s="24"/>
      <c r="V677" s="24"/>
      <c r="W677" s="24">
        <v>9985.6</v>
      </c>
      <c r="X677" s="24">
        <v>2464.3700000000003</v>
      </c>
      <c r="Y677" s="24">
        <v>7521.23</v>
      </c>
    </row>
    <row r="678" spans="1:25" x14ac:dyDescent="0.25">
      <c r="A678" s="21">
        <v>331</v>
      </c>
      <c r="B678" s="22" t="s">
        <v>1820</v>
      </c>
      <c r="C678" s="22" t="s">
        <v>24</v>
      </c>
      <c r="D678" s="22" t="s">
        <v>82</v>
      </c>
      <c r="E678" s="22" t="s">
        <v>83</v>
      </c>
      <c r="F678" s="22" t="s">
        <v>84</v>
      </c>
      <c r="G678" s="22" t="s">
        <v>85</v>
      </c>
      <c r="H678" s="22" t="s">
        <v>233</v>
      </c>
      <c r="I678" s="22" t="s">
        <v>62</v>
      </c>
      <c r="J678" s="22" t="s">
        <v>46</v>
      </c>
      <c r="K678" s="22" t="s">
        <v>42</v>
      </c>
      <c r="L678" s="22">
        <v>1</v>
      </c>
      <c r="M678" s="22" t="s">
        <v>1776</v>
      </c>
      <c r="N678" s="22" t="s">
        <v>658</v>
      </c>
      <c r="O678" s="22" t="s">
        <v>659</v>
      </c>
      <c r="P678" s="22"/>
      <c r="Q678" s="22">
        <v>1</v>
      </c>
      <c r="R678" s="22" t="s">
        <v>30</v>
      </c>
      <c r="S678" s="23" t="s">
        <v>271</v>
      </c>
      <c r="T678" s="24">
        <v>212.55000000000109</v>
      </c>
      <c r="U678" s="24"/>
      <c r="V678" s="24"/>
      <c r="W678" s="24">
        <v>8647.35</v>
      </c>
      <c r="X678" s="24">
        <v>8434.7999999999993</v>
      </c>
      <c r="Y678" s="24">
        <v>212.55000000000109</v>
      </c>
    </row>
    <row r="679" spans="1:25" x14ac:dyDescent="0.25">
      <c r="A679" s="21">
        <v>332</v>
      </c>
      <c r="B679" s="22" t="s">
        <v>1820</v>
      </c>
      <c r="C679" s="22" t="s">
        <v>24</v>
      </c>
      <c r="D679" s="22" t="s">
        <v>82</v>
      </c>
      <c r="E679" s="22" t="s">
        <v>83</v>
      </c>
      <c r="F679" s="22" t="s">
        <v>84</v>
      </c>
      <c r="G679" s="22" t="s">
        <v>85</v>
      </c>
      <c r="H679" s="22" t="s">
        <v>292</v>
      </c>
      <c r="I679" s="22" t="s">
        <v>45</v>
      </c>
      <c r="J679" s="22" t="s">
        <v>46</v>
      </c>
      <c r="K679" s="22" t="s">
        <v>42</v>
      </c>
      <c r="L679" s="22">
        <v>1</v>
      </c>
      <c r="M679" s="22" t="s">
        <v>1777</v>
      </c>
      <c r="N679" s="22" t="s">
        <v>681</v>
      </c>
      <c r="O679" s="22" t="s">
        <v>682</v>
      </c>
      <c r="P679" s="22"/>
      <c r="Q679" s="22">
        <v>1</v>
      </c>
      <c r="R679" s="22" t="s">
        <v>30</v>
      </c>
      <c r="S679" s="23" t="s">
        <v>683</v>
      </c>
      <c r="T679" s="24">
        <v>6141.05</v>
      </c>
      <c r="U679" s="24"/>
      <c r="V679" s="24"/>
      <c r="W679" s="24">
        <v>10085.800000000001</v>
      </c>
      <c r="X679" s="24">
        <v>3944.7500000000009</v>
      </c>
      <c r="Y679" s="24">
        <v>6141.05</v>
      </c>
    </row>
    <row r="680" spans="1:25" x14ac:dyDescent="0.25">
      <c r="A680" s="21">
        <v>333</v>
      </c>
      <c r="B680" s="22" t="s">
        <v>1820</v>
      </c>
      <c r="C680" s="22" t="s">
        <v>24</v>
      </c>
      <c r="D680" s="22" t="s">
        <v>82</v>
      </c>
      <c r="E680" s="22" t="s">
        <v>83</v>
      </c>
      <c r="F680" s="22" t="s">
        <v>84</v>
      </c>
      <c r="G680" s="22" t="s">
        <v>85</v>
      </c>
      <c r="H680" s="22" t="s">
        <v>233</v>
      </c>
      <c r="I680" s="22" t="s">
        <v>62</v>
      </c>
      <c r="J680" s="22" t="s">
        <v>46</v>
      </c>
      <c r="K680" s="22" t="s">
        <v>42</v>
      </c>
      <c r="L680" s="22">
        <v>1</v>
      </c>
      <c r="M680" s="22" t="s">
        <v>1778</v>
      </c>
      <c r="N680" s="22" t="s">
        <v>763</v>
      </c>
      <c r="O680" s="22" t="s">
        <v>764</v>
      </c>
      <c r="P680" s="22"/>
      <c r="Q680" s="22">
        <v>1</v>
      </c>
      <c r="R680" s="22" t="s">
        <v>30</v>
      </c>
      <c r="S680" s="23" t="s">
        <v>271</v>
      </c>
      <c r="T680" s="24">
        <v>4784.1499999999996</v>
      </c>
      <c r="U680" s="24"/>
      <c r="V680" s="24"/>
      <c r="W680" s="24">
        <v>8777.3000000000011</v>
      </c>
      <c r="X680" s="24">
        <v>3993.1500000000015</v>
      </c>
      <c r="Y680" s="24">
        <v>4784.1499999999996</v>
      </c>
    </row>
    <row r="681" spans="1:25" x14ac:dyDescent="0.25">
      <c r="A681" s="21">
        <v>334</v>
      </c>
      <c r="B681" s="22" t="s">
        <v>1820</v>
      </c>
      <c r="C681" s="22" t="s">
        <v>24</v>
      </c>
      <c r="D681" s="22" t="s">
        <v>82</v>
      </c>
      <c r="E681" s="22" t="s">
        <v>83</v>
      </c>
      <c r="F681" s="22" t="s">
        <v>84</v>
      </c>
      <c r="G681" s="22" t="s">
        <v>85</v>
      </c>
      <c r="H681" s="22" t="s">
        <v>292</v>
      </c>
      <c r="I681" s="22" t="s">
        <v>45</v>
      </c>
      <c r="J681" s="22" t="s">
        <v>46</v>
      </c>
      <c r="K681" s="22" t="s">
        <v>42</v>
      </c>
      <c r="L681" s="22">
        <v>1</v>
      </c>
      <c r="M681" s="22" t="s">
        <v>1779</v>
      </c>
      <c r="N681" s="22" t="s">
        <v>869</v>
      </c>
      <c r="O681" s="22" t="s">
        <v>870</v>
      </c>
      <c r="P681" s="22"/>
      <c r="Q681" s="22">
        <v>1</v>
      </c>
      <c r="R681" s="22" t="s">
        <v>30</v>
      </c>
      <c r="S681" s="23" t="s">
        <v>245</v>
      </c>
      <c r="T681" s="24">
        <v>1942.92</v>
      </c>
      <c r="U681" s="24"/>
      <c r="V681" s="24"/>
      <c r="W681" s="24">
        <v>10060.700000000001</v>
      </c>
      <c r="X681" s="24">
        <v>8117.7800000000007</v>
      </c>
      <c r="Y681" s="24">
        <v>1942.92</v>
      </c>
    </row>
    <row r="682" spans="1:25" x14ac:dyDescent="0.25">
      <c r="A682" s="21">
        <v>335</v>
      </c>
      <c r="B682" s="22" t="s">
        <v>1820</v>
      </c>
      <c r="C682" s="22" t="s">
        <v>24</v>
      </c>
      <c r="D682" s="22" t="s">
        <v>82</v>
      </c>
      <c r="E682" s="22" t="s">
        <v>83</v>
      </c>
      <c r="F682" s="22" t="s">
        <v>84</v>
      </c>
      <c r="G682" s="22" t="s">
        <v>85</v>
      </c>
      <c r="H682" s="22" t="s">
        <v>233</v>
      </c>
      <c r="I682" s="22" t="s">
        <v>62</v>
      </c>
      <c r="J682" s="22" t="s">
        <v>46</v>
      </c>
      <c r="K682" s="22" t="s">
        <v>42</v>
      </c>
      <c r="L682" s="22">
        <v>1</v>
      </c>
      <c r="M682" s="22" t="s">
        <v>1780</v>
      </c>
      <c r="N682" s="22" t="s">
        <v>881</v>
      </c>
      <c r="O682" s="22" t="s">
        <v>882</v>
      </c>
      <c r="P682" s="22"/>
      <c r="Q682" s="22">
        <v>1</v>
      </c>
      <c r="R682" s="22" t="s">
        <v>30</v>
      </c>
      <c r="S682" s="23" t="s">
        <v>271</v>
      </c>
      <c r="T682" s="24">
        <v>2120.79</v>
      </c>
      <c r="U682" s="24"/>
      <c r="V682" s="24"/>
      <c r="W682" s="24">
        <v>8712.33</v>
      </c>
      <c r="X682" s="24">
        <v>6591.54</v>
      </c>
      <c r="Y682" s="24">
        <v>2120.79</v>
      </c>
    </row>
    <row r="683" spans="1:25" x14ac:dyDescent="0.25">
      <c r="A683" s="21">
        <v>336</v>
      </c>
      <c r="B683" s="22" t="s">
        <v>1820</v>
      </c>
      <c r="C683" s="22" t="s">
        <v>24</v>
      </c>
      <c r="D683" s="22" t="s">
        <v>82</v>
      </c>
      <c r="E683" s="22" t="s">
        <v>83</v>
      </c>
      <c r="F683" s="22" t="s">
        <v>84</v>
      </c>
      <c r="G683" s="22" t="s">
        <v>85</v>
      </c>
      <c r="H683" s="22" t="s">
        <v>292</v>
      </c>
      <c r="I683" s="22" t="s">
        <v>45</v>
      </c>
      <c r="J683" s="22" t="s">
        <v>46</v>
      </c>
      <c r="K683" s="22" t="s">
        <v>42</v>
      </c>
      <c r="L683" s="22">
        <v>1</v>
      </c>
      <c r="M683" s="22" t="s">
        <v>1781</v>
      </c>
      <c r="N683" s="22" t="s">
        <v>1036</v>
      </c>
      <c r="O683" s="22" t="s">
        <v>1037</v>
      </c>
      <c r="P683" s="22"/>
      <c r="Q683" s="22">
        <v>1</v>
      </c>
      <c r="R683" s="22" t="s">
        <v>30</v>
      </c>
      <c r="S683" s="23" t="s">
        <v>245</v>
      </c>
      <c r="T683" s="24">
        <v>6749.4399999999987</v>
      </c>
      <c r="U683" s="24"/>
      <c r="V683" s="24"/>
      <c r="W683" s="24">
        <v>9985.6</v>
      </c>
      <c r="X683" s="24">
        <v>3236.1600000000012</v>
      </c>
      <c r="Y683" s="24">
        <v>6749.4399999999987</v>
      </c>
    </row>
    <row r="684" spans="1:25" x14ac:dyDescent="0.25">
      <c r="A684" s="21">
        <v>337</v>
      </c>
      <c r="B684" s="22" t="s">
        <v>1820</v>
      </c>
      <c r="C684" s="22" t="s">
        <v>24</v>
      </c>
      <c r="D684" s="22" t="s">
        <v>82</v>
      </c>
      <c r="E684" s="22" t="s">
        <v>83</v>
      </c>
      <c r="F684" s="22" t="s">
        <v>84</v>
      </c>
      <c r="G684" s="22" t="s">
        <v>85</v>
      </c>
      <c r="H684" s="22" t="s">
        <v>292</v>
      </c>
      <c r="I684" s="22" t="s">
        <v>45</v>
      </c>
      <c r="J684" s="22" t="s">
        <v>46</v>
      </c>
      <c r="K684" s="22" t="s">
        <v>42</v>
      </c>
      <c r="L684" s="22">
        <v>1</v>
      </c>
      <c r="M684" s="22" t="s">
        <v>1784</v>
      </c>
      <c r="N684" s="22" t="s">
        <v>1205</v>
      </c>
      <c r="O684" s="22" t="s">
        <v>1206</v>
      </c>
      <c r="P684" s="22"/>
      <c r="Q684" s="22">
        <v>1</v>
      </c>
      <c r="R684" s="22" t="s">
        <v>30</v>
      </c>
      <c r="S684" s="23" t="s">
        <v>245</v>
      </c>
      <c r="T684" s="24">
        <v>7670.5500000000011</v>
      </c>
      <c r="U684" s="24"/>
      <c r="V684" s="24"/>
      <c r="W684" s="24">
        <v>10135.800000000001</v>
      </c>
      <c r="X684" s="24">
        <v>2465.2500000000005</v>
      </c>
      <c r="Y684" s="24">
        <v>7670.5500000000011</v>
      </c>
    </row>
    <row r="685" spans="1:25" x14ac:dyDescent="0.25">
      <c r="A685" s="21">
        <v>338</v>
      </c>
      <c r="B685" s="22" t="s">
        <v>1820</v>
      </c>
      <c r="C685" s="22" t="s">
        <v>24</v>
      </c>
      <c r="D685" s="22" t="s">
        <v>82</v>
      </c>
      <c r="E685" s="22" t="s">
        <v>83</v>
      </c>
      <c r="F685" s="22" t="s">
        <v>84</v>
      </c>
      <c r="G685" s="22" t="s">
        <v>85</v>
      </c>
      <c r="H685" s="22" t="s">
        <v>434</v>
      </c>
      <c r="I685" s="22" t="s">
        <v>206</v>
      </c>
      <c r="J685" s="22" t="s">
        <v>207</v>
      </c>
      <c r="K685" s="22" t="s">
        <v>42</v>
      </c>
      <c r="L685" s="22">
        <v>1</v>
      </c>
      <c r="M685" s="22" t="s">
        <v>1785</v>
      </c>
      <c r="N685" s="22" t="s">
        <v>1226</v>
      </c>
      <c r="O685" s="22" t="s">
        <v>1227</v>
      </c>
      <c r="P685" s="22"/>
      <c r="Q685" s="22">
        <v>1</v>
      </c>
      <c r="R685" s="22" t="s">
        <v>30</v>
      </c>
      <c r="S685" s="23" t="s">
        <v>245</v>
      </c>
      <c r="T685" s="24">
        <v>5781.38</v>
      </c>
      <c r="U685" s="24"/>
      <c r="V685" s="24"/>
      <c r="W685" s="24">
        <v>7780.95</v>
      </c>
      <c r="X685" s="24">
        <v>1999.5699999999997</v>
      </c>
      <c r="Y685" s="24">
        <v>5781.38</v>
      </c>
    </row>
    <row r="686" spans="1:25" x14ac:dyDescent="0.25">
      <c r="A686" s="21">
        <v>339</v>
      </c>
      <c r="B686" s="22" t="s">
        <v>1820</v>
      </c>
      <c r="C686" s="22" t="s">
        <v>24</v>
      </c>
      <c r="D686" s="22" t="s">
        <v>82</v>
      </c>
      <c r="E686" s="22" t="s">
        <v>83</v>
      </c>
      <c r="F686" s="22" t="s">
        <v>84</v>
      </c>
      <c r="G686" s="22" t="s">
        <v>85</v>
      </c>
      <c r="H686" s="22" t="s">
        <v>292</v>
      </c>
      <c r="I686" s="22" t="s">
        <v>45</v>
      </c>
      <c r="J686" s="22" t="s">
        <v>46</v>
      </c>
      <c r="K686" s="22" t="s">
        <v>42</v>
      </c>
      <c r="L686" s="22">
        <v>1</v>
      </c>
      <c r="M686" s="22" t="s">
        <v>1786</v>
      </c>
      <c r="N686" s="22" t="s">
        <v>1260</v>
      </c>
      <c r="O686" s="22" t="s">
        <v>1261</v>
      </c>
      <c r="P686" s="22"/>
      <c r="Q686" s="22">
        <v>1</v>
      </c>
      <c r="R686" s="22" t="s">
        <v>30</v>
      </c>
      <c r="S686" s="23" t="s">
        <v>245</v>
      </c>
      <c r="T686" s="24">
        <v>6566.98</v>
      </c>
      <c r="U686" s="24"/>
      <c r="V686" s="24"/>
      <c r="W686" s="24">
        <v>10060.700000000001</v>
      </c>
      <c r="X686" s="24">
        <v>3493.7200000000012</v>
      </c>
      <c r="Y686" s="24">
        <v>6566.98</v>
      </c>
    </row>
    <row r="687" spans="1:25" x14ac:dyDescent="0.25">
      <c r="A687" s="21">
        <v>340</v>
      </c>
      <c r="B687" s="22" t="s">
        <v>1820</v>
      </c>
      <c r="C687" s="22" t="s">
        <v>24</v>
      </c>
      <c r="D687" s="22" t="s">
        <v>82</v>
      </c>
      <c r="E687" s="22" t="s">
        <v>83</v>
      </c>
      <c r="F687" s="22" t="s">
        <v>84</v>
      </c>
      <c r="G687" s="22" t="s">
        <v>85</v>
      </c>
      <c r="H687" s="22" t="s">
        <v>434</v>
      </c>
      <c r="I687" s="22" t="s">
        <v>206</v>
      </c>
      <c r="J687" s="22" t="s">
        <v>207</v>
      </c>
      <c r="K687" s="22" t="s">
        <v>42</v>
      </c>
      <c r="L687" s="22">
        <v>1</v>
      </c>
      <c r="M687" s="22" t="s">
        <v>1787</v>
      </c>
      <c r="N687" s="22" t="s">
        <v>1325</v>
      </c>
      <c r="O687" s="22" t="s">
        <v>1326</v>
      </c>
      <c r="P687" s="22"/>
      <c r="Q687" s="22">
        <v>1</v>
      </c>
      <c r="R687" s="22" t="s">
        <v>30</v>
      </c>
      <c r="S687" s="23" t="s">
        <v>245</v>
      </c>
      <c r="T687" s="24">
        <v>5245.41</v>
      </c>
      <c r="U687" s="24"/>
      <c r="V687" s="24"/>
      <c r="W687" s="24">
        <v>7780.95</v>
      </c>
      <c r="X687" s="24">
        <v>2535.5400000000004</v>
      </c>
      <c r="Y687" s="24">
        <v>5245.41</v>
      </c>
    </row>
    <row r="688" spans="1:25" x14ac:dyDescent="0.25">
      <c r="A688" s="21">
        <v>341</v>
      </c>
      <c r="B688" s="22" t="s">
        <v>1820</v>
      </c>
      <c r="C688" s="22" t="s">
        <v>24</v>
      </c>
      <c r="D688" s="22" t="s">
        <v>82</v>
      </c>
      <c r="E688" s="22" t="s">
        <v>83</v>
      </c>
      <c r="F688" s="22" t="s">
        <v>84</v>
      </c>
      <c r="G688" s="22" t="s">
        <v>85</v>
      </c>
      <c r="H688" s="22" t="s">
        <v>233</v>
      </c>
      <c r="I688" s="22" t="s">
        <v>62</v>
      </c>
      <c r="J688" s="22" t="s">
        <v>46</v>
      </c>
      <c r="K688" s="22" t="s">
        <v>42</v>
      </c>
      <c r="L688" s="22">
        <v>1</v>
      </c>
      <c r="M688" s="22" t="s">
        <v>1788</v>
      </c>
      <c r="N688" s="22" t="s">
        <v>1365</v>
      </c>
      <c r="O688" s="22" t="s">
        <v>1366</v>
      </c>
      <c r="P688" s="22"/>
      <c r="Q688" s="22">
        <v>1</v>
      </c>
      <c r="R688" s="22" t="s">
        <v>30</v>
      </c>
      <c r="S688" s="23" t="s">
        <v>271</v>
      </c>
      <c r="T688" s="24">
        <v>6277.7899999999991</v>
      </c>
      <c r="U688" s="24"/>
      <c r="V688" s="24"/>
      <c r="W688" s="24">
        <v>8777.3000000000011</v>
      </c>
      <c r="X688" s="24">
        <v>2499.5100000000016</v>
      </c>
      <c r="Y688" s="24">
        <v>6277.7899999999991</v>
      </c>
    </row>
    <row r="689" spans="19:25" x14ac:dyDescent="0.25">
      <c r="S689" s="1"/>
      <c r="T689" s="15">
        <f>SUM(T348:T688)</f>
        <v>1896280.4699999993</v>
      </c>
      <c r="W689" s="15">
        <f>SUM(W348:W688)</f>
        <v>3300280.5400000103</v>
      </c>
      <c r="X689" s="15">
        <f t="shared" ref="X689:Y689" si="1">SUM(X348:X688)</f>
        <v>1404000.0700000003</v>
      </c>
      <c r="Y689" s="15">
        <f t="shared" si="1"/>
        <v>1896280.4699999993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87"/>
  <sheetViews>
    <sheetView topLeftCell="A657" workbookViewId="0">
      <selection activeCell="W688" sqref="W688"/>
    </sheetView>
  </sheetViews>
  <sheetFormatPr baseColWidth="10" defaultRowHeight="15" x14ac:dyDescent="0.25"/>
  <cols>
    <col min="20" max="20" width="14.140625" bestFit="1" customWidth="1"/>
    <col min="23" max="25" width="14.140625" bestFit="1" customWidth="1"/>
  </cols>
  <sheetData>
    <row r="1" spans="1:25" ht="31.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4" t="s">
        <v>5</v>
      </c>
      <c r="G1" s="5" t="s">
        <v>6</v>
      </c>
      <c r="H1" s="5" t="s">
        <v>7</v>
      </c>
      <c r="I1" s="3" t="s">
        <v>8</v>
      </c>
      <c r="J1" s="5" t="s">
        <v>9</v>
      </c>
      <c r="K1" s="3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33" t="s">
        <v>18</v>
      </c>
      <c r="T1" s="6" t="s">
        <v>23</v>
      </c>
      <c r="U1" s="5" t="s">
        <v>19</v>
      </c>
      <c r="V1" s="5" t="s">
        <v>20</v>
      </c>
      <c r="W1" s="5" t="s">
        <v>21</v>
      </c>
      <c r="X1" s="5" t="s">
        <v>22</v>
      </c>
      <c r="Y1" s="6" t="s">
        <v>23</v>
      </c>
    </row>
    <row r="2" spans="1:25" x14ac:dyDescent="0.25">
      <c r="A2" s="35">
        <v>1</v>
      </c>
      <c r="B2" s="35" t="s">
        <v>1821</v>
      </c>
      <c r="C2" s="35" t="s">
        <v>24</v>
      </c>
      <c r="D2" s="35" t="s">
        <v>31</v>
      </c>
      <c r="E2" s="35" t="s">
        <v>98</v>
      </c>
      <c r="F2" s="35" t="s">
        <v>99</v>
      </c>
      <c r="G2" s="35" t="s">
        <v>26</v>
      </c>
      <c r="H2" s="35" t="s">
        <v>253</v>
      </c>
      <c r="I2" s="35" t="s">
        <v>34</v>
      </c>
      <c r="J2" s="35" t="s">
        <v>28</v>
      </c>
      <c r="K2" s="35" t="s">
        <v>29</v>
      </c>
      <c r="L2" s="35">
        <v>1</v>
      </c>
      <c r="M2" s="35" t="s">
        <v>1432</v>
      </c>
      <c r="N2" s="35" t="s">
        <v>450</v>
      </c>
      <c r="O2" s="35" t="s">
        <v>451</v>
      </c>
      <c r="P2" s="35"/>
      <c r="Q2" s="35">
        <v>1</v>
      </c>
      <c r="R2" s="35" t="s">
        <v>30</v>
      </c>
      <c r="S2" s="35" t="s">
        <v>257</v>
      </c>
      <c r="T2" s="36">
        <v>2137.6099999999988</v>
      </c>
      <c r="U2" s="36"/>
      <c r="V2" s="36"/>
      <c r="W2" s="36">
        <v>15911.9</v>
      </c>
      <c r="X2" s="36">
        <v>13774.29</v>
      </c>
      <c r="Y2" s="36">
        <v>2137.6099999999988</v>
      </c>
    </row>
    <row r="3" spans="1:25" x14ac:dyDescent="0.25">
      <c r="A3" s="35">
        <v>2</v>
      </c>
      <c r="B3" s="35" t="s">
        <v>1821</v>
      </c>
      <c r="C3" s="35" t="s">
        <v>24</v>
      </c>
      <c r="D3" s="35" t="s">
        <v>31</v>
      </c>
      <c r="E3" s="35" t="s">
        <v>98</v>
      </c>
      <c r="F3" s="35" t="s">
        <v>99</v>
      </c>
      <c r="G3" s="35" t="s">
        <v>26</v>
      </c>
      <c r="H3" s="35" t="s">
        <v>653</v>
      </c>
      <c r="I3" s="35" t="s">
        <v>27</v>
      </c>
      <c r="J3" s="35" t="s">
        <v>28</v>
      </c>
      <c r="K3" s="35" t="s">
        <v>29</v>
      </c>
      <c r="L3" s="35">
        <v>1</v>
      </c>
      <c r="M3" s="35" t="s">
        <v>1433</v>
      </c>
      <c r="N3" s="35" t="s">
        <v>884</v>
      </c>
      <c r="O3" s="35" t="s">
        <v>885</v>
      </c>
      <c r="P3" s="35"/>
      <c r="Q3" s="35">
        <v>1</v>
      </c>
      <c r="R3" s="35" t="s">
        <v>30</v>
      </c>
      <c r="S3" s="35" t="s">
        <v>271</v>
      </c>
      <c r="T3" s="36">
        <v>10594.349999999999</v>
      </c>
      <c r="U3" s="36"/>
      <c r="V3" s="36"/>
      <c r="W3" s="36">
        <v>18714.599999999999</v>
      </c>
      <c r="X3" s="36">
        <v>8120.25</v>
      </c>
      <c r="Y3" s="36">
        <v>10594.349999999999</v>
      </c>
    </row>
    <row r="4" spans="1:25" x14ac:dyDescent="0.25">
      <c r="A4" s="35">
        <v>3</v>
      </c>
      <c r="B4" s="35" t="s">
        <v>1821</v>
      </c>
      <c r="C4" s="35" t="s">
        <v>24</v>
      </c>
      <c r="D4" s="35" t="s">
        <v>31</v>
      </c>
      <c r="E4" s="35" t="s">
        <v>98</v>
      </c>
      <c r="F4" s="35" t="s">
        <v>99</v>
      </c>
      <c r="G4" s="35" t="s">
        <v>26</v>
      </c>
      <c r="H4" s="35" t="s">
        <v>241</v>
      </c>
      <c r="I4" s="35" t="s">
        <v>70</v>
      </c>
      <c r="J4" s="35" t="s">
        <v>71</v>
      </c>
      <c r="K4" s="35" t="s">
        <v>42</v>
      </c>
      <c r="L4" s="35">
        <v>1</v>
      </c>
      <c r="M4" s="35" t="s">
        <v>1434</v>
      </c>
      <c r="N4" s="35" t="s">
        <v>415</v>
      </c>
      <c r="O4" s="35" t="s">
        <v>416</v>
      </c>
      <c r="P4" s="35"/>
      <c r="Q4" s="35">
        <v>1</v>
      </c>
      <c r="R4" s="35" t="s">
        <v>30</v>
      </c>
      <c r="S4" s="35" t="s">
        <v>245</v>
      </c>
      <c r="T4" s="36">
        <v>6042.0099999999993</v>
      </c>
      <c r="U4" s="36"/>
      <c r="V4" s="36"/>
      <c r="W4" s="36">
        <v>9258.5</v>
      </c>
      <c r="X4" s="36">
        <v>3216.4900000000007</v>
      </c>
      <c r="Y4" s="36">
        <v>6042.0099999999993</v>
      </c>
    </row>
    <row r="5" spans="1:25" x14ac:dyDescent="0.25">
      <c r="A5" s="35">
        <v>4</v>
      </c>
      <c r="B5" s="35" t="s">
        <v>1821</v>
      </c>
      <c r="C5" s="35" t="s">
        <v>24</v>
      </c>
      <c r="D5" s="35" t="s">
        <v>31</v>
      </c>
      <c r="E5" s="35" t="s">
        <v>98</v>
      </c>
      <c r="F5" s="35" t="s">
        <v>99</v>
      </c>
      <c r="G5" s="35" t="s">
        <v>26</v>
      </c>
      <c r="H5" s="35" t="s">
        <v>233</v>
      </c>
      <c r="I5" s="35" t="s">
        <v>62</v>
      </c>
      <c r="J5" s="35" t="s">
        <v>46</v>
      </c>
      <c r="K5" s="35" t="s">
        <v>42</v>
      </c>
      <c r="L5" s="35">
        <v>1</v>
      </c>
      <c r="M5" s="35" t="s">
        <v>1435</v>
      </c>
      <c r="N5" s="35" t="s">
        <v>517</v>
      </c>
      <c r="O5" s="35" t="s">
        <v>518</v>
      </c>
      <c r="P5" s="35"/>
      <c r="Q5" s="35">
        <v>1</v>
      </c>
      <c r="R5" s="35" t="s">
        <v>30</v>
      </c>
      <c r="S5" s="35" t="s">
        <v>245</v>
      </c>
      <c r="T5" s="36">
        <v>5323.670000000001</v>
      </c>
      <c r="U5" s="36"/>
      <c r="V5" s="36"/>
      <c r="W5" s="36">
        <v>8647.35</v>
      </c>
      <c r="X5" s="36">
        <v>3323.6799999999994</v>
      </c>
      <c r="Y5" s="36">
        <v>5323.670000000001</v>
      </c>
    </row>
    <row r="6" spans="1:25" x14ac:dyDescent="0.25">
      <c r="A6" s="35">
        <v>5</v>
      </c>
      <c r="B6" s="35" t="s">
        <v>1821</v>
      </c>
      <c r="C6" s="35" t="s">
        <v>24</v>
      </c>
      <c r="D6" s="35" t="s">
        <v>31</v>
      </c>
      <c r="E6" s="35" t="s">
        <v>98</v>
      </c>
      <c r="F6" s="35" t="s">
        <v>99</v>
      </c>
      <c r="G6" s="35" t="s">
        <v>26</v>
      </c>
      <c r="H6" s="35" t="s">
        <v>241</v>
      </c>
      <c r="I6" s="35" t="s">
        <v>70</v>
      </c>
      <c r="J6" s="35" t="s">
        <v>71</v>
      </c>
      <c r="K6" s="35" t="s">
        <v>42</v>
      </c>
      <c r="L6" s="35">
        <v>1</v>
      </c>
      <c r="M6" s="35" t="s">
        <v>1436</v>
      </c>
      <c r="N6" s="35" t="s">
        <v>671</v>
      </c>
      <c r="O6" s="35" t="s">
        <v>672</v>
      </c>
      <c r="P6" s="35"/>
      <c r="Q6" s="35">
        <v>1</v>
      </c>
      <c r="R6" s="35" t="s">
        <v>30</v>
      </c>
      <c r="S6" s="35" t="s">
        <v>245</v>
      </c>
      <c r="T6" s="36">
        <v>1540.8499999999985</v>
      </c>
      <c r="U6" s="36"/>
      <c r="V6" s="36"/>
      <c r="W6" s="36">
        <v>9042.5</v>
      </c>
      <c r="X6" s="36">
        <v>7501.6500000000015</v>
      </c>
      <c r="Y6" s="36">
        <v>1540.8499999999985</v>
      </c>
    </row>
    <row r="7" spans="1:25" x14ac:dyDescent="0.25">
      <c r="A7" s="35">
        <v>6</v>
      </c>
      <c r="B7" s="35" t="s">
        <v>1821</v>
      </c>
      <c r="C7" s="35" t="s">
        <v>24</v>
      </c>
      <c r="D7" s="35" t="s">
        <v>31</v>
      </c>
      <c r="E7" s="35" t="s">
        <v>98</v>
      </c>
      <c r="F7" s="35" t="s">
        <v>99</v>
      </c>
      <c r="G7" s="35" t="s">
        <v>26</v>
      </c>
      <c r="H7" s="35" t="s">
        <v>233</v>
      </c>
      <c r="I7" s="35" t="s">
        <v>62</v>
      </c>
      <c r="J7" s="35" t="s">
        <v>46</v>
      </c>
      <c r="K7" s="35" t="s">
        <v>42</v>
      </c>
      <c r="L7" s="35">
        <v>1</v>
      </c>
      <c r="M7" s="35" t="s">
        <v>1437</v>
      </c>
      <c r="N7" s="35" t="s">
        <v>725</v>
      </c>
      <c r="O7" s="35" t="s">
        <v>726</v>
      </c>
      <c r="P7" s="35"/>
      <c r="Q7" s="35">
        <v>1</v>
      </c>
      <c r="R7" s="35" t="s">
        <v>30</v>
      </c>
      <c r="S7" s="35" t="s">
        <v>245</v>
      </c>
      <c r="T7" s="36">
        <v>5285.920000000001</v>
      </c>
      <c r="U7" s="36"/>
      <c r="V7" s="36"/>
      <c r="W7" s="36">
        <v>8647.35</v>
      </c>
      <c r="X7" s="36">
        <v>3361.4299999999994</v>
      </c>
      <c r="Y7" s="36">
        <v>5285.920000000001</v>
      </c>
    </row>
    <row r="8" spans="1:25" x14ac:dyDescent="0.25">
      <c r="A8" s="35">
        <v>7</v>
      </c>
      <c r="B8" s="35" t="s">
        <v>1821</v>
      </c>
      <c r="C8" s="35" t="s">
        <v>24</v>
      </c>
      <c r="D8" s="35" t="s">
        <v>31</v>
      </c>
      <c r="E8" s="35" t="s">
        <v>98</v>
      </c>
      <c r="F8" s="35" t="s">
        <v>99</v>
      </c>
      <c r="G8" s="35" t="s">
        <v>26</v>
      </c>
      <c r="H8" s="35" t="s">
        <v>233</v>
      </c>
      <c r="I8" s="35" t="s">
        <v>62</v>
      </c>
      <c r="J8" s="35" t="s">
        <v>46</v>
      </c>
      <c r="K8" s="35" t="s">
        <v>42</v>
      </c>
      <c r="L8" s="35">
        <v>1</v>
      </c>
      <c r="M8" s="35" t="s">
        <v>1438</v>
      </c>
      <c r="N8" s="35" t="s">
        <v>737</v>
      </c>
      <c r="O8" s="35" t="s">
        <v>738</v>
      </c>
      <c r="P8" s="35"/>
      <c r="Q8" s="35">
        <v>1</v>
      </c>
      <c r="R8" s="35" t="s">
        <v>30</v>
      </c>
      <c r="S8" s="35" t="s">
        <v>245</v>
      </c>
      <c r="T8" s="36">
        <v>6633.68</v>
      </c>
      <c r="U8" s="36"/>
      <c r="V8" s="36"/>
      <c r="W8" s="36">
        <v>8647.35</v>
      </c>
      <c r="X8" s="36">
        <v>2013.6699999999996</v>
      </c>
      <c r="Y8" s="36">
        <v>6633.68</v>
      </c>
    </row>
    <row r="9" spans="1:25" x14ac:dyDescent="0.25">
      <c r="A9" s="35">
        <v>8</v>
      </c>
      <c r="B9" s="35" t="s">
        <v>1821</v>
      </c>
      <c r="C9" s="35" t="s">
        <v>24</v>
      </c>
      <c r="D9" s="35" t="s">
        <v>31</v>
      </c>
      <c r="E9" s="35" t="s">
        <v>98</v>
      </c>
      <c r="F9" s="35" t="s">
        <v>99</v>
      </c>
      <c r="G9" s="35" t="s">
        <v>26</v>
      </c>
      <c r="H9" s="35" t="s">
        <v>241</v>
      </c>
      <c r="I9" s="35" t="s">
        <v>70</v>
      </c>
      <c r="J9" s="35" t="s">
        <v>71</v>
      </c>
      <c r="K9" s="35" t="s">
        <v>42</v>
      </c>
      <c r="L9" s="35">
        <v>1</v>
      </c>
      <c r="M9" s="35" t="s">
        <v>1439</v>
      </c>
      <c r="N9" s="35" t="s">
        <v>743</v>
      </c>
      <c r="O9" s="35" t="s">
        <v>744</v>
      </c>
      <c r="P9" s="35"/>
      <c r="Q9" s="35">
        <v>1</v>
      </c>
      <c r="R9" s="35" t="s">
        <v>30</v>
      </c>
      <c r="S9" s="35" t="s">
        <v>245</v>
      </c>
      <c r="T9" s="36">
        <v>6131.33</v>
      </c>
      <c r="U9" s="36"/>
      <c r="V9" s="36"/>
      <c r="W9" s="36">
        <v>9042.5</v>
      </c>
      <c r="X9" s="36">
        <v>2911.1700000000005</v>
      </c>
      <c r="Y9" s="36">
        <v>6131.33</v>
      </c>
    </row>
    <row r="10" spans="1:25" x14ac:dyDescent="0.25">
      <c r="A10" s="35">
        <v>9</v>
      </c>
      <c r="B10" s="35" t="s">
        <v>1821</v>
      </c>
      <c r="C10" s="35" t="s">
        <v>24</v>
      </c>
      <c r="D10" s="35" t="s">
        <v>31</v>
      </c>
      <c r="E10" s="35" t="s">
        <v>98</v>
      </c>
      <c r="F10" s="35" t="s">
        <v>99</v>
      </c>
      <c r="G10" s="35" t="s">
        <v>26</v>
      </c>
      <c r="H10" s="35" t="s">
        <v>241</v>
      </c>
      <c r="I10" s="35" t="s">
        <v>70</v>
      </c>
      <c r="J10" s="35" t="s">
        <v>71</v>
      </c>
      <c r="K10" s="35" t="s">
        <v>42</v>
      </c>
      <c r="L10" s="35">
        <v>1</v>
      </c>
      <c r="M10" s="35" t="s">
        <v>1440</v>
      </c>
      <c r="N10" s="35" t="s">
        <v>875</v>
      </c>
      <c r="O10" s="35" t="s">
        <v>876</v>
      </c>
      <c r="P10" s="35"/>
      <c r="Q10" s="35">
        <v>1</v>
      </c>
      <c r="R10" s="35" t="s">
        <v>30</v>
      </c>
      <c r="S10" s="35" t="s">
        <v>245</v>
      </c>
      <c r="T10" s="36">
        <v>5875.69</v>
      </c>
      <c r="U10" s="36"/>
      <c r="V10" s="36"/>
      <c r="W10" s="36">
        <v>9042.5</v>
      </c>
      <c r="X10" s="36">
        <v>3166.8100000000004</v>
      </c>
      <c r="Y10" s="36">
        <v>5875.69</v>
      </c>
    </row>
    <row r="11" spans="1:25" x14ac:dyDescent="0.25">
      <c r="A11" s="35">
        <v>10</v>
      </c>
      <c r="B11" s="35" t="s">
        <v>1821</v>
      </c>
      <c r="C11" s="35" t="s">
        <v>24</v>
      </c>
      <c r="D11" s="35" t="s">
        <v>31</v>
      </c>
      <c r="E11" s="35" t="s">
        <v>98</v>
      </c>
      <c r="F11" s="35" t="s">
        <v>99</v>
      </c>
      <c r="G11" s="35" t="s">
        <v>26</v>
      </c>
      <c r="H11" s="35" t="s">
        <v>241</v>
      </c>
      <c r="I11" s="35" t="s">
        <v>70</v>
      </c>
      <c r="J11" s="35" t="s">
        <v>71</v>
      </c>
      <c r="K11" s="35" t="s">
        <v>42</v>
      </c>
      <c r="L11" s="35">
        <v>1</v>
      </c>
      <c r="M11" s="35" t="s">
        <v>1441</v>
      </c>
      <c r="N11" s="35" t="s">
        <v>970</v>
      </c>
      <c r="O11" s="35" t="s">
        <v>971</v>
      </c>
      <c r="P11" s="35"/>
      <c r="Q11" s="35">
        <v>1</v>
      </c>
      <c r="R11" s="35" t="s">
        <v>30</v>
      </c>
      <c r="S11" s="35" t="s">
        <v>245</v>
      </c>
      <c r="T11" s="36">
        <v>1319.869999999999</v>
      </c>
      <c r="U11" s="36"/>
      <c r="V11" s="36"/>
      <c r="W11" s="36">
        <v>10256.1</v>
      </c>
      <c r="X11" s="36">
        <v>8936.2300000000014</v>
      </c>
      <c r="Y11" s="36">
        <v>1319.869999999999</v>
      </c>
    </row>
    <row r="12" spans="1:25" x14ac:dyDescent="0.25">
      <c r="A12" s="35">
        <v>11</v>
      </c>
      <c r="B12" s="35" t="s">
        <v>1821</v>
      </c>
      <c r="C12" s="35" t="s">
        <v>24</v>
      </c>
      <c r="D12" s="35" t="s">
        <v>31</v>
      </c>
      <c r="E12" s="35" t="s">
        <v>98</v>
      </c>
      <c r="F12" s="35" t="s">
        <v>99</v>
      </c>
      <c r="G12" s="35" t="s">
        <v>26</v>
      </c>
      <c r="H12" s="35" t="s">
        <v>233</v>
      </c>
      <c r="I12" s="35" t="s">
        <v>62</v>
      </c>
      <c r="J12" s="35" t="s">
        <v>46</v>
      </c>
      <c r="K12" s="35" t="s">
        <v>42</v>
      </c>
      <c r="L12" s="35">
        <v>1</v>
      </c>
      <c r="M12" s="35" t="s">
        <v>1442</v>
      </c>
      <c r="N12" s="35" t="s">
        <v>989</v>
      </c>
      <c r="O12" s="35" t="s">
        <v>990</v>
      </c>
      <c r="P12" s="35"/>
      <c r="Q12" s="35">
        <v>1</v>
      </c>
      <c r="R12" s="35" t="s">
        <v>30</v>
      </c>
      <c r="S12" s="35" t="s">
        <v>245</v>
      </c>
      <c r="T12" s="36">
        <v>6546.9100000000008</v>
      </c>
      <c r="U12" s="36"/>
      <c r="V12" s="36"/>
      <c r="W12" s="36">
        <v>8647.35</v>
      </c>
      <c r="X12" s="36">
        <v>2100.4399999999996</v>
      </c>
      <c r="Y12" s="36">
        <v>6546.9100000000008</v>
      </c>
    </row>
    <row r="13" spans="1:25" x14ac:dyDescent="0.25">
      <c r="A13" s="35">
        <v>12</v>
      </c>
      <c r="B13" s="35" t="s">
        <v>1821</v>
      </c>
      <c r="C13" s="35" t="s">
        <v>24</v>
      </c>
      <c r="D13" s="35" t="s">
        <v>31</v>
      </c>
      <c r="E13" s="35" t="s">
        <v>98</v>
      </c>
      <c r="F13" s="35" t="s">
        <v>99</v>
      </c>
      <c r="G13" s="35" t="s">
        <v>26</v>
      </c>
      <c r="H13" s="35" t="s">
        <v>233</v>
      </c>
      <c r="I13" s="35" t="s">
        <v>62</v>
      </c>
      <c r="J13" s="35" t="s">
        <v>46</v>
      </c>
      <c r="K13" s="35" t="s">
        <v>42</v>
      </c>
      <c r="L13" s="35">
        <v>1</v>
      </c>
      <c r="M13" s="35" t="s">
        <v>1443</v>
      </c>
      <c r="N13" s="35" t="s">
        <v>1049</v>
      </c>
      <c r="O13" s="35" t="s">
        <v>1050</v>
      </c>
      <c r="P13" s="35"/>
      <c r="Q13" s="35">
        <v>1</v>
      </c>
      <c r="R13" s="35" t="s">
        <v>30</v>
      </c>
      <c r="S13" s="35">
        <v>40664</v>
      </c>
      <c r="T13" s="36">
        <v>6599.66</v>
      </c>
      <c r="U13" s="36"/>
      <c r="V13" s="36"/>
      <c r="W13" s="36">
        <v>8597.35</v>
      </c>
      <c r="X13" s="36">
        <v>1997.69</v>
      </c>
      <c r="Y13" s="36">
        <v>6599.66</v>
      </c>
    </row>
    <row r="14" spans="1:25" x14ac:dyDescent="0.25">
      <c r="A14" s="35">
        <v>13</v>
      </c>
      <c r="B14" s="35" t="s">
        <v>1821</v>
      </c>
      <c r="C14" s="35" t="s">
        <v>24</v>
      </c>
      <c r="D14" s="35" t="s">
        <v>31</v>
      </c>
      <c r="E14" s="35" t="s">
        <v>98</v>
      </c>
      <c r="F14" s="35" t="s">
        <v>99</v>
      </c>
      <c r="G14" s="35" t="s">
        <v>26</v>
      </c>
      <c r="H14" s="35" t="s">
        <v>233</v>
      </c>
      <c r="I14" s="35" t="s">
        <v>62</v>
      </c>
      <c r="J14" s="35" t="s">
        <v>46</v>
      </c>
      <c r="K14" s="35" t="s">
        <v>42</v>
      </c>
      <c r="L14" s="35">
        <v>1</v>
      </c>
      <c r="M14" s="35" t="s">
        <v>1444</v>
      </c>
      <c r="N14" s="35" t="s">
        <v>1087</v>
      </c>
      <c r="O14" s="35" t="s">
        <v>1088</v>
      </c>
      <c r="P14" s="35"/>
      <c r="Q14" s="35">
        <v>1</v>
      </c>
      <c r="R14" s="35" t="s">
        <v>30</v>
      </c>
      <c r="S14" s="35" t="s">
        <v>245</v>
      </c>
      <c r="T14" s="36">
        <v>6113.27</v>
      </c>
      <c r="U14" s="36"/>
      <c r="V14" s="36"/>
      <c r="W14" s="36">
        <v>8647.35</v>
      </c>
      <c r="X14" s="36">
        <v>2534.0799999999995</v>
      </c>
      <c r="Y14" s="36">
        <v>6113.27</v>
      </c>
    </row>
    <row r="15" spans="1:25" x14ac:dyDescent="0.25">
      <c r="A15" s="35">
        <v>14</v>
      </c>
      <c r="B15" s="35" t="s">
        <v>1821</v>
      </c>
      <c r="C15" s="35" t="s">
        <v>24</v>
      </c>
      <c r="D15" s="35" t="s">
        <v>31</v>
      </c>
      <c r="E15" s="35" t="s">
        <v>98</v>
      </c>
      <c r="F15" s="35" t="s">
        <v>99</v>
      </c>
      <c r="G15" s="35" t="s">
        <v>26</v>
      </c>
      <c r="H15" s="35" t="s">
        <v>241</v>
      </c>
      <c r="I15" s="35" t="s">
        <v>70</v>
      </c>
      <c r="J15" s="35" t="s">
        <v>71</v>
      </c>
      <c r="K15" s="35" t="s">
        <v>42</v>
      </c>
      <c r="L15" s="35">
        <v>1</v>
      </c>
      <c r="M15" s="35" t="s">
        <v>1445</v>
      </c>
      <c r="N15" s="35" t="s">
        <v>1105</v>
      </c>
      <c r="O15" s="35" t="s">
        <v>1106</v>
      </c>
      <c r="P15" s="35"/>
      <c r="Q15" s="35">
        <v>1</v>
      </c>
      <c r="R15" s="35" t="s">
        <v>30</v>
      </c>
      <c r="S15" s="35" t="s">
        <v>245</v>
      </c>
      <c r="T15" s="36">
        <v>2587.17</v>
      </c>
      <c r="U15" s="36"/>
      <c r="V15" s="36"/>
      <c r="W15" s="36">
        <v>10256.1</v>
      </c>
      <c r="X15" s="36">
        <v>7668.93</v>
      </c>
      <c r="Y15" s="36">
        <v>2587.17</v>
      </c>
    </row>
    <row r="16" spans="1:25" x14ac:dyDescent="0.25">
      <c r="A16" s="35">
        <v>15</v>
      </c>
      <c r="B16" s="35" t="s">
        <v>1821</v>
      </c>
      <c r="C16" s="35" t="s">
        <v>24</v>
      </c>
      <c r="D16" s="35" t="s">
        <v>31</v>
      </c>
      <c r="E16" s="35" t="s">
        <v>98</v>
      </c>
      <c r="F16" s="35" t="s">
        <v>99</v>
      </c>
      <c r="G16" s="35" t="s">
        <v>26</v>
      </c>
      <c r="H16" s="35" t="s">
        <v>233</v>
      </c>
      <c r="I16" s="35" t="s">
        <v>62</v>
      </c>
      <c r="J16" s="35" t="s">
        <v>46</v>
      </c>
      <c r="K16" s="35" t="s">
        <v>42</v>
      </c>
      <c r="L16" s="35">
        <v>1</v>
      </c>
      <c r="M16" s="35" t="s">
        <v>1446</v>
      </c>
      <c r="N16" s="35" t="s">
        <v>1145</v>
      </c>
      <c r="O16" s="35" t="s">
        <v>1146</v>
      </c>
      <c r="P16" s="35"/>
      <c r="Q16" s="35">
        <v>1</v>
      </c>
      <c r="R16" s="35" t="s">
        <v>30</v>
      </c>
      <c r="S16" s="35" t="s">
        <v>245</v>
      </c>
      <c r="T16" s="36">
        <v>6202.8900000000012</v>
      </c>
      <c r="U16" s="36"/>
      <c r="V16" s="36"/>
      <c r="W16" s="36">
        <v>8647.35</v>
      </c>
      <c r="X16" s="36">
        <v>2444.4599999999996</v>
      </c>
      <c r="Y16" s="36">
        <v>6202.8900000000012</v>
      </c>
    </row>
    <row r="17" spans="1:25" x14ac:dyDescent="0.25">
      <c r="A17" s="35">
        <v>16</v>
      </c>
      <c r="B17" s="35" t="s">
        <v>1821</v>
      </c>
      <c r="C17" s="35" t="s">
        <v>24</v>
      </c>
      <c r="D17" s="35" t="s">
        <v>31</v>
      </c>
      <c r="E17" s="35" t="s">
        <v>98</v>
      </c>
      <c r="F17" s="35" t="s">
        <v>99</v>
      </c>
      <c r="G17" s="35" t="s">
        <v>26</v>
      </c>
      <c r="H17" s="35" t="s">
        <v>233</v>
      </c>
      <c r="I17" s="35" t="s">
        <v>62</v>
      </c>
      <c r="J17" s="35" t="s">
        <v>46</v>
      </c>
      <c r="K17" s="35" t="s">
        <v>42</v>
      </c>
      <c r="L17" s="35">
        <v>1</v>
      </c>
      <c r="M17" s="35" t="s">
        <v>1447</v>
      </c>
      <c r="N17" s="35" t="s">
        <v>1429</v>
      </c>
      <c r="O17" s="35" t="s">
        <v>1430</v>
      </c>
      <c r="P17" s="35"/>
      <c r="Q17" s="35">
        <v>1</v>
      </c>
      <c r="R17" s="35" t="s">
        <v>30</v>
      </c>
      <c r="S17" s="35" t="s">
        <v>245</v>
      </c>
      <c r="T17" s="36">
        <v>6061.4</v>
      </c>
      <c r="U17" s="36"/>
      <c r="V17" s="36"/>
      <c r="W17" s="36">
        <v>8647.35</v>
      </c>
      <c r="X17" s="36">
        <v>2585.9500000000007</v>
      </c>
      <c r="Y17" s="36">
        <v>6061.4</v>
      </c>
    </row>
    <row r="18" spans="1:25" x14ac:dyDescent="0.25">
      <c r="A18" s="35">
        <v>17</v>
      </c>
      <c r="B18" s="35" t="s">
        <v>1821</v>
      </c>
      <c r="C18" s="35" t="s">
        <v>24</v>
      </c>
      <c r="D18" s="35" t="s">
        <v>88</v>
      </c>
      <c r="E18" s="35" t="s">
        <v>154</v>
      </c>
      <c r="F18" s="35" t="s">
        <v>155</v>
      </c>
      <c r="G18" s="35" t="s">
        <v>26</v>
      </c>
      <c r="H18" s="35" t="s">
        <v>233</v>
      </c>
      <c r="I18" s="35" t="s">
        <v>62</v>
      </c>
      <c r="J18" s="35" t="s">
        <v>46</v>
      </c>
      <c r="K18" s="35" t="s">
        <v>42</v>
      </c>
      <c r="L18" s="35">
        <v>1</v>
      </c>
      <c r="M18" s="35" t="s">
        <v>1448</v>
      </c>
      <c r="N18" s="35" t="s">
        <v>365</v>
      </c>
      <c r="O18" s="35" t="s">
        <v>366</v>
      </c>
      <c r="P18" s="35"/>
      <c r="Q18" s="35">
        <v>1</v>
      </c>
      <c r="R18" s="35" t="s">
        <v>30</v>
      </c>
      <c r="S18" s="35" t="s">
        <v>245</v>
      </c>
      <c r="T18" s="36">
        <v>706.06999999999971</v>
      </c>
      <c r="U18" s="36"/>
      <c r="V18" s="36"/>
      <c r="W18" s="36">
        <v>8647.35</v>
      </c>
      <c r="X18" s="36">
        <v>7941.2800000000007</v>
      </c>
      <c r="Y18" s="36">
        <v>706.06999999999971</v>
      </c>
    </row>
    <row r="19" spans="1:25" x14ac:dyDescent="0.25">
      <c r="A19" s="35">
        <v>18</v>
      </c>
      <c r="B19" s="35" t="s">
        <v>1821</v>
      </c>
      <c r="C19" s="35" t="s">
        <v>24</v>
      </c>
      <c r="D19" s="35" t="s">
        <v>88</v>
      </c>
      <c r="E19" s="35" t="s">
        <v>154</v>
      </c>
      <c r="F19" s="35" t="s">
        <v>155</v>
      </c>
      <c r="G19" s="35" t="s">
        <v>26</v>
      </c>
      <c r="H19" s="35" t="s">
        <v>233</v>
      </c>
      <c r="I19" s="35" t="s">
        <v>62</v>
      </c>
      <c r="J19" s="35" t="s">
        <v>46</v>
      </c>
      <c r="K19" s="35" t="s">
        <v>42</v>
      </c>
      <c r="L19" s="35">
        <v>1</v>
      </c>
      <c r="M19" s="35" t="s">
        <v>1449</v>
      </c>
      <c r="N19" s="35" t="s">
        <v>492</v>
      </c>
      <c r="O19" s="35" t="s">
        <v>493</v>
      </c>
      <c r="P19" s="35"/>
      <c r="Q19" s="35">
        <v>1</v>
      </c>
      <c r="R19" s="35" t="s">
        <v>30</v>
      </c>
      <c r="S19" s="35" t="s">
        <v>245</v>
      </c>
      <c r="T19" s="36">
        <v>6146.9100000000008</v>
      </c>
      <c r="U19" s="36"/>
      <c r="V19" s="36"/>
      <c r="W19" s="36">
        <v>8647.35</v>
      </c>
      <c r="X19" s="36">
        <v>2500.4399999999996</v>
      </c>
      <c r="Y19" s="36">
        <v>6146.9100000000008</v>
      </c>
    </row>
    <row r="20" spans="1:25" x14ac:dyDescent="0.25">
      <c r="A20" s="35">
        <v>19</v>
      </c>
      <c r="B20" s="35" t="s">
        <v>1821</v>
      </c>
      <c r="C20" s="35" t="s">
        <v>24</v>
      </c>
      <c r="D20" s="35" t="s">
        <v>88</v>
      </c>
      <c r="E20" s="35" t="s">
        <v>154</v>
      </c>
      <c r="F20" s="35" t="s">
        <v>155</v>
      </c>
      <c r="G20" s="35" t="s">
        <v>26</v>
      </c>
      <c r="H20" s="35" t="s">
        <v>233</v>
      </c>
      <c r="I20" s="35" t="s">
        <v>62</v>
      </c>
      <c r="J20" s="35" t="s">
        <v>46</v>
      </c>
      <c r="K20" s="35" t="s">
        <v>42</v>
      </c>
      <c r="L20" s="35">
        <v>1</v>
      </c>
      <c r="M20" s="35" t="s">
        <v>1450</v>
      </c>
      <c r="N20" s="35" t="s">
        <v>536</v>
      </c>
      <c r="O20" s="35" t="s">
        <v>537</v>
      </c>
      <c r="P20" s="35"/>
      <c r="Q20" s="35">
        <v>1</v>
      </c>
      <c r="R20" s="35" t="s">
        <v>30</v>
      </c>
      <c r="S20" s="35" t="s">
        <v>245</v>
      </c>
      <c r="T20" s="36">
        <v>6590.3000000000011</v>
      </c>
      <c r="U20" s="36"/>
      <c r="V20" s="36"/>
      <c r="W20" s="36">
        <v>8647.35</v>
      </c>
      <c r="X20" s="36">
        <v>2057.0499999999997</v>
      </c>
      <c r="Y20" s="36">
        <v>6590.3000000000011</v>
      </c>
    </row>
    <row r="21" spans="1:25" x14ac:dyDescent="0.25">
      <c r="A21" s="35">
        <v>20</v>
      </c>
      <c r="B21" s="35" t="s">
        <v>1821</v>
      </c>
      <c r="C21" s="35" t="s">
        <v>24</v>
      </c>
      <c r="D21" s="35" t="s">
        <v>88</v>
      </c>
      <c r="E21" s="35" t="s">
        <v>154</v>
      </c>
      <c r="F21" s="35" t="s">
        <v>155</v>
      </c>
      <c r="G21" s="35" t="s">
        <v>26</v>
      </c>
      <c r="H21" s="35" t="s">
        <v>233</v>
      </c>
      <c r="I21" s="35" t="s">
        <v>62</v>
      </c>
      <c r="J21" s="35" t="s">
        <v>46</v>
      </c>
      <c r="K21" s="35" t="s">
        <v>42</v>
      </c>
      <c r="L21" s="35">
        <v>1</v>
      </c>
      <c r="M21" s="35" t="s">
        <v>1451</v>
      </c>
      <c r="N21" s="35" t="s">
        <v>615</v>
      </c>
      <c r="O21" s="35" t="s">
        <v>616</v>
      </c>
      <c r="P21" s="35"/>
      <c r="Q21" s="35">
        <v>1</v>
      </c>
      <c r="R21" s="35" t="s">
        <v>30</v>
      </c>
      <c r="S21" s="35" t="s">
        <v>245</v>
      </c>
      <c r="T21" s="36">
        <v>6242.02</v>
      </c>
      <c r="U21" s="36"/>
      <c r="V21" s="36"/>
      <c r="W21" s="36">
        <v>8647.35</v>
      </c>
      <c r="X21" s="36">
        <v>2405.3299999999995</v>
      </c>
      <c r="Y21" s="36">
        <v>6242.02</v>
      </c>
    </row>
    <row r="22" spans="1:25" x14ac:dyDescent="0.25">
      <c r="A22" s="35">
        <v>21</v>
      </c>
      <c r="B22" s="35" t="s">
        <v>1821</v>
      </c>
      <c r="C22" s="35" t="s">
        <v>24</v>
      </c>
      <c r="D22" s="35" t="s">
        <v>88</v>
      </c>
      <c r="E22" s="35" t="s">
        <v>154</v>
      </c>
      <c r="F22" s="35" t="s">
        <v>155</v>
      </c>
      <c r="G22" s="35" t="s">
        <v>26</v>
      </c>
      <c r="H22" s="35" t="s">
        <v>233</v>
      </c>
      <c r="I22" s="35" t="s">
        <v>62</v>
      </c>
      <c r="J22" s="35" t="s">
        <v>46</v>
      </c>
      <c r="K22" s="35" t="s">
        <v>42</v>
      </c>
      <c r="L22" s="35">
        <v>1</v>
      </c>
      <c r="M22" s="35" t="s">
        <v>1452</v>
      </c>
      <c r="N22" s="35" t="s">
        <v>628</v>
      </c>
      <c r="O22" s="35" t="s">
        <v>629</v>
      </c>
      <c r="P22" s="35"/>
      <c r="Q22" s="35">
        <v>1</v>
      </c>
      <c r="R22" s="35" t="s">
        <v>30</v>
      </c>
      <c r="S22" s="35" t="s">
        <v>245</v>
      </c>
      <c r="T22" s="36">
        <v>6546.9100000000008</v>
      </c>
      <c r="U22" s="36"/>
      <c r="V22" s="36"/>
      <c r="W22" s="36">
        <v>8647.35</v>
      </c>
      <c r="X22" s="36">
        <v>2100.4399999999996</v>
      </c>
      <c r="Y22" s="36">
        <v>6546.9100000000008</v>
      </c>
    </row>
    <row r="23" spans="1:25" x14ac:dyDescent="0.25">
      <c r="A23" s="35">
        <v>22</v>
      </c>
      <c r="B23" s="35" t="s">
        <v>1821</v>
      </c>
      <c r="C23" s="35" t="s">
        <v>24</v>
      </c>
      <c r="D23" s="35" t="s">
        <v>88</v>
      </c>
      <c r="E23" s="35" t="s">
        <v>154</v>
      </c>
      <c r="F23" s="35" t="s">
        <v>155</v>
      </c>
      <c r="G23" s="35" t="s">
        <v>26</v>
      </c>
      <c r="H23" s="35" t="s">
        <v>233</v>
      </c>
      <c r="I23" s="35" t="s">
        <v>62</v>
      </c>
      <c r="J23" s="35" t="s">
        <v>46</v>
      </c>
      <c r="K23" s="35" t="s">
        <v>42</v>
      </c>
      <c r="L23" s="35">
        <v>1</v>
      </c>
      <c r="M23" s="35" t="s">
        <v>1454</v>
      </c>
      <c r="N23" s="35" t="s">
        <v>728</v>
      </c>
      <c r="O23" s="35" t="s">
        <v>729</v>
      </c>
      <c r="P23" s="35"/>
      <c r="Q23" s="35">
        <v>1</v>
      </c>
      <c r="R23" s="35" t="s">
        <v>30</v>
      </c>
      <c r="S23" s="35" t="s">
        <v>560</v>
      </c>
      <c r="T23" s="36">
        <v>6002</v>
      </c>
      <c r="U23" s="36"/>
      <c r="V23" s="36"/>
      <c r="W23" s="36">
        <v>8597.35</v>
      </c>
      <c r="X23" s="36">
        <v>2595.35</v>
      </c>
      <c r="Y23" s="36">
        <v>6002</v>
      </c>
    </row>
    <row r="24" spans="1:25" x14ac:dyDescent="0.25">
      <c r="A24" s="35">
        <v>23</v>
      </c>
      <c r="B24" s="35" t="s">
        <v>1821</v>
      </c>
      <c r="C24" s="35" t="s">
        <v>24</v>
      </c>
      <c r="D24" s="35" t="s">
        <v>88</v>
      </c>
      <c r="E24" s="35" t="s">
        <v>154</v>
      </c>
      <c r="F24" s="35" t="s">
        <v>155</v>
      </c>
      <c r="G24" s="35" t="s">
        <v>26</v>
      </c>
      <c r="H24" s="35" t="s">
        <v>233</v>
      </c>
      <c r="I24" s="35" t="s">
        <v>62</v>
      </c>
      <c r="J24" s="35" t="s">
        <v>46</v>
      </c>
      <c r="K24" s="35" t="s">
        <v>42</v>
      </c>
      <c r="L24" s="35">
        <v>1</v>
      </c>
      <c r="M24" s="35" t="s">
        <v>1455</v>
      </c>
      <c r="N24" s="35" t="s">
        <v>731</v>
      </c>
      <c r="O24" s="35" t="s">
        <v>732</v>
      </c>
      <c r="P24" s="35"/>
      <c r="Q24" s="35">
        <v>1</v>
      </c>
      <c r="R24" s="35" t="s">
        <v>30</v>
      </c>
      <c r="S24" s="35" t="s">
        <v>245</v>
      </c>
      <c r="T24" s="36">
        <v>5742.34</v>
      </c>
      <c r="U24" s="36"/>
      <c r="V24" s="36"/>
      <c r="W24" s="36">
        <v>8647.35</v>
      </c>
      <c r="X24" s="36">
        <v>2905.0099999999998</v>
      </c>
      <c r="Y24" s="36">
        <v>5742.34</v>
      </c>
    </row>
    <row r="25" spans="1:25" x14ac:dyDescent="0.25">
      <c r="A25" s="35">
        <v>24</v>
      </c>
      <c r="B25" s="35" t="s">
        <v>1821</v>
      </c>
      <c r="C25" s="35" t="s">
        <v>24</v>
      </c>
      <c r="D25" s="35" t="s">
        <v>88</v>
      </c>
      <c r="E25" s="35" t="s">
        <v>154</v>
      </c>
      <c r="F25" s="35" t="s">
        <v>155</v>
      </c>
      <c r="G25" s="35" t="s">
        <v>26</v>
      </c>
      <c r="H25" s="35" t="s">
        <v>233</v>
      </c>
      <c r="I25" s="35" t="s">
        <v>62</v>
      </c>
      <c r="J25" s="35" t="s">
        <v>46</v>
      </c>
      <c r="K25" s="35" t="s">
        <v>42</v>
      </c>
      <c r="L25" s="35">
        <v>1</v>
      </c>
      <c r="M25" s="35" t="s">
        <v>1456</v>
      </c>
      <c r="N25" s="35" t="s">
        <v>1023</v>
      </c>
      <c r="O25" s="35" t="s">
        <v>1024</v>
      </c>
      <c r="P25" s="35"/>
      <c r="Q25" s="35">
        <v>1</v>
      </c>
      <c r="R25" s="35" t="s">
        <v>30</v>
      </c>
      <c r="S25" s="35" t="s">
        <v>245</v>
      </c>
      <c r="T25" s="36">
        <v>5882.5000000000009</v>
      </c>
      <c r="U25" s="36"/>
      <c r="V25" s="36"/>
      <c r="W25" s="36">
        <v>8647.35</v>
      </c>
      <c r="X25" s="36">
        <v>2764.8499999999995</v>
      </c>
      <c r="Y25" s="36">
        <v>5882.5000000000009</v>
      </c>
    </row>
    <row r="26" spans="1:25" x14ac:dyDescent="0.25">
      <c r="A26" s="35">
        <v>25</v>
      </c>
      <c r="B26" s="35" t="s">
        <v>1821</v>
      </c>
      <c r="C26" s="35" t="s">
        <v>24</v>
      </c>
      <c r="D26" s="35" t="s">
        <v>88</v>
      </c>
      <c r="E26" s="35" t="s">
        <v>154</v>
      </c>
      <c r="F26" s="35" t="s">
        <v>155</v>
      </c>
      <c r="G26" s="35" t="s">
        <v>26</v>
      </c>
      <c r="H26" s="35" t="s">
        <v>233</v>
      </c>
      <c r="I26" s="35" t="s">
        <v>62</v>
      </c>
      <c r="J26" s="35" t="s">
        <v>46</v>
      </c>
      <c r="K26" s="35" t="s">
        <v>42</v>
      </c>
      <c r="L26" s="35">
        <v>1</v>
      </c>
      <c r="M26" s="35" t="s">
        <v>1457</v>
      </c>
      <c r="N26" s="35" t="s">
        <v>1166</v>
      </c>
      <c r="O26" s="35" t="s">
        <v>1167</v>
      </c>
      <c r="P26" s="35"/>
      <c r="Q26" s="35">
        <v>1</v>
      </c>
      <c r="R26" s="35" t="s">
        <v>30</v>
      </c>
      <c r="S26" s="35" t="s">
        <v>245</v>
      </c>
      <c r="T26" s="36">
        <v>3643.7500000000009</v>
      </c>
      <c r="U26" s="36"/>
      <c r="V26" s="36"/>
      <c r="W26" s="36">
        <v>8597.35</v>
      </c>
      <c r="X26" s="36">
        <v>4953.5999999999995</v>
      </c>
      <c r="Y26" s="36">
        <v>3643.7500000000009</v>
      </c>
    </row>
    <row r="27" spans="1:25" x14ac:dyDescent="0.25">
      <c r="A27" s="35">
        <v>26</v>
      </c>
      <c r="B27" s="35" t="s">
        <v>1821</v>
      </c>
      <c r="C27" s="35" t="s">
        <v>24</v>
      </c>
      <c r="D27" s="35" t="s">
        <v>88</v>
      </c>
      <c r="E27" s="35" t="s">
        <v>154</v>
      </c>
      <c r="F27" s="35" t="s">
        <v>155</v>
      </c>
      <c r="G27" s="35" t="s">
        <v>26</v>
      </c>
      <c r="H27" s="35" t="s">
        <v>233</v>
      </c>
      <c r="I27" s="35" t="s">
        <v>62</v>
      </c>
      <c r="J27" s="35" t="s">
        <v>46</v>
      </c>
      <c r="K27" s="35" t="s">
        <v>42</v>
      </c>
      <c r="L27" s="35">
        <v>1</v>
      </c>
      <c r="M27" s="35" t="s">
        <v>1458</v>
      </c>
      <c r="N27" s="35" t="s">
        <v>1193</v>
      </c>
      <c r="O27" s="35" t="s">
        <v>1194</v>
      </c>
      <c r="P27" s="35"/>
      <c r="Q27" s="35">
        <v>1</v>
      </c>
      <c r="R27" s="35" t="s">
        <v>30</v>
      </c>
      <c r="S27" s="35" t="s">
        <v>245</v>
      </c>
      <c r="T27" s="36">
        <v>6128.3200000000006</v>
      </c>
      <c r="U27" s="36"/>
      <c r="V27" s="36"/>
      <c r="W27" s="36">
        <v>8647.35</v>
      </c>
      <c r="X27" s="36">
        <v>2519.0299999999997</v>
      </c>
      <c r="Y27" s="36">
        <v>6128.3200000000006</v>
      </c>
    </row>
    <row r="28" spans="1:25" x14ac:dyDescent="0.25">
      <c r="A28" s="35">
        <v>27</v>
      </c>
      <c r="B28" s="35" t="s">
        <v>1821</v>
      </c>
      <c r="C28" s="35" t="s">
        <v>24</v>
      </c>
      <c r="D28" s="35" t="s">
        <v>88</v>
      </c>
      <c r="E28" s="35" t="s">
        <v>154</v>
      </c>
      <c r="F28" s="35" t="s">
        <v>155</v>
      </c>
      <c r="G28" s="35" t="s">
        <v>26</v>
      </c>
      <c r="H28" s="35" t="s">
        <v>233</v>
      </c>
      <c r="I28" s="35" t="s">
        <v>62</v>
      </c>
      <c r="J28" s="35" t="s">
        <v>46</v>
      </c>
      <c r="K28" s="35" t="s">
        <v>42</v>
      </c>
      <c r="L28" s="35">
        <v>1</v>
      </c>
      <c r="M28" s="35" t="s">
        <v>1459</v>
      </c>
      <c r="N28" s="35" t="s">
        <v>1362</v>
      </c>
      <c r="O28" s="35" t="s">
        <v>1363</v>
      </c>
      <c r="P28" s="35"/>
      <c r="Q28" s="35">
        <v>1</v>
      </c>
      <c r="R28" s="35" t="s">
        <v>30</v>
      </c>
      <c r="S28" s="35" t="s">
        <v>271</v>
      </c>
      <c r="T28" s="36">
        <v>6427.8100000000013</v>
      </c>
      <c r="U28" s="36"/>
      <c r="V28" s="36"/>
      <c r="W28" s="36">
        <v>8647.35</v>
      </c>
      <c r="X28" s="36">
        <v>2219.5399999999995</v>
      </c>
      <c r="Y28" s="36">
        <v>6427.8100000000013</v>
      </c>
    </row>
    <row r="29" spans="1:25" x14ac:dyDescent="0.25">
      <c r="A29" s="35">
        <v>28</v>
      </c>
      <c r="B29" s="35" t="s">
        <v>1821</v>
      </c>
      <c r="C29" s="35" t="s">
        <v>24</v>
      </c>
      <c r="D29" s="35" t="s">
        <v>31</v>
      </c>
      <c r="E29" s="35" t="s">
        <v>57</v>
      </c>
      <c r="F29" s="35" t="s">
        <v>58</v>
      </c>
      <c r="G29" s="35" t="s">
        <v>26</v>
      </c>
      <c r="H29" s="35" t="s">
        <v>253</v>
      </c>
      <c r="I29" s="35" t="s">
        <v>34</v>
      </c>
      <c r="J29" s="35" t="s">
        <v>28</v>
      </c>
      <c r="K29" s="35" t="s">
        <v>29</v>
      </c>
      <c r="L29" s="35">
        <v>1</v>
      </c>
      <c r="M29" s="35" t="s">
        <v>1460</v>
      </c>
      <c r="N29" s="35" t="s">
        <v>967</v>
      </c>
      <c r="O29" s="35" t="s">
        <v>968</v>
      </c>
      <c r="P29" s="35"/>
      <c r="Q29" s="35">
        <v>1</v>
      </c>
      <c r="R29" s="35" t="s">
        <v>30</v>
      </c>
      <c r="S29" s="35" t="s">
        <v>226</v>
      </c>
      <c r="T29" s="36">
        <v>11572.49</v>
      </c>
      <c r="U29" s="36"/>
      <c r="V29" s="36"/>
      <c r="W29" s="36">
        <v>15861.9</v>
      </c>
      <c r="X29" s="36">
        <v>4289.41</v>
      </c>
      <c r="Y29" s="36">
        <v>11572.49</v>
      </c>
    </row>
    <row r="30" spans="1:25" x14ac:dyDescent="0.25">
      <c r="A30" s="35">
        <v>29</v>
      </c>
      <c r="B30" s="35" t="s">
        <v>1821</v>
      </c>
      <c r="C30" s="35" t="s">
        <v>24</v>
      </c>
      <c r="D30" s="35" t="s">
        <v>31</v>
      </c>
      <c r="E30" s="35" t="s">
        <v>57</v>
      </c>
      <c r="F30" s="35" t="s">
        <v>58</v>
      </c>
      <c r="G30" s="35" t="s">
        <v>26</v>
      </c>
      <c r="H30" s="35" t="s">
        <v>233</v>
      </c>
      <c r="I30" s="35" t="s">
        <v>62</v>
      </c>
      <c r="J30" s="35" t="s">
        <v>46</v>
      </c>
      <c r="K30" s="35" t="s">
        <v>42</v>
      </c>
      <c r="L30" s="35">
        <v>1</v>
      </c>
      <c r="M30" s="35" t="s">
        <v>1461</v>
      </c>
      <c r="N30" s="35" t="s">
        <v>340</v>
      </c>
      <c r="O30" s="35" t="s">
        <v>341</v>
      </c>
      <c r="P30" s="35"/>
      <c r="Q30" s="35">
        <v>1</v>
      </c>
      <c r="R30" s="35" t="s">
        <v>30</v>
      </c>
      <c r="S30" s="35" t="s">
        <v>245</v>
      </c>
      <c r="T30" s="36">
        <v>5280.2900000000009</v>
      </c>
      <c r="U30" s="36"/>
      <c r="V30" s="36"/>
      <c r="W30" s="36">
        <v>8647.35</v>
      </c>
      <c r="X30" s="36">
        <v>3367.0599999999995</v>
      </c>
      <c r="Y30" s="36">
        <v>5280.2900000000009</v>
      </c>
    </row>
    <row r="31" spans="1:25" x14ac:dyDescent="0.25">
      <c r="A31" s="35">
        <v>30</v>
      </c>
      <c r="B31" s="35" t="s">
        <v>1821</v>
      </c>
      <c r="C31" s="35" t="s">
        <v>24</v>
      </c>
      <c r="D31" s="35" t="s">
        <v>31</v>
      </c>
      <c r="E31" s="35" t="s">
        <v>57</v>
      </c>
      <c r="F31" s="35" t="s">
        <v>58</v>
      </c>
      <c r="G31" s="35" t="s">
        <v>26</v>
      </c>
      <c r="H31" s="35" t="s">
        <v>233</v>
      </c>
      <c r="I31" s="35" t="s">
        <v>62</v>
      </c>
      <c r="J31" s="35" t="s">
        <v>46</v>
      </c>
      <c r="K31" s="35" t="s">
        <v>42</v>
      </c>
      <c r="L31" s="35">
        <v>1</v>
      </c>
      <c r="M31" s="35" t="s">
        <v>1462</v>
      </c>
      <c r="N31" s="35" t="s">
        <v>527</v>
      </c>
      <c r="O31" s="35" t="s">
        <v>528</v>
      </c>
      <c r="P31" s="35"/>
      <c r="Q31" s="35">
        <v>1</v>
      </c>
      <c r="R31" s="35" t="s">
        <v>30</v>
      </c>
      <c r="S31" s="35" t="s">
        <v>245</v>
      </c>
      <c r="T31" s="36">
        <v>5075.8900000000012</v>
      </c>
      <c r="U31" s="36"/>
      <c r="V31" s="36"/>
      <c r="W31" s="36">
        <v>8647.35</v>
      </c>
      <c r="X31" s="36">
        <v>3571.4599999999991</v>
      </c>
      <c r="Y31" s="36">
        <v>5075.8900000000012</v>
      </c>
    </row>
    <row r="32" spans="1:25" x14ac:dyDescent="0.25">
      <c r="A32" s="35">
        <v>31</v>
      </c>
      <c r="B32" s="35" t="s">
        <v>1821</v>
      </c>
      <c r="C32" s="35" t="s">
        <v>24</v>
      </c>
      <c r="D32" s="35" t="s">
        <v>31</v>
      </c>
      <c r="E32" s="35" t="s">
        <v>57</v>
      </c>
      <c r="F32" s="35" t="s">
        <v>58</v>
      </c>
      <c r="G32" s="35" t="s">
        <v>26</v>
      </c>
      <c r="H32" s="35" t="s">
        <v>233</v>
      </c>
      <c r="I32" s="35" t="s">
        <v>62</v>
      </c>
      <c r="J32" s="35" t="s">
        <v>46</v>
      </c>
      <c r="K32" s="35" t="s">
        <v>42</v>
      </c>
      <c r="L32" s="35">
        <v>1</v>
      </c>
      <c r="M32" s="35" t="s">
        <v>1463</v>
      </c>
      <c r="N32" s="35" t="s">
        <v>685</v>
      </c>
      <c r="O32" s="35" t="s">
        <v>686</v>
      </c>
      <c r="P32" s="35"/>
      <c r="Q32" s="35">
        <v>1</v>
      </c>
      <c r="R32" s="35" t="s">
        <v>30</v>
      </c>
      <c r="S32" s="35" t="s">
        <v>245</v>
      </c>
      <c r="T32" s="36">
        <v>4809.8900000000003</v>
      </c>
      <c r="U32" s="36"/>
      <c r="V32" s="36"/>
      <c r="W32" s="36">
        <v>8647.35</v>
      </c>
      <c r="X32" s="36">
        <v>3837.46</v>
      </c>
      <c r="Y32" s="36">
        <v>4809.8900000000003</v>
      </c>
    </row>
    <row r="33" spans="1:25" x14ac:dyDescent="0.25">
      <c r="A33" s="35">
        <v>32</v>
      </c>
      <c r="B33" s="35" t="s">
        <v>1821</v>
      </c>
      <c r="C33" s="35" t="s">
        <v>24</v>
      </c>
      <c r="D33" s="35" t="s">
        <v>31</v>
      </c>
      <c r="E33" s="35" t="s">
        <v>57</v>
      </c>
      <c r="F33" s="35" t="s">
        <v>58</v>
      </c>
      <c r="G33" s="35" t="s">
        <v>26</v>
      </c>
      <c r="H33" s="35" t="s">
        <v>233</v>
      </c>
      <c r="I33" s="35" t="s">
        <v>62</v>
      </c>
      <c r="J33" s="35" t="s">
        <v>46</v>
      </c>
      <c r="K33" s="35" t="s">
        <v>42</v>
      </c>
      <c r="L33" s="35">
        <v>1</v>
      </c>
      <c r="M33" s="35" t="s">
        <v>1464</v>
      </c>
      <c r="N33" s="35" t="s">
        <v>1130</v>
      </c>
      <c r="O33" s="35" t="s">
        <v>1131</v>
      </c>
      <c r="P33" s="35"/>
      <c r="Q33" s="35">
        <v>1</v>
      </c>
      <c r="R33" s="35" t="s">
        <v>30</v>
      </c>
      <c r="S33" s="35" t="s">
        <v>598</v>
      </c>
      <c r="T33" s="36">
        <v>5860.26</v>
      </c>
      <c r="U33" s="36"/>
      <c r="V33" s="36"/>
      <c r="W33" s="36">
        <v>8597.35</v>
      </c>
      <c r="X33" s="36">
        <v>2737.09</v>
      </c>
      <c r="Y33" s="36">
        <v>5860.26</v>
      </c>
    </row>
    <row r="34" spans="1:25" x14ac:dyDescent="0.25">
      <c r="A34" s="35">
        <v>33</v>
      </c>
      <c r="B34" s="35" t="s">
        <v>1821</v>
      </c>
      <c r="C34" s="35" t="s">
        <v>24</v>
      </c>
      <c r="D34" s="35" t="s">
        <v>31</v>
      </c>
      <c r="E34" s="35" t="s">
        <v>57</v>
      </c>
      <c r="F34" s="35" t="s">
        <v>58</v>
      </c>
      <c r="G34" s="35" t="s">
        <v>26</v>
      </c>
      <c r="H34" s="35" t="s">
        <v>233</v>
      </c>
      <c r="I34" s="35" t="s">
        <v>62</v>
      </c>
      <c r="J34" s="35" t="s">
        <v>46</v>
      </c>
      <c r="K34" s="35" t="s">
        <v>42</v>
      </c>
      <c r="L34" s="35">
        <v>1</v>
      </c>
      <c r="M34" s="35" t="s">
        <v>1465</v>
      </c>
      <c r="N34" s="35" t="s">
        <v>1282</v>
      </c>
      <c r="O34" s="35" t="s">
        <v>1283</v>
      </c>
      <c r="P34" s="35"/>
      <c r="Q34" s="35">
        <v>1</v>
      </c>
      <c r="R34" s="35" t="s">
        <v>30</v>
      </c>
      <c r="S34" s="35">
        <v>39630</v>
      </c>
      <c r="T34" s="36">
        <v>5707</v>
      </c>
      <c r="U34" s="36"/>
      <c r="V34" s="36"/>
      <c r="W34" s="36">
        <v>8647.35</v>
      </c>
      <c r="X34" s="36">
        <v>2940.3500000000004</v>
      </c>
      <c r="Y34" s="36">
        <v>5707</v>
      </c>
    </row>
    <row r="35" spans="1:25" x14ac:dyDescent="0.25">
      <c r="A35" s="35">
        <v>34</v>
      </c>
      <c r="B35" s="35" t="s">
        <v>1821</v>
      </c>
      <c r="C35" s="35" t="s">
        <v>24</v>
      </c>
      <c r="D35" s="35" t="s">
        <v>31</v>
      </c>
      <c r="E35" s="35" t="s">
        <v>135</v>
      </c>
      <c r="F35" s="35" t="s">
        <v>136</v>
      </c>
      <c r="G35" s="35" t="s">
        <v>26</v>
      </c>
      <c r="H35" s="35" t="s">
        <v>233</v>
      </c>
      <c r="I35" s="35" t="s">
        <v>62</v>
      </c>
      <c r="J35" s="35" t="s">
        <v>46</v>
      </c>
      <c r="K35" s="35" t="s">
        <v>42</v>
      </c>
      <c r="L35" s="35">
        <v>1</v>
      </c>
      <c r="M35" s="35" t="s">
        <v>1466</v>
      </c>
      <c r="N35" s="35" t="s">
        <v>503</v>
      </c>
      <c r="O35" s="35" t="s">
        <v>504</v>
      </c>
      <c r="P35" s="35"/>
      <c r="Q35" s="35">
        <v>1</v>
      </c>
      <c r="R35" s="35" t="s">
        <v>30</v>
      </c>
      <c r="S35" s="35" t="s">
        <v>245</v>
      </c>
      <c r="T35" s="36">
        <v>4826.4300000000012</v>
      </c>
      <c r="U35" s="36"/>
      <c r="V35" s="36"/>
      <c r="W35" s="36">
        <v>8647.35</v>
      </c>
      <c r="X35" s="36">
        <v>3820.9199999999992</v>
      </c>
      <c r="Y35" s="36">
        <v>4826.4300000000012</v>
      </c>
    </row>
    <row r="36" spans="1:25" x14ac:dyDescent="0.25">
      <c r="A36" s="35">
        <v>35</v>
      </c>
      <c r="B36" s="35" t="s">
        <v>1821</v>
      </c>
      <c r="C36" s="35" t="s">
        <v>24</v>
      </c>
      <c r="D36" s="35" t="s">
        <v>31</v>
      </c>
      <c r="E36" s="35" t="s">
        <v>135</v>
      </c>
      <c r="F36" s="35" t="s">
        <v>136</v>
      </c>
      <c r="G36" s="35" t="s">
        <v>26</v>
      </c>
      <c r="H36" s="35" t="s">
        <v>233</v>
      </c>
      <c r="I36" s="35" t="s">
        <v>62</v>
      </c>
      <c r="J36" s="35" t="s">
        <v>46</v>
      </c>
      <c r="K36" s="35" t="s">
        <v>42</v>
      </c>
      <c r="L36" s="35">
        <v>1</v>
      </c>
      <c r="M36" s="35" t="s">
        <v>1467</v>
      </c>
      <c r="N36" s="35" t="s">
        <v>548</v>
      </c>
      <c r="O36" s="35" t="s">
        <v>549</v>
      </c>
      <c r="P36" s="35"/>
      <c r="Q36" s="35">
        <v>1</v>
      </c>
      <c r="R36" s="35" t="s">
        <v>30</v>
      </c>
      <c r="S36" s="35" t="s">
        <v>245</v>
      </c>
      <c r="T36" s="36">
        <v>5475.2100000000009</v>
      </c>
      <c r="U36" s="36"/>
      <c r="V36" s="36"/>
      <c r="W36" s="36">
        <v>8647.35</v>
      </c>
      <c r="X36" s="36">
        <v>3172.14</v>
      </c>
      <c r="Y36" s="36">
        <v>5475.2100000000009</v>
      </c>
    </row>
    <row r="37" spans="1:25" x14ac:dyDescent="0.25">
      <c r="A37" s="35">
        <v>36</v>
      </c>
      <c r="B37" s="35" t="s">
        <v>1821</v>
      </c>
      <c r="C37" s="35" t="s">
        <v>24</v>
      </c>
      <c r="D37" s="35" t="s">
        <v>31</v>
      </c>
      <c r="E37" s="35" t="s">
        <v>135</v>
      </c>
      <c r="F37" s="35" t="s">
        <v>136</v>
      </c>
      <c r="G37" s="35" t="s">
        <v>26</v>
      </c>
      <c r="H37" s="35" t="s">
        <v>233</v>
      </c>
      <c r="I37" s="35" t="s">
        <v>62</v>
      </c>
      <c r="J37" s="35" t="s">
        <v>46</v>
      </c>
      <c r="K37" s="35" t="s">
        <v>42</v>
      </c>
      <c r="L37" s="35">
        <v>1</v>
      </c>
      <c r="M37" s="35" t="s">
        <v>1468</v>
      </c>
      <c r="N37" s="35" t="s">
        <v>622</v>
      </c>
      <c r="O37" s="35" t="s">
        <v>623</v>
      </c>
      <c r="P37" s="35"/>
      <c r="Q37" s="35">
        <v>1</v>
      </c>
      <c r="R37" s="35" t="s">
        <v>30</v>
      </c>
      <c r="S37" s="35" t="s">
        <v>245</v>
      </c>
      <c r="T37" s="36">
        <v>5969.4900000000007</v>
      </c>
      <c r="U37" s="36"/>
      <c r="V37" s="36"/>
      <c r="W37" s="36">
        <v>8647.35</v>
      </c>
      <c r="X37" s="36">
        <v>2677.8599999999997</v>
      </c>
      <c r="Y37" s="36">
        <v>5969.4900000000007</v>
      </c>
    </row>
    <row r="38" spans="1:25" x14ac:dyDescent="0.25">
      <c r="A38" s="35">
        <v>37</v>
      </c>
      <c r="B38" s="35" t="s">
        <v>1821</v>
      </c>
      <c r="C38" s="35" t="s">
        <v>24</v>
      </c>
      <c r="D38" s="35" t="s">
        <v>31</v>
      </c>
      <c r="E38" s="35" t="s">
        <v>135</v>
      </c>
      <c r="F38" s="35" t="s">
        <v>136</v>
      </c>
      <c r="G38" s="35" t="s">
        <v>26</v>
      </c>
      <c r="H38" s="35" t="s">
        <v>233</v>
      </c>
      <c r="I38" s="35" t="s">
        <v>62</v>
      </c>
      <c r="J38" s="35" t="s">
        <v>46</v>
      </c>
      <c r="K38" s="35" t="s">
        <v>42</v>
      </c>
      <c r="L38" s="35">
        <v>1</v>
      </c>
      <c r="M38" s="35" t="s">
        <v>1469</v>
      </c>
      <c r="N38" s="35" t="s">
        <v>749</v>
      </c>
      <c r="O38" s="35" t="s">
        <v>750</v>
      </c>
      <c r="P38" s="35"/>
      <c r="Q38" s="35">
        <v>1</v>
      </c>
      <c r="R38" s="35" t="s">
        <v>30</v>
      </c>
      <c r="S38" s="35" t="s">
        <v>245</v>
      </c>
      <c r="T38" s="36">
        <v>3050.630000000001</v>
      </c>
      <c r="U38" s="36"/>
      <c r="V38" s="36"/>
      <c r="W38" s="36">
        <v>8647.35</v>
      </c>
      <c r="X38" s="36">
        <v>5596.7199999999993</v>
      </c>
      <c r="Y38" s="36">
        <v>3050.630000000001</v>
      </c>
    </row>
    <row r="39" spans="1:25" x14ac:dyDescent="0.25">
      <c r="A39" s="35">
        <v>38</v>
      </c>
      <c r="B39" s="35" t="s">
        <v>1821</v>
      </c>
      <c r="C39" s="35" t="s">
        <v>24</v>
      </c>
      <c r="D39" s="35" t="s">
        <v>31</v>
      </c>
      <c r="E39" s="35" t="s">
        <v>135</v>
      </c>
      <c r="F39" s="35" t="s">
        <v>136</v>
      </c>
      <c r="G39" s="35" t="s">
        <v>26</v>
      </c>
      <c r="H39" s="35" t="s">
        <v>233</v>
      </c>
      <c r="I39" s="35" t="s">
        <v>62</v>
      </c>
      <c r="J39" s="35" t="s">
        <v>46</v>
      </c>
      <c r="K39" s="35" t="s">
        <v>42</v>
      </c>
      <c r="L39" s="35">
        <v>1</v>
      </c>
      <c r="M39" s="35" t="s">
        <v>1470</v>
      </c>
      <c r="N39" s="35" t="s">
        <v>992</v>
      </c>
      <c r="O39" s="35" t="s">
        <v>993</v>
      </c>
      <c r="P39" s="35"/>
      <c r="Q39" s="35">
        <v>1</v>
      </c>
      <c r="R39" s="35" t="s">
        <v>30</v>
      </c>
      <c r="S39" s="35" t="s">
        <v>560</v>
      </c>
      <c r="T39" s="36">
        <v>2899.3500000000004</v>
      </c>
      <c r="U39" s="36"/>
      <c r="V39" s="36"/>
      <c r="W39" s="36">
        <v>8597.35</v>
      </c>
      <c r="X39" s="36">
        <v>5698</v>
      </c>
      <c r="Y39" s="36">
        <v>2899.3500000000004</v>
      </c>
    </row>
    <row r="40" spans="1:25" x14ac:dyDescent="0.25">
      <c r="A40" s="35">
        <v>39</v>
      </c>
      <c r="B40" s="35" t="s">
        <v>1821</v>
      </c>
      <c r="C40" s="35" t="s">
        <v>24</v>
      </c>
      <c r="D40" s="35" t="s">
        <v>31</v>
      </c>
      <c r="E40" s="35" t="s">
        <v>135</v>
      </c>
      <c r="F40" s="35" t="s">
        <v>136</v>
      </c>
      <c r="G40" s="35" t="s">
        <v>26</v>
      </c>
      <c r="H40" s="35" t="s">
        <v>233</v>
      </c>
      <c r="I40" s="35" t="s">
        <v>62</v>
      </c>
      <c r="J40" s="35" t="s">
        <v>46</v>
      </c>
      <c r="K40" s="35" t="s">
        <v>42</v>
      </c>
      <c r="L40" s="35">
        <v>1</v>
      </c>
      <c r="M40" s="35" t="s">
        <v>1471</v>
      </c>
      <c r="N40" s="35" t="s">
        <v>1175</v>
      </c>
      <c r="O40" s="35" t="s">
        <v>1176</v>
      </c>
      <c r="P40" s="35"/>
      <c r="Q40" s="35">
        <v>1</v>
      </c>
      <c r="R40" s="35" t="s">
        <v>30</v>
      </c>
      <c r="S40" s="35" t="s">
        <v>245</v>
      </c>
      <c r="T40" s="36">
        <v>4046.51</v>
      </c>
      <c r="U40" s="36"/>
      <c r="V40" s="36"/>
      <c r="W40" s="36">
        <v>8647.35</v>
      </c>
      <c r="X40" s="36">
        <v>4600.84</v>
      </c>
      <c r="Y40" s="36">
        <v>4046.51</v>
      </c>
    </row>
    <row r="41" spans="1:25" x14ac:dyDescent="0.25">
      <c r="A41" s="35">
        <v>40</v>
      </c>
      <c r="B41" s="35" t="s">
        <v>1821</v>
      </c>
      <c r="C41" s="35" t="s">
        <v>24</v>
      </c>
      <c r="D41" s="35" t="s">
        <v>31</v>
      </c>
      <c r="E41" s="35" t="s">
        <v>135</v>
      </c>
      <c r="F41" s="35" t="s">
        <v>136</v>
      </c>
      <c r="G41" s="35" t="s">
        <v>26</v>
      </c>
      <c r="H41" s="35" t="s">
        <v>233</v>
      </c>
      <c r="I41" s="35" t="s">
        <v>62</v>
      </c>
      <c r="J41" s="35" t="s">
        <v>46</v>
      </c>
      <c r="K41" s="35" t="s">
        <v>42</v>
      </c>
      <c r="L41" s="35">
        <v>1</v>
      </c>
      <c r="M41" s="35" t="s">
        <v>1472</v>
      </c>
      <c r="N41" s="35" t="s">
        <v>1343</v>
      </c>
      <c r="O41" s="35" t="s">
        <v>1344</v>
      </c>
      <c r="P41" s="35"/>
      <c r="Q41" s="35">
        <v>1</v>
      </c>
      <c r="R41" s="35" t="s">
        <v>30</v>
      </c>
      <c r="S41" s="35" t="s">
        <v>245</v>
      </c>
      <c r="T41" s="36">
        <v>4815.4800000000005</v>
      </c>
      <c r="U41" s="36"/>
      <c r="V41" s="36"/>
      <c r="W41" s="36">
        <v>8647.35</v>
      </c>
      <c r="X41" s="36">
        <v>3831.87</v>
      </c>
      <c r="Y41" s="36">
        <v>4815.4800000000005</v>
      </c>
    </row>
    <row r="42" spans="1:25" x14ac:dyDescent="0.25">
      <c r="A42" s="35">
        <v>41</v>
      </c>
      <c r="B42" s="35" t="s">
        <v>1821</v>
      </c>
      <c r="C42" s="35" t="s">
        <v>24</v>
      </c>
      <c r="D42" s="35" t="s">
        <v>31</v>
      </c>
      <c r="E42" s="35" t="s">
        <v>135</v>
      </c>
      <c r="F42" s="35" t="s">
        <v>136</v>
      </c>
      <c r="G42" s="35" t="s">
        <v>26</v>
      </c>
      <c r="H42" s="35" t="s">
        <v>233</v>
      </c>
      <c r="I42" s="35" t="s">
        <v>62</v>
      </c>
      <c r="J42" s="35" t="s">
        <v>46</v>
      </c>
      <c r="K42" s="35" t="s">
        <v>42</v>
      </c>
      <c r="L42" s="35">
        <v>1</v>
      </c>
      <c r="M42" s="35" t="s">
        <v>1473</v>
      </c>
      <c r="N42" s="35" t="s">
        <v>1374</v>
      </c>
      <c r="O42" s="35" t="s">
        <v>1375</v>
      </c>
      <c r="P42" s="35"/>
      <c r="Q42" s="35">
        <v>1</v>
      </c>
      <c r="R42" s="35" t="s">
        <v>30</v>
      </c>
      <c r="S42" s="35" t="s">
        <v>245</v>
      </c>
      <c r="T42" s="36">
        <v>2564.130000000001</v>
      </c>
      <c r="U42" s="36"/>
      <c r="V42" s="36"/>
      <c r="W42" s="36">
        <v>8647.35</v>
      </c>
      <c r="X42" s="36">
        <v>6083.2199999999993</v>
      </c>
      <c r="Y42" s="36">
        <v>2564.130000000001</v>
      </c>
    </row>
    <row r="43" spans="1:25" x14ac:dyDescent="0.25">
      <c r="A43" s="35">
        <v>42</v>
      </c>
      <c r="B43" s="35" t="s">
        <v>1821</v>
      </c>
      <c r="C43" s="35" t="s">
        <v>24</v>
      </c>
      <c r="D43" s="35" t="s">
        <v>31</v>
      </c>
      <c r="E43" s="35" t="s">
        <v>135</v>
      </c>
      <c r="F43" s="35" t="s">
        <v>136</v>
      </c>
      <c r="G43" s="35" t="s">
        <v>26</v>
      </c>
      <c r="H43" s="35" t="s">
        <v>233</v>
      </c>
      <c r="I43" s="35" t="s">
        <v>62</v>
      </c>
      <c r="J43" s="35" t="s">
        <v>46</v>
      </c>
      <c r="K43" s="35" t="s">
        <v>42</v>
      </c>
      <c r="L43" s="35">
        <v>1</v>
      </c>
      <c r="M43" s="35" t="s">
        <v>1474</v>
      </c>
      <c r="N43" s="35" t="s">
        <v>1411</v>
      </c>
      <c r="O43" s="35" t="s">
        <v>1412</v>
      </c>
      <c r="P43" s="35"/>
      <c r="Q43" s="35">
        <v>1</v>
      </c>
      <c r="R43" s="35" t="s">
        <v>30</v>
      </c>
      <c r="S43" s="35" t="s">
        <v>1413</v>
      </c>
      <c r="T43" s="36">
        <v>4485.01</v>
      </c>
      <c r="U43" s="36"/>
      <c r="V43" s="36"/>
      <c r="W43" s="36">
        <v>8597.35</v>
      </c>
      <c r="X43" s="36">
        <v>4112.34</v>
      </c>
      <c r="Y43" s="36">
        <v>4485.01</v>
      </c>
    </row>
    <row r="44" spans="1:25" x14ac:dyDescent="0.25">
      <c r="A44" s="35">
        <v>43</v>
      </c>
      <c r="B44" s="35" t="s">
        <v>1821</v>
      </c>
      <c r="C44" s="35" t="s">
        <v>24</v>
      </c>
      <c r="D44" s="35" t="s">
        <v>38</v>
      </c>
      <c r="E44" s="35" t="s">
        <v>196</v>
      </c>
      <c r="F44" s="35" t="s">
        <v>197</v>
      </c>
      <c r="G44" s="35" t="s">
        <v>26</v>
      </c>
      <c r="H44" s="35" t="s">
        <v>233</v>
      </c>
      <c r="I44" s="35" t="s">
        <v>62</v>
      </c>
      <c r="J44" s="35" t="s">
        <v>46</v>
      </c>
      <c r="K44" s="35" t="s">
        <v>42</v>
      </c>
      <c r="L44" s="35">
        <v>1</v>
      </c>
      <c r="M44" s="35" t="s">
        <v>1475</v>
      </c>
      <c r="N44" s="35" t="s">
        <v>651</v>
      </c>
      <c r="O44" s="35" t="s">
        <v>652</v>
      </c>
      <c r="P44" s="35"/>
      <c r="Q44" s="35">
        <v>1</v>
      </c>
      <c r="R44" s="35" t="s">
        <v>30</v>
      </c>
      <c r="S44" s="35" t="s">
        <v>245</v>
      </c>
      <c r="T44" s="36">
        <v>5236.9000000000015</v>
      </c>
      <c r="U44" s="36"/>
      <c r="V44" s="36"/>
      <c r="W44" s="36">
        <v>8647.35</v>
      </c>
      <c r="X44" s="36">
        <v>3410.4499999999994</v>
      </c>
      <c r="Y44" s="36">
        <v>5236.9000000000015</v>
      </c>
    </row>
    <row r="45" spans="1:25" x14ac:dyDescent="0.25">
      <c r="A45" s="35">
        <v>44</v>
      </c>
      <c r="B45" s="35" t="s">
        <v>1821</v>
      </c>
      <c r="C45" s="35" t="s">
        <v>24</v>
      </c>
      <c r="D45" s="35" t="s">
        <v>38</v>
      </c>
      <c r="E45" s="35" t="s">
        <v>196</v>
      </c>
      <c r="F45" s="35" t="s">
        <v>197</v>
      </c>
      <c r="G45" s="35" t="s">
        <v>26</v>
      </c>
      <c r="H45" s="35" t="s">
        <v>233</v>
      </c>
      <c r="I45" s="35" t="s">
        <v>62</v>
      </c>
      <c r="J45" s="35" t="s">
        <v>46</v>
      </c>
      <c r="K45" s="35" t="s">
        <v>42</v>
      </c>
      <c r="L45" s="35">
        <v>1</v>
      </c>
      <c r="M45" s="35" t="s">
        <v>1476</v>
      </c>
      <c r="N45" s="35" t="s">
        <v>661</v>
      </c>
      <c r="O45" s="35" t="s">
        <v>662</v>
      </c>
      <c r="P45" s="35"/>
      <c r="Q45" s="35">
        <v>1</v>
      </c>
      <c r="R45" s="35" t="s">
        <v>30</v>
      </c>
      <c r="S45" s="35" t="s">
        <v>245</v>
      </c>
      <c r="T45" s="36">
        <v>6380.4900000000007</v>
      </c>
      <c r="U45" s="36"/>
      <c r="V45" s="36"/>
      <c r="W45" s="36">
        <v>8647.35</v>
      </c>
      <c r="X45" s="36">
        <v>2266.8599999999997</v>
      </c>
      <c r="Y45" s="36">
        <v>6380.4900000000007</v>
      </c>
    </row>
    <row r="46" spans="1:25" x14ac:dyDescent="0.25">
      <c r="A46" s="35">
        <v>45</v>
      </c>
      <c r="B46" s="35" t="s">
        <v>1821</v>
      </c>
      <c r="C46" s="35" t="s">
        <v>24</v>
      </c>
      <c r="D46" s="35" t="s">
        <v>31</v>
      </c>
      <c r="E46" s="35" t="s">
        <v>200</v>
      </c>
      <c r="F46" s="35" t="s">
        <v>201</v>
      </c>
      <c r="G46" s="35" t="s">
        <v>26</v>
      </c>
      <c r="H46" s="35" t="s">
        <v>233</v>
      </c>
      <c r="I46" s="35" t="s">
        <v>62</v>
      </c>
      <c r="J46" s="35" t="s">
        <v>46</v>
      </c>
      <c r="K46" s="35" t="s">
        <v>42</v>
      </c>
      <c r="L46" s="35">
        <v>1</v>
      </c>
      <c r="M46" s="35" t="s">
        <v>1477</v>
      </c>
      <c r="N46" s="35" t="s">
        <v>507</v>
      </c>
      <c r="O46" s="35" t="s">
        <v>508</v>
      </c>
      <c r="P46" s="35"/>
      <c r="Q46" s="35">
        <v>1</v>
      </c>
      <c r="R46" s="35" t="s">
        <v>30</v>
      </c>
      <c r="S46" s="35" t="s">
        <v>245</v>
      </c>
      <c r="T46" s="36">
        <v>5102.0500000000011</v>
      </c>
      <c r="U46" s="36"/>
      <c r="V46" s="36"/>
      <c r="W46" s="36">
        <v>8647.35</v>
      </c>
      <c r="X46" s="36">
        <v>3545.2999999999993</v>
      </c>
      <c r="Y46" s="36">
        <v>5102.0500000000011</v>
      </c>
    </row>
    <row r="47" spans="1:25" x14ac:dyDescent="0.25">
      <c r="A47" s="35">
        <v>46</v>
      </c>
      <c r="B47" s="35" t="s">
        <v>1821</v>
      </c>
      <c r="C47" s="35" t="s">
        <v>24</v>
      </c>
      <c r="D47" s="35" t="s">
        <v>31</v>
      </c>
      <c r="E47" s="35" t="s">
        <v>200</v>
      </c>
      <c r="F47" s="35" t="s">
        <v>201</v>
      </c>
      <c r="G47" s="35" t="s">
        <v>26</v>
      </c>
      <c r="H47" s="35" t="s">
        <v>233</v>
      </c>
      <c r="I47" s="35" t="s">
        <v>62</v>
      </c>
      <c r="J47" s="35" t="s">
        <v>46</v>
      </c>
      <c r="K47" s="35" t="s">
        <v>42</v>
      </c>
      <c r="L47" s="35">
        <v>1</v>
      </c>
      <c r="M47" s="35" t="s">
        <v>1478</v>
      </c>
      <c r="N47" s="35" t="s">
        <v>734</v>
      </c>
      <c r="O47" s="35" t="s">
        <v>735</v>
      </c>
      <c r="P47" s="35"/>
      <c r="Q47" s="35">
        <v>1</v>
      </c>
      <c r="R47" s="35" t="s">
        <v>30</v>
      </c>
      <c r="S47" s="35" t="s">
        <v>245</v>
      </c>
      <c r="T47" s="36">
        <v>4987.0100000000011</v>
      </c>
      <c r="U47" s="36"/>
      <c r="V47" s="36"/>
      <c r="W47" s="36">
        <v>8647.35</v>
      </c>
      <c r="X47" s="36">
        <v>3660.3399999999992</v>
      </c>
      <c r="Y47" s="36">
        <v>4987.0100000000011</v>
      </c>
    </row>
    <row r="48" spans="1:25" x14ac:dyDescent="0.25">
      <c r="A48" s="35">
        <v>47</v>
      </c>
      <c r="B48" s="35" t="s">
        <v>1821</v>
      </c>
      <c r="C48" s="35" t="s">
        <v>24</v>
      </c>
      <c r="D48" s="35" t="s">
        <v>31</v>
      </c>
      <c r="E48" s="35" t="s">
        <v>200</v>
      </c>
      <c r="F48" s="35" t="s">
        <v>201</v>
      </c>
      <c r="G48" s="35" t="s">
        <v>26</v>
      </c>
      <c r="H48" s="35" t="s">
        <v>233</v>
      </c>
      <c r="I48" s="35" t="s">
        <v>62</v>
      </c>
      <c r="J48" s="35" t="s">
        <v>46</v>
      </c>
      <c r="K48" s="35" t="s">
        <v>42</v>
      </c>
      <c r="L48" s="35">
        <v>1</v>
      </c>
      <c r="M48" s="35" t="s">
        <v>1479</v>
      </c>
      <c r="N48" s="35" t="s">
        <v>1184</v>
      </c>
      <c r="O48" s="35" t="s">
        <v>1185</v>
      </c>
      <c r="P48" s="35"/>
      <c r="Q48" s="35">
        <v>1</v>
      </c>
      <c r="R48" s="35" t="s">
        <v>30</v>
      </c>
      <c r="S48" s="35" t="s">
        <v>245</v>
      </c>
      <c r="T48" s="36">
        <v>6390.380000000001</v>
      </c>
      <c r="U48" s="36"/>
      <c r="V48" s="36"/>
      <c r="W48" s="36">
        <v>8647.35</v>
      </c>
      <c r="X48" s="36">
        <v>2256.9699999999998</v>
      </c>
      <c r="Y48" s="36">
        <v>6390.380000000001</v>
      </c>
    </row>
    <row r="49" spans="1:25" x14ac:dyDescent="0.25">
      <c r="A49" s="35">
        <v>48</v>
      </c>
      <c r="B49" s="35" t="s">
        <v>1821</v>
      </c>
      <c r="C49" s="35" t="s">
        <v>24</v>
      </c>
      <c r="D49" s="35" t="s">
        <v>31</v>
      </c>
      <c r="E49" s="35" t="s">
        <v>200</v>
      </c>
      <c r="F49" s="35" t="s">
        <v>201</v>
      </c>
      <c r="G49" s="35" t="s">
        <v>26</v>
      </c>
      <c r="H49" s="35" t="s">
        <v>233</v>
      </c>
      <c r="I49" s="35" t="s">
        <v>62</v>
      </c>
      <c r="J49" s="35" t="s">
        <v>46</v>
      </c>
      <c r="K49" s="35" t="s">
        <v>42</v>
      </c>
      <c r="L49" s="35">
        <v>1</v>
      </c>
      <c r="M49" s="35" t="s">
        <v>1480</v>
      </c>
      <c r="N49" s="35" t="s">
        <v>1285</v>
      </c>
      <c r="O49" s="35" t="s">
        <v>1286</v>
      </c>
      <c r="P49" s="35"/>
      <c r="Q49" s="35">
        <v>1</v>
      </c>
      <c r="R49" s="35" t="s">
        <v>30</v>
      </c>
      <c r="S49" s="35" t="s">
        <v>257</v>
      </c>
      <c r="T49" s="36">
        <v>5236.9000000000015</v>
      </c>
      <c r="U49" s="36"/>
      <c r="V49" s="36"/>
      <c r="W49" s="36">
        <v>8647.35</v>
      </c>
      <c r="X49" s="36">
        <v>3410.4499999999994</v>
      </c>
      <c r="Y49" s="36">
        <v>5236.9000000000015</v>
      </c>
    </row>
    <row r="50" spans="1:25" x14ac:dyDescent="0.25">
      <c r="A50" s="35">
        <v>49</v>
      </c>
      <c r="B50" s="35" t="s">
        <v>1821</v>
      </c>
      <c r="C50" s="35" t="s">
        <v>24</v>
      </c>
      <c r="D50" s="35" t="s">
        <v>67</v>
      </c>
      <c r="E50" s="35" t="s">
        <v>188</v>
      </c>
      <c r="F50" s="35" t="s">
        <v>189</v>
      </c>
      <c r="G50" s="35" t="s">
        <v>26</v>
      </c>
      <c r="H50" s="35" t="s">
        <v>233</v>
      </c>
      <c r="I50" s="35" t="s">
        <v>62</v>
      </c>
      <c r="J50" s="35" t="s">
        <v>46</v>
      </c>
      <c r="K50" s="35" t="s">
        <v>42</v>
      </c>
      <c r="L50" s="35">
        <v>1</v>
      </c>
      <c r="M50" s="35" t="s">
        <v>1481</v>
      </c>
      <c r="N50" s="35" t="s">
        <v>311</v>
      </c>
      <c r="O50" s="35" t="s">
        <v>312</v>
      </c>
      <c r="P50" s="35"/>
      <c r="Q50" s="35">
        <v>1</v>
      </c>
      <c r="R50" s="35" t="s">
        <v>30</v>
      </c>
      <c r="S50" s="35" t="s">
        <v>245</v>
      </c>
      <c r="T50" s="36">
        <v>2810.66</v>
      </c>
      <c r="U50" s="36"/>
      <c r="V50" s="36"/>
      <c r="W50" s="36">
        <v>8647.35</v>
      </c>
      <c r="X50" s="36">
        <v>5836.6900000000005</v>
      </c>
      <c r="Y50" s="36">
        <v>2810.66</v>
      </c>
    </row>
    <row r="51" spans="1:25" x14ac:dyDescent="0.25">
      <c r="A51" s="35">
        <v>50</v>
      </c>
      <c r="B51" s="35" t="s">
        <v>1821</v>
      </c>
      <c r="C51" s="35" t="s">
        <v>24</v>
      </c>
      <c r="D51" s="35" t="s">
        <v>67</v>
      </c>
      <c r="E51" s="35" t="s">
        <v>188</v>
      </c>
      <c r="F51" s="35" t="s">
        <v>189</v>
      </c>
      <c r="G51" s="35" t="s">
        <v>26</v>
      </c>
      <c r="H51" s="35" t="s">
        <v>233</v>
      </c>
      <c r="I51" s="35" t="s">
        <v>62</v>
      </c>
      <c r="J51" s="35" t="s">
        <v>46</v>
      </c>
      <c r="K51" s="35" t="s">
        <v>42</v>
      </c>
      <c r="L51" s="35">
        <v>1</v>
      </c>
      <c r="M51" s="35" t="s">
        <v>1483</v>
      </c>
      <c r="N51" s="35" t="s">
        <v>609</v>
      </c>
      <c r="O51" s="35" t="s">
        <v>610</v>
      </c>
      <c r="P51" s="35"/>
      <c r="Q51" s="35">
        <v>1</v>
      </c>
      <c r="R51" s="35" t="s">
        <v>30</v>
      </c>
      <c r="S51" s="35" t="s">
        <v>245</v>
      </c>
      <c r="T51" s="36">
        <v>5953.7400000000007</v>
      </c>
      <c r="U51" s="36"/>
      <c r="V51" s="36"/>
      <c r="W51" s="36">
        <v>8647.35</v>
      </c>
      <c r="X51" s="36">
        <v>2693.6099999999997</v>
      </c>
      <c r="Y51" s="36">
        <v>5953.7400000000007</v>
      </c>
    </row>
    <row r="52" spans="1:25" x14ac:dyDescent="0.25">
      <c r="A52" s="35">
        <v>51</v>
      </c>
      <c r="B52" s="35" t="s">
        <v>1821</v>
      </c>
      <c r="C52" s="35" t="s">
        <v>24</v>
      </c>
      <c r="D52" s="35" t="s">
        <v>67</v>
      </c>
      <c r="E52" s="35" t="s">
        <v>188</v>
      </c>
      <c r="F52" s="35" t="s">
        <v>189</v>
      </c>
      <c r="G52" s="35" t="s">
        <v>26</v>
      </c>
      <c r="H52" s="35" t="s">
        <v>233</v>
      </c>
      <c r="I52" s="35" t="s">
        <v>62</v>
      </c>
      <c r="J52" s="35" t="s">
        <v>46</v>
      </c>
      <c r="K52" s="35" t="s">
        <v>42</v>
      </c>
      <c r="L52" s="35">
        <v>1</v>
      </c>
      <c r="M52" s="35" t="s">
        <v>1484</v>
      </c>
      <c r="N52" s="35" t="s">
        <v>715</v>
      </c>
      <c r="O52" s="35" t="s">
        <v>716</v>
      </c>
      <c r="P52" s="35"/>
      <c r="Q52" s="35">
        <v>1</v>
      </c>
      <c r="R52" s="35" t="s">
        <v>30</v>
      </c>
      <c r="S52" s="35" t="s">
        <v>245</v>
      </c>
      <c r="T52" s="36">
        <v>5280.2900000000009</v>
      </c>
      <c r="U52" s="36"/>
      <c r="V52" s="36"/>
      <c r="W52" s="36">
        <v>8647.35</v>
      </c>
      <c r="X52" s="36">
        <v>3367.0599999999995</v>
      </c>
      <c r="Y52" s="36">
        <v>5280.2900000000009</v>
      </c>
    </row>
    <row r="53" spans="1:25" x14ac:dyDescent="0.25">
      <c r="A53" s="35">
        <v>52</v>
      </c>
      <c r="B53" s="35" t="s">
        <v>1821</v>
      </c>
      <c r="C53" s="35" t="s">
        <v>24</v>
      </c>
      <c r="D53" s="35" t="s">
        <v>76</v>
      </c>
      <c r="E53" s="35" t="s">
        <v>208</v>
      </c>
      <c r="F53" s="35" t="s">
        <v>209</v>
      </c>
      <c r="G53" s="35" t="s">
        <v>26</v>
      </c>
      <c r="H53" s="35" t="s">
        <v>233</v>
      </c>
      <c r="I53" s="35" t="s">
        <v>62</v>
      </c>
      <c r="J53" s="35" t="s">
        <v>46</v>
      </c>
      <c r="K53" s="35" t="s">
        <v>42</v>
      </c>
      <c r="L53" s="35">
        <v>1</v>
      </c>
      <c r="M53" s="35" t="s">
        <v>1485</v>
      </c>
      <c r="N53" s="35" t="s">
        <v>766</v>
      </c>
      <c r="O53" s="35" t="s">
        <v>767</v>
      </c>
      <c r="P53" s="35"/>
      <c r="Q53" s="35">
        <v>1</v>
      </c>
      <c r="R53" s="35" t="s">
        <v>30</v>
      </c>
      <c r="S53" s="35" t="s">
        <v>245</v>
      </c>
      <c r="T53" s="36">
        <v>6143.3200000000006</v>
      </c>
      <c r="U53" s="36"/>
      <c r="V53" s="36"/>
      <c r="W53" s="36">
        <v>8647.35</v>
      </c>
      <c r="X53" s="36">
        <v>2504.0299999999997</v>
      </c>
      <c r="Y53" s="36">
        <v>6143.3200000000006</v>
      </c>
    </row>
    <row r="54" spans="1:25" x14ac:dyDescent="0.25">
      <c r="A54" s="35">
        <v>53</v>
      </c>
      <c r="B54" s="35" t="s">
        <v>1821</v>
      </c>
      <c r="C54" s="35" t="s">
        <v>24</v>
      </c>
      <c r="D54" s="35" t="s">
        <v>76</v>
      </c>
      <c r="E54" s="35" t="s">
        <v>208</v>
      </c>
      <c r="F54" s="35" t="s">
        <v>209</v>
      </c>
      <c r="G54" s="35" t="s">
        <v>26</v>
      </c>
      <c r="H54" s="35" t="s">
        <v>241</v>
      </c>
      <c r="I54" s="35" t="s">
        <v>70</v>
      </c>
      <c r="J54" s="35" t="s">
        <v>71</v>
      </c>
      <c r="K54" s="35" t="s">
        <v>42</v>
      </c>
      <c r="L54" s="35">
        <v>1</v>
      </c>
      <c r="M54" s="35" t="s">
        <v>1486</v>
      </c>
      <c r="N54" s="35" t="s">
        <v>1043</v>
      </c>
      <c r="O54" s="35" t="s">
        <v>1044</v>
      </c>
      <c r="P54" s="35"/>
      <c r="Q54" s="35">
        <v>1</v>
      </c>
      <c r="R54" s="35" t="s">
        <v>30</v>
      </c>
      <c r="S54" s="35" t="s">
        <v>245</v>
      </c>
      <c r="T54" s="36">
        <v>6843.0599999999995</v>
      </c>
      <c r="U54" s="36"/>
      <c r="V54" s="36"/>
      <c r="W54" s="36">
        <v>9042.5</v>
      </c>
      <c r="X54" s="36">
        <v>2199.4400000000005</v>
      </c>
      <c r="Y54" s="36">
        <v>6843.0599999999995</v>
      </c>
    </row>
    <row r="55" spans="1:25" x14ac:dyDescent="0.25">
      <c r="A55" s="35">
        <v>54</v>
      </c>
      <c r="B55" s="35" t="s">
        <v>1821</v>
      </c>
      <c r="C55" s="35" t="s">
        <v>24</v>
      </c>
      <c r="D55" s="35" t="s">
        <v>76</v>
      </c>
      <c r="E55" s="35" t="s">
        <v>208</v>
      </c>
      <c r="F55" s="35" t="s">
        <v>209</v>
      </c>
      <c r="G55" s="35" t="s">
        <v>26</v>
      </c>
      <c r="H55" s="35" t="s">
        <v>233</v>
      </c>
      <c r="I55" s="35" t="s">
        <v>62</v>
      </c>
      <c r="J55" s="35" t="s">
        <v>46</v>
      </c>
      <c r="K55" s="35" t="s">
        <v>42</v>
      </c>
      <c r="L55" s="35">
        <v>1</v>
      </c>
      <c r="M55" s="35" t="s">
        <v>1487</v>
      </c>
      <c r="N55" s="35" t="s">
        <v>1214</v>
      </c>
      <c r="O55" s="35" t="s">
        <v>1215</v>
      </c>
      <c r="P55" s="35"/>
      <c r="Q55" s="35">
        <v>1</v>
      </c>
      <c r="R55" s="35" t="s">
        <v>30</v>
      </c>
      <c r="S55" s="35" t="s">
        <v>257</v>
      </c>
      <c r="T55" s="36">
        <v>533.44000000000051</v>
      </c>
      <c r="U55" s="36"/>
      <c r="V55" s="36"/>
      <c r="W55" s="36">
        <v>8647.35</v>
      </c>
      <c r="X55" s="36">
        <v>8113.91</v>
      </c>
      <c r="Y55" s="36">
        <v>533.44000000000051</v>
      </c>
    </row>
    <row r="56" spans="1:25" x14ac:dyDescent="0.25">
      <c r="A56" s="35">
        <v>55</v>
      </c>
      <c r="B56" s="35" t="s">
        <v>1821</v>
      </c>
      <c r="C56" s="35" t="s">
        <v>24</v>
      </c>
      <c r="D56" s="35" t="s">
        <v>31</v>
      </c>
      <c r="E56" s="35" t="s">
        <v>72</v>
      </c>
      <c r="F56" s="35" t="s">
        <v>73</v>
      </c>
      <c r="G56" s="35" t="s">
        <v>26</v>
      </c>
      <c r="H56" s="35" t="s">
        <v>233</v>
      </c>
      <c r="I56" s="35" t="s">
        <v>62</v>
      </c>
      <c r="J56" s="35" t="s">
        <v>46</v>
      </c>
      <c r="K56" s="35" t="s">
        <v>42</v>
      </c>
      <c r="L56" s="35">
        <v>1</v>
      </c>
      <c r="M56" s="35" t="s">
        <v>1488</v>
      </c>
      <c r="N56" s="35" t="s">
        <v>275</v>
      </c>
      <c r="O56" s="35" t="s">
        <v>276</v>
      </c>
      <c r="P56" s="35"/>
      <c r="Q56" s="35">
        <v>1</v>
      </c>
      <c r="R56" s="35" t="s">
        <v>30</v>
      </c>
      <c r="S56" s="35" t="s">
        <v>245</v>
      </c>
      <c r="T56" s="36">
        <v>1363.38</v>
      </c>
      <c r="U56" s="36"/>
      <c r="V56" s="36"/>
      <c r="W56" s="36">
        <v>8647.35</v>
      </c>
      <c r="X56" s="36">
        <v>7283.97</v>
      </c>
      <c r="Y56" s="36">
        <v>1363.38</v>
      </c>
    </row>
    <row r="57" spans="1:25" x14ac:dyDescent="0.25">
      <c r="A57" s="35">
        <v>56</v>
      </c>
      <c r="B57" s="35" t="s">
        <v>1821</v>
      </c>
      <c r="C57" s="35" t="s">
        <v>24</v>
      </c>
      <c r="D57" s="35" t="s">
        <v>31</v>
      </c>
      <c r="E57" s="35" t="s">
        <v>72</v>
      </c>
      <c r="F57" s="35" t="s">
        <v>73</v>
      </c>
      <c r="G57" s="35" t="s">
        <v>26</v>
      </c>
      <c r="H57" s="35" t="s">
        <v>233</v>
      </c>
      <c r="I57" s="35" t="s">
        <v>62</v>
      </c>
      <c r="J57" s="35" t="s">
        <v>46</v>
      </c>
      <c r="K57" s="35" t="s">
        <v>42</v>
      </c>
      <c r="L57" s="35">
        <v>1</v>
      </c>
      <c r="M57" s="35" t="s">
        <v>1489</v>
      </c>
      <c r="N57" s="35" t="s">
        <v>327</v>
      </c>
      <c r="O57" s="35" t="s">
        <v>328</v>
      </c>
      <c r="P57" s="35"/>
      <c r="Q57" s="35">
        <v>1</v>
      </c>
      <c r="R57" s="35" t="s">
        <v>30</v>
      </c>
      <c r="S57" s="35" t="s">
        <v>257</v>
      </c>
      <c r="T57" s="36">
        <v>5280.2900000000009</v>
      </c>
      <c r="U57" s="36"/>
      <c r="V57" s="36"/>
      <c r="W57" s="36">
        <v>8647.35</v>
      </c>
      <c r="X57" s="36">
        <v>3367.0599999999995</v>
      </c>
      <c r="Y57" s="36">
        <v>5280.2900000000009</v>
      </c>
    </row>
    <row r="58" spans="1:25" x14ac:dyDescent="0.25">
      <c r="A58" s="35">
        <v>57</v>
      </c>
      <c r="B58" s="35" t="s">
        <v>1821</v>
      </c>
      <c r="C58" s="35" t="s">
        <v>24</v>
      </c>
      <c r="D58" s="35" t="s">
        <v>31</v>
      </c>
      <c r="E58" s="35" t="s">
        <v>72</v>
      </c>
      <c r="F58" s="35" t="s">
        <v>73</v>
      </c>
      <c r="G58" s="35" t="s">
        <v>26</v>
      </c>
      <c r="H58" s="35" t="s">
        <v>233</v>
      </c>
      <c r="I58" s="35" t="s">
        <v>62</v>
      </c>
      <c r="J58" s="35" t="s">
        <v>46</v>
      </c>
      <c r="K58" s="35" t="s">
        <v>42</v>
      </c>
      <c r="L58" s="35">
        <v>1</v>
      </c>
      <c r="M58" s="35" t="s">
        <v>1490</v>
      </c>
      <c r="N58" s="35" t="s">
        <v>344</v>
      </c>
      <c r="O58" s="35" t="s">
        <v>345</v>
      </c>
      <c r="P58" s="35"/>
      <c r="Q58" s="35">
        <v>1</v>
      </c>
      <c r="R58" s="35" t="s">
        <v>30</v>
      </c>
      <c r="S58" s="35" t="s">
        <v>238</v>
      </c>
      <c r="T58" s="36">
        <v>2177.5000000000009</v>
      </c>
      <c r="U58" s="36"/>
      <c r="V58" s="36"/>
      <c r="W58" s="36">
        <v>8597.35</v>
      </c>
      <c r="X58" s="36">
        <v>6419.8499999999995</v>
      </c>
      <c r="Y58" s="36">
        <v>2177.5000000000009</v>
      </c>
    </row>
    <row r="59" spans="1:25" x14ac:dyDescent="0.25">
      <c r="A59" s="35">
        <v>58</v>
      </c>
      <c r="B59" s="35" t="s">
        <v>1821</v>
      </c>
      <c r="C59" s="35" t="s">
        <v>24</v>
      </c>
      <c r="D59" s="35" t="s">
        <v>31</v>
      </c>
      <c r="E59" s="35" t="s">
        <v>72</v>
      </c>
      <c r="F59" s="35" t="s">
        <v>73</v>
      </c>
      <c r="G59" s="35" t="s">
        <v>26</v>
      </c>
      <c r="H59" s="35" t="s">
        <v>233</v>
      </c>
      <c r="I59" s="35" t="s">
        <v>62</v>
      </c>
      <c r="J59" s="35" t="s">
        <v>46</v>
      </c>
      <c r="K59" s="35" t="s">
        <v>42</v>
      </c>
      <c r="L59" s="35">
        <v>1</v>
      </c>
      <c r="M59" s="35" t="s">
        <v>1491</v>
      </c>
      <c r="N59" s="35" t="s">
        <v>530</v>
      </c>
      <c r="O59" s="35" t="s">
        <v>531</v>
      </c>
      <c r="P59" s="35"/>
      <c r="Q59" s="35">
        <v>1</v>
      </c>
      <c r="R59" s="35" t="s">
        <v>30</v>
      </c>
      <c r="S59" s="35" t="s">
        <v>245</v>
      </c>
      <c r="T59" s="36">
        <v>6057.3900000000012</v>
      </c>
      <c r="U59" s="36"/>
      <c r="V59" s="36"/>
      <c r="W59" s="36">
        <v>8647.35</v>
      </c>
      <c r="X59" s="36">
        <v>2589.9599999999996</v>
      </c>
      <c r="Y59" s="36">
        <v>6057.3900000000012</v>
      </c>
    </row>
    <row r="60" spans="1:25" x14ac:dyDescent="0.25">
      <c r="A60" s="35">
        <v>59</v>
      </c>
      <c r="B60" s="35" t="s">
        <v>1821</v>
      </c>
      <c r="C60" s="35" t="s">
        <v>24</v>
      </c>
      <c r="D60" s="35" t="s">
        <v>31</v>
      </c>
      <c r="E60" s="35" t="s">
        <v>72</v>
      </c>
      <c r="F60" s="35" t="s">
        <v>73</v>
      </c>
      <c r="G60" s="35" t="s">
        <v>26</v>
      </c>
      <c r="H60" s="35" t="s">
        <v>233</v>
      </c>
      <c r="I60" s="35" t="s">
        <v>62</v>
      </c>
      <c r="J60" s="35" t="s">
        <v>46</v>
      </c>
      <c r="K60" s="35" t="s">
        <v>42</v>
      </c>
      <c r="L60" s="35">
        <v>1</v>
      </c>
      <c r="M60" s="35" t="s">
        <v>1492</v>
      </c>
      <c r="N60" s="35" t="s">
        <v>533</v>
      </c>
      <c r="O60" s="35" t="s">
        <v>534</v>
      </c>
      <c r="P60" s="35"/>
      <c r="Q60" s="35">
        <v>1</v>
      </c>
      <c r="R60" s="35" t="s">
        <v>30</v>
      </c>
      <c r="S60" s="35" t="s">
        <v>245</v>
      </c>
      <c r="T60" s="36">
        <v>5104.880000000001</v>
      </c>
      <c r="U60" s="36"/>
      <c r="V60" s="36"/>
      <c r="W60" s="36">
        <v>8647.35</v>
      </c>
      <c r="X60" s="36">
        <v>3542.47</v>
      </c>
      <c r="Y60" s="36">
        <v>5104.880000000001</v>
      </c>
    </row>
    <row r="61" spans="1:25" x14ac:dyDescent="0.25">
      <c r="A61" s="35">
        <v>60</v>
      </c>
      <c r="B61" s="35" t="s">
        <v>1821</v>
      </c>
      <c r="C61" s="35" t="s">
        <v>24</v>
      </c>
      <c r="D61" s="35" t="s">
        <v>31</v>
      </c>
      <c r="E61" s="35" t="s">
        <v>72</v>
      </c>
      <c r="F61" s="35" t="s">
        <v>73</v>
      </c>
      <c r="G61" s="35" t="s">
        <v>26</v>
      </c>
      <c r="H61" s="35" t="s">
        <v>233</v>
      </c>
      <c r="I61" s="35" t="s">
        <v>62</v>
      </c>
      <c r="J61" s="35" t="s">
        <v>46</v>
      </c>
      <c r="K61" s="35" t="s">
        <v>42</v>
      </c>
      <c r="L61" s="35">
        <v>1</v>
      </c>
      <c r="M61" s="35" t="s">
        <v>1493</v>
      </c>
      <c r="N61" s="35" t="s">
        <v>592</v>
      </c>
      <c r="O61" s="35" t="s">
        <v>593</v>
      </c>
      <c r="P61" s="35"/>
      <c r="Q61" s="35">
        <v>1</v>
      </c>
      <c r="R61" s="35" t="s">
        <v>30</v>
      </c>
      <c r="S61" s="35" t="s">
        <v>245</v>
      </c>
      <c r="T61" s="36">
        <v>4004.6800000000003</v>
      </c>
      <c r="U61" s="36"/>
      <c r="V61" s="36"/>
      <c r="W61" s="36">
        <v>8647.35</v>
      </c>
      <c r="X61" s="36">
        <v>4642.67</v>
      </c>
      <c r="Y61" s="36">
        <v>4004.6800000000003</v>
      </c>
    </row>
    <row r="62" spans="1:25" x14ac:dyDescent="0.25">
      <c r="A62" s="35">
        <v>61</v>
      </c>
      <c r="B62" s="35" t="s">
        <v>1821</v>
      </c>
      <c r="C62" s="35" t="s">
        <v>24</v>
      </c>
      <c r="D62" s="35" t="s">
        <v>31</v>
      </c>
      <c r="E62" s="35" t="s">
        <v>72</v>
      </c>
      <c r="F62" s="35" t="s">
        <v>73</v>
      </c>
      <c r="G62" s="35" t="s">
        <v>26</v>
      </c>
      <c r="H62" s="35" t="s">
        <v>233</v>
      </c>
      <c r="I62" s="35" t="s">
        <v>62</v>
      </c>
      <c r="J62" s="35" t="s">
        <v>46</v>
      </c>
      <c r="K62" s="35" t="s">
        <v>42</v>
      </c>
      <c r="L62" s="35">
        <v>1</v>
      </c>
      <c r="M62" s="35" t="s">
        <v>1494</v>
      </c>
      <c r="N62" s="35" t="s">
        <v>703</v>
      </c>
      <c r="O62" s="35" t="s">
        <v>704</v>
      </c>
      <c r="P62" s="35"/>
      <c r="Q62" s="35">
        <v>1</v>
      </c>
      <c r="R62" s="35" t="s">
        <v>30</v>
      </c>
      <c r="S62" s="35" t="s">
        <v>245</v>
      </c>
      <c r="T62" s="36">
        <v>106.30999999999949</v>
      </c>
      <c r="U62" s="36"/>
      <c r="V62" s="36"/>
      <c r="W62" s="36">
        <v>8647.35</v>
      </c>
      <c r="X62" s="36">
        <v>8541.0400000000009</v>
      </c>
      <c r="Y62" s="36">
        <v>106.30999999999949</v>
      </c>
    </row>
    <row r="63" spans="1:25" x14ac:dyDescent="0.25">
      <c r="A63" s="35">
        <v>62</v>
      </c>
      <c r="B63" s="35" t="s">
        <v>1821</v>
      </c>
      <c r="C63" s="35" t="s">
        <v>24</v>
      </c>
      <c r="D63" s="35" t="s">
        <v>31</v>
      </c>
      <c r="E63" s="35" t="s">
        <v>72</v>
      </c>
      <c r="F63" s="35" t="s">
        <v>73</v>
      </c>
      <c r="G63" s="35" t="s">
        <v>26</v>
      </c>
      <c r="H63" s="35" t="s">
        <v>233</v>
      </c>
      <c r="I63" s="35" t="s">
        <v>62</v>
      </c>
      <c r="J63" s="35" t="s">
        <v>46</v>
      </c>
      <c r="K63" s="35" t="s">
        <v>42</v>
      </c>
      <c r="L63" s="35">
        <v>1</v>
      </c>
      <c r="M63" s="35" t="s">
        <v>1495</v>
      </c>
      <c r="N63" s="35" t="s">
        <v>823</v>
      </c>
      <c r="O63" s="35" t="s">
        <v>824</v>
      </c>
      <c r="P63" s="35"/>
      <c r="Q63" s="35">
        <v>1</v>
      </c>
      <c r="R63" s="35" t="s">
        <v>30</v>
      </c>
      <c r="S63" s="35" t="s">
        <v>257</v>
      </c>
      <c r="T63" s="36">
        <v>4187.0200000000004</v>
      </c>
      <c r="U63" s="36"/>
      <c r="V63" s="36"/>
      <c r="W63" s="36">
        <v>8647.35</v>
      </c>
      <c r="X63" s="36">
        <v>4460.33</v>
      </c>
      <c r="Y63" s="36">
        <v>4187.0200000000004</v>
      </c>
    </row>
    <row r="64" spans="1:25" x14ac:dyDescent="0.25">
      <c r="A64" s="35">
        <v>63</v>
      </c>
      <c r="B64" s="35" t="s">
        <v>1821</v>
      </c>
      <c r="C64" s="35" t="s">
        <v>24</v>
      </c>
      <c r="D64" s="35" t="s">
        <v>31</v>
      </c>
      <c r="E64" s="35" t="s">
        <v>72</v>
      </c>
      <c r="F64" s="35" t="s">
        <v>73</v>
      </c>
      <c r="G64" s="35" t="s">
        <v>26</v>
      </c>
      <c r="H64" s="35" t="s">
        <v>233</v>
      </c>
      <c r="I64" s="35" t="s">
        <v>62</v>
      </c>
      <c r="J64" s="35" t="s">
        <v>46</v>
      </c>
      <c r="K64" s="35" t="s">
        <v>42</v>
      </c>
      <c r="L64" s="35">
        <v>1</v>
      </c>
      <c r="M64" s="35" t="s">
        <v>1496</v>
      </c>
      <c r="N64" s="35" t="s">
        <v>893</v>
      </c>
      <c r="O64" s="35" t="s">
        <v>894</v>
      </c>
      <c r="P64" s="35"/>
      <c r="Q64" s="35">
        <v>1</v>
      </c>
      <c r="R64" s="35" t="s">
        <v>30</v>
      </c>
      <c r="S64" s="35" t="s">
        <v>245</v>
      </c>
      <c r="T64" s="36">
        <v>4830.6000000000004</v>
      </c>
      <c r="U64" s="36"/>
      <c r="V64" s="36"/>
      <c r="W64" s="36">
        <v>8647.35</v>
      </c>
      <c r="X64" s="36">
        <v>3816.7499999999995</v>
      </c>
      <c r="Y64" s="36">
        <v>4830.6000000000004</v>
      </c>
    </row>
    <row r="65" spans="1:25" x14ac:dyDescent="0.25">
      <c r="A65" s="35">
        <v>64</v>
      </c>
      <c r="B65" s="35" t="s">
        <v>1821</v>
      </c>
      <c r="C65" s="35" t="s">
        <v>24</v>
      </c>
      <c r="D65" s="35" t="s">
        <v>31</v>
      </c>
      <c r="E65" s="35" t="s">
        <v>72</v>
      </c>
      <c r="F65" s="35" t="s">
        <v>73</v>
      </c>
      <c r="G65" s="35" t="s">
        <v>26</v>
      </c>
      <c r="H65" s="35" t="s">
        <v>233</v>
      </c>
      <c r="I65" s="35" t="s">
        <v>62</v>
      </c>
      <c r="J65" s="35" t="s">
        <v>46</v>
      </c>
      <c r="K65" s="35" t="s">
        <v>42</v>
      </c>
      <c r="L65" s="35">
        <v>1</v>
      </c>
      <c r="M65" s="35" t="s">
        <v>1497</v>
      </c>
      <c r="N65" s="35" t="s">
        <v>943</v>
      </c>
      <c r="O65" s="35" t="s">
        <v>944</v>
      </c>
      <c r="P65" s="35"/>
      <c r="Q65" s="35">
        <v>1</v>
      </c>
      <c r="R65" s="35" t="s">
        <v>30</v>
      </c>
      <c r="S65" s="35" t="s">
        <v>245</v>
      </c>
      <c r="T65" s="36">
        <v>6546.9100000000008</v>
      </c>
      <c r="U65" s="36"/>
      <c r="V65" s="36"/>
      <c r="W65" s="36">
        <v>8647.35</v>
      </c>
      <c r="X65" s="36">
        <v>2100.4399999999996</v>
      </c>
      <c r="Y65" s="36">
        <v>6546.9100000000008</v>
      </c>
    </row>
    <row r="66" spans="1:25" x14ac:dyDescent="0.25">
      <c r="A66" s="35">
        <v>65</v>
      </c>
      <c r="B66" s="35" t="s">
        <v>1821</v>
      </c>
      <c r="C66" s="35" t="s">
        <v>24</v>
      </c>
      <c r="D66" s="35" t="s">
        <v>31</v>
      </c>
      <c r="E66" s="35" t="s">
        <v>72</v>
      </c>
      <c r="F66" s="35" t="s">
        <v>73</v>
      </c>
      <c r="G66" s="35" t="s">
        <v>26</v>
      </c>
      <c r="H66" s="35" t="s">
        <v>233</v>
      </c>
      <c r="I66" s="35" t="s">
        <v>62</v>
      </c>
      <c r="J66" s="35" t="s">
        <v>46</v>
      </c>
      <c r="K66" s="35" t="s">
        <v>42</v>
      </c>
      <c r="L66" s="35">
        <v>1</v>
      </c>
      <c r="M66" s="35" t="s">
        <v>1498</v>
      </c>
      <c r="N66" s="35" t="s">
        <v>1065</v>
      </c>
      <c r="O66" s="35" t="s">
        <v>1066</v>
      </c>
      <c r="P66" s="35"/>
      <c r="Q66" s="35">
        <v>1</v>
      </c>
      <c r="R66" s="35" t="s">
        <v>30</v>
      </c>
      <c r="S66" s="35" t="s">
        <v>245</v>
      </c>
      <c r="T66" s="36">
        <v>6546.9100000000008</v>
      </c>
      <c r="U66" s="36"/>
      <c r="V66" s="36"/>
      <c r="W66" s="36">
        <v>8647.35</v>
      </c>
      <c r="X66" s="36">
        <v>2100.4399999999996</v>
      </c>
      <c r="Y66" s="36">
        <v>6546.9100000000008</v>
      </c>
    </row>
    <row r="67" spans="1:25" x14ac:dyDescent="0.25">
      <c r="A67" s="35">
        <v>66</v>
      </c>
      <c r="B67" s="35" t="s">
        <v>1821</v>
      </c>
      <c r="C67" s="35" t="s">
        <v>24</v>
      </c>
      <c r="D67" s="35" t="s">
        <v>31</v>
      </c>
      <c r="E67" s="35" t="s">
        <v>72</v>
      </c>
      <c r="F67" s="35" t="s">
        <v>73</v>
      </c>
      <c r="G67" s="35" t="s">
        <v>26</v>
      </c>
      <c r="H67" s="35" t="s">
        <v>233</v>
      </c>
      <c r="I67" s="35" t="s">
        <v>62</v>
      </c>
      <c r="J67" s="35" t="s">
        <v>46</v>
      </c>
      <c r="K67" s="35" t="s">
        <v>42</v>
      </c>
      <c r="L67" s="35">
        <v>1</v>
      </c>
      <c r="M67" s="35" t="s">
        <v>1499</v>
      </c>
      <c r="N67" s="35" t="s">
        <v>1169</v>
      </c>
      <c r="O67" s="35" t="s">
        <v>1170</v>
      </c>
      <c r="P67" s="35"/>
      <c r="Q67" s="35">
        <v>1</v>
      </c>
      <c r="R67" s="35" t="s">
        <v>30</v>
      </c>
      <c r="S67" s="35" t="s">
        <v>245</v>
      </c>
      <c r="T67" s="36">
        <v>3837.3100000000004</v>
      </c>
      <c r="U67" s="36"/>
      <c r="V67" s="36"/>
      <c r="W67" s="36">
        <v>8647.35</v>
      </c>
      <c r="X67" s="36">
        <v>4810.04</v>
      </c>
      <c r="Y67" s="36">
        <v>3837.3100000000004</v>
      </c>
    </row>
    <row r="68" spans="1:25" x14ac:dyDescent="0.25">
      <c r="A68" s="35">
        <v>67</v>
      </c>
      <c r="B68" s="35" t="s">
        <v>1821</v>
      </c>
      <c r="C68" s="35" t="s">
        <v>24</v>
      </c>
      <c r="D68" s="35" t="s">
        <v>31</v>
      </c>
      <c r="E68" s="35" t="s">
        <v>72</v>
      </c>
      <c r="F68" s="35" t="s">
        <v>73</v>
      </c>
      <c r="G68" s="35" t="s">
        <v>26</v>
      </c>
      <c r="H68" s="35" t="s">
        <v>233</v>
      </c>
      <c r="I68" s="35" t="s">
        <v>62</v>
      </c>
      <c r="J68" s="35" t="s">
        <v>46</v>
      </c>
      <c r="K68" s="35" t="s">
        <v>42</v>
      </c>
      <c r="L68" s="35">
        <v>1</v>
      </c>
      <c r="M68" s="35" t="s">
        <v>1500</v>
      </c>
      <c r="N68" s="35" t="s">
        <v>1211</v>
      </c>
      <c r="O68" s="35" t="s">
        <v>1212</v>
      </c>
      <c r="P68" s="35"/>
      <c r="Q68" s="35">
        <v>1</v>
      </c>
      <c r="R68" s="35" t="s">
        <v>30</v>
      </c>
      <c r="S68" s="35" t="s">
        <v>257</v>
      </c>
      <c r="T68" s="36">
        <v>4578.4500000000007</v>
      </c>
      <c r="U68" s="36"/>
      <c r="V68" s="36"/>
      <c r="W68" s="36">
        <v>8647.35</v>
      </c>
      <c r="X68" s="36">
        <v>4068.8999999999996</v>
      </c>
      <c r="Y68" s="36">
        <v>4578.4500000000007</v>
      </c>
    </row>
    <row r="69" spans="1:25" x14ac:dyDescent="0.25">
      <c r="A69" s="35">
        <v>68</v>
      </c>
      <c r="B69" s="35" t="s">
        <v>1821</v>
      </c>
      <c r="C69" s="35" t="s">
        <v>24</v>
      </c>
      <c r="D69" s="35" t="s">
        <v>31</v>
      </c>
      <c r="E69" s="35" t="s">
        <v>72</v>
      </c>
      <c r="F69" s="35" t="s">
        <v>73</v>
      </c>
      <c r="G69" s="35" t="s">
        <v>26</v>
      </c>
      <c r="H69" s="35" t="s">
        <v>233</v>
      </c>
      <c r="I69" s="35" t="s">
        <v>62</v>
      </c>
      <c r="J69" s="35" t="s">
        <v>46</v>
      </c>
      <c r="K69" s="35" t="s">
        <v>42</v>
      </c>
      <c r="L69" s="35">
        <v>1</v>
      </c>
      <c r="M69" s="35" t="s">
        <v>1501</v>
      </c>
      <c r="N69" s="35" t="s">
        <v>1266</v>
      </c>
      <c r="O69" s="35" t="s">
        <v>1267</v>
      </c>
      <c r="P69" s="35"/>
      <c r="Q69" s="35">
        <v>1</v>
      </c>
      <c r="R69" s="35" t="s">
        <v>30</v>
      </c>
      <c r="S69" s="35" t="s">
        <v>245</v>
      </c>
      <c r="T69" s="36">
        <v>6266.9100000000008</v>
      </c>
      <c r="U69" s="36"/>
      <c r="V69" s="36"/>
      <c r="W69" s="36">
        <v>8647.35</v>
      </c>
      <c r="X69" s="36">
        <v>2380.4399999999996</v>
      </c>
      <c r="Y69" s="36">
        <v>6266.9100000000008</v>
      </c>
    </row>
    <row r="70" spans="1:25" x14ac:dyDescent="0.25">
      <c r="A70" s="35">
        <v>69</v>
      </c>
      <c r="B70" s="35" t="s">
        <v>1821</v>
      </c>
      <c r="C70" s="35" t="s">
        <v>24</v>
      </c>
      <c r="D70" s="35" t="s">
        <v>31</v>
      </c>
      <c r="E70" s="35" t="s">
        <v>72</v>
      </c>
      <c r="F70" s="35" t="s">
        <v>73</v>
      </c>
      <c r="G70" s="35" t="s">
        <v>26</v>
      </c>
      <c r="H70" s="35" t="s">
        <v>233</v>
      </c>
      <c r="I70" s="35" t="s">
        <v>62</v>
      </c>
      <c r="J70" s="35" t="s">
        <v>46</v>
      </c>
      <c r="K70" s="35" t="s">
        <v>42</v>
      </c>
      <c r="L70" s="35">
        <v>1</v>
      </c>
      <c r="M70" s="35" t="s">
        <v>1502</v>
      </c>
      <c r="N70" s="35" t="s">
        <v>1383</v>
      </c>
      <c r="O70" s="35" t="s">
        <v>1384</v>
      </c>
      <c r="P70" s="35"/>
      <c r="Q70" s="35">
        <v>1</v>
      </c>
      <c r="R70" s="35" t="s">
        <v>30</v>
      </c>
      <c r="S70" s="35" t="s">
        <v>245</v>
      </c>
      <c r="T70" s="36">
        <v>1960.67</v>
      </c>
      <c r="U70" s="36"/>
      <c r="V70" s="36"/>
      <c r="W70" s="36">
        <v>8647.35</v>
      </c>
      <c r="X70" s="36">
        <v>6686.68</v>
      </c>
      <c r="Y70" s="36">
        <v>1960.67</v>
      </c>
    </row>
    <row r="71" spans="1:25" x14ac:dyDescent="0.25">
      <c r="A71" s="35">
        <v>70</v>
      </c>
      <c r="B71" s="35" t="s">
        <v>1821</v>
      </c>
      <c r="C71" s="35" t="s">
        <v>24</v>
      </c>
      <c r="D71" s="35" t="s">
        <v>31</v>
      </c>
      <c r="E71" s="35" t="s">
        <v>50</v>
      </c>
      <c r="F71" s="35" t="s">
        <v>51</v>
      </c>
      <c r="G71" s="35" t="s">
        <v>26</v>
      </c>
      <c r="H71" s="35" t="s">
        <v>233</v>
      </c>
      <c r="I71" s="35" t="s">
        <v>62</v>
      </c>
      <c r="J71" s="35" t="s">
        <v>46</v>
      </c>
      <c r="K71" s="35" t="s">
        <v>42</v>
      </c>
      <c r="L71" s="35">
        <v>1</v>
      </c>
      <c r="M71" s="35" t="s">
        <v>1503</v>
      </c>
      <c r="N71" s="35" t="s">
        <v>401</v>
      </c>
      <c r="O71" s="35" t="s">
        <v>402</v>
      </c>
      <c r="P71" s="35"/>
      <c r="Q71" s="35">
        <v>1</v>
      </c>
      <c r="R71" s="35" t="s">
        <v>30</v>
      </c>
      <c r="S71" s="35" t="s">
        <v>257</v>
      </c>
      <c r="T71" s="36">
        <v>4816.0600000000013</v>
      </c>
      <c r="U71" s="36"/>
      <c r="V71" s="36"/>
      <c r="W71" s="36">
        <v>8647.35</v>
      </c>
      <c r="X71" s="36">
        <v>3831.2899999999991</v>
      </c>
      <c r="Y71" s="36">
        <v>4816.0600000000013</v>
      </c>
    </row>
    <row r="72" spans="1:25" x14ac:dyDescent="0.25">
      <c r="A72" s="35">
        <v>71</v>
      </c>
      <c r="B72" s="35" t="s">
        <v>1821</v>
      </c>
      <c r="C72" s="35" t="s">
        <v>24</v>
      </c>
      <c r="D72" s="35" t="s">
        <v>31</v>
      </c>
      <c r="E72" s="35" t="s">
        <v>50</v>
      </c>
      <c r="F72" s="35" t="s">
        <v>51</v>
      </c>
      <c r="G72" s="35" t="s">
        <v>26</v>
      </c>
      <c r="H72" s="35" t="s">
        <v>233</v>
      </c>
      <c r="I72" s="35" t="s">
        <v>62</v>
      </c>
      <c r="J72" s="35" t="s">
        <v>46</v>
      </c>
      <c r="K72" s="35" t="s">
        <v>42</v>
      </c>
      <c r="L72" s="35">
        <v>1</v>
      </c>
      <c r="M72" s="35" t="s">
        <v>1504</v>
      </c>
      <c r="N72" s="35" t="s">
        <v>407</v>
      </c>
      <c r="O72" s="35" t="s">
        <v>408</v>
      </c>
      <c r="P72" s="35"/>
      <c r="Q72" s="35">
        <v>1</v>
      </c>
      <c r="R72" s="35" t="s">
        <v>30</v>
      </c>
      <c r="S72" s="35" t="s">
        <v>245</v>
      </c>
      <c r="T72" s="36">
        <v>3601.7299999999996</v>
      </c>
      <c r="U72" s="36"/>
      <c r="V72" s="36"/>
      <c r="W72" s="36">
        <v>9860.9500000000007</v>
      </c>
      <c r="X72" s="36">
        <v>6259.2200000000012</v>
      </c>
      <c r="Y72" s="36">
        <v>3601.7299999999996</v>
      </c>
    </row>
    <row r="73" spans="1:25" x14ac:dyDescent="0.25">
      <c r="A73" s="35">
        <v>72</v>
      </c>
      <c r="B73" s="35" t="s">
        <v>1821</v>
      </c>
      <c r="C73" s="35" t="s">
        <v>24</v>
      </c>
      <c r="D73" s="35" t="s">
        <v>31</v>
      </c>
      <c r="E73" s="35" t="s">
        <v>50</v>
      </c>
      <c r="F73" s="35" t="s">
        <v>51</v>
      </c>
      <c r="G73" s="35" t="s">
        <v>26</v>
      </c>
      <c r="H73" s="35" t="s">
        <v>233</v>
      </c>
      <c r="I73" s="35" t="s">
        <v>62</v>
      </c>
      <c r="J73" s="35" t="s">
        <v>46</v>
      </c>
      <c r="K73" s="35" t="s">
        <v>42</v>
      </c>
      <c r="L73" s="35">
        <v>1</v>
      </c>
      <c r="M73" s="35" t="s">
        <v>1505</v>
      </c>
      <c r="N73" s="35" t="s">
        <v>572</v>
      </c>
      <c r="O73" s="35" t="s">
        <v>573</v>
      </c>
      <c r="P73" s="35"/>
      <c r="Q73" s="35">
        <v>1</v>
      </c>
      <c r="R73" s="35" t="s">
        <v>30</v>
      </c>
      <c r="S73" s="35" t="s">
        <v>245</v>
      </c>
      <c r="T73" s="36">
        <v>4841.42</v>
      </c>
      <c r="U73" s="36"/>
      <c r="V73" s="36"/>
      <c r="W73" s="36">
        <v>8647.35</v>
      </c>
      <c r="X73" s="36">
        <v>3805.93</v>
      </c>
      <c r="Y73" s="36">
        <v>4841.42</v>
      </c>
    </row>
    <row r="74" spans="1:25" x14ac:dyDescent="0.25">
      <c r="A74" s="35">
        <v>73</v>
      </c>
      <c r="B74" s="35" t="s">
        <v>1821</v>
      </c>
      <c r="C74" s="35" t="s">
        <v>24</v>
      </c>
      <c r="D74" s="35" t="s">
        <v>31</v>
      </c>
      <c r="E74" s="35" t="s">
        <v>50</v>
      </c>
      <c r="F74" s="35" t="s">
        <v>51</v>
      </c>
      <c r="G74" s="35" t="s">
        <v>26</v>
      </c>
      <c r="H74" s="35" t="s">
        <v>233</v>
      </c>
      <c r="I74" s="35" t="s">
        <v>62</v>
      </c>
      <c r="J74" s="35" t="s">
        <v>46</v>
      </c>
      <c r="K74" s="35" t="s">
        <v>42</v>
      </c>
      <c r="L74" s="35">
        <v>1</v>
      </c>
      <c r="M74" s="35" t="s">
        <v>1506</v>
      </c>
      <c r="N74" s="35" t="s">
        <v>647</v>
      </c>
      <c r="O74" s="35" t="s">
        <v>648</v>
      </c>
      <c r="P74" s="35"/>
      <c r="Q74" s="35">
        <v>1</v>
      </c>
      <c r="R74" s="35" t="s">
        <v>30</v>
      </c>
      <c r="S74" s="35" t="s">
        <v>245</v>
      </c>
      <c r="T74" s="36">
        <v>5065.7300000000014</v>
      </c>
      <c r="U74" s="36"/>
      <c r="V74" s="36"/>
      <c r="W74" s="36">
        <v>8647.35</v>
      </c>
      <c r="X74" s="36">
        <v>3581.6199999999994</v>
      </c>
      <c r="Y74" s="36">
        <v>5065.7300000000014</v>
      </c>
    </row>
    <row r="75" spans="1:25" x14ac:dyDescent="0.25">
      <c r="A75" s="35">
        <v>74</v>
      </c>
      <c r="B75" s="35" t="s">
        <v>1821</v>
      </c>
      <c r="C75" s="35" t="s">
        <v>24</v>
      </c>
      <c r="D75" s="35" t="s">
        <v>31</v>
      </c>
      <c r="E75" s="35" t="s">
        <v>50</v>
      </c>
      <c r="F75" s="35" t="s">
        <v>51</v>
      </c>
      <c r="G75" s="35" t="s">
        <v>26</v>
      </c>
      <c r="H75" s="35" t="s">
        <v>233</v>
      </c>
      <c r="I75" s="35" t="s">
        <v>62</v>
      </c>
      <c r="J75" s="35" t="s">
        <v>46</v>
      </c>
      <c r="K75" s="35" t="s">
        <v>42</v>
      </c>
      <c r="L75" s="35">
        <v>1</v>
      </c>
      <c r="M75" s="35" t="s">
        <v>1507</v>
      </c>
      <c r="N75" s="35" t="s">
        <v>700</v>
      </c>
      <c r="O75" s="35" t="s">
        <v>701</v>
      </c>
      <c r="P75" s="35"/>
      <c r="Q75" s="35">
        <v>1</v>
      </c>
      <c r="R75" s="35" t="s">
        <v>30</v>
      </c>
      <c r="S75" s="35" t="s">
        <v>296</v>
      </c>
      <c r="T75" s="36">
        <v>3924.54</v>
      </c>
      <c r="U75" s="36"/>
      <c r="V75" s="36"/>
      <c r="W75" s="36">
        <v>8597.35</v>
      </c>
      <c r="X75" s="36">
        <v>4672.8100000000004</v>
      </c>
      <c r="Y75" s="36">
        <v>3924.54</v>
      </c>
    </row>
    <row r="76" spans="1:25" x14ac:dyDescent="0.25">
      <c r="A76" s="35">
        <v>75</v>
      </c>
      <c r="B76" s="35" t="s">
        <v>1821</v>
      </c>
      <c r="C76" s="35" t="s">
        <v>24</v>
      </c>
      <c r="D76" s="35" t="s">
        <v>31</v>
      </c>
      <c r="E76" s="35" t="s">
        <v>50</v>
      </c>
      <c r="F76" s="35" t="s">
        <v>51</v>
      </c>
      <c r="G76" s="35" t="s">
        <v>26</v>
      </c>
      <c r="H76" s="35" t="s">
        <v>233</v>
      </c>
      <c r="I76" s="35" t="s">
        <v>62</v>
      </c>
      <c r="J76" s="35" t="s">
        <v>46</v>
      </c>
      <c r="K76" s="35" t="s">
        <v>42</v>
      </c>
      <c r="L76" s="35">
        <v>1</v>
      </c>
      <c r="M76" s="35" t="s">
        <v>1508</v>
      </c>
      <c r="N76" s="35" t="s">
        <v>760</v>
      </c>
      <c r="O76" s="35" t="s">
        <v>761</v>
      </c>
      <c r="P76" s="35"/>
      <c r="Q76" s="35">
        <v>1</v>
      </c>
      <c r="R76" s="35" t="s">
        <v>30</v>
      </c>
      <c r="S76" s="35" t="s">
        <v>245</v>
      </c>
      <c r="T76" s="36">
        <v>4673.670000000001</v>
      </c>
      <c r="U76" s="36"/>
      <c r="V76" s="36"/>
      <c r="W76" s="36">
        <v>8647.35</v>
      </c>
      <c r="X76" s="36">
        <v>3973.6799999999994</v>
      </c>
      <c r="Y76" s="36">
        <v>4673.670000000001</v>
      </c>
    </row>
    <row r="77" spans="1:25" x14ac:dyDescent="0.25">
      <c r="A77" s="35">
        <v>76</v>
      </c>
      <c r="B77" s="35" t="s">
        <v>1821</v>
      </c>
      <c r="C77" s="35" t="s">
        <v>24</v>
      </c>
      <c r="D77" s="35" t="s">
        <v>31</v>
      </c>
      <c r="E77" s="35" t="s">
        <v>50</v>
      </c>
      <c r="F77" s="35" t="s">
        <v>51</v>
      </c>
      <c r="G77" s="35" t="s">
        <v>26</v>
      </c>
      <c r="H77" s="35" t="s">
        <v>233</v>
      </c>
      <c r="I77" s="35" t="s">
        <v>62</v>
      </c>
      <c r="J77" s="35" t="s">
        <v>46</v>
      </c>
      <c r="K77" s="35" t="s">
        <v>42</v>
      </c>
      <c r="L77" s="35">
        <v>1</v>
      </c>
      <c r="M77" s="35" t="s">
        <v>1509</v>
      </c>
      <c r="N77" s="35" t="s">
        <v>853</v>
      </c>
      <c r="O77" s="35" t="s">
        <v>854</v>
      </c>
      <c r="P77" s="35"/>
      <c r="Q77" s="35">
        <v>1</v>
      </c>
      <c r="R77" s="35" t="s">
        <v>30</v>
      </c>
      <c r="S77" s="35" t="s">
        <v>245</v>
      </c>
      <c r="T77" s="36">
        <v>3011.9000000000005</v>
      </c>
      <c r="U77" s="36"/>
      <c r="V77" s="36"/>
      <c r="W77" s="36">
        <v>8647.35</v>
      </c>
      <c r="X77" s="36">
        <v>5635.45</v>
      </c>
      <c r="Y77" s="36">
        <v>3011.9000000000005</v>
      </c>
    </row>
    <row r="78" spans="1:25" x14ac:dyDescent="0.25">
      <c r="A78" s="35">
        <v>77</v>
      </c>
      <c r="B78" s="35" t="s">
        <v>1821</v>
      </c>
      <c r="C78" s="35" t="s">
        <v>24</v>
      </c>
      <c r="D78" s="35" t="s">
        <v>31</v>
      </c>
      <c r="E78" s="35" t="s">
        <v>50</v>
      </c>
      <c r="F78" s="35" t="s">
        <v>51</v>
      </c>
      <c r="G78" s="35" t="s">
        <v>26</v>
      </c>
      <c r="H78" s="35" t="s">
        <v>233</v>
      </c>
      <c r="I78" s="35" t="s">
        <v>62</v>
      </c>
      <c r="J78" s="35" t="s">
        <v>46</v>
      </c>
      <c r="K78" s="35" t="s">
        <v>42</v>
      </c>
      <c r="L78" s="35">
        <v>1</v>
      </c>
      <c r="M78" s="35" t="s">
        <v>1510</v>
      </c>
      <c r="N78" s="35" t="s">
        <v>1139</v>
      </c>
      <c r="O78" s="35" t="s">
        <v>1140</v>
      </c>
      <c r="P78" s="35"/>
      <c r="Q78" s="35">
        <v>1</v>
      </c>
      <c r="R78" s="35" t="s">
        <v>30</v>
      </c>
      <c r="S78" s="35" t="s">
        <v>245</v>
      </c>
      <c r="T78" s="36">
        <v>4913.3600000000006</v>
      </c>
      <c r="U78" s="36"/>
      <c r="V78" s="36"/>
      <c r="W78" s="36">
        <v>8647.35</v>
      </c>
      <c r="X78" s="36">
        <v>3733.99</v>
      </c>
      <c r="Y78" s="36">
        <v>4913.3600000000006</v>
      </c>
    </row>
    <row r="79" spans="1:25" x14ac:dyDescent="0.25">
      <c r="A79" s="35">
        <v>78</v>
      </c>
      <c r="B79" s="35" t="s">
        <v>1821</v>
      </c>
      <c r="C79" s="35" t="s">
        <v>24</v>
      </c>
      <c r="D79" s="35" t="s">
        <v>31</v>
      </c>
      <c r="E79" s="35" t="s">
        <v>50</v>
      </c>
      <c r="F79" s="35" t="s">
        <v>51</v>
      </c>
      <c r="G79" s="35" t="s">
        <v>26</v>
      </c>
      <c r="H79" s="35" t="s">
        <v>233</v>
      </c>
      <c r="I79" s="35" t="s">
        <v>62</v>
      </c>
      <c r="J79" s="35" t="s">
        <v>46</v>
      </c>
      <c r="K79" s="35" t="s">
        <v>42</v>
      </c>
      <c r="L79" s="35">
        <v>1</v>
      </c>
      <c r="M79" s="35" t="s">
        <v>1511</v>
      </c>
      <c r="N79" s="35" t="s">
        <v>1263</v>
      </c>
      <c r="O79" s="35" t="s">
        <v>1264</v>
      </c>
      <c r="P79" s="35"/>
      <c r="Q79" s="35">
        <v>1</v>
      </c>
      <c r="R79" s="35" t="s">
        <v>30</v>
      </c>
      <c r="S79" s="35" t="s">
        <v>245</v>
      </c>
      <c r="T79" s="36">
        <v>4824.6400000000012</v>
      </c>
      <c r="U79" s="36"/>
      <c r="V79" s="36"/>
      <c r="W79" s="36">
        <v>8647.35</v>
      </c>
      <c r="X79" s="36">
        <v>3822.7099999999996</v>
      </c>
      <c r="Y79" s="36">
        <v>4824.6400000000012</v>
      </c>
    </row>
    <row r="80" spans="1:25" x14ac:dyDescent="0.25">
      <c r="A80" s="35">
        <v>79</v>
      </c>
      <c r="B80" s="35" t="s">
        <v>1821</v>
      </c>
      <c r="C80" s="35" t="s">
        <v>24</v>
      </c>
      <c r="D80" s="35" t="s">
        <v>31</v>
      </c>
      <c r="E80" s="35" t="s">
        <v>50</v>
      </c>
      <c r="F80" s="35" t="s">
        <v>51</v>
      </c>
      <c r="G80" s="35" t="s">
        <v>26</v>
      </c>
      <c r="H80" s="35" t="s">
        <v>233</v>
      </c>
      <c r="I80" s="35" t="s">
        <v>62</v>
      </c>
      <c r="J80" s="35" t="s">
        <v>46</v>
      </c>
      <c r="K80" s="35" t="s">
        <v>42</v>
      </c>
      <c r="L80" s="35">
        <v>1</v>
      </c>
      <c r="M80" s="35" t="s">
        <v>1512</v>
      </c>
      <c r="N80" s="35" t="s">
        <v>1279</v>
      </c>
      <c r="O80" s="35" t="s">
        <v>1280</v>
      </c>
      <c r="P80" s="35"/>
      <c r="Q80" s="35">
        <v>1</v>
      </c>
      <c r="R80" s="35" t="s">
        <v>30</v>
      </c>
      <c r="S80" s="35" t="s">
        <v>245</v>
      </c>
      <c r="T80" s="36">
        <v>5529.8600000000006</v>
      </c>
      <c r="U80" s="36"/>
      <c r="V80" s="36"/>
      <c r="W80" s="36">
        <v>8647.35</v>
      </c>
      <c r="X80" s="36">
        <v>3117.49</v>
      </c>
      <c r="Y80" s="36">
        <v>5529.8600000000006</v>
      </c>
    </row>
    <row r="81" spans="1:25" x14ac:dyDescent="0.25">
      <c r="A81" s="35">
        <v>80</v>
      </c>
      <c r="B81" s="35" t="s">
        <v>1821</v>
      </c>
      <c r="C81" s="35" t="s">
        <v>24</v>
      </c>
      <c r="D81" s="35" t="s">
        <v>31</v>
      </c>
      <c r="E81" s="35" t="s">
        <v>50</v>
      </c>
      <c r="F81" s="35" t="s">
        <v>51</v>
      </c>
      <c r="G81" s="35" t="s">
        <v>26</v>
      </c>
      <c r="H81" s="35" t="s">
        <v>233</v>
      </c>
      <c r="I81" s="35" t="s">
        <v>62</v>
      </c>
      <c r="J81" s="35" t="s">
        <v>46</v>
      </c>
      <c r="K81" s="35" t="s">
        <v>42</v>
      </c>
      <c r="L81" s="35">
        <v>1</v>
      </c>
      <c r="M81" s="35" t="s">
        <v>1513</v>
      </c>
      <c r="N81" s="35" t="s">
        <v>1422</v>
      </c>
      <c r="O81" s="35" t="s">
        <v>1423</v>
      </c>
      <c r="P81" s="35"/>
      <c r="Q81" s="35">
        <v>1</v>
      </c>
      <c r="R81" s="35" t="s">
        <v>30</v>
      </c>
      <c r="S81" s="35" t="s">
        <v>245</v>
      </c>
      <c r="T81" s="36">
        <v>3485.6499999999996</v>
      </c>
      <c r="U81" s="36"/>
      <c r="V81" s="36"/>
      <c r="W81" s="36">
        <v>8647.35</v>
      </c>
      <c r="X81" s="36">
        <v>5161.7000000000007</v>
      </c>
      <c r="Y81" s="36">
        <v>3485.6499999999996</v>
      </c>
    </row>
    <row r="82" spans="1:25" x14ac:dyDescent="0.25">
      <c r="A82" s="35">
        <v>81</v>
      </c>
      <c r="B82" s="35" t="s">
        <v>1821</v>
      </c>
      <c r="C82" s="35" t="s">
        <v>24</v>
      </c>
      <c r="D82" s="35" t="s">
        <v>67</v>
      </c>
      <c r="E82" s="35" t="s">
        <v>68</v>
      </c>
      <c r="F82" s="35" t="s">
        <v>69</v>
      </c>
      <c r="G82" s="35" t="s">
        <v>26</v>
      </c>
      <c r="H82" s="35" t="s">
        <v>233</v>
      </c>
      <c r="I82" s="35" t="s">
        <v>62</v>
      </c>
      <c r="J82" s="35" t="s">
        <v>46</v>
      </c>
      <c r="K82" s="35" t="s">
        <v>42</v>
      </c>
      <c r="L82" s="35">
        <v>1</v>
      </c>
      <c r="M82" s="35" t="s">
        <v>1514</v>
      </c>
      <c r="N82" s="35" t="s">
        <v>542</v>
      </c>
      <c r="O82" s="35" t="s">
        <v>543</v>
      </c>
      <c r="P82" s="35"/>
      <c r="Q82" s="35">
        <v>1</v>
      </c>
      <c r="R82" s="35" t="s">
        <v>30</v>
      </c>
      <c r="S82" s="35" t="s">
        <v>245</v>
      </c>
      <c r="T82" s="36">
        <v>5323.670000000001</v>
      </c>
      <c r="U82" s="36"/>
      <c r="V82" s="36"/>
      <c r="W82" s="36">
        <v>8647.35</v>
      </c>
      <c r="X82" s="36">
        <v>3323.6799999999994</v>
      </c>
      <c r="Y82" s="36">
        <v>5323.670000000001</v>
      </c>
    </row>
    <row r="83" spans="1:25" x14ac:dyDescent="0.25">
      <c r="A83" s="35">
        <v>82</v>
      </c>
      <c r="B83" s="35" t="s">
        <v>1821</v>
      </c>
      <c r="C83" s="35" t="s">
        <v>24</v>
      </c>
      <c r="D83" s="35" t="s">
        <v>61</v>
      </c>
      <c r="E83" s="35" t="s">
        <v>162</v>
      </c>
      <c r="F83" s="35" t="s">
        <v>163</v>
      </c>
      <c r="G83" s="35" t="s">
        <v>26</v>
      </c>
      <c r="H83" s="35" t="s">
        <v>253</v>
      </c>
      <c r="I83" s="35" t="s">
        <v>34</v>
      </c>
      <c r="J83" s="35" t="s">
        <v>28</v>
      </c>
      <c r="K83" s="35" t="s">
        <v>29</v>
      </c>
      <c r="L83" s="35">
        <v>1</v>
      </c>
      <c r="M83" s="35" t="s">
        <v>1515</v>
      </c>
      <c r="N83" s="35" t="s">
        <v>838</v>
      </c>
      <c r="O83" s="35" t="s">
        <v>839</v>
      </c>
      <c r="P83" s="35"/>
      <c r="Q83" s="35">
        <v>1</v>
      </c>
      <c r="R83" s="35" t="s">
        <v>30</v>
      </c>
      <c r="S83" s="35" t="s">
        <v>226</v>
      </c>
      <c r="T83" s="36">
        <v>11766.21</v>
      </c>
      <c r="U83" s="36"/>
      <c r="V83" s="36"/>
      <c r="W83" s="36">
        <v>15861.9</v>
      </c>
      <c r="X83" s="36">
        <v>4095.69</v>
      </c>
      <c r="Y83" s="36">
        <v>11766.21</v>
      </c>
    </row>
    <row r="84" spans="1:25" x14ac:dyDescent="0.25">
      <c r="A84" s="35">
        <v>83</v>
      </c>
      <c r="B84" s="35" t="s">
        <v>1821</v>
      </c>
      <c r="C84" s="35" t="s">
        <v>24</v>
      </c>
      <c r="D84" s="35" t="s">
        <v>61</v>
      </c>
      <c r="E84" s="35" t="s">
        <v>162</v>
      </c>
      <c r="F84" s="35" t="s">
        <v>163</v>
      </c>
      <c r="G84" s="35" t="s">
        <v>26</v>
      </c>
      <c r="H84" s="35" t="s">
        <v>233</v>
      </c>
      <c r="I84" s="35" t="s">
        <v>62</v>
      </c>
      <c r="J84" s="35" t="s">
        <v>46</v>
      </c>
      <c r="K84" s="35" t="s">
        <v>42</v>
      </c>
      <c r="L84" s="35">
        <v>1</v>
      </c>
      <c r="M84" s="35" t="s">
        <v>1516</v>
      </c>
      <c r="N84" s="35" t="s">
        <v>576</v>
      </c>
      <c r="O84" s="35" t="s">
        <v>577</v>
      </c>
      <c r="P84" s="35"/>
      <c r="Q84" s="35">
        <v>1</v>
      </c>
      <c r="R84" s="35" t="s">
        <v>30</v>
      </c>
      <c r="S84" s="35" t="s">
        <v>245</v>
      </c>
      <c r="T84" s="36">
        <v>5907.93</v>
      </c>
      <c r="U84" s="36"/>
      <c r="V84" s="36"/>
      <c r="W84" s="36">
        <v>8647.35</v>
      </c>
      <c r="X84" s="36">
        <v>2739.4199999999996</v>
      </c>
      <c r="Y84" s="36">
        <v>5907.93</v>
      </c>
    </row>
    <row r="85" spans="1:25" x14ac:dyDescent="0.25">
      <c r="A85" s="35">
        <v>84</v>
      </c>
      <c r="B85" s="35" t="s">
        <v>1821</v>
      </c>
      <c r="C85" s="35" t="s">
        <v>24</v>
      </c>
      <c r="D85" s="35" t="s">
        <v>61</v>
      </c>
      <c r="E85" s="35" t="s">
        <v>162</v>
      </c>
      <c r="F85" s="35" t="s">
        <v>163</v>
      </c>
      <c r="G85" s="35" t="s">
        <v>26</v>
      </c>
      <c r="H85" s="35" t="s">
        <v>233</v>
      </c>
      <c r="I85" s="35" t="s">
        <v>62</v>
      </c>
      <c r="J85" s="35" t="s">
        <v>46</v>
      </c>
      <c r="K85" s="35" t="s">
        <v>42</v>
      </c>
      <c r="L85" s="35">
        <v>1</v>
      </c>
      <c r="M85" s="35" t="s">
        <v>1517</v>
      </c>
      <c r="N85" s="35" t="s">
        <v>596</v>
      </c>
      <c r="O85" s="35" t="s">
        <v>597</v>
      </c>
      <c r="P85" s="35"/>
      <c r="Q85" s="35">
        <v>1</v>
      </c>
      <c r="R85" s="35" t="s">
        <v>30</v>
      </c>
      <c r="S85" s="35" t="s">
        <v>598</v>
      </c>
      <c r="T85" s="36">
        <v>4663.2800000000007</v>
      </c>
      <c r="U85" s="36"/>
      <c r="V85" s="36"/>
      <c r="W85" s="36">
        <v>8597.35</v>
      </c>
      <c r="X85" s="36">
        <v>3934.0699999999997</v>
      </c>
      <c r="Y85" s="36">
        <v>4663.2800000000007</v>
      </c>
    </row>
    <row r="86" spans="1:25" x14ac:dyDescent="0.25">
      <c r="A86" s="35">
        <v>85</v>
      </c>
      <c r="B86" s="35" t="s">
        <v>1821</v>
      </c>
      <c r="C86" s="35" t="s">
        <v>24</v>
      </c>
      <c r="D86" s="35" t="s">
        <v>61</v>
      </c>
      <c r="E86" s="35" t="s">
        <v>162</v>
      </c>
      <c r="F86" s="35" t="s">
        <v>163</v>
      </c>
      <c r="G86" s="35" t="s">
        <v>26</v>
      </c>
      <c r="H86" s="35" t="s">
        <v>241</v>
      </c>
      <c r="I86" s="35" t="s">
        <v>70</v>
      </c>
      <c r="J86" s="35" t="s">
        <v>71</v>
      </c>
      <c r="K86" s="35" t="s">
        <v>42</v>
      </c>
      <c r="L86" s="35">
        <v>1</v>
      </c>
      <c r="M86" s="35" t="s">
        <v>1518</v>
      </c>
      <c r="N86" s="35" t="s">
        <v>800</v>
      </c>
      <c r="O86" s="35" t="s">
        <v>801</v>
      </c>
      <c r="P86" s="35"/>
      <c r="Q86" s="35">
        <v>1</v>
      </c>
      <c r="R86" s="35" t="s">
        <v>30</v>
      </c>
      <c r="S86" s="35" t="s">
        <v>245</v>
      </c>
      <c r="T86" s="36">
        <v>5501.51</v>
      </c>
      <c r="U86" s="36"/>
      <c r="V86" s="36"/>
      <c r="W86" s="36">
        <v>9130</v>
      </c>
      <c r="X86" s="36">
        <v>3628.4900000000002</v>
      </c>
      <c r="Y86" s="36">
        <v>5501.51</v>
      </c>
    </row>
    <row r="87" spans="1:25" x14ac:dyDescent="0.25">
      <c r="A87" s="35">
        <v>86</v>
      </c>
      <c r="B87" s="35" t="s">
        <v>1821</v>
      </c>
      <c r="C87" s="35" t="s">
        <v>24</v>
      </c>
      <c r="D87" s="35" t="s">
        <v>47</v>
      </c>
      <c r="E87" s="35" t="s">
        <v>150</v>
      </c>
      <c r="F87" s="35" t="s">
        <v>151</v>
      </c>
      <c r="G87" s="35" t="s">
        <v>26</v>
      </c>
      <c r="H87" s="35" t="s">
        <v>253</v>
      </c>
      <c r="I87" s="35" t="s">
        <v>34</v>
      </c>
      <c r="J87" s="35" t="s">
        <v>28</v>
      </c>
      <c r="K87" s="35" t="s">
        <v>29</v>
      </c>
      <c r="L87" s="35">
        <v>1</v>
      </c>
      <c r="M87" s="35" t="s">
        <v>1519</v>
      </c>
      <c r="N87" s="35" t="s">
        <v>470</v>
      </c>
      <c r="O87" s="35" t="s">
        <v>471</v>
      </c>
      <c r="P87" s="35"/>
      <c r="Q87" s="35">
        <v>1</v>
      </c>
      <c r="R87" s="35" t="s">
        <v>30</v>
      </c>
      <c r="S87" s="35" t="s">
        <v>271</v>
      </c>
      <c r="T87" s="36">
        <v>10826.31</v>
      </c>
      <c r="U87" s="36"/>
      <c r="V87" s="36"/>
      <c r="W87" s="36">
        <v>15911.9</v>
      </c>
      <c r="X87" s="36">
        <v>5085.59</v>
      </c>
      <c r="Y87" s="36">
        <v>10826.31</v>
      </c>
    </row>
    <row r="88" spans="1:25" x14ac:dyDescent="0.25">
      <c r="A88" s="35">
        <v>87</v>
      </c>
      <c r="B88" s="35" t="s">
        <v>1821</v>
      </c>
      <c r="C88" s="35" t="s">
        <v>24</v>
      </c>
      <c r="D88" s="35" t="s">
        <v>47</v>
      </c>
      <c r="E88" s="35" t="s">
        <v>150</v>
      </c>
      <c r="F88" s="35" t="s">
        <v>151</v>
      </c>
      <c r="G88" s="35" t="s">
        <v>26</v>
      </c>
      <c r="H88" s="35" t="s">
        <v>233</v>
      </c>
      <c r="I88" s="35" t="s">
        <v>62</v>
      </c>
      <c r="J88" s="35" t="s">
        <v>46</v>
      </c>
      <c r="K88" s="35" t="s">
        <v>42</v>
      </c>
      <c r="L88" s="35">
        <v>1</v>
      </c>
      <c r="M88" s="35" t="s">
        <v>1520</v>
      </c>
      <c r="N88" s="35" t="s">
        <v>850</v>
      </c>
      <c r="O88" s="35" t="s">
        <v>851</v>
      </c>
      <c r="P88" s="35"/>
      <c r="Q88" s="35">
        <v>1</v>
      </c>
      <c r="R88" s="35" t="s">
        <v>30</v>
      </c>
      <c r="S88" s="35" t="s">
        <v>245</v>
      </c>
      <c r="T88" s="36">
        <v>2836.3200000000006</v>
      </c>
      <c r="U88" s="36"/>
      <c r="V88" s="36"/>
      <c r="W88" s="36">
        <v>8647.35</v>
      </c>
      <c r="X88" s="36">
        <v>5811.03</v>
      </c>
      <c r="Y88" s="36">
        <v>2836.3200000000006</v>
      </c>
    </row>
    <row r="89" spans="1:25" x14ac:dyDescent="0.25">
      <c r="A89" s="35">
        <v>88</v>
      </c>
      <c r="B89" s="35" t="s">
        <v>1821</v>
      </c>
      <c r="C89" s="35" t="s">
        <v>24</v>
      </c>
      <c r="D89" s="35" t="s">
        <v>47</v>
      </c>
      <c r="E89" s="35" t="s">
        <v>150</v>
      </c>
      <c r="F89" s="35" t="s">
        <v>151</v>
      </c>
      <c r="G89" s="35" t="s">
        <v>26</v>
      </c>
      <c r="H89" s="35" t="s">
        <v>233</v>
      </c>
      <c r="I89" s="35" t="s">
        <v>62</v>
      </c>
      <c r="J89" s="35" t="s">
        <v>46</v>
      </c>
      <c r="K89" s="35" t="s">
        <v>42</v>
      </c>
      <c r="L89" s="35">
        <v>1</v>
      </c>
      <c r="M89" s="35" t="s">
        <v>1521</v>
      </c>
      <c r="N89" s="35" t="s">
        <v>957</v>
      </c>
      <c r="O89" s="35" t="s">
        <v>958</v>
      </c>
      <c r="P89" s="35"/>
      <c r="Q89" s="35">
        <v>1</v>
      </c>
      <c r="R89" s="35" t="s">
        <v>30</v>
      </c>
      <c r="S89" s="35" t="s">
        <v>245</v>
      </c>
      <c r="T89" s="36">
        <v>3821.1900000000005</v>
      </c>
      <c r="U89" s="36"/>
      <c r="V89" s="36"/>
      <c r="W89" s="36">
        <v>8647.35</v>
      </c>
      <c r="X89" s="36">
        <v>4826.16</v>
      </c>
      <c r="Y89" s="36">
        <v>3821.1900000000005</v>
      </c>
    </row>
    <row r="90" spans="1:25" x14ac:dyDescent="0.25">
      <c r="A90" s="35">
        <v>89</v>
      </c>
      <c r="B90" s="35" t="s">
        <v>1821</v>
      </c>
      <c r="C90" s="35" t="s">
        <v>24</v>
      </c>
      <c r="D90" s="35" t="s">
        <v>47</v>
      </c>
      <c r="E90" s="35" t="s">
        <v>150</v>
      </c>
      <c r="F90" s="35" t="s">
        <v>151</v>
      </c>
      <c r="G90" s="35" t="s">
        <v>26</v>
      </c>
      <c r="H90" s="35" t="s">
        <v>233</v>
      </c>
      <c r="I90" s="35" t="s">
        <v>62</v>
      </c>
      <c r="J90" s="35" t="s">
        <v>46</v>
      </c>
      <c r="K90" s="35" t="s">
        <v>42</v>
      </c>
      <c r="L90" s="35">
        <v>1</v>
      </c>
      <c r="M90" s="35" t="s">
        <v>1522</v>
      </c>
      <c r="N90" s="35" t="s">
        <v>1017</v>
      </c>
      <c r="O90" s="35" t="s">
        <v>1018</v>
      </c>
      <c r="P90" s="35"/>
      <c r="Q90" s="35">
        <v>1</v>
      </c>
      <c r="R90" s="35" t="s">
        <v>30</v>
      </c>
      <c r="S90" s="35" t="s">
        <v>245</v>
      </c>
      <c r="T90" s="36">
        <v>2233.8100000000004</v>
      </c>
      <c r="U90" s="36"/>
      <c r="V90" s="36"/>
      <c r="W90" s="36">
        <v>8647.35</v>
      </c>
      <c r="X90" s="36">
        <v>6413.54</v>
      </c>
      <c r="Y90" s="36">
        <v>2233.8100000000004</v>
      </c>
    </row>
    <row r="91" spans="1:25" x14ac:dyDescent="0.25">
      <c r="A91" s="35">
        <v>90</v>
      </c>
      <c r="B91" s="35" t="s">
        <v>1821</v>
      </c>
      <c r="C91" s="35" t="s">
        <v>24</v>
      </c>
      <c r="D91" s="35" t="s">
        <v>47</v>
      </c>
      <c r="E91" s="35" t="s">
        <v>150</v>
      </c>
      <c r="F91" s="35" t="s">
        <v>151</v>
      </c>
      <c r="G91" s="35" t="s">
        <v>26</v>
      </c>
      <c r="H91" s="35" t="s">
        <v>233</v>
      </c>
      <c r="I91" s="35" t="s">
        <v>62</v>
      </c>
      <c r="J91" s="35" t="s">
        <v>46</v>
      </c>
      <c r="K91" s="35" t="s">
        <v>42</v>
      </c>
      <c r="L91" s="35">
        <v>1</v>
      </c>
      <c r="M91" s="35" t="s">
        <v>1523</v>
      </c>
      <c r="N91" s="35" t="s">
        <v>1151</v>
      </c>
      <c r="O91" s="35" t="s">
        <v>1152</v>
      </c>
      <c r="P91" s="35"/>
      <c r="Q91" s="35">
        <v>1</v>
      </c>
      <c r="R91" s="35" t="s">
        <v>30</v>
      </c>
      <c r="S91" s="35" t="s">
        <v>257</v>
      </c>
      <c r="T91" s="36">
        <v>1815.4000000000015</v>
      </c>
      <c r="U91" s="36"/>
      <c r="V91" s="36"/>
      <c r="W91" s="36">
        <v>8647.35</v>
      </c>
      <c r="X91" s="36">
        <v>6831.9499999999989</v>
      </c>
      <c r="Y91" s="36">
        <v>1815.4000000000015</v>
      </c>
    </row>
    <row r="92" spans="1:25" x14ac:dyDescent="0.25">
      <c r="A92" s="35">
        <v>91</v>
      </c>
      <c r="B92" s="35" t="s">
        <v>1821</v>
      </c>
      <c r="C92" s="35" t="s">
        <v>24</v>
      </c>
      <c r="D92" s="35" t="s">
        <v>47</v>
      </c>
      <c r="E92" s="35" t="s">
        <v>202</v>
      </c>
      <c r="F92" s="35" t="s">
        <v>203</v>
      </c>
      <c r="G92" s="35" t="s">
        <v>26</v>
      </c>
      <c r="H92" s="35" t="s">
        <v>233</v>
      </c>
      <c r="I92" s="35" t="s">
        <v>62</v>
      </c>
      <c r="J92" s="35" t="s">
        <v>46</v>
      </c>
      <c r="K92" s="35" t="s">
        <v>42</v>
      </c>
      <c r="L92" s="35">
        <v>1</v>
      </c>
      <c r="M92" s="35" t="s">
        <v>1524</v>
      </c>
      <c r="N92" s="35" t="s">
        <v>447</v>
      </c>
      <c r="O92" s="35" t="s">
        <v>448</v>
      </c>
      <c r="P92" s="35"/>
      <c r="Q92" s="35">
        <v>1</v>
      </c>
      <c r="R92" s="35" t="s">
        <v>30</v>
      </c>
      <c r="S92" s="35" t="s">
        <v>317</v>
      </c>
      <c r="T92" s="36">
        <v>1963.9000000000005</v>
      </c>
      <c r="U92" s="36"/>
      <c r="V92" s="36"/>
      <c r="W92" s="36">
        <v>8647.35</v>
      </c>
      <c r="X92" s="36">
        <v>6683.45</v>
      </c>
      <c r="Y92" s="36">
        <v>1963.9000000000005</v>
      </c>
    </row>
    <row r="93" spans="1:25" x14ac:dyDescent="0.25">
      <c r="A93" s="35">
        <v>92</v>
      </c>
      <c r="B93" s="35" t="s">
        <v>1821</v>
      </c>
      <c r="C93" s="35" t="s">
        <v>24</v>
      </c>
      <c r="D93" s="35" t="s">
        <v>47</v>
      </c>
      <c r="E93" s="35" t="s">
        <v>202</v>
      </c>
      <c r="F93" s="35" t="s">
        <v>203</v>
      </c>
      <c r="G93" s="35" t="s">
        <v>26</v>
      </c>
      <c r="H93" s="35" t="s">
        <v>233</v>
      </c>
      <c r="I93" s="35" t="s">
        <v>62</v>
      </c>
      <c r="J93" s="35" t="s">
        <v>46</v>
      </c>
      <c r="K93" s="35" t="s">
        <v>42</v>
      </c>
      <c r="L93" s="35">
        <v>1</v>
      </c>
      <c r="M93" s="35" t="s">
        <v>1525</v>
      </c>
      <c r="N93" s="35" t="s">
        <v>890</v>
      </c>
      <c r="O93" s="35" t="s">
        <v>891</v>
      </c>
      <c r="P93" s="35"/>
      <c r="Q93" s="35">
        <v>1</v>
      </c>
      <c r="R93" s="35" t="s">
        <v>30</v>
      </c>
      <c r="S93" s="35" t="s">
        <v>245</v>
      </c>
      <c r="T93" s="36">
        <v>2494.0600000000004</v>
      </c>
      <c r="U93" s="36"/>
      <c r="V93" s="36"/>
      <c r="W93" s="36">
        <v>8647.35</v>
      </c>
      <c r="X93" s="36">
        <v>6153.29</v>
      </c>
      <c r="Y93" s="36">
        <v>2494.0600000000004</v>
      </c>
    </row>
    <row r="94" spans="1:25" x14ac:dyDescent="0.25">
      <c r="A94" s="35">
        <v>93</v>
      </c>
      <c r="B94" s="35" t="s">
        <v>1821</v>
      </c>
      <c r="C94" s="35" t="s">
        <v>24</v>
      </c>
      <c r="D94" s="35" t="s">
        <v>47</v>
      </c>
      <c r="E94" s="35" t="s">
        <v>202</v>
      </c>
      <c r="F94" s="35" t="s">
        <v>203</v>
      </c>
      <c r="G94" s="35" t="s">
        <v>26</v>
      </c>
      <c r="H94" s="35" t="s">
        <v>233</v>
      </c>
      <c r="I94" s="35" t="s">
        <v>62</v>
      </c>
      <c r="J94" s="35" t="s">
        <v>46</v>
      </c>
      <c r="K94" s="35" t="s">
        <v>42</v>
      </c>
      <c r="L94" s="35">
        <v>1</v>
      </c>
      <c r="M94" s="35" t="s">
        <v>1526</v>
      </c>
      <c r="N94" s="35" t="s">
        <v>964</v>
      </c>
      <c r="O94" s="35" t="s">
        <v>965</v>
      </c>
      <c r="P94" s="35"/>
      <c r="Q94" s="35">
        <v>1</v>
      </c>
      <c r="R94" s="35" t="s">
        <v>30</v>
      </c>
      <c r="S94" s="35" t="s">
        <v>271</v>
      </c>
      <c r="T94" s="36">
        <v>6633.68</v>
      </c>
      <c r="U94" s="36"/>
      <c r="V94" s="36"/>
      <c r="W94" s="36">
        <v>8647.35</v>
      </c>
      <c r="X94" s="36">
        <v>2013.6699999999996</v>
      </c>
      <c r="Y94" s="36">
        <v>6633.68</v>
      </c>
    </row>
    <row r="95" spans="1:25" x14ac:dyDescent="0.25">
      <c r="A95" s="35">
        <v>94</v>
      </c>
      <c r="B95" s="35" t="s">
        <v>1821</v>
      </c>
      <c r="C95" s="35" t="s">
        <v>24</v>
      </c>
      <c r="D95" s="35" t="s">
        <v>47</v>
      </c>
      <c r="E95" s="35" t="s">
        <v>202</v>
      </c>
      <c r="F95" s="35" t="s">
        <v>203</v>
      </c>
      <c r="G95" s="35" t="s">
        <v>26</v>
      </c>
      <c r="H95" s="35" t="s">
        <v>233</v>
      </c>
      <c r="I95" s="35" t="s">
        <v>62</v>
      </c>
      <c r="J95" s="35" t="s">
        <v>46</v>
      </c>
      <c r="K95" s="35" t="s">
        <v>42</v>
      </c>
      <c r="L95" s="35">
        <v>1</v>
      </c>
      <c r="M95" s="35" t="s">
        <v>1527</v>
      </c>
      <c r="N95" s="35" t="s">
        <v>1334</v>
      </c>
      <c r="O95" s="35" t="s">
        <v>1335</v>
      </c>
      <c r="P95" s="35"/>
      <c r="Q95" s="35">
        <v>1</v>
      </c>
      <c r="R95" s="35" t="s">
        <v>30</v>
      </c>
      <c r="S95" s="35" t="s">
        <v>245</v>
      </c>
      <c r="T95" s="36">
        <v>5245.4000000000015</v>
      </c>
      <c r="U95" s="36"/>
      <c r="V95" s="36"/>
      <c r="W95" s="36">
        <v>8647.35</v>
      </c>
      <c r="X95" s="36">
        <v>3401.9499999999994</v>
      </c>
      <c r="Y95" s="36">
        <v>5245.4000000000015</v>
      </c>
    </row>
    <row r="96" spans="1:25" x14ac:dyDescent="0.25">
      <c r="A96" s="35">
        <v>95</v>
      </c>
      <c r="B96" s="35" t="s">
        <v>1821</v>
      </c>
      <c r="C96" s="35" t="s">
        <v>24</v>
      </c>
      <c r="D96" s="35" t="s">
        <v>47</v>
      </c>
      <c r="E96" s="35" t="s">
        <v>194</v>
      </c>
      <c r="F96" s="35" t="s">
        <v>195</v>
      </c>
      <c r="G96" s="35" t="s">
        <v>26</v>
      </c>
      <c r="H96" s="35" t="s">
        <v>233</v>
      </c>
      <c r="I96" s="35" t="s">
        <v>62</v>
      </c>
      <c r="J96" s="35" t="s">
        <v>46</v>
      </c>
      <c r="K96" s="35" t="s">
        <v>42</v>
      </c>
      <c r="L96" s="35">
        <v>1</v>
      </c>
      <c r="M96" s="35" t="s">
        <v>1528</v>
      </c>
      <c r="N96" s="35" t="s">
        <v>668</v>
      </c>
      <c r="O96" s="35" t="s">
        <v>669</v>
      </c>
      <c r="P96" s="35"/>
      <c r="Q96" s="35">
        <v>1</v>
      </c>
      <c r="R96" s="35" t="s">
        <v>30</v>
      </c>
      <c r="S96" s="35" t="s">
        <v>245</v>
      </c>
      <c r="T96" s="36">
        <v>6209.4700000000012</v>
      </c>
      <c r="U96" s="36"/>
      <c r="V96" s="36"/>
      <c r="W96" s="36">
        <v>8647.35</v>
      </c>
      <c r="X96" s="36">
        <v>2437.8799999999997</v>
      </c>
      <c r="Y96" s="36">
        <v>6209.4700000000012</v>
      </c>
    </row>
    <row r="97" spans="1:25" x14ac:dyDescent="0.25">
      <c r="A97" s="35">
        <v>96</v>
      </c>
      <c r="B97" s="35" t="s">
        <v>1821</v>
      </c>
      <c r="C97" s="35" t="s">
        <v>24</v>
      </c>
      <c r="D97" s="35" t="s">
        <v>47</v>
      </c>
      <c r="E97" s="35" t="s">
        <v>194</v>
      </c>
      <c r="F97" s="35" t="s">
        <v>195</v>
      </c>
      <c r="G97" s="35" t="s">
        <v>26</v>
      </c>
      <c r="H97" s="35" t="s">
        <v>233</v>
      </c>
      <c r="I97" s="35" t="s">
        <v>62</v>
      </c>
      <c r="J97" s="35" t="s">
        <v>46</v>
      </c>
      <c r="K97" s="35" t="s">
        <v>42</v>
      </c>
      <c r="L97" s="35">
        <v>1</v>
      </c>
      <c r="M97" s="35" t="s">
        <v>1529</v>
      </c>
      <c r="N97" s="35" t="s">
        <v>841</v>
      </c>
      <c r="O97" s="35" t="s">
        <v>842</v>
      </c>
      <c r="P97" s="35"/>
      <c r="Q97" s="35">
        <v>1</v>
      </c>
      <c r="R97" s="35" t="s">
        <v>30</v>
      </c>
      <c r="S97" s="35" t="s">
        <v>245</v>
      </c>
      <c r="T97" s="36">
        <v>6633.68</v>
      </c>
      <c r="U97" s="36"/>
      <c r="V97" s="36"/>
      <c r="W97" s="36">
        <v>8647.35</v>
      </c>
      <c r="X97" s="36">
        <v>2013.6699999999996</v>
      </c>
      <c r="Y97" s="36">
        <v>6633.68</v>
      </c>
    </row>
    <row r="98" spans="1:25" x14ac:dyDescent="0.25">
      <c r="A98" s="35">
        <v>97</v>
      </c>
      <c r="B98" s="35" t="s">
        <v>1821</v>
      </c>
      <c r="C98" s="35" t="s">
        <v>24</v>
      </c>
      <c r="D98" s="35" t="s">
        <v>47</v>
      </c>
      <c r="E98" s="35" t="s">
        <v>194</v>
      </c>
      <c r="F98" s="35" t="s">
        <v>195</v>
      </c>
      <c r="G98" s="35" t="s">
        <v>26</v>
      </c>
      <c r="H98" s="35" t="s">
        <v>233</v>
      </c>
      <c r="I98" s="35" t="s">
        <v>62</v>
      </c>
      <c r="J98" s="35" t="s">
        <v>46</v>
      </c>
      <c r="K98" s="35" t="s">
        <v>42</v>
      </c>
      <c r="L98" s="35">
        <v>1</v>
      </c>
      <c r="M98" s="35" t="s">
        <v>1530</v>
      </c>
      <c r="N98" s="35" t="s">
        <v>928</v>
      </c>
      <c r="O98" s="35" t="s">
        <v>929</v>
      </c>
      <c r="P98" s="35"/>
      <c r="Q98" s="35">
        <v>1</v>
      </c>
      <c r="R98" s="35" t="s">
        <v>30</v>
      </c>
      <c r="S98" s="35" t="s">
        <v>245</v>
      </c>
      <c r="T98" s="36">
        <v>501.96000000000004</v>
      </c>
      <c r="U98" s="36"/>
      <c r="V98" s="36"/>
      <c r="W98" s="36">
        <v>8647.35</v>
      </c>
      <c r="X98" s="36">
        <v>8145.39</v>
      </c>
      <c r="Y98" s="36">
        <v>501.96000000000004</v>
      </c>
    </row>
    <row r="99" spans="1:25" x14ac:dyDescent="0.25">
      <c r="A99" s="35">
        <v>98</v>
      </c>
      <c r="B99" s="35" t="s">
        <v>1821</v>
      </c>
      <c r="C99" s="35" t="s">
        <v>24</v>
      </c>
      <c r="D99" s="35" t="s">
        <v>47</v>
      </c>
      <c r="E99" s="35" t="s">
        <v>194</v>
      </c>
      <c r="F99" s="35" t="s">
        <v>195</v>
      </c>
      <c r="G99" s="35" t="s">
        <v>26</v>
      </c>
      <c r="H99" s="35" t="s">
        <v>233</v>
      </c>
      <c r="I99" s="35" t="s">
        <v>62</v>
      </c>
      <c r="J99" s="35" t="s">
        <v>46</v>
      </c>
      <c r="K99" s="35" t="s">
        <v>42</v>
      </c>
      <c r="L99" s="35">
        <v>1</v>
      </c>
      <c r="M99" s="35" t="s">
        <v>1531</v>
      </c>
      <c r="N99" s="35" t="s">
        <v>1419</v>
      </c>
      <c r="O99" s="35" t="s">
        <v>1420</v>
      </c>
      <c r="P99" s="35"/>
      <c r="Q99" s="35">
        <v>1</v>
      </c>
      <c r="R99" s="35" t="s">
        <v>30</v>
      </c>
      <c r="S99" s="35" t="s">
        <v>245</v>
      </c>
      <c r="T99" s="36">
        <v>6221.9900000000007</v>
      </c>
      <c r="U99" s="36"/>
      <c r="V99" s="36"/>
      <c r="W99" s="36">
        <v>8647.35</v>
      </c>
      <c r="X99" s="36">
        <v>2425.3599999999997</v>
      </c>
      <c r="Y99" s="36">
        <v>6221.9900000000007</v>
      </c>
    </row>
    <row r="100" spans="1:25" x14ac:dyDescent="0.25">
      <c r="A100" s="35">
        <v>99</v>
      </c>
      <c r="B100" s="35" t="s">
        <v>1821</v>
      </c>
      <c r="C100" s="35" t="s">
        <v>24</v>
      </c>
      <c r="D100" s="35" t="s">
        <v>67</v>
      </c>
      <c r="E100" s="35" t="s">
        <v>182</v>
      </c>
      <c r="F100" s="35" t="s">
        <v>183</v>
      </c>
      <c r="G100" s="35" t="s">
        <v>26</v>
      </c>
      <c r="H100" s="35" t="s">
        <v>233</v>
      </c>
      <c r="I100" s="35" t="s">
        <v>62</v>
      </c>
      <c r="J100" s="35" t="s">
        <v>46</v>
      </c>
      <c r="K100" s="35" t="s">
        <v>42</v>
      </c>
      <c r="L100" s="35">
        <v>1</v>
      </c>
      <c r="M100" s="35" t="s">
        <v>1532</v>
      </c>
      <c r="N100" s="35" t="s">
        <v>569</v>
      </c>
      <c r="O100" s="35" t="s">
        <v>570</v>
      </c>
      <c r="P100" s="35"/>
      <c r="Q100" s="35">
        <v>1</v>
      </c>
      <c r="R100" s="35" t="s">
        <v>30</v>
      </c>
      <c r="S100" s="35" t="s">
        <v>245</v>
      </c>
      <c r="T100" s="36">
        <v>6158.5000000000009</v>
      </c>
      <c r="U100" s="36"/>
      <c r="V100" s="36"/>
      <c r="W100" s="36">
        <v>8647.35</v>
      </c>
      <c r="X100" s="36">
        <v>2488.8499999999995</v>
      </c>
      <c r="Y100" s="36">
        <v>6158.5000000000009</v>
      </c>
    </row>
    <row r="101" spans="1:25" x14ac:dyDescent="0.25">
      <c r="A101" s="35">
        <v>100</v>
      </c>
      <c r="B101" s="35" t="s">
        <v>1821</v>
      </c>
      <c r="C101" s="35" t="s">
        <v>24</v>
      </c>
      <c r="D101" s="35" t="s">
        <v>67</v>
      </c>
      <c r="E101" s="35" t="s">
        <v>182</v>
      </c>
      <c r="F101" s="35" t="s">
        <v>183</v>
      </c>
      <c r="G101" s="35" t="s">
        <v>26</v>
      </c>
      <c r="H101" s="35" t="s">
        <v>233</v>
      </c>
      <c r="I101" s="35" t="s">
        <v>62</v>
      </c>
      <c r="J101" s="35" t="s">
        <v>46</v>
      </c>
      <c r="K101" s="35" t="s">
        <v>42</v>
      </c>
      <c r="L101" s="35">
        <v>1</v>
      </c>
      <c r="M101" s="35" t="s">
        <v>1533</v>
      </c>
      <c r="N101" s="35" t="s">
        <v>916</v>
      </c>
      <c r="O101" s="35" t="s">
        <v>917</v>
      </c>
      <c r="P101" s="35"/>
      <c r="Q101" s="35">
        <v>1</v>
      </c>
      <c r="R101" s="35" t="s">
        <v>30</v>
      </c>
      <c r="S101" s="35" t="s">
        <v>245</v>
      </c>
      <c r="T101" s="36">
        <v>4278.6800000000012</v>
      </c>
      <c r="U101" s="36"/>
      <c r="V101" s="36"/>
      <c r="W101" s="36">
        <v>8647.35</v>
      </c>
      <c r="X101" s="36">
        <v>4368.6699999999992</v>
      </c>
      <c r="Y101" s="36">
        <v>4278.6800000000012</v>
      </c>
    </row>
    <row r="102" spans="1:25" x14ac:dyDescent="0.25">
      <c r="A102" s="35">
        <v>101</v>
      </c>
      <c r="B102" s="35" t="s">
        <v>1821</v>
      </c>
      <c r="C102" s="35" t="s">
        <v>24</v>
      </c>
      <c r="D102" s="35" t="s">
        <v>67</v>
      </c>
      <c r="E102" s="35" t="s">
        <v>182</v>
      </c>
      <c r="F102" s="35" t="s">
        <v>183</v>
      </c>
      <c r="G102" s="35" t="s">
        <v>26</v>
      </c>
      <c r="H102" s="35" t="s">
        <v>233</v>
      </c>
      <c r="I102" s="35" t="s">
        <v>62</v>
      </c>
      <c r="J102" s="35" t="s">
        <v>46</v>
      </c>
      <c r="K102" s="35" t="s">
        <v>42</v>
      </c>
      <c r="L102" s="35">
        <v>1</v>
      </c>
      <c r="M102" s="35" t="s">
        <v>1534</v>
      </c>
      <c r="N102" s="35" t="s">
        <v>1136</v>
      </c>
      <c r="O102" s="35" t="s">
        <v>1137</v>
      </c>
      <c r="P102" s="35"/>
      <c r="Q102" s="35">
        <v>1</v>
      </c>
      <c r="R102" s="35" t="s">
        <v>30</v>
      </c>
      <c r="S102" s="35" t="s">
        <v>245</v>
      </c>
      <c r="T102" s="36">
        <v>5684.1400000000012</v>
      </c>
      <c r="U102" s="36"/>
      <c r="V102" s="36"/>
      <c r="W102" s="36">
        <v>8647.35</v>
      </c>
      <c r="X102" s="36">
        <v>2963.2099999999996</v>
      </c>
      <c r="Y102" s="36">
        <v>5684.1400000000012</v>
      </c>
    </row>
    <row r="103" spans="1:25" x14ac:dyDescent="0.25">
      <c r="A103" s="35">
        <v>102</v>
      </c>
      <c r="B103" s="35" t="s">
        <v>1821</v>
      </c>
      <c r="C103" s="35" t="s">
        <v>24</v>
      </c>
      <c r="D103" s="35" t="s">
        <v>67</v>
      </c>
      <c r="E103" s="35" t="s">
        <v>182</v>
      </c>
      <c r="F103" s="35" t="s">
        <v>183</v>
      </c>
      <c r="G103" s="35" t="s">
        <v>26</v>
      </c>
      <c r="H103" s="35" t="s">
        <v>233</v>
      </c>
      <c r="I103" s="35" t="s">
        <v>62</v>
      </c>
      <c r="J103" s="35" t="s">
        <v>46</v>
      </c>
      <c r="K103" s="35" t="s">
        <v>42</v>
      </c>
      <c r="L103" s="35">
        <v>1</v>
      </c>
      <c r="M103" s="35" t="s">
        <v>1535</v>
      </c>
      <c r="N103" s="35" t="s">
        <v>1196</v>
      </c>
      <c r="O103" s="35" t="s">
        <v>1197</v>
      </c>
      <c r="P103" s="35"/>
      <c r="Q103" s="35">
        <v>1</v>
      </c>
      <c r="R103" s="35" t="s">
        <v>30</v>
      </c>
      <c r="S103" s="35" t="s">
        <v>245</v>
      </c>
      <c r="T103" s="36">
        <v>5873.3000000000011</v>
      </c>
      <c r="U103" s="36"/>
      <c r="V103" s="36"/>
      <c r="W103" s="36">
        <v>8647.35</v>
      </c>
      <c r="X103" s="36">
        <v>2774.0499999999997</v>
      </c>
      <c r="Y103" s="36">
        <v>5873.3000000000011</v>
      </c>
    </row>
    <row r="104" spans="1:25" x14ac:dyDescent="0.25">
      <c r="A104" s="35">
        <v>103</v>
      </c>
      <c r="B104" s="35" t="s">
        <v>1821</v>
      </c>
      <c r="C104" s="35" t="s">
        <v>24</v>
      </c>
      <c r="D104" s="35" t="s">
        <v>67</v>
      </c>
      <c r="E104" s="35" t="s">
        <v>182</v>
      </c>
      <c r="F104" s="35" t="s">
        <v>183</v>
      </c>
      <c r="G104" s="35" t="s">
        <v>26</v>
      </c>
      <c r="H104" s="35" t="s">
        <v>233</v>
      </c>
      <c r="I104" s="35" t="s">
        <v>62</v>
      </c>
      <c r="J104" s="35" t="s">
        <v>46</v>
      </c>
      <c r="K104" s="35" t="s">
        <v>42</v>
      </c>
      <c r="L104" s="35">
        <v>1</v>
      </c>
      <c r="M104" s="35" t="s">
        <v>1536</v>
      </c>
      <c r="N104" s="35" t="s">
        <v>1217</v>
      </c>
      <c r="O104" s="35" t="s">
        <v>1218</v>
      </c>
      <c r="P104" s="35"/>
      <c r="Q104" s="35">
        <v>1</v>
      </c>
      <c r="R104" s="35" t="s">
        <v>30</v>
      </c>
      <c r="S104" s="35" t="s">
        <v>245</v>
      </c>
      <c r="T104" s="36">
        <v>5831.7400000000007</v>
      </c>
      <c r="U104" s="36"/>
      <c r="V104" s="36"/>
      <c r="W104" s="36">
        <v>8647.35</v>
      </c>
      <c r="X104" s="36">
        <v>2815.6099999999997</v>
      </c>
      <c r="Y104" s="36">
        <v>5831.7400000000007</v>
      </c>
    </row>
    <row r="105" spans="1:25" x14ac:dyDescent="0.25">
      <c r="A105" s="35">
        <v>104</v>
      </c>
      <c r="B105" s="35" t="s">
        <v>1821</v>
      </c>
      <c r="C105" s="35" t="s">
        <v>24</v>
      </c>
      <c r="D105" s="35" t="s">
        <v>31</v>
      </c>
      <c r="E105" s="35" t="s">
        <v>104</v>
      </c>
      <c r="F105" s="35" t="s">
        <v>105</v>
      </c>
      <c r="G105" s="35" t="s">
        <v>26</v>
      </c>
      <c r="H105" s="35" t="s">
        <v>233</v>
      </c>
      <c r="I105" s="35" t="s">
        <v>62</v>
      </c>
      <c r="J105" s="35" t="s">
        <v>46</v>
      </c>
      <c r="K105" s="35" t="s">
        <v>42</v>
      </c>
      <c r="L105" s="35">
        <v>1</v>
      </c>
      <c r="M105" s="35" t="s">
        <v>1537</v>
      </c>
      <c r="N105" s="35" t="s">
        <v>261</v>
      </c>
      <c r="O105" s="35" t="s">
        <v>262</v>
      </c>
      <c r="P105" s="35"/>
      <c r="Q105" s="35">
        <v>1</v>
      </c>
      <c r="R105" s="35" t="s">
        <v>30</v>
      </c>
      <c r="S105" s="35" t="s">
        <v>245</v>
      </c>
      <c r="T105" s="36">
        <v>1076.8600000000006</v>
      </c>
      <c r="U105" s="36"/>
      <c r="V105" s="36"/>
      <c r="W105" s="36">
        <v>8647.35</v>
      </c>
      <c r="X105" s="36">
        <v>7570.49</v>
      </c>
      <c r="Y105" s="36">
        <v>1076.8600000000006</v>
      </c>
    </row>
    <row r="106" spans="1:25" x14ac:dyDescent="0.25">
      <c r="A106" s="35">
        <v>105</v>
      </c>
      <c r="B106" s="35" t="s">
        <v>1821</v>
      </c>
      <c r="C106" s="35" t="s">
        <v>24</v>
      </c>
      <c r="D106" s="35" t="s">
        <v>31</v>
      </c>
      <c r="E106" s="35" t="s">
        <v>104</v>
      </c>
      <c r="F106" s="35" t="s">
        <v>105</v>
      </c>
      <c r="G106" s="35" t="s">
        <v>26</v>
      </c>
      <c r="H106" s="35" t="s">
        <v>233</v>
      </c>
      <c r="I106" s="35" t="s">
        <v>62</v>
      </c>
      <c r="J106" s="35" t="s">
        <v>46</v>
      </c>
      <c r="K106" s="35" t="s">
        <v>42</v>
      </c>
      <c r="L106" s="35">
        <v>1</v>
      </c>
      <c r="M106" s="35" t="s">
        <v>1538</v>
      </c>
      <c r="N106" s="35" t="s">
        <v>489</v>
      </c>
      <c r="O106" s="35" t="s">
        <v>490</v>
      </c>
      <c r="P106" s="35"/>
      <c r="Q106" s="35">
        <v>1</v>
      </c>
      <c r="R106" s="35" t="s">
        <v>30</v>
      </c>
      <c r="S106" s="35">
        <v>39448</v>
      </c>
      <c r="T106" s="36">
        <v>2061.4100000000008</v>
      </c>
      <c r="U106" s="36"/>
      <c r="V106" s="36"/>
      <c r="W106" s="36">
        <v>8647.35</v>
      </c>
      <c r="X106" s="36">
        <v>6585.94</v>
      </c>
      <c r="Y106" s="36">
        <v>2061.4100000000008</v>
      </c>
    </row>
    <row r="107" spans="1:25" x14ac:dyDescent="0.25">
      <c r="A107" s="35">
        <v>106</v>
      </c>
      <c r="B107" s="35" t="s">
        <v>1821</v>
      </c>
      <c r="C107" s="35" t="s">
        <v>24</v>
      </c>
      <c r="D107" s="35" t="s">
        <v>31</v>
      </c>
      <c r="E107" s="35" t="s">
        <v>104</v>
      </c>
      <c r="F107" s="35" t="s">
        <v>105</v>
      </c>
      <c r="G107" s="35" t="s">
        <v>26</v>
      </c>
      <c r="H107" s="35" t="s">
        <v>233</v>
      </c>
      <c r="I107" s="35" t="s">
        <v>62</v>
      </c>
      <c r="J107" s="35" t="s">
        <v>46</v>
      </c>
      <c r="K107" s="35" t="s">
        <v>42</v>
      </c>
      <c r="L107" s="35">
        <v>1</v>
      </c>
      <c r="M107" s="35" t="s">
        <v>1539</v>
      </c>
      <c r="N107" s="35" t="s">
        <v>740</v>
      </c>
      <c r="O107" s="35" t="s">
        <v>741</v>
      </c>
      <c r="P107" s="35"/>
      <c r="Q107" s="35">
        <v>1</v>
      </c>
      <c r="R107" s="35" t="s">
        <v>30</v>
      </c>
      <c r="S107" s="35" t="s">
        <v>245</v>
      </c>
      <c r="T107" s="36">
        <v>4104.2700000000004</v>
      </c>
      <c r="U107" s="36"/>
      <c r="V107" s="36"/>
      <c r="W107" s="36">
        <v>8647.35</v>
      </c>
      <c r="X107" s="36">
        <v>4543.08</v>
      </c>
      <c r="Y107" s="36">
        <v>4104.2700000000004</v>
      </c>
    </row>
    <row r="108" spans="1:25" x14ac:dyDescent="0.25">
      <c r="A108" s="35">
        <v>107</v>
      </c>
      <c r="B108" s="35" t="s">
        <v>1821</v>
      </c>
      <c r="C108" s="35" t="s">
        <v>24</v>
      </c>
      <c r="D108" s="35" t="s">
        <v>61</v>
      </c>
      <c r="E108" s="35" t="s">
        <v>211</v>
      </c>
      <c r="F108" s="35" t="s">
        <v>212</v>
      </c>
      <c r="G108" s="35" t="s">
        <v>26</v>
      </c>
      <c r="H108" s="35" t="s">
        <v>233</v>
      </c>
      <c r="I108" s="35" t="s">
        <v>62</v>
      </c>
      <c r="J108" s="35" t="s">
        <v>46</v>
      </c>
      <c r="K108" s="35" t="s">
        <v>42</v>
      </c>
      <c r="L108" s="35">
        <v>1</v>
      </c>
      <c r="M108" s="35" t="s">
        <v>1540</v>
      </c>
      <c r="N108" s="35" t="s">
        <v>249</v>
      </c>
      <c r="O108" s="35" t="s">
        <v>250</v>
      </c>
      <c r="P108" s="35"/>
      <c r="Q108" s="35">
        <v>1</v>
      </c>
      <c r="R108" s="35" t="s">
        <v>30</v>
      </c>
      <c r="S108" s="35" t="s">
        <v>225</v>
      </c>
      <c r="T108" s="36">
        <v>4595.68</v>
      </c>
      <c r="U108" s="36"/>
      <c r="V108" s="36"/>
      <c r="W108" s="36">
        <v>8597.35</v>
      </c>
      <c r="X108" s="36">
        <v>4001.67</v>
      </c>
      <c r="Y108" s="36">
        <v>4595.68</v>
      </c>
    </row>
    <row r="109" spans="1:25" x14ac:dyDescent="0.25">
      <c r="A109" s="35">
        <v>108</v>
      </c>
      <c r="B109" s="35" t="s">
        <v>1821</v>
      </c>
      <c r="C109" s="35" t="s">
        <v>24</v>
      </c>
      <c r="D109" s="35" t="s">
        <v>61</v>
      </c>
      <c r="E109" s="35" t="s">
        <v>211</v>
      </c>
      <c r="F109" s="35" t="s">
        <v>212</v>
      </c>
      <c r="G109" s="35" t="s">
        <v>26</v>
      </c>
      <c r="H109" s="35" t="s">
        <v>233</v>
      </c>
      <c r="I109" s="35" t="s">
        <v>62</v>
      </c>
      <c r="J109" s="35" t="s">
        <v>46</v>
      </c>
      <c r="K109" s="35" t="s">
        <v>42</v>
      </c>
      <c r="L109" s="35">
        <v>1</v>
      </c>
      <c r="M109" s="35" t="s">
        <v>1541</v>
      </c>
      <c r="N109" s="35" t="s">
        <v>351</v>
      </c>
      <c r="O109" s="35" t="s">
        <v>352</v>
      </c>
      <c r="P109" s="35"/>
      <c r="Q109" s="35">
        <v>1</v>
      </c>
      <c r="R109" s="35" t="s">
        <v>30</v>
      </c>
      <c r="S109" s="35" t="s">
        <v>245</v>
      </c>
      <c r="T109" s="36">
        <v>5616.76</v>
      </c>
      <c r="U109" s="36"/>
      <c r="V109" s="36"/>
      <c r="W109" s="36">
        <v>8647.35</v>
      </c>
      <c r="X109" s="36">
        <v>3030.5899999999997</v>
      </c>
      <c r="Y109" s="36">
        <v>5616.76</v>
      </c>
    </row>
    <row r="110" spans="1:25" x14ac:dyDescent="0.25">
      <c r="A110" s="35">
        <v>109</v>
      </c>
      <c r="B110" s="35" t="s">
        <v>1821</v>
      </c>
      <c r="C110" s="35" t="s">
        <v>24</v>
      </c>
      <c r="D110" s="35" t="s">
        <v>47</v>
      </c>
      <c r="E110" s="35" t="s">
        <v>168</v>
      </c>
      <c r="F110" s="35" t="s">
        <v>169</v>
      </c>
      <c r="G110" s="35" t="s">
        <v>26</v>
      </c>
      <c r="H110" s="35" t="s">
        <v>241</v>
      </c>
      <c r="I110" s="35" t="s">
        <v>70</v>
      </c>
      <c r="J110" s="35" t="s">
        <v>71</v>
      </c>
      <c r="K110" s="35" t="s">
        <v>42</v>
      </c>
      <c r="L110" s="35">
        <v>1</v>
      </c>
      <c r="M110" s="35" t="s">
        <v>1542</v>
      </c>
      <c r="N110" s="35" t="s">
        <v>811</v>
      </c>
      <c r="O110" s="35" t="s">
        <v>812</v>
      </c>
      <c r="P110" s="35"/>
      <c r="Q110" s="35">
        <v>1</v>
      </c>
      <c r="R110" s="35" t="s">
        <v>30</v>
      </c>
      <c r="S110" s="35">
        <v>42217</v>
      </c>
      <c r="T110" s="36">
        <v>5465.75</v>
      </c>
      <c r="U110" s="36"/>
      <c r="V110" s="36"/>
      <c r="W110" s="36">
        <v>9105</v>
      </c>
      <c r="X110" s="36">
        <v>3639.25</v>
      </c>
      <c r="Y110" s="36">
        <v>5465.75</v>
      </c>
    </row>
    <row r="111" spans="1:25" x14ac:dyDescent="0.25">
      <c r="A111" s="35">
        <v>110</v>
      </c>
      <c r="B111" s="35" t="s">
        <v>1821</v>
      </c>
      <c r="C111" s="35" t="s">
        <v>24</v>
      </c>
      <c r="D111" s="35" t="s">
        <v>88</v>
      </c>
      <c r="E111" s="35" t="s">
        <v>89</v>
      </c>
      <c r="F111" s="35" t="s">
        <v>90</v>
      </c>
      <c r="G111" s="35" t="s">
        <v>26</v>
      </c>
      <c r="H111" s="35" t="s">
        <v>233</v>
      </c>
      <c r="I111" s="35" t="s">
        <v>62</v>
      </c>
      <c r="J111" s="35" t="s">
        <v>46</v>
      </c>
      <c r="K111" s="35" t="s">
        <v>42</v>
      </c>
      <c r="L111" s="35">
        <v>1</v>
      </c>
      <c r="M111" s="35" t="s">
        <v>1543</v>
      </c>
      <c r="N111" s="35" t="s">
        <v>432</v>
      </c>
      <c r="O111" s="35" t="s">
        <v>433</v>
      </c>
      <c r="P111" s="35"/>
      <c r="Q111" s="35">
        <v>1</v>
      </c>
      <c r="R111" s="35" t="s">
        <v>30</v>
      </c>
      <c r="S111" s="35" t="s">
        <v>245</v>
      </c>
      <c r="T111" s="36">
        <v>6633.68</v>
      </c>
      <c r="U111" s="36"/>
      <c r="V111" s="36"/>
      <c r="W111" s="36">
        <v>8647.35</v>
      </c>
      <c r="X111" s="36">
        <v>2013.6699999999996</v>
      </c>
      <c r="Y111" s="36">
        <v>6633.68</v>
      </c>
    </row>
    <row r="112" spans="1:25" x14ac:dyDescent="0.25">
      <c r="A112" s="35">
        <v>111</v>
      </c>
      <c r="B112" s="35" t="s">
        <v>1821</v>
      </c>
      <c r="C112" s="35" t="s">
        <v>24</v>
      </c>
      <c r="D112" s="35" t="s">
        <v>38</v>
      </c>
      <c r="E112" s="35" t="s">
        <v>178</v>
      </c>
      <c r="F112" s="35" t="s">
        <v>179</v>
      </c>
      <c r="G112" s="35" t="s">
        <v>26</v>
      </c>
      <c r="H112" s="35" t="s">
        <v>233</v>
      </c>
      <c r="I112" s="35" t="s">
        <v>62</v>
      </c>
      <c r="J112" s="35" t="s">
        <v>46</v>
      </c>
      <c r="K112" s="35" t="s">
        <v>42</v>
      </c>
      <c r="L112" s="35">
        <v>1</v>
      </c>
      <c r="M112" s="35" t="s">
        <v>1544</v>
      </c>
      <c r="N112" s="35" t="s">
        <v>514</v>
      </c>
      <c r="O112" s="35" t="s">
        <v>515</v>
      </c>
      <c r="P112" s="35"/>
      <c r="Q112" s="35">
        <v>1</v>
      </c>
      <c r="R112" s="35" t="s">
        <v>30</v>
      </c>
      <c r="S112" s="35" t="s">
        <v>245</v>
      </c>
      <c r="T112" s="36">
        <v>3116.2300000000005</v>
      </c>
      <c r="U112" s="36"/>
      <c r="V112" s="36"/>
      <c r="W112" s="36">
        <v>8647.35</v>
      </c>
      <c r="X112" s="36">
        <v>5531.12</v>
      </c>
      <c r="Y112" s="36">
        <v>3116.2300000000005</v>
      </c>
    </row>
    <row r="113" spans="1:25" x14ac:dyDescent="0.25">
      <c r="A113" s="35">
        <v>112</v>
      </c>
      <c r="B113" s="35" t="s">
        <v>1821</v>
      </c>
      <c r="C113" s="35" t="s">
        <v>24</v>
      </c>
      <c r="D113" s="35" t="s">
        <v>38</v>
      </c>
      <c r="E113" s="35" t="s">
        <v>178</v>
      </c>
      <c r="F113" s="35" t="s">
        <v>179</v>
      </c>
      <c r="G113" s="35" t="s">
        <v>26</v>
      </c>
      <c r="H113" s="35" t="s">
        <v>233</v>
      </c>
      <c r="I113" s="35" t="s">
        <v>62</v>
      </c>
      <c r="J113" s="35" t="s">
        <v>46</v>
      </c>
      <c r="K113" s="35" t="s">
        <v>42</v>
      </c>
      <c r="L113" s="35">
        <v>1</v>
      </c>
      <c r="M113" s="35" t="s">
        <v>1545</v>
      </c>
      <c r="N113" s="35" t="s">
        <v>712</v>
      </c>
      <c r="O113" s="35" t="s">
        <v>713</v>
      </c>
      <c r="P113" s="35"/>
      <c r="Q113" s="35">
        <v>1</v>
      </c>
      <c r="R113" s="35" t="s">
        <v>30</v>
      </c>
      <c r="S113" s="35" t="s">
        <v>245</v>
      </c>
      <c r="T113" s="36">
        <v>3899.0200000000004</v>
      </c>
      <c r="U113" s="36"/>
      <c r="V113" s="36"/>
      <c r="W113" s="36">
        <v>8647.35</v>
      </c>
      <c r="X113" s="36">
        <v>4748.33</v>
      </c>
      <c r="Y113" s="36">
        <v>3899.0200000000004</v>
      </c>
    </row>
    <row r="114" spans="1:25" x14ac:dyDescent="0.25">
      <c r="A114" s="35">
        <v>113</v>
      </c>
      <c r="B114" s="35" t="s">
        <v>1821</v>
      </c>
      <c r="C114" s="35" t="s">
        <v>24</v>
      </c>
      <c r="D114" s="35" t="s">
        <v>31</v>
      </c>
      <c r="E114" s="35" t="s">
        <v>133</v>
      </c>
      <c r="F114" s="35" t="s">
        <v>134</v>
      </c>
      <c r="G114" s="35" t="s">
        <v>26</v>
      </c>
      <c r="H114" s="35" t="s">
        <v>233</v>
      </c>
      <c r="I114" s="35" t="s">
        <v>62</v>
      </c>
      <c r="J114" s="35" t="s">
        <v>46</v>
      </c>
      <c r="K114" s="35" t="s">
        <v>42</v>
      </c>
      <c r="L114" s="35">
        <v>1</v>
      </c>
      <c r="M114" s="35" t="s">
        <v>1546</v>
      </c>
      <c r="N114" s="35" t="s">
        <v>1347</v>
      </c>
      <c r="O114" s="35" t="s">
        <v>1348</v>
      </c>
      <c r="P114" s="35"/>
      <c r="Q114" s="35">
        <v>1</v>
      </c>
      <c r="R114" s="35" t="s">
        <v>30</v>
      </c>
      <c r="S114" s="35" t="s">
        <v>245</v>
      </c>
      <c r="T114" s="36">
        <v>4926.6200000000008</v>
      </c>
      <c r="U114" s="36"/>
      <c r="V114" s="36"/>
      <c r="W114" s="36">
        <v>8647.35</v>
      </c>
      <c r="X114" s="36">
        <v>3720.7299999999996</v>
      </c>
      <c r="Y114" s="36">
        <v>4926.6200000000008</v>
      </c>
    </row>
    <row r="115" spans="1:25" x14ac:dyDescent="0.25">
      <c r="A115" s="35">
        <v>114</v>
      </c>
      <c r="B115" s="35" t="s">
        <v>1821</v>
      </c>
      <c r="C115" s="35" t="s">
        <v>24</v>
      </c>
      <c r="D115" s="35" t="s">
        <v>38</v>
      </c>
      <c r="E115" s="35" t="s">
        <v>127</v>
      </c>
      <c r="F115" s="35" t="s">
        <v>128</v>
      </c>
      <c r="G115" s="35" t="s">
        <v>26</v>
      </c>
      <c r="H115" s="35" t="s">
        <v>233</v>
      </c>
      <c r="I115" s="35" t="s">
        <v>62</v>
      </c>
      <c r="J115" s="35" t="s">
        <v>46</v>
      </c>
      <c r="K115" s="35" t="s">
        <v>42</v>
      </c>
      <c r="L115" s="35">
        <v>1</v>
      </c>
      <c r="M115" s="35" t="s">
        <v>1547</v>
      </c>
      <c r="N115" s="35" t="s">
        <v>1273</v>
      </c>
      <c r="O115" s="35" t="s">
        <v>1274</v>
      </c>
      <c r="P115" s="35"/>
      <c r="Q115" s="35">
        <v>1</v>
      </c>
      <c r="R115" s="35" t="s">
        <v>30</v>
      </c>
      <c r="S115" s="35" t="s">
        <v>245</v>
      </c>
      <c r="T115" s="36">
        <v>6590.3000000000011</v>
      </c>
      <c r="U115" s="36"/>
      <c r="V115" s="36"/>
      <c r="W115" s="36">
        <v>8647.35</v>
      </c>
      <c r="X115" s="36">
        <v>2057.0499999999997</v>
      </c>
      <c r="Y115" s="36">
        <v>6590.3000000000011</v>
      </c>
    </row>
    <row r="116" spans="1:25" x14ac:dyDescent="0.25">
      <c r="A116" s="35">
        <v>115</v>
      </c>
      <c r="B116" s="35" t="s">
        <v>1821</v>
      </c>
      <c r="C116" s="35" t="s">
        <v>24</v>
      </c>
      <c r="D116" s="35" t="s">
        <v>38</v>
      </c>
      <c r="E116" s="35" t="s">
        <v>213</v>
      </c>
      <c r="F116" s="35" t="s">
        <v>214</v>
      </c>
      <c r="G116" s="35" t="s">
        <v>26</v>
      </c>
      <c r="H116" s="35" t="s">
        <v>233</v>
      </c>
      <c r="I116" s="35" t="s">
        <v>62</v>
      </c>
      <c r="J116" s="35" t="s">
        <v>46</v>
      </c>
      <c r="K116" s="35" t="s">
        <v>42</v>
      </c>
      <c r="L116" s="35">
        <v>1</v>
      </c>
      <c r="M116" s="35" t="s">
        <v>1548</v>
      </c>
      <c r="N116" s="35" t="s">
        <v>954</v>
      </c>
      <c r="O116" s="35" t="s">
        <v>955</v>
      </c>
      <c r="P116" s="35"/>
      <c r="Q116" s="35">
        <v>1</v>
      </c>
      <c r="R116" s="35" t="s">
        <v>30</v>
      </c>
      <c r="S116" s="35" t="s">
        <v>317</v>
      </c>
      <c r="T116" s="36">
        <v>1558.58</v>
      </c>
      <c r="U116" s="36"/>
      <c r="V116" s="36"/>
      <c r="W116" s="36">
        <v>8647.35</v>
      </c>
      <c r="X116" s="36">
        <v>7088.77</v>
      </c>
      <c r="Y116" s="36">
        <v>1558.58</v>
      </c>
    </row>
    <row r="117" spans="1:25" x14ac:dyDescent="0.25">
      <c r="A117" s="35">
        <v>116</v>
      </c>
      <c r="B117" s="35" t="s">
        <v>1821</v>
      </c>
      <c r="C117" s="35" t="s">
        <v>24</v>
      </c>
      <c r="D117" s="35" t="s">
        <v>31</v>
      </c>
      <c r="E117" s="35" t="s">
        <v>32</v>
      </c>
      <c r="F117" s="35" t="s">
        <v>33</v>
      </c>
      <c r="G117" s="35" t="s">
        <v>26</v>
      </c>
      <c r="H117" s="35" t="s">
        <v>233</v>
      </c>
      <c r="I117" s="35" t="s">
        <v>62</v>
      </c>
      <c r="J117" s="35" t="s">
        <v>46</v>
      </c>
      <c r="K117" s="35" t="s">
        <v>42</v>
      </c>
      <c r="L117" s="35">
        <v>1</v>
      </c>
      <c r="M117" s="35" t="s">
        <v>1549</v>
      </c>
      <c r="N117" s="35" t="s">
        <v>315</v>
      </c>
      <c r="O117" s="35" t="s">
        <v>316</v>
      </c>
      <c r="P117" s="35"/>
      <c r="Q117" s="35">
        <v>1</v>
      </c>
      <c r="R117" s="35" t="s">
        <v>30</v>
      </c>
      <c r="S117" s="35" t="s">
        <v>317</v>
      </c>
      <c r="T117" s="36">
        <v>6633.68</v>
      </c>
      <c r="U117" s="36"/>
      <c r="V117" s="36"/>
      <c r="W117" s="36">
        <v>8647.35</v>
      </c>
      <c r="X117" s="36">
        <v>2013.6699999999996</v>
      </c>
      <c r="Y117" s="36">
        <v>6633.68</v>
      </c>
    </row>
    <row r="118" spans="1:25" x14ac:dyDescent="0.25">
      <c r="A118" s="35">
        <v>117</v>
      </c>
      <c r="B118" s="35" t="s">
        <v>1821</v>
      </c>
      <c r="C118" s="35" t="s">
        <v>24</v>
      </c>
      <c r="D118" s="35" t="s">
        <v>31</v>
      </c>
      <c r="E118" s="35" t="s">
        <v>32</v>
      </c>
      <c r="F118" s="35" t="s">
        <v>33</v>
      </c>
      <c r="G118" s="35" t="s">
        <v>26</v>
      </c>
      <c r="H118" s="35" t="s">
        <v>233</v>
      </c>
      <c r="I118" s="35" t="s">
        <v>62</v>
      </c>
      <c r="J118" s="35" t="s">
        <v>46</v>
      </c>
      <c r="K118" s="35" t="s">
        <v>42</v>
      </c>
      <c r="L118" s="35">
        <v>1</v>
      </c>
      <c r="M118" s="35" t="s">
        <v>1550</v>
      </c>
      <c r="N118" s="35" t="s">
        <v>1223</v>
      </c>
      <c r="O118" s="35" t="s">
        <v>1224</v>
      </c>
      <c r="P118" s="35"/>
      <c r="Q118" s="35">
        <v>1</v>
      </c>
      <c r="R118" s="35" t="s">
        <v>30</v>
      </c>
      <c r="S118" s="35" t="s">
        <v>317</v>
      </c>
      <c r="T118" s="36">
        <v>6633.68</v>
      </c>
      <c r="U118" s="36"/>
      <c r="V118" s="36"/>
      <c r="W118" s="36">
        <v>8647.35</v>
      </c>
      <c r="X118" s="36">
        <v>2013.6699999999996</v>
      </c>
      <c r="Y118" s="36">
        <v>6633.68</v>
      </c>
    </row>
    <row r="119" spans="1:25" x14ac:dyDescent="0.25">
      <c r="A119" s="35">
        <v>118</v>
      </c>
      <c r="B119" s="35" t="s">
        <v>1821</v>
      </c>
      <c r="C119" s="35" t="s">
        <v>24</v>
      </c>
      <c r="D119" s="35" t="s">
        <v>31</v>
      </c>
      <c r="E119" s="35" t="s">
        <v>32</v>
      </c>
      <c r="F119" s="35" t="s">
        <v>33</v>
      </c>
      <c r="G119" s="35" t="s">
        <v>26</v>
      </c>
      <c r="H119" s="35" t="s">
        <v>233</v>
      </c>
      <c r="I119" s="35" t="s">
        <v>62</v>
      </c>
      <c r="J119" s="35" t="s">
        <v>46</v>
      </c>
      <c r="K119" s="35" t="s">
        <v>42</v>
      </c>
      <c r="L119" s="35">
        <v>1</v>
      </c>
      <c r="M119" s="35" t="s">
        <v>1551</v>
      </c>
      <c r="N119" s="35" t="s">
        <v>1316</v>
      </c>
      <c r="O119" s="35" t="s">
        <v>1317</v>
      </c>
      <c r="P119" s="35"/>
      <c r="Q119" s="35">
        <v>1</v>
      </c>
      <c r="R119" s="35" t="s">
        <v>30</v>
      </c>
      <c r="S119" s="35" t="s">
        <v>245</v>
      </c>
      <c r="T119" s="36">
        <v>5068.1500000000005</v>
      </c>
      <c r="U119" s="36"/>
      <c r="V119" s="36"/>
      <c r="W119" s="36">
        <v>8647.35</v>
      </c>
      <c r="X119" s="36">
        <v>3579.2</v>
      </c>
      <c r="Y119" s="36">
        <v>5068.1500000000005</v>
      </c>
    </row>
    <row r="120" spans="1:25" x14ac:dyDescent="0.25">
      <c r="A120" s="35">
        <v>119</v>
      </c>
      <c r="B120" s="35" t="s">
        <v>1821</v>
      </c>
      <c r="C120" s="35" t="s">
        <v>24</v>
      </c>
      <c r="D120" s="35" t="s">
        <v>31</v>
      </c>
      <c r="E120" s="35" t="s">
        <v>32</v>
      </c>
      <c r="F120" s="35" t="s">
        <v>33</v>
      </c>
      <c r="G120" s="35" t="s">
        <v>26</v>
      </c>
      <c r="H120" s="35" t="s">
        <v>241</v>
      </c>
      <c r="I120" s="35" t="s">
        <v>70</v>
      </c>
      <c r="J120" s="35" t="s">
        <v>71</v>
      </c>
      <c r="K120" s="35" t="s">
        <v>42</v>
      </c>
      <c r="L120" s="35">
        <v>1</v>
      </c>
      <c r="M120" s="35" t="s">
        <v>1553</v>
      </c>
      <c r="N120" s="35" t="s">
        <v>1356</v>
      </c>
      <c r="O120" s="35" t="s">
        <v>1357</v>
      </c>
      <c r="P120" s="35"/>
      <c r="Q120" s="35">
        <v>1</v>
      </c>
      <c r="R120" s="35" t="s">
        <v>30</v>
      </c>
      <c r="S120" s="35" t="s">
        <v>271</v>
      </c>
      <c r="T120" s="36">
        <v>6891.08</v>
      </c>
      <c r="U120" s="36"/>
      <c r="V120" s="36"/>
      <c r="W120" s="36">
        <v>9042.5</v>
      </c>
      <c r="X120" s="36">
        <v>2151.4200000000005</v>
      </c>
      <c r="Y120" s="36">
        <v>6891.08</v>
      </c>
    </row>
    <row r="121" spans="1:25" x14ac:dyDescent="0.25">
      <c r="A121" s="35">
        <v>120</v>
      </c>
      <c r="B121" s="35" t="s">
        <v>1821</v>
      </c>
      <c r="C121" s="35" t="s">
        <v>24</v>
      </c>
      <c r="D121" s="35" t="s">
        <v>31</v>
      </c>
      <c r="E121" s="35" t="s">
        <v>137</v>
      </c>
      <c r="F121" s="35" t="s">
        <v>138</v>
      </c>
      <c r="G121" s="35" t="s">
        <v>26</v>
      </c>
      <c r="H121" s="35" t="s">
        <v>233</v>
      </c>
      <c r="I121" s="35" t="s">
        <v>62</v>
      </c>
      <c r="J121" s="35" t="s">
        <v>46</v>
      </c>
      <c r="K121" s="35" t="s">
        <v>42</v>
      </c>
      <c r="L121" s="35">
        <v>1</v>
      </c>
      <c r="M121" s="35" t="s">
        <v>1554</v>
      </c>
      <c r="N121" s="35" t="s">
        <v>499</v>
      </c>
      <c r="O121" s="35" t="s">
        <v>500</v>
      </c>
      <c r="P121" s="35"/>
      <c r="Q121" s="35">
        <v>1</v>
      </c>
      <c r="R121" s="35" t="s">
        <v>30</v>
      </c>
      <c r="S121" s="35" t="s">
        <v>145</v>
      </c>
      <c r="T121" s="36">
        <v>6599.66</v>
      </c>
      <c r="U121" s="36"/>
      <c r="V121" s="36"/>
      <c r="W121" s="36">
        <v>8597.35</v>
      </c>
      <c r="X121" s="36">
        <v>1997.69</v>
      </c>
      <c r="Y121" s="36">
        <v>6599.66</v>
      </c>
    </row>
    <row r="122" spans="1:25" x14ac:dyDescent="0.25">
      <c r="A122" s="35">
        <v>121</v>
      </c>
      <c r="B122" s="35" t="s">
        <v>1821</v>
      </c>
      <c r="C122" s="35" t="s">
        <v>24</v>
      </c>
      <c r="D122" s="35" t="s">
        <v>31</v>
      </c>
      <c r="E122" s="35" t="s">
        <v>108</v>
      </c>
      <c r="F122" s="35" t="s">
        <v>109</v>
      </c>
      <c r="G122" s="35" t="s">
        <v>26</v>
      </c>
      <c r="H122" s="35" t="s">
        <v>233</v>
      </c>
      <c r="I122" s="35" t="s">
        <v>62</v>
      </c>
      <c r="J122" s="35" t="s">
        <v>46</v>
      </c>
      <c r="K122" s="35" t="s">
        <v>42</v>
      </c>
      <c r="L122" s="35">
        <v>1</v>
      </c>
      <c r="M122" s="35" t="s">
        <v>1555</v>
      </c>
      <c r="N122" s="35" t="s">
        <v>1232</v>
      </c>
      <c r="O122" s="35" t="s">
        <v>1233</v>
      </c>
      <c r="P122" s="35"/>
      <c r="Q122" s="35">
        <v>1</v>
      </c>
      <c r="R122" s="35" t="s">
        <v>30</v>
      </c>
      <c r="S122" s="35" t="s">
        <v>210</v>
      </c>
      <c r="T122" s="36">
        <v>4655.76</v>
      </c>
      <c r="U122" s="36"/>
      <c r="V122" s="36"/>
      <c r="W122" s="36">
        <v>8597.35</v>
      </c>
      <c r="X122" s="36">
        <v>3941.59</v>
      </c>
      <c r="Y122" s="36">
        <v>4655.76</v>
      </c>
    </row>
    <row r="123" spans="1:25" x14ac:dyDescent="0.25">
      <c r="A123" s="35">
        <v>122</v>
      </c>
      <c r="B123" s="35" t="s">
        <v>1821</v>
      </c>
      <c r="C123" s="35" t="s">
        <v>24</v>
      </c>
      <c r="D123" s="35" t="s">
        <v>61</v>
      </c>
      <c r="E123" s="35" t="s">
        <v>204</v>
      </c>
      <c r="F123" s="35" t="s">
        <v>205</v>
      </c>
      <c r="G123" s="35" t="s">
        <v>26</v>
      </c>
      <c r="H123" s="35" t="s">
        <v>253</v>
      </c>
      <c r="I123" s="35" t="s">
        <v>34</v>
      </c>
      <c r="J123" s="35" t="s">
        <v>28</v>
      </c>
      <c r="K123" s="35" t="s">
        <v>29</v>
      </c>
      <c r="L123" s="35">
        <v>1</v>
      </c>
      <c r="M123" s="35" t="s">
        <v>1556</v>
      </c>
      <c r="N123" s="35" t="s">
        <v>580</v>
      </c>
      <c r="O123" s="35" t="s">
        <v>581</v>
      </c>
      <c r="P123" s="35"/>
      <c r="Q123" s="35">
        <v>1</v>
      </c>
      <c r="R123" s="35" t="s">
        <v>30</v>
      </c>
      <c r="S123" s="35" t="s">
        <v>582</v>
      </c>
      <c r="T123" s="36">
        <v>8613.369999999999</v>
      </c>
      <c r="U123" s="36"/>
      <c r="V123" s="36"/>
      <c r="W123" s="36">
        <v>15861.9</v>
      </c>
      <c r="X123" s="36">
        <v>7248.53</v>
      </c>
      <c r="Y123" s="36">
        <v>8613.369999999999</v>
      </c>
    </row>
    <row r="124" spans="1:25" x14ac:dyDescent="0.25">
      <c r="A124" s="35">
        <v>123</v>
      </c>
      <c r="B124" s="35" t="s">
        <v>1821</v>
      </c>
      <c r="C124" s="35" t="s">
        <v>24</v>
      </c>
      <c r="D124" s="35" t="s">
        <v>61</v>
      </c>
      <c r="E124" s="35" t="s">
        <v>204</v>
      </c>
      <c r="F124" s="35" t="s">
        <v>205</v>
      </c>
      <c r="G124" s="35" t="s">
        <v>26</v>
      </c>
      <c r="H124" s="35" t="s">
        <v>253</v>
      </c>
      <c r="I124" s="35" t="s">
        <v>34</v>
      </c>
      <c r="J124" s="35" t="s">
        <v>28</v>
      </c>
      <c r="K124" s="35" t="s">
        <v>29</v>
      </c>
      <c r="L124" s="35">
        <v>1</v>
      </c>
      <c r="M124" s="35" t="s">
        <v>1557</v>
      </c>
      <c r="N124" s="35" t="s">
        <v>1220</v>
      </c>
      <c r="O124" s="35" t="s">
        <v>1221</v>
      </c>
      <c r="P124" s="35"/>
      <c r="Q124" s="35">
        <v>1</v>
      </c>
      <c r="R124" s="35" t="s">
        <v>30</v>
      </c>
      <c r="S124" s="35" t="s">
        <v>245</v>
      </c>
      <c r="T124" s="36">
        <v>5449.83</v>
      </c>
      <c r="U124" s="36"/>
      <c r="V124" s="36"/>
      <c r="W124" s="36">
        <v>15911.9</v>
      </c>
      <c r="X124" s="36">
        <v>10462.07</v>
      </c>
      <c r="Y124" s="36">
        <v>5449.83</v>
      </c>
    </row>
    <row r="125" spans="1:25" x14ac:dyDescent="0.25">
      <c r="A125" s="35">
        <v>124</v>
      </c>
      <c r="B125" s="35" t="s">
        <v>1821</v>
      </c>
      <c r="C125" s="35" t="s">
        <v>24</v>
      </c>
      <c r="D125" s="35" t="s">
        <v>61</v>
      </c>
      <c r="E125" s="35" t="s">
        <v>204</v>
      </c>
      <c r="F125" s="35" t="s">
        <v>205</v>
      </c>
      <c r="G125" s="35" t="s">
        <v>26</v>
      </c>
      <c r="H125" s="35" t="s">
        <v>233</v>
      </c>
      <c r="I125" s="35" t="s">
        <v>62</v>
      </c>
      <c r="J125" s="35" t="s">
        <v>46</v>
      </c>
      <c r="K125" s="35" t="s">
        <v>42</v>
      </c>
      <c r="L125" s="35">
        <v>1</v>
      </c>
      <c r="M125" s="35" t="s">
        <v>1558</v>
      </c>
      <c r="N125" s="35" t="s">
        <v>697</v>
      </c>
      <c r="O125" s="35" t="s">
        <v>698</v>
      </c>
      <c r="P125" s="35"/>
      <c r="Q125" s="35">
        <v>1</v>
      </c>
      <c r="R125" s="35" t="s">
        <v>30</v>
      </c>
      <c r="S125" s="35" t="s">
        <v>238</v>
      </c>
      <c r="T125" s="36">
        <v>6604.0300000000007</v>
      </c>
      <c r="U125" s="36"/>
      <c r="V125" s="36"/>
      <c r="W125" s="36">
        <v>8597.35</v>
      </c>
      <c r="X125" s="36">
        <v>1993.3200000000002</v>
      </c>
      <c r="Y125" s="36">
        <v>6604.0300000000007</v>
      </c>
    </row>
    <row r="126" spans="1:25" x14ac:dyDescent="0.25">
      <c r="A126" s="35">
        <v>125</v>
      </c>
      <c r="B126" s="35" t="s">
        <v>1821</v>
      </c>
      <c r="C126" s="35" t="s">
        <v>24</v>
      </c>
      <c r="D126" s="35" t="s">
        <v>88</v>
      </c>
      <c r="E126" s="35" t="s">
        <v>100</v>
      </c>
      <c r="F126" s="35" t="s">
        <v>101</v>
      </c>
      <c r="G126" s="35" t="s">
        <v>26</v>
      </c>
      <c r="H126" s="35" t="s">
        <v>233</v>
      </c>
      <c r="I126" s="35" t="s">
        <v>62</v>
      </c>
      <c r="J126" s="35" t="s">
        <v>46</v>
      </c>
      <c r="K126" s="35" t="s">
        <v>42</v>
      </c>
      <c r="L126" s="35">
        <v>1</v>
      </c>
      <c r="M126" s="35" t="s">
        <v>1559</v>
      </c>
      <c r="N126" s="35" t="s">
        <v>689</v>
      </c>
      <c r="O126" s="35" t="s">
        <v>690</v>
      </c>
      <c r="P126" s="35"/>
      <c r="Q126" s="35">
        <v>1</v>
      </c>
      <c r="R126" s="35" t="s">
        <v>30</v>
      </c>
      <c r="S126" s="35" t="s">
        <v>317</v>
      </c>
      <c r="T126" s="36">
        <v>6590.3000000000011</v>
      </c>
      <c r="U126" s="36"/>
      <c r="V126" s="36"/>
      <c r="W126" s="36">
        <v>8647.35</v>
      </c>
      <c r="X126" s="36">
        <v>2057.0499999999997</v>
      </c>
      <c r="Y126" s="36">
        <v>6590.3000000000011</v>
      </c>
    </row>
    <row r="127" spans="1:25" x14ac:dyDescent="0.25">
      <c r="A127" s="35">
        <v>126</v>
      </c>
      <c r="B127" s="35" t="s">
        <v>1821</v>
      </c>
      <c r="C127" s="35" t="s">
        <v>24</v>
      </c>
      <c r="D127" s="35" t="s">
        <v>88</v>
      </c>
      <c r="E127" s="35" t="s">
        <v>100</v>
      </c>
      <c r="F127" s="35" t="s">
        <v>101</v>
      </c>
      <c r="G127" s="35" t="s">
        <v>26</v>
      </c>
      <c r="H127" s="35" t="s">
        <v>233</v>
      </c>
      <c r="I127" s="35" t="s">
        <v>62</v>
      </c>
      <c r="J127" s="35" t="s">
        <v>46</v>
      </c>
      <c r="K127" s="35" t="s">
        <v>42</v>
      </c>
      <c r="L127" s="35">
        <v>1</v>
      </c>
      <c r="M127" s="35" t="s">
        <v>1560</v>
      </c>
      <c r="N127" s="35" t="s">
        <v>1307</v>
      </c>
      <c r="O127" s="35" t="s">
        <v>1308</v>
      </c>
      <c r="P127" s="35"/>
      <c r="Q127" s="35">
        <v>1</v>
      </c>
      <c r="R127" s="35" t="s">
        <v>30</v>
      </c>
      <c r="S127" s="35" t="s">
        <v>245</v>
      </c>
      <c r="T127" s="36">
        <v>6546.9100000000008</v>
      </c>
      <c r="U127" s="36"/>
      <c r="V127" s="36"/>
      <c r="W127" s="36">
        <v>8647.35</v>
      </c>
      <c r="X127" s="36">
        <v>2100.4399999999996</v>
      </c>
      <c r="Y127" s="36">
        <v>6546.9100000000008</v>
      </c>
    </row>
    <row r="128" spans="1:25" x14ac:dyDescent="0.25">
      <c r="A128" s="35">
        <v>127</v>
      </c>
      <c r="B128" s="35" t="s">
        <v>1821</v>
      </c>
      <c r="C128" s="35" t="s">
        <v>24</v>
      </c>
      <c r="D128" s="35" t="s">
        <v>31</v>
      </c>
      <c r="E128" s="35" t="s">
        <v>129</v>
      </c>
      <c r="F128" s="35" t="s">
        <v>130</v>
      </c>
      <c r="G128" s="35" t="s">
        <v>26</v>
      </c>
      <c r="H128" s="35" t="s">
        <v>233</v>
      </c>
      <c r="I128" s="35" t="s">
        <v>62</v>
      </c>
      <c r="J128" s="35" t="s">
        <v>46</v>
      </c>
      <c r="K128" s="35" t="s">
        <v>42</v>
      </c>
      <c r="L128" s="35">
        <v>1</v>
      </c>
      <c r="M128" s="35" t="s">
        <v>1561</v>
      </c>
      <c r="N128" s="35" t="s">
        <v>279</v>
      </c>
      <c r="O128" s="35" t="s">
        <v>280</v>
      </c>
      <c r="P128" s="35"/>
      <c r="Q128" s="35">
        <v>1</v>
      </c>
      <c r="R128" s="35" t="s">
        <v>30</v>
      </c>
      <c r="S128" s="35" t="s">
        <v>271</v>
      </c>
      <c r="T128" s="36">
        <v>5019.2400000000007</v>
      </c>
      <c r="U128" s="36"/>
      <c r="V128" s="36"/>
      <c r="W128" s="36">
        <v>8647.35</v>
      </c>
      <c r="X128" s="36">
        <v>3628.1099999999997</v>
      </c>
      <c r="Y128" s="36">
        <v>5019.2400000000007</v>
      </c>
    </row>
    <row r="129" spans="1:25" x14ac:dyDescent="0.25">
      <c r="A129" s="35">
        <v>128</v>
      </c>
      <c r="B129" s="35" t="s">
        <v>1821</v>
      </c>
      <c r="C129" s="35" t="s">
        <v>24</v>
      </c>
      <c r="D129" s="35" t="s">
        <v>31</v>
      </c>
      <c r="E129" s="35" t="s">
        <v>129</v>
      </c>
      <c r="F129" s="35" t="s">
        <v>130</v>
      </c>
      <c r="G129" s="35" t="s">
        <v>26</v>
      </c>
      <c r="H129" s="35" t="s">
        <v>241</v>
      </c>
      <c r="I129" s="35" t="s">
        <v>70</v>
      </c>
      <c r="J129" s="35" t="s">
        <v>71</v>
      </c>
      <c r="K129" s="35" t="s">
        <v>42</v>
      </c>
      <c r="L129" s="35">
        <v>1</v>
      </c>
      <c r="M129" s="35" t="s">
        <v>1562</v>
      </c>
      <c r="N129" s="35" t="s">
        <v>832</v>
      </c>
      <c r="O129" s="35" t="s">
        <v>833</v>
      </c>
      <c r="P129" s="35"/>
      <c r="Q129" s="35">
        <v>1</v>
      </c>
      <c r="R129" s="35" t="s">
        <v>30</v>
      </c>
      <c r="S129" s="35" t="s">
        <v>245</v>
      </c>
      <c r="T129" s="36">
        <v>2720.8700000000008</v>
      </c>
      <c r="U129" s="36"/>
      <c r="V129" s="36"/>
      <c r="W129" s="36">
        <v>9330.5</v>
      </c>
      <c r="X129" s="36">
        <v>6609.6299999999992</v>
      </c>
      <c r="Y129" s="36">
        <v>2720.8700000000008</v>
      </c>
    </row>
    <row r="130" spans="1:25" x14ac:dyDescent="0.25">
      <c r="A130" s="35">
        <v>129</v>
      </c>
      <c r="B130" s="35" t="s">
        <v>1821</v>
      </c>
      <c r="C130" s="35" t="s">
        <v>24</v>
      </c>
      <c r="D130" s="35" t="s">
        <v>31</v>
      </c>
      <c r="E130" s="35" t="s">
        <v>129</v>
      </c>
      <c r="F130" s="35" t="s">
        <v>130</v>
      </c>
      <c r="G130" s="35" t="s">
        <v>26</v>
      </c>
      <c r="H130" s="35" t="s">
        <v>233</v>
      </c>
      <c r="I130" s="35" t="s">
        <v>62</v>
      </c>
      <c r="J130" s="35" t="s">
        <v>46</v>
      </c>
      <c r="K130" s="35" t="s">
        <v>42</v>
      </c>
      <c r="L130" s="35">
        <v>1</v>
      </c>
      <c r="M130" s="35" t="s">
        <v>1563</v>
      </c>
      <c r="N130" s="35" t="s">
        <v>931</v>
      </c>
      <c r="O130" s="35" t="s">
        <v>932</v>
      </c>
      <c r="P130" s="35"/>
      <c r="Q130" s="35">
        <v>1</v>
      </c>
      <c r="R130" s="35" t="s">
        <v>30</v>
      </c>
      <c r="S130" s="35" t="s">
        <v>245</v>
      </c>
      <c r="T130" s="36">
        <v>1393.4399999999996</v>
      </c>
      <c r="U130" s="36"/>
      <c r="V130" s="36"/>
      <c r="W130" s="36">
        <v>8647.35</v>
      </c>
      <c r="X130" s="36">
        <v>7253.9100000000008</v>
      </c>
      <c r="Y130" s="36">
        <v>1393.4399999999996</v>
      </c>
    </row>
    <row r="131" spans="1:25" x14ac:dyDescent="0.25">
      <c r="A131" s="35">
        <v>130</v>
      </c>
      <c r="B131" s="35" t="s">
        <v>1821</v>
      </c>
      <c r="C131" s="35" t="s">
        <v>24</v>
      </c>
      <c r="D131" s="35" t="s">
        <v>31</v>
      </c>
      <c r="E131" s="35" t="s">
        <v>129</v>
      </c>
      <c r="F131" s="35" t="s">
        <v>130</v>
      </c>
      <c r="G131" s="35" t="s">
        <v>26</v>
      </c>
      <c r="H131" s="35" t="s">
        <v>233</v>
      </c>
      <c r="I131" s="35" t="s">
        <v>62</v>
      </c>
      <c r="J131" s="35" t="s">
        <v>46</v>
      </c>
      <c r="K131" s="35" t="s">
        <v>42</v>
      </c>
      <c r="L131" s="35">
        <v>1</v>
      </c>
      <c r="M131" s="35" t="s">
        <v>1564</v>
      </c>
      <c r="N131" s="35" t="s">
        <v>949</v>
      </c>
      <c r="O131" s="35" t="s">
        <v>950</v>
      </c>
      <c r="P131" s="35"/>
      <c r="Q131" s="35">
        <v>1</v>
      </c>
      <c r="R131" s="35" t="s">
        <v>30</v>
      </c>
      <c r="S131" s="35" t="s">
        <v>951</v>
      </c>
      <c r="T131" s="36">
        <v>6097.73</v>
      </c>
      <c r="U131" s="36"/>
      <c r="V131" s="36"/>
      <c r="W131" s="36">
        <v>8597.35</v>
      </c>
      <c r="X131" s="36">
        <v>2499.6200000000003</v>
      </c>
      <c r="Y131" s="36">
        <v>6097.73</v>
      </c>
    </row>
    <row r="132" spans="1:25" x14ac:dyDescent="0.25">
      <c r="A132" s="35">
        <v>131</v>
      </c>
      <c r="B132" s="35" t="s">
        <v>1821</v>
      </c>
      <c r="C132" s="35" t="s">
        <v>24</v>
      </c>
      <c r="D132" s="35" t="s">
        <v>31</v>
      </c>
      <c r="E132" s="35" t="s">
        <v>129</v>
      </c>
      <c r="F132" s="35" t="s">
        <v>130</v>
      </c>
      <c r="G132" s="35" t="s">
        <v>26</v>
      </c>
      <c r="H132" s="35" t="s">
        <v>233</v>
      </c>
      <c r="I132" s="35" t="s">
        <v>62</v>
      </c>
      <c r="J132" s="35" t="s">
        <v>46</v>
      </c>
      <c r="K132" s="35" t="s">
        <v>42</v>
      </c>
      <c r="L132" s="35">
        <v>1</v>
      </c>
      <c r="M132" s="35" t="s">
        <v>1565</v>
      </c>
      <c r="N132" s="35" t="s">
        <v>1093</v>
      </c>
      <c r="O132" s="35" t="s">
        <v>1094</v>
      </c>
      <c r="P132" s="35"/>
      <c r="Q132" s="35">
        <v>1</v>
      </c>
      <c r="R132" s="35" t="s">
        <v>30</v>
      </c>
      <c r="S132" s="35" t="s">
        <v>225</v>
      </c>
      <c r="T132" s="36">
        <v>4850.51</v>
      </c>
      <c r="U132" s="36"/>
      <c r="V132" s="36"/>
      <c r="W132" s="36">
        <v>8597.35</v>
      </c>
      <c r="X132" s="36">
        <v>3746.84</v>
      </c>
      <c r="Y132" s="36">
        <v>4850.51</v>
      </c>
    </row>
    <row r="133" spans="1:25" x14ac:dyDescent="0.25">
      <c r="A133" s="35">
        <v>132</v>
      </c>
      <c r="B133" s="35" t="s">
        <v>1821</v>
      </c>
      <c r="C133" s="35" t="s">
        <v>24</v>
      </c>
      <c r="D133" s="35" t="s">
        <v>54</v>
      </c>
      <c r="E133" s="35" t="s">
        <v>190</v>
      </c>
      <c r="F133" s="35" t="s">
        <v>191</v>
      </c>
      <c r="G133" s="35" t="s">
        <v>26</v>
      </c>
      <c r="H133" s="35" t="s">
        <v>233</v>
      </c>
      <c r="I133" s="35" t="s">
        <v>62</v>
      </c>
      <c r="J133" s="35" t="s">
        <v>46</v>
      </c>
      <c r="K133" s="35" t="s">
        <v>42</v>
      </c>
      <c r="L133" s="35">
        <v>1</v>
      </c>
      <c r="M133" s="35" t="s">
        <v>1566</v>
      </c>
      <c r="N133" s="35" t="s">
        <v>719</v>
      </c>
      <c r="O133" s="35" t="s">
        <v>720</v>
      </c>
      <c r="P133" s="35"/>
      <c r="Q133" s="35">
        <v>1</v>
      </c>
      <c r="R133" s="35" t="s">
        <v>30</v>
      </c>
      <c r="S133" s="35" t="s">
        <v>317</v>
      </c>
      <c r="T133" s="36">
        <v>3787.1500000000005</v>
      </c>
      <c r="U133" s="36"/>
      <c r="V133" s="36"/>
      <c r="W133" s="36">
        <v>8647.35</v>
      </c>
      <c r="X133" s="36">
        <v>4860.2</v>
      </c>
      <c r="Y133" s="36">
        <v>3787.1500000000005</v>
      </c>
    </row>
    <row r="134" spans="1:25" x14ac:dyDescent="0.25">
      <c r="A134" s="35">
        <v>133</v>
      </c>
      <c r="B134" s="35" t="s">
        <v>1821</v>
      </c>
      <c r="C134" s="35" t="s">
        <v>24</v>
      </c>
      <c r="D134" s="35" t="s">
        <v>31</v>
      </c>
      <c r="E134" s="35" t="s">
        <v>52</v>
      </c>
      <c r="F134" s="35" t="s">
        <v>53</v>
      </c>
      <c r="G134" s="35" t="s">
        <v>26</v>
      </c>
      <c r="H134" s="35" t="s">
        <v>233</v>
      </c>
      <c r="I134" s="35" t="s">
        <v>62</v>
      </c>
      <c r="J134" s="35" t="s">
        <v>46</v>
      </c>
      <c r="K134" s="35" t="s">
        <v>42</v>
      </c>
      <c r="L134" s="35">
        <v>1</v>
      </c>
      <c r="M134" s="35" t="s">
        <v>1567</v>
      </c>
      <c r="N134" s="35" t="s">
        <v>385</v>
      </c>
      <c r="O134" s="35" t="s">
        <v>386</v>
      </c>
      <c r="P134" s="35"/>
      <c r="Q134" s="35">
        <v>1</v>
      </c>
      <c r="R134" s="35" t="s">
        <v>30</v>
      </c>
      <c r="S134" s="35" t="s">
        <v>257</v>
      </c>
      <c r="T134" s="36">
        <v>6135.4900000000007</v>
      </c>
      <c r="U134" s="36"/>
      <c r="V134" s="36"/>
      <c r="W134" s="36">
        <v>8647.35</v>
      </c>
      <c r="X134" s="36">
        <v>2511.8599999999997</v>
      </c>
      <c r="Y134" s="36">
        <v>6135.4900000000007</v>
      </c>
    </row>
    <row r="135" spans="1:25" x14ac:dyDescent="0.25">
      <c r="A135" s="35">
        <v>134</v>
      </c>
      <c r="B135" s="35" t="s">
        <v>1821</v>
      </c>
      <c r="C135" s="35" t="s">
        <v>24</v>
      </c>
      <c r="D135" s="35" t="s">
        <v>31</v>
      </c>
      <c r="E135" s="35" t="s">
        <v>52</v>
      </c>
      <c r="F135" s="35" t="s">
        <v>53</v>
      </c>
      <c r="G135" s="35" t="s">
        <v>26</v>
      </c>
      <c r="H135" s="35" t="s">
        <v>233</v>
      </c>
      <c r="I135" s="35" t="s">
        <v>62</v>
      </c>
      <c r="J135" s="35" t="s">
        <v>46</v>
      </c>
      <c r="K135" s="35" t="s">
        <v>42</v>
      </c>
      <c r="L135" s="35">
        <v>1</v>
      </c>
      <c r="M135" s="35" t="s">
        <v>1568</v>
      </c>
      <c r="N135" s="35" t="s">
        <v>1208</v>
      </c>
      <c r="O135" s="35" t="s">
        <v>1209</v>
      </c>
      <c r="P135" s="35"/>
      <c r="Q135" s="35">
        <v>1</v>
      </c>
      <c r="R135" s="35" t="s">
        <v>30</v>
      </c>
      <c r="S135" s="35" t="s">
        <v>257</v>
      </c>
      <c r="T135" s="36">
        <v>5747.5399999999991</v>
      </c>
      <c r="U135" s="36"/>
      <c r="V135" s="36"/>
      <c r="W135" s="36">
        <v>8647.35</v>
      </c>
      <c r="X135" s="36">
        <v>2899.8100000000009</v>
      </c>
      <c r="Y135" s="36">
        <v>5747.5399999999991</v>
      </c>
    </row>
    <row r="136" spans="1:25" x14ac:dyDescent="0.25">
      <c r="A136" s="35">
        <v>135</v>
      </c>
      <c r="B136" s="35" t="s">
        <v>1821</v>
      </c>
      <c r="C136" s="35" t="s">
        <v>24</v>
      </c>
      <c r="D136" s="35" t="s">
        <v>47</v>
      </c>
      <c r="E136" s="35" t="s">
        <v>164</v>
      </c>
      <c r="F136" s="35" t="s">
        <v>165</v>
      </c>
      <c r="G136" s="35" t="s">
        <v>26</v>
      </c>
      <c r="H136" s="35" t="s">
        <v>253</v>
      </c>
      <c r="I136" s="35" t="s">
        <v>34</v>
      </c>
      <c r="J136" s="35" t="s">
        <v>28</v>
      </c>
      <c r="K136" s="35" t="s">
        <v>29</v>
      </c>
      <c r="L136" s="35">
        <v>1</v>
      </c>
      <c r="M136" s="35" t="s">
        <v>1569</v>
      </c>
      <c r="N136" s="35" t="s">
        <v>939</v>
      </c>
      <c r="O136" s="35" t="s">
        <v>940</v>
      </c>
      <c r="P136" s="35"/>
      <c r="Q136" s="35">
        <v>1</v>
      </c>
      <c r="R136" s="35" t="s">
        <v>30</v>
      </c>
      <c r="S136" s="35" t="s">
        <v>941</v>
      </c>
      <c r="T136" s="36">
        <v>11766.21</v>
      </c>
      <c r="U136" s="36"/>
      <c r="V136" s="36"/>
      <c r="W136" s="36">
        <v>15861.9</v>
      </c>
      <c r="X136" s="36">
        <v>4095.69</v>
      </c>
      <c r="Y136" s="36">
        <v>11766.21</v>
      </c>
    </row>
    <row r="137" spans="1:25" x14ac:dyDescent="0.25">
      <c r="A137" s="35">
        <v>136</v>
      </c>
      <c r="B137" s="35" t="s">
        <v>1821</v>
      </c>
      <c r="C137" s="35" t="s">
        <v>24</v>
      </c>
      <c r="D137" s="35" t="s">
        <v>54</v>
      </c>
      <c r="E137" s="35" t="s">
        <v>146</v>
      </c>
      <c r="F137" s="35" t="s">
        <v>147</v>
      </c>
      <c r="G137" s="35" t="s">
        <v>26</v>
      </c>
      <c r="H137" s="35" t="s">
        <v>241</v>
      </c>
      <c r="I137" s="35" t="s">
        <v>70</v>
      </c>
      <c r="J137" s="35" t="s">
        <v>71</v>
      </c>
      <c r="K137" s="35" t="s">
        <v>42</v>
      </c>
      <c r="L137" s="35">
        <v>1</v>
      </c>
      <c r="M137" s="35" t="s">
        <v>1570</v>
      </c>
      <c r="N137" s="35" t="s">
        <v>454</v>
      </c>
      <c r="O137" s="35" t="s">
        <v>455</v>
      </c>
      <c r="P137" s="35"/>
      <c r="Q137" s="35">
        <v>1</v>
      </c>
      <c r="R137" s="35" t="s">
        <v>30</v>
      </c>
      <c r="S137" s="35" t="s">
        <v>271</v>
      </c>
      <c r="T137" s="36">
        <v>5441.98</v>
      </c>
      <c r="U137" s="36"/>
      <c r="V137" s="36"/>
      <c r="W137" s="36">
        <v>9042.5</v>
      </c>
      <c r="X137" s="36">
        <v>3600.5200000000004</v>
      </c>
      <c r="Y137" s="36">
        <v>5441.98</v>
      </c>
    </row>
    <row r="138" spans="1:25" x14ac:dyDescent="0.25">
      <c r="A138" s="35">
        <v>137</v>
      </c>
      <c r="B138" s="35" t="s">
        <v>1821</v>
      </c>
      <c r="C138" s="35" t="s">
        <v>24</v>
      </c>
      <c r="D138" s="35" t="s">
        <v>54</v>
      </c>
      <c r="E138" s="35" t="s">
        <v>146</v>
      </c>
      <c r="F138" s="35" t="s">
        <v>147</v>
      </c>
      <c r="G138" s="35" t="s">
        <v>26</v>
      </c>
      <c r="H138" s="35" t="s">
        <v>241</v>
      </c>
      <c r="I138" s="35" t="s">
        <v>70</v>
      </c>
      <c r="J138" s="35" t="s">
        <v>71</v>
      </c>
      <c r="K138" s="35" t="s">
        <v>42</v>
      </c>
      <c r="L138" s="35">
        <v>1</v>
      </c>
      <c r="M138" s="35" t="s">
        <v>1571</v>
      </c>
      <c r="N138" s="35" t="s">
        <v>979</v>
      </c>
      <c r="O138" s="35" t="s">
        <v>980</v>
      </c>
      <c r="P138" s="35"/>
      <c r="Q138" s="35">
        <v>1</v>
      </c>
      <c r="R138" s="35" t="s">
        <v>30</v>
      </c>
      <c r="S138" s="35" t="s">
        <v>245</v>
      </c>
      <c r="T138" s="36">
        <v>6891.08</v>
      </c>
      <c r="U138" s="36"/>
      <c r="V138" s="36"/>
      <c r="W138" s="36">
        <v>9042.5</v>
      </c>
      <c r="X138" s="36">
        <v>2151.4200000000005</v>
      </c>
      <c r="Y138" s="36">
        <v>6891.08</v>
      </c>
    </row>
    <row r="139" spans="1:25" x14ac:dyDescent="0.25">
      <c r="A139" s="35">
        <v>138</v>
      </c>
      <c r="B139" s="35" t="s">
        <v>1821</v>
      </c>
      <c r="C139" s="35" t="s">
        <v>24</v>
      </c>
      <c r="D139" s="35" t="s">
        <v>54</v>
      </c>
      <c r="E139" s="35" t="s">
        <v>146</v>
      </c>
      <c r="F139" s="35" t="s">
        <v>147</v>
      </c>
      <c r="G139" s="35" t="s">
        <v>26</v>
      </c>
      <c r="H139" s="35" t="s">
        <v>233</v>
      </c>
      <c r="I139" s="35" t="s">
        <v>62</v>
      </c>
      <c r="J139" s="35" t="s">
        <v>46</v>
      </c>
      <c r="K139" s="35" t="s">
        <v>42</v>
      </c>
      <c r="L139" s="35">
        <v>1</v>
      </c>
      <c r="M139" s="35" t="s">
        <v>1572</v>
      </c>
      <c r="N139" s="35" t="s">
        <v>1276</v>
      </c>
      <c r="O139" s="35" t="s">
        <v>1277</v>
      </c>
      <c r="P139" s="35"/>
      <c r="Q139" s="35">
        <v>1</v>
      </c>
      <c r="R139" s="35" t="s">
        <v>30</v>
      </c>
      <c r="S139" s="35" t="s">
        <v>174</v>
      </c>
      <c r="T139" s="36">
        <v>5156.4400000000005</v>
      </c>
      <c r="U139" s="36"/>
      <c r="V139" s="36"/>
      <c r="W139" s="36">
        <v>8207.5</v>
      </c>
      <c r="X139" s="36">
        <v>3051.0599999999995</v>
      </c>
      <c r="Y139" s="36">
        <v>5156.4400000000005</v>
      </c>
    </row>
    <row r="140" spans="1:25" x14ac:dyDescent="0.25">
      <c r="A140" s="35">
        <v>139</v>
      </c>
      <c r="B140" s="35" t="s">
        <v>1821</v>
      </c>
      <c r="C140" s="35" t="s">
        <v>24</v>
      </c>
      <c r="D140" s="35" t="s">
        <v>31</v>
      </c>
      <c r="E140" s="35" t="s">
        <v>114</v>
      </c>
      <c r="F140" s="35" t="s">
        <v>115</v>
      </c>
      <c r="G140" s="35" t="s">
        <v>26</v>
      </c>
      <c r="H140" s="35" t="s">
        <v>233</v>
      </c>
      <c r="I140" s="35" t="s">
        <v>62</v>
      </c>
      <c r="J140" s="35" t="s">
        <v>46</v>
      </c>
      <c r="K140" s="35" t="s">
        <v>42</v>
      </c>
      <c r="L140" s="35">
        <v>1</v>
      </c>
      <c r="M140" s="35" t="s">
        <v>1574</v>
      </c>
      <c r="N140" s="35" t="s">
        <v>1075</v>
      </c>
      <c r="O140" s="35" t="s">
        <v>1076</v>
      </c>
      <c r="P140" s="35"/>
      <c r="Q140" s="35">
        <v>1</v>
      </c>
      <c r="R140" s="35" t="s">
        <v>30</v>
      </c>
      <c r="S140" s="35" t="s">
        <v>245</v>
      </c>
      <c r="T140" s="36">
        <v>5323.670000000001</v>
      </c>
      <c r="U140" s="36"/>
      <c r="V140" s="36"/>
      <c r="W140" s="36">
        <v>8647.35</v>
      </c>
      <c r="X140" s="36">
        <v>3323.6799999999994</v>
      </c>
      <c r="Y140" s="36">
        <v>5323.670000000001</v>
      </c>
    </row>
    <row r="141" spans="1:25" x14ac:dyDescent="0.25">
      <c r="A141" s="35">
        <v>140</v>
      </c>
      <c r="B141" s="35" t="s">
        <v>1821</v>
      </c>
      <c r="C141" s="35" t="s">
        <v>24</v>
      </c>
      <c r="D141" s="35" t="s">
        <v>31</v>
      </c>
      <c r="E141" s="35" t="s">
        <v>114</v>
      </c>
      <c r="F141" s="35" t="s">
        <v>115</v>
      </c>
      <c r="G141" s="35" t="s">
        <v>26</v>
      </c>
      <c r="H141" s="35" t="e">
        <v>#N/A</v>
      </c>
      <c r="I141" s="35" t="s">
        <v>41</v>
      </c>
      <c r="J141" s="35" t="e">
        <v>#N/A</v>
      </c>
      <c r="K141" s="35" t="e">
        <v>#N/A</v>
      </c>
      <c r="L141" s="35">
        <v>1</v>
      </c>
      <c r="M141" s="35" t="s">
        <v>1573</v>
      </c>
      <c r="N141" s="35" t="s">
        <v>1178</v>
      </c>
      <c r="O141" s="35" t="s">
        <v>1179</v>
      </c>
      <c r="P141" s="35"/>
      <c r="Q141" s="35">
        <v>1</v>
      </c>
      <c r="R141" s="35" t="s">
        <v>30</v>
      </c>
      <c r="S141" s="35" t="s">
        <v>271</v>
      </c>
      <c r="T141" s="36">
        <v>9484.7300000000014</v>
      </c>
      <c r="U141" s="36"/>
      <c r="V141" s="36"/>
      <c r="W141" s="36">
        <v>12694.6</v>
      </c>
      <c r="X141" s="36">
        <v>3209.869999999999</v>
      </c>
      <c r="Y141" s="36">
        <v>9484.7300000000014</v>
      </c>
    </row>
    <row r="142" spans="1:25" x14ac:dyDescent="0.25">
      <c r="A142" s="35">
        <v>141</v>
      </c>
      <c r="B142" s="35" t="s">
        <v>1821</v>
      </c>
      <c r="C142" s="35" t="s">
        <v>24</v>
      </c>
      <c r="D142" s="35" t="s">
        <v>47</v>
      </c>
      <c r="E142" s="35" t="s">
        <v>112</v>
      </c>
      <c r="F142" s="35" t="s">
        <v>113</v>
      </c>
      <c r="G142" s="35" t="s">
        <v>26</v>
      </c>
      <c r="H142" s="35" t="s">
        <v>233</v>
      </c>
      <c r="I142" s="35" t="s">
        <v>62</v>
      </c>
      <c r="J142" s="35" t="s">
        <v>46</v>
      </c>
      <c r="K142" s="35" t="s">
        <v>42</v>
      </c>
      <c r="L142" s="35">
        <v>1</v>
      </c>
      <c r="M142" s="35" t="s">
        <v>1575</v>
      </c>
      <c r="N142" s="35" t="s">
        <v>996</v>
      </c>
      <c r="O142" s="35" t="s">
        <v>997</v>
      </c>
      <c r="P142" s="35"/>
      <c r="Q142" s="35">
        <v>1</v>
      </c>
      <c r="R142" s="35" t="s">
        <v>30</v>
      </c>
      <c r="S142" s="35" t="s">
        <v>245</v>
      </c>
      <c r="T142" s="36">
        <v>119.73999999999978</v>
      </c>
      <c r="U142" s="36"/>
      <c r="V142" s="36"/>
      <c r="W142" s="36">
        <v>8647.35</v>
      </c>
      <c r="X142" s="36">
        <v>8527.61</v>
      </c>
      <c r="Y142" s="36">
        <v>119.73999999999978</v>
      </c>
    </row>
    <row r="143" spans="1:25" x14ac:dyDescent="0.25">
      <c r="A143" s="35">
        <v>142</v>
      </c>
      <c r="B143" s="35" t="s">
        <v>1821</v>
      </c>
      <c r="C143" s="35" t="s">
        <v>24</v>
      </c>
      <c r="D143" s="35" t="s">
        <v>38</v>
      </c>
      <c r="E143" s="35" t="s">
        <v>122</v>
      </c>
      <c r="F143" s="35" t="s">
        <v>123</v>
      </c>
      <c r="G143" s="35" t="s">
        <v>26</v>
      </c>
      <c r="H143" s="35" t="s">
        <v>233</v>
      </c>
      <c r="I143" s="35" t="s">
        <v>62</v>
      </c>
      <c r="J143" s="35" t="s">
        <v>46</v>
      </c>
      <c r="K143" s="35" t="s">
        <v>42</v>
      </c>
      <c r="L143" s="35">
        <v>1</v>
      </c>
      <c r="M143" s="35" t="s">
        <v>1577</v>
      </c>
      <c r="N143" s="35" t="s">
        <v>722</v>
      </c>
      <c r="O143" s="35" t="s">
        <v>723</v>
      </c>
      <c r="P143" s="35"/>
      <c r="Q143" s="35">
        <v>1</v>
      </c>
      <c r="R143" s="35" t="s">
        <v>30</v>
      </c>
      <c r="S143" s="35" t="s">
        <v>245</v>
      </c>
      <c r="T143" s="36">
        <v>1840.29</v>
      </c>
      <c r="U143" s="36"/>
      <c r="V143" s="36"/>
      <c r="W143" s="36">
        <v>8647.35</v>
      </c>
      <c r="X143" s="36">
        <v>6807.06</v>
      </c>
      <c r="Y143" s="36">
        <v>1840.29</v>
      </c>
    </row>
    <row r="144" spans="1:25" x14ac:dyDescent="0.25">
      <c r="A144" s="35">
        <v>143</v>
      </c>
      <c r="B144" s="35" t="s">
        <v>1821</v>
      </c>
      <c r="C144" s="35" t="s">
        <v>24</v>
      </c>
      <c r="D144" s="35" t="s">
        <v>38</v>
      </c>
      <c r="E144" s="35" t="s">
        <v>122</v>
      </c>
      <c r="F144" s="35" t="s">
        <v>123</v>
      </c>
      <c r="G144" s="35" t="s">
        <v>26</v>
      </c>
      <c r="H144" s="35" t="s">
        <v>233</v>
      </c>
      <c r="I144" s="35" t="s">
        <v>62</v>
      </c>
      <c r="J144" s="35" t="s">
        <v>46</v>
      </c>
      <c r="K144" s="35" t="s">
        <v>42</v>
      </c>
      <c r="L144" s="35">
        <v>1</v>
      </c>
      <c r="M144" s="35" t="s">
        <v>1578</v>
      </c>
      <c r="N144" s="35" t="s">
        <v>778</v>
      </c>
      <c r="O144" s="35" t="s">
        <v>779</v>
      </c>
      <c r="P144" s="35"/>
      <c r="Q144" s="35">
        <v>1</v>
      </c>
      <c r="R144" s="35" t="s">
        <v>30</v>
      </c>
      <c r="S144" s="35" t="s">
        <v>245</v>
      </c>
      <c r="T144" s="36">
        <v>2958.9400000000005</v>
      </c>
      <c r="U144" s="36"/>
      <c r="V144" s="36"/>
      <c r="W144" s="36">
        <v>8647.35</v>
      </c>
      <c r="X144" s="36">
        <v>5688.41</v>
      </c>
      <c r="Y144" s="36">
        <v>2958.9400000000005</v>
      </c>
    </row>
    <row r="145" spans="1:25" x14ac:dyDescent="0.25">
      <c r="A145" s="35">
        <v>144</v>
      </c>
      <c r="B145" s="35" t="s">
        <v>1821</v>
      </c>
      <c r="C145" s="35" t="s">
        <v>24</v>
      </c>
      <c r="D145" s="35" t="s">
        <v>38</v>
      </c>
      <c r="E145" s="35" t="s">
        <v>122</v>
      </c>
      <c r="F145" s="35" t="s">
        <v>123</v>
      </c>
      <c r="G145" s="35" t="s">
        <v>26</v>
      </c>
      <c r="H145" s="35" t="s">
        <v>233</v>
      </c>
      <c r="I145" s="35" t="s">
        <v>62</v>
      </c>
      <c r="J145" s="35" t="s">
        <v>46</v>
      </c>
      <c r="K145" s="35" t="s">
        <v>42</v>
      </c>
      <c r="L145" s="35">
        <v>1</v>
      </c>
      <c r="M145" s="35" t="s">
        <v>1579</v>
      </c>
      <c r="N145" s="35" t="s">
        <v>817</v>
      </c>
      <c r="O145" s="35" t="s">
        <v>818</v>
      </c>
      <c r="P145" s="35"/>
      <c r="Q145" s="35">
        <v>1</v>
      </c>
      <c r="R145" s="35" t="s">
        <v>30</v>
      </c>
      <c r="S145" s="35" t="s">
        <v>245</v>
      </c>
      <c r="T145" s="36">
        <v>4741.5500000000011</v>
      </c>
      <c r="U145" s="36"/>
      <c r="V145" s="36"/>
      <c r="W145" s="36">
        <v>8647.35</v>
      </c>
      <c r="X145" s="36">
        <v>3905.7999999999997</v>
      </c>
      <c r="Y145" s="36">
        <v>4741.5500000000011</v>
      </c>
    </row>
    <row r="146" spans="1:25" x14ac:dyDescent="0.25">
      <c r="A146" s="35">
        <v>145</v>
      </c>
      <c r="B146" s="35" t="s">
        <v>1821</v>
      </c>
      <c r="C146" s="35" t="s">
        <v>24</v>
      </c>
      <c r="D146" s="35" t="s">
        <v>38</v>
      </c>
      <c r="E146" s="35" t="s">
        <v>122</v>
      </c>
      <c r="F146" s="35" t="s">
        <v>123</v>
      </c>
      <c r="G146" s="35" t="s">
        <v>26</v>
      </c>
      <c r="H146" s="35" t="s">
        <v>241</v>
      </c>
      <c r="I146" s="35" t="s">
        <v>70</v>
      </c>
      <c r="J146" s="35" t="s">
        <v>71</v>
      </c>
      <c r="K146" s="35" t="s">
        <v>42</v>
      </c>
      <c r="L146" s="35">
        <v>1</v>
      </c>
      <c r="M146" s="35" t="s">
        <v>1580</v>
      </c>
      <c r="N146" s="35" t="s">
        <v>946</v>
      </c>
      <c r="O146" s="35" t="s">
        <v>947</v>
      </c>
      <c r="P146" s="35"/>
      <c r="Q146" s="35">
        <v>1</v>
      </c>
      <c r="R146" s="35" t="s">
        <v>30</v>
      </c>
      <c r="S146" s="35" t="s">
        <v>245</v>
      </c>
      <c r="T146" s="36">
        <v>5486.99</v>
      </c>
      <c r="U146" s="36"/>
      <c r="V146" s="36"/>
      <c r="W146" s="36">
        <v>9042.5</v>
      </c>
      <c r="X146" s="36">
        <v>3555.51</v>
      </c>
      <c r="Y146" s="36">
        <v>5486.99</v>
      </c>
    </row>
    <row r="147" spans="1:25" x14ac:dyDescent="0.25">
      <c r="A147" s="35">
        <v>146</v>
      </c>
      <c r="B147" s="35" t="s">
        <v>1821</v>
      </c>
      <c r="C147" s="35" t="s">
        <v>24</v>
      </c>
      <c r="D147" s="35" t="s">
        <v>38</v>
      </c>
      <c r="E147" s="35" t="s">
        <v>122</v>
      </c>
      <c r="F147" s="35" t="s">
        <v>123</v>
      </c>
      <c r="G147" s="35" t="s">
        <v>26</v>
      </c>
      <c r="H147" s="35" t="s">
        <v>253</v>
      </c>
      <c r="I147" s="35" t="s">
        <v>34</v>
      </c>
      <c r="J147" s="35" t="s">
        <v>28</v>
      </c>
      <c r="K147" s="35" t="s">
        <v>29</v>
      </c>
      <c r="L147" s="35">
        <v>1</v>
      </c>
      <c r="M147" s="35" t="s">
        <v>1581</v>
      </c>
      <c r="N147" s="35" t="s">
        <v>589</v>
      </c>
      <c r="O147" s="35" t="s">
        <v>590</v>
      </c>
      <c r="P147" s="35"/>
      <c r="Q147" s="35">
        <v>1</v>
      </c>
      <c r="R147" s="35" t="s">
        <v>30</v>
      </c>
      <c r="S147" s="35" t="s">
        <v>257</v>
      </c>
      <c r="T147" s="36">
        <v>12557.34</v>
      </c>
      <c r="U147" s="36"/>
      <c r="V147" s="36"/>
      <c r="W147" s="36">
        <v>17125.5</v>
      </c>
      <c r="X147" s="36">
        <v>4568.16</v>
      </c>
      <c r="Y147" s="36">
        <v>12557.34</v>
      </c>
    </row>
    <row r="148" spans="1:25" x14ac:dyDescent="0.25">
      <c r="A148" s="35">
        <v>147</v>
      </c>
      <c r="B148" s="35" t="s">
        <v>1821</v>
      </c>
      <c r="C148" s="35" t="s">
        <v>24</v>
      </c>
      <c r="D148" s="35" t="e">
        <v>#N/A</v>
      </c>
      <c r="E148" s="35" t="e">
        <v>#N/A</v>
      </c>
      <c r="F148" s="35" t="e">
        <v>#N/A</v>
      </c>
      <c r="G148" s="35" t="e">
        <v>#N/A</v>
      </c>
      <c r="H148" s="35" t="s">
        <v>253</v>
      </c>
      <c r="I148" s="35" t="s">
        <v>34</v>
      </c>
      <c r="J148" s="35" t="s">
        <v>28</v>
      </c>
      <c r="K148" s="35" t="s">
        <v>29</v>
      </c>
      <c r="L148" s="35">
        <v>1</v>
      </c>
      <c r="M148" s="35" t="s">
        <v>1813</v>
      </c>
      <c r="N148" s="35" t="s">
        <v>229</v>
      </c>
      <c r="O148" s="35" t="s">
        <v>230</v>
      </c>
      <c r="P148" s="35"/>
      <c r="Q148" s="35">
        <v>1</v>
      </c>
      <c r="R148" s="35" t="s">
        <v>30</v>
      </c>
      <c r="S148" s="35">
        <v>42552</v>
      </c>
      <c r="T148" s="36">
        <v>11314.23</v>
      </c>
      <c r="U148" s="36"/>
      <c r="V148" s="36"/>
      <c r="W148" s="36">
        <v>15160</v>
      </c>
      <c r="X148" s="36">
        <v>3845.7699999999995</v>
      </c>
      <c r="Y148" s="36">
        <v>11314.23</v>
      </c>
    </row>
    <row r="149" spans="1:25" x14ac:dyDescent="0.25">
      <c r="A149" s="35">
        <v>148</v>
      </c>
      <c r="B149" s="35" t="s">
        <v>1821</v>
      </c>
      <c r="C149" s="35" t="s">
        <v>24</v>
      </c>
      <c r="D149" s="35" t="s">
        <v>31</v>
      </c>
      <c r="E149" s="35" t="s">
        <v>74</v>
      </c>
      <c r="F149" s="35" t="s">
        <v>75</v>
      </c>
      <c r="G149" s="35" t="s">
        <v>26</v>
      </c>
      <c r="H149" s="35" t="s">
        <v>253</v>
      </c>
      <c r="I149" s="35" t="s">
        <v>34</v>
      </c>
      <c r="J149" s="35" t="s">
        <v>28</v>
      </c>
      <c r="K149" s="35" t="s">
        <v>29</v>
      </c>
      <c r="L149" s="35">
        <v>1</v>
      </c>
      <c r="M149" s="35" t="s">
        <v>1583</v>
      </c>
      <c r="N149" s="35" t="s">
        <v>1313</v>
      </c>
      <c r="O149" s="35" t="s">
        <v>1314</v>
      </c>
      <c r="P149" s="35"/>
      <c r="Q149" s="35">
        <v>1</v>
      </c>
      <c r="R149" s="35" t="s">
        <v>30</v>
      </c>
      <c r="S149" s="35" t="s">
        <v>271</v>
      </c>
      <c r="T149" s="36">
        <v>9127.4800000000014</v>
      </c>
      <c r="U149" s="36"/>
      <c r="V149" s="36"/>
      <c r="W149" s="36">
        <v>12104.560000000001</v>
      </c>
      <c r="X149" s="36">
        <v>2977.0799999999995</v>
      </c>
      <c r="Y149" s="36">
        <v>9127.4800000000014</v>
      </c>
    </row>
    <row r="150" spans="1:25" x14ac:dyDescent="0.25">
      <c r="A150" s="35">
        <v>149</v>
      </c>
      <c r="B150" s="35" t="s">
        <v>1821</v>
      </c>
      <c r="C150" s="35" t="s">
        <v>24</v>
      </c>
      <c r="D150" s="35" t="s">
        <v>31</v>
      </c>
      <c r="E150" s="35" t="s">
        <v>74</v>
      </c>
      <c r="F150" s="35" t="s">
        <v>75</v>
      </c>
      <c r="G150" s="35" t="s">
        <v>26</v>
      </c>
      <c r="H150" s="35" t="s">
        <v>233</v>
      </c>
      <c r="I150" s="35" t="s">
        <v>62</v>
      </c>
      <c r="J150" s="35" t="s">
        <v>46</v>
      </c>
      <c r="K150" s="35" t="s">
        <v>42</v>
      </c>
      <c r="L150" s="35">
        <v>1</v>
      </c>
      <c r="M150" s="35" t="s">
        <v>1584</v>
      </c>
      <c r="N150" s="35" t="s">
        <v>857</v>
      </c>
      <c r="O150" s="35" t="s">
        <v>858</v>
      </c>
      <c r="P150" s="35"/>
      <c r="Q150" s="35">
        <v>1</v>
      </c>
      <c r="R150" s="35" t="s">
        <v>30</v>
      </c>
      <c r="S150" s="35" t="s">
        <v>245</v>
      </c>
      <c r="T150" s="36">
        <v>5323.670000000001</v>
      </c>
      <c r="U150" s="36"/>
      <c r="V150" s="36"/>
      <c r="W150" s="36">
        <v>8647.35</v>
      </c>
      <c r="X150" s="36">
        <v>3323.6799999999994</v>
      </c>
      <c r="Y150" s="36">
        <v>5323.670000000001</v>
      </c>
    </row>
    <row r="151" spans="1:25" x14ac:dyDescent="0.25">
      <c r="A151" s="35">
        <v>150</v>
      </c>
      <c r="B151" s="35" t="s">
        <v>1821</v>
      </c>
      <c r="C151" s="35" t="s">
        <v>24</v>
      </c>
      <c r="D151" s="35" t="s">
        <v>31</v>
      </c>
      <c r="E151" s="35" t="s">
        <v>74</v>
      </c>
      <c r="F151" s="35" t="s">
        <v>75</v>
      </c>
      <c r="G151" s="35" t="s">
        <v>26</v>
      </c>
      <c r="H151" s="35" t="s">
        <v>233</v>
      </c>
      <c r="I151" s="35" t="s">
        <v>62</v>
      </c>
      <c r="J151" s="35" t="s">
        <v>46</v>
      </c>
      <c r="K151" s="35" t="s">
        <v>42</v>
      </c>
      <c r="L151" s="35">
        <v>1</v>
      </c>
      <c r="M151" s="35" t="s">
        <v>1585</v>
      </c>
      <c r="N151" s="35" t="s">
        <v>887</v>
      </c>
      <c r="O151" s="35" t="s">
        <v>888</v>
      </c>
      <c r="P151" s="35"/>
      <c r="Q151" s="35">
        <v>1</v>
      </c>
      <c r="R151" s="35" t="s">
        <v>30</v>
      </c>
      <c r="S151" s="35" t="s">
        <v>245</v>
      </c>
      <c r="T151" s="36">
        <v>6338.68</v>
      </c>
      <c r="U151" s="36"/>
      <c r="V151" s="36"/>
      <c r="W151" s="36">
        <v>8647.35</v>
      </c>
      <c r="X151" s="36">
        <v>2308.6699999999996</v>
      </c>
      <c r="Y151" s="36">
        <v>6338.68</v>
      </c>
    </row>
    <row r="152" spans="1:25" x14ac:dyDescent="0.25">
      <c r="A152" s="35">
        <v>151</v>
      </c>
      <c r="B152" s="35" t="s">
        <v>1821</v>
      </c>
      <c r="C152" s="35" t="s">
        <v>24</v>
      </c>
      <c r="D152" s="35" t="s">
        <v>31</v>
      </c>
      <c r="E152" s="35" t="s">
        <v>74</v>
      </c>
      <c r="F152" s="35" t="s">
        <v>75</v>
      </c>
      <c r="G152" s="35" t="s">
        <v>26</v>
      </c>
      <c r="H152" s="35" t="s">
        <v>233</v>
      </c>
      <c r="I152" s="35" t="s">
        <v>62</v>
      </c>
      <c r="J152" s="35" t="s">
        <v>46</v>
      </c>
      <c r="K152" s="35" t="s">
        <v>42</v>
      </c>
      <c r="L152" s="35">
        <v>1</v>
      </c>
      <c r="M152" s="35" t="s">
        <v>1586</v>
      </c>
      <c r="N152" s="35" t="s">
        <v>905</v>
      </c>
      <c r="O152" s="35" t="s">
        <v>906</v>
      </c>
      <c r="P152" s="35"/>
      <c r="Q152" s="35">
        <v>1</v>
      </c>
      <c r="R152" s="35" t="s">
        <v>30</v>
      </c>
      <c r="S152" s="35" t="s">
        <v>245</v>
      </c>
      <c r="T152" s="36">
        <v>6333.68</v>
      </c>
      <c r="U152" s="36"/>
      <c r="V152" s="36"/>
      <c r="W152" s="36">
        <v>8647.35</v>
      </c>
      <c r="X152" s="36">
        <v>2313.6699999999996</v>
      </c>
      <c r="Y152" s="36">
        <v>6333.68</v>
      </c>
    </row>
    <row r="153" spans="1:25" x14ac:dyDescent="0.25">
      <c r="A153" s="35">
        <v>152</v>
      </c>
      <c r="B153" s="35" t="s">
        <v>1821</v>
      </c>
      <c r="C153" s="35" t="s">
        <v>24</v>
      </c>
      <c r="D153" s="35" t="s">
        <v>31</v>
      </c>
      <c r="E153" s="35" t="s">
        <v>74</v>
      </c>
      <c r="F153" s="35" t="s">
        <v>75</v>
      </c>
      <c r="G153" s="35" t="s">
        <v>26</v>
      </c>
      <c r="H153" s="35" t="s">
        <v>233</v>
      </c>
      <c r="I153" s="35" t="s">
        <v>62</v>
      </c>
      <c r="J153" s="35" t="s">
        <v>46</v>
      </c>
      <c r="K153" s="35" t="s">
        <v>42</v>
      </c>
      <c r="L153" s="35">
        <v>1</v>
      </c>
      <c r="M153" s="35" t="s">
        <v>1587</v>
      </c>
      <c r="N153" s="35" t="s">
        <v>1071</v>
      </c>
      <c r="O153" s="35" t="s">
        <v>1072</v>
      </c>
      <c r="P153" s="35"/>
      <c r="Q153" s="35">
        <v>1</v>
      </c>
      <c r="R153" s="35" t="s">
        <v>30</v>
      </c>
      <c r="S153" s="35" t="s">
        <v>245</v>
      </c>
      <c r="T153" s="36">
        <v>6633.68</v>
      </c>
      <c r="U153" s="36"/>
      <c r="V153" s="36"/>
      <c r="W153" s="36">
        <v>8647.35</v>
      </c>
      <c r="X153" s="36">
        <v>2013.6699999999996</v>
      </c>
      <c r="Y153" s="36">
        <v>6633.68</v>
      </c>
    </row>
    <row r="154" spans="1:25" x14ac:dyDescent="0.25">
      <c r="A154" s="35">
        <v>153</v>
      </c>
      <c r="B154" s="35" t="s">
        <v>1821</v>
      </c>
      <c r="C154" s="35" t="s">
        <v>24</v>
      </c>
      <c r="D154" s="35" t="s">
        <v>31</v>
      </c>
      <c r="E154" s="35" t="s">
        <v>74</v>
      </c>
      <c r="F154" s="35" t="s">
        <v>75</v>
      </c>
      <c r="G154" s="35" t="s">
        <v>26</v>
      </c>
      <c r="H154" s="35" t="s">
        <v>233</v>
      </c>
      <c r="I154" s="35" t="s">
        <v>62</v>
      </c>
      <c r="J154" s="35" t="s">
        <v>46</v>
      </c>
      <c r="K154" s="35" t="s">
        <v>42</v>
      </c>
      <c r="L154" s="35">
        <v>1</v>
      </c>
      <c r="M154" s="35" t="s">
        <v>1588</v>
      </c>
      <c r="N154" s="35" t="s">
        <v>1154</v>
      </c>
      <c r="O154" s="35" t="s">
        <v>1155</v>
      </c>
      <c r="P154" s="35"/>
      <c r="Q154" s="35">
        <v>1</v>
      </c>
      <c r="R154" s="35" t="s">
        <v>30</v>
      </c>
      <c r="S154" s="35" t="s">
        <v>245</v>
      </c>
      <c r="T154" s="36">
        <v>5913.8100000000013</v>
      </c>
      <c r="U154" s="36"/>
      <c r="V154" s="36"/>
      <c r="W154" s="36">
        <v>8647.35</v>
      </c>
      <c r="X154" s="36">
        <v>2733.5399999999995</v>
      </c>
      <c r="Y154" s="36">
        <v>5913.8100000000013</v>
      </c>
    </row>
    <row r="155" spans="1:25" x14ac:dyDescent="0.25">
      <c r="A155" s="35">
        <v>154</v>
      </c>
      <c r="B155" s="35" t="s">
        <v>1821</v>
      </c>
      <c r="C155" s="35" t="s">
        <v>24</v>
      </c>
      <c r="D155" s="35" t="s">
        <v>31</v>
      </c>
      <c r="E155" s="35" t="s">
        <v>74</v>
      </c>
      <c r="F155" s="35" t="s">
        <v>75</v>
      </c>
      <c r="G155" s="35" t="s">
        <v>26</v>
      </c>
      <c r="H155" s="35" t="s">
        <v>233</v>
      </c>
      <c r="I155" s="35" t="s">
        <v>62</v>
      </c>
      <c r="J155" s="35" t="s">
        <v>46</v>
      </c>
      <c r="K155" s="35" t="s">
        <v>42</v>
      </c>
      <c r="L155" s="35">
        <v>1</v>
      </c>
      <c r="M155" s="35" t="s">
        <v>1589</v>
      </c>
      <c r="N155" s="35" t="s">
        <v>1238</v>
      </c>
      <c r="O155" s="35" t="s">
        <v>1239</v>
      </c>
      <c r="P155" s="35"/>
      <c r="Q155" s="35">
        <v>1</v>
      </c>
      <c r="R155" s="35" t="s">
        <v>30</v>
      </c>
      <c r="S155" s="35" t="s">
        <v>245</v>
      </c>
      <c r="T155" s="36">
        <v>6633.68</v>
      </c>
      <c r="U155" s="36"/>
      <c r="V155" s="36"/>
      <c r="W155" s="36">
        <v>8647.35</v>
      </c>
      <c r="X155" s="36">
        <v>2013.6699999999996</v>
      </c>
      <c r="Y155" s="36">
        <v>6633.68</v>
      </c>
    </row>
    <row r="156" spans="1:25" x14ac:dyDescent="0.25">
      <c r="A156" s="35">
        <v>155</v>
      </c>
      <c r="B156" s="35" t="s">
        <v>1821</v>
      </c>
      <c r="C156" s="35" t="s">
        <v>24</v>
      </c>
      <c r="D156" s="35" t="s">
        <v>31</v>
      </c>
      <c r="E156" s="35" t="s">
        <v>74</v>
      </c>
      <c r="F156" s="35" t="s">
        <v>75</v>
      </c>
      <c r="G156" s="35" t="s">
        <v>26</v>
      </c>
      <c r="H156" s="35" t="s">
        <v>233</v>
      </c>
      <c r="I156" s="35" t="s">
        <v>62</v>
      </c>
      <c r="J156" s="35" t="s">
        <v>46</v>
      </c>
      <c r="K156" s="35" t="s">
        <v>42</v>
      </c>
      <c r="L156" s="35">
        <v>1</v>
      </c>
      <c r="M156" s="35" t="s">
        <v>1590</v>
      </c>
      <c r="N156" s="35" t="s">
        <v>1247</v>
      </c>
      <c r="O156" s="35" t="s">
        <v>1248</v>
      </c>
      <c r="P156" s="35"/>
      <c r="Q156" s="35">
        <v>1</v>
      </c>
      <c r="R156" s="35" t="s">
        <v>30</v>
      </c>
      <c r="S156" s="35">
        <v>39554</v>
      </c>
      <c r="T156" s="36">
        <v>6463.68</v>
      </c>
      <c r="U156" s="36"/>
      <c r="V156" s="36"/>
      <c r="W156" s="36">
        <v>8647.35</v>
      </c>
      <c r="X156" s="36">
        <v>2183.6699999999996</v>
      </c>
      <c r="Y156" s="36">
        <v>6463.68</v>
      </c>
    </row>
    <row r="157" spans="1:25" x14ac:dyDescent="0.25">
      <c r="A157" s="35">
        <v>156</v>
      </c>
      <c r="B157" s="35" t="s">
        <v>1821</v>
      </c>
      <c r="C157" s="35" t="s">
        <v>24</v>
      </c>
      <c r="D157" s="35" t="s">
        <v>31</v>
      </c>
      <c r="E157" s="35" t="s">
        <v>86</v>
      </c>
      <c r="F157" s="35" t="s">
        <v>87</v>
      </c>
      <c r="G157" s="35" t="s">
        <v>26</v>
      </c>
      <c r="H157" s="35" t="s">
        <v>253</v>
      </c>
      <c r="I157" s="35" t="s">
        <v>34</v>
      </c>
      <c r="J157" s="35" t="s">
        <v>28</v>
      </c>
      <c r="K157" s="35" t="s">
        <v>29</v>
      </c>
      <c r="L157" s="35">
        <v>1</v>
      </c>
      <c r="M157" s="35" t="s">
        <v>1591</v>
      </c>
      <c r="N157" s="35" t="s">
        <v>1235</v>
      </c>
      <c r="O157" s="35" t="s">
        <v>1236</v>
      </c>
      <c r="P157" s="35"/>
      <c r="Q157" s="35">
        <v>1</v>
      </c>
      <c r="R157" s="35" t="s">
        <v>30</v>
      </c>
      <c r="S157" s="35" t="s">
        <v>245</v>
      </c>
      <c r="T157" s="36">
        <v>11799.14</v>
      </c>
      <c r="U157" s="36"/>
      <c r="V157" s="36"/>
      <c r="W157" s="36">
        <v>15911.9</v>
      </c>
      <c r="X157" s="36">
        <v>4112.76</v>
      </c>
      <c r="Y157" s="36">
        <v>11799.14</v>
      </c>
    </row>
    <row r="158" spans="1:25" x14ac:dyDescent="0.25">
      <c r="A158" s="35">
        <v>157</v>
      </c>
      <c r="B158" s="35" t="s">
        <v>1821</v>
      </c>
      <c r="C158" s="35" t="s">
        <v>24</v>
      </c>
      <c r="D158" s="35" t="s">
        <v>31</v>
      </c>
      <c r="E158" s="35" t="s">
        <v>86</v>
      </c>
      <c r="F158" s="35" t="s">
        <v>87</v>
      </c>
      <c r="G158" s="35" t="s">
        <v>26</v>
      </c>
      <c r="H158" s="35" t="s">
        <v>253</v>
      </c>
      <c r="I158" s="35" t="s">
        <v>34</v>
      </c>
      <c r="J158" s="35" t="s">
        <v>28</v>
      </c>
      <c r="K158" s="35" t="s">
        <v>29</v>
      </c>
      <c r="L158" s="35">
        <v>1</v>
      </c>
      <c r="M158" s="35" t="s">
        <v>1592</v>
      </c>
      <c r="N158" s="35" t="s">
        <v>1301</v>
      </c>
      <c r="O158" s="35" t="s">
        <v>1302</v>
      </c>
      <c r="P158" s="35"/>
      <c r="Q158" s="35">
        <v>1</v>
      </c>
      <c r="R158" s="35" t="s">
        <v>30</v>
      </c>
      <c r="S158" s="35" t="s">
        <v>257</v>
      </c>
      <c r="T158" s="36">
        <v>5056.159999999998</v>
      </c>
      <c r="U158" s="36"/>
      <c r="V158" s="36"/>
      <c r="W158" s="36">
        <v>15911.9</v>
      </c>
      <c r="X158" s="36">
        <v>10855.740000000002</v>
      </c>
      <c r="Y158" s="36">
        <v>5056.159999999998</v>
      </c>
    </row>
    <row r="159" spans="1:25" x14ac:dyDescent="0.25">
      <c r="A159" s="35">
        <v>158</v>
      </c>
      <c r="B159" s="35" t="s">
        <v>1821</v>
      </c>
      <c r="C159" s="35" t="s">
        <v>24</v>
      </c>
      <c r="D159" s="35" t="s">
        <v>31</v>
      </c>
      <c r="E159" s="35" t="s">
        <v>86</v>
      </c>
      <c r="F159" s="35" t="s">
        <v>87</v>
      </c>
      <c r="G159" s="35" t="s">
        <v>26</v>
      </c>
      <c r="H159" s="35" t="s">
        <v>241</v>
      </c>
      <c r="I159" s="35" t="s">
        <v>70</v>
      </c>
      <c r="J159" s="35" t="s">
        <v>71</v>
      </c>
      <c r="K159" s="35" t="s">
        <v>42</v>
      </c>
      <c r="L159" s="35">
        <v>1</v>
      </c>
      <c r="M159" s="35" t="s">
        <v>1593</v>
      </c>
      <c r="N159" s="35" t="s">
        <v>287</v>
      </c>
      <c r="O159" s="35" t="s">
        <v>288</v>
      </c>
      <c r="P159" s="35"/>
      <c r="Q159" s="35">
        <v>1</v>
      </c>
      <c r="R159" s="35" t="s">
        <v>30</v>
      </c>
      <c r="S159" s="35" t="s">
        <v>245</v>
      </c>
      <c r="T159" s="36">
        <v>6527.15</v>
      </c>
      <c r="U159" s="36"/>
      <c r="V159" s="36"/>
      <c r="W159" s="36">
        <v>9042.5</v>
      </c>
      <c r="X159" s="36">
        <v>2515.3500000000004</v>
      </c>
      <c r="Y159" s="36">
        <v>6527.15</v>
      </c>
    </row>
    <row r="160" spans="1:25" x14ac:dyDescent="0.25">
      <c r="A160" s="35">
        <v>159</v>
      </c>
      <c r="B160" s="35" t="s">
        <v>1821</v>
      </c>
      <c r="C160" s="35" t="s">
        <v>24</v>
      </c>
      <c r="D160" s="35" t="s">
        <v>31</v>
      </c>
      <c r="E160" s="35" t="s">
        <v>86</v>
      </c>
      <c r="F160" s="35" t="s">
        <v>87</v>
      </c>
      <c r="G160" s="35" t="s">
        <v>26</v>
      </c>
      <c r="H160" s="35" t="s">
        <v>233</v>
      </c>
      <c r="I160" s="35" t="s">
        <v>62</v>
      </c>
      <c r="J160" s="35" t="s">
        <v>46</v>
      </c>
      <c r="K160" s="35" t="s">
        <v>42</v>
      </c>
      <c r="L160" s="35">
        <v>1</v>
      </c>
      <c r="M160" s="35" t="s">
        <v>1594</v>
      </c>
      <c r="N160" s="35" t="s">
        <v>380</v>
      </c>
      <c r="O160" s="35" t="s">
        <v>381</v>
      </c>
      <c r="P160" s="35"/>
      <c r="Q160" s="35">
        <v>1</v>
      </c>
      <c r="R160" s="35" t="s">
        <v>30</v>
      </c>
      <c r="S160" s="35">
        <v>39326</v>
      </c>
      <c r="T160" s="36">
        <v>5897.4500000000007</v>
      </c>
      <c r="U160" s="36"/>
      <c r="V160" s="36"/>
      <c r="W160" s="36">
        <v>8647.35</v>
      </c>
      <c r="X160" s="36">
        <v>2749.8999999999996</v>
      </c>
      <c r="Y160" s="36">
        <v>5897.4500000000007</v>
      </c>
    </row>
    <row r="161" spans="1:25" x14ac:dyDescent="0.25">
      <c r="A161" s="35">
        <v>160</v>
      </c>
      <c r="B161" s="35" t="s">
        <v>1821</v>
      </c>
      <c r="C161" s="35" t="s">
        <v>24</v>
      </c>
      <c r="D161" s="35" t="s">
        <v>31</v>
      </c>
      <c r="E161" s="35" t="s">
        <v>86</v>
      </c>
      <c r="F161" s="35" t="s">
        <v>87</v>
      </c>
      <c r="G161" s="35" t="s">
        <v>26</v>
      </c>
      <c r="H161" s="35" t="s">
        <v>233</v>
      </c>
      <c r="I161" s="35" t="s">
        <v>62</v>
      </c>
      <c r="J161" s="35" t="s">
        <v>46</v>
      </c>
      <c r="K161" s="35" t="s">
        <v>42</v>
      </c>
      <c r="L161" s="35">
        <v>1</v>
      </c>
      <c r="M161" s="35" t="s">
        <v>1595</v>
      </c>
      <c r="N161" s="35" t="s">
        <v>1046</v>
      </c>
      <c r="O161" s="35" t="s">
        <v>1047</v>
      </c>
      <c r="P161" s="35"/>
      <c r="Q161" s="35">
        <v>1</v>
      </c>
      <c r="R161" s="35" t="s">
        <v>30</v>
      </c>
      <c r="S161" s="35">
        <v>39326</v>
      </c>
      <c r="T161" s="36">
        <v>2784.34</v>
      </c>
      <c r="U161" s="36"/>
      <c r="V161" s="36"/>
      <c r="W161" s="36">
        <v>8647.35</v>
      </c>
      <c r="X161" s="36">
        <v>5863.01</v>
      </c>
      <c r="Y161" s="36">
        <v>2784.34</v>
      </c>
    </row>
    <row r="162" spans="1:25" x14ac:dyDescent="0.25">
      <c r="A162" s="35">
        <v>161</v>
      </c>
      <c r="B162" s="35" t="s">
        <v>1821</v>
      </c>
      <c r="C162" s="35" t="s">
        <v>24</v>
      </c>
      <c r="D162" s="35" t="s">
        <v>31</v>
      </c>
      <c r="E162" s="35" t="s">
        <v>86</v>
      </c>
      <c r="F162" s="35" t="s">
        <v>87</v>
      </c>
      <c r="G162" s="35" t="s">
        <v>26</v>
      </c>
      <c r="H162" s="35" t="s">
        <v>233</v>
      </c>
      <c r="I162" s="35" t="s">
        <v>62</v>
      </c>
      <c r="J162" s="35" t="s">
        <v>46</v>
      </c>
      <c r="K162" s="35" t="s">
        <v>42</v>
      </c>
      <c r="L162" s="35">
        <v>1</v>
      </c>
      <c r="M162" s="35" t="s">
        <v>1596</v>
      </c>
      <c r="N162" s="35" t="s">
        <v>1340</v>
      </c>
      <c r="O162" s="35" t="s">
        <v>1341</v>
      </c>
      <c r="P162" s="35"/>
      <c r="Q162" s="35">
        <v>1</v>
      </c>
      <c r="R162" s="35" t="s">
        <v>30</v>
      </c>
      <c r="S162" s="35">
        <v>39448</v>
      </c>
      <c r="T162" s="36">
        <v>3993.3500000000004</v>
      </c>
      <c r="U162" s="36"/>
      <c r="V162" s="36"/>
      <c r="W162" s="36">
        <v>8647.35</v>
      </c>
      <c r="X162" s="36">
        <v>4654</v>
      </c>
      <c r="Y162" s="36">
        <v>3993.3500000000004</v>
      </c>
    </row>
    <row r="163" spans="1:25" x14ac:dyDescent="0.25">
      <c r="A163" s="35">
        <v>162</v>
      </c>
      <c r="B163" s="35" t="s">
        <v>1821</v>
      </c>
      <c r="C163" s="35" t="s">
        <v>24</v>
      </c>
      <c r="D163" s="35" t="s">
        <v>31</v>
      </c>
      <c r="E163" s="35" t="s">
        <v>170</v>
      </c>
      <c r="F163" s="35" t="s">
        <v>171</v>
      </c>
      <c r="G163" s="35" t="s">
        <v>26</v>
      </c>
      <c r="H163" s="35" t="s">
        <v>253</v>
      </c>
      <c r="I163" s="35" t="s">
        <v>34</v>
      </c>
      <c r="J163" s="35" t="s">
        <v>28</v>
      </c>
      <c r="K163" s="35" t="s">
        <v>29</v>
      </c>
      <c r="L163" s="35">
        <v>1</v>
      </c>
      <c r="M163" s="35" t="s">
        <v>1597</v>
      </c>
      <c r="N163" s="35" t="s">
        <v>1399</v>
      </c>
      <c r="O163" s="35" t="s">
        <v>1400</v>
      </c>
      <c r="P163" s="35"/>
      <c r="Q163" s="35">
        <v>1</v>
      </c>
      <c r="R163" s="35" t="s">
        <v>30</v>
      </c>
      <c r="S163" s="35" t="s">
        <v>245</v>
      </c>
      <c r="T163" s="36">
        <v>11608.65</v>
      </c>
      <c r="U163" s="36"/>
      <c r="V163" s="36"/>
      <c r="W163" s="36">
        <v>15911.9</v>
      </c>
      <c r="X163" s="36">
        <v>4303.25</v>
      </c>
      <c r="Y163" s="36">
        <v>11608.65</v>
      </c>
    </row>
    <row r="164" spans="1:25" x14ac:dyDescent="0.25">
      <c r="A164" s="35">
        <v>163</v>
      </c>
      <c r="B164" s="35" t="s">
        <v>1821</v>
      </c>
      <c r="C164" s="35" t="s">
        <v>24</v>
      </c>
      <c r="D164" s="35" t="s">
        <v>31</v>
      </c>
      <c r="E164" s="35" t="s">
        <v>170</v>
      </c>
      <c r="F164" s="35" t="s">
        <v>171</v>
      </c>
      <c r="G164" s="35" t="s">
        <v>26</v>
      </c>
      <c r="H164" s="35" t="s">
        <v>241</v>
      </c>
      <c r="I164" s="35" t="s">
        <v>70</v>
      </c>
      <c r="J164" s="35" t="s">
        <v>71</v>
      </c>
      <c r="K164" s="35" t="s">
        <v>42</v>
      </c>
      <c r="L164" s="35">
        <v>1</v>
      </c>
      <c r="M164" s="35" t="s">
        <v>1598</v>
      </c>
      <c r="N164" s="35" t="s">
        <v>389</v>
      </c>
      <c r="O164" s="35" t="s">
        <v>390</v>
      </c>
      <c r="P164" s="35"/>
      <c r="Q164" s="35">
        <v>1</v>
      </c>
      <c r="R164" s="35" t="s">
        <v>30</v>
      </c>
      <c r="S164" s="35" t="s">
        <v>245</v>
      </c>
      <c r="T164" s="36">
        <v>4048.8199999999988</v>
      </c>
      <c r="U164" s="36"/>
      <c r="V164" s="36"/>
      <c r="W164" s="36">
        <v>9042.5</v>
      </c>
      <c r="X164" s="36">
        <v>4993.6800000000012</v>
      </c>
      <c r="Y164" s="36">
        <v>4048.8199999999988</v>
      </c>
    </row>
    <row r="165" spans="1:25" x14ac:dyDescent="0.25">
      <c r="A165" s="35">
        <v>164</v>
      </c>
      <c r="B165" s="35" t="s">
        <v>1821</v>
      </c>
      <c r="C165" s="35" t="s">
        <v>24</v>
      </c>
      <c r="D165" s="35" t="s">
        <v>31</v>
      </c>
      <c r="E165" s="35" t="s">
        <v>170</v>
      </c>
      <c r="F165" s="35" t="s">
        <v>171</v>
      </c>
      <c r="G165" s="35" t="s">
        <v>26</v>
      </c>
      <c r="H165" s="35" t="s">
        <v>233</v>
      </c>
      <c r="I165" s="35" t="s">
        <v>62</v>
      </c>
      <c r="J165" s="35" t="s">
        <v>46</v>
      </c>
      <c r="K165" s="35" t="s">
        <v>42</v>
      </c>
      <c r="L165" s="35">
        <v>1</v>
      </c>
      <c r="M165" s="35" t="s">
        <v>1599</v>
      </c>
      <c r="N165" s="35" t="s">
        <v>558</v>
      </c>
      <c r="O165" s="35" t="s">
        <v>559</v>
      </c>
      <c r="P165" s="35"/>
      <c r="Q165" s="35">
        <v>1</v>
      </c>
      <c r="R165" s="35" t="s">
        <v>30</v>
      </c>
      <c r="S165" s="35" t="s">
        <v>560</v>
      </c>
      <c r="T165" s="36">
        <v>5761.1900000000005</v>
      </c>
      <c r="U165" s="36"/>
      <c r="V165" s="36"/>
      <c r="W165" s="36">
        <v>8597.35</v>
      </c>
      <c r="X165" s="36">
        <v>2836.16</v>
      </c>
      <c r="Y165" s="36">
        <v>5761.1900000000005</v>
      </c>
    </row>
    <row r="166" spans="1:25" x14ac:dyDescent="0.25">
      <c r="A166" s="35">
        <v>165</v>
      </c>
      <c r="B166" s="35" t="s">
        <v>1821</v>
      </c>
      <c r="C166" s="35" t="s">
        <v>24</v>
      </c>
      <c r="D166" s="35" t="s">
        <v>31</v>
      </c>
      <c r="E166" s="35" t="s">
        <v>170</v>
      </c>
      <c r="F166" s="35" t="s">
        <v>171</v>
      </c>
      <c r="G166" s="35" t="s">
        <v>26</v>
      </c>
      <c r="H166" s="35" t="s">
        <v>233</v>
      </c>
      <c r="I166" s="35" t="s">
        <v>62</v>
      </c>
      <c r="J166" s="35" t="s">
        <v>46</v>
      </c>
      <c r="K166" s="35" t="s">
        <v>42</v>
      </c>
      <c r="L166" s="35">
        <v>1</v>
      </c>
      <c r="M166" s="35" t="s">
        <v>1600</v>
      </c>
      <c r="N166" s="35" t="s">
        <v>872</v>
      </c>
      <c r="O166" s="35" t="s">
        <v>873</v>
      </c>
      <c r="P166" s="35"/>
      <c r="Q166" s="35">
        <v>1</v>
      </c>
      <c r="R166" s="35" t="s">
        <v>30</v>
      </c>
      <c r="S166" s="35" t="s">
        <v>245</v>
      </c>
      <c r="T166" s="36">
        <v>6633.68</v>
      </c>
      <c r="U166" s="36"/>
      <c r="V166" s="36"/>
      <c r="W166" s="36">
        <v>8647.35</v>
      </c>
      <c r="X166" s="36">
        <v>2013.6699999999996</v>
      </c>
      <c r="Y166" s="36">
        <v>6633.68</v>
      </c>
    </row>
    <row r="167" spans="1:25" x14ac:dyDescent="0.25">
      <c r="A167" s="35">
        <v>166</v>
      </c>
      <c r="B167" s="35" t="s">
        <v>1821</v>
      </c>
      <c r="C167" s="35" t="s">
        <v>24</v>
      </c>
      <c r="D167" s="35" t="s">
        <v>31</v>
      </c>
      <c r="E167" s="35" t="s">
        <v>170</v>
      </c>
      <c r="F167" s="35" t="s">
        <v>171</v>
      </c>
      <c r="G167" s="35" t="s">
        <v>26</v>
      </c>
      <c r="H167" s="35" t="s">
        <v>241</v>
      </c>
      <c r="I167" s="35" t="s">
        <v>70</v>
      </c>
      <c r="J167" s="35" t="s">
        <v>71</v>
      </c>
      <c r="K167" s="35" t="s">
        <v>42</v>
      </c>
      <c r="L167" s="35">
        <v>1</v>
      </c>
      <c r="M167" s="35" t="s">
        <v>1601</v>
      </c>
      <c r="N167" s="35" t="s">
        <v>1011</v>
      </c>
      <c r="O167" s="35" t="s">
        <v>1012</v>
      </c>
      <c r="P167" s="35"/>
      <c r="Q167" s="35">
        <v>1</v>
      </c>
      <c r="R167" s="35" t="s">
        <v>30</v>
      </c>
      <c r="S167" s="35" t="s">
        <v>271</v>
      </c>
      <c r="T167" s="36">
        <v>5124.8999999999996</v>
      </c>
      <c r="U167" s="36"/>
      <c r="V167" s="36"/>
      <c r="W167" s="36">
        <v>9042.5</v>
      </c>
      <c r="X167" s="36">
        <v>3917.6</v>
      </c>
      <c r="Y167" s="36">
        <v>5124.8999999999996</v>
      </c>
    </row>
    <row r="168" spans="1:25" x14ac:dyDescent="0.25">
      <c r="A168" s="35">
        <v>167</v>
      </c>
      <c r="B168" s="35" t="s">
        <v>1821</v>
      </c>
      <c r="C168" s="35" t="s">
        <v>24</v>
      </c>
      <c r="D168" s="35" t="s">
        <v>31</v>
      </c>
      <c r="E168" s="35" t="s">
        <v>170</v>
      </c>
      <c r="F168" s="35" t="s">
        <v>171</v>
      </c>
      <c r="G168" s="35" t="s">
        <v>26</v>
      </c>
      <c r="H168" s="35" t="s">
        <v>233</v>
      </c>
      <c r="I168" s="35" t="s">
        <v>62</v>
      </c>
      <c r="J168" s="35" t="s">
        <v>46</v>
      </c>
      <c r="K168" s="35" t="s">
        <v>42</v>
      </c>
      <c r="L168" s="35">
        <v>1</v>
      </c>
      <c r="M168" s="35" t="s">
        <v>1602</v>
      </c>
      <c r="N168" s="35" t="s">
        <v>1096</v>
      </c>
      <c r="O168" s="35" t="s">
        <v>1097</v>
      </c>
      <c r="P168" s="35"/>
      <c r="Q168" s="35">
        <v>1</v>
      </c>
      <c r="R168" s="35" t="s">
        <v>30</v>
      </c>
      <c r="S168" s="35" t="s">
        <v>245</v>
      </c>
      <c r="T168" s="36">
        <v>5175.8600000000006</v>
      </c>
      <c r="U168" s="36"/>
      <c r="V168" s="36"/>
      <c r="W168" s="36">
        <v>8647.35</v>
      </c>
      <c r="X168" s="36">
        <v>3471.49</v>
      </c>
      <c r="Y168" s="36">
        <v>5175.8600000000006</v>
      </c>
    </row>
    <row r="169" spans="1:25" x14ac:dyDescent="0.25">
      <c r="A169" s="35">
        <v>168</v>
      </c>
      <c r="B169" s="35" t="s">
        <v>1821</v>
      </c>
      <c r="C169" s="35" t="s">
        <v>24</v>
      </c>
      <c r="D169" s="35" t="s">
        <v>31</v>
      </c>
      <c r="E169" s="35" t="s">
        <v>170</v>
      </c>
      <c r="F169" s="35" t="s">
        <v>171</v>
      </c>
      <c r="G169" s="35" t="s">
        <v>26</v>
      </c>
      <c r="H169" s="35" t="s">
        <v>233</v>
      </c>
      <c r="I169" s="35" t="s">
        <v>62</v>
      </c>
      <c r="J169" s="35" t="s">
        <v>46</v>
      </c>
      <c r="K169" s="35" t="s">
        <v>42</v>
      </c>
      <c r="L169" s="35">
        <v>1</v>
      </c>
      <c r="M169" s="35" t="s">
        <v>1603</v>
      </c>
      <c r="N169" s="35" t="s">
        <v>1117</v>
      </c>
      <c r="O169" s="35" t="s">
        <v>1118</v>
      </c>
      <c r="P169" s="35"/>
      <c r="Q169" s="35">
        <v>1</v>
      </c>
      <c r="R169" s="35" t="s">
        <v>30</v>
      </c>
      <c r="S169" s="35" t="s">
        <v>245</v>
      </c>
      <c r="T169" s="36">
        <v>6633.68</v>
      </c>
      <c r="U169" s="36"/>
      <c r="V169" s="36"/>
      <c r="W169" s="36">
        <v>8647.35</v>
      </c>
      <c r="X169" s="36">
        <v>2013.6699999999996</v>
      </c>
      <c r="Y169" s="36">
        <v>6633.68</v>
      </c>
    </row>
    <row r="170" spans="1:25" x14ac:dyDescent="0.25">
      <c r="A170" s="35">
        <v>169</v>
      </c>
      <c r="B170" s="35" t="s">
        <v>1821</v>
      </c>
      <c r="C170" s="35" t="s">
        <v>24</v>
      </c>
      <c r="D170" s="35" t="s">
        <v>31</v>
      </c>
      <c r="E170" s="35" t="s">
        <v>170</v>
      </c>
      <c r="F170" s="35" t="s">
        <v>171</v>
      </c>
      <c r="G170" s="35" t="s">
        <v>26</v>
      </c>
      <c r="H170" s="35" t="s">
        <v>233</v>
      </c>
      <c r="I170" s="35" t="s">
        <v>62</v>
      </c>
      <c r="J170" s="35" t="s">
        <v>46</v>
      </c>
      <c r="K170" s="35" t="s">
        <v>42</v>
      </c>
      <c r="L170" s="35">
        <v>1</v>
      </c>
      <c r="M170" s="35" t="s">
        <v>1604</v>
      </c>
      <c r="N170" s="35" t="s">
        <v>1402</v>
      </c>
      <c r="O170" s="35" t="s">
        <v>1403</v>
      </c>
      <c r="P170" s="35"/>
      <c r="Q170" s="35">
        <v>1</v>
      </c>
      <c r="R170" s="35" t="s">
        <v>30</v>
      </c>
      <c r="S170" s="35" t="s">
        <v>245</v>
      </c>
      <c r="T170" s="36">
        <v>6546.9100000000008</v>
      </c>
      <c r="U170" s="36"/>
      <c r="V170" s="36"/>
      <c r="W170" s="36">
        <v>8647.35</v>
      </c>
      <c r="X170" s="36">
        <v>2100.4399999999996</v>
      </c>
      <c r="Y170" s="36">
        <v>6546.9100000000008</v>
      </c>
    </row>
    <row r="171" spans="1:25" x14ac:dyDescent="0.25">
      <c r="A171" s="35">
        <v>170</v>
      </c>
      <c r="B171" s="35" t="s">
        <v>1821</v>
      </c>
      <c r="C171" s="35" t="s">
        <v>24</v>
      </c>
      <c r="D171" s="35" t="s">
        <v>31</v>
      </c>
      <c r="E171" s="35" t="s">
        <v>170</v>
      </c>
      <c r="F171" s="35" t="s">
        <v>171</v>
      </c>
      <c r="G171" s="35" t="s">
        <v>26</v>
      </c>
      <c r="H171" s="35" t="s">
        <v>233</v>
      </c>
      <c r="I171" s="35" t="s">
        <v>62</v>
      </c>
      <c r="J171" s="35" t="s">
        <v>46</v>
      </c>
      <c r="K171" s="35" t="s">
        <v>42</v>
      </c>
      <c r="L171" s="35">
        <v>1</v>
      </c>
      <c r="M171" s="35" t="s">
        <v>1605</v>
      </c>
      <c r="N171" s="35" t="s">
        <v>1405</v>
      </c>
      <c r="O171" s="35" t="s">
        <v>1406</v>
      </c>
      <c r="P171" s="35"/>
      <c r="Q171" s="35">
        <v>1</v>
      </c>
      <c r="R171" s="35" t="s">
        <v>30</v>
      </c>
      <c r="S171" s="35" t="s">
        <v>245</v>
      </c>
      <c r="T171" s="36">
        <v>6432.3700000000008</v>
      </c>
      <c r="U171" s="36"/>
      <c r="V171" s="36"/>
      <c r="W171" s="36">
        <v>8647.35</v>
      </c>
      <c r="X171" s="36">
        <v>2214.9799999999996</v>
      </c>
      <c r="Y171" s="36">
        <v>6432.3700000000008</v>
      </c>
    </row>
    <row r="172" spans="1:25" x14ac:dyDescent="0.25">
      <c r="A172" s="35">
        <v>171</v>
      </c>
      <c r="B172" s="35" t="s">
        <v>1821</v>
      </c>
      <c r="C172" s="35" t="s">
        <v>24</v>
      </c>
      <c r="D172" s="35" t="s">
        <v>31</v>
      </c>
      <c r="E172" s="35" t="s">
        <v>63</v>
      </c>
      <c r="F172" s="35" t="s">
        <v>64</v>
      </c>
      <c r="G172" s="35" t="s">
        <v>26</v>
      </c>
      <c r="H172" s="35" t="s">
        <v>253</v>
      </c>
      <c r="I172" s="35" t="s">
        <v>34</v>
      </c>
      <c r="J172" s="35" t="s">
        <v>28</v>
      </c>
      <c r="K172" s="35" t="s">
        <v>29</v>
      </c>
      <c r="L172" s="35">
        <v>1</v>
      </c>
      <c r="M172" s="35" t="s">
        <v>1606</v>
      </c>
      <c r="N172" s="35" t="s">
        <v>625</v>
      </c>
      <c r="O172" s="35" t="s">
        <v>626</v>
      </c>
      <c r="P172" s="35"/>
      <c r="Q172" s="35">
        <v>1</v>
      </c>
      <c r="R172" s="35" t="s">
        <v>30</v>
      </c>
      <c r="S172" s="35" t="s">
        <v>245</v>
      </c>
      <c r="T172" s="36">
        <v>9459.369999999999</v>
      </c>
      <c r="U172" s="36"/>
      <c r="V172" s="36"/>
      <c r="W172" s="36">
        <v>15911.9</v>
      </c>
      <c r="X172" s="36">
        <v>6452.5300000000007</v>
      </c>
      <c r="Y172" s="36">
        <v>9459.369999999999</v>
      </c>
    </row>
    <row r="173" spans="1:25" x14ac:dyDescent="0.25">
      <c r="A173" s="35">
        <v>172</v>
      </c>
      <c r="B173" s="35" t="s">
        <v>1821</v>
      </c>
      <c r="C173" s="35" t="s">
        <v>24</v>
      </c>
      <c r="D173" s="35" t="s">
        <v>31</v>
      </c>
      <c r="E173" s="35" t="s">
        <v>63</v>
      </c>
      <c r="F173" s="35" t="s">
        <v>64</v>
      </c>
      <c r="G173" s="35" t="s">
        <v>26</v>
      </c>
      <c r="H173" s="35" t="s">
        <v>253</v>
      </c>
      <c r="I173" s="35" t="s">
        <v>34</v>
      </c>
      <c r="J173" s="35" t="s">
        <v>28</v>
      </c>
      <c r="K173" s="35" t="s">
        <v>29</v>
      </c>
      <c r="L173" s="35">
        <v>1</v>
      </c>
      <c r="M173" s="35" t="s">
        <v>1607</v>
      </c>
      <c r="N173" s="35" t="s">
        <v>706</v>
      </c>
      <c r="O173" s="35" t="s">
        <v>707</v>
      </c>
      <c r="P173" s="35"/>
      <c r="Q173" s="35">
        <v>1</v>
      </c>
      <c r="R173" s="35" t="s">
        <v>30</v>
      </c>
      <c r="S173" s="35" t="s">
        <v>245</v>
      </c>
      <c r="T173" s="36">
        <v>8664.8499999999985</v>
      </c>
      <c r="U173" s="36"/>
      <c r="V173" s="36"/>
      <c r="W173" s="36">
        <v>12104.560000000001</v>
      </c>
      <c r="X173" s="36">
        <v>3439.7100000000019</v>
      </c>
      <c r="Y173" s="36">
        <v>8664.8499999999985</v>
      </c>
    </row>
    <row r="174" spans="1:25" x14ac:dyDescent="0.25">
      <c r="A174" s="35">
        <v>173</v>
      </c>
      <c r="B174" s="35" t="s">
        <v>1821</v>
      </c>
      <c r="C174" s="35" t="s">
        <v>24</v>
      </c>
      <c r="D174" s="35" t="s">
        <v>31</v>
      </c>
      <c r="E174" s="35" t="s">
        <v>63</v>
      </c>
      <c r="F174" s="35" t="s">
        <v>64</v>
      </c>
      <c r="G174" s="35" t="s">
        <v>26</v>
      </c>
      <c r="H174" s="35" t="s">
        <v>253</v>
      </c>
      <c r="I174" s="35" t="s">
        <v>34</v>
      </c>
      <c r="J174" s="35" t="s">
        <v>28</v>
      </c>
      <c r="K174" s="35" t="s">
        <v>29</v>
      </c>
      <c r="L174" s="35">
        <v>1</v>
      </c>
      <c r="M174" s="35" t="s">
        <v>1608</v>
      </c>
      <c r="N174" s="35" t="s">
        <v>769</v>
      </c>
      <c r="O174" s="35" t="s">
        <v>770</v>
      </c>
      <c r="P174" s="35"/>
      <c r="Q174" s="35">
        <v>1</v>
      </c>
      <c r="R174" s="35" t="s">
        <v>30</v>
      </c>
      <c r="S174" s="35" t="s">
        <v>245</v>
      </c>
      <c r="T174" s="36">
        <v>6658.0700000000015</v>
      </c>
      <c r="U174" s="36"/>
      <c r="V174" s="36"/>
      <c r="W174" s="36">
        <v>12104.560000000001</v>
      </c>
      <c r="X174" s="36">
        <v>5446.49</v>
      </c>
      <c r="Y174" s="36">
        <v>6658.0700000000015</v>
      </c>
    </row>
    <row r="175" spans="1:25" x14ac:dyDescent="0.25">
      <c r="A175" s="35">
        <v>174</v>
      </c>
      <c r="B175" s="35" t="s">
        <v>1821</v>
      </c>
      <c r="C175" s="35" t="s">
        <v>24</v>
      </c>
      <c r="D175" s="35" t="s">
        <v>31</v>
      </c>
      <c r="E175" s="35" t="s">
        <v>63</v>
      </c>
      <c r="F175" s="35" t="s">
        <v>64</v>
      </c>
      <c r="G175" s="35" t="s">
        <v>26</v>
      </c>
      <c r="H175" s="35" t="s">
        <v>253</v>
      </c>
      <c r="I175" s="35" t="s">
        <v>34</v>
      </c>
      <c r="J175" s="35" t="s">
        <v>28</v>
      </c>
      <c r="K175" s="35" t="s">
        <v>29</v>
      </c>
      <c r="L175" s="35">
        <v>1</v>
      </c>
      <c r="M175" s="35" t="s">
        <v>1610</v>
      </c>
      <c r="N175" s="35" t="s">
        <v>829</v>
      </c>
      <c r="O175" s="35" t="s">
        <v>830</v>
      </c>
      <c r="P175" s="35"/>
      <c r="Q175" s="35">
        <v>1</v>
      </c>
      <c r="R175" s="35" t="s">
        <v>30</v>
      </c>
      <c r="S175" s="35" t="s">
        <v>245</v>
      </c>
      <c r="T175" s="36">
        <v>5907.9100000000017</v>
      </c>
      <c r="U175" s="36"/>
      <c r="V175" s="36"/>
      <c r="W175" s="36">
        <v>12104.560000000001</v>
      </c>
      <c r="X175" s="36">
        <v>6196.65</v>
      </c>
      <c r="Y175" s="36">
        <v>5907.9100000000017</v>
      </c>
    </row>
    <row r="176" spans="1:25" x14ac:dyDescent="0.25">
      <c r="A176" s="35">
        <v>175</v>
      </c>
      <c r="B176" s="35" t="s">
        <v>1821</v>
      </c>
      <c r="C176" s="35" t="s">
        <v>24</v>
      </c>
      <c r="D176" s="35" t="s">
        <v>31</v>
      </c>
      <c r="E176" s="35" t="s">
        <v>63</v>
      </c>
      <c r="F176" s="35" t="s">
        <v>64</v>
      </c>
      <c r="G176" s="35" t="s">
        <v>26</v>
      </c>
      <c r="H176" s="35" t="s">
        <v>253</v>
      </c>
      <c r="I176" s="35" t="s">
        <v>34</v>
      </c>
      <c r="J176" s="35" t="s">
        <v>28</v>
      </c>
      <c r="K176" s="35" t="s">
        <v>29</v>
      </c>
      <c r="L176" s="35">
        <v>1</v>
      </c>
      <c r="M176" s="35" t="s">
        <v>1611</v>
      </c>
      <c r="N176" s="35" t="s">
        <v>908</v>
      </c>
      <c r="O176" s="35" t="s">
        <v>909</v>
      </c>
      <c r="P176" s="35"/>
      <c r="Q176" s="35">
        <v>1</v>
      </c>
      <c r="R176" s="35" t="s">
        <v>30</v>
      </c>
      <c r="S176" s="35" t="s">
        <v>245</v>
      </c>
      <c r="T176" s="36">
        <v>11799.14</v>
      </c>
      <c r="U176" s="36"/>
      <c r="V176" s="36"/>
      <c r="W176" s="36">
        <v>15911.9</v>
      </c>
      <c r="X176" s="36">
        <v>4112.76</v>
      </c>
      <c r="Y176" s="36">
        <v>11799.14</v>
      </c>
    </row>
    <row r="177" spans="1:25" x14ac:dyDescent="0.25">
      <c r="A177" s="35">
        <v>176</v>
      </c>
      <c r="B177" s="35" t="s">
        <v>1821</v>
      </c>
      <c r="C177" s="35" t="s">
        <v>24</v>
      </c>
      <c r="D177" s="35" t="s">
        <v>31</v>
      </c>
      <c r="E177" s="35" t="s">
        <v>63</v>
      </c>
      <c r="F177" s="35" t="s">
        <v>64</v>
      </c>
      <c r="G177" s="35" t="s">
        <v>26</v>
      </c>
      <c r="H177" s="35" t="s">
        <v>253</v>
      </c>
      <c r="I177" s="35" t="s">
        <v>34</v>
      </c>
      <c r="J177" s="35" t="s">
        <v>28</v>
      </c>
      <c r="K177" s="35" t="s">
        <v>29</v>
      </c>
      <c r="L177" s="35">
        <v>1</v>
      </c>
      <c r="M177" s="35" t="s">
        <v>1612</v>
      </c>
      <c r="N177" s="35" t="s">
        <v>1133</v>
      </c>
      <c r="O177" s="35" t="s">
        <v>1134</v>
      </c>
      <c r="P177" s="35"/>
      <c r="Q177" s="35">
        <v>1</v>
      </c>
      <c r="R177" s="35" t="s">
        <v>30</v>
      </c>
      <c r="S177" s="35" t="s">
        <v>245</v>
      </c>
      <c r="T177" s="36">
        <v>8597.1900000000023</v>
      </c>
      <c r="U177" s="36"/>
      <c r="V177" s="36"/>
      <c r="W177" s="36">
        <v>12104.560000000001</v>
      </c>
      <c r="X177" s="36">
        <v>3507.3699999999994</v>
      </c>
      <c r="Y177" s="36">
        <v>8597.1900000000023</v>
      </c>
    </row>
    <row r="178" spans="1:25" x14ac:dyDescent="0.25">
      <c r="A178" s="35">
        <v>177</v>
      </c>
      <c r="B178" s="35" t="s">
        <v>1821</v>
      </c>
      <c r="C178" s="35" t="s">
        <v>24</v>
      </c>
      <c r="D178" s="35" t="s">
        <v>31</v>
      </c>
      <c r="E178" s="35" t="s">
        <v>63</v>
      </c>
      <c r="F178" s="35" t="s">
        <v>64</v>
      </c>
      <c r="G178" s="35" t="s">
        <v>26</v>
      </c>
      <c r="H178" s="35" t="s">
        <v>253</v>
      </c>
      <c r="I178" s="35" t="s">
        <v>34</v>
      </c>
      <c r="J178" s="35" t="s">
        <v>28</v>
      </c>
      <c r="K178" s="35" t="s">
        <v>29</v>
      </c>
      <c r="L178" s="35">
        <v>1</v>
      </c>
      <c r="M178" s="35" t="s">
        <v>1613</v>
      </c>
      <c r="N178" s="35" t="s">
        <v>1190</v>
      </c>
      <c r="O178" s="35" t="s">
        <v>1191</v>
      </c>
      <c r="P178" s="35"/>
      <c r="Q178" s="35">
        <v>1</v>
      </c>
      <c r="R178" s="35" t="s">
        <v>30</v>
      </c>
      <c r="S178" s="35" t="s">
        <v>245</v>
      </c>
      <c r="T178" s="36">
        <v>9127.4800000000014</v>
      </c>
      <c r="U178" s="36"/>
      <c r="V178" s="36"/>
      <c r="W178" s="36">
        <v>12104.560000000001</v>
      </c>
      <c r="X178" s="36">
        <v>2977.0799999999995</v>
      </c>
      <c r="Y178" s="36">
        <v>9127.4800000000014</v>
      </c>
    </row>
    <row r="179" spans="1:25" x14ac:dyDescent="0.25">
      <c r="A179" s="35">
        <v>178</v>
      </c>
      <c r="B179" s="35" t="s">
        <v>1821</v>
      </c>
      <c r="C179" s="35" t="s">
        <v>24</v>
      </c>
      <c r="D179" s="35" t="s">
        <v>31</v>
      </c>
      <c r="E179" s="35" t="s">
        <v>63</v>
      </c>
      <c r="F179" s="35" t="s">
        <v>64</v>
      </c>
      <c r="G179" s="35" t="s">
        <v>26</v>
      </c>
      <c r="H179" s="35" t="s">
        <v>253</v>
      </c>
      <c r="I179" s="35" t="s">
        <v>34</v>
      </c>
      <c r="J179" s="35" t="s">
        <v>28</v>
      </c>
      <c r="K179" s="35" t="s">
        <v>29</v>
      </c>
      <c r="L179" s="35">
        <v>1</v>
      </c>
      <c r="M179" s="35" t="s">
        <v>1614</v>
      </c>
      <c r="N179" s="35" t="s">
        <v>1331</v>
      </c>
      <c r="O179" s="35" t="s">
        <v>1332</v>
      </c>
      <c r="P179" s="35"/>
      <c r="Q179" s="35">
        <v>1</v>
      </c>
      <c r="R179" s="35" t="s">
        <v>30</v>
      </c>
      <c r="S179" s="35" t="s">
        <v>245</v>
      </c>
      <c r="T179" s="36">
        <v>10996.98</v>
      </c>
      <c r="U179" s="36"/>
      <c r="V179" s="36"/>
      <c r="W179" s="36">
        <v>15911.9</v>
      </c>
      <c r="X179" s="36">
        <v>4914.92</v>
      </c>
      <c r="Y179" s="36">
        <v>10996.98</v>
      </c>
    </row>
    <row r="180" spans="1:25" x14ac:dyDescent="0.25">
      <c r="A180" s="35">
        <v>179</v>
      </c>
      <c r="B180" s="35" t="s">
        <v>1821</v>
      </c>
      <c r="C180" s="35" t="s">
        <v>24</v>
      </c>
      <c r="D180" s="35" t="s">
        <v>31</v>
      </c>
      <c r="E180" s="35" t="s">
        <v>63</v>
      </c>
      <c r="F180" s="35" t="s">
        <v>64</v>
      </c>
      <c r="G180" s="35" t="s">
        <v>26</v>
      </c>
      <c r="H180" s="35" t="s">
        <v>233</v>
      </c>
      <c r="I180" s="35" t="s">
        <v>62</v>
      </c>
      <c r="J180" s="35" t="s">
        <v>46</v>
      </c>
      <c r="K180" s="35" t="s">
        <v>42</v>
      </c>
      <c r="L180" s="35">
        <v>1</v>
      </c>
      <c r="M180" s="35" t="s">
        <v>1615</v>
      </c>
      <c r="N180" s="35" t="s">
        <v>266</v>
      </c>
      <c r="O180" s="35" t="s">
        <v>267</v>
      </c>
      <c r="P180" s="35"/>
      <c r="Q180" s="35">
        <v>1</v>
      </c>
      <c r="R180" s="35" t="s">
        <v>30</v>
      </c>
      <c r="S180" s="35" t="s">
        <v>245</v>
      </c>
      <c r="T180" s="36">
        <v>6633.68</v>
      </c>
      <c r="U180" s="36"/>
      <c r="V180" s="36"/>
      <c r="W180" s="36">
        <v>8647.35</v>
      </c>
      <c r="X180" s="36">
        <v>2013.6699999999996</v>
      </c>
      <c r="Y180" s="36">
        <v>6633.68</v>
      </c>
    </row>
    <row r="181" spans="1:25" x14ac:dyDescent="0.25">
      <c r="A181" s="35">
        <v>180</v>
      </c>
      <c r="B181" s="35" t="s">
        <v>1821</v>
      </c>
      <c r="C181" s="35" t="s">
        <v>24</v>
      </c>
      <c r="D181" s="35" t="s">
        <v>31</v>
      </c>
      <c r="E181" s="35" t="s">
        <v>63</v>
      </c>
      <c r="F181" s="35" t="s">
        <v>64</v>
      </c>
      <c r="G181" s="35" t="s">
        <v>26</v>
      </c>
      <c r="H181" s="35" t="s">
        <v>233</v>
      </c>
      <c r="I181" s="35" t="s">
        <v>62</v>
      </c>
      <c r="J181" s="35" t="s">
        <v>46</v>
      </c>
      <c r="K181" s="35" t="s">
        <v>42</v>
      </c>
      <c r="L181" s="35">
        <v>1</v>
      </c>
      <c r="M181" s="35" t="s">
        <v>1616</v>
      </c>
      <c r="N181" s="35" t="s">
        <v>290</v>
      </c>
      <c r="O181" s="35" t="s">
        <v>291</v>
      </c>
      <c r="P181" s="35"/>
      <c r="Q181" s="35">
        <v>1</v>
      </c>
      <c r="R181" s="35" t="s">
        <v>30</v>
      </c>
      <c r="S181" s="35">
        <v>39448</v>
      </c>
      <c r="T181" s="36">
        <v>5899.01</v>
      </c>
      <c r="U181" s="36"/>
      <c r="V181" s="36"/>
      <c r="W181" s="36">
        <v>8647.35</v>
      </c>
      <c r="X181" s="36">
        <v>2748.3399999999997</v>
      </c>
      <c r="Y181" s="36">
        <v>5899.01</v>
      </c>
    </row>
    <row r="182" spans="1:25" x14ac:dyDescent="0.25">
      <c r="A182" s="35">
        <v>181</v>
      </c>
      <c r="B182" s="35" t="s">
        <v>1821</v>
      </c>
      <c r="C182" s="35" t="s">
        <v>24</v>
      </c>
      <c r="D182" s="35" t="s">
        <v>31</v>
      </c>
      <c r="E182" s="35" t="s">
        <v>63</v>
      </c>
      <c r="F182" s="35" t="s">
        <v>64</v>
      </c>
      <c r="G182" s="35" t="s">
        <v>26</v>
      </c>
      <c r="H182" s="35" t="s">
        <v>233</v>
      </c>
      <c r="I182" s="35" t="s">
        <v>62</v>
      </c>
      <c r="J182" s="35" t="s">
        <v>46</v>
      </c>
      <c r="K182" s="35" t="s">
        <v>42</v>
      </c>
      <c r="L182" s="35">
        <v>1</v>
      </c>
      <c r="M182" s="35" t="s">
        <v>1617</v>
      </c>
      <c r="N182" s="35" t="s">
        <v>324</v>
      </c>
      <c r="O182" s="35" t="s">
        <v>325</v>
      </c>
      <c r="P182" s="35"/>
      <c r="Q182" s="35">
        <v>1</v>
      </c>
      <c r="R182" s="35" t="s">
        <v>30</v>
      </c>
      <c r="S182" s="35" t="s">
        <v>245</v>
      </c>
      <c r="T182" s="36">
        <v>6633.68</v>
      </c>
      <c r="U182" s="36"/>
      <c r="V182" s="36"/>
      <c r="W182" s="36">
        <v>8647.35</v>
      </c>
      <c r="X182" s="36">
        <v>2013.6699999999996</v>
      </c>
      <c r="Y182" s="36">
        <v>6633.68</v>
      </c>
    </row>
    <row r="183" spans="1:25" x14ac:dyDescent="0.25">
      <c r="A183" s="35">
        <v>182</v>
      </c>
      <c r="B183" s="35" t="s">
        <v>1821</v>
      </c>
      <c r="C183" s="35" t="s">
        <v>24</v>
      </c>
      <c r="D183" s="35" t="s">
        <v>31</v>
      </c>
      <c r="E183" s="35" t="s">
        <v>63</v>
      </c>
      <c r="F183" s="35" t="s">
        <v>64</v>
      </c>
      <c r="G183" s="35" t="s">
        <v>26</v>
      </c>
      <c r="H183" s="35" t="s">
        <v>233</v>
      </c>
      <c r="I183" s="35" t="s">
        <v>62</v>
      </c>
      <c r="J183" s="35" t="s">
        <v>46</v>
      </c>
      <c r="K183" s="35" t="s">
        <v>42</v>
      </c>
      <c r="L183" s="35">
        <v>1</v>
      </c>
      <c r="M183" s="35" t="s">
        <v>1619</v>
      </c>
      <c r="N183" s="35" t="s">
        <v>368</v>
      </c>
      <c r="O183" s="35" t="s">
        <v>369</v>
      </c>
      <c r="P183" s="35"/>
      <c r="Q183" s="35">
        <v>1</v>
      </c>
      <c r="R183" s="35" t="s">
        <v>30</v>
      </c>
      <c r="S183" s="35" t="s">
        <v>245</v>
      </c>
      <c r="T183" s="36">
        <v>5429.1400000000012</v>
      </c>
      <c r="U183" s="36"/>
      <c r="V183" s="36"/>
      <c r="W183" s="36">
        <v>8647.35</v>
      </c>
      <c r="X183" s="36">
        <v>3218.2099999999996</v>
      </c>
      <c r="Y183" s="36">
        <v>5429.1400000000012</v>
      </c>
    </row>
    <row r="184" spans="1:25" x14ac:dyDescent="0.25">
      <c r="A184" s="35">
        <v>183</v>
      </c>
      <c r="B184" s="35" t="s">
        <v>1821</v>
      </c>
      <c r="C184" s="35" t="s">
        <v>24</v>
      </c>
      <c r="D184" s="35" t="s">
        <v>31</v>
      </c>
      <c r="E184" s="35" t="s">
        <v>63</v>
      </c>
      <c r="F184" s="35" t="s">
        <v>64</v>
      </c>
      <c r="G184" s="35" t="s">
        <v>26</v>
      </c>
      <c r="H184" s="35" t="s">
        <v>233</v>
      </c>
      <c r="I184" s="35" t="s">
        <v>62</v>
      </c>
      <c r="J184" s="35" t="s">
        <v>46</v>
      </c>
      <c r="K184" s="35" t="s">
        <v>42</v>
      </c>
      <c r="L184" s="35">
        <v>1</v>
      </c>
      <c r="M184" s="35" t="s">
        <v>1620</v>
      </c>
      <c r="N184" s="35" t="s">
        <v>482</v>
      </c>
      <c r="O184" s="35" t="s">
        <v>483</v>
      </c>
      <c r="P184" s="35"/>
      <c r="Q184" s="35">
        <v>1</v>
      </c>
      <c r="R184" s="35" t="s">
        <v>30</v>
      </c>
      <c r="S184" s="35" t="s">
        <v>245</v>
      </c>
      <c r="T184" s="36">
        <v>4962.630000000001</v>
      </c>
      <c r="U184" s="36"/>
      <c r="V184" s="36"/>
      <c r="W184" s="36">
        <v>8647.35</v>
      </c>
      <c r="X184" s="36">
        <v>3684.7199999999993</v>
      </c>
      <c r="Y184" s="36">
        <v>4962.630000000001</v>
      </c>
    </row>
    <row r="185" spans="1:25" x14ac:dyDescent="0.25">
      <c r="A185" s="35">
        <v>184</v>
      </c>
      <c r="B185" s="35" t="s">
        <v>1821</v>
      </c>
      <c r="C185" s="35" t="s">
        <v>24</v>
      </c>
      <c r="D185" s="35" t="s">
        <v>31</v>
      </c>
      <c r="E185" s="35" t="s">
        <v>63</v>
      </c>
      <c r="F185" s="35" t="s">
        <v>64</v>
      </c>
      <c r="G185" s="35" t="s">
        <v>26</v>
      </c>
      <c r="H185" s="35" t="s">
        <v>233</v>
      </c>
      <c r="I185" s="35" t="s">
        <v>62</v>
      </c>
      <c r="J185" s="35" t="s">
        <v>46</v>
      </c>
      <c r="K185" s="35" t="s">
        <v>42</v>
      </c>
      <c r="L185" s="35">
        <v>1</v>
      </c>
      <c r="M185" s="35" t="s">
        <v>1621</v>
      </c>
      <c r="N185" s="35" t="s">
        <v>495</v>
      </c>
      <c r="O185" s="35" t="s">
        <v>496</v>
      </c>
      <c r="P185" s="35"/>
      <c r="Q185" s="35">
        <v>1</v>
      </c>
      <c r="R185" s="35" t="s">
        <v>30</v>
      </c>
      <c r="S185" s="35" t="s">
        <v>226</v>
      </c>
      <c r="T185" s="36">
        <v>5877.7900000000009</v>
      </c>
      <c r="U185" s="36"/>
      <c r="V185" s="36"/>
      <c r="W185" s="36">
        <v>8597.35</v>
      </c>
      <c r="X185" s="36">
        <v>2719.56</v>
      </c>
      <c r="Y185" s="36">
        <v>5877.7900000000009</v>
      </c>
    </row>
    <row r="186" spans="1:25" x14ac:dyDescent="0.25">
      <c r="A186" s="35">
        <v>185</v>
      </c>
      <c r="B186" s="35" t="s">
        <v>1821</v>
      </c>
      <c r="C186" s="35" t="s">
        <v>24</v>
      </c>
      <c r="D186" s="35" t="s">
        <v>31</v>
      </c>
      <c r="E186" s="35" t="s">
        <v>63</v>
      </c>
      <c r="F186" s="35" t="s">
        <v>64</v>
      </c>
      <c r="G186" s="35" t="s">
        <v>26</v>
      </c>
      <c r="H186" s="35" t="s">
        <v>233</v>
      </c>
      <c r="I186" s="35" t="s">
        <v>62</v>
      </c>
      <c r="J186" s="35" t="s">
        <v>46</v>
      </c>
      <c r="K186" s="35" t="s">
        <v>42</v>
      </c>
      <c r="L186" s="35">
        <v>1</v>
      </c>
      <c r="M186" s="35" t="s">
        <v>1622</v>
      </c>
      <c r="N186" s="35" t="s">
        <v>510</v>
      </c>
      <c r="O186" s="35" t="s">
        <v>511</v>
      </c>
      <c r="P186" s="35"/>
      <c r="Q186" s="35">
        <v>1</v>
      </c>
      <c r="R186" s="35" t="s">
        <v>30</v>
      </c>
      <c r="S186" s="35" t="s">
        <v>245</v>
      </c>
      <c r="T186" s="36">
        <v>6633.68</v>
      </c>
      <c r="U186" s="36"/>
      <c r="V186" s="36"/>
      <c r="W186" s="36">
        <v>8647.35</v>
      </c>
      <c r="X186" s="36">
        <v>2013.6699999999996</v>
      </c>
      <c r="Y186" s="36">
        <v>6633.68</v>
      </c>
    </row>
    <row r="187" spans="1:25" x14ac:dyDescent="0.25">
      <c r="A187" s="35">
        <v>186</v>
      </c>
      <c r="B187" s="35" t="s">
        <v>1821</v>
      </c>
      <c r="C187" s="35" t="s">
        <v>24</v>
      </c>
      <c r="D187" s="35" t="s">
        <v>31</v>
      </c>
      <c r="E187" s="35" t="s">
        <v>63</v>
      </c>
      <c r="F187" s="35" t="s">
        <v>64</v>
      </c>
      <c r="G187" s="35" t="s">
        <v>26</v>
      </c>
      <c r="H187" s="35" t="s">
        <v>233</v>
      </c>
      <c r="I187" s="35" t="s">
        <v>62</v>
      </c>
      <c r="J187" s="35" t="s">
        <v>46</v>
      </c>
      <c r="K187" s="35" t="s">
        <v>42</v>
      </c>
      <c r="L187" s="35">
        <v>1</v>
      </c>
      <c r="M187" s="35" t="s">
        <v>1623</v>
      </c>
      <c r="N187" s="35" t="s">
        <v>520</v>
      </c>
      <c r="O187" s="35" t="s">
        <v>521</v>
      </c>
      <c r="P187" s="35"/>
      <c r="Q187" s="35">
        <v>1</v>
      </c>
      <c r="R187" s="35" t="s">
        <v>30</v>
      </c>
      <c r="S187" s="35" t="s">
        <v>245</v>
      </c>
      <c r="T187" s="36">
        <v>1928.5000000000009</v>
      </c>
      <c r="U187" s="36"/>
      <c r="V187" s="36"/>
      <c r="W187" s="36">
        <v>8647.35</v>
      </c>
      <c r="X187" s="36">
        <v>6718.8499999999995</v>
      </c>
      <c r="Y187" s="36">
        <v>1928.5000000000009</v>
      </c>
    </row>
    <row r="188" spans="1:25" x14ac:dyDescent="0.25">
      <c r="A188" s="35">
        <v>187</v>
      </c>
      <c r="B188" s="35" t="s">
        <v>1821</v>
      </c>
      <c r="C188" s="35" t="s">
        <v>24</v>
      </c>
      <c r="D188" s="35" t="s">
        <v>31</v>
      </c>
      <c r="E188" s="35" t="s">
        <v>63</v>
      </c>
      <c r="F188" s="35" t="s">
        <v>64</v>
      </c>
      <c r="G188" s="35" t="s">
        <v>26</v>
      </c>
      <c r="H188" s="35" t="s">
        <v>233</v>
      </c>
      <c r="I188" s="35" t="s">
        <v>62</v>
      </c>
      <c r="J188" s="35" t="s">
        <v>46</v>
      </c>
      <c r="K188" s="35" t="s">
        <v>42</v>
      </c>
      <c r="L188" s="35">
        <v>1</v>
      </c>
      <c r="M188" s="35" t="s">
        <v>1624</v>
      </c>
      <c r="N188" s="35" t="s">
        <v>539</v>
      </c>
      <c r="O188" s="35" t="s">
        <v>540</v>
      </c>
      <c r="P188" s="35"/>
      <c r="Q188" s="35">
        <v>1</v>
      </c>
      <c r="R188" s="35" t="s">
        <v>30</v>
      </c>
      <c r="S188" s="35">
        <v>39448</v>
      </c>
      <c r="T188" s="36">
        <v>6283.2099999999991</v>
      </c>
      <c r="U188" s="36"/>
      <c r="V188" s="36"/>
      <c r="W188" s="36">
        <v>8647.35</v>
      </c>
      <c r="X188" s="36">
        <v>2364.1400000000008</v>
      </c>
      <c r="Y188" s="36">
        <v>6283.2099999999991</v>
      </c>
    </row>
    <row r="189" spans="1:25" x14ac:dyDescent="0.25">
      <c r="A189" s="35">
        <v>188</v>
      </c>
      <c r="B189" s="35" t="s">
        <v>1821</v>
      </c>
      <c r="C189" s="35" t="s">
        <v>24</v>
      </c>
      <c r="D189" s="35" t="s">
        <v>31</v>
      </c>
      <c r="E189" s="35" t="s">
        <v>63</v>
      </c>
      <c r="F189" s="35" t="s">
        <v>64</v>
      </c>
      <c r="G189" s="35" t="s">
        <v>26</v>
      </c>
      <c r="H189" s="35" t="s">
        <v>233</v>
      </c>
      <c r="I189" s="35" t="s">
        <v>62</v>
      </c>
      <c r="J189" s="35" t="s">
        <v>46</v>
      </c>
      <c r="K189" s="35" t="s">
        <v>42</v>
      </c>
      <c r="L189" s="35">
        <v>1</v>
      </c>
      <c r="M189" s="35" t="s">
        <v>1625</v>
      </c>
      <c r="N189" s="35" t="s">
        <v>551</v>
      </c>
      <c r="O189" s="35" t="s">
        <v>552</v>
      </c>
      <c r="P189" s="35"/>
      <c r="Q189" s="35">
        <v>1</v>
      </c>
      <c r="R189" s="35" t="s">
        <v>30</v>
      </c>
      <c r="S189" s="35" t="s">
        <v>245</v>
      </c>
      <c r="T189" s="36">
        <v>2940.4900000000007</v>
      </c>
      <c r="U189" s="36"/>
      <c r="V189" s="36"/>
      <c r="W189" s="36">
        <v>8647.35</v>
      </c>
      <c r="X189" s="36">
        <v>5706.86</v>
      </c>
      <c r="Y189" s="36">
        <v>2940.4900000000007</v>
      </c>
    </row>
    <row r="190" spans="1:25" x14ac:dyDescent="0.25">
      <c r="A190" s="35">
        <v>189</v>
      </c>
      <c r="B190" s="35" t="s">
        <v>1821</v>
      </c>
      <c r="C190" s="35" t="s">
        <v>24</v>
      </c>
      <c r="D190" s="35" t="s">
        <v>31</v>
      </c>
      <c r="E190" s="35" t="s">
        <v>63</v>
      </c>
      <c r="F190" s="35" t="s">
        <v>64</v>
      </c>
      <c r="G190" s="35" t="s">
        <v>26</v>
      </c>
      <c r="H190" s="35" t="s">
        <v>603</v>
      </c>
      <c r="I190" s="35" t="s">
        <v>77</v>
      </c>
      <c r="J190" s="35" t="s">
        <v>78</v>
      </c>
      <c r="K190" s="35" t="s">
        <v>42</v>
      </c>
      <c r="L190" s="35">
        <v>1</v>
      </c>
      <c r="M190" s="35" t="s">
        <v>1626</v>
      </c>
      <c r="N190" s="35" t="s">
        <v>605</v>
      </c>
      <c r="O190" s="35" t="s">
        <v>606</v>
      </c>
      <c r="P190" s="35"/>
      <c r="Q190" s="35">
        <v>1</v>
      </c>
      <c r="R190" s="35" t="s">
        <v>30</v>
      </c>
      <c r="S190" s="35" t="s">
        <v>607</v>
      </c>
      <c r="T190" s="36">
        <v>10784.3</v>
      </c>
      <c r="U190" s="36"/>
      <c r="V190" s="36"/>
      <c r="W190" s="36">
        <v>14555</v>
      </c>
      <c r="X190" s="36">
        <v>3770.7000000000003</v>
      </c>
      <c r="Y190" s="36">
        <v>10784.3</v>
      </c>
    </row>
    <row r="191" spans="1:25" x14ac:dyDescent="0.25">
      <c r="A191" s="35">
        <v>190</v>
      </c>
      <c r="B191" s="35" t="s">
        <v>1821</v>
      </c>
      <c r="C191" s="35" t="s">
        <v>24</v>
      </c>
      <c r="D191" s="35" t="s">
        <v>31</v>
      </c>
      <c r="E191" s="35" t="s">
        <v>63</v>
      </c>
      <c r="F191" s="35" t="s">
        <v>64</v>
      </c>
      <c r="G191" s="35" t="s">
        <v>26</v>
      </c>
      <c r="H191" s="35" t="s">
        <v>233</v>
      </c>
      <c r="I191" s="35" t="s">
        <v>62</v>
      </c>
      <c r="J191" s="35" t="s">
        <v>46</v>
      </c>
      <c r="K191" s="35" t="s">
        <v>42</v>
      </c>
      <c r="L191" s="35">
        <v>1</v>
      </c>
      <c r="M191" s="35" t="s">
        <v>1627</v>
      </c>
      <c r="N191" s="35" t="s">
        <v>640</v>
      </c>
      <c r="O191" s="35" t="s">
        <v>641</v>
      </c>
      <c r="P191" s="35"/>
      <c r="Q191" s="35">
        <v>1</v>
      </c>
      <c r="R191" s="35" t="s">
        <v>30</v>
      </c>
      <c r="S191" s="35" t="s">
        <v>245</v>
      </c>
      <c r="T191" s="36">
        <v>6268.7500000000009</v>
      </c>
      <c r="U191" s="36"/>
      <c r="V191" s="36"/>
      <c r="W191" s="36">
        <v>8647.35</v>
      </c>
      <c r="X191" s="36">
        <v>2378.5999999999995</v>
      </c>
      <c r="Y191" s="36">
        <v>6268.7500000000009</v>
      </c>
    </row>
    <row r="192" spans="1:25" x14ac:dyDescent="0.25">
      <c r="A192" s="35">
        <v>191</v>
      </c>
      <c r="B192" s="35" t="s">
        <v>1821</v>
      </c>
      <c r="C192" s="35" t="s">
        <v>24</v>
      </c>
      <c r="D192" s="35" t="s">
        <v>31</v>
      </c>
      <c r="E192" s="35" t="s">
        <v>63</v>
      </c>
      <c r="F192" s="35" t="s">
        <v>64</v>
      </c>
      <c r="G192" s="35" t="s">
        <v>26</v>
      </c>
      <c r="H192" s="35" t="s">
        <v>241</v>
      </c>
      <c r="I192" s="35" t="s">
        <v>70</v>
      </c>
      <c r="J192" s="35" t="s">
        <v>71</v>
      </c>
      <c r="K192" s="35" t="s">
        <v>42</v>
      </c>
      <c r="L192" s="35">
        <v>1</v>
      </c>
      <c r="M192" s="35" t="s">
        <v>1795</v>
      </c>
      <c r="N192" s="35" t="s">
        <v>1796</v>
      </c>
      <c r="O192" s="35" t="s">
        <v>1797</v>
      </c>
      <c r="P192" s="35"/>
      <c r="Q192" s="35">
        <v>1</v>
      </c>
      <c r="R192" s="35" t="s">
        <v>30</v>
      </c>
      <c r="S192" s="35">
        <v>40010</v>
      </c>
      <c r="T192" s="36">
        <v>5635.3</v>
      </c>
      <c r="U192" s="36"/>
      <c r="V192" s="36"/>
      <c r="W192" s="36">
        <v>8610.5</v>
      </c>
      <c r="X192" s="36">
        <v>2975.2</v>
      </c>
      <c r="Y192" s="36">
        <v>5635.3</v>
      </c>
    </row>
    <row r="193" spans="1:25" x14ac:dyDescent="0.25">
      <c r="A193" s="35">
        <v>192</v>
      </c>
      <c r="B193" s="35" t="s">
        <v>1821</v>
      </c>
      <c r="C193" s="35" t="s">
        <v>24</v>
      </c>
      <c r="D193" s="35" t="s">
        <v>31</v>
      </c>
      <c r="E193" s="35" t="s">
        <v>63</v>
      </c>
      <c r="F193" s="35" t="s">
        <v>64</v>
      </c>
      <c r="G193" s="35" t="s">
        <v>26</v>
      </c>
      <c r="H193" s="35" t="s">
        <v>233</v>
      </c>
      <c r="I193" s="35" t="s">
        <v>62</v>
      </c>
      <c r="J193" s="35" t="s">
        <v>46</v>
      </c>
      <c r="K193" s="35" t="s">
        <v>42</v>
      </c>
      <c r="L193" s="35">
        <v>1</v>
      </c>
      <c r="M193" s="35" t="s">
        <v>1628</v>
      </c>
      <c r="N193" s="35" t="s">
        <v>863</v>
      </c>
      <c r="O193" s="35" t="s">
        <v>864</v>
      </c>
      <c r="P193" s="35"/>
      <c r="Q193" s="35">
        <v>1</v>
      </c>
      <c r="R193" s="35" t="s">
        <v>30</v>
      </c>
      <c r="S193" s="35" t="s">
        <v>245</v>
      </c>
      <c r="T193" s="36">
        <v>6313.3300000000008</v>
      </c>
      <c r="U193" s="36"/>
      <c r="V193" s="36"/>
      <c r="W193" s="36">
        <v>8647.35</v>
      </c>
      <c r="X193" s="36">
        <v>2334.0199999999995</v>
      </c>
      <c r="Y193" s="36">
        <v>6313.3300000000008</v>
      </c>
    </row>
    <row r="194" spans="1:25" x14ac:dyDescent="0.25">
      <c r="A194" s="35">
        <v>193</v>
      </c>
      <c r="B194" s="35" t="s">
        <v>1821</v>
      </c>
      <c r="C194" s="35" t="s">
        <v>24</v>
      </c>
      <c r="D194" s="35" t="s">
        <v>31</v>
      </c>
      <c r="E194" s="35" t="s">
        <v>63</v>
      </c>
      <c r="F194" s="35" t="s">
        <v>64</v>
      </c>
      <c r="G194" s="35" t="s">
        <v>26</v>
      </c>
      <c r="H194" s="35" t="s">
        <v>233</v>
      </c>
      <c r="I194" s="35" t="s">
        <v>62</v>
      </c>
      <c r="J194" s="35" t="s">
        <v>46</v>
      </c>
      <c r="K194" s="35" t="s">
        <v>42</v>
      </c>
      <c r="L194" s="35">
        <v>1</v>
      </c>
      <c r="M194" s="35" t="s">
        <v>1807</v>
      </c>
      <c r="N194" s="35" t="s">
        <v>1808</v>
      </c>
      <c r="O194" s="35" t="s">
        <v>1809</v>
      </c>
      <c r="P194" s="35"/>
      <c r="Q194" s="35">
        <v>1</v>
      </c>
      <c r="R194" s="35" t="s">
        <v>30</v>
      </c>
      <c r="S194" s="35">
        <v>42491</v>
      </c>
      <c r="T194" s="36">
        <v>6338.8600000000006</v>
      </c>
      <c r="U194" s="36"/>
      <c r="V194" s="36"/>
      <c r="W194" s="36">
        <v>8207.5</v>
      </c>
      <c r="X194" s="36">
        <v>1868.6399999999999</v>
      </c>
      <c r="Y194" s="36">
        <v>6338.8600000000006</v>
      </c>
    </row>
    <row r="195" spans="1:25" x14ac:dyDescent="0.25">
      <c r="A195" s="35">
        <v>194</v>
      </c>
      <c r="B195" s="35" t="s">
        <v>1821</v>
      </c>
      <c r="C195" s="35" t="s">
        <v>24</v>
      </c>
      <c r="D195" s="35" t="s">
        <v>31</v>
      </c>
      <c r="E195" s="35" t="s">
        <v>63</v>
      </c>
      <c r="F195" s="35" t="s">
        <v>64</v>
      </c>
      <c r="G195" s="35" t="s">
        <v>26</v>
      </c>
      <c r="H195" s="35" t="s">
        <v>233</v>
      </c>
      <c r="I195" s="35" t="s">
        <v>62</v>
      </c>
      <c r="J195" s="35" t="s">
        <v>46</v>
      </c>
      <c r="K195" s="35" t="s">
        <v>42</v>
      </c>
      <c r="L195" s="35">
        <v>1</v>
      </c>
      <c r="M195" s="35" t="s">
        <v>1629</v>
      </c>
      <c r="N195" s="35" t="s">
        <v>982</v>
      </c>
      <c r="O195" s="35" t="s">
        <v>983</v>
      </c>
      <c r="P195" s="35"/>
      <c r="Q195" s="35">
        <v>1</v>
      </c>
      <c r="R195" s="35" t="s">
        <v>30</v>
      </c>
      <c r="S195" s="35" t="s">
        <v>245</v>
      </c>
      <c r="T195" s="36">
        <v>5111.6500000000015</v>
      </c>
      <c r="U195" s="36"/>
      <c r="V195" s="36"/>
      <c r="W195" s="36">
        <v>8647.35</v>
      </c>
      <c r="X195" s="36">
        <v>3535.6999999999994</v>
      </c>
      <c r="Y195" s="36">
        <v>5111.6500000000015</v>
      </c>
    </row>
    <row r="196" spans="1:25" x14ac:dyDescent="0.25">
      <c r="A196" s="35">
        <v>195</v>
      </c>
      <c r="B196" s="35" t="s">
        <v>1821</v>
      </c>
      <c r="C196" s="35" t="s">
        <v>24</v>
      </c>
      <c r="D196" s="35" t="s">
        <v>31</v>
      </c>
      <c r="E196" s="35" t="s">
        <v>63</v>
      </c>
      <c r="F196" s="35" t="s">
        <v>64</v>
      </c>
      <c r="G196" s="35" t="s">
        <v>26</v>
      </c>
      <c r="H196" s="35" t="s">
        <v>233</v>
      </c>
      <c r="I196" s="35" t="s">
        <v>62</v>
      </c>
      <c r="J196" s="35" t="s">
        <v>46</v>
      </c>
      <c r="K196" s="35" t="s">
        <v>42</v>
      </c>
      <c r="L196" s="35">
        <v>1</v>
      </c>
      <c r="M196" s="35" t="s">
        <v>1630</v>
      </c>
      <c r="N196" s="35" t="s">
        <v>1102</v>
      </c>
      <c r="O196" s="35" t="s">
        <v>1103</v>
      </c>
      <c r="P196" s="35"/>
      <c r="Q196" s="35">
        <v>1</v>
      </c>
      <c r="R196" s="35" t="s">
        <v>30</v>
      </c>
      <c r="S196" s="35" t="s">
        <v>245</v>
      </c>
      <c r="T196" s="36">
        <v>2803.7800000000007</v>
      </c>
      <c r="U196" s="36"/>
      <c r="V196" s="36"/>
      <c r="W196" s="36">
        <v>8647.35</v>
      </c>
      <c r="X196" s="36">
        <v>5843.57</v>
      </c>
      <c r="Y196" s="36">
        <v>2803.7800000000007</v>
      </c>
    </row>
    <row r="197" spans="1:25" x14ac:dyDescent="0.25">
      <c r="A197" s="35">
        <v>196</v>
      </c>
      <c r="B197" s="35" t="s">
        <v>1821</v>
      </c>
      <c r="C197" s="35" t="s">
        <v>24</v>
      </c>
      <c r="D197" s="35" t="s">
        <v>31</v>
      </c>
      <c r="E197" s="35" t="s">
        <v>63</v>
      </c>
      <c r="F197" s="35" t="s">
        <v>64</v>
      </c>
      <c r="G197" s="35" t="s">
        <v>26</v>
      </c>
      <c r="H197" s="35" t="s">
        <v>233</v>
      </c>
      <c r="I197" s="35" t="s">
        <v>62</v>
      </c>
      <c r="J197" s="35" t="s">
        <v>46</v>
      </c>
      <c r="K197" s="35" t="s">
        <v>42</v>
      </c>
      <c r="L197" s="35">
        <v>1</v>
      </c>
      <c r="M197" s="35" t="s">
        <v>1631</v>
      </c>
      <c r="N197" s="35" t="s">
        <v>1142</v>
      </c>
      <c r="O197" s="35" t="s">
        <v>1143</v>
      </c>
      <c r="P197" s="35"/>
      <c r="Q197" s="35">
        <v>1</v>
      </c>
      <c r="R197" s="35" t="s">
        <v>30</v>
      </c>
      <c r="S197" s="35" t="s">
        <v>245</v>
      </c>
      <c r="T197" s="36">
        <v>4157.920000000001</v>
      </c>
      <c r="U197" s="36"/>
      <c r="V197" s="36"/>
      <c r="W197" s="36">
        <v>8647.35</v>
      </c>
      <c r="X197" s="36">
        <v>4489.4299999999994</v>
      </c>
      <c r="Y197" s="36">
        <v>4157.920000000001</v>
      </c>
    </row>
    <row r="198" spans="1:25" x14ac:dyDescent="0.25">
      <c r="A198" s="35">
        <v>197</v>
      </c>
      <c r="B198" s="35" t="s">
        <v>1821</v>
      </c>
      <c r="C198" s="35" t="s">
        <v>24</v>
      </c>
      <c r="D198" s="35" t="s">
        <v>31</v>
      </c>
      <c r="E198" s="35" t="s">
        <v>63</v>
      </c>
      <c r="F198" s="35" t="s">
        <v>64</v>
      </c>
      <c r="G198" s="35" t="s">
        <v>26</v>
      </c>
      <c r="H198" s="35" t="s">
        <v>233</v>
      </c>
      <c r="I198" s="35" t="s">
        <v>62</v>
      </c>
      <c r="J198" s="35" t="s">
        <v>46</v>
      </c>
      <c r="K198" s="35" t="s">
        <v>42</v>
      </c>
      <c r="L198" s="35">
        <v>1</v>
      </c>
      <c r="M198" s="35" t="s">
        <v>1632</v>
      </c>
      <c r="N198" s="35" t="s">
        <v>1257</v>
      </c>
      <c r="O198" s="35" t="s">
        <v>1258</v>
      </c>
      <c r="P198" s="35"/>
      <c r="Q198" s="35">
        <v>1</v>
      </c>
      <c r="R198" s="35" t="s">
        <v>30</v>
      </c>
      <c r="S198" s="35" t="s">
        <v>245</v>
      </c>
      <c r="T198" s="36">
        <v>4973.670000000001</v>
      </c>
      <c r="U198" s="36"/>
      <c r="V198" s="36"/>
      <c r="W198" s="36">
        <v>8647.35</v>
      </c>
      <c r="X198" s="36">
        <v>3673.6799999999994</v>
      </c>
      <c r="Y198" s="36">
        <v>4973.670000000001</v>
      </c>
    </row>
    <row r="199" spans="1:25" x14ac:dyDescent="0.25">
      <c r="A199" s="35">
        <v>198</v>
      </c>
      <c r="B199" s="35" t="s">
        <v>1821</v>
      </c>
      <c r="C199" s="35" t="s">
        <v>24</v>
      </c>
      <c r="D199" s="35" t="s">
        <v>31</v>
      </c>
      <c r="E199" s="35" t="s">
        <v>63</v>
      </c>
      <c r="F199" s="35" t="s">
        <v>64</v>
      </c>
      <c r="G199" s="35" t="s">
        <v>26</v>
      </c>
      <c r="H199" s="35" t="s">
        <v>241</v>
      </c>
      <c r="I199" s="35" t="s">
        <v>70</v>
      </c>
      <c r="J199" s="35" t="s">
        <v>71</v>
      </c>
      <c r="K199" s="35" t="s">
        <v>42</v>
      </c>
      <c r="L199" s="35">
        <v>1</v>
      </c>
      <c r="M199" s="35" t="s">
        <v>1633</v>
      </c>
      <c r="N199" s="35" t="s">
        <v>1371</v>
      </c>
      <c r="O199" s="35" t="s">
        <v>1372</v>
      </c>
      <c r="P199" s="35"/>
      <c r="Q199" s="35">
        <v>1</v>
      </c>
      <c r="R199" s="35" t="s">
        <v>30</v>
      </c>
      <c r="S199" s="35" t="s">
        <v>245</v>
      </c>
      <c r="T199" s="36">
        <v>3718.4499999999989</v>
      </c>
      <c r="U199" s="36"/>
      <c r="V199" s="36"/>
      <c r="W199" s="36">
        <v>9042.5</v>
      </c>
      <c r="X199" s="36">
        <v>5324.0500000000011</v>
      </c>
      <c r="Y199" s="36">
        <v>3718.4499999999989</v>
      </c>
    </row>
    <row r="200" spans="1:25" x14ac:dyDescent="0.25">
      <c r="A200" s="35">
        <v>199</v>
      </c>
      <c r="B200" s="35" t="s">
        <v>1821</v>
      </c>
      <c r="C200" s="35" t="s">
        <v>24</v>
      </c>
      <c r="D200" s="35" t="s">
        <v>31</v>
      </c>
      <c r="E200" s="35" t="s">
        <v>217</v>
      </c>
      <c r="F200" s="35" t="s">
        <v>218</v>
      </c>
      <c r="G200" s="35" t="s">
        <v>26</v>
      </c>
      <c r="H200" s="35" t="s">
        <v>233</v>
      </c>
      <c r="I200" s="35" t="s">
        <v>62</v>
      </c>
      <c r="J200" s="35" t="s">
        <v>46</v>
      </c>
      <c r="K200" s="35" t="s">
        <v>42</v>
      </c>
      <c r="L200" s="35">
        <v>1</v>
      </c>
      <c r="M200" s="35" t="s">
        <v>1634</v>
      </c>
      <c r="N200" s="35" t="s">
        <v>794</v>
      </c>
      <c r="O200" s="35" t="s">
        <v>795</v>
      </c>
      <c r="P200" s="35"/>
      <c r="Q200" s="35">
        <v>1</v>
      </c>
      <c r="R200" s="35" t="s">
        <v>30</v>
      </c>
      <c r="S200" s="35">
        <v>39341</v>
      </c>
      <c r="T200" s="36">
        <v>6633.68</v>
      </c>
      <c r="U200" s="36"/>
      <c r="V200" s="36"/>
      <c r="W200" s="36">
        <v>8647.35</v>
      </c>
      <c r="X200" s="36">
        <v>2013.6699999999996</v>
      </c>
      <c r="Y200" s="36">
        <v>6633.68</v>
      </c>
    </row>
    <row r="201" spans="1:25" x14ac:dyDescent="0.25">
      <c r="A201" s="35">
        <v>200</v>
      </c>
      <c r="B201" s="35" t="s">
        <v>1821</v>
      </c>
      <c r="C201" s="35" t="s">
        <v>24</v>
      </c>
      <c r="D201" s="35" t="s">
        <v>31</v>
      </c>
      <c r="E201" s="35" t="s">
        <v>217</v>
      </c>
      <c r="F201" s="35" t="s">
        <v>218</v>
      </c>
      <c r="G201" s="35" t="s">
        <v>26</v>
      </c>
      <c r="H201" s="35" t="s">
        <v>233</v>
      </c>
      <c r="I201" s="35" t="s">
        <v>62</v>
      </c>
      <c r="J201" s="35" t="s">
        <v>46</v>
      </c>
      <c r="K201" s="35" t="s">
        <v>42</v>
      </c>
      <c r="L201" s="35">
        <v>1</v>
      </c>
      <c r="M201" s="35" t="s">
        <v>1635</v>
      </c>
      <c r="N201" s="35" t="s">
        <v>820</v>
      </c>
      <c r="O201" s="35" t="s">
        <v>821</v>
      </c>
      <c r="P201" s="35"/>
      <c r="Q201" s="35">
        <v>1</v>
      </c>
      <c r="R201" s="35" t="s">
        <v>30</v>
      </c>
      <c r="S201" s="35" t="s">
        <v>245</v>
      </c>
      <c r="T201" s="36">
        <v>5960.02</v>
      </c>
      <c r="U201" s="36"/>
      <c r="V201" s="36"/>
      <c r="W201" s="36">
        <v>8647.35</v>
      </c>
      <c r="X201" s="36">
        <v>2687.3299999999995</v>
      </c>
      <c r="Y201" s="36">
        <v>5960.02</v>
      </c>
    </row>
    <row r="202" spans="1:25" x14ac:dyDescent="0.25">
      <c r="A202" s="35">
        <v>201</v>
      </c>
      <c r="B202" s="35" t="s">
        <v>1821</v>
      </c>
      <c r="C202" s="35" t="s">
        <v>24</v>
      </c>
      <c r="D202" s="35" t="s">
        <v>31</v>
      </c>
      <c r="E202" s="35" t="s">
        <v>217</v>
      </c>
      <c r="F202" s="35" t="s">
        <v>218</v>
      </c>
      <c r="G202" s="35" t="s">
        <v>26</v>
      </c>
      <c r="H202" s="35" t="s">
        <v>233</v>
      </c>
      <c r="I202" s="35" t="s">
        <v>62</v>
      </c>
      <c r="J202" s="35" t="s">
        <v>46</v>
      </c>
      <c r="K202" s="35" t="s">
        <v>42</v>
      </c>
      <c r="L202" s="35">
        <v>1</v>
      </c>
      <c r="M202" s="35" t="s">
        <v>1636</v>
      </c>
      <c r="N202" s="35" t="s">
        <v>919</v>
      </c>
      <c r="O202" s="35" t="s">
        <v>920</v>
      </c>
      <c r="P202" s="35"/>
      <c r="Q202" s="35">
        <v>1</v>
      </c>
      <c r="R202" s="35" t="s">
        <v>30</v>
      </c>
      <c r="S202" s="35">
        <v>39448</v>
      </c>
      <c r="T202" s="36">
        <v>4519.05</v>
      </c>
      <c r="U202" s="36"/>
      <c r="V202" s="36"/>
      <c r="W202" s="36">
        <v>8647.35</v>
      </c>
      <c r="X202" s="36">
        <v>4128.3</v>
      </c>
      <c r="Y202" s="36">
        <v>4519.05</v>
      </c>
    </row>
    <row r="203" spans="1:25" x14ac:dyDescent="0.25">
      <c r="A203" s="35">
        <v>202</v>
      </c>
      <c r="B203" s="35" t="s">
        <v>1821</v>
      </c>
      <c r="C203" s="35" t="s">
        <v>24</v>
      </c>
      <c r="D203" s="35" t="s">
        <v>31</v>
      </c>
      <c r="E203" s="35" t="s">
        <v>217</v>
      </c>
      <c r="F203" s="35" t="s">
        <v>218</v>
      </c>
      <c r="G203" s="35" t="s">
        <v>26</v>
      </c>
      <c r="H203" s="35" t="s">
        <v>233</v>
      </c>
      <c r="I203" s="35" t="s">
        <v>62</v>
      </c>
      <c r="J203" s="35" t="s">
        <v>46</v>
      </c>
      <c r="K203" s="35" t="s">
        <v>42</v>
      </c>
      <c r="L203" s="35">
        <v>1</v>
      </c>
      <c r="M203" s="35" t="s">
        <v>1637</v>
      </c>
      <c r="N203" s="35" t="s">
        <v>976</v>
      </c>
      <c r="O203" s="35" t="s">
        <v>977</v>
      </c>
      <c r="P203" s="35"/>
      <c r="Q203" s="35">
        <v>1</v>
      </c>
      <c r="R203" s="35" t="s">
        <v>30</v>
      </c>
      <c r="S203" s="35" t="s">
        <v>225</v>
      </c>
      <c r="T203" s="36">
        <v>5997.57</v>
      </c>
      <c r="U203" s="36"/>
      <c r="V203" s="36"/>
      <c r="W203" s="36">
        <v>8597.35</v>
      </c>
      <c r="X203" s="36">
        <v>2599.7800000000002</v>
      </c>
      <c r="Y203" s="36">
        <v>5997.57</v>
      </c>
    </row>
    <row r="204" spans="1:25" x14ac:dyDescent="0.25">
      <c r="A204" s="35">
        <v>203</v>
      </c>
      <c r="B204" s="35" t="s">
        <v>1821</v>
      </c>
      <c r="C204" s="35" t="s">
        <v>24</v>
      </c>
      <c r="D204" s="35" t="s">
        <v>31</v>
      </c>
      <c r="E204" s="35" t="s">
        <v>217</v>
      </c>
      <c r="F204" s="35" t="s">
        <v>218</v>
      </c>
      <c r="G204" s="35" t="s">
        <v>26</v>
      </c>
      <c r="H204" s="35" t="s">
        <v>233</v>
      </c>
      <c r="I204" s="35" t="s">
        <v>62</v>
      </c>
      <c r="J204" s="35" t="s">
        <v>46</v>
      </c>
      <c r="K204" s="35" t="s">
        <v>42</v>
      </c>
      <c r="L204" s="35">
        <v>1</v>
      </c>
      <c r="M204" s="35" t="s">
        <v>1638</v>
      </c>
      <c r="N204" s="35" t="s">
        <v>1014</v>
      </c>
      <c r="O204" s="35" t="s">
        <v>1015</v>
      </c>
      <c r="P204" s="35"/>
      <c r="Q204" s="35">
        <v>1</v>
      </c>
      <c r="R204" s="35" t="s">
        <v>30</v>
      </c>
      <c r="S204" s="35">
        <v>39341</v>
      </c>
      <c r="T204" s="36">
        <v>3534.6200000000008</v>
      </c>
      <c r="U204" s="36"/>
      <c r="V204" s="36"/>
      <c r="W204" s="36">
        <v>8647.35</v>
      </c>
      <c r="X204" s="36">
        <v>5112.7299999999996</v>
      </c>
      <c r="Y204" s="36">
        <v>3534.6200000000008</v>
      </c>
    </row>
    <row r="205" spans="1:25" x14ac:dyDescent="0.25">
      <c r="A205" s="35">
        <v>204</v>
      </c>
      <c r="B205" s="35" t="s">
        <v>1821</v>
      </c>
      <c r="C205" s="35" t="s">
        <v>24</v>
      </c>
      <c r="D205" s="35" t="s">
        <v>31</v>
      </c>
      <c r="E205" s="35" t="s">
        <v>217</v>
      </c>
      <c r="F205" s="35" t="s">
        <v>218</v>
      </c>
      <c r="G205" s="35" t="s">
        <v>26</v>
      </c>
      <c r="H205" s="35" t="s">
        <v>233</v>
      </c>
      <c r="I205" s="35" t="s">
        <v>62</v>
      </c>
      <c r="J205" s="35" t="s">
        <v>46</v>
      </c>
      <c r="K205" s="35" t="s">
        <v>42</v>
      </c>
      <c r="L205" s="35">
        <v>1</v>
      </c>
      <c r="M205" s="35" t="s">
        <v>1639</v>
      </c>
      <c r="N205" s="35" t="s">
        <v>1163</v>
      </c>
      <c r="O205" s="35" t="s">
        <v>1164</v>
      </c>
      <c r="P205" s="35"/>
      <c r="Q205" s="35">
        <v>1</v>
      </c>
      <c r="R205" s="35" t="s">
        <v>30</v>
      </c>
      <c r="S205" s="35" t="s">
        <v>245</v>
      </c>
      <c r="T205" s="36">
        <v>5323.670000000001</v>
      </c>
      <c r="U205" s="36"/>
      <c r="V205" s="36"/>
      <c r="W205" s="36">
        <v>8647.35</v>
      </c>
      <c r="X205" s="36">
        <v>3323.6799999999994</v>
      </c>
      <c r="Y205" s="36">
        <v>5323.670000000001</v>
      </c>
    </row>
    <row r="206" spans="1:25" x14ac:dyDescent="0.25">
      <c r="A206" s="35">
        <v>205</v>
      </c>
      <c r="B206" s="35" t="s">
        <v>1821</v>
      </c>
      <c r="C206" s="35" t="s">
        <v>24</v>
      </c>
      <c r="D206" s="35" t="s">
        <v>31</v>
      </c>
      <c r="E206" s="35" t="s">
        <v>217</v>
      </c>
      <c r="F206" s="35" t="s">
        <v>218</v>
      </c>
      <c r="G206" s="35" t="s">
        <v>26</v>
      </c>
      <c r="H206" s="35" t="s">
        <v>233</v>
      </c>
      <c r="I206" s="35" t="s">
        <v>62</v>
      </c>
      <c r="J206" s="35" t="s">
        <v>46</v>
      </c>
      <c r="K206" s="35" t="s">
        <v>42</v>
      </c>
      <c r="L206" s="35">
        <v>1</v>
      </c>
      <c r="M206" s="35" t="s">
        <v>1640</v>
      </c>
      <c r="N206" s="35" t="s">
        <v>1322</v>
      </c>
      <c r="O206" s="35" t="s">
        <v>1323</v>
      </c>
      <c r="P206" s="35"/>
      <c r="Q206" s="35">
        <v>1</v>
      </c>
      <c r="R206" s="35" t="s">
        <v>30</v>
      </c>
      <c r="S206" s="35" t="s">
        <v>245</v>
      </c>
      <c r="T206" s="36">
        <v>6083.68</v>
      </c>
      <c r="U206" s="36"/>
      <c r="V206" s="36"/>
      <c r="W206" s="36">
        <v>8647.35</v>
      </c>
      <c r="X206" s="36">
        <v>2563.6699999999996</v>
      </c>
      <c r="Y206" s="36">
        <v>6083.68</v>
      </c>
    </row>
    <row r="207" spans="1:25" x14ac:dyDescent="0.25">
      <c r="A207" s="35">
        <v>206</v>
      </c>
      <c r="B207" s="35" t="s">
        <v>1821</v>
      </c>
      <c r="C207" s="35" t="s">
        <v>24</v>
      </c>
      <c r="D207" s="35" t="s">
        <v>31</v>
      </c>
      <c r="E207" s="35" t="s">
        <v>148</v>
      </c>
      <c r="F207" s="35" t="s">
        <v>149</v>
      </c>
      <c r="G207" s="35" t="s">
        <v>26</v>
      </c>
      <c r="H207" s="35" t="s">
        <v>253</v>
      </c>
      <c r="I207" s="35" t="s">
        <v>34</v>
      </c>
      <c r="J207" s="35" t="s">
        <v>28</v>
      </c>
      <c r="K207" s="35" t="s">
        <v>29</v>
      </c>
      <c r="L207" s="35">
        <v>1</v>
      </c>
      <c r="M207" s="35" t="s">
        <v>1641</v>
      </c>
      <c r="N207" s="35" t="s">
        <v>835</v>
      </c>
      <c r="O207" s="35" t="s">
        <v>836</v>
      </c>
      <c r="P207" s="35"/>
      <c r="Q207" s="35">
        <v>1</v>
      </c>
      <c r="R207" s="35" t="s">
        <v>30</v>
      </c>
      <c r="S207" s="35" t="s">
        <v>245</v>
      </c>
      <c r="T207" s="36">
        <v>11110.39</v>
      </c>
      <c r="U207" s="36"/>
      <c r="V207" s="36"/>
      <c r="W207" s="36">
        <v>15911.9</v>
      </c>
      <c r="X207" s="36">
        <v>4801.51</v>
      </c>
      <c r="Y207" s="36">
        <v>11110.39</v>
      </c>
    </row>
    <row r="208" spans="1:25" x14ac:dyDescent="0.25">
      <c r="A208" s="35">
        <v>207</v>
      </c>
      <c r="B208" s="35" t="s">
        <v>1821</v>
      </c>
      <c r="C208" s="35" t="s">
        <v>24</v>
      </c>
      <c r="D208" s="35" t="s">
        <v>31</v>
      </c>
      <c r="E208" s="35" t="s">
        <v>148</v>
      </c>
      <c r="F208" s="35" t="s">
        <v>149</v>
      </c>
      <c r="G208" s="35" t="s">
        <v>26</v>
      </c>
      <c r="H208" s="35" t="s">
        <v>253</v>
      </c>
      <c r="I208" s="35" t="s">
        <v>34</v>
      </c>
      <c r="J208" s="35" t="s">
        <v>28</v>
      </c>
      <c r="K208" s="35" t="s">
        <v>29</v>
      </c>
      <c r="L208" s="35">
        <v>1</v>
      </c>
      <c r="M208" s="35" t="s">
        <v>1814</v>
      </c>
      <c r="N208" s="35" t="s">
        <v>1815</v>
      </c>
      <c r="O208" s="35" t="s">
        <v>1816</v>
      </c>
      <c r="P208" s="35"/>
      <c r="Q208" s="35">
        <v>1</v>
      </c>
      <c r="R208" s="35" t="s">
        <v>30</v>
      </c>
      <c r="S208" s="35">
        <v>42552</v>
      </c>
      <c r="T208" s="36">
        <v>9049.4000000000015</v>
      </c>
      <c r="U208" s="36"/>
      <c r="V208" s="36"/>
      <c r="W208" s="36">
        <v>15160</v>
      </c>
      <c r="X208" s="36">
        <v>6110.5999999999995</v>
      </c>
      <c r="Y208" s="36">
        <v>9049.4000000000015</v>
      </c>
    </row>
    <row r="209" spans="1:25" x14ac:dyDescent="0.25">
      <c r="A209" s="35">
        <v>208</v>
      </c>
      <c r="B209" s="35" t="s">
        <v>1821</v>
      </c>
      <c r="C209" s="35" t="s">
        <v>24</v>
      </c>
      <c r="D209" s="35" t="s">
        <v>31</v>
      </c>
      <c r="E209" s="35" t="s">
        <v>148</v>
      </c>
      <c r="F209" s="35" t="s">
        <v>149</v>
      </c>
      <c r="G209" s="35" t="s">
        <v>26</v>
      </c>
      <c r="H209" s="35" t="s">
        <v>233</v>
      </c>
      <c r="I209" s="35" t="s">
        <v>62</v>
      </c>
      <c r="J209" s="35" t="s">
        <v>46</v>
      </c>
      <c r="K209" s="35" t="s">
        <v>42</v>
      </c>
      <c r="L209" s="35">
        <v>1</v>
      </c>
      <c r="M209" s="35" t="s">
        <v>1644</v>
      </c>
      <c r="N209" s="35" t="s">
        <v>826</v>
      </c>
      <c r="O209" s="35" t="s">
        <v>827</v>
      </c>
      <c r="P209" s="35"/>
      <c r="Q209" s="35">
        <v>1</v>
      </c>
      <c r="R209" s="35" t="s">
        <v>30</v>
      </c>
      <c r="S209" s="35" t="s">
        <v>245</v>
      </c>
      <c r="T209" s="36">
        <v>5771.9200000000019</v>
      </c>
      <c r="U209" s="36"/>
      <c r="V209" s="36"/>
      <c r="W209" s="36">
        <v>8777.3000000000011</v>
      </c>
      <c r="X209" s="36">
        <v>3005.3799999999997</v>
      </c>
      <c r="Y209" s="36">
        <v>5771.9200000000019</v>
      </c>
    </row>
    <row r="210" spans="1:25" x14ac:dyDescent="0.25">
      <c r="A210" s="35">
        <v>209</v>
      </c>
      <c r="B210" s="35" t="s">
        <v>1821</v>
      </c>
      <c r="C210" s="35" t="s">
        <v>24</v>
      </c>
      <c r="D210" s="35" t="s">
        <v>31</v>
      </c>
      <c r="E210" s="35" t="s">
        <v>148</v>
      </c>
      <c r="F210" s="35" t="s">
        <v>149</v>
      </c>
      <c r="G210" s="35" t="s">
        <v>26</v>
      </c>
      <c r="H210" s="35" t="s">
        <v>233</v>
      </c>
      <c r="I210" s="35" t="s">
        <v>62</v>
      </c>
      <c r="J210" s="35" t="s">
        <v>46</v>
      </c>
      <c r="K210" s="35" t="s">
        <v>42</v>
      </c>
      <c r="L210" s="35">
        <v>1</v>
      </c>
      <c r="M210" s="35" t="s">
        <v>1646</v>
      </c>
      <c r="N210" s="35" t="s">
        <v>925</v>
      </c>
      <c r="O210" s="35" t="s">
        <v>926</v>
      </c>
      <c r="P210" s="35"/>
      <c r="Q210" s="35">
        <v>1</v>
      </c>
      <c r="R210" s="35" t="s">
        <v>30</v>
      </c>
      <c r="S210" s="35" t="s">
        <v>245</v>
      </c>
      <c r="T210" s="36">
        <v>5303.4900000000007</v>
      </c>
      <c r="U210" s="36"/>
      <c r="V210" s="36"/>
      <c r="W210" s="36">
        <v>8647.35</v>
      </c>
      <c r="X210" s="36">
        <v>3343.8599999999997</v>
      </c>
      <c r="Y210" s="36">
        <v>5303.4900000000007</v>
      </c>
    </row>
    <row r="211" spans="1:25" x14ac:dyDescent="0.25">
      <c r="A211" s="35">
        <v>210</v>
      </c>
      <c r="B211" s="35" t="s">
        <v>1821</v>
      </c>
      <c r="C211" s="35" t="s">
        <v>24</v>
      </c>
      <c r="D211" s="35" t="s">
        <v>31</v>
      </c>
      <c r="E211" s="35" t="s">
        <v>148</v>
      </c>
      <c r="F211" s="35" t="s">
        <v>149</v>
      </c>
      <c r="G211" s="35" t="s">
        <v>26</v>
      </c>
      <c r="H211" s="35" t="s">
        <v>233</v>
      </c>
      <c r="I211" s="35" t="s">
        <v>62</v>
      </c>
      <c r="J211" s="35" t="s">
        <v>46</v>
      </c>
      <c r="K211" s="35" t="s">
        <v>42</v>
      </c>
      <c r="L211" s="35">
        <v>1</v>
      </c>
      <c r="M211" s="35" t="s">
        <v>1647</v>
      </c>
      <c r="N211" s="35" t="s">
        <v>1202</v>
      </c>
      <c r="O211" s="35" t="s">
        <v>1203</v>
      </c>
      <c r="P211" s="35"/>
      <c r="Q211" s="35">
        <v>1</v>
      </c>
      <c r="R211" s="35" t="s">
        <v>30</v>
      </c>
      <c r="S211" s="35">
        <v>40010</v>
      </c>
      <c r="T211" s="36">
        <v>5453.63</v>
      </c>
      <c r="U211" s="36"/>
      <c r="V211" s="36"/>
      <c r="W211" s="36">
        <v>8777.31</v>
      </c>
      <c r="X211" s="36">
        <v>3323.6799999999994</v>
      </c>
      <c r="Y211" s="36">
        <v>5453.63</v>
      </c>
    </row>
    <row r="212" spans="1:25" x14ac:dyDescent="0.25">
      <c r="A212" s="35">
        <v>211</v>
      </c>
      <c r="B212" s="35" t="s">
        <v>1821</v>
      </c>
      <c r="C212" s="35" t="s">
        <v>24</v>
      </c>
      <c r="D212" s="35" t="s">
        <v>31</v>
      </c>
      <c r="E212" s="35" t="s">
        <v>148</v>
      </c>
      <c r="F212" s="35" t="s">
        <v>149</v>
      </c>
      <c r="G212" s="35" t="s">
        <v>26</v>
      </c>
      <c r="H212" s="35" t="s">
        <v>233</v>
      </c>
      <c r="I212" s="35" t="s">
        <v>62</v>
      </c>
      <c r="J212" s="35" t="s">
        <v>46</v>
      </c>
      <c r="K212" s="35" t="s">
        <v>42</v>
      </c>
      <c r="L212" s="35">
        <v>1</v>
      </c>
      <c r="M212" s="35" t="s">
        <v>1648</v>
      </c>
      <c r="N212" s="35" t="s">
        <v>1250</v>
      </c>
      <c r="O212" s="35" t="s">
        <v>1251</v>
      </c>
      <c r="P212" s="35"/>
      <c r="Q212" s="35">
        <v>1</v>
      </c>
      <c r="R212" s="35" t="s">
        <v>30</v>
      </c>
      <c r="S212" s="35" t="s">
        <v>1252</v>
      </c>
      <c r="T212" s="36">
        <v>5046.7200000000012</v>
      </c>
      <c r="U212" s="36"/>
      <c r="V212" s="36"/>
      <c r="W212" s="36">
        <v>8597.35</v>
      </c>
      <c r="X212" s="36">
        <v>3550.6299999999997</v>
      </c>
      <c r="Y212" s="36">
        <v>5046.7200000000012</v>
      </c>
    </row>
    <row r="213" spans="1:25" x14ac:dyDescent="0.25">
      <c r="A213" s="35">
        <v>212</v>
      </c>
      <c r="B213" s="35" t="s">
        <v>1821</v>
      </c>
      <c r="C213" s="35" t="s">
        <v>24</v>
      </c>
      <c r="D213" s="35" t="s">
        <v>31</v>
      </c>
      <c r="E213" s="35" t="s">
        <v>148</v>
      </c>
      <c r="F213" s="35" t="s">
        <v>149</v>
      </c>
      <c r="G213" s="35" t="s">
        <v>26</v>
      </c>
      <c r="H213" s="35" t="s">
        <v>233</v>
      </c>
      <c r="I213" s="35" t="s">
        <v>62</v>
      </c>
      <c r="J213" s="35" t="s">
        <v>46</v>
      </c>
      <c r="K213" s="35" t="s">
        <v>42</v>
      </c>
      <c r="L213" s="35">
        <v>1</v>
      </c>
      <c r="M213" s="35" t="s">
        <v>1649</v>
      </c>
      <c r="N213" s="35" t="s">
        <v>1254</v>
      </c>
      <c r="O213" s="35" t="s">
        <v>1255</v>
      </c>
      <c r="P213" s="35"/>
      <c r="Q213" s="35">
        <v>1</v>
      </c>
      <c r="R213" s="35" t="s">
        <v>30</v>
      </c>
      <c r="S213" s="35" t="s">
        <v>245</v>
      </c>
      <c r="T213" s="36">
        <v>5236.9000000000015</v>
      </c>
      <c r="U213" s="36"/>
      <c r="V213" s="36"/>
      <c r="W213" s="36">
        <v>8647.35</v>
      </c>
      <c r="X213" s="36">
        <v>3410.4499999999994</v>
      </c>
      <c r="Y213" s="36">
        <v>5236.9000000000015</v>
      </c>
    </row>
    <row r="214" spans="1:25" x14ac:dyDescent="0.25">
      <c r="A214" s="35">
        <v>213</v>
      </c>
      <c r="B214" s="35" t="s">
        <v>1821</v>
      </c>
      <c r="C214" s="35" t="s">
        <v>24</v>
      </c>
      <c r="D214" s="35" t="s">
        <v>31</v>
      </c>
      <c r="E214" s="35" t="s">
        <v>148</v>
      </c>
      <c r="F214" s="35" t="s">
        <v>149</v>
      </c>
      <c r="G214" s="35" t="s">
        <v>26</v>
      </c>
      <c r="H214" s="35" t="s">
        <v>241</v>
      </c>
      <c r="I214" s="35" t="s">
        <v>70</v>
      </c>
      <c r="J214" s="35" t="s">
        <v>71</v>
      </c>
      <c r="K214" s="35" t="s">
        <v>42</v>
      </c>
      <c r="L214" s="35">
        <v>1</v>
      </c>
      <c r="M214" s="35" t="s">
        <v>1650</v>
      </c>
      <c r="N214" s="35" t="s">
        <v>1337</v>
      </c>
      <c r="O214" s="35" t="s">
        <v>1338</v>
      </c>
      <c r="P214" s="35"/>
      <c r="Q214" s="35">
        <v>1</v>
      </c>
      <c r="R214" s="35" t="s">
        <v>30</v>
      </c>
      <c r="S214" s="35" t="s">
        <v>245</v>
      </c>
      <c r="T214" s="36">
        <v>5597.5899999999992</v>
      </c>
      <c r="U214" s="36"/>
      <c r="V214" s="36"/>
      <c r="W214" s="36">
        <v>9042.5</v>
      </c>
      <c r="X214" s="36">
        <v>3444.9100000000008</v>
      </c>
      <c r="Y214" s="36">
        <v>5597.5899999999992</v>
      </c>
    </row>
    <row r="215" spans="1:25" x14ac:dyDescent="0.25">
      <c r="A215" s="35">
        <v>214</v>
      </c>
      <c r="B215" s="35" t="s">
        <v>1821</v>
      </c>
      <c r="C215" s="35" t="s">
        <v>24</v>
      </c>
      <c r="D215" s="35" t="s">
        <v>47</v>
      </c>
      <c r="E215" s="35" t="s">
        <v>48</v>
      </c>
      <c r="F215" s="35" t="s">
        <v>49</v>
      </c>
      <c r="G215" s="35" t="s">
        <v>26</v>
      </c>
      <c r="H215" s="35" t="s">
        <v>233</v>
      </c>
      <c r="I215" s="35" t="s">
        <v>62</v>
      </c>
      <c r="J215" s="35" t="s">
        <v>46</v>
      </c>
      <c r="K215" s="35" t="s">
        <v>42</v>
      </c>
      <c r="L215" s="35">
        <v>1</v>
      </c>
      <c r="M215" s="35" t="s">
        <v>1651</v>
      </c>
      <c r="N215" s="35" t="s">
        <v>753</v>
      </c>
      <c r="O215" s="35" t="s">
        <v>754</v>
      </c>
      <c r="P215" s="35"/>
      <c r="Q215" s="35">
        <v>1</v>
      </c>
      <c r="R215" s="35" t="s">
        <v>30</v>
      </c>
      <c r="S215" s="35" t="s">
        <v>245</v>
      </c>
      <c r="T215" s="36">
        <v>5323.670000000001</v>
      </c>
      <c r="U215" s="36"/>
      <c r="V215" s="36"/>
      <c r="W215" s="36">
        <v>8647.35</v>
      </c>
      <c r="X215" s="36">
        <v>3323.6799999999994</v>
      </c>
      <c r="Y215" s="36">
        <v>5323.670000000001</v>
      </c>
    </row>
    <row r="216" spans="1:25" x14ac:dyDescent="0.25">
      <c r="A216" s="35">
        <v>215</v>
      </c>
      <c r="B216" s="35" t="s">
        <v>1821</v>
      </c>
      <c r="C216" s="35" t="s">
        <v>24</v>
      </c>
      <c r="D216" s="35" t="s">
        <v>47</v>
      </c>
      <c r="E216" s="35" t="s">
        <v>48</v>
      </c>
      <c r="F216" s="35" t="s">
        <v>49</v>
      </c>
      <c r="G216" s="35" t="s">
        <v>26</v>
      </c>
      <c r="H216" s="35" t="s">
        <v>233</v>
      </c>
      <c r="I216" s="35" t="s">
        <v>62</v>
      </c>
      <c r="J216" s="35" t="s">
        <v>46</v>
      </c>
      <c r="K216" s="35" t="s">
        <v>42</v>
      </c>
      <c r="L216" s="35">
        <v>1</v>
      </c>
      <c r="M216" s="35" t="s">
        <v>1652</v>
      </c>
      <c r="N216" s="35" t="s">
        <v>772</v>
      </c>
      <c r="O216" s="35" t="s">
        <v>773</v>
      </c>
      <c r="P216" s="35"/>
      <c r="Q216" s="35">
        <v>1</v>
      </c>
      <c r="R216" s="35" t="s">
        <v>30</v>
      </c>
      <c r="S216" s="35" t="s">
        <v>245</v>
      </c>
      <c r="T216" s="36">
        <v>5951.93</v>
      </c>
      <c r="U216" s="36"/>
      <c r="V216" s="36"/>
      <c r="W216" s="36">
        <v>8647.35</v>
      </c>
      <c r="X216" s="36">
        <v>2695.42</v>
      </c>
      <c r="Y216" s="36">
        <v>5951.93</v>
      </c>
    </row>
    <row r="217" spans="1:25" x14ac:dyDescent="0.25">
      <c r="A217" s="35">
        <v>216</v>
      </c>
      <c r="B217" s="35" t="s">
        <v>1821</v>
      </c>
      <c r="C217" s="35" t="s">
        <v>24</v>
      </c>
      <c r="D217" s="35" t="s">
        <v>47</v>
      </c>
      <c r="E217" s="35" t="s">
        <v>48</v>
      </c>
      <c r="F217" s="35" t="s">
        <v>49</v>
      </c>
      <c r="G217" s="35" t="s">
        <v>26</v>
      </c>
      <c r="H217" s="35" t="s">
        <v>233</v>
      </c>
      <c r="I217" s="35" t="s">
        <v>62</v>
      </c>
      <c r="J217" s="35" t="s">
        <v>46</v>
      </c>
      <c r="K217" s="35" t="s">
        <v>42</v>
      </c>
      <c r="L217" s="35">
        <v>1</v>
      </c>
      <c r="M217" s="35" t="s">
        <v>1653</v>
      </c>
      <c r="N217" s="35" t="s">
        <v>1269</v>
      </c>
      <c r="O217" s="35" t="s">
        <v>1270</v>
      </c>
      <c r="P217" s="35"/>
      <c r="Q217" s="35">
        <v>1</v>
      </c>
      <c r="R217" s="35" t="s">
        <v>30</v>
      </c>
      <c r="S217" s="35" t="s">
        <v>245</v>
      </c>
      <c r="T217" s="36">
        <v>6267.0300000000007</v>
      </c>
      <c r="U217" s="36"/>
      <c r="V217" s="36"/>
      <c r="W217" s="36">
        <v>8647.35</v>
      </c>
      <c r="X217" s="36">
        <v>2380.3199999999997</v>
      </c>
      <c r="Y217" s="36">
        <v>6267.0300000000007</v>
      </c>
    </row>
    <row r="218" spans="1:25" x14ac:dyDescent="0.25">
      <c r="A218" s="35">
        <v>217</v>
      </c>
      <c r="B218" s="35" t="s">
        <v>1821</v>
      </c>
      <c r="C218" s="35" t="s">
        <v>24</v>
      </c>
      <c r="D218" s="35" t="s">
        <v>47</v>
      </c>
      <c r="E218" s="35" t="s">
        <v>48</v>
      </c>
      <c r="F218" s="35" t="s">
        <v>49</v>
      </c>
      <c r="G218" s="35" t="s">
        <v>26</v>
      </c>
      <c r="H218" s="35" t="s">
        <v>233</v>
      </c>
      <c r="I218" s="35" t="s">
        <v>62</v>
      </c>
      <c r="J218" s="35" t="s">
        <v>46</v>
      </c>
      <c r="K218" s="35" t="s">
        <v>42</v>
      </c>
      <c r="L218" s="35">
        <v>1</v>
      </c>
      <c r="M218" s="35" t="s">
        <v>1654</v>
      </c>
      <c r="N218" s="35" t="s">
        <v>1359</v>
      </c>
      <c r="O218" s="35" t="s">
        <v>1360</v>
      </c>
      <c r="P218" s="35"/>
      <c r="Q218" s="35">
        <v>1</v>
      </c>
      <c r="R218" s="35" t="s">
        <v>30</v>
      </c>
      <c r="S218" s="35" t="s">
        <v>245</v>
      </c>
      <c r="T218" s="36">
        <v>6061.4</v>
      </c>
      <c r="U218" s="36"/>
      <c r="V218" s="36"/>
      <c r="W218" s="36">
        <v>8647.35</v>
      </c>
      <c r="X218" s="36">
        <v>2585.9500000000007</v>
      </c>
      <c r="Y218" s="36">
        <v>6061.4</v>
      </c>
    </row>
    <row r="219" spans="1:25" x14ac:dyDescent="0.25">
      <c r="A219" s="35">
        <v>218</v>
      </c>
      <c r="B219" s="35" t="s">
        <v>1821</v>
      </c>
      <c r="C219" s="35" t="s">
        <v>24</v>
      </c>
      <c r="D219" s="35" t="s">
        <v>31</v>
      </c>
      <c r="E219" s="35" t="s">
        <v>94</v>
      </c>
      <c r="F219" s="35" t="s">
        <v>95</v>
      </c>
      <c r="G219" s="35" t="s">
        <v>26</v>
      </c>
      <c r="H219" s="35" t="s">
        <v>233</v>
      </c>
      <c r="I219" s="35" t="s">
        <v>62</v>
      </c>
      <c r="J219" s="35" t="s">
        <v>46</v>
      </c>
      <c r="K219" s="35" t="s">
        <v>42</v>
      </c>
      <c r="L219" s="35">
        <v>1</v>
      </c>
      <c r="M219" s="35" t="s">
        <v>1655</v>
      </c>
      <c r="N219" s="35" t="s">
        <v>1005</v>
      </c>
      <c r="O219" s="35" t="s">
        <v>1006</v>
      </c>
      <c r="P219" s="35"/>
      <c r="Q219" s="35">
        <v>1</v>
      </c>
      <c r="R219" s="35" t="s">
        <v>30</v>
      </c>
      <c r="S219" s="35" t="s">
        <v>245</v>
      </c>
      <c r="T219" s="36">
        <v>5986.8200000000006</v>
      </c>
      <c r="U219" s="36"/>
      <c r="V219" s="36"/>
      <c r="W219" s="36">
        <v>8647.35</v>
      </c>
      <c r="X219" s="36">
        <v>2660.5299999999997</v>
      </c>
      <c r="Y219" s="36">
        <v>5986.8200000000006</v>
      </c>
    </row>
    <row r="220" spans="1:25" x14ac:dyDescent="0.25">
      <c r="A220" s="35">
        <v>219</v>
      </c>
      <c r="B220" s="35" t="s">
        <v>1821</v>
      </c>
      <c r="C220" s="35" t="s">
        <v>24</v>
      </c>
      <c r="D220" s="35" t="s">
        <v>31</v>
      </c>
      <c r="E220" s="35" t="s">
        <v>94</v>
      </c>
      <c r="F220" s="35" t="s">
        <v>95</v>
      </c>
      <c r="G220" s="35" t="s">
        <v>26</v>
      </c>
      <c r="H220" s="35" t="s">
        <v>241</v>
      </c>
      <c r="I220" s="35" t="s">
        <v>70</v>
      </c>
      <c r="J220" s="35" t="s">
        <v>71</v>
      </c>
      <c r="K220" s="35" t="s">
        <v>42</v>
      </c>
      <c r="L220" s="35">
        <v>1</v>
      </c>
      <c r="M220" s="35" t="s">
        <v>1657</v>
      </c>
      <c r="N220" s="35" t="s">
        <v>1052</v>
      </c>
      <c r="O220" s="35" t="s">
        <v>1053</v>
      </c>
      <c r="P220" s="35"/>
      <c r="Q220" s="35">
        <v>1</v>
      </c>
      <c r="R220" s="35" t="s">
        <v>30</v>
      </c>
      <c r="S220" s="35" t="s">
        <v>245</v>
      </c>
      <c r="T220" s="36">
        <v>6350.5</v>
      </c>
      <c r="U220" s="36"/>
      <c r="V220" s="36"/>
      <c r="W220" s="36">
        <v>10256.1</v>
      </c>
      <c r="X220" s="36">
        <v>3905.6000000000004</v>
      </c>
      <c r="Y220" s="36">
        <v>6350.5</v>
      </c>
    </row>
    <row r="221" spans="1:25" x14ac:dyDescent="0.25">
      <c r="A221" s="35">
        <v>220</v>
      </c>
      <c r="B221" s="35" t="s">
        <v>1821</v>
      </c>
      <c r="C221" s="35" t="s">
        <v>24</v>
      </c>
      <c r="D221" s="35" t="s">
        <v>31</v>
      </c>
      <c r="E221" s="35" t="s">
        <v>94</v>
      </c>
      <c r="F221" s="35" t="s">
        <v>95</v>
      </c>
      <c r="G221" s="35" t="s">
        <v>26</v>
      </c>
      <c r="H221" s="35" t="s">
        <v>241</v>
      </c>
      <c r="I221" s="35" t="s">
        <v>70</v>
      </c>
      <c r="J221" s="35" t="s">
        <v>71</v>
      </c>
      <c r="K221" s="35" t="s">
        <v>42</v>
      </c>
      <c r="L221" s="35">
        <v>1</v>
      </c>
      <c r="M221" s="35" t="s">
        <v>1658</v>
      </c>
      <c r="N221" s="35" t="s">
        <v>1328</v>
      </c>
      <c r="O221" s="35" t="s">
        <v>1329</v>
      </c>
      <c r="P221" s="35"/>
      <c r="Q221" s="35">
        <v>1</v>
      </c>
      <c r="R221" s="35" t="s">
        <v>30</v>
      </c>
      <c r="S221" s="35" t="s">
        <v>245</v>
      </c>
      <c r="T221" s="36">
        <v>4522.0299999999988</v>
      </c>
      <c r="U221" s="36"/>
      <c r="V221" s="36"/>
      <c r="W221" s="36">
        <v>9042.5</v>
      </c>
      <c r="X221" s="36">
        <v>4520.4700000000012</v>
      </c>
      <c r="Y221" s="36">
        <v>4522.0299999999988</v>
      </c>
    </row>
    <row r="222" spans="1:25" x14ac:dyDescent="0.25">
      <c r="A222" s="35">
        <v>221</v>
      </c>
      <c r="B222" s="35" t="s">
        <v>1821</v>
      </c>
      <c r="C222" s="35" t="s">
        <v>24</v>
      </c>
      <c r="D222" s="35" t="s">
        <v>31</v>
      </c>
      <c r="E222" s="35" t="s">
        <v>158</v>
      </c>
      <c r="F222" s="35" t="s">
        <v>159</v>
      </c>
      <c r="G222" s="35" t="s">
        <v>26</v>
      </c>
      <c r="H222" s="35" t="s">
        <v>241</v>
      </c>
      <c r="I222" s="35" t="s">
        <v>70</v>
      </c>
      <c r="J222" s="35" t="s">
        <v>71</v>
      </c>
      <c r="K222" s="35" t="s">
        <v>42</v>
      </c>
      <c r="L222" s="35">
        <v>1</v>
      </c>
      <c r="M222" s="35" t="s">
        <v>1659</v>
      </c>
      <c r="N222" s="35" t="s">
        <v>243</v>
      </c>
      <c r="O222" s="35" t="s">
        <v>244</v>
      </c>
      <c r="P222" s="35"/>
      <c r="Q222" s="35">
        <v>1</v>
      </c>
      <c r="R222" s="35" t="s">
        <v>30</v>
      </c>
      <c r="S222" s="35" t="s">
        <v>245</v>
      </c>
      <c r="T222" s="36">
        <v>6741.08</v>
      </c>
      <c r="U222" s="36"/>
      <c r="V222" s="36"/>
      <c r="W222" s="36">
        <v>9042.5</v>
      </c>
      <c r="X222" s="36">
        <v>2301.4200000000005</v>
      </c>
      <c r="Y222" s="36">
        <v>6741.08</v>
      </c>
    </row>
    <row r="223" spans="1:25" x14ac:dyDescent="0.25">
      <c r="A223" s="35">
        <v>222</v>
      </c>
      <c r="B223" s="35" t="s">
        <v>1821</v>
      </c>
      <c r="C223" s="35" t="s">
        <v>24</v>
      </c>
      <c r="D223" s="35" t="s">
        <v>31</v>
      </c>
      <c r="E223" s="35" t="s">
        <v>158</v>
      </c>
      <c r="F223" s="35" t="s">
        <v>159</v>
      </c>
      <c r="G223" s="35" t="s">
        <v>26</v>
      </c>
      <c r="H223" s="35" t="s">
        <v>233</v>
      </c>
      <c r="I223" s="35" t="s">
        <v>62</v>
      </c>
      <c r="J223" s="35" t="s">
        <v>46</v>
      </c>
      <c r="K223" s="35" t="s">
        <v>42</v>
      </c>
      <c r="L223" s="35">
        <v>1</v>
      </c>
      <c r="M223" s="35" t="s">
        <v>1660</v>
      </c>
      <c r="N223" s="35" t="s">
        <v>612</v>
      </c>
      <c r="O223" s="35" t="s">
        <v>613</v>
      </c>
      <c r="P223" s="35"/>
      <c r="Q223" s="35">
        <v>1</v>
      </c>
      <c r="R223" s="35" t="s">
        <v>30</v>
      </c>
      <c r="S223" s="35" t="s">
        <v>245</v>
      </c>
      <c r="T223" s="36">
        <v>2047.7200000000012</v>
      </c>
      <c r="U223" s="36"/>
      <c r="V223" s="36"/>
      <c r="W223" s="36">
        <v>8647.35</v>
      </c>
      <c r="X223" s="36">
        <v>6599.6299999999992</v>
      </c>
      <c r="Y223" s="36">
        <v>2047.7200000000012</v>
      </c>
    </row>
    <row r="224" spans="1:25" x14ac:dyDescent="0.25">
      <c r="A224" s="35">
        <v>223</v>
      </c>
      <c r="B224" s="35" t="s">
        <v>1821</v>
      </c>
      <c r="C224" s="35" t="s">
        <v>24</v>
      </c>
      <c r="D224" s="35" t="s">
        <v>31</v>
      </c>
      <c r="E224" s="35" t="s">
        <v>158</v>
      </c>
      <c r="F224" s="35" t="s">
        <v>159</v>
      </c>
      <c r="G224" s="35" t="s">
        <v>26</v>
      </c>
      <c r="H224" s="35" t="s">
        <v>233</v>
      </c>
      <c r="I224" s="35" t="s">
        <v>62</v>
      </c>
      <c r="J224" s="35" t="s">
        <v>46</v>
      </c>
      <c r="K224" s="35" t="s">
        <v>42</v>
      </c>
      <c r="L224" s="35">
        <v>1</v>
      </c>
      <c r="M224" s="35" t="s">
        <v>1661</v>
      </c>
      <c r="N224" s="35" t="s">
        <v>709</v>
      </c>
      <c r="O224" s="35" t="s">
        <v>710</v>
      </c>
      <c r="P224" s="35"/>
      <c r="Q224" s="35">
        <v>1</v>
      </c>
      <c r="R224" s="35" t="s">
        <v>30</v>
      </c>
      <c r="S224" s="35" t="s">
        <v>245</v>
      </c>
      <c r="T224" s="36">
        <v>1585.7799999999997</v>
      </c>
      <c r="U224" s="36"/>
      <c r="V224" s="36"/>
      <c r="W224" s="36">
        <v>8647.35</v>
      </c>
      <c r="X224" s="36">
        <v>7061.5700000000006</v>
      </c>
      <c r="Y224" s="36">
        <v>1585.7799999999997</v>
      </c>
    </row>
    <row r="225" spans="1:25" x14ac:dyDescent="0.25">
      <c r="A225" s="35">
        <v>224</v>
      </c>
      <c r="B225" s="35" t="s">
        <v>1821</v>
      </c>
      <c r="C225" s="35" t="s">
        <v>24</v>
      </c>
      <c r="D225" s="35" t="s">
        <v>31</v>
      </c>
      <c r="E225" s="35" t="s">
        <v>158</v>
      </c>
      <c r="F225" s="35" t="s">
        <v>159</v>
      </c>
      <c r="G225" s="35" t="s">
        <v>26</v>
      </c>
      <c r="H225" s="35" t="s">
        <v>233</v>
      </c>
      <c r="I225" s="35" t="s">
        <v>62</v>
      </c>
      <c r="J225" s="35" t="s">
        <v>46</v>
      </c>
      <c r="K225" s="35" t="s">
        <v>42</v>
      </c>
      <c r="L225" s="35">
        <v>1</v>
      </c>
      <c r="M225" s="35" t="s">
        <v>1662</v>
      </c>
      <c r="N225" s="35" t="s">
        <v>847</v>
      </c>
      <c r="O225" s="35" t="s">
        <v>848</v>
      </c>
      <c r="P225" s="35"/>
      <c r="Q225" s="35">
        <v>1</v>
      </c>
      <c r="R225" s="35" t="s">
        <v>30</v>
      </c>
      <c r="S225" s="35" t="s">
        <v>245</v>
      </c>
      <c r="T225" s="36">
        <v>6396.9100000000008</v>
      </c>
      <c r="U225" s="36"/>
      <c r="V225" s="36"/>
      <c r="W225" s="36">
        <v>8647.35</v>
      </c>
      <c r="X225" s="36">
        <v>2250.4399999999996</v>
      </c>
      <c r="Y225" s="36">
        <v>6396.9100000000008</v>
      </c>
    </row>
    <row r="226" spans="1:25" x14ac:dyDescent="0.25">
      <c r="A226" s="35">
        <v>225</v>
      </c>
      <c r="B226" s="35" t="s">
        <v>1821</v>
      </c>
      <c r="C226" s="35" t="s">
        <v>24</v>
      </c>
      <c r="D226" s="35" t="s">
        <v>31</v>
      </c>
      <c r="E226" s="35" t="s">
        <v>158</v>
      </c>
      <c r="F226" s="35" t="s">
        <v>159</v>
      </c>
      <c r="G226" s="35" t="s">
        <v>26</v>
      </c>
      <c r="H226" s="35" t="s">
        <v>233</v>
      </c>
      <c r="I226" s="35" t="s">
        <v>62</v>
      </c>
      <c r="J226" s="35" t="s">
        <v>46</v>
      </c>
      <c r="K226" s="35" t="s">
        <v>42</v>
      </c>
      <c r="L226" s="35">
        <v>1</v>
      </c>
      <c r="M226" s="35" t="s">
        <v>1663</v>
      </c>
      <c r="N226" s="35" t="s">
        <v>1062</v>
      </c>
      <c r="O226" s="35" t="s">
        <v>1063</v>
      </c>
      <c r="P226" s="35"/>
      <c r="Q226" s="35">
        <v>1</v>
      </c>
      <c r="R226" s="35" t="s">
        <v>30</v>
      </c>
      <c r="S226" s="35" t="s">
        <v>245</v>
      </c>
      <c r="T226" s="36">
        <v>5236.9000000000015</v>
      </c>
      <c r="U226" s="36"/>
      <c r="V226" s="36"/>
      <c r="W226" s="36">
        <v>8647.35</v>
      </c>
      <c r="X226" s="36">
        <v>3410.4499999999994</v>
      </c>
      <c r="Y226" s="36">
        <v>5236.9000000000015</v>
      </c>
    </row>
    <row r="227" spans="1:25" x14ac:dyDescent="0.25">
      <c r="A227" s="35">
        <v>226</v>
      </c>
      <c r="B227" s="35" t="s">
        <v>1821</v>
      </c>
      <c r="C227" s="35" t="s">
        <v>24</v>
      </c>
      <c r="D227" s="35" t="s">
        <v>31</v>
      </c>
      <c r="E227" s="35" t="s">
        <v>158</v>
      </c>
      <c r="F227" s="35" t="s">
        <v>159</v>
      </c>
      <c r="G227" s="35" t="s">
        <v>26</v>
      </c>
      <c r="H227" s="35" t="s">
        <v>233</v>
      </c>
      <c r="I227" s="35" t="s">
        <v>62</v>
      </c>
      <c r="J227" s="35" t="s">
        <v>46</v>
      </c>
      <c r="K227" s="35" t="s">
        <v>42</v>
      </c>
      <c r="L227" s="35">
        <v>1</v>
      </c>
      <c r="M227" s="35" t="s">
        <v>1664</v>
      </c>
      <c r="N227" s="35" t="s">
        <v>1090</v>
      </c>
      <c r="O227" s="35" t="s">
        <v>1091</v>
      </c>
      <c r="P227" s="35"/>
      <c r="Q227" s="35">
        <v>1</v>
      </c>
      <c r="R227" s="35" t="s">
        <v>30</v>
      </c>
      <c r="S227" s="35" t="s">
        <v>245</v>
      </c>
      <c r="T227" s="36">
        <v>6018.5</v>
      </c>
      <c r="U227" s="36"/>
      <c r="V227" s="36"/>
      <c r="W227" s="36">
        <v>8647.35</v>
      </c>
      <c r="X227" s="36">
        <v>2628.8500000000004</v>
      </c>
      <c r="Y227" s="36">
        <v>6018.5</v>
      </c>
    </row>
    <row r="228" spans="1:25" x14ac:dyDescent="0.25">
      <c r="A228" s="35">
        <v>227</v>
      </c>
      <c r="B228" s="35" t="s">
        <v>1821</v>
      </c>
      <c r="C228" s="35" t="s">
        <v>24</v>
      </c>
      <c r="D228" s="35" t="s">
        <v>31</v>
      </c>
      <c r="E228" s="35" t="s">
        <v>158</v>
      </c>
      <c r="F228" s="35" t="s">
        <v>159</v>
      </c>
      <c r="G228" s="35" t="s">
        <v>26</v>
      </c>
      <c r="H228" s="35" t="s">
        <v>233</v>
      </c>
      <c r="I228" s="35" t="s">
        <v>62</v>
      </c>
      <c r="J228" s="35" t="s">
        <v>46</v>
      </c>
      <c r="K228" s="35" t="s">
        <v>42</v>
      </c>
      <c r="L228" s="35">
        <v>1</v>
      </c>
      <c r="M228" s="35" t="s">
        <v>1665</v>
      </c>
      <c r="N228" s="35" t="s">
        <v>1292</v>
      </c>
      <c r="O228" s="35" t="s">
        <v>1293</v>
      </c>
      <c r="P228" s="35"/>
      <c r="Q228" s="35">
        <v>1</v>
      </c>
      <c r="R228" s="35" t="s">
        <v>30</v>
      </c>
      <c r="S228" s="35" t="s">
        <v>271</v>
      </c>
      <c r="T228" s="36">
        <v>6633.68</v>
      </c>
      <c r="U228" s="36"/>
      <c r="V228" s="36"/>
      <c r="W228" s="36">
        <v>8647.35</v>
      </c>
      <c r="X228" s="36">
        <v>2013.6699999999996</v>
      </c>
      <c r="Y228" s="36">
        <v>6633.68</v>
      </c>
    </row>
    <row r="229" spans="1:25" x14ac:dyDescent="0.25">
      <c r="A229" s="35">
        <v>228</v>
      </c>
      <c r="B229" s="35" t="s">
        <v>1821</v>
      </c>
      <c r="C229" s="35" t="s">
        <v>24</v>
      </c>
      <c r="D229" s="35" t="s">
        <v>31</v>
      </c>
      <c r="E229" s="35" t="s">
        <v>158</v>
      </c>
      <c r="F229" s="35" t="s">
        <v>159</v>
      </c>
      <c r="G229" s="35" t="s">
        <v>26</v>
      </c>
      <c r="H229" s="35" t="s">
        <v>233</v>
      </c>
      <c r="I229" s="35" t="s">
        <v>62</v>
      </c>
      <c r="J229" s="35" t="s">
        <v>46</v>
      </c>
      <c r="K229" s="35" t="s">
        <v>42</v>
      </c>
      <c r="L229" s="35">
        <v>1</v>
      </c>
      <c r="M229" s="35" t="s">
        <v>1666</v>
      </c>
      <c r="N229" s="35" t="s">
        <v>1396</v>
      </c>
      <c r="O229" s="35" t="s">
        <v>1397</v>
      </c>
      <c r="P229" s="35"/>
      <c r="Q229" s="35">
        <v>1</v>
      </c>
      <c r="R229" s="35" t="s">
        <v>30</v>
      </c>
      <c r="S229" s="35" t="s">
        <v>245</v>
      </c>
      <c r="T229" s="36">
        <v>3622.8000000000011</v>
      </c>
      <c r="U229" s="36"/>
      <c r="V229" s="36"/>
      <c r="W229" s="36">
        <v>8647.35</v>
      </c>
      <c r="X229" s="36">
        <v>5024.5499999999993</v>
      </c>
      <c r="Y229" s="36">
        <v>3622.8000000000011</v>
      </c>
    </row>
    <row r="230" spans="1:25" x14ac:dyDescent="0.25">
      <c r="A230" s="35">
        <v>229</v>
      </c>
      <c r="B230" s="35" t="s">
        <v>1821</v>
      </c>
      <c r="C230" s="35" t="s">
        <v>24</v>
      </c>
      <c r="D230" s="35" t="s">
        <v>31</v>
      </c>
      <c r="E230" s="35" t="s">
        <v>124</v>
      </c>
      <c r="F230" s="35" t="s">
        <v>125</v>
      </c>
      <c r="G230" s="35" t="s">
        <v>26</v>
      </c>
      <c r="H230" s="35" t="s">
        <v>241</v>
      </c>
      <c r="I230" s="35" t="s">
        <v>70</v>
      </c>
      <c r="J230" s="35" t="s">
        <v>71</v>
      </c>
      <c r="K230" s="35" t="s">
        <v>42</v>
      </c>
      <c r="L230" s="35">
        <v>1</v>
      </c>
      <c r="M230" s="35" t="s">
        <v>1667</v>
      </c>
      <c r="N230" s="35" t="s">
        <v>331</v>
      </c>
      <c r="O230" s="35" t="s">
        <v>332</v>
      </c>
      <c r="P230" s="35"/>
      <c r="Q230" s="35">
        <v>1</v>
      </c>
      <c r="R230" s="35" t="s">
        <v>30</v>
      </c>
      <c r="S230" s="35" t="s">
        <v>245</v>
      </c>
      <c r="T230" s="36">
        <v>4777.2599999999993</v>
      </c>
      <c r="U230" s="36"/>
      <c r="V230" s="36"/>
      <c r="W230" s="36">
        <v>9042.5</v>
      </c>
      <c r="X230" s="36">
        <v>4265.2400000000007</v>
      </c>
      <c r="Y230" s="36">
        <v>4777.2599999999993</v>
      </c>
    </row>
    <row r="231" spans="1:25" x14ac:dyDescent="0.25">
      <c r="A231" s="35">
        <v>230</v>
      </c>
      <c r="B231" s="35" t="s">
        <v>1821</v>
      </c>
      <c r="C231" s="35" t="s">
        <v>24</v>
      </c>
      <c r="D231" s="35" t="s">
        <v>31</v>
      </c>
      <c r="E231" s="35" t="s">
        <v>124</v>
      </c>
      <c r="F231" s="35" t="s">
        <v>125</v>
      </c>
      <c r="G231" s="35" t="s">
        <v>26</v>
      </c>
      <c r="H231" s="35" t="s">
        <v>233</v>
      </c>
      <c r="I231" s="35" t="s">
        <v>62</v>
      </c>
      <c r="J231" s="35" t="s">
        <v>46</v>
      </c>
      <c r="K231" s="35" t="s">
        <v>42</v>
      </c>
      <c r="L231" s="35">
        <v>1</v>
      </c>
      <c r="M231" s="35" t="s">
        <v>1668</v>
      </c>
      <c r="N231" s="35" t="s">
        <v>473</v>
      </c>
      <c r="O231" s="35" t="s">
        <v>474</v>
      </c>
      <c r="P231" s="35"/>
      <c r="Q231" s="35">
        <v>1</v>
      </c>
      <c r="R231" s="35" t="s">
        <v>30</v>
      </c>
      <c r="S231" s="35" t="s">
        <v>245</v>
      </c>
      <c r="T231" s="36">
        <v>6633.68</v>
      </c>
      <c r="U231" s="36"/>
      <c r="V231" s="36"/>
      <c r="W231" s="36">
        <v>8647.35</v>
      </c>
      <c r="X231" s="36">
        <v>2013.6699999999996</v>
      </c>
      <c r="Y231" s="36">
        <v>6633.68</v>
      </c>
    </row>
    <row r="232" spans="1:25" x14ac:dyDescent="0.25">
      <c r="A232" s="35">
        <v>231</v>
      </c>
      <c r="B232" s="35" t="s">
        <v>1821</v>
      </c>
      <c r="C232" s="35" t="s">
        <v>24</v>
      </c>
      <c r="D232" s="35" t="s">
        <v>31</v>
      </c>
      <c r="E232" s="35" t="s">
        <v>124</v>
      </c>
      <c r="F232" s="35" t="s">
        <v>125</v>
      </c>
      <c r="G232" s="35" t="s">
        <v>26</v>
      </c>
      <c r="H232" s="35" t="s">
        <v>233</v>
      </c>
      <c r="I232" s="35" t="s">
        <v>62</v>
      </c>
      <c r="J232" s="35" t="s">
        <v>46</v>
      </c>
      <c r="K232" s="35" t="s">
        <v>42</v>
      </c>
      <c r="L232" s="35">
        <v>1</v>
      </c>
      <c r="M232" s="35" t="s">
        <v>1669</v>
      </c>
      <c r="N232" s="35" t="s">
        <v>1002</v>
      </c>
      <c r="O232" s="35" t="s">
        <v>1003</v>
      </c>
      <c r="P232" s="35"/>
      <c r="Q232" s="35">
        <v>1</v>
      </c>
      <c r="R232" s="35" t="s">
        <v>30</v>
      </c>
      <c r="S232" s="35">
        <v>39326</v>
      </c>
      <c r="T232" s="36">
        <v>5964.380000000001</v>
      </c>
      <c r="U232" s="36"/>
      <c r="V232" s="36"/>
      <c r="W232" s="36">
        <v>8647.35</v>
      </c>
      <c r="X232" s="36">
        <v>2682.9699999999993</v>
      </c>
      <c r="Y232" s="36">
        <v>5964.380000000001</v>
      </c>
    </row>
    <row r="233" spans="1:25" x14ac:dyDescent="0.25">
      <c r="A233" s="35">
        <v>232</v>
      </c>
      <c r="B233" s="35" t="s">
        <v>1821</v>
      </c>
      <c r="C233" s="35" t="s">
        <v>24</v>
      </c>
      <c r="D233" s="35" t="s">
        <v>31</v>
      </c>
      <c r="E233" s="35" t="s">
        <v>124</v>
      </c>
      <c r="F233" s="35" t="s">
        <v>125</v>
      </c>
      <c r="G233" s="35" t="s">
        <v>26</v>
      </c>
      <c r="H233" s="35" t="s">
        <v>233</v>
      </c>
      <c r="I233" s="35" t="s">
        <v>62</v>
      </c>
      <c r="J233" s="35" t="s">
        <v>46</v>
      </c>
      <c r="K233" s="35" t="s">
        <v>42</v>
      </c>
      <c r="L233" s="35">
        <v>1</v>
      </c>
      <c r="M233" s="35" t="s">
        <v>1670</v>
      </c>
      <c r="N233" s="35" t="s">
        <v>1081</v>
      </c>
      <c r="O233" s="35" t="s">
        <v>1082</v>
      </c>
      <c r="P233" s="35"/>
      <c r="Q233" s="35">
        <v>1</v>
      </c>
      <c r="R233" s="35" t="s">
        <v>30</v>
      </c>
      <c r="S233" s="35" t="s">
        <v>245</v>
      </c>
      <c r="T233" s="36">
        <v>5323.670000000001</v>
      </c>
      <c r="U233" s="36"/>
      <c r="V233" s="36"/>
      <c r="W233" s="36">
        <v>8647.35</v>
      </c>
      <c r="X233" s="36">
        <v>3323.6799999999994</v>
      </c>
      <c r="Y233" s="36">
        <v>5323.670000000001</v>
      </c>
    </row>
    <row r="234" spans="1:25" x14ac:dyDescent="0.25">
      <c r="A234" s="35">
        <v>233</v>
      </c>
      <c r="B234" s="35" t="s">
        <v>1821</v>
      </c>
      <c r="C234" s="35" t="s">
        <v>24</v>
      </c>
      <c r="D234" s="35" t="s">
        <v>31</v>
      </c>
      <c r="E234" s="35" t="s">
        <v>124</v>
      </c>
      <c r="F234" s="35" t="s">
        <v>125</v>
      </c>
      <c r="G234" s="35" t="s">
        <v>26</v>
      </c>
      <c r="H234" s="35" t="s">
        <v>233</v>
      </c>
      <c r="I234" s="35" t="s">
        <v>62</v>
      </c>
      <c r="J234" s="35" t="s">
        <v>46</v>
      </c>
      <c r="K234" s="35" t="s">
        <v>42</v>
      </c>
      <c r="L234" s="35">
        <v>1</v>
      </c>
      <c r="M234" s="35" t="s">
        <v>1671</v>
      </c>
      <c r="N234" s="35" t="s">
        <v>1229</v>
      </c>
      <c r="O234" s="35" t="s">
        <v>1230</v>
      </c>
      <c r="P234" s="35"/>
      <c r="Q234" s="35">
        <v>1</v>
      </c>
      <c r="R234" s="35" t="s">
        <v>30</v>
      </c>
      <c r="S234" s="35" t="s">
        <v>257</v>
      </c>
      <c r="T234" s="36">
        <v>1432.3900000000003</v>
      </c>
      <c r="U234" s="36"/>
      <c r="V234" s="36"/>
      <c r="W234" s="36">
        <v>8647.35</v>
      </c>
      <c r="X234" s="36">
        <v>7214.96</v>
      </c>
      <c r="Y234" s="36">
        <v>1432.3900000000003</v>
      </c>
    </row>
    <row r="235" spans="1:25" x14ac:dyDescent="0.25">
      <c r="A235" s="35">
        <v>234</v>
      </c>
      <c r="B235" s="35" t="s">
        <v>1821</v>
      </c>
      <c r="C235" s="35" t="s">
        <v>24</v>
      </c>
      <c r="D235" s="35" t="s">
        <v>31</v>
      </c>
      <c r="E235" s="35" t="s">
        <v>166</v>
      </c>
      <c r="F235" s="35" t="s">
        <v>167</v>
      </c>
      <c r="G235" s="35" t="s">
        <v>26</v>
      </c>
      <c r="H235" s="35" t="s">
        <v>233</v>
      </c>
      <c r="I235" s="35" t="s">
        <v>62</v>
      </c>
      <c r="J235" s="35" t="s">
        <v>46</v>
      </c>
      <c r="K235" s="35" t="s">
        <v>42</v>
      </c>
      <c r="L235" s="35">
        <v>1</v>
      </c>
      <c r="M235" s="35" t="s">
        <v>1672</v>
      </c>
      <c r="N235" s="35" t="s">
        <v>371</v>
      </c>
      <c r="O235" s="35" t="s">
        <v>372</v>
      </c>
      <c r="P235" s="35"/>
      <c r="Q235" s="35">
        <v>1</v>
      </c>
      <c r="R235" s="35" t="s">
        <v>30</v>
      </c>
      <c r="S235" s="35" t="s">
        <v>245</v>
      </c>
      <c r="T235" s="36">
        <v>2470.2800000000007</v>
      </c>
      <c r="U235" s="36"/>
      <c r="V235" s="36"/>
      <c r="W235" s="36">
        <v>8647.35</v>
      </c>
      <c r="X235" s="36">
        <v>6177.07</v>
      </c>
      <c r="Y235" s="36">
        <v>2470.2800000000007</v>
      </c>
    </row>
    <row r="236" spans="1:25" x14ac:dyDescent="0.25">
      <c r="A236" s="35">
        <v>235</v>
      </c>
      <c r="B236" s="35" t="s">
        <v>1821</v>
      </c>
      <c r="C236" s="35" t="s">
        <v>24</v>
      </c>
      <c r="D236" s="35" t="s">
        <v>31</v>
      </c>
      <c r="E236" s="35" t="s">
        <v>166</v>
      </c>
      <c r="F236" s="35" t="s">
        <v>167</v>
      </c>
      <c r="G236" s="35" t="s">
        <v>26</v>
      </c>
      <c r="H236" s="35" t="s">
        <v>233</v>
      </c>
      <c r="I236" s="35" t="s">
        <v>62</v>
      </c>
      <c r="J236" s="35" t="s">
        <v>46</v>
      </c>
      <c r="K236" s="35" t="s">
        <v>42</v>
      </c>
      <c r="L236" s="35">
        <v>1</v>
      </c>
      <c r="M236" s="35" t="s">
        <v>1673</v>
      </c>
      <c r="N236" s="35" t="s">
        <v>644</v>
      </c>
      <c r="O236" s="35" t="s">
        <v>645</v>
      </c>
      <c r="P236" s="35"/>
      <c r="Q236" s="35">
        <v>1</v>
      </c>
      <c r="R236" s="35" t="s">
        <v>30</v>
      </c>
      <c r="S236" s="35" t="s">
        <v>245</v>
      </c>
      <c r="T236" s="36">
        <v>5323.670000000001</v>
      </c>
      <c r="U236" s="36"/>
      <c r="V236" s="36"/>
      <c r="W236" s="36">
        <v>8647.35</v>
      </c>
      <c r="X236" s="36">
        <v>3323.6799999999994</v>
      </c>
      <c r="Y236" s="36">
        <v>5323.670000000001</v>
      </c>
    </row>
    <row r="237" spans="1:25" x14ac:dyDescent="0.25">
      <c r="A237" s="35">
        <v>236</v>
      </c>
      <c r="B237" s="35" t="s">
        <v>1821</v>
      </c>
      <c r="C237" s="35" t="s">
        <v>24</v>
      </c>
      <c r="D237" s="35" t="s">
        <v>31</v>
      </c>
      <c r="E237" s="35" t="s">
        <v>166</v>
      </c>
      <c r="F237" s="35" t="s">
        <v>167</v>
      </c>
      <c r="G237" s="35" t="s">
        <v>26</v>
      </c>
      <c r="H237" s="35" t="s">
        <v>233</v>
      </c>
      <c r="I237" s="35" t="s">
        <v>62</v>
      </c>
      <c r="J237" s="35" t="s">
        <v>46</v>
      </c>
      <c r="K237" s="35" t="s">
        <v>42</v>
      </c>
      <c r="L237" s="35">
        <v>1</v>
      </c>
      <c r="M237" s="35" t="s">
        <v>1674</v>
      </c>
      <c r="N237" s="35" t="s">
        <v>902</v>
      </c>
      <c r="O237" s="35" t="s">
        <v>903</v>
      </c>
      <c r="P237" s="35"/>
      <c r="Q237" s="35">
        <v>1</v>
      </c>
      <c r="R237" s="35" t="s">
        <v>30</v>
      </c>
      <c r="S237" s="35" t="s">
        <v>245</v>
      </c>
      <c r="T237" s="36">
        <v>6633.68</v>
      </c>
      <c r="U237" s="36"/>
      <c r="V237" s="36"/>
      <c r="W237" s="36">
        <v>8647.35</v>
      </c>
      <c r="X237" s="36">
        <v>2013.6699999999996</v>
      </c>
      <c r="Y237" s="36">
        <v>6633.68</v>
      </c>
    </row>
    <row r="238" spans="1:25" x14ac:dyDescent="0.25">
      <c r="A238" s="35">
        <v>237</v>
      </c>
      <c r="B238" s="35" t="s">
        <v>1821</v>
      </c>
      <c r="C238" s="35" t="s">
        <v>24</v>
      </c>
      <c r="D238" s="35" t="s">
        <v>31</v>
      </c>
      <c r="E238" s="35" t="s">
        <v>166</v>
      </c>
      <c r="F238" s="35" t="s">
        <v>167</v>
      </c>
      <c r="G238" s="35" t="s">
        <v>26</v>
      </c>
      <c r="H238" s="35" t="s">
        <v>241</v>
      </c>
      <c r="I238" s="35" t="s">
        <v>70</v>
      </c>
      <c r="J238" s="35" t="s">
        <v>71</v>
      </c>
      <c r="K238" s="35" t="s">
        <v>42</v>
      </c>
      <c r="L238" s="35">
        <v>1</v>
      </c>
      <c r="M238" s="35" t="s">
        <v>1675</v>
      </c>
      <c r="N238" s="35" t="s">
        <v>999</v>
      </c>
      <c r="O238" s="35" t="s">
        <v>1000</v>
      </c>
      <c r="P238" s="35"/>
      <c r="Q238" s="35">
        <v>1</v>
      </c>
      <c r="R238" s="35" t="s">
        <v>30</v>
      </c>
      <c r="S238" s="35" t="s">
        <v>245</v>
      </c>
      <c r="T238" s="36">
        <v>5441.98</v>
      </c>
      <c r="U238" s="36"/>
      <c r="V238" s="36"/>
      <c r="W238" s="36">
        <v>9042.5</v>
      </c>
      <c r="X238" s="36">
        <v>3600.5200000000004</v>
      </c>
      <c r="Y238" s="36">
        <v>5441.98</v>
      </c>
    </row>
    <row r="239" spans="1:25" x14ac:dyDescent="0.25">
      <c r="A239" s="35">
        <v>238</v>
      </c>
      <c r="B239" s="35" t="s">
        <v>1821</v>
      </c>
      <c r="C239" s="35" t="s">
        <v>24</v>
      </c>
      <c r="D239" s="35" t="s">
        <v>31</v>
      </c>
      <c r="E239" s="35" t="s">
        <v>166</v>
      </c>
      <c r="F239" s="35" t="s">
        <v>167</v>
      </c>
      <c r="G239" s="35" t="s">
        <v>26</v>
      </c>
      <c r="H239" s="35" t="s">
        <v>233</v>
      </c>
      <c r="I239" s="35" t="s">
        <v>62</v>
      </c>
      <c r="J239" s="35" t="s">
        <v>46</v>
      </c>
      <c r="K239" s="35" t="s">
        <v>42</v>
      </c>
      <c r="L239" s="35">
        <v>1</v>
      </c>
      <c r="M239" s="35" t="s">
        <v>1676</v>
      </c>
      <c r="N239" s="35" t="s">
        <v>1099</v>
      </c>
      <c r="O239" s="35" t="s">
        <v>1100</v>
      </c>
      <c r="P239" s="35"/>
      <c r="Q239" s="35">
        <v>1</v>
      </c>
      <c r="R239" s="35" t="s">
        <v>30</v>
      </c>
      <c r="S239" s="35" t="s">
        <v>257</v>
      </c>
      <c r="T239" s="36">
        <v>5805.51</v>
      </c>
      <c r="U239" s="36"/>
      <c r="V239" s="36"/>
      <c r="W239" s="36">
        <v>8647.35</v>
      </c>
      <c r="X239" s="36">
        <v>2841.8399999999997</v>
      </c>
      <c r="Y239" s="36">
        <v>5805.51</v>
      </c>
    </row>
    <row r="240" spans="1:25" x14ac:dyDescent="0.25">
      <c r="A240" s="35">
        <v>239</v>
      </c>
      <c r="B240" s="35" t="s">
        <v>1821</v>
      </c>
      <c r="C240" s="35" t="s">
        <v>24</v>
      </c>
      <c r="D240" s="35" t="s">
        <v>31</v>
      </c>
      <c r="E240" s="35" t="s">
        <v>166</v>
      </c>
      <c r="F240" s="35" t="s">
        <v>167</v>
      </c>
      <c r="G240" s="35" t="s">
        <v>26</v>
      </c>
      <c r="H240" s="35" t="s">
        <v>233</v>
      </c>
      <c r="I240" s="35" t="s">
        <v>62</v>
      </c>
      <c r="J240" s="35" t="s">
        <v>46</v>
      </c>
      <c r="K240" s="35" t="s">
        <v>42</v>
      </c>
      <c r="L240" s="35">
        <v>1</v>
      </c>
      <c r="M240" s="35" t="s">
        <v>1677</v>
      </c>
      <c r="N240" s="35" t="s">
        <v>1181</v>
      </c>
      <c r="O240" s="35" t="s">
        <v>1182</v>
      </c>
      <c r="P240" s="35"/>
      <c r="Q240" s="35">
        <v>1</v>
      </c>
      <c r="R240" s="35" t="s">
        <v>30</v>
      </c>
      <c r="S240" s="35" t="s">
        <v>245</v>
      </c>
      <c r="T240" s="36">
        <v>6633.68</v>
      </c>
      <c r="U240" s="36"/>
      <c r="V240" s="36"/>
      <c r="W240" s="36">
        <v>8647.35</v>
      </c>
      <c r="X240" s="36">
        <v>2013.6699999999996</v>
      </c>
      <c r="Y240" s="36">
        <v>6633.68</v>
      </c>
    </row>
    <row r="241" spans="1:25" x14ac:dyDescent="0.25">
      <c r="A241" s="35">
        <v>240</v>
      </c>
      <c r="B241" s="35" t="s">
        <v>1821</v>
      </c>
      <c r="C241" s="35" t="s">
        <v>24</v>
      </c>
      <c r="D241" s="35" t="s">
        <v>31</v>
      </c>
      <c r="E241" s="35" t="s">
        <v>166</v>
      </c>
      <c r="F241" s="35" t="s">
        <v>167</v>
      </c>
      <c r="G241" s="35" t="s">
        <v>26</v>
      </c>
      <c r="H241" s="35" t="s">
        <v>233</v>
      </c>
      <c r="I241" s="35" t="s">
        <v>62</v>
      </c>
      <c r="J241" s="35" t="s">
        <v>46</v>
      </c>
      <c r="K241" s="35" t="s">
        <v>42</v>
      </c>
      <c r="L241" s="35">
        <v>1</v>
      </c>
      <c r="M241" s="35" t="s">
        <v>1678</v>
      </c>
      <c r="N241" s="35" t="s">
        <v>1187</v>
      </c>
      <c r="O241" s="35" t="s">
        <v>1188</v>
      </c>
      <c r="P241" s="35"/>
      <c r="Q241" s="35">
        <v>1</v>
      </c>
      <c r="R241" s="35" t="s">
        <v>30</v>
      </c>
      <c r="S241" s="35" t="s">
        <v>245</v>
      </c>
      <c r="T241" s="36">
        <v>4222.9399999999996</v>
      </c>
      <c r="U241" s="36"/>
      <c r="V241" s="36"/>
      <c r="W241" s="36">
        <v>8647.35</v>
      </c>
      <c r="X241" s="36">
        <v>4424.4100000000008</v>
      </c>
      <c r="Y241" s="36">
        <v>4222.9399999999996</v>
      </c>
    </row>
    <row r="242" spans="1:25" x14ac:dyDescent="0.25">
      <c r="A242" s="35">
        <v>241</v>
      </c>
      <c r="B242" s="35" t="s">
        <v>1821</v>
      </c>
      <c r="C242" s="35" t="s">
        <v>24</v>
      </c>
      <c r="D242" s="35" t="s">
        <v>54</v>
      </c>
      <c r="E242" s="35" t="s">
        <v>139</v>
      </c>
      <c r="F242" s="35" t="s">
        <v>140</v>
      </c>
      <c r="G242" s="35" t="s">
        <v>26</v>
      </c>
      <c r="H242" s="35" t="s">
        <v>233</v>
      </c>
      <c r="I242" s="35" t="s">
        <v>62</v>
      </c>
      <c r="J242" s="35" t="s">
        <v>46</v>
      </c>
      <c r="K242" s="35" t="s">
        <v>42</v>
      </c>
      <c r="L242" s="35">
        <v>1</v>
      </c>
      <c r="M242" s="35" t="s">
        <v>1680</v>
      </c>
      <c r="N242" s="35" t="s">
        <v>282</v>
      </c>
      <c r="O242" s="35" t="s">
        <v>283</v>
      </c>
      <c r="P242" s="35"/>
      <c r="Q242" s="35">
        <v>1</v>
      </c>
      <c r="R242" s="35" t="s">
        <v>30</v>
      </c>
      <c r="S242" s="35">
        <v>39448</v>
      </c>
      <c r="T242" s="36">
        <v>6850.880000000001</v>
      </c>
      <c r="U242" s="36"/>
      <c r="V242" s="36"/>
      <c r="W242" s="36">
        <v>8647.35</v>
      </c>
      <c r="X242" s="36">
        <v>1796.4699999999996</v>
      </c>
      <c r="Y242" s="36">
        <v>6850.880000000001</v>
      </c>
    </row>
    <row r="243" spans="1:25" x14ac:dyDescent="0.25">
      <c r="A243" s="35">
        <v>242</v>
      </c>
      <c r="B243" s="35" t="s">
        <v>1821</v>
      </c>
      <c r="C243" s="35" t="s">
        <v>24</v>
      </c>
      <c r="D243" s="35" t="s">
        <v>54</v>
      </c>
      <c r="E243" s="35" t="s">
        <v>139</v>
      </c>
      <c r="F243" s="35" t="s">
        <v>140</v>
      </c>
      <c r="G243" s="35" t="s">
        <v>26</v>
      </c>
      <c r="H243" s="35" t="s">
        <v>233</v>
      </c>
      <c r="I243" s="35" t="s">
        <v>62</v>
      </c>
      <c r="J243" s="35" t="s">
        <v>46</v>
      </c>
      <c r="K243" s="35" t="s">
        <v>42</v>
      </c>
      <c r="L243" s="35">
        <v>1</v>
      </c>
      <c r="M243" s="35" t="s">
        <v>1682</v>
      </c>
      <c r="N243" s="35" t="s">
        <v>404</v>
      </c>
      <c r="O243" s="35" t="s">
        <v>405</v>
      </c>
      <c r="P243" s="35"/>
      <c r="Q243" s="35">
        <v>1</v>
      </c>
      <c r="R243" s="35" t="s">
        <v>30</v>
      </c>
      <c r="S243" s="35">
        <v>42186</v>
      </c>
      <c r="T243" s="36">
        <v>6561.15</v>
      </c>
      <c r="U243" s="36"/>
      <c r="V243" s="36"/>
      <c r="W243" s="36">
        <v>8597.35</v>
      </c>
      <c r="X243" s="36">
        <v>2036.2000000000003</v>
      </c>
      <c r="Y243" s="36">
        <v>6561.15</v>
      </c>
    </row>
    <row r="244" spans="1:25" x14ac:dyDescent="0.25">
      <c r="A244" s="35">
        <v>243</v>
      </c>
      <c r="B244" s="35" t="s">
        <v>1821</v>
      </c>
      <c r="C244" s="35" t="s">
        <v>24</v>
      </c>
      <c r="D244" s="35" t="s">
        <v>54</v>
      </c>
      <c r="E244" s="35" t="s">
        <v>139</v>
      </c>
      <c r="F244" s="35" t="s">
        <v>140</v>
      </c>
      <c r="G244" s="35" t="s">
        <v>26</v>
      </c>
      <c r="H244" s="35" t="s">
        <v>233</v>
      </c>
      <c r="I244" s="35" t="s">
        <v>62</v>
      </c>
      <c r="J244" s="35" t="s">
        <v>46</v>
      </c>
      <c r="K244" s="35" t="s">
        <v>42</v>
      </c>
      <c r="L244" s="35">
        <v>1</v>
      </c>
      <c r="M244" s="35" t="s">
        <v>1683</v>
      </c>
      <c r="N244" s="35" t="s">
        <v>814</v>
      </c>
      <c r="O244" s="35" t="s">
        <v>815</v>
      </c>
      <c r="P244" s="35"/>
      <c r="Q244" s="35">
        <v>1</v>
      </c>
      <c r="R244" s="35" t="s">
        <v>30</v>
      </c>
      <c r="S244" s="35" t="s">
        <v>245</v>
      </c>
      <c r="T244" s="36">
        <v>6127.3900000000012</v>
      </c>
      <c r="U244" s="36"/>
      <c r="V244" s="36"/>
      <c r="W244" s="36">
        <v>8647.35</v>
      </c>
      <c r="X244" s="36">
        <v>2519.9599999999996</v>
      </c>
      <c r="Y244" s="36">
        <v>6127.3900000000012</v>
      </c>
    </row>
    <row r="245" spans="1:25" x14ac:dyDescent="0.25">
      <c r="A245" s="35">
        <v>244</v>
      </c>
      <c r="B245" s="35" t="s">
        <v>1821</v>
      </c>
      <c r="C245" s="35" t="s">
        <v>24</v>
      </c>
      <c r="D245" s="35" t="s">
        <v>54</v>
      </c>
      <c r="E245" s="35" t="s">
        <v>139</v>
      </c>
      <c r="F245" s="35" t="s">
        <v>140</v>
      </c>
      <c r="G245" s="35" t="s">
        <v>26</v>
      </c>
      <c r="H245" s="35" t="s">
        <v>233</v>
      </c>
      <c r="I245" s="35" t="s">
        <v>62</v>
      </c>
      <c r="J245" s="35" t="s">
        <v>46</v>
      </c>
      <c r="K245" s="35" t="s">
        <v>42</v>
      </c>
      <c r="L245" s="35">
        <v>1</v>
      </c>
      <c r="M245" s="35" t="s">
        <v>1684</v>
      </c>
      <c r="N245" s="35" t="s">
        <v>973</v>
      </c>
      <c r="O245" s="35" t="s">
        <v>974</v>
      </c>
      <c r="P245" s="35"/>
      <c r="Q245" s="35">
        <v>1</v>
      </c>
      <c r="R245" s="35" t="s">
        <v>30</v>
      </c>
      <c r="S245" s="35" t="s">
        <v>245</v>
      </c>
      <c r="T245" s="36">
        <v>2863.4700000000003</v>
      </c>
      <c r="U245" s="36"/>
      <c r="V245" s="36"/>
      <c r="W245" s="36">
        <v>8647.35</v>
      </c>
      <c r="X245" s="36">
        <v>5783.88</v>
      </c>
      <c r="Y245" s="36">
        <v>2863.4700000000003</v>
      </c>
    </row>
    <row r="246" spans="1:25" x14ac:dyDescent="0.25">
      <c r="A246" s="35">
        <v>245</v>
      </c>
      <c r="B246" s="35" t="s">
        <v>1821</v>
      </c>
      <c r="C246" s="35" t="s">
        <v>24</v>
      </c>
      <c r="D246" s="35" t="s">
        <v>54</v>
      </c>
      <c r="E246" s="35" t="s">
        <v>139</v>
      </c>
      <c r="F246" s="35" t="s">
        <v>140</v>
      </c>
      <c r="G246" s="35" t="s">
        <v>26</v>
      </c>
      <c r="H246" s="35" t="s">
        <v>233</v>
      </c>
      <c r="I246" s="35" t="s">
        <v>62</v>
      </c>
      <c r="J246" s="35" t="s">
        <v>46</v>
      </c>
      <c r="K246" s="35" t="s">
        <v>42</v>
      </c>
      <c r="L246" s="35">
        <v>1</v>
      </c>
      <c r="M246" s="35" t="s">
        <v>1685</v>
      </c>
      <c r="N246" s="35" t="s">
        <v>1084</v>
      </c>
      <c r="O246" s="35" t="s">
        <v>1085</v>
      </c>
      <c r="P246" s="35"/>
      <c r="Q246" s="35">
        <v>1</v>
      </c>
      <c r="R246" s="35" t="s">
        <v>30</v>
      </c>
      <c r="S246" s="35" t="s">
        <v>257</v>
      </c>
      <c r="T246" s="36">
        <v>3943.7900000000009</v>
      </c>
      <c r="U246" s="36"/>
      <c r="V246" s="36"/>
      <c r="W246" s="36">
        <v>8647.35</v>
      </c>
      <c r="X246" s="36">
        <v>4703.5599999999995</v>
      </c>
      <c r="Y246" s="36">
        <v>3943.7900000000009</v>
      </c>
    </row>
    <row r="247" spans="1:25" x14ac:dyDescent="0.25">
      <c r="A247" s="35">
        <v>246</v>
      </c>
      <c r="B247" s="35" t="s">
        <v>1821</v>
      </c>
      <c r="C247" s="35" t="s">
        <v>24</v>
      </c>
      <c r="D247" s="35" t="s">
        <v>54</v>
      </c>
      <c r="E247" s="35" t="s">
        <v>139</v>
      </c>
      <c r="F247" s="35" t="s">
        <v>140</v>
      </c>
      <c r="G247" s="35" t="s">
        <v>26</v>
      </c>
      <c r="H247" s="35" t="s">
        <v>233</v>
      </c>
      <c r="I247" s="35" t="s">
        <v>62</v>
      </c>
      <c r="J247" s="35" t="s">
        <v>46</v>
      </c>
      <c r="K247" s="35" t="s">
        <v>42</v>
      </c>
      <c r="L247" s="35">
        <v>1</v>
      </c>
      <c r="M247" s="35" t="s">
        <v>1686</v>
      </c>
      <c r="N247" s="35" t="s">
        <v>1241</v>
      </c>
      <c r="O247" s="35" t="s">
        <v>1242</v>
      </c>
      <c r="P247" s="35"/>
      <c r="Q247" s="35">
        <v>1</v>
      </c>
      <c r="R247" s="35" t="s">
        <v>30</v>
      </c>
      <c r="S247" s="35" t="s">
        <v>245</v>
      </c>
      <c r="T247" s="36">
        <v>6633.68</v>
      </c>
      <c r="U247" s="36"/>
      <c r="V247" s="36"/>
      <c r="W247" s="36">
        <v>8647.35</v>
      </c>
      <c r="X247" s="36">
        <v>2013.6699999999996</v>
      </c>
      <c r="Y247" s="36">
        <v>6633.68</v>
      </c>
    </row>
    <row r="248" spans="1:25" x14ac:dyDescent="0.25">
      <c r="A248" s="35">
        <v>247</v>
      </c>
      <c r="B248" s="35" t="s">
        <v>1821</v>
      </c>
      <c r="C248" s="35" t="s">
        <v>24</v>
      </c>
      <c r="D248" s="35" t="s">
        <v>54</v>
      </c>
      <c r="E248" s="35" t="s">
        <v>139</v>
      </c>
      <c r="F248" s="35" t="s">
        <v>140</v>
      </c>
      <c r="G248" s="35" t="s">
        <v>26</v>
      </c>
      <c r="H248" s="35" t="s">
        <v>241</v>
      </c>
      <c r="I248" s="35" t="s">
        <v>70</v>
      </c>
      <c r="J248" s="35" t="s">
        <v>71</v>
      </c>
      <c r="K248" s="35" t="s">
        <v>42</v>
      </c>
      <c r="L248" s="35">
        <v>1</v>
      </c>
      <c r="M248" s="35" t="s">
        <v>1687</v>
      </c>
      <c r="N248" s="35" t="s">
        <v>1295</v>
      </c>
      <c r="O248" s="35" t="s">
        <v>1296</v>
      </c>
      <c r="P248" s="35"/>
      <c r="Q248" s="35">
        <v>1</v>
      </c>
      <c r="R248" s="35" t="s">
        <v>30</v>
      </c>
      <c r="S248" s="35" t="s">
        <v>245</v>
      </c>
      <c r="T248" s="36">
        <v>4441.9799999999996</v>
      </c>
      <c r="U248" s="36"/>
      <c r="V248" s="36"/>
      <c r="W248" s="36">
        <v>9042.5</v>
      </c>
      <c r="X248" s="36">
        <v>4600.5200000000004</v>
      </c>
      <c r="Y248" s="36">
        <v>4441.9799999999996</v>
      </c>
    </row>
    <row r="249" spans="1:25" x14ac:dyDescent="0.25">
      <c r="A249" s="35">
        <v>248</v>
      </c>
      <c r="B249" s="35" t="s">
        <v>1821</v>
      </c>
      <c r="C249" s="35" t="s">
        <v>24</v>
      </c>
      <c r="D249" s="35" t="s">
        <v>54</v>
      </c>
      <c r="E249" s="35" t="s">
        <v>139</v>
      </c>
      <c r="F249" s="35" t="s">
        <v>140</v>
      </c>
      <c r="G249" s="35" t="s">
        <v>26</v>
      </c>
      <c r="H249" s="35" t="s">
        <v>233</v>
      </c>
      <c r="I249" s="35" t="s">
        <v>62</v>
      </c>
      <c r="J249" s="35" t="s">
        <v>46</v>
      </c>
      <c r="K249" s="35" t="s">
        <v>42</v>
      </c>
      <c r="L249" s="35">
        <v>1</v>
      </c>
      <c r="M249" s="35" t="s">
        <v>1689</v>
      </c>
      <c r="N249" s="35" t="s">
        <v>1310</v>
      </c>
      <c r="O249" s="35" t="s">
        <v>1311</v>
      </c>
      <c r="P249" s="35"/>
      <c r="Q249" s="35">
        <v>1</v>
      </c>
      <c r="R249" s="35" t="s">
        <v>30</v>
      </c>
      <c r="S249" s="35" t="s">
        <v>245</v>
      </c>
      <c r="T249" s="36">
        <v>4499.670000000001</v>
      </c>
      <c r="U249" s="36"/>
      <c r="V249" s="36"/>
      <c r="W249" s="36">
        <v>8647.35</v>
      </c>
      <c r="X249" s="36">
        <v>4147.6799999999994</v>
      </c>
      <c r="Y249" s="36">
        <v>4499.670000000001</v>
      </c>
    </row>
    <row r="250" spans="1:25" x14ac:dyDescent="0.25">
      <c r="A250" s="35">
        <v>249</v>
      </c>
      <c r="B250" s="35" t="s">
        <v>1821</v>
      </c>
      <c r="C250" s="35" t="s">
        <v>24</v>
      </c>
      <c r="D250" s="35" t="s">
        <v>54</v>
      </c>
      <c r="E250" s="35" t="s">
        <v>139</v>
      </c>
      <c r="F250" s="35" t="s">
        <v>140</v>
      </c>
      <c r="G250" s="35" t="s">
        <v>26</v>
      </c>
      <c r="H250" s="35" t="s">
        <v>233</v>
      </c>
      <c r="I250" s="35" t="s">
        <v>62</v>
      </c>
      <c r="J250" s="35" t="s">
        <v>46</v>
      </c>
      <c r="K250" s="35" t="s">
        <v>42</v>
      </c>
      <c r="L250" s="35">
        <v>1</v>
      </c>
      <c r="M250" s="35" t="s">
        <v>1690</v>
      </c>
      <c r="N250" s="35" t="s">
        <v>1377</v>
      </c>
      <c r="O250" s="35" t="s">
        <v>1378</v>
      </c>
      <c r="P250" s="35"/>
      <c r="Q250" s="35">
        <v>1</v>
      </c>
      <c r="R250" s="35" t="s">
        <v>30</v>
      </c>
      <c r="S250" s="35" t="s">
        <v>296</v>
      </c>
      <c r="T250" s="36">
        <v>6599.66</v>
      </c>
      <c r="U250" s="36"/>
      <c r="V250" s="36"/>
      <c r="W250" s="36">
        <v>8597.35</v>
      </c>
      <c r="X250" s="36">
        <v>1997.69</v>
      </c>
      <c r="Y250" s="36">
        <v>6599.66</v>
      </c>
    </row>
    <row r="251" spans="1:25" x14ac:dyDescent="0.25">
      <c r="A251" s="35">
        <v>250</v>
      </c>
      <c r="B251" s="35" t="s">
        <v>1821</v>
      </c>
      <c r="C251" s="35" t="s">
        <v>24</v>
      </c>
      <c r="D251" s="35" t="s">
        <v>54</v>
      </c>
      <c r="E251" s="35" t="s">
        <v>139</v>
      </c>
      <c r="F251" s="35" t="s">
        <v>140</v>
      </c>
      <c r="G251" s="35" t="s">
        <v>26</v>
      </c>
      <c r="H251" s="35" t="s">
        <v>233</v>
      </c>
      <c r="I251" s="35" t="s">
        <v>62</v>
      </c>
      <c r="J251" s="35" t="s">
        <v>46</v>
      </c>
      <c r="K251" s="35" t="s">
        <v>42</v>
      </c>
      <c r="L251" s="35">
        <v>1</v>
      </c>
      <c r="M251" s="35" t="s">
        <v>1425</v>
      </c>
      <c r="N251" s="35" t="s">
        <v>1426</v>
      </c>
      <c r="O251" s="35" t="s">
        <v>1427</v>
      </c>
      <c r="P251" s="35"/>
      <c r="Q251" s="35">
        <v>1</v>
      </c>
      <c r="R251" s="35" t="s">
        <v>30</v>
      </c>
      <c r="S251" s="35">
        <v>42293</v>
      </c>
      <c r="T251" s="36">
        <v>6084.49</v>
      </c>
      <c r="U251" s="36"/>
      <c r="V251" s="36"/>
      <c r="W251" s="36">
        <v>8207.5</v>
      </c>
      <c r="X251" s="36">
        <v>2123.0099999999998</v>
      </c>
      <c r="Y251" s="36">
        <v>6084.49</v>
      </c>
    </row>
    <row r="252" spans="1:25" x14ac:dyDescent="0.25">
      <c r="A252" s="35">
        <v>251</v>
      </c>
      <c r="B252" s="35" t="s">
        <v>1821</v>
      </c>
      <c r="C252" s="35" t="s">
        <v>24</v>
      </c>
      <c r="D252" s="35" t="s">
        <v>31</v>
      </c>
      <c r="E252" s="35" t="s">
        <v>143</v>
      </c>
      <c r="F252" s="35" t="s">
        <v>144</v>
      </c>
      <c r="G252" s="35" t="s">
        <v>26</v>
      </c>
      <c r="H252" s="35" t="s">
        <v>233</v>
      </c>
      <c r="I252" s="35" t="s">
        <v>62</v>
      </c>
      <c r="J252" s="35" t="s">
        <v>46</v>
      </c>
      <c r="K252" s="35" t="s">
        <v>42</v>
      </c>
      <c r="L252" s="35">
        <v>1</v>
      </c>
      <c r="M252" s="35" t="s">
        <v>1691</v>
      </c>
      <c r="N252" s="35" t="s">
        <v>443</v>
      </c>
      <c r="O252" s="35" t="s">
        <v>444</v>
      </c>
      <c r="P252" s="35"/>
      <c r="Q252" s="35">
        <v>1</v>
      </c>
      <c r="R252" s="35" t="s">
        <v>30</v>
      </c>
      <c r="S252" s="35" t="s">
        <v>257</v>
      </c>
      <c r="T252" s="36">
        <v>6065.8400000000011</v>
      </c>
      <c r="U252" s="36"/>
      <c r="V252" s="36"/>
      <c r="W252" s="36">
        <v>8647.35</v>
      </c>
      <c r="X252" s="36">
        <v>2581.5099999999993</v>
      </c>
      <c r="Y252" s="36">
        <v>6065.8400000000011</v>
      </c>
    </row>
    <row r="253" spans="1:25" x14ac:dyDescent="0.25">
      <c r="A253" s="35">
        <v>252</v>
      </c>
      <c r="B253" s="35" t="s">
        <v>1821</v>
      </c>
      <c r="C253" s="35" t="s">
        <v>24</v>
      </c>
      <c r="D253" s="35" t="s">
        <v>31</v>
      </c>
      <c r="E253" s="35" t="s">
        <v>143</v>
      </c>
      <c r="F253" s="35" t="s">
        <v>144</v>
      </c>
      <c r="G253" s="35" t="s">
        <v>26</v>
      </c>
      <c r="H253" s="35" t="s">
        <v>233</v>
      </c>
      <c r="I253" s="35" t="s">
        <v>62</v>
      </c>
      <c r="J253" s="35" t="s">
        <v>46</v>
      </c>
      <c r="K253" s="35" t="s">
        <v>42</v>
      </c>
      <c r="L253" s="35">
        <v>1</v>
      </c>
      <c r="M253" s="35" t="s">
        <v>1692</v>
      </c>
      <c r="N253" s="35" t="s">
        <v>631</v>
      </c>
      <c r="O253" s="35" t="s">
        <v>632</v>
      </c>
      <c r="P253" s="35"/>
      <c r="Q253" s="35">
        <v>1</v>
      </c>
      <c r="R253" s="35" t="s">
        <v>30</v>
      </c>
      <c r="S253" s="35" t="s">
        <v>633</v>
      </c>
      <c r="T253" s="36">
        <v>4574.4400000000005</v>
      </c>
      <c r="U253" s="36"/>
      <c r="V253" s="36"/>
      <c r="W253" s="36">
        <v>8597.35</v>
      </c>
      <c r="X253" s="36">
        <v>4022.91</v>
      </c>
      <c r="Y253" s="36">
        <v>4574.4400000000005</v>
      </c>
    </row>
    <row r="254" spans="1:25" x14ac:dyDescent="0.25">
      <c r="A254" s="35">
        <v>253</v>
      </c>
      <c r="B254" s="35" t="s">
        <v>1821</v>
      </c>
      <c r="C254" s="35" t="s">
        <v>24</v>
      </c>
      <c r="D254" s="35" t="s">
        <v>31</v>
      </c>
      <c r="E254" s="35" t="s">
        <v>180</v>
      </c>
      <c r="F254" s="35" t="s">
        <v>181</v>
      </c>
      <c r="G254" s="35" t="s">
        <v>26</v>
      </c>
      <c r="H254" s="35" t="s">
        <v>253</v>
      </c>
      <c r="I254" s="35" t="s">
        <v>34</v>
      </c>
      <c r="J254" s="35" t="s">
        <v>28</v>
      </c>
      <c r="K254" s="35" t="s">
        <v>29</v>
      </c>
      <c r="L254" s="35">
        <v>1</v>
      </c>
      <c r="M254" s="35" t="s">
        <v>1693</v>
      </c>
      <c r="N254" s="35" t="s">
        <v>1415</v>
      </c>
      <c r="O254" s="35" t="s">
        <v>1416</v>
      </c>
      <c r="P254" s="35"/>
      <c r="Q254" s="35">
        <v>1</v>
      </c>
      <c r="R254" s="35" t="s">
        <v>30</v>
      </c>
      <c r="S254" s="35" t="s">
        <v>1417</v>
      </c>
      <c r="T254" s="36">
        <v>10661.539999999999</v>
      </c>
      <c r="U254" s="36"/>
      <c r="V254" s="36"/>
      <c r="W254" s="36">
        <v>15911.9</v>
      </c>
      <c r="X254" s="36">
        <v>5250.3600000000006</v>
      </c>
      <c r="Y254" s="36">
        <v>10661.539999999999</v>
      </c>
    </row>
    <row r="255" spans="1:25" x14ac:dyDescent="0.25">
      <c r="A255" s="35">
        <v>254</v>
      </c>
      <c r="B255" s="35" t="s">
        <v>1821</v>
      </c>
      <c r="C255" s="35" t="s">
        <v>24</v>
      </c>
      <c r="D255" s="35" t="s">
        <v>31</v>
      </c>
      <c r="E255" s="35" t="s">
        <v>180</v>
      </c>
      <c r="F255" s="35" t="s">
        <v>181</v>
      </c>
      <c r="G255" s="35" t="s">
        <v>26</v>
      </c>
      <c r="H255" s="35" t="s">
        <v>233</v>
      </c>
      <c r="I255" s="35" t="s">
        <v>62</v>
      </c>
      <c r="J255" s="35" t="s">
        <v>46</v>
      </c>
      <c r="K255" s="35" t="s">
        <v>42</v>
      </c>
      <c r="L255" s="35">
        <v>1</v>
      </c>
      <c r="M255" s="35" t="s">
        <v>1694</v>
      </c>
      <c r="N255" s="35" t="s">
        <v>757</v>
      </c>
      <c r="O255" s="35" t="s">
        <v>758</v>
      </c>
      <c r="P255" s="35"/>
      <c r="Q255" s="35">
        <v>1</v>
      </c>
      <c r="R255" s="35" t="s">
        <v>30</v>
      </c>
      <c r="S255" s="35" t="s">
        <v>245</v>
      </c>
      <c r="T255" s="36">
        <v>5480.3400000000011</v>
      </c>
      <c r="U255" s="36"/>
      <c r="V255" s="36"/>
      <c r="W255" s="36">
        <v>8647.35</v>
      </c>
      <c r="X255" s="36">
        <v>3167.0099999999993</v>
      </c>
      <c r="Y255" s="36">
        <v>5480.3400000000011</v>
      </c>
    </row>
    <row r="256" spans="1:25" x14ac:dyDescent="0.25">
      <c r="A256" s="35">
        <v>255</v>
      </c>
      <c r="B256" s="35" t="s">
        <v>1821</v>
      </c>
      <c r="C256" s="35" t="s">
        <v>24</v>
      </c>
      <c r="D256" s="35" t="s">
        <v>31</v>
      </c>
      <c r="E256" s="35" t="s">
        <v>180</v>
      </c>
      <c r="F256" s="35" t="s">
        <v>181</v>
      </c>
      <c r="G256" s="35" t="s">
        <v>26</v>
      </c>
      <c r="H256" s="35" t="s">
        <v>233</v>
      </c>
      <c r="I256" s="35" t="s">
        <v>62</v>
      </c>
      <c r="J256" s="35" t="s">
        <v>46</v>
      </c>
      <c r="K256" s="35" t="s">
        <v>42</v>
      </c>
      <c r="L256" s="35">
        <v>1</v>
      </c>
      <c r="M256" s="35" t="s">
        <v>1695</v>
      </c>
      <c r="N256" s="35" t="s">
        <v>922</v>
      </c>
      <c r="O256" s="35" t="s">
        <v>923</v>
      </c>
      <c r="P256" s="35"/>
      <c r="Q256" s="35">
        <v>1</v>
      </c>
      <c r="R256" s="35" t="s">
        <v>30</v>
      </c>
      <c r="S256" s="35" t="s">
        <v>245</v>
      </c>
      <c r="T256" s="36">
        <v>6353.68</v>
      </c>
      <c r="U256" s="36"/>
      <c r="V256" s="36"/>
      <c r="W256" s="36">
        <v>8647.35</v>
      </c>
      <c r="X256" s="36">
        <v>2293.6699999999996</v>
      </c>
      <c r="Y256" s="36">
        <v>6353.68</v>
      </c>
    </row>
    <row r="257" spans="1:25" x14ac:dyDescent="0.25">
      <c r="A257" s="35">
        <v>256</v>
      </c>
      <c r="B257" s="35" t="s">
        <v>1821</v>
      </c>
      <c r="C257" s="35" t="s">
        <v>24</v>
      </c>
      <c r="D257" s="35" t="s">
        <v>31</v>
      </c>
      <c r="E257" s="35" t="s">
        <v>180</v>
      </c>
      <c r="F257" s="35" t="s">
        <v>181</v>
      </c>
      <c r="G257" s="35" t="s">
        <v>26</v>
      </c>
      <c r="H257" s="35" t="s">
        <v>233</v>
      </c>
      <c r="I257" s="35" t="s">
        <v>62</v>
      </c>
      <c r="J257" s="35" t="s">
        <v>46</v>
      </c>
      <c r="K257" s="35" t="s">
        <v>42</v>
      </c>
      <c r="L257" s="35">
        <v>1</v>
      </c>
      <c r="M257" s="35" t="s">
        <v>1696</v>
      </c>
      <c r="N257" s="35" t="s">
        <v>1039</v>
      </c>
      <c r="O257" s="35" t="s">
        <v>1040</v>
      </c>
      <c r="P257" s="35"/>
      <c r="Q257" s="35">
        <v>1</v>
      </c>
      <c r="R257" s="35" t="s">
        <v>30</v>
      </c>
      <c r="S257" s="35" t="s">
        <v>245</v>
      </c>
      <c r="T257" s="36">
        <v>6433.68</v>
      </c>
      <c r="U257" s="36"/>
      <c r="V257" s="36"/>
      <c r="W257" s="36">
        <v>8647.35</v>
      </c>
      <c r="X257" s="36">
        <v>2213.6699999999996</v>
      </c>
      <c r="Y257" s="36">
        <v>6433.68</v>
      </c>
    </row>
    <row r="258" spans="1:25" x14ac:dyDescent="0.25">
      <c r="A258" s="35">
        <v>257</v>
      </c>
      <c r="B258" s="35" t="s">
        <v>1821</v>
      </c>
      <c r="C258" s="35" t="s">
        <v>24</v>
      </c>
      <c r="D258" s="35" t="s">
        <v>54</v>
      </c>
      <c r="E258" s="35" t="s">
        <v>141</v>
      </c>
      <c r="F258" s="35" t="s">
        <v>142</v>
      </c>
      <c r="G258" s="35" t="s">
        <v>26</v>
      </c>
      <c r="H258" s="35" t="s">
        <v>233</v>
      </c>
      <c r="I258" s="35" t="s">
        <v>62</v>
      </c>
      <c r="J258" s="35" t="s">
        <v>46</v>
      </c>
      <c r="K258" s="35" t="s">
        <v>42</v>
      </c>
      <c r="L258" s="35">
        <v>1</v>
      </c>
      <c r="M258" s="35" t="s">
        <v>1697</v>
      </c>
      <c r="N258" s="35" t="s">
        <v>397</v>
      </c>
      <c r="O258" s="35" t="s">
        <v>398</v>
      </c>
      <c r="P258" s="35"/>
      <c r="Q258" s="35">
        <v>1</v>
      </c>
      <c r="R258" s="35" t="s">
        <v>30</v>
      </c>
      <c r="S258" s="35" t="s">
        <v>245</v>
      </c>
      <c r="T258" s="36">
        <v>4150.13</v>
      </c>
      <c r="U258" s="36"/>
      <c r="V258" s="36"/>
      <c r="W258" s="36">
        <v>8647.35</v>
      </c>
      <c r="X258" s="36">
        <v>4497.22</v>
      </c>
      <c r="Y258" s="36">
        <v>4150.13</v>
      </c>
    </row>
    <row r="259" spans="1:25" x14ac:dyDescent="0.25">
      <c r="A259" s="35">
        <v>258</v>
      </c>
      <c r="B259" s="35" t="s">
        <v>1821</v>
      </c>
      <c r="C259" s="35" t="s">
        <v>24</v>
      </c>
      <c r="D259" s="35" t="s">
        <v>54</v>
      </c>
      <c r="E259" s="35" t="s">
        <v>141</v>
      </c>
      <c r="F259" s="35" t="s">
        <v>142</v>
      </c>
      <c r="G259" s="35" t="s">
        <v>26</v>
      </c>
      <c r="H259" s="35" t="s">
        <v>233</v>
      </c>
      <c r="I259" s="35" t="s">
        <v>62</v>
      </c>
      <c r="J259" s="35" t="s">
        <v>46</v>
      </c>
      <c r="K259" s="35" t="s">
        <v>42</v>
      </c>
      <c r="L259" s="35">
        <v>1</v>
      </c>
      <c r="M259" s="35" t="s">
        <v>1698</v>
      </c>
      <c r="N259" s="35" t="s">
        <v>1033</v>
      </c>
      <c r="O259" s="35" t="s">
        <v>1034</v>
      </c>
      <c r="P259" s="35"/>
      <c r="Q259" s="35">
        <v>1</v>
      </c>
      <c r="R259" s="35" t="s">
        <v>30</v>
      </c>
      <c r="S259" s="35" t="s">
        <v>245</v>
      </c>
      <c r="T259" s="36">
        <v>6546.9100000000008</v>
      </c>
      <c r="U259" s="36"/>
      <c r="V259" s="36"/>
      <c r="W259" s="36">
        <v>8647.35</v>
      </c>
      <c r="X259" s="36">
        <v>2100.4399999999996</v>
      </c>
      <c r="Y259" s="36">
        <v>6546.9100000000008</v>
      </c>
    </row>
    <row r="260" spans="1:25" x14ac:dyDescent="0.25">
      <c r="A260" s="35">
        <v>259</v>
      </c>
      <c r="B260" s="35" t="s">
        <v>1821</v>
      </c>
      <c r="C260" s="35" t="s">
        <v>24</v>
      </c>
      <c r="D260" s="35" t="s">
        <v>54</v>
      </c>
      <c r="E260" s="35" t="s">
        <v>141</v>
      </c>
      <c r="F260" s="35" t="s">
        <v>142</v>
      </c>
      <c r="G260" s="35" t="s">
        <v>26</v>
      </c>
      <c r="H260" s="35" t="s">
        <v>233</v>
      </c>
      <c r="I260" s="35" t="s">
        <v>62</v>
      </c>
      <c r="J260" s="35" t="s">
        <v>46</v>
      </c>
      <c r="K260" s="35" t="s">
        <v>42</v>
      </c>
      <c r="L260" s="35">
        <v>1</v>
      </c>
      <c r="M260" s="35" t="s">
        <v>1699</v>
      </c>
      <c r="N260" s="35" t="s">
        <v>1244</v>
      </c>
      <c r="O260" s="35" t="s">
        <v>1245</v>
      </c>
      <c r="P260" s="35"/>
      <c r="Q260" s="35">
        <v>1</v>
      </c>
      <c r="R260" s="35" t="s">
        <v>30</v>
      </c>
      <c r="S260" s="35" t="s">
        <v>245</v>
      </c>
      <c r="T260" s="36">
        <v>6246.9100000000008</v>
      </c>
      <c r="U260" s="36"/>
      <c r="V260" s="36"/>
      <c r="W260" s="36">
        <v>8647.35</v>
      </c>
      <c r="X260" s="36">
        <v>2400.4399999999996</v>
      </c>
      <c r="Y260" s="36">
        <v>6246.9100000000008</v>
      </c>
    </row>
    <row r="261" spans="1:25" x14ac:dyDescent="0.25">
      <c r="A261" s="35">
        <v>260</v>
      </c>
      <c r="B261" s="35" t="s">
        <v>1821</v>
      </c>
      <c r="C261" s="35" t="s">
        <v>24</v>
      </c>
      <c r="D261" s="35" t="s">
        <v>61</v>
      </c>
      <c r="E261" s="35" t="s">
        <v>172</v>
      </c>
      <c r="F261" s="35" t="s">
        <v>173</v>
      </c>
      <c r="G261" s="35" t="s">
        <v>26</v>
      </c>
      <c r="H261" s="35" t="s">
        <v>253</v>
      </c>
      <c r="I261" s="35" t="s">
        <v>34</v>
      </c>
      <c r="J261" s="35" t="s">
        <v>28</v>
      </c>
      <c r="K261" s="35" t="s">
        <v>29</v>
      </c>
      <c r="L261" s="35">
        <v>1</v>
      </c>
      <c r="M261" s="35" t="s">
        <v>1700</v>
      </c>
      <c r="N261" s="35" t="s">
        <v>1008</v>
      </c>
      <c r="O261" s="35" t="s">
        <v>1009</v>
      </c>
      <c r="P261" s="35"/>
      <c r="Q261" s="35">
        <v>1</v>
      </c>
      <c r="R261" s="35" t="s">
        <v>30</v>
      </c>
      <c r="S261" s="35" t="s">
        <v>257</v>
      </c>
      <c r="T261" s="36">
        <v>11086.900000000001</v>
      </c>
      <c r="U261" s="36"/>
      <c r="V261" s="36"/>
      <c r="W261" s="36">
        <v>15210</v>
      </c>
      <c r="X261" s="36">
        <v>4123.0999999999995</v>
      </c>
      <c r="Y261" s="36">
        <v>11086.900000000001</v>
      </c>
    </row>
    <row r="262" spans="1:25" x14ac:dyDescent="0.25">
      <c r="A262" s="35">
        <v>261</v>
      </c>
      <c r="B262" s="35" t="s">
        <v>1821</v>
      </c>
      <c r="C262" s="35" t="s">
        <v>24</v>
      </c>
      <c r="D262" s="35" t="s">
        <v>61</v>
      </c>
      <c r="E262" s="35" t="s">
        <v>172</v>
      </c>
      <c r="F262" s="35" t="s">
        <v>173</v>
      </c>
      <c r="G262" s="35" t="s">
        <v>26</v>
      </c>
      <c r="H262" s="35" t="s">
        <v>233</v>
      </c>
      <c r="I262" s="35" t="s">
        <v>62</v>
      </c>
      <c r="J262" s="35" t="s">
        <v>46</v>
      </c>
      <c r="K262" s="35" t="s">
        <v>42</v>
      </c>
      <c r="L262" s="35">
        <v>1</v>
      </c>
      <c r="M262" s="35" t="s">
        <v>1701</v>
      </c>
      <c r="N262" s="35" t="s">
        <v>393</v>
      </c>
      <c r="O262" s="35" t="s">
        <v>394</v>
      </c>
      <c r="P262" s="35"/>
      <c r="Q262" s="35">
        <v>1</v>
      </c>
      <c r="R262" s="35" t="s">
        <v>30</v>
      </c>
      <c r="S262" s="35" t="s">
        <v>245</v>
      </c>
      <c r="T262" s="36">
        <v>6546.9100000000008</v>
      </c>
      <c r="U262" s="36"/>
      <c r="V262" s="36"/>
      <c r="W262" s="36">
        <v>8647.35</v>
      </c>
      <c r="X262" s="36">
        <v>2100.4399999999996</v>
      </c>
      <c r="Y262" s="36">
        <v>6546.9100000000008</v>
      </c>
    </row>
    <row r="263" spans="1:25" x14ac:dyDescent="0.25">
      <c r="A263" s="35">
        <v>262</v>
      </c>
      <c r="B263" s="35" t="s">
        <v>1821</v>
      </c>
      <c r="C263" s="35" t="s">
        <v>24</v>
      </c>
      <c r="D263" s="35" t="s">
        <v>61</v>
      </c>
      <c r="E263" s="35" t="s">
        <v>172</v>
      </c>
      <c r="F263" s="35" t="s">
        <v>173</v>
      </c>
      <c r="G263" s="35" t="s">
        <v>26</v>
      </c>
      <c r="H263" s="35" t="s">
        <v>233</v>
      </c>
      <c r="I263" s="35" t="s">
        <v>62</v>
      </c>
      <c r="J263" s="35" t="s">
        <v>46</v>
      </c>
      <c r="K263" s="35" t="s">
        <v>42</v>
      </c>
      <c r="L263" s="35">
        <v>1</v>
      </c>
      <c r="M263" s="35" t="s">
        <v>1702</v>
      </c>
      <c r="N263" s="35" t="s">
        <v>1386</v>
      </c>
      <c r="O263" s="35" t="s">
        <v>1387</v>
      </c>
      <c r="P263" s="35"/>
      <c r="Q263" s="35">
        <v>1</v>
      </c>
      <c r="R263" s="35" t="s">
        <v>30</v>
      </c>
      <c r="S263" s="35" t="s">
        <v>226</v>
      </c>
      <c r="T263" s="36">
        <v>5134.66</v>
      </c>
      <c r="U263" s="36"/>
      <c r="V263" s="36"/>
      <c r="W263" s="36">
        <v>8597.35</v>
      </c>
      <c r="X263" s="36">
        <v>3462.69</v>
      </c>
      <c r="Y263" s="36">
        <v>5134.66</v>
      </c>
    </row>
    <row r="264" spans="1:25" x14ac:dyDescent="0.25">
      <c r="A264" s="35">
        <v>263</v>
      </c>
      <c r="B264" s="35" t="s">
        <v>1821</v>
      </c>
      <c r="C264" s="35" t="s">
        <v>24</v>
      </c>
      <c r="D264" s="35" t="s">
        <v>47</v>
      </c>
      <c r="E264" s="35" t="s">
        <v>106</v>
      </c>
      <c r="F264" s="35" t="s">
        <v>107</v>
      </c>
      <c r="G264" s="35" t="s">
        <v>26</v>
      </c>
      <c r="H264" s="35" t="s">
        <v>253</v>
      </c>
      <c r="I264" s="35" t="s">
        <v>34</v>
      </c>
      <c r="J264" s="35" t="s">
        <v>28</v>
      </c>
      <c r="K264" s="35" t="s">
        <v>29</v>
      </c>
      <c r="L264" s="35">
        <v>1</v>
      </c>
      <c r="M264" s="35" t="s">
        <v>1703</v>
      </c>
      <c r="N264" s="35" t="s">
        <v>439</v>
      </c>
      <c r="O264" s="35" t="s">
        <v>440</v>
      </c>
      <c r="P264" s="35"/>
      <c r="Q264" s="35">
        <v>1</v>
      </c>
      <c r="R264" s="35" t="s">
        <v>30</v>
      </c>
      <c r="S264" s="35" t="s">
        <v>257</v>
      </c>
      <c r="T264" s="36">
        <v>11799.14</v>
      </c>
      <c r="U264" s="36"/>
      <c r="V264" s="36"/>
      <c r="W264" s="36">
        <v>15911.9</v>
      </c>
      <c r="X264" s="36">
        <v>4112.76</v>
      </c>
      <c r="Y264" s="36">
        <v>11799.14</v>
      </c>
    </row>
    <row r="265" spans="1:25" x14ac:dyDescent="0.25">
      <c r="A265" s="35">
        <v>264</v>
      </c>
      <c r="B265" s="35" t="s">
        <v>1821</v>
      </c>
      <c r="C265" s="35" t="s">
        <v>24</v>
      </c>
      <c r="D265" s="35" t="s">
        <v>47</v>
      </c>
      <c r="E265" s="35" t="s">
        <v>106</v>
      </c>
      <c r="F265" s="35" t="s">
        <v>107</v>
      </c>
      <c r="G265" s="35" t="s">
        <v>26</v>
      </c>
      <c r="H265" s="35" t="s">
        <v>233</v>
      </c>
      <c r="I265" s="35" t="s">
        <v>62</v>
      </c>
      <c r="J265" s="35" t="s">
        <v>46</v>
      </c>
      <c r="K265" s="35" t="s">
        <v>42</v>
      </c>
      <c r="L265" s="35">
        <v>1</v>
      </c>
      <c r="M265" s="35" t="s">
        <v>1704</v>
      </c>
      <c r="N265" s="35" t="s">
        <v>424</v>
      </c>
      <c r="O265" s="35" t="s">
        <v>425</v>
      </c>
      <c r="P265" s="35"/>
      <c r="Q265" s="35">
        <v>1</v>
      </c>
      <c r="R265" s="35" t="s">
        <v>30</v>
      </c>
      <c r="S265" s="35" t="s">
        <v>245</v>
      </c>
      <c r="T265" s="36">
        <v>6546.9100000000008</v>
      </c>
      <c r="U265" s="36"/>
      <c r="V265" s="36"/>
      <c r="W265" s="36">
        <v>8647.35</v>
      </c>
      <c r="X265" s="36">
        <v>2100.4399999999996</v>
      </c>
      <c r="Y265" s="36">
        <v>6546.9100000000008</v>
      </c>
    </row>
    <row r="266" spans="1:25" x14ac:dyDescent="0.25">
      <c r="A266" s="35">
        <v>265</v>
      </c>
      <c r="B266" s="35" t="s">
        <v>1821</v>
      </c>
      <c r="C266" s="35" t="s">
        <v>24</v>
      </c>
      <c r="D266" s="35" t="s">
        <v>67</v>
      </c>
      <c r="E266" s="35" t="s">
        <v>118</v>
      </c>
      <c r="F266" s="35" t="s">
        <v>119</v>
      </c>
      <c r="G266" s="35" t="s">
        <v>26</v>
      </c>
      <c r="H266" s="35" t="s">
        <v>233</v>
      </c>
      <c r="I266" s="35" t="s">
        <v>62</v>
      </c>
      <c r="J266" s="35" t="s">
        <v>46</v>
      </c>
      <c r="K266" s="35" t="s">
        <v>42</v>
      </c>
      <c r="L266" s="35">
        <v>1</v>
      </c>
      <c r="M266" s="35" t="s">
        <v>1705</v>
      </c>
      <c r="N266" s="35" t="s">
        <v>601</v>
      </c>
      <c r="O266" s="35" t="s">
        <v>602</v>
      </c>
      <c r="P266" s="35"/>
      <c r="Q266" s="35">
        <v>1</v>
      </c>
      <c r="R266" s="35" t="s">
        <v>30</v>
      </c>
      <c r="S266" s="35" t="s">
        <v>245</v>
      </c>
      <c r="T266" s="36">
        <v>6365.8200000000006</v>
      </c>
      <c r="U266" s="36"/>
      <c r="V266" s="36"/>
      <c r="W266" s="36">
        <v>8647.35</v>
      </c>
      <c r="X266" s="36">
        <v>2281.5299999999997</v>
      </c>
      <c r="Y266" s="36">
        <v>6365.8200000000006</v>
      </c>
    </row>
    <row r="267" spans="1:25" x14ac:dyDescent="0.25">
      <c r="A267" s="35">
        <v>266</v>
      </c>
      <c r="B267" s="35" t="s">
        <v>1821</v>
      </c>
      <c r="C267" s="35" t="s">
        <v>24</v>
      </c>
      <c r="D267" s="35" t="s">
        <v>67</v>
      </c>
      <c r="E267" s="35" t="s">
        <v>118</v>
      </c>
      <c r="F267" s="35" t="s">
        <v>119</v>
      </c>
      <c r="G267" s="35" t="s">
        <v>26</v>
      </c>
      <c r="H267" s="35" t="s">
        <v>233</v>
      </c>
      <c r="I267" s="35" t="s">
        <v>62</v>
      </c>
      <c r="J267" s="35" t="s">
        <v>46</v>
      </c>
      <c r="K267" s="35" t="s">
        <v>42</v>
      </c>
      <c r="L267" s="35">
        <v>1</v>
      </c>
      <c r="M267" s="35" t="s">
        <v>1706</v>
      </c>
      <c r="N267" s="35" t="s">
        <v>899</v>
      </c>
      <c r="O267" s="35" t="s">
        <v>900</v>
      </c>
      <c r="P267" s="35"/>
      <c r="Q267" s="35">
        <v>1</v>
      </c>
      <c r="R267" s="35" t="s">
        <v>30</v>
      </c>
      <c r="S267" s="35" t="s">
        <v>245</v>
      </c>
      <c r="T267" s="36">
        <v>6212.2300000000014</v>
      </c>
      <c r="U267" s="36"/>
      <c r="V267" s="36"/>
      <c r="W267" s="36">
        <v>8647.35</v>
      </c>
      <c r="X267" s="36">
        <v>2435.1199999999994</v>
      </c>
      <c r="Y267" s="36">
        <v>6212.2300000000014</v>
      </c>
    </row>
    <row r="268" spans="1:25" x14ac:dyDescent="0.25">
      <c r="A268" s="35">
        <v>267</v>
      </c>
      <c r="B268" s="35" t="s">
        <v>1821</v>
      </c>
      <c r="C268" s="35" t="s">
        <v>24</v>
      </c>
      <c r="D268" s="35" t="s">
        <v>67</v>
      </c>
      <c r="E268" s="35" t="s">
        <v>118</v>
      </c>
      <c r="F268" s="35" t="s">
        <v>119</v>
      </c>
      <c r="G268" s="35" t="s">
        <v>26</v>
      </c>
      <c r="H268" s="35" t="s">
        <v>233</v>
      </c>
      <c r="I268" s="35" t="s">
        <v>62</v>
      </c>
      <c r="J268" s="35" t="s">
        <v>46</v>
      </c>
      <c r="K268" s="35" t="s">
        <v>42</v>
      </c>
      <c r="L268" s="35">
        <v>1</v>
      </c>
      <c r="M268" s="35" t="s">
        <v>1707</v>
      </c>
      <c r="N268" s="35" t="s">
        <v>1026</v>
      </c>
      <c r="O268" s="35" t="s">
        <v>1027</v>
      </c>
      <c r="P268" s="35"/>
      <c r="Q268" s="35">
        <v>1</v>
      </c>
      <c r="R268" s="35" t="s">
        <v>30</v>
      </c>
      <c r="S268" s="35" t="s">
        <v>271</v>
      </c>
      <c r="T268" s="36">
        <v>6633.68</v>
      </c>
      <c r="U268" s="36"/>
      <c r="V268" s="36"/>
      <c r="W268" s="36">
        <v>8647.35</v>
      </c>
      <c r="X268" s="36">
        <v>2013.6699999999996</v>
      </c>
      <c r="Y268" s="36">
        <v>6633.68</v>
      </c>
    </row>
    <row r="269" spans="1:25" x14ac:dyDescent="0.25">
      <c r="A269" s="35">
        <v>268</v>
      </c>
      <c r="B269" s="35" t="s">
        <v>1821</v>
      </c>
      <c r="C269" s="35" t="s">
        <v>24</v>
      </c>
      <c r="D269" s="35" t="s">
        <v>25</v>
      </c>
      <c r="E269" s="35" t="s">
        <v>43</v>
      </c>
      <c r="F269" s="35" t="s">
        <v>44</v>
      </c>
      <c r="G269" s="35" t="s">
        <v>26</v>
      </c>
      <c r="H269" s="35" t="s">
        <v>253</v>
      </c>
      <c r="I269" s="35" t="s">
        <v>34</v>
      </c>
      <c r="J269" s="35" t="s">
        <v>28</v>
      </c>
      <c r="K269" s="35" t="s">
        <v>29</v>
      </c>
      <c r="L269" s="35">
        <v>1</v>
      </c>
      <c r="M269" s="35" t="s">
        <v>1708</v>
      </c>
      <c r="N269" s="35" t="s">
        <v>807</v>
      </c>
      <c r="O269" s="35" t="s">
        <v>808</v>
      </c>
      <c r="P269" s="35"/>
      <c r="Q269" s="35">
        <v>1</v>
      </c>
      <c r="R269" s="35" t="s">
        <v>30</v>
      </c>
      <c r="S269" s="35" t="s">
        <v>257</v>
      </c>
      <c r="T269" s="36">
        <v>6562.75</v>
      </c>
      <c r="U269" s="36"/>
      <c r="V269" s="36"/>
      <c r="W269" s="36">
        <v>15911.9</v>
      </c>
      <c r="X269" s="36">
        <v>9349.15</v>
      </c>
      <c r="Y269" s="36">
        <v>6562.75</v>
      </c>
    </row>
    <row r="270" spans="1:25" x14ac:dyDescent="0.25">
      <c r="A270" s="35">
        <v>269</v>
      </c>
      <c r="B270" s="35" t="s">
        <v>1821</v>
      </c>
      <c r="C270" s="35" t="s">
        <v>24</v>
      </c>
      <c r="D270" s="35" t="s">
        <v>38</v>
      </c>
      <c r="E270" s="35" t="s">
        <v>79</v>
      </c>
      <c r="F270" s="35" t="s">
        <v>80</v>
      </c>
      <c r="G270" s="35" t="s">
        <v>26</v>
      </c>
      <c r="H270" s="35" t="s">
        <v>233</v>
      </c>
      <c r="I270" s="35" t="s">
        <v>62</v>
      </c>
      <c r="J270" s="35" t="s">
        <v>46</v>
      </c>
      <c r="K270" s="35" t="s">
        <v>42</v>
      </c>
      <c r="L270" s="35">
        <v>1</v>
      </c>
      <c r="M270" s="35" t="s">
        <v>1709</v>
      </c>
      <c r="N270" s="35" t="s">
        <v>335</v>
      </c>
      <c r="O270" s="35" t="s">
        <v>336</v>
      </c>
      <c r="P270" s="35"/>
      <c r="Q270" s="35">
        <v>1</v>
      </c>
      <c r="R270" s="35" t="s">
        <v>30</v>
      </c>
      <c r="S270" s="35" t="s">
        <v>245</v>
      </c>
      <c r="T270" s="36">
        <v>1536.9000000000005</v>
      </c>
      <c r="U270" s="36"/>
      <c r="V270" s="36"/>
      <c r="W270" s="36">
        <v>8647.35</v>
      </c>
      <c r="X270" s="36">
        <v>7110.45</v>
      </c>
      <c r="Y270" s="36">
        <v>1536.9000000000005</v>
      </c>
    </row>
    <row r="271" spans="1:25" x14ac:dyDescent="0.25">
      <c r="A271" s="35">
        <v>270</v>
      </c>
      <c r="B271" s="35" t="s">
        <v>1821</v>
      </c>
      <c r="C271" s="35" t="s">
        <v>24</v>
      </c>
      <c r="D271" s="35" t="s">
        <v>38</v>
      </c>
      <c r="E271" s="35" t="s">
        <v>79</v>
      </c>
      <c r="F271" s="35" t="s">
        <v>80</v>
      </c>
      <c r="G271" s="35" t="s">
        <v>26</v>
      </c>
      <c r="H271" s="35" t="s">
        <v>292</v>
      </c>
      <c r="I271" s="35" t="s">
        <v>45</v>
      </c>
      <c r="J271" s="35" t="s">
        <v>46</v>
      </c>
      <c r="K271" s="35" t="s">
        <v>42</v>
      </c>
      <c r="L271" s="35">
        <v>1</v>
      </c>
      <c r="M271" s="35" t="s">
        <v>1710</v>
      </c>
      <c r="N271" s="35" t="s">
        <v>878</v>
      </c>
      <c r="O271" s="35" t="s">
        <v>879</v>
      </c>
      <c r="P271" s="35"/>
      <c r="Q271" s="35">
        <v>1</v>
      </c>
      <c r="R271" s="35" t="s">
        <v>30</v>
      </c>
      <c r="S271" s="35" t="s">
        <v>257</v>
      </c>
      <c r="T271" s="36">
        <v>7602.92</v>
      </c>
      <c r="U271" s="36"/>
      <c r="V271" s="36"/>
      <c r="W271" s="36">
        <v>9985.6</v>
      </c>
      <c r="X271" s="36">
        <v>2382.6799999999998</v>
      </c>
      <c r="Y271" s="36">
        <v>7602.92</v>
      </c>
    </row>
    <row r="272" spans="1:25" x14ac:dyDescent="0.25">
      <c r="A272" s="35">
        <v>271</v>
      </c>
      <c r="B272" s="35" t="s">
        <v>1821</v>
      </c>
      <c r="C272" s="35" t="s">
        <v>24</v>
      </c>
      <c r="D272" s="35" t="s">
        <v>76</v>
      </c>
      <c r="E272" s="35" t="s">
        <v>102</v>
      </c>
      <c r="F272" s="35" t="s">
        <v>103</v>
      </c>
      <c r="G272" s="35" t="s">
        <v>26</v>
      </c>
      <c r="H272" s="35" t="s">
        <v>233</v>
      </c>
      <c r="I272" s="35" t="s">
        <v>62</v>
      </c>
      <c r="J272" s="35" t="s">
        <v>46</v>
      </c>
      <c r="K272" s="35" t="s">
        <v>42</v>
      </c>
      <c r="L272" s="35">
        <v>1</v>
      </c>
      <c r="M272" s="35" t="s">
        <v>1711</v>
      </c>
      <c r="N272" s="35" t="s">
        <v>785</v>
      </c>
      <c r="O272" s="35" t="s">
        <v>786</v>
      </c>
      <c r="P272" s="35"/>
      <c r="Q272" s="35">
        <v>1</v>
      </c>
      <c r="R272" s="35" t="s">
        <v>30</v>
      </c>
      <c r="S272" s="35" t="s">
        <v>245</v>
      </c>
      <c r="T272" s="36">
        <v>5092.170000000001</v>
      </c>
      <c r="U272" s="36"/>
      <c r="V272" s="36"/>
      <c r="W272" s="36">
        <v>8647.35</v>
      </c>
      <c r="X272" s="36">
        <v>3555.1799999999994</v>
      </c>
      <c r="Y272" s="36">
        <v>5092.170000000001</v>
      </c>
    </row>
    <row r="273" spans="1:25" x14ac:dyDescent="0.25">
      <c r="A273" s="35">
        <v>272</v>
      </c>
      <c r="B273" s="35" t="s">
        <v>1821</v>
      </c>
      <c r="C273" s="35" t="s">
        <v>24</v>
      </c>
      <c r="D273" s="35" t="s">
        <v>76</v>
      </c>
      <c r="E273" s="35" t="s">
        <v>102</v>
      </c>
      <c r="F273" s="35" t="s">
        <v>103</v>
      </c>
      <c r="G273" s="35" t="s">
        <v>26</v>
      </c>
      <c r="H273" s="35" t="s">
        <v>233</v>
      </c>
      <c r="I273" s="35" t="s">
        <v>62</v>
      </c>
      <c r="J273" s="35" t="s">
        <v>46</v>
      </c>
      <c r="K273" s="35" t="s">
        <v>42</v>
      </c>
      <c r="L273" s="35">
        <v>1</v>
      </c>
      <c r="M273" s="35" t="s">
        <v>1712</v>
      </c>
      <c r="N273" s="35" t="s">
        <v>797</v>
      </c>
      <c r="O273" s="35" t="s">
        <v>798</v>
      </c>
      <c r="P273" s="35"/>
      <c r="Q273" s="35">
        <v>1</v>
      </c>
      <c r="R273" s="35" t="s">
        <v>30</v>
      </c>
      <c r="S273" s="35" t="s">
        <v>245</v>
      </c>
      <c r="T273" s="36">
        <v>1699.380000000001</v>
      </c>
      <c r="U273" s="36"/>
      <c r="V273" s="36"/>
      <c r="W273" s="36">
        <v>8647.35</v>
      </c>
      <c r="X273" s="36">
        <v>6947.9699999999993</v>
      </c>
      <c r="Y273" s="36">
        <v>1699.380000000001</v>
      </c>
    </row>
    <row r="274" spans="1:25" x14ac:dyDescent="0.25">
      <c r="A274" s="35">
        <v>273</v>
      </c>
      <c r="B274" s="35" t="s">
        <v>1821</v>
      </c>
      <c r="C274" s="35" t="s">
        <v>24</v>
      </c>
      <c r="D274" s="35" t="s">
        <v>67</v>
      </c>
      <c r="E274" s="35" t="s">
        <v>221</v>
      </c>
      <c r="F274" s="35" t="s">
        <v>222</v>
      </c>
      <c r="G274" s="35" t="s">
        <v>26</v>
      </c>
      <c r="H274" s="35" t="s">
        <v>253</v>
      </c>
      <c r="I274" s="35" t="s">
        <v>34</v>
      </c>
      <c r="J274" s="35" t="s">
        <v>28</v>
      </c>
      <c r="K274" s="35" t="s">
        <v>29</v>
      </c>
      <c r="L274" s="35">
        <v>1</v>
      </c>
      <c r="M274" s="35" t="s">
        <v>1713</v>
      </c>
      <c r="N274" s="35" t="s">
        <v>1289</v>
      </c>
      <c r="O274" s="35" t="s">
        <v>1290</v>
      </c>
      <c r="P274" s="35"/>
      <c r="Q274" s="35">
        <v>1</v>
      </c>
      <c r="R274" s="35" t="s">
        <v>30</v>
      </c>
      <c r="S274" s="35">
        <v>42171</v>
      </c>
      <c r="T274" s="36">
        <v>11766.21</v>
      </c>
      <c r="U274" s="36"/>
      <c r="V274" s="36"/>
      <c r="W274" s="36">
        <v>15861.9</v>
      </c>
      <c r="X274" s="36">
        <v>4095.69</v>
      </c>
      <c r="Y274" s="36">
        <v>11766.21</v>
      </c>
    </row>
    <row r="275" spans="1:25" x14ac:dyDescent="0.25">
      <c r="A275" s="35">
        <v>274</v>
      </c>
      <c r="B275" s="35" t="s">
        <v>1821</v>
      </c>
      <c r="C275" s="35" t="s">
        <v>24</v>
      </c>
      <c r="D275" s="35" t="s">
        <v>35</v>
      </c>
      <c r="E275" s="35" t="s">
        <v>36</v>
      </c>
      <c r="F275" s="35" t="s">
        <v>37</v>
      </c>
      <c r="G275" s="35" t="s">
        <v>26</v>
      </c>
      <c r="H275" s="35" t="s">
        <v>253</v>
      </c>
      <c r="I275" s="35" t="s">
        <v>34</v>
      </c>
      <c r="J275" s="35" t="s">
        <v>28</v>
      </c>
      <c r="K275" s="35" t="s">
        <v>29</v>
      </c>
      <c r="L275" s="35">
        <v>1</v>
      </c>
      <c r="M275" s="35" t="s">
        <v>1715</v>
      </c>
      <c r="N275" s="35" t="s">
        <v>524</v>
      </c>
      <c r="O275" s="35" t="s">
        <v>525</v>
      </c>
      <c r="P275" s="35"/>
      <c r="Q275" s="35">
        <v>1</v>
      </c>
      <c r="R275" s="35" t="s">
        <v>30</v>
      </c>
      <c r="S275" s="35" t="s">
        <v>257</v>
      </c>
      <c r="T275" s="36">
        <v>7773.7499999999991</v>
      </c>
      <c r="U275" s="36"/>
      <c r="V275" s="36"/>
      <c r="W275" s="36">
        <v>15911.9</v>
      </c>
      <c r="X275" s="36">
        <v>8138.1500000000005</v>
      </c>
      <c r="Y275" s="36">
        <v>7773.7499999999991</v>
      </c>
    </row>
    <row r="276" spans="1:25" x14ac:dyDescent="0.25">
      <c r="A276" s="35">
        <v>275</v>
      </c>
      <c r="B276" s="35" t="s">
        <v>1821</v>
      </c>
      <c r="C276" s="35" t="s">
        <v>24</v>
      </c>
      <c r="D276" s="35" t="s">
        <v>67</v>
      </c>
      <c r="E276" s="35" t="s">
        <v>120</v>
      </c>
      <c r="F276" s="35" t="s">
        <v>121</v>
      </c>
      <c r="G276" s="35" t="s">
        <v>26</v>
      </c>
      <c r="H276" s="35" t="s">
        <v>233</v>
      </c>
      <c r="I276" s="35" t="s">
        <v>62</v>
      </c>
      <c r="J276" s="35" t="s">
        <v>46</v>
      </c>
      <c r="K276" s="35" t="s">
        <v>42</v>
      </c>
      <c r="L276" s="35">
        <v>1</v>
      </c>
      <c r="M276" s="35" t="s">
        <v>1716</v>
      </c>
      <c r="N276" s="35" t="s">
        <v>619</v>
      </c>
      <c r="O276" s="35" t="s">
        <v>620</v>
      </c>
      <c r="P276" s="35"/>
      <c r="Q276" s="35">
        <v>1</v>
      </c>
      <c r="R276" s="35" t="s">
        <v>30</v>
      </c>
      <c r="S276" s="35" t="s">
        <v>257</v>
      </c>
      <c r="T276" s="36">
        <v>4623.670000000001</v>
      </c>
      <c r="U276" s="36"/>
      <c r="V276" s="36"/>
      <c r="W276" s="36">
        <v>8647.35</v>
      </c>
      <c r="X276" s="36">
        <v>4023.6799999999994</v>
      </c>
      <c r="Y276" s="36">
        <v>4623.670000000001</v>
      </c>
    </row>
    <row r="277" spans="1:25" x14ac:dyDescent="0.25">
      <c r="A277" s="35">
        <v>276</v>
      </c>
      <c r="B277" s="35" t="s">
        <v>1821</v>
      </c>
      <c r="C277" s="35" t="s">
        <v>24</v>
      </c>
      <c r="D277" s="35" t="s">
        <v>67</v>
      </c>
      <c r="E277" s="35" t="s">
        <v>120</v>
      </c>
      <c r="F277" s="35" t="s">
        <v>121</v>
      </c>
      <c r="G277" s="35" t="s">
        <v>26</v>
      </c>
      <c r="H277" s="35" t="s">
        <v>233</v>
      </c>
      <c r="I277" s="35" t="s">
        <v>62</v>
      </c>
      <c r="J277" s="35" t="s">
        <v>46</v>
      </c>
      <c r="K277" s="35" t="s">
        <v>42</v>
      </c>
      <c r="L277" s="35">
        <v>1</v>
      </c>
      <c r="M277" s="35" t="s">
        <v>1717</v>
      </c>
      <c r="N277" s="35" t="s">
        <v>860</v>
      </c>
      <c r="O277" s="35" t="s">
        <v>861</v>
      </c>
      <c r="P277" s="35"/>
      <c r="Q277" s="35">
        <v>1</v>
      </c>
      <c r="R277" s="35" t="s">
        <v>30</v>
      </c>
      <c r="S277" s="35" t="s">
        <v>257</v>
      </c>
      <c r="T277" s="36">
        <v>4677.6900000000005</v>
      </c>
      <c r="U277" s="36"/>
      <c r="V277" s="36"/>
      <c r="W277" s="36">
        <v>8647.35</v>
      </c>
      <c r="X277" s="36">
        <v>3969.66</v>
      </c>
      <c r="Y277" s="36">
        <v>4677.6900000000005</v>
      </c>
    </row>
    <row r="278" spans="1:25" x14ac:dyDescent="0.25">
      <c r="A278" s="35">
        <v>277</v>
      </c>
      <c r="B278" s="35" t="s">
        <v>1821</v>
      </c>
      <c r="C278" s="35" t="s">
        <v>24</v>
      </c>
      <c r="D278" s="35" t="s">
        <v>25</v>
      </c>
      <c r="E278" s="35" t="s">
        <v>96</v>
      </c>
      <c r="F278" s="35" t="s">
        <v>97</v>
      </c>
      <c r="G278" s="35" t="s">
        <v>26</v>
      </c>
      <c r="H278" s="35" t="s">
        <v>241</v>
      </c>
      <c r="I278" s="35" t="s">
        <v>70</v>
      </c>
      <c r="J278" s="35" t="s">
        <v>71</v>
      </c>
      <c r="K278" s="35" t="s">
        <v>42</v>
      </c>
      <c r="L278" s="35">
        <v>1</v>
      </c>
      <c r="M278" s="35" t="s">
        <v>1718</v>
      </c>
      <c r="N278" s="35" t="s">
        <v>476</v>
      </c>
      <c r="O278" s="35" t="s">
        <v>477</v>
      </c>
      <c r="P278" s="35"/>
      <c r="Q278" s="35">
        <v>1</v>
      </c>
      <c r="R278" s="35" t="s">
        <v>30</v>
      </c>
      <c r="S278" s="35" t="s">
        <v>245</v>
      </c>
      <c r="T278" s="36">
        <v>2612.6799999999994</v>
      </c>
      <c r="U278" s="36"/>
      <c r="V278" s="36"/>
      <c r="W278" s="36">
        <v>9042.5</v>
      </c>
      <c r="X278" s="36">
        <v>6429.8200000000006</v>
      </c>
      <c r="Y278" s="36">
        <v>2612.6799999999994</v>
      </c>
    </row>
    <row r="279" spans="1:25" x14ac:dyDescent="0.25">
      <c r="A279" s="35">
        <v>278</v>
      </c>
      <c r="B279" s="35" t="s">
        <v>1821</v>
      </c>
      <c r="C279" s="35" t="s">
        <v>24</v>
      </c>
      <c r="D279" s="35" t="s">
        <v>175</v>
      </c>
      <c r="E279" s="35" t="s">
        <v>176</v>
      </c>
      <c r="F279" s="35" t="s">
        <v>177</v>
      </c>
      <c r="G279" s="35" t="s">
        <v>26</v>
      </c>
      <c r="H279" s="35" t="s">
        <v>233</v>
      </c>
      <c r="I279" s="35" t="s">
        <v>62</v>
      </c>
      <c r="J279" s="35" t="s">
        <v>46</v>
      </c>
      <c r="K279" s="35" t="s">
        <v>42</v>
      </c>
      <c r="L279" s="35">
        <v>1</v>
      </c>
      <c r="M279" s="35" t="s">
        <v>1719</v>
      </c>
      <c r="N279" s="35" t="s">
        <v>961</v>
      </c>
      <c r="O279" s="35" t="s">
        <v>962</v>
      </c>
      <c r="P279" s="35"/>
      <c r="Q279" s="35">
        <v>1</v>
      </c>
      <c r="R279" s="35" t="s">
        <v>30</v>
      </c>
      <c r="S279" s="35" t="s">
        <v>257</v>
      </c>
      <c r="T279" s="36">
        <v>6047.4900000000007</v>
      </c>
      <c r="U279" s="36"/>
      <c r="V279" s="36"/>
      <c r="W279" s="36">
        <v>8647.35</v>
      </c>
      <c r="X279" s="36">
        <v>2599.8599999999997</v>
      </c>
      <c r="Y279" s="36">
        <v>6047.4900000000007</v>
      </c>
    </row>
    <row r="280" spans="1:25" x14ac:dyDescent="0.25">
      <c r="A280" s="35">
        <v>279</v>
      </c>
      <c r="B280" s="35" t="s">
        <v>1821</v>
      </c>
      <c r="C280" s="35" t="s">
        <v>24</v>
      </c>
      <c r="D280" s="35" t="s">
        <v>67</v>
      </c>
      <c r="E280" s="35" t="s">
        <v>184</v>
      </c>
      <c r="F280" s="35" t="s">
        <v>185</v>
      </c>
      <c r="G280" s="35" t="s">
        <v>26</v>
      </c>
      <c r="H280" s="35" t="s">
        <v>253</v>
      </c>
      <c r="I280" s="35" t="s">
        <v>34</v>
      </c>
      <c r="J280" s="35" t="s">
        <v>28</v>
      </c>
      <c r="K280" s="35" t="s">
        <v>29</v>
      </c>
      <c r="L280" s="35">
        <v>1</v>
      </c>
      <c r="M280" s="35" t="s">
        <v>1721</v>
      </c>
      <c r="N280" s="35" t="s">
        <v>1368</v>
      </c>
      <c r="O280" s="35" t="s">
        <v>1369</v>
      </c>
      <c r="P280" s="35"/>
      <c r="Q280" s="35">
        <v>1</v>
      </c>
      <c r="R280" s="35" t="s">
        <v>30</v>
      </c>
      <c r="S280" s="35" t="s">
        <v>257</v>
      </c>
      <c r="T280" s="36">
        <v>9600.77</v>
      </c>
      <c r="U280" s="36"/>
      <c r="V280" s="36"/>
      <c r="W280" s="36">
        <v>15911.9</v>
      </c>
      <c r="X280" s="36">
        <v>6311.13</v>
      </c>
      <c r="Y280" s="36">
        <v>9600.77</v>
      </c>
    </row>
    <row r="281" spans="1:25" x14ac:dyDescent="0.25">
      <c r="A281" s="35">
        <v>280</v>
      </c>
      <c r="B281" s="35" t="s">
        <v>1821</v>
      </c>
      <c r="C281" s="35" t="s">
        <v>24</v>
      </c>
      <c r="D281" s="35" t="s">
        <v>67</v>
      </c>
      <c r="E281" s="35" t="s">
        <v>184</v>
      </c>
      <c r="F281" s="35" t="s">
        <v>185</v>
      </c>
      <c r="G281" s="35" t="s">
        <v>26</v>
      </c>
      <c r="H281" s="35" t="s">
        <v>233</v>
      </c>
      <c r="I281" s="35" t="s">
        <v>62</v>
      </c>
      <c r="J281" s="35" t="s">
        <v>46</v>
      </c>
      <c r="K281" s="35" t="s">
        <v>42</v>
      </c>
      <c r="L281" s="35">
        <v>1</v>
      </c>
      <c r="M281" s="35" t="s">
        <v>1722</v>
      </c>
      <c r="N281" s="35" t="s">
        <v>1114</v>
      </c>
      <c r="O281" s="35" t="s">
        <v>1115</v>
      </c>
      <c r="P281" s="35"/>
      <c r="Q281" s="35">
        <v>1</v>
      </c>
      <c r="R281" s="35" t="s">
        <v>30</v>
      </c>
      <c r="S281" s="35" t="s">
        <v>245</v>
      </c>
      <c r="T281" s="36">
        <v>6238.3900000000012</v>
      </c>
      <c r="U281" s="36"/>
      <c r="V281" s="36"/>
      <c r="W281" s="36">
        <v>8647.35</v>
      </c>
      <c r="X281" s="36">
        <v>2408.9599999999996</v>
      </c>
      <c r="Y281" s="36">
        <v>6238.3900000000012</v>
      </c>
    </row>
    <row r="282" spans="1:25" x14ac:dyDescent="0.25">
      <c r="A282" s="35">
        <v>281</v>
      </c>
      <c r="B282" s="35" t="s">
        <v>1821</v>
      </c>
      <c r="C282" s="35" t="s">
        <v>24</v>
      </c>
      <c r="D282" s="35" t="s">
        <v>88</v>
      </c>
      <c r="E282" s="35" t="s">
        <v>116</v>
      </c>
      <c r="F282" s="35" t="s">
        <v>117</v>
      </c>
      <c r="G282" s="35" t="s">
        <v>26</v>
      </c>
      <c r="H282" s="35" t="s">
        <v>1723</v>
      </c>
      <c r="I282" s="35" t="s">
        <v>788</v>
      </c>
      <c r="J282" s="35" t="s">
        <v>28</v>
      </c>
      <c r="K282" s="35" t="s">
        <v>42</v>
      </c>
      <c r="L282" s="35">
        <v>1</v>
      </c>
      <c r="M282" s="35" t="s">
        <v>1724</v>
      </c>
      <c r="N282" s="35" t="s">
        <v>790</v>
      </c>
      <c r="O282" s="35" t="s">
        <v>791</v>
      </c>
      <c r="P282" s="35"/>
      <c r="Q282" s="35">
        <v>1</v>
      </c>
      <c r="R282" s="35" t="s">
        <v>30</v>
      </c>
      <c r="S282" s="35" t="s">
        <v>317</v>
      </c>
      <c r="T282" s="36">
        <v>12336.759999999998</v>
      </c>
      <c r="U282" s="36"/>
      <c r="V282" s="36"/>
      <c r="W282" s="36">
        <v>17003</v>
      </c>
      <c r="X282" s="36">
        <v>4666.2400000000007</v>
      </c>
      <c r="Y282" s="36">
        <v>12336.759999999998</v>
      </c>
    </row>
    <row r="283" spans="1:25" x14ac:dyDescent="0.25">
      <c r="A283" s="35">
        <v>282</v>
      </c>
      <c r="B283" s="35" t="s">
        <v>1821</v>
      </c>
      <c r="C283" s="35" t="s">
        <v>24</v>
      </c>
      <c r="D283" s="35" t="s">
        <v>88</v>
      </c>
      <c r="E283" s="35" t="s">
        <v>116</v>
      </c>
      <c r="F283" s="35" t="s">
        <v>117</v>
      </c>
      <c r="G283" s="35" t="s">
        <v>26</v>
      </c>
      <c r="H283" s="35" t="s">
        <v>1723</v>
      </c>
      <c r="I283" s="35" t="s">
        <v>788</v>
      </c>
      <c r="J283" s="35" t="s">
        <v>28</v>
      </c>
      <c r="K283" s="35" t="s">
        <v>42</v>
      </c>
      <c r="L283" s="35">
        <v>1</v>
      </c>
      <c r="M283" s="35" t="s">
        <v>1725</v>
      </c>
      <c r="N283" s="35" t="s">
        <v>896</v>
      </c>
      <c r="O283" s="35" t="s">
        <v>897</v>
      </c>
      <c r="P283" s="35"/>
      <c r="Q283" s="35">
        <v>1</v>
      </c>
      <c r="R283" s="35" t="s">
        <v>30</v>
      </c>
      <c r="S283" s="35" t="s">
        <v>317</v>
      </c>
      <c r="T283" s="36">
        <v>12336.759999999998</v>
      </c>
      <c r="U283" s="36"/>
      <c r="V283" s="36"/>
      <c r="W283" s="36">
        <v>17003</v>
      </c>
      <c r="X283" s="36">
        <v>4666.2400000000007</v>
      </c>
      <c r="Y283" s="36">
        <v>12336.759999999998</v>
      </c>
    </row>
    <row r="284" spans="1:25" x14ac:dyDescent="0.25">
      <c r="A284" s="35">
        <v>283</v>
      </c>
      <c r="B284" s="35" t="s">
        <v>1821</v>
      </c>
      <c r="C284" s="35" t="s">
        <v>24</v>
      </c>
      <c r="D284" s="35" t="s">
        <v>88</v>
      </c>
      <c r="E284" s="35" t="s">
        <v>116</v>
      </c>
      <c r="F284" s="35" t="s">
        <v>117</v>
      </c>
      <c r="G284" s="35" t="s">
        <v>26</v>
      </c>
      <c r="H284" s="35" t="s">
        <v>253</v>
      </c>
      <c r="I284" s="35" t="s">
        <v>34</v>
      </c>
      <c r="J284" s="35" t="s">
        <v>28</v>
      </c>
      <c r="K284" s="35" t="s">
        <v>29</v>
      </c>
      <c r="L284" s="35">
        <v>1</v>
      </c>
      <c r="M284" s="35" t="s">
        <v>1726</v>
      </c>
      <c r="N284" s="35" t="s">
        <v>1124</v>
      </c>
      <c r="O284" s="35" t="s">
        <v>1125</v>
      </c>
      <c r="P284" s="35"/>
      <c r="Q284" s="35">
        <v>1</v>
      </c>
      <c r="R284" s="35" t="s">
        <v>30</v>
      </c>
      <c r="S284" s="35" t="s">
        <v>317</v>
      </c>
      <c r="T284" s="36">
        <v>9459.369999999999</v>
      </c>
      <c r="U284" s="36"/>
      <c r="V284" s="36"/>
      <c r="W284" s="36">
        <v>15911.9</v>
      </c>
      <c r="X284" s="36">
        <v>6452.5300000000007</v>
      </c>
      <c r="Y284" s="36">
        <v>9459.369999999999</v>
      </c>
    </row>
    <row r="285" spans="1:25" x14ac:dyDescent="0.25">
      <c r="A285" s="35">
        <v>284</v>
      </c>
      <c r="B285" s="35" t="s">
        <v>1821</v>
      </c>
      <c r="C285" s="35" t="s">
        <v>24</v>
      </c>
      <c r="D285" s="35" t="s">
        <v>88</v>
      </c>
      <c r="E285" s="35" t="s">
        <v>116</v>
      </c>
      <c r="F285" s="35" t="s">
        <v>117</v>
      </c>
      <c r="G285" s="35" t="s">
        <v>26</v>
      </c>
      <c r="H285" s="35" t="s">
        <v>1723</v>
      </c>
      <c r="I285" s="35" t="s">
        <v>788</v>
      </c>
      <c r="J285" s="35" t="s">
        <v>28</v>
      </c>
      <c r="K285" s="35" t="s">
        <v>42</v>
      </c>
      <c r="L285" s="35">
        <v>1</v>
      </c>
      <c r="M285" s="35" t="s">
        <v>1727</v>
      </c>
      <c r="N285" s="35" t="s">
        <v>1172</v>
      </c>
      <c r="O285" s="35" t="s">
        <v>1173</v>
      </c>
      <c r="P285" s="35"/>
      <c r="Q285" s="35">
        <v>1</v>
      </c>
      <c r="R285" s="35" t="s">
        <v>30</v>
      </c>
      <c r="S285" s="35" t="s">
        <v>317</v>
      </c>
      <c r="T285" s="36">
        <v>9969.6299999999992</v>
      </c>
      <c r="U285" s="36"/>
      <c r="V285" s="36"/>
      <c r="W285" s="36">
        <v>17003</v>
      </c>
      <c r="X285" s="36">
        <v>7033.3700000000008</v>
      </c>
      <c r="Y285" s="36">
        <v>9969.6299999999992</v>
      </c>
    </row>
    <row r="286" spans="1:25" x14ac:dyDescent="0.25">
      <c r="A286" s="35">
        <v>285</v>
      </c>
      <c r="B286" s="35" t="s">
        <v>1821</v>
      </c>
      <c r="C286" s="35" t="s">
        <v>24</v>
      </c>
      <c r="D286" s="35" t="s">
        <v>88</v>
      </c>
      <c r="E286" s="35" t="s">
        <v>116</v>
      </c>
      <c r="F286" s="35" t="s">
        <v>117</v>
      </c>
      <c r="G286" s="35" t="s">
        <v>26</v>
      </c>
      <c r="H286" s="35" t="s">
        <v>253</v>
      </c>
      <c r="I286" s="35" t="s">
        <v>34</v>
      </c>
      <c r="J286" s="35" t="s">
        <v>28</v>
      </c>
      <c r="K286" s="35" t="s">
        <v>29</v>
      </c>
      <c r="L286" s="35">
        <v>1</v>
      </c>
      <c r="M286" s="35" t="s">
        <v>1728</v>
      </c>
      <c r="N286" s="35" t="s">
        <v>1304</v>
      </c>
      <c r="O286" s="35" t="s">
        <v>1305</v>
      </c>
      <c r="P286" s="35"/>
      <c r="Q286" s="35">
        <v>1</v>
      </c>
      <c r="R286" s="35" t="s">
        <v>30</v>
      </c>
      <c r="S286" s="35" t="s">
        <v>317</v>
      </c>
      <c r="T286" s="36">
        <v>6065.0899999999983</v>
      </c>
      <c r="U286" s="36"/>
      <c r="V286" s="36"/>
      <c r="W286" s="36">
        <v>15911.9</v>
      </c>
      <c r="X286" s="36">
        <v>9846.8100000000013</v>
      </c>
      <c r="Y286" s="36">
        <v>6065.0899999999983</v>
      </c>
    </row>
    <row r="287" spans="1:25" x14ac:dyDescent="0.25">
      <c r="A287" s="35">
        <v>286</v>
      </c>
      <c r="B287" s="35" t="s">
        <v>1821</v>
      </c>
      <c r="C287" s="35" t="s">
        <v>24</v>
      </c>
      <c r="D287" s="35" t="s">
        <v>88</v>
      </c>
      <c r="E287" s="35" t="s">
        <v>116</v>
      </c>
      <c r="F287" s="35" t="s">
        <v>117</v>
      </c>
      <c r="G287" s="35" t="s">
        <v>26</v>
      </c>
      <c r="H287" s="35" t="s">
        <v>253</v>
      </c>
      <c r="I287" s="35" t="s">
        <v>34</v>
      </c>
      <c r="J287" s="35" t="s">
        <v>28</v>
      </c>
      <c r="K287" s="35" t="s">
        <v>29</v>
      </c>
      <c r="L287" s="35">
        <v>1</v>
      </c>
      <c r="M287" s="35" t="s">
        <v>1729</v>
      </c>
      <c r="N287" s="35" t="s">
        <v>1319</v>
      </c>
      <c r="O287" s="35" t="s">
        <v>1320</v>
      </c>
      <c r="P287" s="35"/>
      <c r="Q287" s="35">
        <v>1</v>
      </c>
      <c r="R287" s="35" t="s">
        <v>30</v>
      </c>
      <c r="S287" s="35" t="s">
        <v>245</v>
      </c>
      <c r="T287" s="36">
        <v>9000</v>
      </c>
      <c r="U287" s="36"/>
      <c r="V287" s="36"/>
      <c r="W287" s="36">
        <v>15911.9</v>
      </c>
      <c r="X287" s="36">
        <v>6911.9</v>
      </c>
      <c r="Y287" s="36">
        <v>9000</v>
      </c>
    </row>
    <row r="288" spans="1:25" x14ac:dyDescent="0.25">
      <c r="A288" s="35">
        <v>287</v>
      </c>
      <c r="B288" s="35" t="s">
        <v>1821</v>
      </c>
      <c r="C288" s="35" t="s">
        <v>24</v>
      </c>
      <c r="D288" s="35" t="s">
        <v>88</v>
      </c>
      <c r="E288" s="35" t="s">
        <v>116</v>
      </c>
      <c r="F288" s="35" t="s">
        <v>117</v>
      </c>
      <c r="G288" s="35" t="s">
        <v>26</v>
      </c>
      <c r="H288" s="35" t="s">
        <v>635</v>
      </c>
      <c r="I288" s="35" t="s">
        <v>81</v>
      </c>
      <c r="J288" s="35" t="s">
        <v>78</v>
      </c>
      <c r="K288" s="35" t="s">
        <v>42</v>
      </c>
      <c r="L288" s="35">
        <v>1</v>
      </c>
      <c r="M288" s="35" t="s">
        <v>1730</v>
      </c>
      <c r="N288" s="35" t="s">
        <v>637</v>
      </c>
      <c r="O288" s="35" t="s">
        <v>638</v>
      </c>
      <c r="P288" s="35"/>
      <c r="Q288" s="35">
        <v>1</v>
      </c>
      <c r="R288" s="35" t="s">
        <v>30</v>
      </c>
      <c r="S288" s="35" t="s">
        <v>560</v>
      </c>
      <c r="T288" s="36">
        <v>4835.24</v>
      </c>
      <c r="U288" s="36"/>
      <c r="V288" s="36"/>
      <c r="W288" s="36">
        <v>8139.9</v>
      </c>
      <c r="X288" s="36">
        <v>3304.66</v>
      </c>
      <c r="Y288" s="36">
        <v>4835.24</v>
      </c>
    </row>
    <row r="289" spans="1:25" x14ac:dyDescent="0.25">
      <c r="A289" s="35">
        <v>288</v>
      </c>
      <c r="B289" s="35" t="s">
        <v>1821</v>
      </c>
      <c r="C289" s="35" t="s">
        <v>24</v>
      </c>
      <c r="D289" s="35" t="s">
        <v>88</v>
      </c>
      <c r="E289" s="35" t="s">
        <v>116</v>
      </c>
      <c r="F289" s="35" t="s">
        <v>117</v>
      </c>
      <c r="G289" s="35" t="s">
        <v>26</v>
      </c>
      <c r="H289" s="35" t="s">
        <v>233</v>
      </c>
      <c r="I289" s="35" t="s">
        <v>62</v>
      </c>
      <c r="J289" s="35" t="s">
        <v>46</v>
      </c>
      <c r="K289" s="35" t="s">
        <v>42</v>
      </c>
      <c r="L289" s="35">
        <v>1</v>
      </c>
      <c r="M289" s="35" t="s">
        <v>1731</v>
      </c>
      <c r="N289" s="35" t="s">
        <v>803</v>
      </c>
      <c r="O289" s="35" t="s">
        <v>804</v>
      </c>
      <c r="P289" s="35"/>
      <c r="Q289" s="35">
        <v>1</v>
      </c>
      <c r="R289" s="35" t="s">
        <v>30</v>
      </c>
      <c r="S289" s="35" t="s">
        <v>245</v>
      </c>
      <c r="T289" s="36">
        <v>6472.670000000001</v>
      </c>
      <c r="U289" s="36"/>
      <c r="V289" s="36"/>
      <c r="W289" s="36">
        <v>8647.35</v>
      </c>
      <c r="X289" s="36">
        <v>2174.6799999999994</v>
      </c>
      <c r="Y289" s="36">
        <v>6472.670000000001</v>
      </c>
    </row>
    <row r="290" spans="1:25" x14ac:dyDescent="0.25">
      <c r="A290" s="35">
        <v>289</v>
      </c>
      <c r="B290" s="35" t="s">
        <v>1821</v>
      </c>
      <c r="C290" s="35" t="s">
        <v>24</v>
      </c>
      <c r="D290" s="35" t="s">
        <v>25</v>
      </c>
      <c r="E290" s="35" t="s">
        <v>198</v>
      </c>
      <c r="F290" s="35" t="s">
        <v>199</v>
      </c>
      <c r="G290" s="35" t="s">
        <v>26</v>
      </c>
      <c r="H290" s="35" t="s">
        <v>233</v>
      </c>
      <c r="I290" s="35" t="s">
        <v>62</v>
      </c>
      <c r="J290" s="35" t="s">
        <v>46</v>
      </c>
      <c r="K290" s="35" t="s">
        <v>42</v>
      </c>
      <c r="L290" s="35">
        <v>1</v>
      </c>
      <c r="M290" s="35" t="s">
        <v>1732</v>
      </c>
      <c r="N290" s="35" t="s">
        <v>428</v>
      </c>
      <c r="O290" s="35" t="s">
        <v>429</v>
      </c>
      <c r="P290" s="35"/>
      <c r="Q290" s="35">
        <v>1</v>
      </c>
      <c r="R290" s="35" t="s">
        <v>30</v>
      </c>
      <c r="S290" s="35" t="s">
        <v>245</v>
      </c>
      <c r="T290" s="36">
        <v>5974.63</v>
      </c>
      <c r="U290" s="36"/>
      <c r="V290" s="36"/>
      <c r="W290" s="36">
        <v>8647.35</v>
      </c>
      <c r="X290" s="36">
        <v>2672.7200000000003</v>
      </c>
      <c r="Y290" s="36">
        <v>5974.63</v>
      </c>
    </row>
    <row r="291" spans="1:25" x14ac:dyDescent="0.25">
      <c r="A291" s="35">
        <v>290</v>
      </c>
      <c r="B291" s="35" t="s">
        <v>1821</v>
      </c>
      <c r="C291" s="35" t="s">
        <v>24</v>
      </c>
      <c r="D291" s="35" t="s">
        <v>31</v>
      </c>
      <c r="E291" s="35" t="s">
        <v>110</v>
      </c>
      <c r="F291" s="35" t="s">
        <v>111</v>
      </c>
      <c r="G291" s="35" t="s">
        <v>26</v>
      </c>
      <c r="H291" s="35" t="s">
        <v>233</v>
      </c>
      <c r="I291" s="35" t="s">
        <v>62</v>
      </c>
      <c r="J291" s="35" t="s">
        <v>46</v>
      </c>
      <c r="K291" s="35" t="s">
        <v>42</v>
      </c>
      <c r="L291" s="35">
        <v>1</v>
      </c>
      <c r="M291" s="35" t="s">
        <v>1733</v>
      </c>
      <c r="N291" s="35" t="s">
        <v>986</v>
      </c>
      <c r="O291" s="35" t="s">
        <v>987</v>
      </c>
      <c r="P291" s="35"/>
      <c r="Q291" s="35">
        <v>1</v>
      </c>
      <c r="R291" s="35" t="s">
        <v>30</v>
      </c>
      <c r="S291" s="35" t="s">
        <v>245</v>
      </c>
      <c r="T291" s="36">
        <v>5360.670000000001</v>
      </c>
      <c r="U291" s="36"/>
      <c r="V291" s="36"/>
      <c r="W291" s="36">
        <v>8647.35</v>
      </c>
      <c r="X291" s="36">
        <v>3286.6799999999994</v>
      </c>
      <c r="Y291" s="36">
        <v>5360.670000000001</v>
      </c>
    </row>
    <row r="292" spans="1:25" x14ac:dyDescent="0.25">
      <c r="A292" s="35">
        <v>291</v>
      </c>
      <c r="B292" s="35" t="s">
        <v>1821</v>
      </c>
      <c r="C292" s="35" t="s">
        <v>24</v>
      </c>
      <c r="D292" s="35" t="s">
        <v>31</v>
      </c>
      <c r="E292" s="35" t="s">
        <v>110</v>
      </c>
      <c r="F292" s="35" t="s">
        <v>111</v>
      </c>
      <c r="G292" s="35" t="s">
        <v>26</v>
      </c>
      <c r="H292" s="35" t="s">
        <v>233</v>
      </c>
      <c r="I292" s="35" t="s">
        <v>62</v>
      </c>
      <c r="J292" s="35" t="s">
        <v>46</v>
      </c>
      <c r="K292" s="35" t="s">
        <v>42</v>
      </c>
      <c r="L292" s="35">
        <v>1</v>
      </c>
      <c r="M292" s="35" t="s">
        <v>1734</v>
      </c>
      <c r="N292" s="35" t="s">
        <v>1111</v>
      </c>
      <c r="O292" s="35" t="s">
        <v>1112</v>
      </c>
      <c r="P292" s="35"/>
      <c r="Q292" s="35">
        <v>1</v>
      </c>
      <c r="R292" s="35" t="s">
        <v>30</v>
      </c>
      <c r="S292" s="35" t="s">
        <v>245</v>
      </c>
      <c r="T292" s="36">
        <v>5280.2900000000009</v>
      </c>
      <c r="U292" s="36"/>
      <c r="V292" s="36"/>
      <c r="W292" s="36">
        <v>8647.35</v>
      </c>
      <c r="X292" s="36">
        <v>3367.0599999999995</v>
      </c>
      <c r="Y292" s="36">
        <v>5280.2900000000009</v>
      </c>
    </row>
    <row r="293" spans="1:25" x14ac:dyDescent="0.25">
      <c r="A293" s="35">
        <v>292</v>
      </c>
      <c r="B293" s="35" t="s">
        <v>1821</v>
      </c>
      <c r="C293" s="35" t="s">
        <v>24</v>
      </c>
      <c r="D293" s="35" t="s">
        <v>38</v>
      </c>
      <c r="E293" s="35" t="s">
        <v>39</v>
      </c>
      <c r="F293" s="35" t="s">
        <v>40</v>
      </c>
      <c r="G293" s="35" t="s">
        <v>26</v>
      </c>
      <c r="H293" s="35" t="s">
        <v>233</v>
      </c>
      <c r="I293" s="35" t="s">
        <v>62</v>
      </c>
      <c r="J293" s="35" t="s">
        <v>46</v>
      </c>
      <c r="K293" s="35" t="s">
        <v>42</v>
      </c>
      <c r="L293" s="35">
        <v>1</v>
      </c>
      <c r="M293" s="35" t="s">
        <v>1735</v>
      </c>
      <c r="N293" s="35" t="s">
        <v>912</v>
      </c>
      <c r="O293" s="35" t="s">
        <v>913</v>
      </c>
      <c r="P293" s="35"/>
      <c r="Q293" s="35">
        <v>1</v>
      </c>
      <c r="R293" s="35" t="s">
        <v>30</v>
      </c>
      <c r="S293" s="35" t="s">
        <v>914</v>
      </c>
      <c r="T293" s="36">
        <v>4050.8800000000019</v>
      </c>
      <c r="U293" s="36"/>
      <c r="V293" s="36"/>
      <c r="W293" s="36">
        <v>8987.2000000000007</v>
      </c>
      <c r="X293" s="36">
        <v>4936.3199999999988</v>
      </c>
      <c r="Y293" s="36">
        <v>4050.8800000000019</v>
      </c>
    </row>
    <row r="294" spans="1:25" x14ac:dyDescent="0.25">
      <c r="A294" s="35">
        <v>293</v>
      </c>
      <c r="B294" s="35" t="s">
        <v>1821</v>
      </c>
      <c r="C294" s="35" t="s">
        <v>24</v>
      </c>
      <c r="D294" s="35" t="s">
        <v>61</v>
      </c>
      <c r="E294" s="35" t="s">
        <v>186</v>
      </c>
      <c r="F294" s="35" t="s">
        <v>187</v>
      </c>
      <c r="G294" s="35" t="s">
        <v>26</v>
      </c>
      <c r="H294" s="35" t="s">
        <v>653</v>
      </c>
      <c r="I294" s="35" t="s">
        <v>27</v>
      </c>
      <c r="J294" s="35" t="s">
        <v>28</v>
      </c>
      <c r="K294" s="35" t="s">
        <v>29</v>
      </c>
      <c r="L294" s="35">
        <v>1</v>
      </c>
      <c r="M294" s="35" t="s">
        <v>1736</v>
      </c>
      <c r="N294" s="35" t="s">
        <v>1121</v>
      </c>
      <c r="O294" s="35" t="s">
        <v>1122</v>
      </c>
      <c r="P294" s="35"/>
      <c r="Q294" s="35">
        <v>1</v>
      </c>
      <c r="R294" s="35" t="s">
        <v>30</v>
      </c>
      <c r="S294" s="35" t="s">
        <v>271</v>
      </c>
      <c r="T294" s="36">
        <v>10944.399999999998</v>
      </c>
      <c r="U294" s="36"/>
      <c r="V294" s="36"/>
      <c r="W294" s="36">
        <v>18714.599999999999</v>
      </c>
      <c r="X294" s="36">
        <v>7770.2</v>
      </c>
      <c r="Y294" s="36">
        <v>10944.399999999998</v>
      </c>
    </row>
    <row r="295" spans="1:25" x14ac:dyDescent="0.25">
      <c r="A295" s="35">
        <v>294</v>
      </c>
      <c r="B295" s="35" t="s">
        <v>1821</v>
      </c>
      <c r="C295" s="35" t="s">
        <v>24</v>
      </c>
      <c r="D295" s="35" t="s">
        <v>54</v>
      </c>
      <c r="E295" s="35" t="s">
        <v>219</v>
      </c>
      <c r="F295" s="35" t="s">
        <v>220</v>
      </c>
      <c r="G295" s="35" t="s">
        <v>26</v>
      </c>
      <c r="H295" s="35" t="s">
        <v>253</v>
      </c>
      <c r="I295" s="35" t="s">
        <v>34</v>
      </c>
      <c r="J295" s="35" t="s">
        <v>28</v>
      </c>
      <c r="K295" s="35" t="s">
        <v>29</v>
      </c>
      <c r="L295" s="35">
        <v>1</v>
      </c>
      <c r="M295" s="35" t="s">
        <v>1800</v>
      </c>
      <c r="N295" s="35" t="s">
        <v>1801</v>
      </c>
      <c r="O295" s="35" t="s">
        <v>1802</v>
      </c>
      <c r="P295" s="35"/>
      <c r="Q295" s="35">
        <v>1</v>
      </c>
      <c r="R295" s="35" t="s">
        <v>30</v>
      </c>
      <c r="S295" s="35">
        <v>40467</v>
      </c>
      <c r="T295" s="36">
        <v>11163.6</v>
      </c>
      <c r="U295" s="36"/>
      <c r="V295" s="36"/>
      <c r="W295" s="36">
        <v>15160</v>
      </c>
      <c r="X295" s="36">
        <v>3996.3999999999996</v>
      </c>
      <c r="Y295" s="36">
        <v>11163.6</v>
      </c>
    </row>
    <row r="296" spans="1:25" x14ac:dyDescent="0.25">
      <c r="A296" s="35">
        <v>295</v>
      </c>
      <c r="B296" s="35" t="s">
        <v>1821</v>
      </c>
      <c r="C296" s="35" t="s">
        <v>24</v>
      </c>
      <c r="D296" s="35" t="s">
        <v>54</v>
      </c>
      <c r="E296" s="35" t="s">
        <v>219</v>
      </c>
      <c r="F296" s="35" t="s">
        <v>220</v>
      </c>
      <c r="G296" s="35" t="s">
        <v>26</v>
      </c>
      <c r="H296" s="35" t="s">
        <v>253</v>
      </c>
      <c r="I296" s="35" t="s">
        <v>34</v>
      </c>
      <c r="J296" s="35" t="s">
        <v>28</v>
      </c>
      <c r="K296" s="35" t="s">
        <v>29</v>
      </c>
      <c r="L296" s="35">
        <v>1</v>
      </c>
      <c r="M296" s="35" t="s">
        <v>1737</v>
      </c>
      <c r="N296" s="35" t="s">
        <v>866</v>
      </c>
      <c r="O296" s="35" t="s">
        <v>867</v>
      </c>
      <c r="P296" s="35"/>
      <c r="Q296" s="35">
        <v>1</v>
      </c>
      <c r="R296" s="35" t="s">
        <v>30</v>
      </c>
      <c r="S296" s="35" t="s">
        <v>257</v>
      </c>
      <c r="T296" s="36">
        <v>11799.14</v>
      </c>
      <c r="U296" s="36"/>
      <c r="V296" s="36"/>
      <c r="W296" s="36">
        <v>15911.9</v>
      </c>
      <c r="X296" s="36">
        <v>4112.76</v>
      </c>
      <c r="Y296" s="36">
        <v>11799.14</v>
      </c>
    </row>
    <row r="297" spans="1:25" x14ac:dyDescent="0.25">
      <c r="A297" s="35">
        <v>296</v>
      </c>
      <c r="B297" s="35" t="s">
        <v>1821</v>
      </c>
      <c r="C297" s="35" t="s">
        <v>24</v>
      </c>
      <c r="D297" s="35" t="s">
        <v>54</v>
      </c>
      <c r="E297" s="35" t="s">
        <v>219</v>
      </c>
      <c r="F297" s="35" t="s">
        <v>220</v>
      </c>
      <c r="G297" s="35" t="s">
        <v>26</v>
      </c>
      <c r="H297" s="35" t="s">
        <v>233</v>
      </c>
      <c r="I297" s="35" t="s">
        <v>62</v>
      </c>
      <c r="J297" s="35" t="s">
        <v>46</v>
      </c>
      <c r="K297" s="35" t="s">
        <v>42</v>
      </c>
      <c r="L297" s="35">
        <v>1</v>
      </c>
      <c r="M297" s="35" t="s">
        <v>1738</v>
      </c>
      <c r="N297" s="35" t="s">
        <v>299</v>
      </c>
      <c r="O297" s="35" t="s">
        <v>300</v>
      </c>
      <c r="P297" s="35"/>
      <c r="Q297" s="35">
        <v>1</v>
      </c>
      <c r="R297" s="35" t="s">
        <v>30</v>
      </c>
      <c r="S297" s="35" t="s">
        <v>257</v>
      </c>
      <c r="T297" s="36">
        <v>828.29999999999927</v>
      </c>
      <c r="U297" s="36"/>
      <c r="V297" s="36"/>
      <c r="W297" s="36">
        <v>8647.35</v>
      </c>
      <c r="X297" s="36">
        <v>7819.0500000000011</v>
      </c>
      <c r="Y297" s="36">
        <v>828.29999999999927</v>
      </c>
    </row>
    <row r="298" spans="1:25" x14ac:dyDescent="0.25">
      <c r="A298" s="35">
        <v>297</v>
      </c>
      <c r="B298" s="35" t="s">
        <v>1821</v>
      </c>
      <c r="C298" s="35" t="s">
        <v>24</v>
      </c>
      <c r="D298" s="35" t="s">
        <v>54</v>
      </c>
      <c r="E298" s="35" t="s">
        <v>219</v>
      </c>
      <c r="F298" s="35" t="s">
        <v>220</v>
      </c>
      <c r="G298" s="35" t="s">
        <v>26</v>
      </c>
      <c r="H298" s="35" t="s">
        <v>241</v>
      </c>
      <c r="I298" s="35" t="s">
        <v>70</v>
      </c>
      <c r="J298" s="35" t="s">
        <v>71</v>
      </c>
      <c r="K298" s="35" t="s">
        <v>42</v>
      </c>
      <c r="L298" s="35">
        <v>1</v>
      </c>
      <c r="M298" s="35" t="s">
        <v>1739</v>
      </c>
      <c r="N298" s="35" t="s">
        <v>357</v>
      </c>
      <c r="O298" s="35" t="s">
        <v>358</v>
      </c>
      <c r="P298" s="35"/>
      <c r="Q298" s="35">
        <v>1</v>
      </c>
      <c r="R298" s="35" t="s">
        <v>30</v>
      </c>
      <c r="S298" s="35" t="s">
        <v>271</v>
      </c>
      <c r="T298" s="36">
        <v>5841.44</v>
      </c>
      <c r="U298" s="36"/>
      <c r="V298" s="36"/>
      <c r="W298" s="36">
        <v>9042.5</v>
      </c>
      <c r="X298" s="36">
        <v>3201.0600000000004</v>
      </c>
      <c r="Y298" s="36">
        <v>5841.44</v>
      </c>
    </row>
    <row r="299" spans="1:25" x14ac:dyDescent="0.25">
      <c r="A299" s="35">
        <v>298</v>
      </c>
      <c r="B299" s="35" t="s">
        <v>1821</v>
      </c>
      <c r="C299" s="35" t="s">
        <v>24</v>
      </c>
      <c r="D299" s="35" t="s">
        <v>54</v>
      </c>
      <c r="E299" s="35" t="s">
        <v>55</v>
      </c>
      <c r="F299" s="35" t="s">
        <v>56</v>
      </c>
      <c r="G299" s="35" t="s">
        <v>26</v>
      </c>
      <c r="H299" s="35" t="s">
        <v>233</v>
      </c>
      <c r="I299" s="35" t="s">
        <v>62</v>
      </c>
      <c r="J299" s="35" t="s">
        <v>46</v>
      </c>
      <c r="K299" s="35" t="s">
        <v>42</v>
      </c>
      <c r="L299" s="35">
        <v>1</v>
      </c>
      <c r="M299" s="35" t="s">
        <v>1740</v>
      </c>
      <c r="N299" s="35" t="s">
        <v>1030</v>
      </c>
      <c r="O299" s="35" t="s">
        <v>1031</v>
      </c>
      <c r="P299" s="35"/>
      <c r="Q299" s="35">
        <v>1</v>
      </c>
      <c r="R299" s="35" t="s">
        <v>30</v>
      </c>
      <c r="S299" s="35" t="s">
        <v>271</v>
      </c>
      <c r="T299" s="36">
        <v>4904.8100000000013</v>
      </c>
      <c r="U299" s="36"/>
      <c r="V299" s="36"/>
      <c r="W299" s="36">
        <v>8647.35</v>
      </c>
      <c r="X299" s="36">
        <v>3742.5399999999995</v>
      </c>
      <c r="Y299" s="36">
        <v>4904.8100000000013</v>
      </c>
    </row>
    <row r="300" spans="1:25" x14ac:dyDescent="0.25">
      <c r="A300" s="35">
        <v>299</v>
      </c>
      <c r="B300" s="35" t="s">
        <v>1821</v>
      </c>
      <c r="C300" s="35" t="s">
        <v>24</v>
      </c>
      <c r="D300" s="35" t="s">
        <v>47</v>
      </c>
      <c r="E300" s="35" t="s">
        <v>65</v>
      </c>
      <c r="F300" s="35" t="s">
        <v>66</v>
      </c>
      <c r="G300" s="35" t="s">
        <v>26</v>
      </c>
      <c r="H300" s="35" t="s">
        <v>233</v>
      </c>
      <c r="I300" s="35" t="s">
        <v>62</v>
      </c>
      <c r="J300" s="35" t="s">
        <v>46</v>
      </c>
      <c r="K300" s="35" t="s">
        <v>42</v>
      </c>
      <c r="L300" s="35">
        <v>1</v>
      </c>
      <c r="M300" s="35" t="s">
        <v>1741</v>
      </c>
      <c r="N300" s="35" t="s">
        <v>361</v>
      </c>
      <c r="O300" s="35" t="s">
        <v>362</v>
      </c>
      <c r="P300" s="35"/>
      <c r="Q300" s="35">
        <v>1</v>
      </c>
      <c r="R300" s="35" t="s">
        <v>30</v>
      </c>
      <c r="S300" s="35" t="s">
        <v>271</v>
      </c>
      <c r="T300" s="36">
        <v>5714.4900000000007</v>
      </c>
      <c r="U300" s="36"/>
      <c r="V300" s="36"/>
      <c r="W300" s="36">
        <v>8647.35</v>
      </c>
      <c r="X300" s="36">
        <v>2932.8599999999997</v>
      </c>
      <c r="Y300" s="36">
        <v>5714.4900000000007</v>
      </c>
    </row>
    <row r="301" spans="1:25" x14ac:dyDescent="0.25">
      <c r="A301" s="35">
        <v>300</v>
      </c>
      <c r="B301" s="35" t="s">
        <v>1821</v>
      </c>
      <c r="C301" s="35" t="s">
        <v>24</v>
      </c>
      <c r="D301" s="35" t="s">
        <v>47</v>
      </c>
      <c r="E301" s="35" t="s">
        <v>65</v>
      </c>
      <c r="F301" s="35" t="s">
        <v>66</v>
      </c>
      <c r="G301" s="35" t="s">
        <v>26</v>
      </c>
      <c r="H301" s="35" t="s">
        <v>233</v>
      </c>
      <c r="I301" s="35" t="s">
        <v>62</v>
      </c>
      <c r="J301" s="35" t="s">
        <v>46</v>
      </c>
      <c r="K301" s="35" t="s">
        <v>42</v>
      </c>
      <c r="L301" s="35">
        <v>1</v>
      </c>
      <c r="M301" s="35" t="s">
        <v>1742</v>
      </c>
      <c r="N301" s="35" t="s">
        <v>1389</v>
      </c>
      <c r="O301" s="35" t="s">
        <v>1390</v>
      </c>
      <c r="P301" s="35"/>
      <c r="Q301" s="35">
        <v>1</v>
      </c>
      <c r="R301" s="35" t="s">
        <v>30</v>
      </c>
      <c r="S301" s="35" t="s">
        <v>1391</v>
      </c>
      <c r="T301" s="36">
        <v>6604.0300000000007</v>
      </c>
      <c r="U301" s="36"/>
      <c r="V301" s="36"/>
      <c r="W301" s="36">
        <v>8597.35</v>
      </c>
      <c r="X301" s="36">
        <v>1993.3200000000002</v>
      </c>
      <c r="Y301" s="36">
        <v>6604.0300000000007</v>
      </c>
    </row>
    <row r="302" spans="1:25" x14ac:dyDescent="0.25">
      <c r="A302" s="35">
        <v>301</v>
      </c>
      <c r="B302" s="35" t="s">
        <v>1821</v>
      </c>
      <c r="C302" s="35" t="s">
        <v>24</v>
      </c>
      <c r="D302" s="35" t="s">
        <v>31</v>
      </c>
      <c r="E302" s="35" t="s">
        <v>59</v>
      </c>
      <c r="F302" s="35" t="s">
        <v>60</v>
      </c>
      <c r="G302" s="35" t="s">
        <v>26</v>
      </c>
      <c r="H302" s="35" t="s">
        <v>253</v>
      </c>
      <c r="I302" s="35" t="s">
        <v>34</v>
      </c>
      <c r="J302" s="35" t="s">
        <v>28</v>
      </c>
      <c r="K302" s="35" t="s">
        <v>29</v>
      </c>
      <c r="L302" s="35">
        <v>1</v>
      </c>
      <c r="M302" s="35" t="s">
        <v>1743</v>
      </c>
      <c r="N302" s="35" t="s">
        <v>1350</v>
      </c>
      <c r="O302" s="35" t="s">
        <v>1351</v>
      </c>
      <c r="P302" s="35"/>
      <c r="Q302" s="35">
        <v>1</v>
      </c>
      <c r="R302" s="35" t="s">
        <v>30</v>
      </c>
      <c r="S302" s="35" t="s">
        <v>245</v>
      </c>
      <c r="T302" s="36">
        <v>11173.85</v>
      </c>
      <c r="U302" s="36"/>
      <c r="V302" s="36"/>
      <c r="W302" s="36">
        <v>15160</v>
      </c>
      <c r="X302" s="36">
        <v>3986.1499999999996</v>
      </c>
      <c r="Y302" s="36">
        <v>11173.85</v>
      </c>
    </row>
    <row r="303" spans="1:25" x14ac:dyDescent="0.25">
      <c r="A303" s="35">
        <v>302</v>
      </c>
      <c r="B303" s="35" t="s">
        <v>1821</v>
      </c>
      <c r="C303" s="35" t="s">
        <v>24</v>
      </c>
      <c r="D303" s="35" t="s">
        <v>31</v>
      </c>
      <c r="E303" s="35" t="s">
        <v>59</v>
      </c>
      <c r="F303" s="35" t="s">
        <v>60</v>
      </c>
      <c r="G303" s="35" t="s">
        <v>26</v>
      </c>
      <c r="H303" s="35" t="s">
        <v>233</v>
      </c>
      <c r="I303" s="35" t="s">
        <v>62</v>
      </c>
      <c r="J303" s="35" t="s">
        <v>46</v>
      </c>
      <c r="K303" s="35" t="s">
        <v>42</v>
      </c>
      <c r="L303" s="35">
        <v>1</v>
      </c>
      <c r="M303" s="35" t="s">
        <v>1744</v>
      </c>
      <c r="N303" s="35" t="s">
        <v>411</v>
      </c>
      <c r="O303" s="35" t="s">
        <v>412</v>
      </c>
      <c r="P303" s="35"/>
      <c r="Q303" s="35">
        <v>1</v>
      </c>
      <c r="R303" s="35" t="s">
        <v>30</v>
      </c>
      <c r="S303" s="35" t="s">
        <v>271</v>
      </c>
      <c r="T303" s="36">
        <v>6546.9100000000008</v>
      </c>
      <c r="U303" s="36"/>
      <c r="V303" s="36"/>
      <c r="W303" s="36">
        <v>8647.35</v>
      </c>
      <c r="X303" s="36">
        <v>2100.4399999999996</v>
      </c>
      <c r="Y303" s="36">
        <v>6546.9100000000008</v>
      </c>
    </row>
    <row r="304" spans="1:25" x14ac:dyDescent="0.25">
      <c r="A304" s="35">
        <v>303</v>
      </c>
      <c r="B304" s="35" t="s">
        <v>1821</v>
      </c>
      <c r="C304" s="35" t="s">
        <v>24</v>
      </c>
      <c r="D304" s="35" t="s">
        <v>31</v>
      </c>
      <c r="E304" s="35" t="s">
        <v>59</v>
      </c>
      <c r="F304" s="35" t="s">
        <v>60</v>
      </c>
      <c r="G304" s="35" t="s">
        <v>26</v>
      </c>
      <c r="H304" s="35" t="s">
        <v>233</v>
      </c>
      <c r="I304" s="35" t="s">
        <v>62</v>
      </c>
      <c r="J304" s="35" t="s">
        <v>46</v>
      </c>
      <c r="K304" s="35" t="s">
        <v>42</v>
      </c>
      <c r="L304" s="35">
        <v>1</v>
      </c>
      <c r="M304" s="35" t="s">
        <v>1745</v>
      </c>
      <c r="N304" s="35" t="s">
        <v>1127</v>
      </c>
      <c r="O304" s="35" t="s">
        <v>1128</v>
      </c>
      <c r="P304" s="35"/>
      <c r="Q304" s="35">
        <v>1</v>
      </c>
      <c r="R304" s="35" t="s">
        <v>30</v>
      </c>
      <c r="S304" s="35" t="s">
        <v>245</v>
      </c>
      <c r="T304" s="36">
        <v>5332.170000000001</v>
      </c>
      <c r="U304" s="36"/>
      <c r="V304" s="36"/>
      <c r="W304" s="36">
        <v>8647.35</v>
      </c>
      <c r="X304" s="36">
        <v>3315.1799999999994</v>
      </c>
      <c r="Y304" s="36">
        <v>5332.170000000001</v>
      </c>
    </row>
    <row r="305" spans="1:25" x14ac:dyDescent="0.25">
      <c r="A305" s="35">
        <v>304</v>
      </c>
      <c r="B305" s="35" t="s">
        <v>1821</v>
      </c>
      <c r="C305" s="35" t="s">
        <v>24</v>
      </c>
      <c r="D305" s="35" t="s">
        <v>88</v>
      </c>
      <c r="E305" s="35" t="s">
        <v>152</v>
      </c>
      <c r="F305" s="35" t="s">
        <v>153</v>
      </c>
      <c r="G305" s="35" t="s">
        <v>26</v>
      </c>
      <c r="H305" s="35" t="s">
        <v>253</v>
      </c>
      <c r="I305" s="35" t="s">
        <v>34</v>
      </c>
      <c r="J305" s="35" t="s">
        <v>28</v>
      </c>
      <c r="K305" s="35" t="s">
        <v>29</v>
      </c>
      <c r="L305" s="35">
        <v>1</v>
      </c>
      <c r="M305" s="35" t="s">
        <v>1746</v>
      </c>
      <c r="N305" s="35" t="s">
        <v>303</v>
      </c>
      <c r="O305" s="35" t="s">
        <v>304</v>
      </c>
      <c r="P305" s="35"/>
      <c r="Q305" s="35">
        <v>1</v>
      </c>
      <c r="R305" s="35" t="s">
        <v>30</v>
      </c>
      <c r="S305" s="35" t="s">
        <v>257</v>
      </c>
      <c r="T305" s="36">
        <v>9472.83</v>
      </c>
      <c r="U305" s="36"/>
      <c r="V305" s="36"/>
      <c r="W305" s="36">
        <v>15949.4</v>
      </c>
      <c r="X305" s="36">
        <v>6476.57</v>
      </c>
      <c r="Y305" s="36">
        <v>9472.83</v>
      </c>
    </row>
    <row r="306" spans="1:25" x14ac:dyDescent="0.25">
      <c r="A306" s="35">
        <v>305</v>
      </c>
      <c r="B306" s="35" t="s">
        <v>1821</v>
      </c>
      <c r="C306" s="35" t="s">
        <v>24</v>
      </c>
      <c r="D306" s="35" t="s">
        <v>88</v>
      </c>
      <c r="E306" s="35" t="s">
        <v>152</v>
      </c>
      <c r="F306" s="35" t="s">
        <v>153</v>
      </c>
      <c r="G306" s="35" t="s">
        <v>26</v>
      </c>
      <c r="H306" s="35" t="s">
        <v>233</v>
      </c>
      <c r="I306" s="35" t="s">
        <v>62</v>
      </c>
      <c r="J306" s="35" t="s">
        <v>46</v>
      </c>
      <c r="K306" s="35" t="s">
        <v>42</v>
      </c>
      <c r="L306" s="35">
        <v>1</v>
      </c>
      <c r="M306" s="35" t="s">
        <v>1747</v>
      </c>
      <c r="N306" s="35" t="s">
        <v>374</v>
      </c>
      <c r="O306" s="35" t="s">
        <v>375</v>
      </c>
      <c r="P306" s="35"/>
      <c r="Q306" s="35">
        <v>1</v>
      </c>
      <c r="R306" s="35" t="s">
        <v>30</v>
      </c>
      <c r="S306" s="35" t="s">
        <v>245</v>
      </c>
      <c r="T306" s="36">
        <v>3499.71</v>
      </c>
      <c r="U306" s="36"/>
      <c r="V306" s="36"/>
      <c r="W306" s="36">
        <v>8647.35</v>
      </c>
      <c r="X306" s="36">
        <v>5147.6400000000003</v>
      </c>
      <c r="Y306" s="36">
        <v>3499.71</v>
      </c>
    </row>
    <row r="307" spans="1:25" x14ac:dyDescent="0.25">
      <c r="A307" s="35">
        <v>306</v>
      </c>
      <c r="B307" s="35" t="s">
        <v>1821</v>
      </c>
      <c r="C307" s="35" t="s">
        <v>24</v>
      </c>
      <c r="D307" s="35" t="s">
        <v>91</v>
      </c>
      <c r="E307" s="35" t="s">
        <v>92</v>
      </c>
      <c r="F307" s="35" t="s">
        <v>93</v>
      </c>
      <c r="G307" s="35" t="s">
        <v>26</v>
      </c>
      <c r="H307" s="35" t="s">
        <v>233</v>
      </c>
      <c r="I307" s="35" t="s">
        <v>62</v>
      </c>
      <c r="J307" s="35" t="s">
        <v>46</v>
      </c>
      <c r="K307" s="35" t="s">
        <v>42</v>
      </c>
      <c r="L307" s="35">
        <v>1</v>
      </c>
      <c r="M307" s="35" t="s">
        <v>1748</v>
      </c>
      <c r="N307" s="35" t="s">
        <v>463</v>
      </c>
      <c r="O307" s="35" t="s">
        <v>464</v>
      </c>
      <c r="P307" s="35"/>
      <c r="Q307" s="35">
        <v>1</v>
      </c>
      <c r="R307" s="35" t="s">
        <v>30</v>
      </c>
      <c r="S307" s="35" t="s">
        <v>271</v>
      </c>
      <c r="T307" s="36">
        <v>6633.68</v>
      </c>
      <c r="U307" s="36"/>
      <c r="V307" s="36"/>
      <c r="W307" s="36">
        <v>8647.35</v>
      </c>
      <c r="X307" s="36">
        <v>2013.6699999999996</v>
      </c>
      <c r="Y307" s="36">
        <v>6633.68</v>
      </c>
    </row>
    <row r="308" spans="1:25" x14ac:dyDescent="0.25">
      <c r="A308" s="35">
        <v>307</v>
      </c>
      <c r="B308" s="35" t="s">
        <v>1821</v>
      </c>
      <c r="C308" s="35" t="s">
        <v>24</v>
      </c>
      <c r="D308" s="35" t="s">
        <v>91</v>
      </c>
      <c r="E308" s="35" t="s">
        <v>92</v>
      </c>
      <c r="F308" s="35" t="s">
        <v>93</v>
      </c>
      <c r="G308" s="35" t="s">
        <v>26</v>
      </c>
      <c r="H308" s="35" t="s">
        <v>233</v>
      </c>
      <c r="I308" s="35" t="s">
        <v>62</v>
      </c>
      <c r="J308" s="35" t="s">
        <v>46</v>
      </c>
      <c r="K308" s="35" t="s">
        <v>42</v>
      </c>
      <c r="L308" s="35">
        <v>1</v>
      </c>
      <c r="M308" s="35" t="s">
        <v>1749</v>
      </c>
      <c r="N308" s="35" t="s">
        <v>479</v>
      </c>
      <c r="O308" s="35" t="s">
        <v>480</v>
      </c>
      <c r="P308" s="35"/>
      <c r="Q308" s="35">
        <v>1</v>
      </c>
      <c r="R308" s="35" t="s">
        <v>30</v>
      </c>
      <c r="S308" s="35" t="s">
        <v>245</v>
      </c>
      <c r="T308" s="36">
        <v>3865.6400000000012</v>
      </c>
      <c r="U308" s="36"/>
      <c r="V308" s="36"/>
      <c r="W308" s="36">
        <v>8647.35</v>
      </c>
      <c r="X308" s="36">
        <v>4781.7099999999991</v>
      </c>
      <c r="Y308" s="36">
        <v>3865.6400000000012</v>
      </c>
    </row>
    <row r="309" spans="1:25" x14ac:dyDescent="0.25">
      <c r="A309" s="35">
        <v>308</v>
      </c>
      <c r="B309" s="35" t="s">
        <v>1821</v>
      </c>
      <c r="C309" s="35" t="s">
        <v>24</v>
      </c>
      <c r="D309" s="35" t="s">
        <v>61</v>
      </c>
      <c r="E309" s="35" t="s">
        <v>156</v>
      </c>
      <c r="F309" s="35" t="s">
        <v>157</v>
      </c>
      <c r="G309" s="35" t="s">
        <v>26</v>
      </c>
      <c r="H309" s="35" t="s">
        <v>253</v>
      </c>
      <c r="I309" s="35" t="s">
        <v>34</v>
      </c>
      <c r="J309" s="35" t="s">
        <v>28</v>
      </c>
      <c r="K309" s="35" t="s">
        <v>29</v>
      </c>
      <c r="L309" s="35">
        <v>1</v>
      </c>
      <c r="M309" s="35" t="s">
        <v>1750</v>
      </c>
      <c r="N309" s="35" t="s">
        <v>377</v>
      </c>
      <c r="O309" s="35" t="s">
        <v>378</v>
      </c>
      <c r="P309" s="35"/>
      <c r="Q309" s="35">
        <v>1</v>
      </c>
      <c r="R309" s="35" t="s">
        <v>30</v>
      </c>
      <c r="S309" s="35" t="s">
        <v>257</v>
      </c>
      <c r="T309" s="36">
        <v>1174.1899999999987</v>
      </c>
      <c r="U309" s="36"/>
      <c r="V309" s="36"/>
      <c r="W309" s="36">
        <v>15911.9</v>
      </c>
      <c r="X309" s="36">
        <v>14737.710000000001</v>
      </c>
      <c r="Y309" s="36">
        <v>1174.1899999999987</v>
      </c>
    </row>
    <row r="310" spans="1:25" x14ac:dyDescent="0.25">
      <c r="A310" s="35">
        <v>309</v>
      </c>
      <c r="B310" s="35" t="s">
        <v>1821</v>
      </c>
      <c r="C310" s="35" t="s">
        <v>24</v>
      </c>
      <c r="D310" s="35" t="s">
        <v>61</v>
      </c>
      <c r="E310" s="35" t="s">
        <v>156</v>
      </c>
      <c r="F310" s="35" t="s">
        <v>157</v>
      </c>
      <c r="G310" s="35" t="s">
        <v>26</v>
      </c>
      <c r="H310" s="35" t="s">
        <v>233</v>
      </c>
      <c r="I310" s="35" t="s">
        <v>62</v>
      </c>
      <c r="J310" s="35" t="s">
        <v>46</v>
      </c>
      <c r="K310" s="35" t="s">
        <v>42</v>
      </c>
      <c r="L310" s="35">
        <v>1</v>
      </c>
      <c r="M310" s="35" t="s">
        <v>1751</v>
      </c>
      <c r="N310" s="35" t="s">
        <v>348</v>
      </c>
      <c r="O310" s="35" t="s">
        <v>349</v>
      </c>
      <c r="P310" s="35"/>
      <c r="Q310" s="35">
        <v>1</v>
      </c>
      <c r="R310" s="35" t="s">
        <v>30</v>
      </c>
      <c r="S310" s="35" t="s">
        <v>271</v>
      </c>
      <c r="T310" s="36">
        <v>6271.2100000000009</v>
      </c>
      <c r="U310" s="36"/>
      <c r="V310" s="36"/>
      <c r="W310" s="36">
        <v>8647.35</v>
      </c>
      <c r="X310" s="36">
        <v>2376.1399999999994</v>
      </c>
      <c r="Y310" s="36">
        <v>6271.2100000000009</v>
      </c>
    </row>
    <row r="311" spans="1:25" x14ac:dyDescent="0.25">
      <c r="A311" s="35">
        <v>310</v>
      </c>
      <c r="B311" s="35" t="s">
        <v>1821</v>
      </c>
      <c r="C311" s="35" t="s">
        <v>24</v>
      </c>
      <c r="D311" s="35" t="s">
        <v>61</v>
      </c>
      <c r="E311" s="35" t="s">
        <v>156</v>
      </c>
      <c r="F311" s="35" t="s">
        <v>157</v>
      </c>
      <c r="G311" s="35" t="s">
        <v>26</v>
      </c>
      <c r="H311" s="35" t="s">
        <v>241</v>
      </c>
      <c r="I311" s="35" t="s">
        <v>70</v>
      </c>
      <c r="J311" s="35" t="s">
        <v>71</v>
      </c>
      <c r="K311" s="35" t="s">
        <v>42</v>
      </c>
      <c r="L311" s="35">
        <v>1</v>
      </c>
      <c r="M311" s="35" t="s">
        <v>1752</v>
      </c>
      <c r="N311" s="35" t="s">
        <v>664</v>
      </c>
      <c r="O311" s="35" t="s">
        <v>665</v>
      </c>
      <c r="P311" s="35"/>
      <c r="Q311" s="35">
        <v>1</v>
      </c>
      <c r="R311" s="35" t="s">
        <v>30</v>
      </c>
      <c r="S311" s="35" t="s">
        <v>245</v>
      </c>
      <c r="T311" s="36">
        <v>3589.2999999999993</v>
      </c>
      <c r="U311" s="36"/>
      <c r="V311" s="36"/>
      <c r="W311" s="36">
        <v>9042.5</v>
      </c>
      <c r="X311" s="36">
        <v>5453.2000000000007</v>
      </c>
      <c r="Y311" s="36">
        <v>3589.2999999999993</v>
      </c>
    </row>
    <row r="312" spans="1:25" x14ac:dyDescent="0.25">
      <c r="A312" s="35">
        <v>311</v>
      </c>
      <c r="B312" s="35" t="s">
        <v>1821</v>
      </c>
      <c r="C312" s="35" t="s">
        <v>24</v>
      </c>
      <c r="D312" s="35" t="s">
        <v>61</v>
      </c>
      <c r="E312" s="35" t="s">
        <v>156</v>
      </c>
      <c r="F312" s="35" t="s">
        <v>157</v>
      </c>
      <c r="G312" s="35" t="s">
        <v>26</v>
      </c>
      <c r="H312" s="35" t="s">
        <v>233</v>
      </c>
      <c r="I312" s="35" t="s">
        <v>62</v>
      </c>
      <c r="J312" s="35" t="s">
        <v>46</v>
      </c>
      <c r="K312" s="35" t="s">
        <v>42</v>
      </c>
      <c r="L312" s="35">
        <v>1</v>
      </c>
      <c r="M312" s="35" t="s">
        <v>1753</v>
      </c>
      <c r="N312" s="35" t="s">
        <v>694</v>
      </c>
      <c r="O312" s="35" t="s">
        <v>695</v>
      </c>
      <c r="P312" s="35"/>
      <c r="Q312" s="35">
        <v>1</v>
      </c>
      <c r="R312" s="35" t="s">
        <v>30</v>
      </c>
      <c r="S312" s="35" t="s">
        <v>245</v>
      </c>
      <c r="T312" s="36">
        <v>6072.5700000000006</v>
      </c>
      <c r="U312" s="36"/>
      <c r="V312" s="36"/>
      <c r="W312" s="36">
        <v>8647.35</v>
      </c>
      <c r="X312" s="36">
        <v>2574.7799999999997</v>
      </c>
      <c r="Y312" s="36">
        <v>6072.5700000000006</v>
      </c>
    </row>
    <row r="313" spans="1:25" x14ac:dyDescent="0.25">
      <c r="A313" s="35">
        <v>312</v>
      </c>
      <c r="B313" s="35" t="s">
        <v>1821</v>
      </c>
      <c r="C313" s="35" t="s">
        <v>24</v>
      </c>
      <c r="D313" s="35" t="s">
        <v>61</v>
      </c>
      <c r="E313" s="35" t="s">
        <v>156</v>
      </c>
      <c r="F313" s="35" t="s">
        <v>157</v>
      </c>
      <c r="G313" s="35" t="s">
        <v>26</v>
      </c>
      <c r="H313" s="35" t="s">
        <v>233</v>
      </c>
      <c r="I313" s="35" t="s">
        <v>62</v>
      </c>
      <c r="J313" s="35" t="s">
        <v>46</v>
      </c>
      <c r="K313" s="35" t="s">
        <v>42</v>
      </c>
      <c r="L313" s="35">
        <v>1</v>
      </c>
      <c r="M313" s="35" t="s">
        <v>1754</v>
      </c>
      <c r="N313" s="35" t="s">
        <v>1393</v>
      </c>
      <c r="O313" s="35" t="s">
        <v>1394</v>
      </c>
      <c r="P313" s="35"/>
      <c r="Q313" s="35">
        <v>1</v>
      </c>
      <c r="R313" s="35" t="s">
        <v>30</v>
      </c>
      <c r="S313" s="35" t="s">
        <v>245</v>
      </c>
      <c r="T313" s="36">
        <v>291.81999999999971</v>
      </c>
      <c r="U313" s="36"/>
      <c r="V313" s="36"/>
      <c r="W313" s="36">
        <v>8647.35</v>
      </c>
      <c r="X313" s="36">
        <v>8355.5300000000007</v>
      </c>
      <c r="Y313" s="36">
        <v>291.81999999999971</v>
      </c>
    </row>
    <row r="314" spans="1:25" x14ac:dyDescent="0.25">
      <c r="A314" s="35">
        <v>313</v>
      </c>
      <c r="B314" s="35" t="s">
        <v>1821</v>
      </c>
      <c r="C314" s="35" t="s">
        <v>24</v>
      </c>
      <c r="D314" s="35" t="s">
        <v>54</v>
      </c>
      <c r="E314" s="35" t="s">
        <v>192</v>
      </c>
      <c r="F314" s="35" t="s">
        <v>193</v>
      </c>
      <c r="G314" s="35" t="s">
        <v>26</v>
      </c>
      <c r="H314" s="35" t="s">
        <v>233</v>
      </c>
      <c r="I314" s="35" t="s">
        <v>62</v>
      </c>
      <c r="J314" s="35" t="s">
        <v>46</v>
      </c>
      <c r="K314" s="35" t="s">
        <v>42</v>
      </c>
      <c r="L314" s="35">
        <v>1</v>
      </c>
      <c r="M314" s="35" t="s">
        <v>1755</v>
      </c>
      <c r="N314" s="35" t="s">
        <v>459</v>
      </c>
      <c r="O314" s="35" t="s">
        <v>460</v>
      </c>
      <c r="P314" s="35"/>
      <c r="Q314" s="35">
        <v>1</v>
      </c>
      <c r="R314" s="35" t="s">
        <v>30</v>
      </c>
      <c r="S314" s="35" t="s">
        <v>245</v>
      </c>
      <c r="T314" s="36">
        <v>5323.670000000001</v>
      </c>
      <c r="U314" s="36"/>
      <c r="V314" s="36"/>
      <c r="W314" s="36">
        <v>8647.35</v>
      </c>
      <c r="X314" s="36">
        <v>3323.6799999999994</v>
      </c>
      <c r="Y314" s="36">
        <v>5323.670000000001</v>
      </c>
    </row>
    <row r="315" spans="1:25" x14ac:dyDescent="0.25">
      <c r="A315" s="35">
        <v>314</v>
      </c>
      <c r="B315" s="35" t="s">
        <v>1821</v>
      </c>
      <c r="C315" s="35" t="s">
        <v>24</v>
      </c>
      <c r="D315" s="35" t="s">
        <v>54</v>
      </c>
      <c r="E315" s="35" t="s">
        <v>192</v>
      </c>
      <c r="F315" s="35" t="s">
        <v>193</v>
      </c>
      <c r="G315" s="35" t="s">
        <v>26</v>
      </c>
      <c r="H315" s="35" t="s">
        <v>233</v>
      </c>
      <c r="I315" s="35" t="s">
        <v>62</v>
      </c>
      <c r="J315" s="35" t="s">
        <v>46</v>
      </c>
      <c r="K315" s="35" t="s">
        <v>42</v>
      </c>
      <c r="L315" s="35">
        <v>1</v>
      </c>
      <c r="M315" s="35" t="s">
        <v>1757</v>
      </c>
      <c r="N315" s="35" t="s">
        <v>781</v>
      </c>
      <c r="O315" s="35" t="s">
        <v>782</v>
      </c>
      <c r="P315" s="35"/>
      <c r="Q315" s="35">
        <v>1</v>
      </c>
      <c r="R315" s="35" t="s">
        <v>30</v>
      </c>
      <c r="S315" s="35" t="s">
        <v>245</v>
      </c>
      <c r="T315" s="36">
        <v>4929.6200000000008</v>
      </c>
      <c r="U315" s="36"/>
      <c r="V315" s="36"/>
      <c r="W315" s="36">
        <v>8647.35</v>
      </c>
      <c r="X315" s="36">
        <v>3717.7299999999996</v>
      </c>
      <c r="Y315" s="36">
        <v>4929.6200000000008</v>
      </c>
    </row>
    <row r="316" spans="1:25" x14ac:dyDescent="0.25">
      <c r="A316" s="35">
        <v>315</v>
      </c>
      <c r="B316" s="35" t="s">
        <v>1821</v>
      </c>
      <c r="C316" s="35" t="s">
        <v>24</v>
      </c>
      <c r="D316" s="35" t="s">
        <v>67</v>
      </c>
      <c r="E316" s="35" t="s">
        <v>215</v>
      </c>
      <c r="F316" s="35" t="s">
        <v>216</v>
      </c>
      <c r="G316" s="35" t="s">
        <v>26</v>
      </c>
      <c r="H316" s="35" t="s">
        <v>233</v>
      </c>
      <c r="I316" s="35" t="s">
        <v>62</v>
      </c>
      <c r="J316" s="35" t="s">
        <v>46</v>
      </c>
      <c r="K316" s="35" t="s">
        <v>42</v>
      </c>
      <c r="L316" s="35">
        <v>1</v>
      </c>
      <c r="M316" s="35" t="s">
        <v>1758</v>
      </c>
      <c r="N316" s="35" t="s">
        <v>419</v>
      </c>
      <c r="O316" s="35" t="s">
        <v>420</v>
      </c>
      <c r="P316" s="35"/>
      <c r="Q316" s="35">
        <v>1</v>
      </c>
      <c r="R316" s="35" t="s">
        <v>30</v>
      </c>
      <c r="S316" s="35" t="s">
        <v>245</v>
      </c>
      <c r="T316" s="36">
        <v>2880.17</v>
      </c>
      <c r="U316" s="36"/>
      <c r="V316" s="36"/>
      <c r="W316" s="36">
        <v>8647.35</v>
      </c>
      <c r="X316" s="36">
        <v>5767.18</v>
      </c>
      <c r="Y316" s="36">
        <v>2880.17</v>
      </c>
    </row>
    <row r="317" spans="1:25" x14ac:dyDescent="0.25">
      <c r="A317" s="35">
        <v>316</v>
      </c>
      <c r="B317" s="35" t="s">
        <v>1821</v>
      </c>
      <c r="C317" s="35" t="s">
        <v>24</v>
      </c>
      <c r="D317" s="35" t="s">
        <v>67</v>
      </c>
      <c r="E317" s="35" t="s">
        <v>215</v>
      </c>
      <c r="F317" s="35" t="s">
        <v>216</v>
      </c>
      <c r="G317" s="35" t="s">
        <v>26</v>
      </c>
      <c r="H317" s="35" t="s">
        <v>233</v>
      </c>
      <c r="I317" s="35" t="s">
        <v>62</v>
      </c>
      <c r="J317" s="35" t="s">
        <v>46</v>
      </c>
      <c r="K317" s="35" t="s">
        <v>42</v>
      </c>
      <c r="L317" s="35">
        <v>1</v>
      </c>
      <c r="M317" s="35" t="s">
        <v>1759</v>
      </c>
      <c r="N317" s="35" t="s">
        <v>746</v>
      </c>
      <c r="O317" s="35" t="s">
        <v>747</v>
      </c>
      <c r="P317" s="35"/>
      <c r="Q317" s="35">
        <v>1</v>
      </c>
      <c r="R317" s="35" t="s">
        <v>30</v>
      </c>
      <c r="S317" s="35" t="s">
        <v>126</v>
      </c>
      <c r="T317" s="36">
        <v>6599.66</v>
      </c>
      <c r="U317" s="36"/>
      <c r="V317" s="36"/>
      <c r="W317" s="36">
        <v>8597.35</v>
      </c>
      <c r="X317" s="36">
        <v>1997.69</v>
      </c>
      <c r="Y317" s="36">
        <v>6599.66</v>
      </c>
    </row>
    <row r="318" spans="1:25" x14ac:dyDescent="0.25">
      <c r="A318" s="35">
        <v>317</v>
      </c>
      <c r="B318" s="35" t="s">
        <v>1821</v>
      </c>
      <c r="C318" s="35" t="s">
        <v>24</v>
      </c>
      <c r="D318" s="35" t="s">
        <v>67</v>
      </c>
      <c r="E318" s="35" t="s">
        <v>215</v>
      </c>
      <c r="F318" s="35" t="s">
        <v>216</v>
      </c>
      <c r="G318" s="35" t="s">
        <v>26</v>
      </c>
      <c r="H318" s="35" t="s">
        <v>233</v>
      </c>
      <c r="I318" s="35" t="s">
        <v>62</v>
      </c>
      <c r="J318" s="35" t="s">
        <v>46</v>
      </c>
      <c r="K318" s="35" t="s">
        <v>42</v>
      </c>
      <c r="L318" s="35">
        <v>1</v>
      </c>
      <c r="M318" s="35" t="s">
        <v>1760</v>
      </c>
      <c r="N318" s="35" t="s">
        <v>1068</v>
      </c>
      <c r="O318" s="35" t="s">
        <v>1069</v>
      </c>
      <c r="P318" s="35"/>
      <c r="Q318" s="35">
        <v>1</v>
      </c>
      <c r="R318" s="35" t="s">
        <v>30</v>
      </c>
      <c r="S318" s="35" t="s">
        <v>245</v>
      </c>
      <c r="T318" s="36">
        <v>3850.8000000000011</v>
      </c>
      <c r="U318" s="36"/>
      <c r="V318" s="36"/>
      <c r="W318" s="36">
        <v>8647.35</v>
      </c>
      <c r="X318" s="36">
        <v>4796.5499999999993</v>
      </c>
      <c r="Y318" s="36">
        <v>3850.8000000000011</v>
      </c>
    </row>
    <row r="319" spans="1:25" x14ac:dyDescent="0.25">
      <c r="A319" s="35">
        <v>318</v>
      </c>
      <c r="B319" s="35" t="s">
        <v>1821</v>
      </c>
      <c r="C319" s="35" t="s">
        <v>24</v>
      </c>
      <c r="D319" s="35" t="s">
        <v>38</v>
      </c>
      <c r="E319" s="35" t="s">
        <v>160</v>
      </c>
      <c r="F319" s="35" t="s">
        <v>161</v>
      </c>
      <c r="G319" s="35" t="s">
        <v>26</v>
      </c>
      <c r="H319" s="35" t="s">
        <v>253</v>
      </c>
      <c r="I319" s="35" t="s">
        <v>34</v>
      </c>
      <c r="J319" s="35" t="s">
        <v>28</v>
      </c>
      <c r="K319" s="35" t="s">
        <v>29</v>
      </c>
      <c r="L319" s="35">
        <v>1</v>
      </c>
      <c r="M319" s="35" t="s">
        <v>1379</v>
      </c>
      <c r="N319" s="35" t="s">
        <v>1380</v>
      </c>
      <c r="O319" s="35" t="s">
        <v>1761</v>
      </c>
      <c r="P319" s="35"/>
      <c r="Q319" s="35">
        <v>1</v>
      </c>
      <c r="R319" s="35" t="s">
        <v>30</v>
      </c>
      <c r="S319" s="35" t="s">
        <v>1381</v>
      </c>
      <c r="T319" s="36">
        <v>11766.21</v>
      </c>
      <c r="U319" s="36"/>
      <c r="V319" s="36"/>
      <c r="W319" s="36">
        <v>15861.9</v>
      </c>
      <c r="X319" s="36">
        <v>4095.69</v>
      </c>
      <c r="Y319" s="36">
        <v>11766.21</v>
      </c>
    </row>
    <row r="320" spans="1:25" x14ac:dyDescent="0.25">
      <c r="A320" s="35">
        <v>319</v>
      </c>
      <c r="B320" s="35" t="s">
        <v>1821</v>
      </c>
      <c r="C320" s="35" t="s">
        <v>24</v>
      </c>
      <c r="D320" s="35" t="s">
        <v>67</v>
      </c>
      <c r="E320" s="35" t="s">
        <v>223</v>
      </c>
      <c r="F320" s="35" t="s">
        <v>224</v>
      </c>
      <c r="G320" s="35" t="s">
        <v>26</v>
      </c>
      <c r="H320" s="35" t="s">
        <v>233</v>
      </c>
      <c r="I320" s="35" t="s">
        <v>62</v>
      </c>
      <c r="J320" s="35" t="s">
        <v>46</v>
      </c>
      <c r="K320" s="35" t="s">
        <v>42</v>
      </c>
      <c r="L320" s="35">
        <v>1</v>
      </c>
      <c r="M320" s="35" t="s">
        <v>1763</v>
      </c>
      <c r="N320" s="35" t="s">
        <v>585</v>
      </c>
      <c r="O320" s="35" t="s">
        <v>586</v>
      </c>
      <c r="P320" s="35"/>
      <c r="Q320" s="35">
        <v>1</v>
      </c>
      <c r="R320" s="35" t="s">
        <v>30</v>
      </c>
      <c r="S320" s="35" t="s">
        <v>245</v>
      </c>
      <c r="T320" s="36">
        <v>4885.7100000000009</v>
      </c>
      <c r="U320" s="36"/>
      <c r="V320" s="36"/>
      <c r="W320" s="36">
        <v>8647.35</v>
      </c>
      <c r="X320" s="36">
        <v>3761.6399999999994</v>
      </c>
      <c r="Y320" s="36">
        <v>4885.7100000000009</v>
      </c>
    </row>
    <row r="321" spans="1:25" x14ac:dyDescent="0.25">
      <c r="A321" s="35">
        <v>320</v>
      </c>
      <c r="B321" s="35" t="s">
        <v>1821</v>
      </c>
      <c r="C321" s="35" t="s">
        <v>24</v>
      </c>
      <c r="D321" s="35" t="s">
        <v>25</v>
      </c>
      <c r="E321" s="35" t="s">
        <v>1764</v>
      </c>
      <c r="F321" s="35" t="s">
        <v>1765</v>
      </c>
      <c r="G321" s="35" t="s">
        <v>26</v>
      </c>
      <c r="H321" s="35" t="s">
        <v>233</v>
      </c>
      <c r="I321" s="35" t="s">
        <v>62</v>
      </c>
      <c r="J321" s="35" t="s">
        <v>46</v>
      </c>
      <c r="K321" s="35" t="s">
        <v>42</v>
      </c>
      <c r="L321" s="35">
        <v>1</v>
      </c>
      <c r="M321" s="35" t="s">
        <v>1576</v>
      </c>
      <c r="N321" s="35" t="s">
        <v>486</v>
      </c>
      <c r="O321" s="35" t="s">
        <v>487</v>
      </c>
      <c r="P321" s="35"/>
      <c r="Q321" s="35">
        <v>1</v>
      </c>
      <c r="R321" s="35" t="s">
        <v>30</v>
      </c>
      <c r="S321" s="35" t="s">
        <v>257</v>
      </c>
      <c r="T321" s="36">
        <v>5397.76</v>
      </c>
      <c r="U321" s="36"/>
      <c r="V321" s="36"/>
      <c r="W321" s="36">
        <v>8647.35</v>
      </c>
      <c r="X321" s="36">
        <v>3249.59</v>
      </c>
      <c r="Y321" s="36">
        <v>5397.76</v>
      </c>
    </row>
    <row r="322" spans="1:25" x14ac:dyDescent="0.25">
      <c r="A322" s="35">
        <v>321</v>
      </c>
      <c r="B322" s="35" t="s">
        <v>1821</v>
      </c>
      <c r="C322" s="35" t="s">
        <v>24</v>
      </c>
      <c r="D322" s="35" t="s">
        <v>25</v>
      </c>
      <c r="E322" s="35" t="s">
        <v>1764</v>
      </c>
      <c r="F322" s="35" t="s">
        <v>1765</v>
      </c>
      <c r="G322" s="35" t="s">
        <v>26</v>
      </c>
      <c r="H322" s="35" t="s">
        <v>233</v>
      </c>
      <c r="I322" s="35" t="s">
        <v>62</v>
      </c>
      <c r="J322" s="35" t="s">
        <v>46</v>
      </c>
      <c r="K322" s="35" t="s">
        <v>42</v>
      </c>
      <c r="L322" s="35">
        <v>1</v>
      </c>
      <c r="M322" s="35" t="s">
        <v>1766</v>
      </c>
      <c r="N322" s="35" t="s">
        <v>555</v>
      </c>
      <c r="O322" s="35" t="s">
        <v>556</v>
      </c>
      <c r="P322" s="35"/>
      <c r="Q322" s="35">
        <v>1</v>
      </c>
      <c r="R322" s="35" t="s">
        <v>30</v>
      </c>
      <c r="S322" s="35" t="s">
        <v>245</v>
      </c>
      <c r="T322" s="36">
        <v>6113.6500000000005</v>
      </c>
      <c r="U322" s="36"/>
      <c r="V322" s="36"/>
      <c r="W322" s="36">
        <v>8647.35</v>
      </c>
      <c r="X322" s="36">
        <v>2533.6999999999998</v>
      </c>
      <c r="Y322" s="36">
        <v>6113.6500000000005</v>
      </c>
    </row>
    <row r="323" spans="1:25" x14ac:dyDescent="0.25">
      <c r="A323" s="35">
        <v>322</v>
      </c>
      <c r="B323" s="35" t="s">
        <v>1821</v>
      </c>
      <c r="C323" s="35" t="s">
        <v>24</v>
      </c>
      <c r="D323" s="35" t="s">
        <v>25</v>
      </c>
      <c r="E323" s="35" t="s">
        <v>1764</v>
      </c>
      <c r="F323" s="35" t="s">
        <v>1765</v>
      </c>
      <c r="G323" s="35" t="s">
        <v>26</v>
      </c>
      <c r="H323" s="35" t="s">
        <v>233</v>
      </c>
      <c r="I323" s="35" t="s">
        <v>62</v>
      </c>
      <c r="J323" s="35" t="s">
        <v>46</v>
      </c>
      <c r="K323" s="35" t="s">
        <v>42</v>
      </c>
      <c r="L323" s="35">
        <v>1</v>
      </c>
      <c r="M323" s="35" t="s">
        <v>1767</v>
      </c>
      <c r="N323" s="35" t="s">
        <v>1160</v>
      </c>
      <c r="O323" s="35" t="s">
        <v>1161</v>
      </c>
      <c r="P323" s="35"/>
      <c r="Q323" s="35">
        <v>1</v>
      </c>
      <c r="R323" s="35" t="s">
        <v>30</v>
      </c>
      <c r="S323" s="35" t="s">
        <v>245</v>
      </c>
      <c r="T323" s="36">
        <v>2386.9400000000005</v>
      </c>
      <c r="U323" s="36"/>
      <c r="V323" s="36"/>
      <c r="W323" s="36">
        <v>8647.35</v>
      </c>
      <c r="X323" s="36">
        <v>6260.41</v>
      </c>
      <c r="Y323" s="36">
        <v>2386.9400000000005</v>
      </c>
    </row>
    <row r="324" spans="1:25" x14ac:dyDescent="0.25">
      <c r="A324" s="35">
        <v>323</v>
      </c>
      <c r="B324" s="35" t="s">
        <v>1821</v>
      </c>
      <c r="C324" s="35" t="s">
        <v>24</v>
      </c>
      <c r="D324" s="35" t="s">
        <v>82</v>
      </c>
      <c r="E324" s="35" t="s">
        <v>83</v>
      </c>
      <c r="F324" s="35" t="s">
        <v>84</v>
      </c>
      <c r="G324" s="35" t="s">
        <v>85</v>
      </c>
      <c r="H324" s="35" t="s">
        <v>653</v>
      </c>
      <c r="I324" s="35" t="s">
        <v>27</v>
      </c>
      <c r="J324" s="35" t="s">
        <v>28</v>
      </c>
      <c r="K324" s="35" t="s">
        <v>29</v>
      </c>
      <c r="L324" s="35">
        <v>1</v>
      </c>
      <c r="M324" s="35" t="s">
        <v>1768</v>
      </c>
      <c r="N324" s="35" t="s">
        <v>655</v>
      </c>
      <c r="O324" s="35" t="s">
        <v>656</v>
      </c>
      <c r="P324" s="35"/>
      <c r="Q324" s="35">
        <v>1</v>
      </c>
      <c r="R324" s="35" t="s">
        <v>30</v>
      </c>
      <c r="S324" s="35" t="s">
        <v>245</v>
      </c>
      <c r="T324" s="36">
        <v>7338.6900000000023</v>
      </c>
      <c r="U324" s="36"/>
      <c r="V324" s="36"/>
      <c r="W324" s="36">
        <v>19528.2</v>
      </c>
      <c r="X324" s="36">
        <v>12189.509999999998</v>
      </c>
      <c r="Y324" s="36">
        <v>7338.6900000000023</v>
      </c>
    </row>
    <row r="325" spans="1:25" x14ac:dyDescent="0.25">
      <c r="A325" s="35">
        <v>324</v>
      </c>
      <c r="B325" s="35" t="s">
        <v>1821</v>
      </c>
      <c r="C325" s="35" t="s">
        <v>24</v>
      </c>
      <c r="D325" s="35" t="s">
        <v>82</v>
      </c>
      <c r="E325" s="35" t="s">
        <v>83</v>
      </c>
      <c r="F325" s="35" t="s">
        <v>84</v>
      </c>
      <c r="G325" s="35" t="s">
        <v>85</v>
      </c>
      <c r="H325" s="35" t="s">
        <v>653</v>
      </c>
      <c r="I325" s="35" t="s">
        <v>27</v>
      </c>
      <c r="J325" s="35" t="s">
        <v>28</v>
      </c>
      <c r="K325" s="35" t="s">
        <v>29</v>
      </c>
      <c r="L325" s="35">
        <v>1</v>
      </c>
      <c r="M325" s="35" t="s">
        <v>1769</v>
      </c>
      <c r="N325" s="35" t="s">
        <v>1199</v>
      </c>
      <c r="O325" s="35" t="s">
        <v>1200</v>
      </c>
      <c r="P325" s="35"/>
      <c r="Q325" s="35">
        <v>1</v>
      </c>
      <c r="R325" s="35" t="s">
        <v>30</v>
      </c>
      <c r="S325" s="35" t="s">
        <v>245</v>
      </c>
      <c r="T325" s="36">
        <v>13387.010000000002</v>
      </c>
      <c r="U325" s="36"/>
      <c r="V325" s="36"/>
      <c r="W325" s="36">
        <v>19528.2</v>
      </c>
      <c r="X325" s="36">
        <v>6141.1899999999987</v>
      </c>
      <c r="Y325" s="36">
        <v>13387.010000000002</v>
      </c>
    </row>
    <row r="326" spans="1:25" x14ac:dyDescent="0.25">
      <c r="A326" s="35">
        <v>325</v>
      </c>
      <c r="B326" s="35" t="s">
        <v>1821</v>
      </c>
      <c r="C326" s="35" t="s">
        <v>24</v>
      </c>
      <c r="D326" s="35" t="s">
        <v>82</v>
      </c>
      <c r="E326" s="35" t="s">
        <v>83</v>
      </c>
      <c r="F326" s="35" t="s">
        <v>84</v>
      </c>
      <c r="G326" s="35" t="s">
        <v>85</v>
      </c>
      <c r="H326" s="35" t="s">
        <v>233</v>
      </c>
      <c r="I326" s="35" t="s">
        <v>62</v>
      </c>
      <c r="J326" s="35" t="s">
        <v>46</v>
      </c>
      <c r="K326" s="35" t="s">
        <v>42</v>
      </c>
      <c r="L326" s="35">
        <v>1</v>
      </c>
      <c r="M326" s="35" t="s">
        <v>1770</v>
      </c>
      <c r="N326" s="35" t="s">
        <v>236</v>
      </c>
      <c r="O326" s="35" t="s">
        <v>237</v>
      </c>
      <c r="P326" s="35"/>
      <c r="Q326" s="35">
        <v>1</v>
      </c>
      <c r="R326" s="35" t="s">
        <v>30</v>
      </c>
      <c r="S326" s="35" t="s">
        <v>238</v>
      </c>
      <c r="T326" s="36">
        <v>6798.9600000000009</v>
      </c>
      <c r="U326" s="36"/>
      <c r="V326" s="36"/>
      <c r="W326" s="36">
        <v>8792.2800000000007</v>
      </c>
      <c r="X326" s="36">
        <v>1993.3200000000002</v>
      </c>
      <c r="Y326" s="36">
        <v>6798.9600000000009</v>
      </c>
    </row>
    <row r="327" spans="1:25" x14ac:dyDescent="0.25">
      <c r="A327" s="35">
        <v>326</v>
      </c>
      <c r="B327" s="35" t="s">
        <v>1821</v>
      </c>
      <c r="C327" s="35" t="s">
        <v>24</v>
      </c>
      <c r="D327" s="35" t="s">
        <v>82</v>
      </c>
      <c r="E327" s="35" t="s">
        <v>83</v>
      </c>
      <c r="F327" s="35" t="s">
        <v>84</v>
      </c>
      <c r="G327" s="35" t="s">
        <v>85</v>
      </c>
      <c r="H327" s="35" t="s">
        <v>233</v>
      </c>
      <c r="I327" s="35" t="s">
        <v>62</v>
      </c>
      <c r="J327" s="35" t="s">
        <v>46</v>
      </c>
      <c r="K327" s="35" t="s">
        <v>42</v>
      </c>
      <c r="L327" s="35">
        <v>1</v>
      </c>
      <c r="M327" s="35" t="s">
        <v>1771</v>
      </c>
      <c r="N327" s="35" t="s">
        <v>269</v>
      </c>
      <c r="O327" s="35" t="s">
        <v>270</v>
      </c>
      <c r="P327" s="35"/>
      <c r="Q327" s="35">
        <v>1</v>
      </c>
      <c r="R327" s="35" t="s">
        <v>30</v>
      </c>
      <c r="S327" s="35" t="s">
        <v>271</v>
      </c>
      <c r="T327" s="36">
        <v>835.72999999999956</v>
      </c>
      <c r="U327" s="36"/>
      <c r="V327" s="36"/>
      <c r="W327" s="36">
        <v>8647.35</v>
      </c>
      <c r="X327" s="36">
        <v>7811.6200000000008</v>
      </c>
      <c r="Y327" s="36">
        <v>835.72999999999956</v>
      </c>
    </row>
    <row r="328" spans="1:25" x14ac:dyDescent="0.25">
      <c r="A328" s="35">
        <v>327</v>
      </c>
      <c r="B328" s="35" t="s">
        <v>1821</v>
      </c>
      <c r="C328" s="35" t="s">
        <v>24</v>
      </c>
      <c r="D328" s="35" t="s">
        <v>82</v>
      </c>
      <c r="E328" s="35" t="s">
        <v>83</v>
      </c>
      <c r="F328" s="35" t="s">
        <v>84</v>
      </c>
      <c r="G328" s="35" t="s">
        <v>85</v>
      </c>
      <c r="H328" s="35" t="s">
        <v>292</v>
      </c>
      <c r="I328" s="35" t="s">
        <v>45</v>
      </c>
      <c r="J328" s="35" t="s">
        <v>46</v>
      </c>
      <c r="K328" s="35" t="s">
        <v>42</v>
      </c>
      <c r="L328" s="35">
        <v>1</v>
      </c>
      <c r="M328" s="35" t="s">
        <v>1772</v>
      </c>
      <c r="N328" s="35" t="s">
        <v>294</v>
      </c>
      <c r="O328" s="35" t="s">
        <v>295</v>
      </c>
      <c r="P328" s="35"/>
      <c r="Q328" s="35">
        <v>1</v>
      </c>
      <c r="R328" s="35" t="s">
        <v>30</v>
      </c>
      <c r="S328" s="35" t="s">
        <v>296</v>
      </c>
      <c r="T328" s="36">
        <v>6828.68</v>
      </c>
      <c r="U328" s="36"/>
      <c r="V328" s="36"/>
      <c r="W328" s="36">
        <v>10160.9</v>
      </c>
      <c r="X328" s="36">
        <v>3332.22</v>
      </c>
      <c r="Y328" s="36">
        <v>6828.68</v>
      </c>
    </row>
    <row r="329" spans="1:25" x14ac:dyDescent="0.25">
      <c r="A329" s="35">
        <v>328</v>
      </c>
      <c r="B329" s="35" t="s">
        <v>1821</v>
      </c>
      <c r="C329" s="35" t="s">
        <v>24</v>
      </c>
      <c r="D329" s="35" t="s">
        <v>82</v>
      </c>
      <c r="E329" s="35" t="s">
        <v>83</v>
      </c>
      <c r="F329" s="35" t="s">
        <v>84</v>
      </c>
      <c r="G329" s="35" t="s">
        <v>85</v>
      </c>
      <c r="H329" s="35" t="s">
        <v>434</v>
      </c>
      <c r="I329" s="35" t="s">
        <v>206</v>
      </c>
      <c r="J329" s="35" t="s">
        <v>207</v>
      </c>
      <c r="K329" s="35" t="s">
        <v>42</v>
      </c>
      <c r="L329" s="35">
        <v>1</v>
      </c>
      <c r="M329" s="35" t="s">
        <v>1773</v>
      </c>
      <c r="N329" s="35" t="s">
        <v>436</v>
      </c>
      <c r="O329" s="35" t="s">
        <v>437</v>
      </c>
      <c r="P329" s="35"/>
      <c r="Q329" s="35">
        <v>1</v>
      </c>
      <c r="R329" s="35" t="s">
        <v>30</v>
      </c>
      <c r="S329" s="35" t="s">
        <v>245</v>
      </c>
      <c r="T329" s="36">
        <v>4161.67</v>
      </c>
      <c r="U329" s="36"/>
      <c r="V329" s="36"/>
      <c r="W329" s="36">
        <v>7985.42</v>
      </c>
      <c r="X329" s="36">
        <v>3823.75</v>
      </c>
      <c r="Y329" s="36">
        <v>4161.67</v>
      </c>
    </row>
    <row r="330" spans="1:25" x14ac:dyDescent="0.25">
      <c r="A330" s="35">
        <v>329</v>
      </c>
      <c r="B330" s="35" t="s">
        <v>1821</v>
      </c>
      <c r="C330" s="35" t="s">
        <v>24</v>
      </c>
      <c r="D330" s="35" t="s">
        <v>82</v>
      </c>
      <c r="E330" s="35" t="s">
        <v>83</v>
      </c>
      <c r="F330" s="35" t="s">
        <v>84</v>
      </c>
      <c r="G330" s="35" t="s">
        <v>85</v>
      </c>
      <c r="H330" s="35" t="s">
        <v>233</v>
      </c>
      <c r="I330" s="35" t="s">
        <v>62</v>
      </c>
      <c r="J330" s="35" t="s">
        <v>46</v>
      </c>
      <c r="K330" s="35" t="s">
        <v>42</v>
      </c>
      <c r="L330" s="35">
        <v>1</v>
      </c>
      <c r="M330" s="35" t="s">
        <v>1774</v>
      </c>
      <c r="N330" s="35" t="s">
        <v>545</v>
      </c>
      <c r="O330" s="35" t="s">
        <v>546</v>
      </c>
      <c r="P330" s="35"/>
      <c r="Q330" s="35">
        <v>1</v>
      </c>
      <c r="R330" s="35" t="s">
        <v>30</v>
      </c>
      <c r="S330" s="35" t="s">
        <v>271</v>
      </c>
      <c r="T330" s="36">
        <v>4802.0800000000008</v>
      </c>
      <c r="U330" s="36"/>
      <c r="V330" s="36"/>
      <c r="W330" s="36">
        <v>8647.35</v>
      </c>
      <c r="X330" s="36">
        <v>3845.2699999999995</v>
      </c>
      <c r="Y330" s="36">
        <v>4802.0800000000008</v>
      </c>
    </row>
    <row r="331" spans="1:25" x14ac:dyDescent="0.25">
      <c r="A331" s="35">
        <v>330</v>
      </c>
      <c r="B331" s="35" t="s">
        <v>1821</v>
      </c>
      <c r="C331" s="35" t="s">
        <v>24</v>
      </c>
      <c r="D331" s="35" t="s">
        <v>82</v>
      </c>
      <c r="E331" s="35" t="s">
        <v>83</v>
      </c>
      <c r="F331" s="35" t="s">
        <v>84</v>
      </c>
      <c r="G331" s="35" t="s">
        <v>85</v>
      </c>
      <c r="H331" s="35" t="s">
        <v>292</v>
      </c>
      <c r="I331" s="35" t="s">
        <v>45</v>
      </c>
      <c r="J331" s="35" t="s">
        <v>46</v>
      </c>
      <c r="K331" s="35" t="s">
        <v>42</v>
      </c>
      <c r="L331" s="35">
        <v>1</v>
      </c>
      <c r="M331" s="35" t="s">
        <v>1775</v>
      </c>
      <c r="N331" s="35" t="s">
        <v>562</v>
      </c>
      <c r="O331" s="35" t="s">
        <v>563</v>
      </c>
      <c r="P331" s="35"/>
      <c r="Q331" s="35">
        <v>1</v>
      </c>
      <c r="R331" s="35" t="s">
        <v>30</v>
      </c>
      <c r="S331" s="35" t="s">
        <v>245</v>
      </c>
      <c r="T331" s="36">
        <v>7602.92</v>
      </c>
      <c r="U331" s="36"/>
      <c r="V331" s="36"/>
      <c r="W331" s="36">
        <v>9985.6</v>
      </c>
      <c r="X331" s="36">
        <v>2382.6799999999998</v>
      </c>
      <c r="Y331" s="36">
        <v>7602.92</v>
      </c>
    </row>
    <row r="332" spans="1:25" x14ac:dyDescent="0.25">
      <c r="A332" s="35">
        <v>331</v>
      </c>
      <c r="B332" s="35" t="s">
        <v>1821</v>
      </c>
      <c r="C332" s="35" t="s">
        <v>24</v>
      </c>
      <c r="D332" s="35" t="s">
        <v>82</v>
      </c>
      <c r="E332" s="35" t="s">
        <v>83</v>
      </c>
      <c r="F332" s="35" t="s">
        <v>84</v>
      </c>
      <c r="G332" s="35" t="s">
        <v>85</v>
      </c>
      <c r="H332" s="35" t="s">
        <v>233</v>
      </c>
      <c r="I332" s="35" t="s">
        <v>62</v>
      </c>
      <c r="J332" s="35" t="s">
        <v>46</v>
      </c>
      <c r="K332" s="35" t="s">
        <v>42</v>
      </c>
      <c r="L332" s="35">
        <v>1</v>
      </c>
      <c r="M332" s="35" t="s">
        <v>1776</v>
      </c>
      <c r="N332" s="35" t="s">
        <v>658</v>
      </c>
      <c r="O332" s="35" t="s">
        <v>659</v>
      </c>
      <c r="P332" s="35"/>
      <c r="Q332" s="35">
        <v>1</v>
      </c>
      <c r="R332" s="35" t="s">
        <v>30</v>
      </c>
      <c r="S332" s="35" t="s">
        <v>271</v>
      </c>
      <c r="T332" s="36">
        <v>294.23999999999978</v>
      </c>
      <c r="U332" s="36"/>
      <c r="V332" s="36"/>
      <c r="W332" s="36">
        <v>8647.35</v>
      </c>
      <c r="X332" s="36">
        <v>8353.11</v>
      </c>
      <c r="Y332" s="36">
        <v>294.23999999999978</v>
      </c>
    </row>
    <row r="333" spans="1:25" x14ac:dyDescent="0.25">
      <c r="A333" s="35">
        <v>332</v>
      </c>
      <c r="B333" s="35" t="s">
        <v>1821</v>
      </c>
      <c r="C333" s="35" t="s">
        <v>24</v>
      </c>
      <c r="D333" s="35" t="s">
        <v>82</v>
      </c>
      <c r="E333" s="35" t="s">
        <v>83</v>
      </c>
      <c r="F333" s="35" t="s">
        <v>84</v>
      </c>
      <c r="G333" s="35" t="s">
        <v>85</v>
      </c>
      <c r="H333" s="35" t="s">
        <v>292</v>
      </c>
      <c r="I333" s="35" t="s">
        <v>45</v>
      </c>
      <c r="J333" s="35" t="s">
        <v>46</v>
      </c>
      <c r="K333" s="35" t="s">
        <v>42</v>
      </c>
      <c r="L333" s="35">
        <v>1</v>
      </c>
      <c r="M333" s="35" t="s">
        <v>1777</v>
      </c>
      <c r="N333" s="35" t="s">
        <v>681</v>
      </c>
      <c r="O333" s="35" t="s">
        <v>682</v>
      </c>
      <c r="P333" s="35"/>
      <c r="Q333" s="35">
        <v>1</v>
      </c>
      <c r="R333" s="35" t="s">
        <v>30</v>
      </c>
      <c r="S333" s="35" t="s">
        <v>683</v>
      </c>
      <c r="T333" s="36">
        <v>6222.74</v>
      </c>
      <c r="U333" s="36"/>
      <c r="V333" s="36"/>
      <c r="W333" s="36">
        <v>10085.800000000001</v>
      </c>
      <c r="X333" s="36">
        <v>3863.0600000000013</v>
      </c>
      <c r="Y333" s="36">
        <v>6222.74</v>
      </c>
    </row>
    <row r="334" spans="1:25" x14ac:dyDescent="0.25">
      <c r="A334" s="35">
        <v>333</v>
      </c>
      <c r="B334" s="35" t="s">
        <v>1821</v>
      </c>
      <c r="C334" s="35" t="s">
        <v>24</v>
      </c>
      <c r="D334" s="35" t="s">
        <v>82</v>
      </c>
      <c r="E334" s="35" t="s">
        <v>83</v>
      </c>
      <c r="F334" s="35" t="s">
        <v>84</v>
      </c>
      <c r="G334" s="35" t="s">
        <v>85</v>
      </c>
      <c r="H334" s="35" t="s">
        <v>233</v>
      </c>
      <c r="I334" s="35" t="s">
        <v>62</v>
      </c>
      <c r="J334" s="35" t="s">
        <v>46</v>
      </c>
      <c r="K334" s="35" t="s">
        <v>42</v>
      </c>
      <c r="L334" s="35">
        <v>1</v>
      </c>
      <c r="M334" s="35" t="s">
        <v>1778</v>
      </c>
      <c r="N334" s="35" t="s">
        <v>763</v>
      </c>
      <c r="O334" s="35" t="s">
        <v>764</v>
      </c>
      <c r="P334" s="35"/>
      <c r="Q334" s="35">
        <v>1</v>
      </c>
      <c r="R334" s="35" t="s">
        <v>30</v>
      </c>
      <c r="S334" s="35" t="s">
        <v>271</v>
      </c>
      <c r="T334" s="36">
        <v>4930.8200000000006</v>
      </c>
      <c r="U334" s="36"/>
      <c r="V334" s="36"/>
      <c r="W334" s="36">
        <v>8842.2800000000007</v>
      </c>
      <c r="X334" s="36">
        <v>3911.46</v>
      </c>
      <c r="Y334" s="36">
        <v>4930.8200000000006</v>
      </c>
    </row>
    <row r="335" spans="1:25" x14ac:dyDescent="0.25">
      <c r="A335" s="35">
        <v>334</v>
      </c>
      <c r="B335" s="35" t="s">
        <v>1821</v>
      </c>
      <c r="C335" s="35" t="s">
        <v>24</v>
      </c>
      <c r="D335" s="35" t="s">
        <v>82</v>
      </c>
      <c r="E335" s="35" t="s">
        <v>83</v>
      </c>
      <c r="F335" s="35" t="s">
        <v>84</v>
      </c>
      <c r="G335" s="35" t="s">
        <v>85</v>
      </c>
      <c r="H335" s="35" t="s">
        <v>233</v>
      </c>
      <c r="I335" s="35" t="s">
        <v>62</v>
      </c>
      <c r="J335" s="35" t="s">
        <v>46</v>
      </c>
      <c r="K335" s="35" t="s">
        <v>42</v>
      </c>
      <c r="L335" s="35">
        <v>1</v>
      </c>
      <c r="M335" s="35" t="s">
        <v>1780</v>
      </c>
      <c r="N335" s="35" t="s">
        <v>881</v>
      </c>
      <c r="O335" s="35" t="s">
        <v>882</v>
      </c>
      <c r="P335" s="35"/>
      <c r="Q335" s="35">
        <v>1</v>
      </c>
      <c r="R335" s="35" t="s">
        <v>30</v>
      </c>
      <c r="S335" s="35" t="s">
        <v>271</v>
      </c>
      <c r="T335" s="36">
        <v>2332.4300000000012</v>
      </c>
      <c r="U335" s="36"/>
      <c r="V335" s="36"/>
      <c r="W335" s="36">
        <v>8842.2800000000007</v>
      </c>
      <c r="X335" s="36">
        <v>6509.8499999999995</v>
      </c>
      <c r="Y335" s="36">
        <v>2332.4300000000012</v>
      </c>
    </row>
    <row r="336" spans="1:25" x14ac:dyDescent="0.25">
      <c r="A336" s="35">
        <v>335</v>
      </c>
      <c r="B336" s="35" t="s">
        <v>1821</v>
      </c>
      <c r="C336" s="35" t="s">
        <v>24</v>
      </c>
      <c r="D336" s="35" t="s">
        <v>82</v>
      </c>
      <c r="E336" s="35" t="s">
        <v>83</v>
      </c>
      <c r="F336" s="35" t="s">
        <v>84</v>
      </c>
      <c r="G336" s="35" t="s">
        <v>85</v>
      </c>
      <c r="H336" s="35" t="s">
        <v>292</v>
      </c>
      <c r="I336" s="35" t="s">
        <v>45</v>
      </c>
      <c r="J336" s="35" t="s">
        <v>46</v>
      </c>
      <c r="K336" s="35" t="s">
        <v>42</v>
      </c>
      <c r="L336" s="35">
        <v>1</v>
      </c>
      <c r="M336" s="35" t="s">
        <v>1781</v>
      </c>
      <c r="N336" s="35" t="s">
        <v>1036</v>
      </c>
      <c r="O336" s="35" t="s">
        <v>1037</v>
      </c>
      <c r="P336" s="35"/>
      <c r="Q336" s="35">
        <v>1</v>
      </c>
      <c r="R336" s="35" t="s">
        <v>30</v>
      </c>
      <c r="S336" s="35" t="s">
        <v>245</v>
      </c>
      <c r="T336" s="36">
        <v>6318.99</v>
      </c>
      <c r="U336" s="36"/>
      <c r="V336" s="36"/>
      <c r="W336" s="36">
        <v>10135.800000000001</v>
      </c>
      <c r="X336" s="36">
        <v>3816.8100000000009</v>
      </c>
      <c r="Y336" s="36">
        <v>6318.99</v>
      </c>
    </row>
    <row r="337" spans="1:25" x14ac:dyDescent="0.25">
      <c r="A337" s="35">
        <v>336</v>
      </c>
      <c r="B337" s="35" t="s">
        <v>1821</v>
      </c>
      <c r="C337" s="35" t="s">
        <v>24</v>
      </c>
      <c r="D337" s="35" t="s">
        <v>82</v>
      </c>
      <c r="E337" s="35" t="s">
        <v>83</v>
      </c>
      <c r="F337" s="35" t="s">
        <v>84</v>
      </c>
      <c r="G337" s="35" t="s">
        <v>85</v>
      </c>
      <c r="H337" s="35" t="s">
        <v>292</v>
      </c>
      <c r="I337" s="35" t="s">
        <v>45</v>
      </c>
      <c r="J337" s="35" t="s">
        <v>46</v>
      </c>
      <c r="K337" s="35" t="s">
        <v>42</v>
      </c>
      <c r="L337" s="35">
        <v>1</v>
      </c>
      <c r="M337" s="35" t="s">
        <v>1784</v>
      </c>
      <c r="N337" s="35" t="s">
        <v>1205</v>
      </c>
      <c r="O337" s="35" t="s">
        <v>1206</v>
      </c>
      <c r="P337" s="35"/>
      <c r="Q337" s="35">
        <v>1</v>
      </c>
      <c r="R337" s="35" t="s">
        <v>30</v>
      </c>
      <c r="S337" s="35" t="s">
        <v>245</v>
      </c>
      <c r="T337" s="36">
        <v>7826.9</v>
      </c>
      <c r="U337" s="36"/>
      <c r="V337" s="36"/>
      <c r="W337" s="36">
        <v>10210.9</v>
      </c>
      <c r="X337" s="36">
        <v>2384.0000000000005</v>
      </c>
      <c r="Y337" s="36">
        <v>7826.9</v>
      </c>
    </row>
    <row r="338" spans="1:25" x14ac:dyDescent="0.25">
      <c r="A338" s="35">
        <v>337</v>
      </c>
      <c r="B338" s="35" t="s">
        <v>1821</v>
      </c>
      <c r="C338" s="35" t="s">
        <v>24</v>
      </c>
      <c r="D338" s="35" t="s">
        <v>82</v>
      </c>
      <c r="E338" s="35" t="s">
        <v>83</v>
      </c>
      <c r="F338" s="35" t="s">
        <v>84</v>
      </c>
      <c r="G338" s="35" t="s">
        <v>85</v>
      </c>
      <c r="H338" s="35" t="s">
        <v>434</v>
      </c>
      <c r="I338" s="35" t="s">
        <v>206</v>
      </c>
      <c r="J338" s="35" t="s">
        <v>207</v>
      </c>
      <c r="K338" s="35" t="s">
        <v>42</v>
      </c>
      <c r="L338" s="35">
        <v>1</v>
      </c>
      <c r="M338" s="35" t="s">
        <v>1785</v>
      </c>
      <c r="N338" s="35" t="s">
        <v>1226</v>
      </c>
      <c r="O338" s="35" t="s">
        <v>1227</v>
      </c>
      <c r="P338" s="35"/>
      <c r="Q338" s="35">
        <v>1</v>
      </c>
      <c r="R338" s="35" t="s">
        <v>30</v>
      </c>
      <c r="S338" s="35" t="s">
        <v>245</v>
      </c>
      <c r="T338" s="36">
        <v>5863.07</v>
      </c>
      <c r="U338" s="36"/>
      <c r="V338" s="36"/>
      <c r="W338" s="36">
        <v>7780.95</v>
      </c>
      <c r="X338" s="36">
        <v>1917.8799999999999</v>
      </c>
      <c r="Y338" s="36">
        <v>5863.07</v>
      </c>
    </row>
    <row r="339" spans="1:25" x14ac:dyDescent="0.25">
      <c r="A339" s="35">
        <v>338</v>
      </c>
      <c r="B339" s="35" t="s">
        <v>1821</v>
      </c>
      <c r="C339" s="35" t="s">
        <v>24</v>
      </c>
      <c r="D339" s="35" t="s">
        <v>82</v>
      </c>
      <c r="E339" s="35" t="s">
        <v>83</v>
      </c>
      <c r="F339" s="35" t="s">
        <v>84</v>
      </c>
      <c r="G339" s="35" t="s">
        <v>85</v>
      </c>
      <c r="H339" s="35" t="s">
        <v>292</v>
      </c>
      <c r="I339" s="35" t="s">
        <v>45</v>
      </c>
      <c r="J339" s="35" t="s">
        <v>46</v>
      </c>
      <c r="K339" s="35" t="s">
        <v>42</v>
      </c>
      <c r="L339" s="35">
        <v>1</v>
      </c>
      <c r="M339" s="35" t="s">
        <v>1786</v>
      </c>
      <c r="N339" s="35" t="s">
        <v>1260</v>
      </c>
      <c r="O339" s="35" t="s">
        <v>1261</v>
      </c>
      <c r="P339" s="35"/>
      <c r="Q339" s="35">
        <v>1</v>
      </c>
      <c r="R339" s="35" t="s">
        <v>30</v>
      </c>
      <c r="S339" s="35" t="s">
        <v>245</v>
      </c>
      <c r="T339" s="36">
        <v>7459.4500000000007</v>
      </c>
      <c r="U339" s="36"/>
      <c r="V339" s="36"/>
      <c r="W339" s="36">
        <v>10210.9</v>
      </c>
      <c r="X339" s="36">
        <v>2751.4499999999994</v>
      </c>
      <c r="Y339" s="36">
        <v>7459.4500000000007</v>
      </c>
    </row>
    <row r="340" spans="1:25" x14ac:dyDescent="0.25">
      <c r="A340" s="35">
        <v>339</v>
      </c>
      <c r="B340" s="35" t="s">
        <v>1821</v>
      </c>
      <c r="C340" s="35" t="s">
        <v>24</v>
      </c>
      <c r="D340" s="35" t="s">
        <v>82</v>
      </c>
      <c r="E340" s="35" t="s">
        <v>83</v>
      </c>
      <c r="F340" s="35" t="s">
        <v>84</v>
      </c>
      <c r="G340" s="35" t="s">
        <v>85</v>
      </c>
      <c r="H340" s="35" t="s">
        <v>434</v>
      </c>
      <c r="I340" s="35" t="s">
        <v>206</v>
      </c>
      <c r="J340" s="35" t="s">
        <v>207</v>
      </c>
      <c r="K340" s="35" t="s">
        <v>42</v>
      </c>
      <c r="L340" s="35">
        <v>1</v>
      </c>
      <c r="M340" s="35" t="s">
        <v>1787</v>
      </c>
      <c r="N340" s="35" t="s">
        <v>1325</v>
      </c>
      <c r="O340" s="35" t="s">
        <v>1326</v>
      </c>
      <c r="P340" s="35"/>
      <c r="Q340" s="35">
        <v>1</v>
      </c>
      <c r="R340" s="35" t="s">
        <v>30</v>
      </c>
      <c r="S340" s="35" t="s">
        <v>245</v>
      </c>
      <c r="T340" s="36">
        <v>5327.1</v>
      </c>
      <c r="U340" s="36"/>
      <c r="V340" s="36"/>
      <c r="W340" s="36">
        <v>7780.95</v>
      </c>
      <c r="X340" s="36">
        <v>2453.85</v>
      </c>
      <c r="Y340" s="36">
        <v>5327.1</v>
      </c>
    </row>
    <row r="341" spans="1:25" x14ac:dyDescent="0.25">
      <c r="A341" s="35">
        <v>340</v>
      </c>
      <c r="B341" s="35" t="s">
        <v>1821</v>
      </c>
      <c r="C341" s="35" t="s">
        <v>24</v>
      </c>
      <c r="D341" s="35" t="s">
        <v>82</v>
      </c>
      <c r="E341" s="35" t="s">
        <v>83</v>
      </c>
      <c r="F341" s="35" t="s">
        <v>84</v>
      </c>
      <c r="G341" s="35" t="s">
        <v>85</v>
      </c>
      <c r="H341" s="35" t="s">
        <v>233</v>
      </c>
      <c r="I341" s="35" t="s">
        <v>62</v>
      </c>
      <c r="J341" s="35" t="s">
        <v>46</v>
      </c>
      <c r="K341" s="35" t="s">
        <v>42</v>
      </c>
      <c r="L341" s="35">
        <v>1</v>
      </c>
      <c r="M341" s="35" t="s">
        <v>1788</v>
      </c>
      <c r="N341" s="35" t="s">
        <v>1365</v>
      </c>
      <c r="O341" s="35" t="s">
        <v>1366</v>
      </c>
      <c r="P341" s="35"/>
      <c r="Q341" s="35">
        <v>1</v>
      </c>
      <c r="R341" s="35" t="s">
        <v>30</v>
      </c>
      <c r="S341" s="35" t="s">
        <v>271</v>
      </c>
      <c r="T341" s="36">
        <v>5852.18</v>
      </c>
      <c r="U341" s="36"/>
      <c r="V341" s="36"/>
      <c r="W341" s="36">
        <v>8842.2800000000007</v>
      </c>
      <c r="X341" s="36">
        <v>2990.1000000000004</v>
      </c>
      <c r="Y341" s="36">
        <v>5852.18</v>
      </c>
    </row>
    <row r="342" spans="1:25" x14ac:dyDescent="0.25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7">
        <f t="shared" ref="T342" si="0">SUM(T2:T341)</f>
        <v>1926949.7799999963</v>
      </c>
      <c r="U342" s="37"/>
      <c r="V342" s="37"/>
      <c r="W342" s="37">
        <f>SUM(W2:W341)</f>
        <v>3297369.6100000092</v>
      </c>
      <c r="X342" s="37">
        <f t="shared" ref="X342:Y342" si="1">SUM(X2:X341)</f>
        <v>1370419.8299999998</v>
      </c>
      <c r="Y342" s="37">
        <f t="shared" si="1"/>
        <v>1926949.7799999963</v>
      </c>
    </row>
    <row r="344" spans="1:25" x14ac:dyDescent="0.25">
      <c r="A344" s="21">
        <v>1</v>
      </c>
      <c r="B344" s="22" t="s">
        <v>1822</v>
      </c>
      <c r="C344" s="22" t="s">
        <v>24</v>
      </c>
      <c r="D344" s="22" t="s">
        <v>31</v>
      </c>
      <c r="E344" s="22" t="s">
        <v>98</v>
      </c>
      <c r="F344" s="22" t="s">
        <v>99</v>
      </c>
      <c r="G344" s="22" t="s">
        <v>26</v>
      </c>
      <c r="H344" s="22" t="s">
        <v>253</v>
      </c>
      <c r="I344" s="21" t="s">
        <v>34</v>
      </c>
      <c r="J344" s="22" t="s">
        <v>28</v>
      </c>
      <c r="K344" s="22" t="s">
        <v>29</v>
      </c>
      <c r="L344" s="22">
        <v>1</v>
      </c>
      <c r="M344" s="22" t="s">
        <v>1432</v>
      </c>
      <c r="N344" s="22" t="s">
        <v>450</v>
      </c>
      <c r="O344" s="22" t="s">
        <v>451</v>
      </c>
      <c r="P344" s="22"/>
      <c r="Q344" s="21">
        <v>1</v>
      </c>
      <c r="R344" s="22" t="s">
        <v>30</v>
      </c>
      <c r="S344" s="23" t="s">
        <v>257</v>
      </c>
      <c r="T344" s="24">
        <v>2137.6099999999988</v>
      </c>
      <c r="U344" s="22"/>
      <c r="V344" s="22"/>
      <c r="W344" s="24">
        <v>15911.9</v>
      </c>
      <c r="X344" s="24">
        <v>13774.29</v>
      </c>
      <c r="Y344" s="24">
        <v>2137.6099999999988</v>
      </c>
    </row>
    <row r="345" spans="1:25" x14ac:dyDescent="0.25">
      <c r="A345" s="21">
        <v>2</v>
      </c>
      <c r="B345" s="22" t="s">
        <v>1822</v>
      </c>
      <c r="C345" s="22" t="s">
        <v>24</v>
      </c>
      <c r="D345" s="22" t="s">
        <v>31</v>
      </c>
      <c r="E345" s="22" t="s">
        <v>98</v>
      </c>
      <c r="F345" s="22" t="s">
        <v>99</v>
      </c>
      <c r="G345" s="22" t="s">
        <v>26</v>
      </c>
      <c r="H345" s="22" t="s">
        <v>653</v>
      </c>
      <c r="I345" s="21" t="s">
        <v>27</v>
      </c>
      <c r="J345" s="22" t="s">
        <v>28</v>
      </c>
      <c r="K345" s="22" t="s">
        <v>29</v>
      </c>
      <c r="L345" s="22">
        <v>1</v>
      </c>
      <c r="M345" s="22" t="s">
        <v>1433</v>
      </c>
      <c r="N345" s="22" t="s">
        <v>884</v>
      </c>
      <c r="O345" s="22" t="s">
        <v>885</v>
      </c>
      <c r="P345" s="22"/>
      <c r="Q345" s="21">
        <v>1</v>
      </c>
      <c r="R345" s="22" t="s">
        <v>30</v>
      </c>
      <c r="S345" s="23" t="s">
        <v>271</v>
      </c>
      <c r="T345" s="24">
        <v>10594.349999999999</v>
      </c>
      <c r="U345" s="22"/>
      <c r="V345" s="22"/>
      <c r="W345" s="24">
        <v>18714.599999999999</v>
      </c>
      <c r="X345" s="24">
        <v>8120.25</v>
      </c>
      <c r="Y345" s="24">
        <v>10594.349999999999</v>
      </c>
    </row>
    <row r="346" spans="1:25" x14ac:dyDescent="0.25">
      <c r="A346" s="21">
        <v>3</v>
      </c>
      <c r="B346" s="22" t="s">
        <v>1822</v>
      </c>
      <c r="C346" s="22" t="s">
        <v>24</v>
      </c>
      <c r="D346" s="22" t="s">
        <v>31</v>
      </c>
      <c r="E346" s="22" t="s">
        <v>98</v>
      </c>
      <c r="F346" s="22" t="s">
        <v>99</v>
      </c>
      <c r="G346" s="22" t="s">
        <v>26</v>
      </c>
      <c r="H346" s="22" t="s">
        <v>241</v>
      </c>
      <c r="I346" s="21" t="s">
        <v>70</v>
      </c>
      <c r="J346" s="22" t="s">
        <v>71</v>
      </c>
      <c r="K346" s="22" t="s">
        <v>42</v>
      </c>
      <c r="L346" s="22">
        <v>1</v>
      </c>
      <c r="M346" s="22" t="s">
        <v>1434</v>
      </c>
      <c r="N346" s="22" t="s">
        <v>415</v>
      </c>
      <c r="O346" s="22" t="s">
        <v>416</v>
      </c>
      <c r="P346" s="22"/>
      <c r="Q346" s="21">
        <v>1</v>
      </c>
      <c r="R346" s="22" t="s">
        <v>30</v>
      </c>
      <c r="S346" s="23" t="s">
        <v>245</v>
      </c>
      <c r="T346" s="24">
        <v>5970.0099999999993</v>
      </c>
      <c r="U346" s="22"/>
      <c r="V346" s="22"/>
      <c r="W346" s="24">
        <v>9186.5</v>
      </c>
      <c r="X346" s="24">
        <v>3216.4900000000007</v>
      </c>
      <c r="Y346" s="24">
        <v>5970.0099999999993</v>
      </c>
    </row>
    <row r="347" spans="1:25" x14ac:dyDescent="0.25">
      <c r="A347" s="21">
        <v>4</v>
      </c>
      <c r="B347" s="22" t="s">
        <v>1822</v>
      </c>
      <c r="C347" s="22" t="s">
        <v>24</v>
      </c>
      <c r="D347" s="22" t="s">
        <v>31</v>
      </c>
      <c r="E347" s="22" t="s">
        <v>98</v>
      </c>
      <c r="F347" s="22" t="s">
        <v>99</v>
      </c>
      <c r="G347" s="22" t="s">
        <v>26</v>
      </c>
      <c r="H347" s="22" t="s">
        <v>233</v>
      </c>
      <c r="I347" s="21" t="s">
        <v>62</v>
      </c>
      <c r="J347" s="22" t="s">
        <v>46</v>
      </c>
      <c r="K347" s="22" t="s">
        <v>42</v>
      </c>
      <c r="L347" s="22">
        <v>1</v>
      </c>
      <c r="M347" s="22" t="s">
        <v>1435</v>
      </c>
      <c r="N347" s="22" t="s">
        <v>517</v>
      </c>
      <c r="O347" s="22" t="s">
        <v>518</v>
      </c>
      <c r="P347" s="22"/>
      <c r="Q347" s="21">
        <v>1</v>
      </c>
      <c r="R347" s="22" t="s">
        <v>30</v>
      </c>
      <c r="S347" s="23" t="s">
        <v>245</v>
      </c>
      <c r="T347" s="24">
        <v>5323.670000000001</v>
      </c>
      <c r="U347" s="22"/>
      <c r="V347" s="22"/>
      <c r="W347" s="24">
        <v>8647.35</v>
      </c>
      <c r="X347" s="24">
        <v>3323.6799999999994</v>
      </c>
      <c r="Y347" s="24">
        <v>5323.670000000001</v>
      </c>
    </row>
    <row r="348" spans="1:25" x14ac:dyDescent="0.25">
      <c r="A348" s="21">
        <v>5</v>
      </c>
      <c r="B348" s="22" t="s">
        <v>1822</v>
      </c>
      <c r="C348" s="22" t="s">
        <v>24</v>
      </c>
      <c r="D348" s="22" t="s">
        <v>31</v>
      </c>
      <c r="E348" s="22" t="s">
        <v>98</v>
      </c>
      <c r="F348" s="22" t="s">
        <v>99</v>
      </c>
      <c r="G348" s="22" t="s">
        <v>26</v>
      </c>
      <c r="H348" s="22" t="s">
        <v>241</v>
      </c>
      <c r="I348" s="21" t="s">
        <v>70</v>
      </c>
      <c r="J348" s="22" t="s">
        <v>71</v>
      </c>
      <c r="K348" s="22" t="s">
        <v>42</v>
      </c>
      <c r="L348" s="22">
        <v>1</v>
      </c>
      <c r="M348" s="22" t="s">
        <v>1436</v>
      </c>
      <c r="N348" s="22" t="s">
        <v>671</v>
      </c>
      <c r="O348" s="22" t="s">
        <v>672</v>
      </c>
      <c r="P348" s="22"/>
      <c r="Q348" s="21">
        <v>1</v>
      </c>
      <c r="R348" s="22" t="s">
        <v>30</v>
      </c>
      <c r="S348" s="23" t="s">
        <v>245</v>
      </c>
      <c r="T348" s="24">
        <v>2028.1799999999985</v>
      </c>
      <c r="U348" s="22"/>
      <c r="V348" s="22"/>
      <c r="W348" s="24">
        <v>9042.5</v>
      </c>
      <c r="X348" s="24">
        <v>7014.3200000000015</v>
      </c>
      <c r="Y348" s="24">
        <v>2028.1799999999985</v>
      </c>
    </row>
    <row r="349" spans="1:25" x14ac:dyDescent="0.25">
      <c r="A349" s="21">
        <v>6</v>
      </c>
      <c r="B349" s="22" t="s">
        <v>1822</v>
      </c>
      <c r="C349" s="22" t="s">
        <v>24</v>
      </c>
      <c r="D349" s="22" t="s">
        <v>31</v>
      </c>
      <c r="E349" s="22" t="s">
        <v>98</v>
      </c>
      <c r="F349" s="22" t="s">
        <v>99</v>
      </c>
      <c r="G349" s="22" t="s">
        <v>26</v>
      </c>
      <c r="H349" s="22" t="s">
        <v>233</v>
      </c>
      <c r="I349" s="21" t="s">
        <v>62</v>
      </c>
      <c r="J349" s="22" t="s">
        <v>46</v>
      </c>
      <c r="K349" s="22" t="s">
        <v>42</v>
      </c>
      <c r="L349" s="22">
        <v>1</v>
      </c>
      <c r="M349" s="22" t="s">
        <v>1437</v>
      </c>
      <c r="N349" s="22" t="s">
        <v>725</v>
      </c>
      <c r="O349" s="22" t="s">
        <v>726</v>
      </c>
      <c r="P349" s="22"/>
      <c r="Q349" s="21">
        <v>1</v>
      </c>
      <c r="R349" s="22" t="s">
        <v>30</v>
      </c>
      <c r="S349" s="23" t="s">
        <v>245</v>
      </c>
      <c r="T349" s="24">
        <v>4999.7799999999988</v>
      </c>
      <c r="U349" s="22"/>
      <c r="V349" s="22"/>
      <c r="W349" s="24">
        <v>8647.35</v>
      </c>
      <c r="X349" s="24">
        <v>3647.5700000000011</v>
      </c>
      <c r="Y349" s="24">
        <v>4999.7799999999988</v>
      </c>
    </row>
    <row r="350" spans="1:25" x14ac:dyDescent="0.25">
      <c r="A350" s="21">
        <v>7</v>
      </c>
      <c r="B350" s="22" t="s">
        <v>1822</v>
      </c>
      <c r="C350" s="22" t="s">
        <v>24</v>
      </c>
      <c r="D350" s="22" t="s">
        <v>31</v>
      </c>
      <c r="E350" s="22" t="s">
        <v>98</v>
      </c>
      <c r="F350" s="22" t="s">
        <v>99</v>
      </c>
      <c r="G350" s="22" t="s">
        <v>26</v>
      </c>
      <c r="H350" s="22" t="s">
        <v>233</v>
      </c>
      <c r="I350" s="21" t="s">
        <v>62</v>
      </c>
      <c r="J350" s="22" t="s">
        <v>46</v>
      </c>
      <c r="K350" s="22" t="s">
        <v>42</v>
      </c>
      <c r="L350" s="22">
        <v>1</v>
      </c>
      <c r="M350" s="22" t="s">
        <v>1438</v>
      </c>
      <c r="N350" s="22" t="s">
        <v>737</v>
      </c>
      <c r="O350" s="22" t="s">
        <v>738</v>
      </c>
      <c r="P350" s="22"/>
      <c r="Q350" s="21">
        <v>1</v>
      </c>
      <c r="R350" s="22" t="s">
        <v>30</v>
      </c>
      <c r="S350" s="23" t="s">
        <v>245</v>
      </c>
      <c r="T350" s="24">
        <v>6633.68</v>
      </c>
      <c r="U350" s="22"/>
      <c r="V350" s="22"/>
      <c r="W350" s="24">
        <v>8647.35</v>
      </c>
      <c r="X350" s="24">
        <v>2013.6699999999996</v>
      </c>
      <c r="Y350" s="24">
        <v>6633.68</v>
      </c>
    </row>
    <row r="351" spans="1:25" x14ac:dyDescent="0.25">
      <c r="A351" s="21">
        <v>8</v>
      </c>
      <c r="B351" s="22" t="s">
        <v>1822</v>
      </c>
      <c r="C351" s="22" t="s">
        <v>24</v>
      </c>
      <c r="D351" s="22" t="s">
        <v>31</v>
      </c>
      <c r="E351" s="22" t="s">
        <v>98</v>
      </c>
      <c r="F351" s="22" t="s">
        <v>99</v>
      </c>
      <c r="G351" s="22" t="s">
        <v>26</v>
      </c>
      <c r="H351" s="22" t="s">
        <v>241</v>
      </c>
      <c r="I351" s="21" t="s">
        <v>70</v>
      </c>
      <c r="J351" s="22" t="s">
        <v>71</v>
      </c>
      <c r="K351" s="22" t="s">
        <v>42</v>
      </c>
      <c r="L351" s="22">
        <v>1</v>
      </c>
      <c r="M351" s="22" t="s">
        <v>1439</v>
      </c>
      <c r="N351" s="22" t="s">
        <v>743</v>
      </c>
      <c r="O351" s="22" t="s">
        <v>744</v>
      </c>
      <c r="P351" s="22"/>
      <c r="Q351" s="21">
        <v>1</v>
      </c>
      <c r="R351" s="22" t="s">
        <v>30</v>
      </c>
      <c r="S351" s="23" t="s">
        <v>245</v>
      </c>
      <c r="T351" s="24">
        <v>6131.33</v>
      </c>
      <c r="U351" s="22"/>
      <c r="V351" s="22"/>
      <c r="W351" s="24">
        <v>9042.5</v>
      </c>
      <c r="X351" s="24">
        <v>2911.1700000000005</v>
      </c>
      <c r="Y351" s="24">
        <v>6131.33</v>
      </c>
    </row>
    <row r="352" spans="1:25" x14ac:dyDescent="0.25">
      <c r="A352" s="21">
        <v>9</v>
      </c>
      <c r="B352" s="22" t="s">
        <v>1822</v>
      </c>
      <c r="C352" s="22" t="s">
        <v>24</v>
      </c>
      <c r="D352" s="22" t="s">
        <v>31</v>
      </c>
      <c r="E352" s="22" t="s">
        <v>98</v>
      </c>
      <c r="F352" s="22" t="s">
        <v>99</v>
      </c>
      <c r="G352" s="22" t="s">
        <v>26</v>
      </c>
      <c r="H352" s="22" t="s">
        <v>241</v>
      </c>
      <c r="I352" s="21" t="s">
        <v>70</v>
      </c>
      <c r="J352" s="22" t="s">
        <v>71</v>
      </c>
      <c r="K352" s="22" t="s">
        <v>42</v>
      </c>
      <c r="L352" s="22">
        <v>1</v>
      </c>
      <c r="M352" s="22" t="s">
        <v>1440</v>
      </c>
      <c r="N352" s="22" t="s">
        <v>875</v>
      </c>
      <c r="O352" s="22" t="s">
        <v>876</v>
      </c>
      <c r="P352" s="22"/>
      <c r="Q352" s="21">
        <v>1</v>
      </c>
      <c r="R352" s="22" t="s">
        <v>30</v>
      </c>
      <c r="S352" s="23" t="s">
        <v>245</v>
      </c>
      <c r="T352" s="24">
        <v>5875.69</v>
      </c>
      <c r="U352" s="22"/>
      <c r="V352" s="22"/>
      <c r="W352" s="24">
        <v>9042.5</v>
      </c>
      <c r="X352" s="24">
        <v>3166.8100000000004</v>
      </c>
      <c r="Y352" s="24">
        <v>5875.69</v>
      </c>
    </row>
    <row r="353" spans="1:25" x14ac:dyDescent="0.25">
      <c r="A353" s="21">
        <v>10</v>
      </c>
      <c r="B353" s="22" t="s">
        <v>1822</v>
      </c>
      <c r="C353" s="22" t="s">
        <v>24</v>
      </c>
      <c r="D353" s="22" t="s">
        <v>31</v>
      </c>
      <c r="E353" s="22" t="s">
        <v>98</v>
      </c>
      <c r="F353" s="22" t="s">
        <v>99</v>
      </c>
      <c r="G353" s="22" t="s">
        <v>26</v>
      </c>
      <c r="H353" s="22" t="s">
        <v>241</v>
      </c>
      <c r="I353" s="21" t="s">
        <v>70</v>
      </c>
      <c r="J353" s="22" t="s">
        <v>71</v>
      </c>
      <c r="K353" s="22" t="s">
        <v>42</v>
      </c>
      <c r="L353" s="22">
        <v>1</v>
      </c>
      <c r="M353" s="22" t="s">
        <v>1441</v>
      </c>
      <c r="N353" s="22" t="s">
        <v>970</v>
      </c>
      <c r="O353" s="22" t="s">
        <v>971</v>
      </c>
      <c r="P353" s="22"/>
      <c r="Q353" s="21">
        <v>1</v>
      </c>
      <c r="R353" s="22" t="s">
        <v>30</v>
      </c>
      <c r="S353" s="23" t="s">
        <v>245</v>
      </c>
      <c r="T353" s="24">
        <v>4008.5499999999993</v>
      </c>
      <c r="U353" s="22"/>
      <c r="V353" s="22"/>
      <c r="W353" s="24">
        <v>9042.5</v>
      </c>
      <c r="X353" s="24">
        <v>5033.9500000000007</v>
      </c>
      <c r="Y353" s="24">
        <v>4008.5499999999993</v>
      </c>
    </row>
    <row r="354" spans="1:25" x14ac:dyDescent="0.25">
      <c r="A354" s="21">
        <v>11</v>
      </c>
      <c r="B354" s="22" t="s">
        <v>1822</v>
      </c>
      <c r="C354" s="22" t="s">
        <v>24</v>
      </c>
      <c r="D354" s="22" t="s">
        <v>31</v>
      </c>
      <c r="E354" s="22" t="s">
        <v>98</v>
      </c>
      <c r="F354" s="22" t="s">
        <v>99</v>
      </c>
      <c r="G354" s="22" t="s">
        <v>26</v>
      </c>
      <c r="H354" s="22" t="s">
        <v>233</v>
      </c>
      <c r="I354" s="21" t="s">
        <v>62</v>
      </c>
      <c r="J354" s="22" t="s">
        <v>46</v>
      </c>
      <c r="K354" s="22" t="s">
        <v>42</v>
      </c>
      <c r="L354" s="22">
        <v>1</v>
      </c>
      <c r="M354" s="22" t="s">
        <v>1442</v>
      </c>
      <c r="N354" s="22" t="s">
        <v>989</v>
      </c>
      <c r="O354" s="22" t="s">
        <v>990</v>
      </c>
      <c r="P354" s="22"/>
      <c r="Q354" s="21">
        <v>1</v>
      </c>
      <c r="R354" s="22" t="s">
        <v>30</v>
      </c>
      <c r="S354" s="23" t="s">
        <v>245</v>
      </c>
      <c r="T354" s="24">
        <v>6546.9100000000008</v>
      </c>
      <c r="U354" s="22"/>
      <c r="V354" s="22"/>
      <c r="W354" s="24">
        <v>8647.35</v>
      </c>
      <c r="X354" s="24">
        <v>2100.4399999999996</v>
      </c>
      <c r="Y354" s="24">
        <v>6546.9100000000008</v>
      </c>
    </row>
    <row r="355" spans="1:25" x14ac:dyDescent="0.25">
      <c r="A355" s="21">
        <v>12</v>
      </c>
      <c r="B355" s="22" t="s">
        <v>1822</v>
      </c>
      <c r="C355" s="22" t="s">
        <v>24</v>
      </c>
      <c r="D355" s="22" t="s">
        <v>31</v>
      </c>
      <c r="E355" s="22" t="s">
        <v>98</v>
      </c>
      <c r="F355" s="22" t="s">
        <v>99</v>
      </c>
      <c r="G355" s="22" t="s">
        <v>26</v>
      </c>
      <c r="H355" s="22" t="s">
        <v>233</v>
      </c>
      <c r="I355" s="21" t="s">
        <v>62</v>
      </c>
      <c r="J355" s="22" t="s">
        <v>46</v>
      </c>
      <c r="K355" s="22" t="s">
        <v>42</v>
      </c>
      <c r="L355" s="22">
        <v>1</v>
      </c>
      <c r="M355" s="22" t="s">
        <v>1443</v>
      </c>
      <c r="N355" s="22" t="s">
        <v>1049</v>
      </c>
      <c r="O355" s="22" t="s">
        <v>1050</v>
      </c>
      <c r="P355" s="22"/>
      <c r="Q355" s="21">
        <v>1</v>
      </c>
      <c r="R355" s="22" t="s">
        <v>30</v>
      </c>
      <c r="S355" s="23">
        <v>40664</v>
      </c>
      <c r="T355" s="24">
        <v>6599.66</v>
      </c>
      <c r="U355" s="22"/>
      <c r="V355" s="22"/>
      <c r="W355" s="24">
        <v>8597.35</v>
      </c>
      <c r="X355" s="24">
        <v>1997.69</v>
      </c>
      <c r="Y355" s="24">
        <v>6599.66</v>
      </c>
    </row>
    <row r="356" spans="1:25" x14ac:dyDescent="0.25">
      <c r="A356" s="21">
        <v>13</v>
      </c>
      <c r="B356" s="22" t="s">
        <v>1822</v>
      </c>
      <c r="C356" s="22" t="s">
        <v>24</v>
      </c>
      <c r="D356" s="22" t="s">
        <v>31</v>
      </c>
      <c r="E356" s="22" t="s">
        <v>98</v>
      </c>
      <c r="F356" s="22" t="s">
        <v>99</v>
      </c>
      <c r="G356" s="22" t="s">
        <v>26</v>
      </c>
      <c r="H356" s="22" t="s">
        <v>233</v>
      </c>
      <c r="I356" s="21" t="s">
        <v>62</v>
      </c>
      <c r="J356" s="22" t="s">
        <v>46</v>
      </c>
      <c r="K356" s="22" t="s">
        <v>42</v>
      </c>
      <c r="L356" s="22">
        <v>1</v>
      </c>
      <c r="M356" s="22" t="s">
        <v>1444</v>
      </c>
      <c r="N356" s="22" t="s">
        <v>1087</v>
      </c>
      <c r="O356" s="22" t="s">
        <v>1088</v>
      </c>
      <c r="P356" s="22"/>
      <c r="Q356" s="21">
        <v>1</v>
      </c>
      <c r="R356" s="22" t="s">
        <v>30</v>
      </c>
      <c r="S356" s="23" t="s">
        <v>245</v>
      </c>
      <c r="T356" s="24">
        <v>6113.27</v>
      </c>
      <c r="U356" s="22"/>
      <c r="V356" s="22"/>
      <c r="W356" s="24">
        <v>8647.35</v>
      </c>
      <c r="X356" s="24">
        <v>2534.0799999999995</v>
      </c>
      <c r="Y356" s="24">
        <v>6113.27</v>
      </c>
    </row>
    <row r="357" spans="1:25" x14ac:dyDescent="0.25">
      <c r="A357" s="21">
        <v>14</v>
      </c>
      <c r="B357" s="22" t="s">
        <v>1822</v>
      </c>
      <c r="C357" s="22" t="s">
        <v>24</v>
      </c>
      <c r="D357" s="22" t="s">
        <v>31</v>
      </c>
      <c r="E357" s="22" t="s">
        <v>98</v>
      </c>
      <c r="F357" s="22" t="s">
        <v>99</v>
      </c>
      <c r="G357" s="22" t="s">
        <v>26</v>
      </c>
      <c r="H357" s="22" t="s">
        <v>241</v>
      </c>
      <c r="I357" s="21" t="s">
        <v>70</v>
      </c>
      <c r="J357" s="22" t="s">
        <v>71</v>
      </c>
      <c r="K357" s="22" t="s">
        <v>42</v>
      </c>
      <c r="L357" s="22">
        <v>1</v>
      </c>
      <c r="M357" s="22" t="s">
        <v>1445</v>
      </c>
      <c r="N357" s="22" t="s">
        <v>1105</v>
      </c>
      <c r="O357" s="22" t="s">
        <v>1106</v>
      </c>
      <c r="P357" s="22"/>
      <c r="Q357" s="21">
        <v>1</v>
      </c>
      <c r="R357" s="22" t="s">
        <v>30</v>
      </c>
      <c r="S357" s="23" t="s">
        <v>245</v>
      </c>
      <c r="T357" s="24">
        <v>2346.0300000000007</v>
      </c>
      <c r="U357" s="22"/>
      <c r="V357" s="22"/>
      <c r="W357" s="24">
        <v>9042.5</v>
      </c>
      <c r="X357" s="24">
        <v>6696.4699999999993</v>
      </c>
      <c r="Y357" s="24">
        <v>2346.0300000000007</v>
      </c>
    </row>
    <row r="358" spans="1:25" x14ac:dyDescent="0.25">
      <c r="A358" s="21">
        <v>15</v>
      </c>
      <c r="B358" s="22" t="s">
        <v>1822</v>
      </c>
      <c r="C358" s="22" t="s">
        <v>24</v>
      </c>
      <c r="D358" s="22" t="s">
        <v>31</v>
      </c>
      <c r="E358" s="22" t="s">
        <v>98</v>
      </c>
      <c r="F358" s="22" t="s">
        <v>99</v>
      </c>
      <c r="G358" s="22" t="s">
        <v>26</v>
      </c>
      <c r="H358" s="22" t="s">
        <v>233</v>
      </c>
      <c r="I358" s="21" t="s">
        <v>62</v>
      </c>
      <c r="J358" s="22" t="s">
        <v>46</v>
      </c>
      <c r="K358" s="22" t="s">
        <v>42</v>
      </c>
      <c r="L358" s="22">
        <v>1</v>
      </c>
      <c r="M358" s="22" t="s">
        <v>1446</v>
      </c>
      <c r="N358" s="22" t="s">
        <v>1145</v>
      </c>
      <c r="O358" s="22" t="s">
        <v>1146</v>
      </c>
      <c r="P358" s="22"/>
      <c r="Q358" s="21">
        <v>1</v>
      </c>
      <c r="R358" s="22" t="s">
        <v>30</v>
      </c>
      <c r="S358" s="23" t="s">
        <v>245</v>
      </c>
      <c r="T358" s="24">
        <v>6202.8900000000012</v>
      </c>
      <c r="U358" s="22"/>
      <c r="V358" s="22"/>
      <c r="W358" s="24">
        <v>8647.35</v>
      </c>
      <c r="X358" s="24">
        <v>2444.4599999999996</v>
      </c>
      <c r="Y358" s="24">
        <v>6202.8900000000012</v>
      </c>
    </row>
    <row r="359" spans="1:25" x14ac:dyDescent="0.25">
      <c r="A359" s="21">
        <v>16</v>
      </c>
      <c r="B359" s="22" t="s">
        <v>1822</v>
      </c>
      <c r="C359" s="22" t="s">
        <v>24</v>
      </c>
      <c r="D359" s="22" t="s">
        <v>31</v>
      </c>
      <c r="E359" s="22" t="s">
        <v>98</v>
      </c>
      <c r="F359" s="22" t="s">
        <v>99</v>
      </c>
      <c r="G359" s="22" t="s">
        <v>26</v>
      </c>
      <c r="H359" s="22" t="s">
        <v>233</v>
      </c>
      <c r="I359" s="21" t="s">
        <v>62</v>
      </c>
      <c r="J359" s="22" t="s">
        <v>46</v>
      </c>
      <c r="K359" s="22" t="s">
        <v>42</v>
      </c>
      <c r="L359" s="22">
        <v>1</v>
      </c>
      <c r="M359" s="22" t="s">
        <v>1447</v>
      </c>
      <c r="N359" s="22" t="s">
        <v>1429</v>
      </c>
      <c r="O359" s="22" t="s">
        <v>1430</v>
      </c>
      <c r="P359" s="22"/>
      <c r="Q359" s="21">
        <v>1</v>
      </c>
      <c r="R359" s="22" t="s">
        <v>30</v>
      </c>
      <c r="S359" s="23" t="s">
        <v>245</v>
      </c>
      <c r="T359" s="24">
        <v>6347.5399999999991</v>
      </c>
      <c r="U359" s="22"/>
      <c r="V359" s="22"/>
      <c r="W359" s="24">
        <v>8647.35</v>
      </c>
      <c r="X359" s="24">
        <v>2299.8100000000009</v>
      </c>
      <c r="Y359" s="24">
        <v>6347.5399999999991</v>
      </c>
    </row>
    <row r="360" spans="1:25" x14ac:dyDescent="0.25">
      <c r="A360" s="21">
        <v>17</v>
      </c>
      <c r="B360" s="22" t="s">
        <v>1822</v>
      </c>
      <c r="C360" s="22" t="s">
        <v>24</v>
      </c>
      <c r="D360" s="22" t="s">
        <v>88</v>
      </c>
      <c r="E360" s="22" t="s">
        <v>154</v>
      </c>
      <c r="F360" s="22" t="s">
        <v>155</v>
      </c>
      <c r="G360" s="22" t="s">
        <v>26</v>
      </c>
      <c r="H360" s="22" t="s">
        <v>233</v>
      </c>
      <c r="I360" s="21" t="s">
        <v>62</v>
      </c>
      <c r="J360" s="22" t="s">
        <v>46</v>
      </c>
      <c r="K360" s="22" t="s">
        <v>42</v>
      </c>
      <c r="L360" s="22">
        <v>1</v>
      </c>
      <c r="M360" s="22" t="s">
        <v>1448</v>
      </c>
      <c r="N360" s="22" t="s">
        <v>365</v>
      </c>
      <c r="O360" s="22" t="s">
        <v>366</v>
      </c>
      <c r="P360" s="22"/>
      <c r="Q360" s="21">
        <v>1</v>
      </c>
      <c r="R360" s="22" t="s">
        <v>30</v>
      </c>
      <c r="S360" s="23" t="s">
        <v>245</v>
      </c>
      <c r="T360" s="24">
        <v>706.06999999999971</v>
      </c>
      <c r="U360" s="22"/>
      <c r="V360" s="22"/>
      <c r="W360" s="24">
        <v>8647.35</v>
      </c>
      <c r="X360" s="24">
        <v>7941.2800000000007</v>
      </c>
      <c r="Y360" s="24">
        <v>706.06999999999971</v>
      </c>
    </row>
    <row r="361" spans="1:25" x14ac:dyDescent="0.25">
      <c r="A361" s="21">
        <v>18</v>
      </c>
      <c r="B361" s="22" t="s">
        <v>1822</v>
      </c>
      <c r="C361" s="22" t="s">
        <v>24</v>
      </c>
      <c r="D361" s="22" t="s">
        <v>88</v>
      </c>
      <c r="E361" s="22" t="s">
        <v>154</v>
      </c>
      <c r="F361" s="22" t="s">
        <v>155</v>
      </c>
      <c r="G361" s="22" t="s">
        <v>26</v>
      </c>
      <c r="H361" s="22" t="s">
        <v>233</v>
      </c>
      <c r="I361" s="21" t="s">
        <v>62</v>
      </c>
      <c r="J361" s="22" t="s">
        <v>46</v>
      </c>
      <c r="K361" s="22" t="s">
        <v>42</v>
      </c>
      <c r="L361" s="22">
        <v>1</v>
      </c>
      <c r="M361" s="22" t="s">
        <v>1449</v>
      </c>
      <c r="N361" s="22" t="s">
        <v>492</v>
      </c>
      <c r="O361" s="22" t="s">
        <v>493</v>
      </c>
      <c r="P361" s="22"/>
      <c r="Q361" s="21">
        <v>1</v>
      </c>
      <c r="R361" s="22" t="s">
        <v>30</v>
      </c>
      <c r="S361" s="23" t="s">
        <v>245</v>
      </c>
      <c r="T361" s="24">
        <v>6146.9100000000008</v>
      </c>
      <c r="U361" s="22"/>
      <c r="V361" s="22"/>
      <c r="W361" s="24">
        <v>8647.35</v>
      </c>
      <c r="X361" s="24">
        <v>2500.4399999999996</v>
      </c>
      <c r="Y361" s="24">
        <v>6146.9100000000008</v>
      </c>
    </row>
    <row r="362" spans="1:25" x14ac:dyDescent="0.25">
      <c r="A362" s="21">
        <v>19</v>
      </c>
      <c r="B362" s="22" t="s">
        <v>1822</v>
      </c>
      <c r="C362" s="22" t="s">
        <v>24</v>
      </c>
      <c r="D362" s="22" t="s">
        <v>88</v>
      </c>
      <c r="E362" s="22" t="s">
        <v>154</v>
      </c>
      <c r="F362" s="22" t="s">
        <v>155</v>
      </c>
      <c r="G362" s="22" t="s">
        <v>26</v>
      </c>
      <c r="H362" s="22" t="s">
        <v>233</v>
      </c>
      <c r="I362" s="21" t="s">
        <v>62</v>
      </c>
      <c r="J362" s="22" t="s">
        <v>46</v>
      </c>
      <c r="K362" s="22" t="s">
        <v>42</v>
      </c>
      <c r="L362" s="22">
        <v>1</v>
      </c>
      <c r="M362" s="22" t="s">
        <v>1450</v>
      </c>
      <c r="N362" s="22" t="s">
        <v>536</v>
      </c>
      <c r="O362" s="22" t="s">
        <v>537</v>
      </c>
      <c r="P362" s="22"/>
      <c r="Q362" s="21">
        <v>1</v>
      </c>
      <c r="R362" s="22" t="s">
        <v>30</v>
      </c>
      <c r="S362" s="23" t="s">
        <v>245</v>
      </c>
      <c r="T362" s="24">
        <v>6590.3000000000011</v>
      </c>
      <c r="U362" s="22"/>
      <c r="V362" s="22"/>
      <c r="W362" s="24">
        <v>8647.35</v>
      </c>
      <c r="X362" s="24">
        <v>2057.0499999999997</v>
      </c>
      <c r="Y362" s="24">
        <v>6590.3000000000011</v>
      </c>
    </row>
    <row r="363" spans="1:25" x14ac:dyDescent="0.25">
      <c r="A363" s="21">
        <v>20</v>
      </c>
      <c r="B363" s="22" t="s">
        <v>1822</v>
      </c>
      <c r="C363" s="22" t="s">
        <v>24</v>
      </c>
      <c r="D363" s="22" t="s">
        <v>88</v>
      </c>
      <c r="E363" s="22" t="s">
        <v>154</v>
      </c>
      <c r="F363" s="22" t="s">
        <v>155</v>
      </c>
      <c r="G363" s="22" t="s">
        <v>26</v>
      </c>
      <c r="H363" s="22" t="s">
        <v>233</v>
      </c>
      <c r="I363" s="21" t="s">
        <v>62</v>
      </c>
      <c r="J363" s="22" t="s">
        <v>46</v>
      </c>
      <c r="K363" s="22" t="s">
        <v>42</v>
      </c>
      <c r="L363" s="22">
        <v>1</v>
      </c>
      <c r="M363" s="22" t="s">
        <v>1451</v>
      </c>
      <c r="N363" s="22" t="s">
        <v>615</v>
      </c>
      <c r="O363" s="22" t="s">
        <v>616</v>
      </c>
      <c r="P363" s="22"/>
      <c r="Q363" s="21">
        <v>1</v>
      </c>
      <c r="R363" s="22" t="s">
        <v>30</v>
      </c>
      <c r="S363" s="23" t="s">
        <v>245</v>
      </c>
      <c r="T363" s="24">
        <v>6242.02</v>
      </c>
      <c r="U363" s="22"/>
      <c r="V363" s="22"/>
      <c r="W363" s="24">
        <v>8647.35</v>
      </c>
      <c r="X363" s="24">
        <v>2405.3299999999995</v>
      </c>
      <c r="Y363" s="24">
        <v>6242.02</v>
      </c>
    </row>
    <row r="364" spans="1:25" x14ac:dyDescent="0.25">
      <c r="A364" s="21">
        <v>21</v>
      </c>
      <c r="B364" s="22" t="s">
        <v>1822</v>
      </c>
      <c r="C364" s="22" t="s">
        <v>24</v>
      </c>
      <c r="D364" s="22" t="s">
        <v>88</v>
      </c>
      <c r="E364" s="22" t="s">
        <v>154</v>
      </c>
      <c r="F364" s="22" t="s">
        <v>155</v>
      </c>
      <c r="G364" s="22" t="s">
        <v>26</v>
      </c>
      <c r="H364" s="22" t="s">
        <v>233</v>
      </c>
      <c r="I364" s="21" t="s">
        <v>62</v>
      </c>
      <c r="J364" s="22" t="s">
        <v>46</v>
      </c>
      <c r="K364" s="22" t="s">
        <v>42</v>
      </c>
      <c r="L364" s="22">
        <v>1</v>
      </c>
      <c r="M364" s="22" t="s">
        <v>1452</v>
      </c>
      <c r="N364" s="22" t="s">
        <v>628</v>
      </c>
      <c r="O364" s="22" t="s">
        <v>629</v>
      </c>
      <c r="P364" s="22"/>
      <c r="Q364" s="21">
        <v>1</v>
      </c>
      <c r="R364" s="22" t="s">
        <v>30</v>
      </c>
      <c r="S364" s="23" t="s">
        <v>245</v>
      </c>
      <c r="T364" s="24">
        <v>6546.9100000000008</v>
      </c>
      <c r="U364" s="22"/>
      <c r="V364" s="22"/>
      <c r="W364" s="24">
        <v>8647.35</v>
      </c>
      <c r="X364" s="24">
        <v>2100.4399999999996</v>
      </c>
      <c r="Y364" s="24">
        <v>6546.9100000000008</v>
      </c>
    </row>
    <row r="365" spans="1:25" x14ac:dyDescent="0.25">
      <c r="A365" s="21">
        <v>22</v>
      </c>
      <c r="B365" s="22" t="s">
        <v>1822</v>
      </c>
      <c r="C365" s="22" t="s">
        <v>24</v>
      </c>
      <c r="D365" s="22" t="s">
        <v>88</v>
      </c>
      <c r="E365" s="22" t="s">
        <v>154</v>
      </c>
      <c r="F365" s="22" t="s">
        <v>155</v>
      </c>
      <c r="G365" s="22" t="s">
        <v>26</v>
      </c>
      <c r="H365" s="22" t="s">
        <v>233</v>
      </c>
      <c r="I365" s="21" t="s">
        <v>62</v>
      </c>
      <c r="J365" s="22" t="s">
        <v>46</v>
      </c>
      <c r="K365" s="22" t="s">
        <v>42</v>
      </c>
      <c r="L365" s="22">
        <v>1</v>
      </c>
      <c r="M365" s="22" t="s">
        <v>1454</v>
      </c>
      <c r="N365" s="22" t="s">
        <v>728</v>
      </c>
      <c r="O365" s="22" t="s">
        <v>729</v>
      </c>
      <c r="P365" s="22"/>
      <c r="Q365" s="21">
        <v>1</v>
      </c>
      <c r="R365" s="22" t="s">
        <v>30</v>
      </c>
      <c r="S365" s="23" t="s">
        <v>560</v>
      </c>
      <c r="T365" s="24">
        <v>6002</v>
      </c>
      <c r="U365" s="22"/>
      <c r="V365" s="22"/>
      <c r="W365" s="24">
        <v>8597.35</v>
      </c>
      <c r="X365" s="24">
        <v>2595.35</v>
      </c>
      <c r="Y365" s="24">
        <v>6002</v>
      </c>
    </row>
    <row r="366" spans="1:25" x14ac:dyDescent="0.25">
      <c r="A366" s="21">
        <v>23</v>
      </c>
      <c r="B366" s="22" t="s">
        <v>1822</v>
      </c>
      <c r="C366" s="22" t="s">
        <v>24</v>
      </c>
      <c r="D366" s="22" t="s">
        <v>88</v>
      </c>
      <c r="E366" s="22" t="s">
        <v>154</v>
      </c>
      <c r="F366" s="22" t="s">
        <v>155</v>
      </c>
      <c r="G366" s="22" t="s">
        <v>26</v>
      </c>
      <c r="H366" s="22" t="s">
        <v>233</v>
      </c>
      <c r="I366" s="21" t="s">
        <v>62</v>
      </c>
      <c r="J366" s="22" t="s">
        <v>46</v>
      </c>
      <c r="K366" s="22" t="s">
        <v>42</v>
      </c>
      <c r="L366" s="22">
        <v>1</v>
      </c>
      <c r="M366" s="22" t="s">
        <v>1455</v>
      </c>
      <c r="N366" s="22" t="s">
        <v>731</v>
      </c>
      <c r="O366" s="22" t="s">
        <v>732</v>
      </c>
      <c r="P366" s="22"/>
      <c r="Q366" s="21">
        <v>1</v>
      </c>
      <c r="R366" s="22" t="s">
        <v>30</v>
      </c>
      <c r="S366" s="23" t="s">
        <v>245</v>
      </c>
      <c r="T366" s="24">
        <v>5742.34</v>
      </c>
      <c r="U366" s="22"/>
      <c r="V366" s="22"/>
      <c r="W366" s="24">
        <v>8647.35</v>
      </c>
      <c r="X366" s="24">
        <v>2905.0099999999998</v>
      </c>
      <c r="Y366" s="24">
        <v>5742.34</v>
      </c>
    </row>
    <row r="367" spans="1:25" x14ac:dyDescent="0.25">
      <c r="A367" s="21">
        <v>24</v>
      </c>
      <c r="B367" s="22" t="s">
        <v>1822</v>
      </c>
      <c r="C367" s="22" t="s">
        <v>24</v>
      </c>
      <c r="D367" s="22" t="s">
        <v>88</v>
      </c>
      <c r="E367" s="22" t="s">
        <v>154</v>
      </c>
      <c r="F367" s="22" t="s">
        <v>155</v>
      </c>
      <c r="G367" s="22" t="s">
        <v>26</v>
      </c>
      <c r="H367" s="22" t="s">
        <v>233</v>
      </c>
      <c r="I367" s="21" t="s">
        <v>62</v>
      </c>
      <c r="J367" s="22" t="s">
        <v>46</v>
      </c>
      <c r="K367" s="22" t="s">
        <v>42</v>
      </c>
      <c r="L367" s="22">
        <v>1</v>
      </c>
      <c r="M367" s="22" t="s">
        <v>1456</v>
      </c>
      <c r="N367" s="22" t="s">
        <v>1023</v>
      </c>
      <c r="O367" s="22" t="s">
        <v>1024</v>
      </c>
      <c r="P367" s="22"/>
      <c r="Q367" s="21">
        <v>1</v>
      </c>
      <c r="R367" s="22" t="s">
        <v>30</v>
      </c>
      <c r="S367" s="23" t="s">
        <v>245</v>
      </c>
      <c r="T367" s="24">
        <v>5882.5000000000009</v>
      </c>
      <c r="U367" s="22"/>
      <c r="V367" s="22"/>
      <c r="W367" s="24">
        <v>8647.35</v>
      </c>
      <c r="X367" s="24">
        <v>2764.8499999999995</v>
      </c>
      <c r="Y367" s="24">
        <v>5882.5000000000009</v>
      </c>
    </row>
    <row r="368" spans="1:25" x14ac:dyDescent="0.25">
      <c r="A368" s="21">
        <v>25</v>
      </c>
      <c r="B368" s="22" t="s">
        <v>1822</v>
      </c>
      <c r="C368" s="22" t="s">
        <v>24</v>
      </c>
      <c r="D368" s="22" t="s">
        <v>88</v>
      </c>
      <c r="E368" s="22" t="s">
        <v>154</v>
      </c>
      <c r="F368" s="22" t="s">
        <v>155</v>
      </c>
      <c r="G368" s="22" t="s">
        <v>26</v>
      </c>
      <c r="H368" s="22" t="s">
        <v>233</v>
      </c>
      <c r="I368" s="21" t="s">
        <v>62</v>
      </c>
      <c r="J368" s="22" t="s">
        <v>46</v>
      </c>
      <c r="K368" s="22" t="s">
        <v>42</v>
      </c>
      <c r="L368" s="22">
        <v>1</v>
      </c>
      <c r="M368" s="22" t="s">
        <v>1457</v>
      </c>
      <c r="N368" s="22" t="s">
        <v>1166</v>
      </c>
      <c r="O368" s="22" t="s">
        <v>1167</v>
      </c>
      <c r="P368" s="22"/>
      <c r="Q368" s="21">
        <v>1</v>
      </c>
      <c r="R368" s="22" t="s">
        <v>30</v>
      </c>
      <c r="S368" s="23" t="s">
        <v>245</v>
      </c>
      <c r="T368" s="24">
        <v>3643.7500000000009</v>
      </c>
      <c r="U368" s="22"/>
      <c r="V368" s="22"/>
      <c r="W368" s="24">
        <v>8597.35</v>
      </c>
      <c r="X368" s="24">
        <v>4953.5999999999995</v>
      </c>
      <c r="Y368" s="24">
        <v>3643.7500000000009</v>
      </c>
    </row>
    <row r="369" spans="1:25" x14ac:dyDescent="0.25">
      <c r="A369" s="21">
        <v>26</v>
      </c>
      <c r="B369" s="22" t="s">
        <v>1822</v>
      </c>
      <c r="C369" s="22" t="s">
        <v>24</v>
      </c>
      <c r="D369" s="22" t="s">
        <v>88</v>
      </c>
      <c r="E369" s="22" t="s">
        <v>154</v>
      </c>
      <c r="F369" s="22" t="s">
        <v>155</v>
      </c>
      <c r="G369" s="22" t="s">
        <v>26</v>
      </c>
      <c r="H369" s="22" t="s">
        <v>233</v>
      </c>
      <c r="I369" s="21" t="s">
        <v>62</v>
      </c>
      <c r="J369" s="22" t="s">
        <v>46</v>
      </c>
      <c r="K369" s="22" t="s">
        <v>42</v>
      </c>
      <c r="L369" s="22">
        <v>1</v>
      </c>
      <c r="M369" s="22" t="s">
        <v>1458</v>
      </c>
      <c r="N369" s="22" t="s">
        <v>1193</v>
      </c>
      <c r="O369" s="22" t="s">
        <v>1194</v>
      </c>
      <c r="P369" s="22"/>
      <c r="Q369" s="21">
        <v>1</v>
      </c>
      <c r="R369" s="22" t="s">
        <v>30</v>
      </c>
      <c r="S369" s="23" t="s">
        <v>245</v>
      </c>
      <c r="T369" s="24">
        <v>6128.3200000000006</v>
      </c>
      <c r="U369" s="22"/>
      <c r="V369" s="22"/>
      <c r="W369" s="24">
        <v>8647.35</v>
      </c>
      <c r="X369" s="24">
        <v>2519.0299999999997</v>
      </c>
      <c r="Y369" s="24">
        <v>6128.3200000000006</v>
      </c>
    </row>
    <row r="370" spans="1:25" x14ac:dyDescent="0.25">
      <c r="A370" s="21">
        <v>27</v>
      </c>
      <c r="B370" s="22" t="s">
        <v>1822</v>
      </c>
      <c r="C370" s="22" t="s">
        <v>24</v>
      </c>
      <c r="D370" s="22" t="s">
        <v>88</v>
      </c>
      <c r="E370" s="22" t="s">
        <v>154</v>
      </c>
      <c r="F370" s="22" t="s">
        <v>155</v>
      </c>
      <c r="G370" s="22" t="s">
        <v>26</v>
      </c>
      <c r="H370" s="22" t="s">
        <v>233</v>
      </c>
      <c r="I370" s="21" t="s">
        <v>62</v>
      </c>
      <c r="J370" s="22" t="s">
        <v>46</v>
      </c>
      <c r="K370" s="22" t="s">
        <v>42</v>
      </c>
      <c r="L370" s="22">
        <v>1</v>
      </c>
      <c r="M370" s="22" t="s">
        <v>1823</v>
      </c>
      <c r="N370" s="22" t="s">
        <v>1824</v>
      </c>
      <c r="O370" s="22" t="s">
        <v>1825</v>
      </c>
      <c r="P370" s="22"/>
      <c r="Q370" s="21">
        <v>1</v>
      </c>
      <c r="R370" s="22" t="s">
        <v>30</v>
      </c>
      <c r="S370" s="23">
        <v>42614</v>
      </c>
      <c r="T370" s="24">
        <v>6551.6900000000005</v>
      </c>
      <c r="U370" s="22"/>
      <c r="V370" s="22"/>
      <c r="W370" s="24">
        <v>8207.5</v>
      </c>
      <c r="X370" s="24">
        <v>1655.8099999999997</v>
      </c>
      <c r="Y370" s="24">
        <v>6551.6900000000005</v>
      </c>
    </row>
    <row r="371" spans="1:25" x14ac:dyDescent="0.25">
      <c r="A371" s="21">
        <v>28</v>
      </c>
      <c r="B371" s="22" t="s">
        <v>1822</v>
      </c>
      <c r="C371" s="22" t="s">
        <v>24</v>
      </c>
      <c r="D371" s="22" t="s">
        <v>88</v>
      </c>
      <c r="E371" s="22" t="s">
        <v>154</v>
      </c>
      <c r="F371" s="22" t="s">
        <v>155</v>
      </c>
      <c r="G371" s="22" t="s">
        <v>26</v>
      </c>
      <c r="H371" s="22" t="s">
        <v>233</v>
      </c>
      <c r="I371" s="21" t="s">
        <v>62</v>
      </c>
      <c r="J371" s="22" t="s">
        <v>46</v>
      </c>
      <c r="K371" s="22" t="s">
        <v>42</v>
      </c>
      <c r="L371" s="22">
        <v>1</v>
      </c>
      <c r="M371" s="22" t="s">
        <v>1459</v>
      </c>
      <c r="N371" s="22" t="s">
        <v>1362</v>
      </c>
      <c r="O371" s="22" t="s">
        <v>1363</v>
      </c>
      <c r="P371" s="22"/>
      <c r="Q371" s="21">
        <v>1</v>
      </c>
      <c r="R371" s="22" t="s">
        <v>30</v>
      </c>
      <c r="S371" s="23" t="s">
        <v>271</v>
      </c>
      <c r="T371" s="24">
        <v>6427.8100000000013</v>
      </c>
      <c r="U371" s="22"/>
      <c r="V371" s="22"/>
      <c r="W371" s="24">
        <v>8647.35</v>
      </c>
      <c r="X371" s="24">
        <v>2219.5399999999995</v>
      </c>
      <c r="Y371" s="24">
        <v>6427.8100000000013</v>
      </c>
    </row>
    <row r="372" spans="1:25" x14ac:dyDescent="0.25">
      <c r="A372" s="21">
        <v>29</v>
      </c>
      <c r="B372" s="22" t="s">
        <v>1822</v>
      </c>
      <c r="C372" s="22" t="s">
        <v>24</v>
      </c>
      <c r="D372" s="22" t="s">
        <v>31</v>
      </c>
      <c r="E372" s="22" t="s">
        <v>57</v>
      </c>
      <c r="F372" s="22" t="s">
        <v>58</v>
      </c>
      <c r="G372" s="22" t="s">
        <v>26</v>
      </c>
      <c r="H372" s="22" t="s">
        <v>253</v>
      </c>
      <c r="I372" s="21" t="s">
        <v>34</v>
      </c>
      <c r="J372" s="22" t="s">
        <v>28</v>
      </c>
      <c r="K372" s="22" t="s">
        <v>29</v>
      </c>
      <c r="L372" s="22">
        <v>1</v>
      </c>
      <c r="M372" s="22" t="s">
        <v>1460</v>
      </c>
      <c r="N372" s="22" t="s">
        <v>967</v>
      </c>
      <c r="O372" s="22" t="s">
        <v>968</v>
      </c>
      <c r="P372" s="22"/>
      <c r="Q372" s="21">
        <v>1</v>
      </c>
      <c r="R372" s="22" t="s">
        <v>30</v>
      </c>
      <c r="S372" s="23" t="s">
        <v>226</v>
      </c>
      <c r="T372" s="24">
        <v>11572.49</v>
      </c>
      <c r="U372" s="22"/>
      <c r="V372" s="22"/>
      <c r="W372" s="24">
        <v>15861.9</v>
      </c>
      <c r="X372" s="24">
        <v>4289.41</v>
      </c>
      <c r="Y372" s="24">
        <v>11572.49</v>
      </c>
    </row>
    <row r="373" spans="1:25" x14ac:dyDescent="0.25">
      <c r="A373" s="21">
        <v>30</v>
      </c>
      <c r="B373" s="22" t="s">
        <v>1822</v>
      </c>
      <c r="C373" s="22" t="s">
        <v>24</v>
      </c>
      <c r="D373" s="22" t="s">
        <v>31</v>
      </c>
      <c r="E373" s="22" t="s">
        <v>57</v>
      </c>
      <c r="F373" s="22" t="s">
        <v>58</v>
      </c>
      <c r="G373" s="22" t="s">
        <v>26</v>
      </c>
      <c r="H373" s="22" t="s">
        <v>233</v>
      </c>
      <c r="I373" s="21" t="s">
        <v>62</v>
      </c>
      <c r="J373" s="22" t="s">
        <v>46</v>
      </c>
      <c r="K373" s="22" t="s">
        <v>42</v>
      </c>
      <c r="L373" s="22">
        <v>1</v>
      </c>
      <c r="M373" s="22" t="s">
        <v>1461</v>
      </c>
      <c r="N373" s="22" t="s">
        <v>340</v>
      </c>
      <c r="O373" s="22" t="s">
        <v>341</v>
      </c>
      <c r="P373" s="22"/>
      <c r="Q373" s="21">
        <v>1</v>
      </c>
      <c r="R373" s="22" t="s">
        <v>30</v>
      </c>
      <c r="S373" s="23" t="s">
        <v>245</v>
      </c>
      <c r="T373" s="24">
        <v>5280.2900000000009</v>
      </c>
      <c r="U373" s="22"/>
      <c r="V373" s="22"/>
      <c r="W373" s="24">
        <v>8647.35</v>
      </c>
      <c r="X373" s="24">
        <v>3367.0599999999995</v>
      </c>
      <c r="Y373" s="24">
        <v>5280.2900000000009</v>
      </c>
    </row>
    <row r="374" spans="1:25" x14ac:dyDescent="0.25">
      <c r="A374" s="21">
        <v>31</v>
      </c>
      <c r="B374" s="22" t="s">
        <v>1822</v>
      </c>
      <c r="C374" s="22" t="s">
        <v>24</v>
      </c>
      <c r="D374" s="22" t="s">
        <v>31</v>
      </c>
      <c r="E374" s="22" t="s">
        <v>57</v>
      </c>
      <c r="F374" s="22" t="s">
        <v>58</v>
      </c>
      <c r="G374" s="22" t="s">
        <v>26</v>
      </c>
      <c r="H374" s="22" t="s">
        <v>233</v>
      </c>
      <c r="I374" s="21" t="s">
        <v>62</v>
      </c>
      <c r="J374" s="22" t="s">
        <v>46</v>
      </c>
      <c r="K374" s="22" t="s">
        <v>42</v>
      </c>
      <c r="L374" s="22">
        <v>1</v>
      </c>
      <c r="M374" s="22" t="s">
        <v>1462</v>
      </c>
      <c r="N374" s="22" t="s">
        <v>527</v>
      </c>
      <c r="O374" s="22" t="s">
        <v>528</v>
      </c>
      <c r="P374" s="22"/>
      <c r="Q374" s="21">
        <v>1</v>
      </c>
      <c r="R374" s="22" t="s">
        <v>30</v>
      </c>
      <c r="S374" s="23" t="s">
        <v>245</v>
      </c>
      <c r="T374" s="24">
        <v>5075.8900000000012</v>
      </c>
      <c r="U374" s="22"/>
      <c r="V374" s="22"/>
      <c r="W374" s="24">
        <v>8647.35</v>
      </c>
      <c r="X374" s="24">
        <v>3571.4599999999991</v>
      </c>
      <c r="Y374" s="24">
        <v>5075.8900000000012</v>
      </c>
    </row>
    <row r="375" spans="1:25" x14ac:dyDescent="0.25">
      <c r="A375" s="21">
        <v>32</v>
      </c>
      <c r="B375" s="22" t="s">
        <v>1822</v>
      </c>
      <c r="C375" s="22" t="s">
        <v>24</v>
      </c>
      <c r="D375" s="22" t="s">
        <v>31</v>
      </c>
      <c r="E375" s="22" t="s">
        <v>57</v>
      </c>
      <c r="F375" s="22" t="s">
        <v>58</v>
      </c>
      <c r="G375" s="22" t="s">
        <v>26</v>
      </c>
      <c r="H375" s="22" t="s">
        <v>233</v>
      </c>
      <c r="I375" s="21" t="s">
        <v>62</v>
      </c>
      <c r="J375" s="22" t="s">
        <v>46</v>
      </c>
      <c r="K375" s="22" t="s">
        <v>42</v>
      </c>
      <c r="L375" s="22">
        <v>1</v>
      </c>
      <c r="M375" s="22" t="s">
        <v>1463</v>
      </c>
      <c r="N375" s="22" t="s">
        <v>685</v>
      </c>
      <c r="O375" s="22" t="s">
        <v>686</v>
      </c>
      <c r="P375" s="22"/>
      <c r="Q375" s="21">
        <v>1</v>
      </c>
      <c r="R375" s="22" t="s">
        <v>30</v>
      </c>
      <c r="S375" s="23" t="s">
        <v>245</v>
      </c>
      <c r="T375" s="24">
        <v>4809.8900000000003</v>
      </c>
      <c r="U375" s="22"/>
      <c r="V375" s="22"/>
      <c r="W375" s="24">
        <v>8647.35</v>
      </c>
      <c r="X375" s="24">
        <v>3837.46</v>
      </c>
      <c r="Y375" s="24">
        <v>4809.8900000000003</v>
      </c>
    </row>
    <row r="376" spans="1:25" x14ac:dyDescent="0.25">
      <c r="A376" s="21">
        <v>33</v>
      </c>
      <c r="B376" s="22" t="s">
        <v>1822</v>
      </c>
      <c r="C376" s="22" t="s">
        <v>24</v>
      </c>
      <c r="D376" s="22" t="s">
        <v>31</v>
      </c>
      <c r="E376" s="22" t="s">
        <v>57</v>
      </c>
      <c r="F376" s="22" t="s">
        <v>58</v>
      </c>
      <c r="G376" s="22" t="s">
        <v>26</v>
      </c>
      <c r="H376" s="22" t="s">
        <v>233</v>
      </c>
      <c r="I376" s="21" t="s">
        <v>62</v>
      </c>
      <c r="J376" s="22" t="s">
        <v>46</v>
      </c>
      <c r="K376" s="22" t="s">
        <v>42</v>
      </c>
      <c r="L376" s="22">
        <v>1</v>
      </c>
      <c r="M376" s="22" t="s">
        <v>1464</v>
      </c>
      <c r="N376" s="22" t="s">
        <v>1130</v>
      </c>
      <c r="O376" s="22" t="s">
        <v>1131</v>
      </c>
      <c r="P376" s="22"/>
      <c r="Q376" s="21">
        <v>1</v>
      </c>
      <c r="R376" s="22" t="s">
        <v>30</v>
      </c>
      <c r="S376" s="23" t="s">
        <v>598</v>
      </c>
      <c r="T376" s="24">
        <v>5574.12</v>
      </c>
      <c r="U376" s="22"/>
      <c r="V376" s="22"/>
      <c r="W376" s="24">
        <v>8597.35</v>
      </c>
      <c r="X376" s="24">
        <v>3023.2300000000005</v>
      </c>
      <c r="Y376" s="24">
        <v>5574.12</v>
      </c>
    </row>
    <row r="377" spans="1:25" x14ac:dyDescent="0.25">
      <c r="A377" s="21">
        <v>34</v>
      </c>
      <c r="B377" s="22" t="s">
        <v>1822</v>
      </c>
      <c r="C377" s="22" t="s">
        <v>24</v>
      </c>
      <c r="D377" s="22" t="s">
        <v>31</v>
      </c>
      <c r="E377" s="22" t="s">
        <v>57</v>
      </c>
      <c r="F377" s="22" t="s">
        <v>58</v>
      </c>
      <c r="G377" s="22" t="s">
        <v>26</v>
      </c>
      <c r="H377" s="22" t="s">
        <v>233</v>
      </c>
      <c r="I377" s="21" t="s">
        <v>62</v>
      </c>
      <c r="J377" s="22" t="s">
        <v>46</v>
      </c>
      <c r="K377" s="22" t="s">
        <v>42</v>
      </c>
      <c r="L377" s="22">
        <v>1</v>
      </c>
      <c r="M377" s="22" t="s">
        <v>1465</v>
      </c>
      <c r="N377" s="22" t="s">
        <v>1282</v>
      </c>
      <c r="O377" s="22" t="s">
        <v>1283</v>
      </c>
      <c r="P377" s="22"/>
      <c r="Q377" s="21">
        <v>1</v>
      </c>
      <c r="R377" s="22" t="s">
        <v>30</v>
      </c>
      <c r="S377" s="23">
        <v>39630</v>
      </c>
      <c r="T377" s="24">
        <v>5993.1400000000012</v>
      </c>
      <c r="U377" s="22"/>
      <c r="V377" s="22"/>
      <c r="W377" s="24">
        <v>8647.35</v>
      </c>
      <c r="X377" s="24">
        <v>2654.2099999999996</v>
      </c>
      <c r="Y377" s="24">
        <v>5993.1400000000012</v>
      </c>
    </row>
    <row r="378" spans="1:25" x14ac:dyDescent="0.25">
      <c r="A378" s="21">
        <v>35</v>
      </c>
      <c r="B378" s="22" t="s">
        <v>1822</v>
      </c>
      <c r="C378" s="22" t="s">
        <v>24</v>
      </c>
      <c r="D378" s="22" t="s">
        <v>31</v>
      </c>
      <c r="E378" s="22" t="s">
        <v>135</v>
      </c>
      <c r="F378" s="22" t="s">
        <v>136</v>
      </c>
      <c r="G378" s="22" t="s">
        <v>26</v>
      </c>
      <c r="H378" s="22" t="s">
        <v>233</v>
      </c>
      <c r="I378" s="21" t="s">
        <v>62</v>
      </c>
      <c r="J378" s="22" t="s">
        <v>46</v>
      </c>
      <c r="K378" s="22" t="s">
        <v>42</v>
      </c>
      <c r="L378" s="22">
        <v>1</v>
      </c>
      <c r="M378" s="22" t="s">
        <v>1466</v>
      </c>
      <c r="N378" s="22" t="s">
        <v>503</v>
      </c>
      <c r="O378" s="22" t="s">
        <v>504</v>
      </c>
      <c r="P378" s="22"/>
      <c r="Q378" s="21">
        <v>1</v>
      </c>
      <c r="R378" s="22" t="s">
        <v>30</v>
      </c>
      <c r="S378" s="23" t="s">
        <v>245</v>
      </c>
      <c r="T378" s="24">
        <v>4826.4300000000012</v>
      </c>
      <c r="U378" s="22"/>
      <c r="V378" s="22"/>
      <c r="W378" s="24">
        <v>8647.35</v>
      </c>
      <c r="X378" s="24">
        <v>3820.9199999999992</v>
      </c>
      <c r="Y378" s="24">
        <v>4826.4300000000012</v>
      </c>
    </row>
    <row r="379" spans="1:25" x14ac:dyDescent="0.25">
      <c r="A379" s="21">
        <v>36</v>
      </c>
      <c r="B379" s="22" t="s">
        <v>1822</v>
      </c>
      <c r="C379" s="22" t="s">
        <v>24</v>
      </c>
      <c r="D379" s="22" t="s">
        <v>31</v>
      </c>
      <c r="E379" s="22" t="s">
        <v>135</v>
      </c>
      <c r="F379" s="22" t="s">
        <v>136</v>
      </c>
      <c r="G379" s="22" t="s">
        <v>26</v>
      </c>
      <c r="H379" s="22" t="s">
        <v>233</v>
      </c>
      <c r="I379" s="21" t="s">
        <v>62</v>
      </c>
      <c r="J379" s="22" t="s">
        <v>46</v>
      </c>
      <c r="K379" s="22" t="s">
        <v>42</v>
      </c>
      <c r="L379" s="22">
        <v>1</v>
      </c>
      <c r="M379" s="22" t="s">
        <v>1467</v>
      </c>
      <c r="N379" s="22" t="s">
        <v>548</v>
      </c>
      <c r="O379" s="22" t="s">
        <v>549</v>
      </c>
      <c r="P379" s="22"/>
      <c r="Q379" s="21">
        <v>1</v>
      </c>
      <c r="R379" s="22" t="s">
        <v>30</v>
      </c>
      <c r="S379" s="23" t="s">
        <v>245</v>
      </c>
      <c r="T379" s="24">
        <v>5475.2100000000009</v>
      </c>
      <c r="U379" s="22"/>
      <c r="V379" s="22"/>
      <c r="W379" s="24">
        <v>8647.35</v>
      </c>
      <c r="X379" s="24">
        <v>3172.14</v>
      </c>
      <c r="Y379" s="24">
        <v>5475.2100000000009</v>
      </c>
    </row>
    <row r="380" spans="1:25" x14ac:dyDescent="0.25">
      <c r="A380" s="21">
        <v>37</v>
      </c>
      <c r="B380" s="22" t="s">
        <v>1822</v>
      </c>
      <c r="C380" s="22" t="s">
        <v>24</v>
      </c>
      <c r="D380" s="22" t="s">
        <v>31</v>
      </c>
      <c r="E380" s="22" t="s">
        <v>135</v>
      </c>
      <c r="F380" s="22" t="s">
        <v>136</v>
      </c>
      <c r="G380" s="22" t="s">
        <v>26</v>
      </c>
      <c r="H380" s="22" t="s">
        <v>233</v>
      </c>
      <c r="I380" s="21" t="s">
        <v>62</v>
      </c>
      <c r="J380" s="22" t="s">
        <v>46</v>
      </c>
      <c r="K380" s="22" t="s">
        <v>42</v>
      </c>
      <c r="L380" s="22">
        <v>1</v>
      </c>
      <c r="M380" s="22" t="s">
        <v>1468</v>
      </c>
      <c r="N380" s="22" t="s">
        <v>622</v>
      </c>
      <c r="O380" s="22" t="s">
        <v>623</v>
      </c>
      <c r="P380" s="22"/>
      <c r="Q380" s="21">
        <v>1</v>
      </c>
      <c r="R380" s="22" t="s">
        <v>30</v>
      </c>
      <c r="S380" s="23" t="s">
        <v>245</v>
      </c>
      <c r="T380" s="24">
        <v>5969.4900000000007</v>
      </c>
      <c r="U380" s="22"/>
      <c r="V380" s="22"/>
      <c r="W380" s="24">
        <v>8647.35</v>
      </c>
      <c r="X380" s="24">
        <v>2677.8599999999997</v>
      </c>
      <c r="Y380" s="24">
        <v>5969.4900000000007</v>
      </c>
    </row>
    <row r="381" spans="1:25" x14ac:dyDescent="0.25">
      <c r="A381" s="21">
        <v>38</v>
      </c>
      <c r="B381" s="22" t="s">
        <v>1822</v>
      </c>
      <c r="C381" s="22" t="s">
        <v>24</v>
      </c>
      <c r="D381" s="22" t="s">
        <v>31</v>
      </c>
      <c r="E381" s="22" t="s">
        <v>135</v>
      </c>
      <c r="F381" s="22" t="s">
        <v>136</v>
      </c>
      <c r="G381" s="22" t="s">
        <v>26</v>
      </c>
      <c r="H381" s="22" t="s">
        <v>233</v>
      </c>
      <c r="I381" s="21" t="s">
        <v>62</v>
      </c>
      <c r="J381" s="22" t="s">
        <v>46</v>
      </c>
      <c r="K381" s="22" t="s">
        <v>42</v>
      </c>
      <c r="L381" s="22">
        <v>1</v>
      </c>
      <c r="M381" s="22" t="s">
        <v>1469</v>
      </c>
      <c r="N381" s="22" t="s">
        <v>749</v>
      </c>
      <c r="O381" s="22" t="s">
        <v>750</v>
      </c>
      <c r="P381" s="22"/>
      <c r="Q381" s="21">
        <v>1</v>
      </c>
      <c r="R381" s="22" t="s">
        <v>30</v>
      </c>
      <c r="S381" s="23" t="s">
        <v>245</v>
      </c>
      <c r="T381" s="24">
        <v>3050.630000000001</v>
      </c>
      <c r="U381" s="22"/>
      <c r="V381" s="22"/>
      <c r="W381" s="24">
        <v>8647.35</v>
      </c>
      <c r="X381" s="24">
        <v>5596.7199999999993</v>
      </c>
      <c r="Y381" s="24">
        <v>3050.630000000001</v>
      </c>
    </row>
    <row r="382" spans="1:25" x14ac:dyDescent="0.25">
      <c r="A382" s="21">
        <v>39</v>
      </c>
      <c r="B382" s="22" t="s">
        <v>1822</v>
      </c>
      <c r="C382" s="22" t="s">
        <v>24</v>
      </c>
      <c r="D382" s="22" t="s">
        <v>31</v>
      </c>
      <c r="E382" s="22" t="s">
        <v>135</v>
      </c>
      <c r="F382" s="22" t="s">
        <v>136</v>
      </c>
      <c r="G382" s="22" t="s">
        <v>26</v>
      </c>
      <c r="H382" s="22" t="s">
        <v>233</v>
      </c>
      <c r="I382" s="21" t="s">
        <v>62</v>
      </c>
      <c r="J382" s="22" t="s">
        <v>46</v>
      </c>
      <c r="K382" s="22" t="s">
        <v>42</v>
      </c>
      <c r="L382" s="22">
        <v>1</v>
      </c>
      <c r="M382" s="22" t="s">
        <v>1470</v>
      </c>
      <c r="N382" s="22" t="s">
        <v>992</v>
      </c>
      <c r="O382" s="22" t="s">
        <v>993</v>
      </c>
      <c r="P382" s="22"/>
      <c r="Q382" s="21">
        <v>1</v>
      </c>
      <c r="R382" s="22" t="s">
        <v>30</v>
      </c>
      <c r="S382" s="23" t="s">
        <v>560</v>
      </c>
      <c r="T382" s="24">
        <v>2899.3500000000004</v>
      </c>
      <c r="U382" s="22"/>
      <c r="V382" s="22"/>
      <c r="W382" s="24">
        <v>8597.35</v>
      </c>
      <c r="X382" s="24">
        <v>5698</v>
      </c>
      <c r="Y382" s="24">
        <v>2899.3500000000004</v>
      </c>
    </row>
    <row r="383" spans="1:25" x14ac:dyDescent="0.25">
      <c r="A383" s="21">
        <v>40</v>
      </c>
      <c r="B383" s="22" t="s">
        <v>1822</v>
      </c>
      <c r="C383" s="22" t="s">
        <v>24</v>
      </c>
      <c r="D383" s="22" t="s">
        <v>31</v>
      </c>
      <c r="E383" s="22" t="s">
        <v>135</v>
      </c>
      <c r="F383" s="22" t="s">
        <v>136</v>
      </c>
      <c r="G383" s="22" t="s">
        <v>26</v>
      </c>
      <c r="H383" s="22" t="s">
        <v>233</v>
      </c>
      <c r="I383" s="21" t="s">
        <v>62</v>
      </c>
      <c r="J383" s="22" t="s">
        <v>46</v>
      </c>
      <c r="K383" s="22" t="s">
        <v>42</v>
      </c>
      <c r="L383" s="22">
        <v>1</v>
      </c>
      <c r="M383" s="22" t="s">
        <v>1471</v>
      </c>
      <c r="N383" s="22" t="s">
        <v>1175</v>
      </c>
      <c r="O383" s="22" t="s">
        <v>1176</v>
      </c>
      <c r="P383" s="22"/>
      <c r="Q383" s="21">
        <v>1</v>
      </c>
      <c r="R383" s="22" t="s">
        <v>30</v>
      </c>
      <c r="S383" s="23" t="s">
        <v>245</v>
      </c>
      <c r="T383" s="24">
        <v>4046.51</v>
      </c>
      <c r="U383" s="22"/>
      <c r="V383" s="22"/>
      <c r="W383" s="24">
        <v>8647.35</v>
      </c>
      <c r="X383" s="24">
        <v>4600.84</v>
      </c>
      <c r="Y383" s="24">
        <v>4046.51</v>
      </c>
    </row>
    <row r="384" spans="1:25" x14ac:dyDescent="0.25">
      <c r="A384" s="21">
        <v>41</v>
      </c>
      <c r="B384" s="22" t="s">
        <v>1822</v>
      </c>
      <c r="C384" s="22" t="s">
        <v>24</v>
      </c>
      <c r="D384" s="22" t="s">
        <v>31</v>
      </c>
      <c r="E384" s="22" t="s">
        <v>135</v>
      </c>
      <c r="F384" s="22" t="s">
        <v>136</v>
      </c>
      <c r="G384" s="22" t="s">
        <v>26</v>
      </c>
      <c r="H384" s="22" t="s">
        <v>233</v>
      </c>
      <c r="I384" s="21" t="s">
        <v>62</v>
      </c>
      <c r="J384" s="22" t="s">
        <v>46</v>
      </c>
      <c r="K384" s="22" t="s">
        <v>42</v>
      </c>
      <c r="L384" s="22">
        <v>1</v>
      </c>
      <c r="M384" s="22" t="s">
        <v>1472</v>
      </c>
      <c r="N384" s="22" t="s">
        <v>1343</v>
      </c>
      <c r="O384" s="22" t="s">
        <v>1344</v>
      </c>
      <c r="P384" s="22"/>
      <c r="Q384" s="21">
        <v>1</v>
      </c>
      <c r="R384" s="22" t="s">
        <v>30</v>
      </c>
      <c r="S384" s="23" t="s">
        <v>245</v>
      </c>
      <c r="T384" s="24">
        <v>4815.4800000000005</v>
      </c>
      <c r="U384" s="22"/>
      <c r="V384" s="22"/>
      <c r="W384" s="24">
        <v>8647.35</v>
      </c>
      <c r="X384" s="24">
        <v>3831.87</v>
      </c>
      <c r="Y384" s="24">
        <v>4815.4800000000005</v>
      </c>
    </row>
    <row r="385" spans="1:25" x14ac:dyDescent="0.25">
      <c r="A385" s="21">
        <v>42</v>
      </c>
      <c r="B385" s="22" t="s">
        <v>1822</v>
      </c>
      <c r="C385" s="22" t="s">
        <v>24</v>
      </c>
      <c r="D385" s="22" t="s">
        <v>31</v>
      </c>
      <c r="E385" s="22" t="s">
        <v>135</v>
      </c>
      <c r="F385" s="22" t="s">
        <v>136</v>
      </c>
      <c r="G385" s="22" t="s">
        <v>26</v>
      </c>
      <c r="H385" s="22" t="s">
        <v>233</v>
      </c>
      <c r="I385" s="21" t="s">
        <v>62</v>
      </c>
      <c r="J385" s="22" t="s">
        <v>46</v>
      </c>
      <c r="K385" s="22" t="s">
        <v>42</v>
      </c>
      <c r="L385" s="22">
        <v>1</v>
      </c>
      <c r="M385" s="22" t="s">
        <v>1473</v>
      </c>
      <c r="N385" s="22" t="s">
        <v>1374</v>
      </c>
      <c r="O385" s="22" t="s">
        <v>1375</v>
      </c>
      <c r="P385" s="22"/>
      <c r="Q385" s="21">
        <v>1</v>
      </c>
      <c r="R385" s="22" t="s">
        <v>30</v>
      </c>
      <c r="S385" s="23" t="s">
        <v>245</v>
      </c>
      <c r="T385" s="24">
        <v>2564.130000000001</v>
      </c>
      <c r="U385" s="22"/>
      <c r="V385" s="22"/>
      <c r="W385" s="24">
        <v>8647.35</v>
      </c>
      <c r="X385" s="24">
        <v>6083.2199999999993</v>
      </c>
      <c r="Y385" s="24">
        <v>2564.130000000001</v>
      </c>
    </row>
    <row r="386" spans="1:25" x14ac:dyDescent="0.25">
      <c r="A386" s="21">
        <v>43</v>
      </c>
      <c r="B386" s="22" t="s">
        <v>1822</v>
      </c>
      <c r="C386" s="22" t="s">
        <v>24</v>
      </c>
      <c r="D386" s="22" t="s">
        <v>31</v>
      </c>
      <c r="E386" s="22" t="s">
        <v>135</v>
      </c>
      <c r="F386" s="22" t="s">
        <v>136</v>
      </c>
      <c r="G386" s="22" t="s">
        <v>26</v>
      </c>
      <c r="H386" s="22" t="s">
        <v>233</v>
      </c>
      <c r="I386" s="21" t="s">
        <v>62</v>
      </c>
      <c r="J386" s="22" t="s">
        <v>46</v>
      </c>
      <c r="K386" s="22" t="s">
        <v>42</v>
      </c>
      <c r="L386" s="22">
        <v>1</v>
      </c>
      <c r="M386" s="22" t="s">
        <v>1474</v>
      </c>
      <c r="N386" s="22" t="s">
        <v>1411</v>
      </c>
      <c r="O386" s="22" t="s">
        <v>1412</v>
      </c>
      <c r="P386" s="22"/>
      <c r="Q386" s="21">
        <v>1</v>
      </c>
      <c r="R386" s="22" t="s">
        <v>30</v>
      </c>
      <c r="S386" s="23" t="s">
        <v>1413</v>
      </c>
      <c r="T386" s="24">
        <v>4485.01</v>
      </c>
      <c r="U386" s="22"/>
      <c r="V386" s="22"/>
      <c r="W386" s="24">
        <v>8597.35</v>
      </c>
      <c r="X386" s="24">
        <v>4112.34</v>
      </c>
      <c r="Y386" s="24">
        <v>4485.01</v>
      </c>
    </row>
    <row r="387" spans="1:25" x14ac:dyDescent="0.25">
      <c r="A387" s="21">
        <v>44</v>
      </c>
      <c r="B387" s="22" t="s">
        <v>1822</v>
      </c>
      <c r="C387" s="22" t="s">
        <v>24</v>
      </c>
      <c r="D387" s="22" t="s">
        <v>38</v>
      </c>
      <c r="E387" s="22" t="s">
        <v>196</v>
      </c>
      <c r="F387" s="22" t="s">
        <v>197</v>
      </c>
      <c r="G387" s="22" t="s">
        <v>26</v>
      </c>
      <c r="H387" s="22" t="s">
        <v>233</v>
      </c>
      <c r="I387" s="21" t="s">
        <v>62</v>
      </c>
      <c r="J387" s="22" t="s">
        <v>46</v>
      </c>
      <c r="K387" s="22" t="s">
        <v>42</v>
      </c>
      <c r="L387" s="22">
        <v>1</v>
      </c>
      <c r="M387" s="22" t="s">
        <v>1475</v>
      </c>
      <c r="N387" s="22" t="s">
        <v>651</v>
      </c>
      <c r="O387" s="22" t="s">
        <v>652</v>
      </c>
      <c r="P387" s="22"/>
      <c r="Q387" s="21">
        <v>1</v>
      </c>
      <c r="R387" s="22" t="s">
        <v>30</v>
      </c>
      <c r="S387" s="23" t="s">
        <v>245</v>
      </c>
      <c r="T387" s="24">
        <v>5236.9000000000015</v>
      </c>
      <c r="U387" s="22"/>
      <c r="V387" s="22"/>
      <c r="W387" s="24">
        <v>8647.35</v>
      </c>
      <c r="X387" s="24">
        <v>3410.4499999999994</v>
      </c>
      <c r="Y387" s="24">
        <v>5236.9000000000015</v>
      </c>
    </row>
    <row r="388" spans="1:25" x14ac:dyDescent="0.25">
      <c r="A388" s="21">
        <v>45</v>
      </c>
      <c r="B388" s="22" t="s">
        <v>1822</v>
      </c>
      <c r="C388" s="22" t="s">
        <v>24</v>
      </c>
      <c r="D388" s="22" t="s">
        <v>38</v>
      </c>
      <c r="E388" s="22" t="s">
        <v>196</v>
      </c>
      <c r="F388" s="22" t="s">
        <v>197</v>
      </c>
      <c r="G388" s="22" t="s">
        <v>26</v>
      </c>
      <c r="H388" s="22" t="s">
        <v>233</v>
      </c>
      <c r="I388" s="21" t="s">
        <v>62</v>
      </c>
      <c r="J388" s="22" t="s">
        <v>46</v>
      </c>
      <c r="K388" s="22" t="s">
        <v>42</v>
      </c>
      <c r="L388" s="22">
        <v>1</v>
      </c>
      <c r="M388" s="22" t="s">
        <v>1476</v>
      </c>
      <c r="N388" s="22" t="s">
        <v>661</v>
      </c>
      <c r="O388" s="22" t="s">
        <v>662</v>
      </c>
      <c r="P388" s="22"/>
      <c r="Q388" s="21">
        <v>1</v>
      </c>
      <c r="R388" s="22" t="s">
        <v>30</v>
      </c>
      <c r="S388" s="23" t="s">
        <v>245</v>
      </c>
      <c r="T388" s="24">
        <v>6380.4900000000007</v>
      </c>
      <c r="U388" s="22"/>
      <c r="V388" s="22"/>
      <c r="W388" s="24">
        <v>8647.35</v>
      </c>
      <c r="X388" s="24">
        <v>2266.8599999999997</v>
      </c>
      <c r="Y388" s="24">
        <v>6380.4900000000007</v>
      </c>
    </row>
    <row r="389" spans="1:25" x14ac:dyDescent="0.25">
      <c r="A389" s="21">
        <v>46</v>
      </c>
      <c r="B389" s="22" t="s">
        <v>1822</v>
      </c>
      <c r="C389" s="22" t="s">
        <v>24</v>
      </c>
      <c r="D389" s="22" t="s">
        <v>31</v>
      </c>
      <c r="E389" s="22" t="s">
        <v>200</v>
      </c>
      <c r="F389" s="22" t="s">
        <v>201</v>
      </c>
      <c r="G389" s="22" t="s">
        <v>26</v>
      </c>
      <c r="H389" s="22" t="s">
        <v>233</v>
      </c>
      <c r="I389" s="21" t="s">
        <v>62</v>
      </c>
      <c r="J389" s="22" t="s">
        <v>46</v>
      </c>
      <c r="K389" s="22" t="s">
        <v>42</v>
      </c>
      <c r="L389" s="22">
        <v>1</v>
      </c>
      <c r="M389" s="22" t="s">
        <v>1477</v>
      </c>
      <c r="N389" s="22" t="s">
        <v>507</v>
      </c>
      <c r="O389" s="22" t="s">
        <v>508</v>
      </c>
      <c r="P389" s="22"/>
      <c r="Q389" s="21">
        <v>1</v>
      </c>
      <c r="R389" s="22" t="s">
        <v>30</v>
      </c>
      <c r="S389" s="23" t="s">
        <v>245</v>
      </c>
      <c r="T389" s="24">
        <v>5102.0500000000011</v>
      </c>
      <c r="U389" s="22"/>
      <c r="V389" s="22"/>
      <c r="W389" s="24">
        <v>8647.35</v>
      </c>
      <c r="X389" s="24">
        <v>3545.2999999999993</v>
      </c>
      <c r="Y389" s="24">
        <v>5102.0500000000011</v>
      </c>
    </row>
    <row r="390" spans="1:25" x14ac:dyDescent="0.25">
      <c r="A390" s="21">
        <v>47</v>
      </c>
      <c r="B390" s="22" t="s">
        <v>1822</v>
      </c>
      <c r="C390" s="22" t="s">
        <v>24</v>
      </c>
      <c r="D390" s="22" t="s">
        <v>31</v>
      </c>
      <c r="E390" s="22" t="s">
        <v>200</v>
      </c>
      <c r="F390" s="22" t="s">
        <v>201</v>
      </c>
      <c r="G390" s="22" t="s">
        <v>26</v>
      </c>
      <c r="H390" s="22" t="s">
        <v>233</v>
      </c>
      <c r="I390" s="21" t="s">
        <v>62</v>
      </c>
      <c r="J390" s="22" t="s">
        <v>46</v>
      </c>
      <c r="K390" s="22" t="s">
        <v>42</v>
      </c>
      <c r="L390" s="22">
        <v>1</v>
      </c>
      <c r="M390" s="22" t="s">
        <v>1478</v>
      </c>
      <c r="N390" s="22" t="s">
        <v>734</v>
      </c>
      <c r="O390" s="22" t="s">
        <v>735</v>
      </c>
      <c r="P390" s="22"/>
      <c r="Q390" s="21">
        <v>1</v>
      </c>
      <c r="R390" s="22" t="s">
        <v>30</v>
      </c>
      <c r="S390" s="23" t="s">
        <v>245</v>
      </c>
      <c r="T390" s="24">
        <v>4987.0100000000011</v>
      </c>
      <c r="U390" s="22"/>
      <c r="V390" s="22"/>
      <c r="W390" s="24">
        <v>8647.35</v>
      </c>
      <c r="X390" s="24">
        <v>3660.3399999999992</v>
      </c>
      <c r="Y390" s="24">
        <v>4987.0100000000011</v>
      </c>
    </row>
    <row r="391" spans="1:25" x14ac:dyDescent="0.25">
      <c r="A391" s="21">
        <v>48</v>
      </c>
      <c r="B391" s="22" t="s">
        <v>1822</v>
      </c>
      <c r="C391" s="22" t="s">
        <v>24</v>
      </c>
      <c r="D391" s="22" t="s">
        <v>31</v>
      </c>
      <c r="E391" s="22" t="s">
        <v>200</v>
      </c>
      <c r="F391" s="22" t="s">
        <v>201</v>
      </c>
      <c r="G391" s="22" t="s">
        <v>26</v>
      </c>
      <c r="H391" s="22" t="s">
        <v>233</v>
      </c>
      <c r="I391" s="21" t="s">
        <v>62</v>
      </c>
      <c r="J391" s="22" t="s">
        <v>46</v>
      </c>
      <c r="K391" s="22" t="s">
        <v>42</v>
      </c>
      <c r="L391" s="22">
        <v>1</v>
      </c>
      <c r="M391" s="22" t="s">
        <v>1479</v>
      </c>
      <c r="N391" s="22" t="s">
        <v>1184</v>
      </c>
      <c r="O391" s="22" t="s">
        <v>1185</v>
      </c>
      <c r="P391" s="22"/>
      <c r="Q391" s="21">
        <v>1</v>
      </c>
      <c r="R391" s="22" t="s">
        <v>30</v>
      </c>
      <c r="S391" s="23" t="s">
        <v>245</v>
      </c>
      <c r="T391" s="24">
        <v>6390.380000000001</v>
      </c>
      <c r="U391" s="22"/>
      <c r="V391" s="22"/>
      <c r="W391" s="24">
        <v>8647.35</v>
      </c>
      <c r="X391" s="24">
        <v>2256.9699999999998</v>
      </c>
      <c r="Y391" s="24">
        <v>6390.380000000001</v>
      </c>
    </row>
    <row r="392" spans="1:25" x14ac:dyDescent="0.25">
      <c r="A392" s="21">
        <v>49</v>
      </c>
      <c r="B392" s="22" t="s">
        <v>1822</v>
      </c>
      <c r="C392" s="22" t="s">
        <v>24</v>
      </c>
      <c r="D392" s="22" t="s">
        <v>31</v>
      </c>
      <c r="E392" s="22" t="s">
        <v>200</v>
      </c>
      <c r="F392" s="22" t="s">
        <v>201</v>
      </c>
      <c r="G392" s="22" t="s">
        <v>26</v>
      </c>
      <c r="H392" s="22" t="s">
        <v>233</v>
      </c>
      <c r="I392" s="21" t="s">
        <v>62</v>
      </c>
      <c r="J392" s="22" t="s">
        <v>46</v>
      </c>
      <c r="K392" s="22" t="s">
        <v>42</v>
      </c>
      <c r="L392" s="22">
        <v>1</v>
      </c>
      <c r="M392" s="22" t="s">
        <v>1480</v>
      </c>
      <c r="N392" s="22" t="s">
        <v>1285</v>
      </c>
      <c r="O392" s="22" t="s">
        <v>1286</v>
      </c>
      <c r="P392" s="22"/>
      <c r="Q392" s="21">
        <v>1</v>
      </c>
      <c r="R392" s="22" t="s">
        <v>30</v>
      </c>
      <c r="S392" s="23" t="s">
        <v>257</v>
      </c>
      <c r="T392" s="24">
        <v>5236.9000000000015</v>
      </c>
      <c r="U392" s="22"/>
      <c r="V392" s="22"/>
      <c r="W392" s="24">
        <v>8647.35</v>
      </c>
      <c r="X392" s="24">
        <v>3410.4499999999994</v>
      </c>
      <c r="Y392" s="24">
        <v>5236.9000000000015</v>
      </c>
    </row>
    <row r="393" spans="1:25" x14ac:dyDescent="0.25">
      <c r="A393" s="21">
        <v>50</v>
      </c>
      <c r="B393" s="22" t="s">
        <v>1822</v>
      </c>
      <c r="C393" s="22" t="s">
        <v>24</v>
      </c>
      <c r="D393" s="22" t="s">
        <v>67</v>
      </c>
      <c r="E393" s="22" t="s">
        <v>188</v>
      </c>
      <c r="F393" s="22" t="s">
        <v>189</v>
      </c>
      <c r="G393" s="22" t="s">
        <v>26</v>
      </c>
      <c r="H393" s="22" t="s">
        <v>233</v>
      </c>
      <c r="I393" s="21" t="s">
        <v>62</v>
      </c>
      <c r="J393" s="22" t="s">
        <v>46</v>
      </c>
      <c r="K393" s="22" t="s">
        <v>42</v>
      </c>
      <c r="L393" s="22">
        <v>1</v>
      </c>
      <c r="M393" s="22" t="s">
        <v>1481</v>
      </c>
      <c r="N393" s="22" t="s">
        <v>311</v>
      </c>
      <c r="O393" s="22" t="s">
        <v>312</v>
      </c>
      <c r="P393" s="22"/>
      <c r="Q393" s="21">
        <v>1</v>
      </c>
      <c r="R393" s="22" t="s">
        <v>30</v>
      </c>
      <c r="S393" s="23" t="s">
        <v>245</v>
      </c>
      <c r="T393" s="24">
        <v>2810.66</v>
      </c>
      <c r="U393" s="22"/>
      <c r="V393" s="22"/>
      <c r="W393" s="24">
        <v>8647.35</v>
      </c>
      <c r="X393" s="24">
        <v>5836.6900000000005</v>
      </c>
      <c r="Y393" s="24">
        <v>2810.66</v>
      </c>
    </row>
    <row r="394" spans="1:25" x14ac:dyDescent="0.25">
      <c r="A394" s="21">
        <v>51</v>
      </c>
      <c r="B394" s="22" t="s">
        <v>1822</v>
      </c>
      <c r="C394" s="22" t="s">
        <v>24</v>
      </c>
      <c r="D394" s="22" t="s">
        <v>67</v>
      </c>
      <c r="E394" s="22" t="s">
        <v>188</v>
      </c>
      <c r="F394" s="22" t="s">
        <v>189</v>
      </c>
      <c r="G394" s="22" t="s">
        <v>26</v>
      </c>
      <c r="H394" s="22" t="s">
        <v>233</v>
      </c>
      <c r="I394" s="21" t="s">
        <v>62</v>
      </c>
      <c r="J394" s="22" t="s">
        <v>46</v>
      </c>
      <c r="K394" s="22" t="s">
        <v>42</v>
      </c>
      <c r="L394" s="22">
        <v>1</v>
      </c>
      <c r="M394" s="22" t="s">
        <v>1483</v>
      </c>
      <c r="N394" s="22" t="s">
        <v>609</v>
      </c>
      <c r="O394" s="22" t="s">
        <v>610</v>
      </c>
      <c r="P394" s="22"/>
      <c r="Q394" s="21">
        <v>1</v>
      </c>
      <c r="R394" s="22" t="s">
        <v>30</v>
      </c>
      <c r="S394" s="23" t="s">
        <v>245</v>
      </c>
      <c r="T394" s="24">
        <v>5953.7400000000007</v>
      </c>
      <c r="U394" s="22"/>
      <c r="V394" s="22"/>
      <c r="W394" s="24">
        <v>8647.35</v>
      </c>
      <c r="X394" s="24">
        <v>2693.6099999999997</v>
      </c>
      <c r="Y394" s="24">
        <v>5953.7400000000007</v>
      </c>
    </row>
    <row r="395" spans="1:25" x14ac:dyDescent="0.25">
      <c r="A395" s="21">
        <v>52</v>
      </c>
      <c r="B395" s="22" t="s">
        <v>1822</v>
      </c>
      <c r="C395" s="22" t="s">
        <v>24</v>
      </c>
      <c r="D395" s="22" t="s">
        <v>67</v>
      </c>
      <c r="E395" s="22" t="s">
        <v>188</v>
      </c>
      <c r="F395" s="22" t="s">
        <v>189</v>
      </c>
      <c r="G395" s="22" t="s">
        <v>26</v>
      </c>
      <c r="H395" s="22" t="s">
        <v>233</v>
      </c>
      <c r="I395" s="21" t="s">
        <v>62</v>
      </c>
      <c r="J395" s="22" t="s">
        <v>46</v>
      </c>
      <c r="K395" s="22" t="s">
        <v>42</v>
      </c>
      <c r="L395" s="22">
        <v>1</v>
      </c>
      <c r="M395" s="22" t="s">
        <v>1484</v>
      </c>
      <c r="N395" s="22" t="s">
        <v>715</v>
      </c>
      <c r="O395" s="22" t="s">
        <v>716</v>
      </c>
      <c r="P395" s="22"/>
      <c r="Q395" s="21">
        <v>1</v>
      </c>
      <c r="R395" s="22" t="s">
        <v>30</v>
      </c>
      <c r="S395" s="23" t="s">
        <v>245</v>
      </c>
      <c r="T395" s="24">
        <v>5280.2900000000009</v>
      </c>
      <c r="U395" s="22"/>
      <c r="V395" s="22"/>
      <c r="W395" s="24">
        <v>8647.35</v>
      </c>
      <c r="X395" s="24">
        <v>3367.0599999999995</v>
      </c>
      <c r="Y395" s="24">
        <v>5280.2900000000009</v>
      </c>
    </row>
    <row r="396" spans="1:25" x14ac:dyDescent="0.25">
      <c r="A396" s="21">
        <v>53</v>
      </c>
      <c r="B396" s="22" t="s">
        <v>1822</v>
      </c>
      <c r="C396" s="22" t="s">
        <v>24</v>
      </c>
      <c r="D396" s="22" t="s">
        <v>76</v>
      </c>
      <c r="E396" s="22" t="s">
        <v>208</v>
      </c>
      <c r="F396" s="22" t="s">
        <v>209</v>
      </c>
      <c r="G396" s="22" t="s">
        <v>26</v>
      </c>
      <c r="H396" s="22" t="s">
        <v>233</v>
      </c>
      <c r="I396" s="21" t="s">
        <v>62</v>
      </c>
      <c r="J396" s="22" t="s">
        <v>46</v>
      </c>
      <c r="K396" s="22" t="s">
        <v>42</v>
      </c>
      <c r="L396" s="22">
        <v>1</v>
      </c>
      <c r="M396" s="22" t="s">
        <v>1485</v>
      </c>
      <c r="N396" s="22" t="s">
        <v>766</v>
      </c>
      <c r="O396" s="22" t="s">
        <v>767</v>
      </c>
      <c r="P396" s="22"/>
      <c r="Q396" s="21">
        <v>1</v>
      </c>
      <c r="R396" s="22" t="s">
        <v>30</v>
      </c>
      <c r="S396" s="23" t="s">
        <v>245</v>
      </c>
      <c r="T396" s="24">
        <v>6143.3200000000006</v>
      </c>
      <c r="U396" s="22"/>
      <c r="V396" s="22"/>
      <c r="W396" s="24">
        <v>8647.35</v>
      </c>
      <c r="X396" s="24">
        <v>2504.0299999999997</v>
      </c>
      <c r="Y396" s="24">
        <v>6143.3200000000006</v>
      </c>
    </row>
    <row r="397" spans="1:25" x14ac:dyDescent="0.25">
      <c r="A397" s="21">
        <v>54</v>
      </c>
      <c r="B397" s="22" t="s">
        <v>1822</v>
      </c>
      <c r="C397" s="22" t="s">
        <v>24</v>
      </c>
      <c r="D397" s="22" t="s">
        <v>76</v>
      </c>
      <c r="E397" s="22" t="s">
        <v>208</v>
      </c>
      <c r="F397" s="22" t="s">
        <v>209</v>
      </c>
      <c r="G397" s="22" t="s">
        <v>26</v>
      </c>
      <c r="H397" s="22" t="s">
        <v>241</v>
      </c>
      <c r="I397" s="21" t="s">
        <v>70</v>
      </c>
      <c r="J397" s="22" t="s">
        <v>71</v>
      </c>
      <c r="K397" s="22" t="s">
        <v>42</v>
      </c>
      <c r="L397" s="22">
        <v>1</v>
      </c>
      <c r="M397" s="22" t="s">
        <v>1486</v>
      </c>
      <c r="N397" s="22" t="s">
        <v>1043</v>
      </c>
      <c r="O397" s="22" t="s">
        <v>1044</v>
      </c>
      <c r="P397" s="22"/>
      <c r="Q397" s="21">
        <v>1</v>
      </c>
      <c r="R397" s="22" t="s">
        <v>30</v>
      </c>
      <c r="S397" s="23" t="s">
        <v>245</v>
      </c>
      <c r="T397" s="24">
        <v>6843.0599999999995</v>
      </c>
      <c r="U397" s="22"/>
      <c r="V397" s="22"/>
      <c r="W397" s="24">
        <v>9042.5</v>
      </c>
      <c r="X397" s="24">
        <v>2199.4400000000005</v>
      </c>
      <c r="Y397" s="24">
        <v>6843.0599999999995</v>
      </c>
    </row>
    <row r="398" spans="1:25" x14ac:dyDescent="0.25">
      <c r="A398" s="21">
        <v>55</v>
      </c>
      <c r="B398" s="22" t="s">
        <v>1822</v>
      </c>
      <c r="C398" s="22" t="s">
        <v>24</v>
      </c>
      <c r="D398" s="22" t="s">
        <v>76</v>
      </c>
      <c r="E398" s="22" t="s">
        <v>208</v>
      </c>
      <c r="F398" s="22" t="s">
        <v>209</v>
      </c>
      <c r="G398" s="22" t="s">
        <v>26</v>
      </c>
      <c r="H398" s="22" t="s">
        <v>233</v>
      </c>
      <c r="I398" s="21" t="s">
        <v>62</v>
      </c>
      <c r="J398" s="22" t="s">
        <v>46</v>
      </c>
      <c r="K398" s="22" t="s">
        <v>42</v>
      </c>
      <c r="L398" s="22">
        <v>1</v>
      </c>
      <c r="M398" s="22" t="s">
        <v>1487</v>
      </c>
      <c r="N398" s="22" t="s">
        <v>1214</v>
      </c>
      <c r="O398" s="22" t="s">
        <v>1215</v>
      </c>
      <c r="P398" s="22"/>
      <c r="Q398" s="21">
        <v>1</v>
      </c>
      <c r="R398" s="22" t="s">
        <v>30</v>
      </c>
      <c r="S398" s="23" t="s">
        <v>257</v>
      </c>
      <c r="T398" s="24">
        <v>533.44000000000051</v>
      </c>
      <c r="U398" s="22"/>
      <c r="V398" s="22"/>
      <c r="W398" s="24">
        <v>8647.35</v>
      </c>
      <c r="X398" s="24">
        <v>8113.91</v>
      </c>
      <c r="Y398" s="24">
        <v>533.44000000000051</v>
      </c>
    </row>
    <row r="399" spans="1:25" x14ac:dyDescent="0.25">
      <c r="A399" s="21">
        <v>56</v>
      </c>
      <c r="B399" s="22" t="s">
        <v>1822</v>
      </c>
      <c r="C399" s="22" t="s">
        <v>24</v>
      </c>
      <c r="D399" s="22" t="s">
        <v>31</v>
      </c>
      <c r="E399" s="22" t="s">
        <v>72</v>
      </c>
      <c r="F399" s="22" t="s">
        <v>73</v>
      </c>
      <c r="G399" s="22" t="s">
        <v>26</v>
      </c>
      <c r="H399" s="22" t="s">
        <v>233</v>
      </c>
      <c r="I399" s="21" t="s">
        <v>62</v>
      </c>
      <c r="J399" s="22" t="s">
        <v>46</v>
      </c>
      <c r="K399" s="22" t="s">
        <v>42</v>
      </c>
      <c r="L399" s="22">
        <v>1</v>
      </c>
      <c r="M399" s="22" t="s">
        <v>1488</v>
      </c>
      <c r="N399" s="22" t="s">
        <v>275</v>
      </c>
      <c r="O399" s="22" t="s">
        <v>276</v>
      </c>
      <c r="P399" s="22"/>
      <c r="Q399" s="21">
        <v>1</v>
      </c>
      <c r="R399" s="22" t="s">
        <v>30</v>
      </c>
      <c r="S399" s="23" t="s">
        <v>245</v>
      </c>
      <c r="T399" s="24">
        <v>985.38000000000011</v>
      </c>
      <c r="U399" s="22"/>
      <c r="V399" s="22"/>
      <c r="W399" s="24">
        <v>8647.35</v>
      </c>
      <c r="X399" s="24">
        <v>7661.97</v>
      </c>
      <c r="Y399" s="24">
        <v>985.38000000000011</v>
      </c>
    </row>
    <row r="400" spans="1:25" x14ac:dyDescent="0.25">
      <c r="A400" s="21">
        <v>57</v>
      </c>
      <c r="B400" s="22" t="s">
        <v>1822</v>
      </c>
      <c r="C400" s="22" t="s">
        <v>24</v>
      </c>
      <c r="D400" s="22" t="s">
        <v>31</v>
      </c>
      <c r="E400" s="22" t="s">
        <v>72</v>
      </c>
      <c r="F400" s="22" t="s">
        <v>73</v>
      </c>
      <c r="G400" s="22" t="s">
        <v>26</v>
      </c>
      <c r="H400" s="22" t="s">
        <v>233</v>
      </c>
      <c r="I400" s="21" t="s">
        <v>62</v>
      </c>
      <c r="J400" s="22" t="s">
        <v>46</v>
      </c>
      <c r="K400" s="22" t="s">
        <v>42</v>
      </c>
      <c r="L400" s="22">
        <v>1</v>
      </c>
      <c r="M400" s="22" t="s">
        <v>1489</v>
      </c>
      <c r="N400" s="22" t="s">
        <v>327</v>
      </c>
      <c r="O400" s="22" t="s">
        <v>328</v>
      </c>
      <c r="P400" s="22"/>
      <c r="Q400" s="21">
        <v>1</v>
      </c>
      <c r="R400" s="22" t="s">
        <v>30</v>
      </c>
      <c r="S400" s="23" t="s">
        <v>257</v>
      </c>
      <c r="T400" s="24">
        <v>5280.2900000000009</v>
      </c>
      <c r="U400" s="22"/>
      <c r="V400" s="22"/>
      <c r="W400" s="24">
        <v>8647.35</v>
      </c>
      <c r="X400" s="24">
        <v>3367.0599999999995</v>
      </c>
      <c r="Y400" s="24">
        <v>5280.2900000000009</v>
      </c>
    </row>
    <row r="401" spans="1:25" x14ac:dyDescent="0.25">
      <c r="A401" s="21">
        <v>58</v>
      </c>
      <c r="B401" s="22" t="s">
        <v>1822</v>
      </c>
      <c r="C401" s="22" t="s">
        <v>24</v>
      </c>
      <c r="D401" s="22" t="s">
        <v>31</v>
      </c>
      <c r="E401" s="22" t="s">
        <v>72</v>
      </c>
      <c r="F401" s="22" t="s">
        <v>73</v>
      </c>
      <c r="G401" s="22" t="s">
        <v>26</v>
      </c>
      <c r="H401" s="22" t="s">
        <v>233</v>
      </c>
      <c r="I401" s="21" t="s">
        <v>62</v>
      </c>
      <c r="J401" s="22" t="s">
        <v>46</v>
      </c>
      <c r="K401" s="22" t="s">
        <v>42</v>
      </c>
      <c r="L401" s="22">
        <v>1</v>
      </c>
      <c r="M401" s="22" t="s">
        <v>1490</v>
      </c>
      <c r="N401" s="22" t="s">
        <v>344</v>
      </c>
      <c r="O401" s="22" t="s">
        <v>345</v>
      </c>
      <c r="P401" s="22"/>
      <c r="Q401" s="21">
        <v>1</v>
      </c>
      <c r="R401" s="22" t="s">
        <v>30</v>
      </c>
      <c r="S401" s="23" t="s">
        <v>238</v>
      </c>
      <c r="T401" s="24">
        <v>4020.0300000000007</v>
      </c>
      <c r="U401" s="22"/>
      <c r="V401" s="22"/>
      <c r="W401" s="24">
        <v>8597.35</v>
      </c>
      <c r="X401" s="24">
        <v>4577.32</v>
      </c>
      <c r="Y401" s="24">
        <v>4020.0300000000007</v>
      </c>
    </row>
    <row r="402" spans="1:25" x14ac:dyDescent="0.25">
      <c r="A402" s="21">
        <v>59</v>
      </c>
      <c r="B402" s="22" t="s">
        <v>1822</v>
      </c>
      <c r="C402" s="22" t="s">
        <v>24</v>
      </c>
      <c r="D402" s="22" t="s">
        <v>31</v>
      </c>
      <c r="E402" s="22" t="s">
        <v>72</v>
      </c>
      <c r="F402" s="22" t="s">
        <v>73</v>
      </c>
      <c r="G402" s="22" t="s">
        <v>26</v>
      </c>
      <c r="H402" s="22" t="s">
        <v>233</v>
      </c>
      <c r="I402" s="21" t="s">
        <v>62</v>
      </c>
      <c r="J402" s="22" t="s">
        <v>46</v>
      </c>
      <c r="K402" s="22" t="s">
        <v>42</v>
      </c>
      <c r="L402" s="22">
        <v>1</v>
      </c>
      <c r="M402" s="22" t="s">
        <v>1491</v>
      </c>
      <c r="N402" s="22" t="s">
        <v>530</v>
      </c>
      <c r="O402" s="22" t="s">
        <v>531</v>
      </c>
      <c r="P402" s="22"/>
      <c r="Q402" s="21">
        <v>1</v>
      </c>
      <c r="R402" s="22" t="s">
        <v>30</v>
      </c>
      <c r="S402" s="23" t="s">
        <v>245</v>
      </c>
      <c r="T402" s="24">
        <v>6057.3900000000012</v>
      </c>
      <c r="U402" s="22"/>
      <c r="V402" s="22"/>
      <c r="W402" s="24">
        <v>8647.35</v>
      </c>
      <c r="X402" s="24">
        <v>2589.9599999999996</v>
      </c>
      <c r="Y402" s="24">
        <v>6057.3900000000012</v>
      </c>
    </row>
    <row r="403" spans="1:25" x14ac:dyDescent="0.25">
      <c r="A403" s="21">
        <v>60</v>
      </c>
      <c r="B403" s="22" t="s">
        <v>1822</v>
      </c>
      <c r="C403" s="22" t="s">
        <v>24</v>
      </c>
      <c r="D403" s="22" t="s">
        <v>31</v>
      </c>
      <c r="E403" s="22" t="s">
        <v>72</v>
      </c>
      <c r="F403" s="22" t="s">
        <v>73</v>
      </c>
      <c r="G403" s="22" t="s">
        <v>26</v>
      </c>
      <c r="H403" s="22" t="s">
        <v>233</v>
      </c>
      <c r="I403" s="21" t="s">
        <v>62</v>
      </c>
      <c r="J403" s="22" t="s">
        <v>46</v>
      </c>
      <c r="K403" s="22" t="s">
        <v>42</v>
      </c>
      <c r="L403" s="22">
        <v>1</v>
      </c>
      <c r="M403" s="22" t="s">
        <v>1492</v>
      </c>
      <c r="N403" s="22" t="s">
        <v>533</v>
      </c>
      <c r="O403" s="22" t="s">
        <v>534</v>
      </c>
      <c r="P403" s="22"/>
      <c r="Q403" s="21">
        <v>1</v>
      </c>
      <c r="R403" s="22" t="s">
        <v>30</v>
      </c>
      <c r="S403" s="23" t="s">
        <v>245</v>
      </c>
      <c r="T403" s="24">
        <v>5104.880000000001</v>
      </c>
      <c r="U403" s="22"/>
      <c r="V403" s="22"/>
      <c r="W403" s="24">
        <v>8647.35</v>
      </c>
      <c r="X403" s="24">
        <v>3542.47</v>
      </c>
      <c r="Y403" s="24">
        <v>5104.880000000001</v>
      </c>
    </row>
    <row r="404" spans="1:25" x14ac:dyDescent="0.25">
      <c r="A404" s="21">
        <v>61</v>
      </c>
      <c r="B404" s="22" t="s">
        <v>1822</v>
      </c>
      <c r="C404" s="22" t="s">
        <v>24</v>
      </c>
      <c r="D404" s="22" t="s">
        <v>31</v>
      </c>
      <c r="E404" s="22" t="s">
        <v>72</v>
      </c>
      <c r="F404" s="22" t="s">
        <v>73</v>
      </c>
      <c r="G404" s="22" t="s">
        <v>26</v>
      </c>
      <c r="H404" s="22" t="s">
        <v>233</v>
      </c>
      <c r="I404" s="21" t="s">
        <v>62</v>
      </c>
      <c r="J404" s="22" t="s">
        <v>46</v>
      </c>
      <c r="K404" s="22" t="s">
        <v>42</v>
      </c>
      <c r="L404" s="22">
        <v>1</v>
      </c>
      <c r="M404" s="22" t="s">
        <v>1493</v>
      </c>
      <c r="N404" s="22" t="s">
        <v>592</v>
      </c>
      <c r="O404" s="22" t="s">
        <v>593</v>
      </c>
      <c r="P404" s="22"/>
      <c r="Q404" s="21">
        <v>1</v>
      </c>
      <c r="R404" s="22" t="s">
        <v>30</v>
      </c>
      <c r="S404" s="23" t="s">
        <v>245</v>
      </c>
      <c r="T404" s="24">
        <v>4004.6800000000003</v>
      </c>
      <c r="U404" s="22"/>
      <c r="V404" s="22"/>
      <c r="W404" s="24">
        <v>8647.35</v>
      </c>
      <c r="X404" s="24">
        <v>4642.67</v>
      </c>
      <c r="Y404" s="24">
        <v>4004.6800000000003</v>
      </c>
    </row>
    <row r="405" spans="1:25" x14ac:dyDescent="0.25">
      <c r="A405" s="21">
        <v>62</v>
      </c>
      <c r="B405" s="22" t="s">
        <v>1822</v>
      </c>
      <c r="C405" s="22" t="s">
        <v>24</v>
      </c>
      <c r="D405" s="22" t="s">
        <v>31</v>
      </c>
      <c r="E405" s="22" t="s">
        <v>72</v>
      </c>
      <c r="F405" s="22" t="s">
        <v>73</v>
      </c>
      <c r="G405" s="22" t="s">
        <v>26</v>
      </c>
      <c r="H405" s="22" t="s">
        <v>233</v>
      </c>
      <c r="I405" s="21" t="s">
        <v>62</v>
      </c>
      <c r="J405" s="22" t="s">
        <v>46</v>
      </c>
      <c r="K405" s="22" t="s">
        <v>42</v>
      </c>
      <c r="L405" s="22">
        <v>1</v>
      </c>
      <c r="M405" s="22" t="s">
        <v>1494</v>
      </c>
      <c r="N405" s="22" t="s">
        <v>703</v>
      </c>
      <c r="O405" s="22" t="s">
        <v>704</v>
      </c>
      <c r="P405" s="22"/>
      <c r="Q405" s="21">
        <v>1</v>
      </c>
      <c r="R405" s="22" t="s">
        <v>30</v>
      </c>
      <c r="S405" s="23" t="s">
        <v>245</v>
      </c>
      <c r="T405" s="24">
        <v>106.30999999999949</v>
      </c>
      <c r="U405" s="22"/>
      <c r="V405" s="22"/>
      <c r="W405" s="24">
        <v>8647.35</v>
      </c>
      <c r="X405" s="24">
        <v>8541.0400000000009</v>
      </c>
      <c r="Y405" s="24">
        <v>106.30999999999949</v>
      </c>
    </row>
    <row r="406" spans="1:25" x14ac:dyDescent="0.25">
      <c r="A406" s="21">
        <v>63</v>
      </c>
      <c r="B406" s="22" t="s">
        <v>1822</v>
      </c>
      <c r="C406" s="22" t="s">
        <v>24</v>
      </c>
      <c r="D406" s="22" t="s">
        <v>31</v>
      </c>
      <c r="E406" s="22" t="s">
        <v>72</v>
      </c>
      <c r="F406" s="22" t="s">
        <v>73</v>
      </c>
      <c r="G406" s="22" t="s">
        <v>26</v>
      </c>
      <c r="H406" s="22" t="s">
        <v>233</v>
      </c>
      <c r="I406" s="21" t="s">
        <v>62</v>
      </c>
      <c r="J406" s="22" t="s">
        <v>46</v>
      </c>
      <c r="K406" s="22" t="s">
        <v>42</v>
      </c>
      <c r="L406" s="22">
        <v>1</v>
      </c>
      <c r="M406" s="22" t="s">
        <v>1495</v>
      </c>
      <c r="N406" s="22" t="s">
        <v>823</v>
      </c>
      <c r="O406" s="22" t="s">
        <v>824</v>
      </c>
      <c r="P406" s="22"/>
      <c r="Q406" s="21">
        <v>1</v>
      </c>
      <c r="R406" s="22" t="s">
        <v>30</v>
      </c>
      <c r="S406" s="23" t="s">
        <v>257</v>
      </c>
      <c r="T406" s="24">
        <v>4187.0200000000004</v>
      </c>
      <c r="U406" s="22"/>
      <c r="V406" s="22"/>
      <c r="W406" s="24">
        <v>8647.35</v>
      </c>
      <c r="X406" s="24">
        <v>4460.33</v>
      </c>
      <c r="Y406" s="24">
        <v>4187.0200000000004</v>
      </c>
    </row>
    <row r="407" spans="1:25" x14ac:dyDescent="0.25">
      <c r="A407" s="21">
        <v>64</v>
      </c>
      <c r="B407" s="22" t="s">
        <v>1822</v>
      </c>
      <c r="C407" s="22" t="s">
        <v>24</v>
      </c>
      <c r="D407" s="22" t="s">
        <v>31</v>
      </c>
      <c r="E407" s="22" t="s">
        <v>72</v>
      </c>
      <c r="F407" s="22" t="s">
        <v>73</v>
      </c>
      <c r="G407" s="22" t="s">
        <v>26</v>
      </c>
      <c r="H407" s="22" t="s">
        <v>233</v>
      </c>
      <c r="I407" s="21" t="s">
        <v>62</v>
      </c>
      <c r="J407" s="22" t="s">
        <v>46</v>
      </c>
      <c r="K407" s="22" t="s">
        <v>42</v>
      </c>
      <c r="L407" s="22">
        <v>1</v>
      </c>
      <c r="M407" s="22" t="s">
        <v>1496</v>
      </c>
      <c r="N407" s="22" t="s">
        <v>893</v>
      </c>
      <c r="O407" s="22" t="s">
        <v>894</v>
      </c>
      <c r="P407" s="22"/>
      <c r="Q407" s="21">
        <v>1</v>
      </c>
      <c r="R407" s="22" t="s">
        <v>30</v>
      </c>
      <c r="S407" s="23" t="s">
        <v>245</v>
      </c>
      <c r="T407" s="24">
        <v>4830.6000000000004</v>
      </c>
      <c r="U407" s="22"/>
      <c r="V407" s="22"/>
      <c r="W407" s="24">
        <v>8647.35</v>
      </c>
      <c r="X407" s="24">
        <v>3816.7499999999995</v>
      </c>
      <c r="Y407" s="24">
        <v>4830.6000000000004</v>
      </c>
    </row>
    <row r="408" spans="1:25" x14ac:dyDescent="0.25">
      <c r="A408" s="21">
        <v>65</v>
      </c>
      <c r="B408" s="22" t="s">
        <v>1822</v>
      </c>
      <c r="C408" s="22" t="s">
        <v>24</v>
      </c>
      <c r="D408" s="22" t="s">
        <v>31</v>
      </c>
      <c r="E408" s="22" t="s">
        <v>72</v>
      </c>
      <c r="F408" s="22" t="s">
        <v>73</v>
      </c>
      <c r="G408" s="22" t="s">
        <v>26</v>
      </c>
      <c r="H408" s="22" t="s">
        <v>233</v>
      </c>
      <c r="I408" s="21" t="s">
        <v>62</v>
      </c>
      <c r="J408" s="22" t="s">
        <v>46</v>
      </c>
      <c r="K408" s="22" t="s">
        <v>42</v>
      </c>
      <c r="L408" s="22">
        <v>1</v>
      </c>
      <c r="M408" s="22" t="s">
        <v>1497</v>
      </c>
      <c r="N408" s="22" t="s">
        <v>943</v>
      </c>
      <c r="O408" s="22" t="s">
        <v>944</v>
      </c>
      <c r="P408" s="22"/>
      <c r="Q408" s="21">
        <v>1</v>
      </c>
      <c r="R408" s="22" t="s">
        <v>30</v>
      </c>
      <c r="S408" s="23" t="s">
        <v>245</v>
      </c>
      <c r="T408" s="24">
        <v>6546.9100000000008</v>
      </c>
      <c r="U408" s="22"/>
      <c r="V408" s="22"/>
      <c r="W408" s="24">
        <v>8647.35</v>
      </c>
      <c r="X408" s="24">
        <v>2100.4399999999996</v>
      </c>
      <c r="Y408" s="24">
        <v>6546.9100000000008</v>
      </c>
    </row>
    <row r="409" spans="1:25" x14ac:dyDescent="0.25">
      <c r="A409" s="21">
        <v>66</v>
      </c>
      <c r="B409" s="22" t="s">
        <v>1822</v>
      </c>
      <c r="C409" s="22" t="s">
        <v>24</v>
      </c>
      <c r="D409" s="22" t="s">
        <v>31</v>
      </c>
      <c r="E409" s="22" t="s">
        <v>72</v>
      </c>
      <c r="F409" s="22" t="s">
        <v>73</v>
      </c>
      <c r="G409" s="22" t="s">
        <v>26</v>
      </c>
      <c r="H409" s="22" t="s">
        <v>233</v>
      </c>
      <c r="I409" s="21" t="s">
        <v>62</v>
      </c>
      <c r="J409" s="22" t="s">
        <v>46</v>
      </c>
      <c r="K409" s="22" t="s">
        <v>42</v>
      </c>
      <c r="L409" s="22">
        <v>1</v>
      </c>
      <c r="M409" s="22" t="s">
        <v>1498</v>
      </c>
      <c r="N409" s="22" t="s">
        <v>1065</v>
      </c>
      <c r="O409" s="22" t="s">
        <v>1066</v>
      </c>
      <c r="P409" s="22"/>
      <c r="Q409" s="21">
        <v>1</v>
      </c>
      <c r="R409" s="22" t="s">
        <v>30</v>
      </c>
      <c r="S409" s="23" t="s">
        <v>245</v>
      </c>
      <c r="T409" s="24">
        <v>6546.9100000000008</v>
      </c>
      <c r="U409" s="22"/>
      <c r="V409" s="22"/>
      <c r="W409" s="24">
        <v>8647.35</v>
      </c>
      <c r="X409" s="24">
        <v>2100.4399999999996</v>
      </c>
      <c r="Y409" s="24">
        <v>6546.9100000000008</v>
      </c>
    </row>
    <row r="410" spans="1:25" x14ac:dyDescent="0.25">
      <c r="A410" s="21">
        <v>67</v>
      </c>
      <c r="B410" s="22" t="s">
        <v>1822</v>
      </c>
      <c r="C410" s="22" t="s">
        <v>24</v>
      </c>
      <c r="D410" s="22" t="s">
        <v>31</v>
      </c>
      <c r="E410" s="22" t="s">
        <v>72</v>
      </c>
      <c r="F410" s="22" t="s">
        <v>73</v>
      </c>
      <c r="G410" s="22" t="s">
        <v>26</v>
      </c>
      <c r="H410" s="22" t="s">
        <v>233</v>
      </c>
      <c r="I410" s="21" t="s">
        <v>62</v>
      </c>
      <c r="J410" s="22" t="s">
        <v>46</v>
      </c>
      <c r="K410" s="22" t="s">
        <v>42</v>
      </c>
      <c r="L410" s="22">
        <v>1</v>
      </c>
      <c r="M410" s="22" t="s">
        <v>1499</v>
      </c>
      <c r="N410" s="22" t="s">
        <v>1169</v>
      </c>
      <c r="O410" s="22" t="s">
        <v>1170</v>
      </c>
      <c r="P410" s="22"/>
      <c r="Q410" s="21">
        <v>1</v>
      </c>
      <c r="R410" s="22" t="s">
        <v>30</v>
      </c>
      <c r="S410" s="23" t="s">
        <v>245</v>
      </c>
      <c r="T410" s="24">
        <v>3837.3100000000004</v>
      </c>
      <c r="U410" s="22"/>
      <c r="V410" s="22"/>
      <c r="W410" s="24">
        <v>8647.35</v>
      </c>
      <c r="X410" s="24">
        <v>4810.04</v>
      </c>
      <c r="Y410" s="24">
        <v>3837.3100000000004</v>
      </c>
    </row>
    <row r="411" spans="1:25" x14ac:dyDescent="0.25">
      <c r="A411" s="21">
        <v>68</v>
      </c>
      <c r="B411" s="22" t="s">
        <v>1822</v>
      </c>
      <c r="C411" s="22" t="s">
        <v>24</v>
      </c>
      <c r="D411" s="22" t="s">
        <v>31</v>
      </c>
      <c r="E411" s="22" t="s">
        <v>72</v>
      </c>
      <c r="F411" s="22" t="s">
        <v>73</v>
      </c>
      <c r="G411" s="22" t="s">
        <v>26</v>
      </c>
      <c r="H411" s="22" t="s">
        <v>233</v>
      </c>
      <c r="I411" s="21" t="s">
        <v>62</v>
      </c>
      <c r="J411" s="22" t="s">
        <v>46</v>
      </c>
      <c r="K411" s="22" t="s">
        <v>42</v>
      </c>
      <c r="L411" s="22">
        <v>1</v>
      </c>
      <c r="M411" s="22" t="s">
        <v>1500</v>
      </c>
      <c r="N411" s="22" t="s">
        <v>1211</v>
      </c>
      <c r="O411" s="22" t="s">
        <v>1212</v>
      </c>
      <c r="P411" s="22"/>
      <c r="Q411" s="21">
        <v>1</v>
      </c>
      <c r="R411" s="22" t="s">
        <v>30</v>
      </c>
      <c r="S411" s="23" t="s">
        <v>257</v>
      </c>
      <c r="T411" s="24">
        <v>4578.4500000000007</v>
      </c>
      <c r="U411" s="22"/>
      <c r="V411" s="22"/>
      <c r="W411" s="24">
        <v>8647.35</v>
      </c>
      <c r="X411" s="24">
        <v>4068.8999999999996</v>
      </c>
      <c r="Y411" s="24">
        <v>4578.4500000000007</v>
      </c>
    </row>
    <row r="412" spans="1:25" x14ac:dyDescent="0.25">
      <c r="A412" s="21">
        <v>69</v>
      </c>
      <c r="B412" s="22" t="s">
        <v>1822</v>
      </c>
      <c r="C412" s="22" t="s">
        <v>24</v>
      </c>
      <c r="D412" s="22" t="s">
        <v>31</v>
      </c>
      <c r="E412" s="22" t="s">
        <v>72</v>
      </c>
      <c r="F412" s="22" t="s">
        <v>73</v>
      </c>
      <c r="G412" s="22" t="s">
        <v>26</v>
      </c>
      <c r="H412" s="22" t="s">
        <v>233</v>
      </c>
      <c r="I412" s="21" t="s">
        <v>62</v>
      </c>
      <c r="J412" s="22" t="s">
        <v>46</v>
      </c>
      <c r="K412" s="22" t="s">
        <v>42</v>
      </c>
      <c r="L412" s="22">
        <v>1</v>
      </c>
      <c r="M412" s="22" t="s">
        <v>1501</v>
      </c>
      <c r="N412" s="22" t="s">
        <v>1266</v>
      </c>
      <c r="O412" s="22" t="s">
        <v>1267</v>
      </c>
      <c r="P412" s="22"/>
      <c r="Q412" s="21">
        <v>1</v>
      </c>
      <c r="R412" s="22" t="s">
        <v>30</v>
      </c>
      <c r="S412" s="23" t="s">
        <v>245</v>
      </c>
      <c r="T412" s="24">
        <v>6266.9100000000008</v>
      </c>
      <c r="U412" s="22"/>
      <c r="V412" s="22"/>
      <c r="W412" s="24">
        <v>8647.35</v>
      </c>
      <c r="X412" s="24">
        <v>2380.4399999999996</v>
      </c>
      <c r="Y412" s="24">
        <v>6266.9100000000008</v>
      </c>
    </row>
    <row r="413" spans="1:25" x14ac:dyDescent="0.25">
      <c r="A413" s="21">
        <v>70</v>
      </c>
      <c r="B413" s="22" t="s">
        <v>1822</v>
      </c>
      <c r="C413" s="22" t="s">
        <v>24</v>
      </c>
      <c r="D413" s="22" t="s">
        <v>31</v>
      </c>
      <c r="E413" s="22" t="s">
        <v>72</v>
      </c>
      <c r="F413" s="22" t="s">
        <v>73</v>
      </c>
      <c r="G413" s="22" t="s">
        <v>26</v>
      </c>
      <c r="H413" s="22" t="s">
        <v>233</v>
      </c>
      <c r="I413" s="21" t="s">
        <v>62</v>
      </c>
      <c r="J413" s="22" t="s">
        <v>46</v>
      </c>
      <c r="K413" s="22" t="s">
        <v>42</v>
      </c>
      <c r="L413" s="22">
        <v>1</v>
      </c>
      <c r="M413" s="22" t="s">
        <v>1502</v>
      </c>
      <c r="N413" s="22" t="s">
        <v>1383</v>
      </c>
      <c r="O413" s="22" t="s">
        <v>1384</v>
      </c>
      <c r="P413" s="22"/>
      <c r="Q413" s="21">
        <v>1</v>
      </c>
      <c r="R413" s="22" t="s">
        <v>30</v>
      </c>
      <c r="S413" s="23" t="s">
        <v>245</v>
      </c>
      <c r="T413" s="24">
        <v>1960.670000000001</v>
      </c>
      <c r="U413" s="22"/>
      <c r="V413" s="22"/>
      <c r="W413" s="24">
        <v>8647.35</v>
      </c>
      <c r="X413" s="24">
        <v>6686.6799999999994</v>
      </c>
      <c r="Y413" s="24">
        <v>1960.670000000001</v>
      </c>
    </row>
    <row r="414" spans="1:25" x14ac:dyDescent="0.25">
      <c r="A414" s="21">
        <v>71</v>
      </c>
      <c r="B414" s="22" t="s">
        <v>1822</v>
      </c>
      <c r="C414" s="22" t="s">
        <v>24</v>
      </c>
      <c r="D414" s="22" t="s">
        <v>31</v>
      </c>
      <c r="E414" s="22" t="s">
        <v>50</v>
      </c>
      <c r="F414" s="22" t="s">
        <v>51</v>
      </c>
      <c r="G414" s="22" t="s">
        <v>26</v>
      </c>
      <c r="H414" s="22" t="s">
        <v>233</v>
      </c>
      <c r="I414" s="21" t="s">
        <v>62</v>
      </c>
      <c r="J414" s="22" t="s">
        <v>46</v>
      </c>
      <c r="K414" s="22" t="s">
        <v>42</v>
      </c>
      <c r="L414" s="22">
        <v>1</v>
      </c>
      <c r="M414" s="22" t="s">
        <v>1503</v>
      </c>
      <c r="N414" s="22" t="s">
        <v>401</v>
      </c>
      <c r="O414" s="22" t="s">
        <v>402</v>
      </c>
      <c r="P414" s="22"/>
      <c r="Q414" s="21">
        <v>1</v>
      </c>
      <c r="R414" s="22" t="s">
        <v>30</v>
      </c>
      <c r="S414" s="23" t="s">
        <v>257</v>
      </c>
      <c r="T414" s="24">
        <v>4816.0600000000013</v>
      </c>
      <c r="U414" s="22"/>
      <c r="V414" s="22"/>
      <c r="W414" s="24">
        <v>8647.35</v>
      </c>
      <c r="X414" s="24">
        <v>3831.2899999999991</v>
      </c>
      <c r="Y414" s="24">
        <v>4816.0600000000013</v>
      </c>
    </row>
    <row r="415" spans="1:25" x14ac:dyDescent="0.25">
      <c r="A415" s="21">
        <v>72</v>
      </c>
      <c r="B415" s="22" t="s">
        <v>1822</v>
      </c>
      <c r="C415" s="22" t="s">
        <v>24</v>
      </c>
      <c r="D415" s="22" t="s">
        <v>31</v>
      </c>
      <c r="E415" s="22" t="s">
        <v>50</v>
      </c>
      <c r="F415" s="22" t="s">
        <v>51</v>
      </c>
      <c r="G415" s="22" t="s">
        <v>26</v>
      </c>
      <c r="H415" s="22" t="s">
        <v>233</v>
      </c>
      <c r="I415" s="21" t="s">
        <v>62</v>
      </c>
      <c r="J415" s="22" t="s">
        <v>46</v>
      </c>
      <c r="K415" s="22" t="s">
        <v>42</v>
      </c>
      <c r="L415" s="22">
        <v>1</v>
      </c>
      <c r="M415" s="22" t="s">
        <v>1504</v>
      </c>
      <c r="N415" s="22" t="s">
        <v>407</v>
      </c>
      <c r="O415" s="22" t="s">
        <v>408</v>
      </c>
      <c r="P415" s="22"/>
      <c r="Q415" s="21">
        <v>1</v>
      </c>
      <c r="R415" s="22" t="s">
        <v>30</v>
      </c>
      <c r="S415" s="23" t="s">
        <v>245</v>
      </c>
      <c r="T415" s="24">
        <v>1590.8999999999996</v>
      </c>
      <c r="U415" s="22"/>
      <c r="V415" s="22"/>
      <c r="W415" s="24">
        <v>8647.35</v>
      </c>
      <c r="X415" s="24">
        <v>7056.4500000000007</v>
      </c>
      <c r="Y415" s="24">
        <v>1590.8999999999996</v>
      </c>
    </row>
    <row r="416" spans="1:25" x14ac:dyDescent="0.25">
      <c r="A416" s="21">
        <v>73</v>
      </c>
      <c r="B416" s="22" t="s">
        <v>1822</v>
      </c>
      <c r="C416" s="22" t="s">
        <v>24</v>
      </c>
      <c r="D416" s="22" t="s">
        <v>31</v>
      </c>
      <c r="E416" s="22" t="s">
        <v>50</v>
      </c>
      <c r="F416" s="22" t="s">
        <v>51</v>
      </c>
      <c r="G416" s="22" t="s">
        <v>26</v>
      </c>
      <c r="H416" s="22" t="s">
        <v>233</v>
      </c>
      <c r="I416" s="21" t="s">
        <v>62</v>
      </c>
      <c r="J416" s="22" t="s">
        <v>46</v>
      </c>
      <c r="K416" s="22" t="s">
        <v>42</v>
      </c>
      <c r="L416" s="22">
        <v>1</v>
      </c>
      <c r="M416" s="22" t="s">
        <v>1505</v>
      </c>
      <c r="N416" s="22" t="s">
        <v>572</v>
      </c>
      <c r="O416" s="22" t="s">
        <v>573</v>
      </c>
      <c r="P416" s="22"/>
      <c r="Q416" s="21">
        <v>1</v>
      </c>
      <c r="R416" s="22" t="s">
        <v>30</v>
      </c>
      <c r="S416" s="23" t="s">
        <v>245</v>
      </c>
      <c r="T416" s="24">
        <v>4841.42</v>
      </c>
      <c r="U416" s="22"/>
      <c r="V416" s="22"/>
      <c r="W416" s="24">
        <v>8647.35</v>
      </c>
      <c r="X416" s="24">
        <v>3805.93</v>
      </c>
      <c r="Y416" s="24">
        <v>4841.42</v>
      </c>
    </row>
    <row r="417" spans="1:25" x14ac:dyDescent="0.25">
      <c r="A417" s="21">
        <v>74</v>
      </c>
      <c r="B417" s="22" t="s">
        <v>1822</v>
      </c>
      <c r="C417" s="22" t="s">
        <v>24</v>
      </c>
      <c r="D417" s="22" t="s">
        <v>31</v>
      </c>
      <c r="E417" s="22" t="s">
        <v>50</v>
      </c>
      <c r="F417" s="22" t="s">
        <v>51</v>
      </c>
      <c r="G417" s="22" t="s">
        <v>26</v>
      </c>
      <c r="H417" s="22" t="s">
        <v>233</v>
      </c>
      <c r="I417" s="21" t="s">
        <v>62</v>
      </c>
      <c r="J417" s="22" t="s">
        <v>46</v>
      </c>
      <c r="K417" s="22" t="s">
        <v>42</v>
      </c>
      <c r="L417" s="22">
        <v>1</v>
      </c>
      <c r="M417" s="22" t="s">
        <v>1506</v>
      </c>
      <c r="N417" s="22" t="s">
        <v>647</v>
      </c>
      <c r="O417" s="22" t="s">
        <v>648</v>
      </c>
      <c r="P417" s="22"/>
      <c r="Q417" s="21">
        <v>1</v>
      </c>
      <c r="R417" s="22" t="s">
        <v>30</v>
      </c>
      <c r="S417" s="23" t="s">
        <v>245</v>
      </c>
      <c r="T417" s="24">
        <v>5065.7300000000014</v>
      </c>
      <c r="U417" s="22"/>
      <c r="V417" s="22"/>
      <c r="W417" s="24">
        <v>8647.35</v>
      </c>
      <c r="X417" s="24">
        <v>3581.6199999999994</v>
      </c>
      <c r="Y417" s="24">
        <v>5065.7300000000014</v>
      </c>
    </row>
    <row r="418" spans="1:25" x14ac:dyDescent="0.25">
      <c r="A418" s="21">
        <v>75</v>
      </c>
      <c r="B418" s="22" t="s">
        <v>1822</v>
      </c>
      <c r="C418" s="22" t="s">
        <v>24</v>
      </c>
      <c r="D418" s="22" t="s">
        <v>31</v>
      </c>
      <c r="E418" s="22" t="s">
        <v>50</v>
      </c>
      <c r="F418" s="22" t="s">
        <v>51</v>
      </c>
      <c r="G418" s="22" t="s">
        <v>26</v>
      </c>
      <c r="H418" s="22" t="s">
        <v>233</v>
      </c>
      <c r="I418" s="21" t="s">
        <v>62</v>
      </c>
      <c r="J418" s="22" t="s">
        <v>46</v>
      </c>
      <c r="K418" s="22" t="s">
        <v>42</v>
      </c>
      <c r="L418" s="22">
        <v>1</v>
      </c>
      <c r="M418" s="22" t="s">
        <v>1507</v>
      </c>
      <c r="N418" s="22" t="s">
        <v>700</v>
      </c>
      <c r="O418" s="22" t="s">
        <v>701</v>
      </c>
      <c r="P418" s="22"/>
      <c r="Q418" s="21">
        <v>1</v>
      </c>
      <c r="R418" s="22" t="s">
        <v>30</v>
      </c>
      <c r="S418" s="23" t="s">
        <v>296</v>
      </c>
      <c r="T418" s="24">
        <v>3924.54</v>
      </c>
      <c r="U418" s="22"/>
      <c r="V418" s="22"/>
      <c r="W418" s="24">
        <v>8597.35</v>
      </c>
      <c r="X418" s="24">
        <v>4672.8100000000004</v>
      </c>
      <c r="Y418" s="24">
        <v>3924.54</v>
      </c>
    </row>
    <row r="419" spans="1:25" x14ac:dyDescent="0.25">
      <c r="A419" s="21">
        <v>76</v>
      </c>
      <c r="B419" s="22" t="s">
        <v>1822</v>
      </c>
      <c r="C419" s="22" t="s">
        <v>24</v>
      </c>
      <c r="D419" s="22" t="s">
        <v>31</v>
      </c>
      <c r="E419" s="22" t="s">
        <v>50</v>
      </c>
      <c r="F419" s="22" t="s">
        <v>51</v>
      </c>
      <c r="G419" s="22" t="s">
        <v>26</v>
      </c>
      <c r="H419" s="22" t="s">
        <v>233</v>
      </c>
      <c r="I419" s="21" t="s">
        <v>62</v>
      </c>
      <c r="J419" s="22" t="s">
        <v>46</v>
      </c>
      <c r="K419" s="22" t="s">
        <v>42</v>
      </c>
      <c r="L419" s="22">
        <v>1</v>
      </c>
      <c r="M419" s="22" t="s">
        <v>1508</v>
      </c>
      <c r="N419" s="22" t="s">
        <v>760</v>
      </c>
      <c r="O419" s="22" t="s">
        <v>761</v>
      </c>
      <c r="P419" s="22"/>
      <c r="Q419" s="21">
        <v>1</v>
      </c>
      <c r="R419" s="22" t="s">
        <v>30</v>
      </c>
      <c r="S419" s="23" t="s">
        <v>245</v>
      </c>
      <c r="T419" s="24">
        <v>4226.2300000000005</v>
      </c>
      <c r="U419" s="22"/>
      <c r="V419" s="22"/>
      <c r="W419" s="24">
        <v>8647.35</v>
      </c>
      <c r="X419" s="24">
        <v>4421.12</v>
      </c>
      <c r="Y419" s="24">
        <v>4226.2300000000005</v>
      </c>
    </row>
    <row r="420" spans="1:25" x14ac:dyDescent="0.25">
      <c r="A420" s="21">
        <v>77</v>
      </c>
      <c r="B420" s="22" t="s">
        <v>1822</v>
      </c>
      <c r="C420" s="22" t="s">
        <v>24</v>
      </c>
      <c r="D420" s="22" t="s">
        <v>31</v>
      </c>
      <c r="E420" s="22" t="s">
        <v>50</v>
      </c>
      <c r="F420" s="22" t="s">
        <v>51</v>
      </c>
      <c r="G420" s="22" t="s">
        <v>26</v>
      </c>
      <c r="H420" s="22" t="s">
        <v>233</v>
      </c>
      <c r="I420" s="21" t="s">
        <v>62</v>
      </c>
      <c r="J420" s="22" t="s">
        <v>46</v>
      </c>
      <c r="K420" s="22" t="s">
        <v>42</v>
      </c>
      <c r="L420" s="22">
        <v>1</v>
      </c>
      <c r="M420" s="22" t="s">
        <v>1509</v>
      </c>
      <c r="N420" s="22" t="s">
        <v>853</v>
      </c>
      <c r="O420" s="22" t="s">
        <v>854</v>
      </c>
      <c r="P420" s="22"/>
      <c r="Q420" s="21">
        <v>1</v>
      </c>
      <c r="R420" s="22" t="s">
        <v>30</v>
      </c>
      <c r="S420" s="23" t="s">
        <v>245</v>
      </c>
      <c r="T420" s="24">
        <v>3011.9000000000005</v>
      </c>
      <c r="U420" s="22"/>
      <c r="V420" s="22"/>
      <c r="W420" s="24">
        <v>8647.35</v>
      </c>
      <c r="X420" s="24">
        <v>5635.45</v>
      </c>
      <c r="Y420" s="24">
        <v>3011.9000000000005</v>
      </c>
    </row>
    <row r="421" spans="1:25" x14ac:dyDescent="0.25">
      <c r="A421" s="21">
        <v>78</v>
      </c>
      <c r="B421" s="22" t="s">
        <v>1822</v>
      </c>
      <c r="C421" s="22" t="s">
        <v>24</v>
      </c>
      <c r="D421" s="22" t="s">
        <v>31</v>
      </c>
      <c r="E421" s="22" t="s">
        <v>50</v>
      </c>
      <c r="F421" s="22" t="s">
        <v>51</v>
      </c>
      <c r="G421" s="22" t="s">
        <v>26</v>
      </c>
      <c r="H421" s="22" t="s">
        <v>233</v>
      </c>
      <c r="I421" s="21" t="s">
        <v>62</v>
      </c>
      <c r="J421" s="22" t="s">
        <v>46</v>
      </c>
      <c r="K421" s="22" t="s">
        <v>42</v>
      </c>
      <c r="L421" s="22">
        <v>1</v>
      </c>
      <c r="M421" s="22" t="s">
        <v>1510</v>
      </c>
      <c r="N421" s="22" t="s">
        <v>1139</v>
      </c>
      <c r="O421" s="22" t="s">
        <v>1140</v>
      </c>
      <c r="P421" s="22"/>
      <c r="Q421" s="21">
        <v>1</v>
      </c>
      <c r="R421" s="22" t="s">
        <v>30</v>
      </c>
      <c r="S421" s="23" t="s">
        <v>245</v>
      </c>
      <c r="T421" s="24">
        <v>4913.3600000000006</v>
      </c>
      <c r="U421" s="22"/>
      <c r="V421" s="22"/>
      <c r="W421" s="24">
        <v>8647.35</v>
      </c>
      <c r="X421" s="24">
        <v>3733.99</v>
      </c>
      <c r="Y421" s="24">
        <v>4913.3600000000006</v>
      </c>
    </row>
    <row r="422" spans="1:25" x14ac:dyDescent="0.25">
      <c r="A422" s="21">
        <v>79</v>
      </c>
      <c r="B422" s="22" t="s">
        <v>1822</v>
      </c>
      <c r="C422" s="22" t="s">
        <v>24</v>
      </c>
      <c r="D422" s="22" t="s">
        <v>31</v>
      </c>
      <c r="E422" s="22" t="s">
        <v>50</v>
      </c>
      <c r="F422" s="22" t="s">
        <v>51</v>
      </c>
      <c r="G422" s="22" t="s">
        <v>26</v>
      </c>
      <c r="H422" s="22" t="s">
        <v>233</v>
      </c>
      <c r="I422" s="21" t="s">
        <v>62</v>
      </c>
      <c r="J422" s="22" t="s">
        <v>46</v>
      </c>
      <c r="K422" s="22" t="s">
        <v>42</v>
      </c>
      <c r="L422" s="22">
        <v>1</v>
      </c>
      <c r="M422" s="22" t="s">
        <v>1511</v>
      </c>
      <c r="N422" s="22" t="s">
        <v>1263</v>
      </c>
      <c r="O422" s="22" t="s">
        <v>1264</v>
      </c>
      <c r="P422" s="22"/>
      <c r="Q422" s="21">
        <v>1</v>
      </c>
      <c r="R422" s="22" t="s">
        <v>30</v>
      </c>
      <c r="S422" s="23" t="s">
        <v>245</v>
      </c>
      <c r="T422" s="24">
        <v>4824.6400000000012</v>
      </c>
      <c r="U422" s="22"/>
      <c r="V422" s="22"/>
      <c r="W422" s="24">
        <v>8647.35</v>
      </c>
      <c r="X422" s="24">
        <v>3822.7099999999996</v>
      </c>
      <c r="Y422" s="24">
        <v>4824.6400000000012</v>
      </c>
    </row>
    <row r="423" spans="1:25" x14ac:dyDescent="0.25">
      <c r="A423" s="21">
        <v>80</v>
      </c>
      <c r="B423" s="22" t="s">
        <v>1822</v>
      </c>
      <c r="C423" s="22" t="s">
        <v>24</v>
      </c>
      <c r="D423" s="22" t="s">
        <v>31</v>
      </c>
      <c r="E423" s="22" t="s">
        <v>50</v>
      </c>
      <c r="F423" s="22" t="s">
        <v>51</v>
      </c>
      <c r="G423" s="22" t="s">
        <v>26</v>
      </c>
      <c r="H423" s="22" t="s">
        <v>233</v>
      </c>
      <c r="I423" s="21" t="s">
        <v>62</v>
      </c>
      <c r="J423" s="22" t="s">
        <v>46</v>
      </c>
      <c r="K423" s="22" t="s">
        <v>42</v>
      </c>
      <c r="L423" s="22">
        <v>1</v>
      </c>
      <c r="M423" s="22" t="s">
        <v>1512</v>
      </c>
      <c r="N423" s="22" t="s">
        <v>1279</v>
      </c>
      <c r="O423" s="22" t="s">
        <v>1280</v>
      </c>
      <c r="P423" s="22"/>
      <c r="Q423" s="21">
        <v>1</v>
      </c>
      <c r="R423" s="22" t="s">
        <v>30</v>
      </c>
      <c r="S423" s="23" t="s">
        <v>245</v>
      </c>
      <c r="T423" s="24">
        <v>5529.8600000000006</v>
      </c>
      <c r="U423" s="22"/>
      <c r="V423" s="22"/>
      <c r="W423" s="24">
        <v>8647.35</v>
      </c>
      <c r="X423" s="24">
        <v>3117.49</v>
      </c>
      <c r="Y423" s="24">
        <v>5529.8600000000006</v>
      </c>
    </row>
    <row r="424" spans="1:25" x14ac:dyDescent="0.25">
      <c r="A424" s="21">
        <v>81</v>
      </c>
      <c r="B424" s="22" t="s">
        <v>1822</v>
      </c>
      <c r="C424" s="22" t="s">
        <v>24</v>
      </c>
      <c r="D424" s="22" t="s">
        <v>31</v>
      </c>
      <c r="E424" s="22" t="s">
        <v>50</v>
      </c>
      <c r="F424" s="22" t="s">
        <v>51</v>
      </c>
      <c r="G424" s="22" t="s">
        <v>26</v>
      </c>
      <c r="H424" s="22" t="s">
        <v>233</v>
      </c>
      <c r="I424" s="21" t="s">
        <v>62</v>
      </c>
      <c r="J424" s="22" t="s">
        <v>46</v>
      </c>
      <c r="K424" s="22" t="s">
        <v>42</v>
      </c>
      <c r="L424" s="22">
        <v>1</v>
      </c>
      <c r="M424" s="22" t="s">
        <v>1513</v>
      </c>
      <c r="N424" s="22" t="s">
        <v>1422</v>
      </c>
      <c r="O424" s="22" t="s">
        <v>1423</v>
      </c>
      <c r="P424" s="22"/>
      <c r="Q424" s="21">
        <v>1</v>
      </c>
      <c r="R424" s="22" t="s">
        <v>30</v>
      </c>
      <c r="S424" s="23" t="s">
        <v>245</v>
      </c>
      <c r="T424" s="24">
        <v>3485.6499999999996</v>
      </c>
      <c r="U424" s="22"/>
      <c r="V424" s="22"/>
      <c r="W424" s="24">
        <v>8647.35</v>
      </c>
      <c r="X424" s="24">
        <v>5161.7000000000007</v>
      </c>
      <c r="Y424" s="24">
        <v>3485.6499999999996</v>
      </c>
    </row>
    <row r="425" spans="1:25" x14ac:dyDescent="0.25">
      <c r="A425" s="21">
        <v>82</v>
      </c>
      <c r="B425" s="22" t="s">
        <v>1822</v>
      </c>
      <c r="C425" s="22" t="s">
        <v>24</v>
      </c>
      <c r="D425" s="22" t="s">
        <v>67</v>
      </c>
      <c r="E425" s="22" t="s">
        <v>68</v>
      </c>
      <c r="F425" s="22" t="s">
        <v>69</v>
      </c>
      <c r="G425" s="22" t="s">
        <v>26</v>
      </c>
      <c r="H425" s="22" t="s">
        <v>233</v>
      </c>
      <c r="I425" s="21" t="s">
        <v>62</v>
      </c>
      <c r="J425" s="22" t="s">
        <v>46</v>
      </c>
      <c r="K425" s="22" t="s">
        <v>42</v>
      </c>
      <c r="L425" s="22">
        <v>1</v>
      </c>
      <c r="M425" s="22" t="s">
        <v>1514</v>
      </c>
      <c r="N425" s="22" t="s">
        <v>542</v>
      </c>
      <c r="O425" s="22" t="s">
        <v>543</v>
      </c>
      <c r="P425" s="22"/>
      <c r="Q425" s="21">
        <v>1</v>
      </c>
      <c r="R425" s="22" t="s">
        <v>30</v>
      </c>
      <c r="S425" s="23" t="s">
        <v>245</v>
      </c>
      <c r="T425" s="24">
        <v>5323.670000000001</v>
      </c>
      <c r="U425" s="22"/>
      <c r="V425" s="22"/>
      <c r="W425" s="24">
        <v>8647.35</v>
      </c>
      <c r="X425" s="24">
        <v>3323.6799999999994</v>
      </c>
      <c r="Y425" s="24">
        <v>5323.670000000001</v>
      </c>
    </row>
    <row r="426" spans="1:25" x14ac:dyDescent="0.25">
      <c r="A426" s="21">
        <v>83</v>
      </c>
      <c r="B426" s="22" t="s">
        <v>1822</v>
      </c>
      <c r="C426" s="22" t="s">
        <v>24</v>
      </c>
      <c r="D426" s="22" t="s">
        <v>61</v>
      </c>
      <c r="E426" s="22" t="s">
        <v>162</v>
      </c>
      <c r="F426" s="22" t="s">
        <v>163</v>
      </c>
      <c r="G426" s="22" t="s">
        <v>26</v>
      </c>
      <c r="H426" s="22" t="s">
        <v>253</v>
      </c>
      <c r="I426" s="21" t="s">
        <v>34</v>
      </c>
      <c r="J426" s="22" t="s">
        <v>28</v>
      </c>
      <c r="K426" s="22" t="s">
        <v>29</v>
      </c>
      <c r="L426" s="22">
        <v>1</v>
      </c>
      <c r="M426" s="22" t="s">
        <v>1515</v>
      </c>
      <c r="N426" s="22" t="s">
        <v>838</v>
      </c>
      <c r="O426" s="22" t="s">
        <v>839</v>
      </c>
      <c r="P426" s="22"/>
      <c r="Q426" s="21">
        <v>1</v>
      </c>
      <c r="R426" s="22" t="s">
        <v>30</v>
      </c>
      <c r="S426" s="23" t="s">
        <v>226</v>
      </c>
      <c r="T426" s="24">
        <v>11766.21</v>
      </c>
      <c r="U426" s="22"/>
      <c r="V426" s="22"/>
      <c r="W426" s="24">
        <v>15861.9</v>
      </c>
      <c r="X426" s="24">
        <v>4095.69</v>
      </c>
      <c r="Y426" s="24">
        <v>11766.21</v>
      </c>
    </row>
    <row r="427" spans="1:25" x14ac:dyDescent="0.25">
      <c r="A427" s="21">
        <v>84</v>
      </c>
      <c r="B427" s="22" t="s">
        <v>1822</v>
      </c>
      <c r="C427" s="22" t="s">
        <v>24</v>
      </c>
      <c r="D427" s="22" t="s">
        <v>61</v>
      </c>
      <c r="E427" s="22" t="s">
        <v>162</v>
      </c>
      <c r="F427" s="22" t="s">
        <v>163</v>
      </c>
      <c r="G427" s="22" t="s">
        <v>26</v>
      </c>
      <c r="H427" s="22" t="s">
        <v>233</v>
      </c>
      <c r="I427" s="21" t="s">
        <v>62</v>
      </c>
      <c r="J427" s="22" t="s">
        <v>46</v>
      </c>
      <c r="K427" s="22" t="s">
        <v>42</v>
      </c>
      <c r="L427" s="22">
        <v>1</v>
      </c>
      <c r="M427" s="22" t="s">
        <v>1516</v>
      </c>
      <c r="N427" s="22" t="s">
        <v>576</v>
      </c>
      <c r="O427" s="22" t="s">
        <v>577</v>
      </c>
      <c r="P427" s="22"/>
      <c r="Q427" s="21">
        <v>1</v>
      </c>
      <c r="R427" s="22" t="s">
        <v>30</v>
      </c>
      <c r="S427" s="23" t="s">
        <v>245</v>
      </c>
      <c r="T427" s="24">
        <v>5907.93</v>
      </c>
      <c r="U427" s="22"/>
      <c r="V427" s="22"/>
      <c r="W427" s="24">
        <v>8647.35</v>
      </c>
      <c r="X427" s="24">
        <v>2739.4199999999996</v>
      </c>
      <c r="Y427" s="24">
        <v>5907.93</v>
      </c>
    </row>
    <row r="428" spans="1:25" x14ac:dyDescent="0.25">
      <c r="A428" s="21">
        <v>85</v>
      </c>
      <c r="B428" s="22" t="s">
        <v>1822</v>
      </c>
      <c r="C428" s="22" t="s">
        <v>24</v>
      </c>
      <c r="D428" s="22" t="s">
        <v>61</v>
      </c>
      <c r="E428" s="22" t="s">
        <v>162</v>
      </c>
      <c r="F428" s="22" t="s">
        <v>163</v>
      </c>
      <c r="G428" s="22" t="s">
        <v>26</v>
      </c>
      <c r="H428" s="22" t="s">
        <v>233</v>
      </c>
      <c r="I428" s="21" t="s">
        <v>62</v>
      </c>
      <c r="J428" s="22" t="s">
        <v>46</v>
      </c>
      <c r="K428" s="22" t="s">
        <v>42</v>
      </c>
      <c r="L428" s="22">
        <v>1</v>
      </c>
      <c r="M428" s="22" t="s">
        <v>1517</v>
      </c>
      <c r="N428" s="22" t="s">
        <v>596</v>
      </c>
      <c r="O428" s="22" t="s">
        <v>597</v>
      </c>
      <c r="P428" s="22"/>
      <c r="Q428" s="21">
        <v>1</v>
      </c>
      <c r="R428" s="22" t="s">
        <v>30</v>
      </c>
      <c r="S428" s="23" t="s">
        <v>598</v>
      </c>
      <c r="T428" s="24">
        <v>4663.2800000000007</v>
      </c>
      <c r="U428" s="22"/>
      <c r="V428" s="22"/>
      <c r="W428" s="24">
        <v>8597.35</v>
      </c>
      <c r="X428" s="24">
        <v>3934.0699999999997</v>
      </c>
      <c r="Y428" s="24">
        <v>4663.2800000000007</v>
      </c>
    </row>
    <row r="429" spans="1:25" x14ac:dyDescent="0.25">
      <c r="A429" s="21">
        <v>86</v>
      </c>
      <c r="B429" s="22" t="s">
        <v>1822</v>
      </c>
      <c r="C429" s="22" t="s">
        <v>24</v>
      </c>
      <c r="D429" s="22" t="s">
        <v>61</v>
      </c>
      <c r="E429" s="22" t="s">
        <v>162</v>
      </c>
      <c r="F429" s="22" t="s">
        <v>163</v>
      </c>
      <c r="G429" s="22" t="s">
        <v>26</v>
      </c>
      <c r="H429" s="22" t="s">
        <v>241</v>
      </c>
      <c r="I429" s="21" t="s">
        <v>70</v>
      </c>
      <c r="J429" s="22" t="s">
        <v>71</v>
      </c>
      <c r="K429" s="22" t="s">
        <v>42</v>
      </c>
      <c r="L429" s="22">
        <v>1</v>
      </c>
      <c r="M429" s="22" t="s">
        <v>1518</v>
      </c>
      <c r="N429" s="22" t="s">
        <v>800</v>
      </c>
      <c r="O429" s="22" t="s">
        <v>801</v>
      </c>
      <c r="P429" s="22"/>
      <c r="Q429" s="21">
        <v>1</v>
      </c>
      <c r="R429" s="22" t="s">
        <v>30</v>
      </c>
      <c r="S429" s="23" t="s">
        <v>245</v>
      </c>
      <c r="T429" s="24">
        <v>5501.51</v>
      </c>
      <c r="U429" s="22"/>
      <c r="V429" s="22"/>
      <c r="W429" s="24">
        <v>9130</v>
      </c>
      <c r="X429" s="24">
        <v>3628.4900000000002</v>
      </c>
      <c r="Y429" s="24">
        <v>5501.51</v>
      </c>
    </row>
    <row r="430" spans="1:25" x14ac:dyDescent="0.25">
      <c r="A430" s="21">
        <v>87</v>
      </c>
      <c r="B430" s="22" t="s">
        <v>1822</v>
      </c>
      <c r="C430" s="22" t="s">
        <v>24</v>
      </c>
      <c r="D430" s="22" t="s">
        <v>47</v>
      </c>
      <c r="E430" s="22" t="s">
        <v>150</v>
      </c>
      <c r="F430" s="22" t="s">
        <v>151</v>
      </c>
      <c r="G430" s="22" t="s">
        <v>26</v>
      </c>
      <c r="H430" s="22" t="s">
        <v>253</v>
      </c>
      <c r="I430" s="21" t="s">
        <v>34</v>
      </c>
      <c r="J430" s="22" t="s">
        <v>28</v>
      </c>
      <c r="K430" s="22" t="s">
        <v>29</v>
      </c>
      <c r="L430" s="22">
        <v>1</v>
      </c>
      <c r="M430" s="22" t="s">
        <v>1519</v>
      </c>
      <c r="N430" s="22" t="s">
        <v>470</v>
      </c>
      <c r="O430" s="22" t="s">
        <v>471</v>
      </c>
      <c r="P430" s="22"/>
      <c r="Q430" s="21">
        <v>1</v>
      </c>
      <c r="R430" s="22" t="s">
        <v>30</v>
      </c>
      <c r="S430" s="23" t="s">
        <v>271</v>
      </c>
      <c r="T430" s="24">
        <v>10826.31</v>
      </c>
      <c r="U430" s="22"/>
      <c r="V430" s="22"/>
      <c r="W430" s="24">
        <v>15911.9</v>
      </c>
      <c r="X430" s="24">
        <v>5085.59</v>
      </c>
      <c r="Y430" s="24">
        <v>10826.31</v>
      </c>
    </row>
    <row r="431" spans="1:25" x14ac:dyDescent="0.25">
      <c r="A431" s="21">
        <v>88</v>
      </c>
      <c r="B431" s="22" t="s">
        <v>1822</v>
      </c>
      <c r="C431" s="22" t="s">
        <v>24</v>
      </c>
      <c r="D431" s="22" t="s">
        <v>47</v>
      </c>
      <c r="E431" s="22" t="s">
        <v>150</v>
      </c>
      <c r="F431" s="22" t="s">
        <v>151</v>
      </c>
      <c r="G431" s="22" t="s">
        <v>26</v>
      </c>
      <c r="H431" s="22" t="s">
        <v>233</v>
      </c>
      <c r="I431" s="21" t="s">
        <v>62</v>
      </c>
      <c r="J431" s="22" t="s">
        <v>46</v>
      </c>
      <c r="K431" s="22" t="s">
        <v>42</v>
      </c>
      <c r="L431" s="22">
        <v>1</v>
      </c>
      <c r="M431" s="22" t="s">
        <v>1520</v>
      </c>
      <c r="N431" s="22" t="s">
        <v>850</v>
      </c>
      <c r="O431" s="22" t="s">
        <v>851</v>
      </c>
      <c r="P431" s="22"/>
      <c r="Q431" s="21">
        <v>1</v>
      </c>
      <c r="R431" s="22" t="s">
        <v>30</v>
      </c>
      <c r="S431" s="23" t="s">
        <v>245</v>
      </c>
      <c r="T431" s="24">
        <v>2836.3200000000006</v>
      </c>
      <c r="U431" s="22"/>
      <c r="V431" s="22"/>
      <c r="W431" s="24">
        <v>8647.35</v>
      </c>
      <c r="X431" s="24">
        <v>5811.03</v>
      </c>
      <c r="Y431" s="24">
        <v>2836.3200000000006</v>
      </c>
    </row>
    <row r="432" spans="1:25" x14ac:dyDescent="0.25">
      <c r="A432" s="21">
        <v>89</v>
      </c>
      <c r="B432" s="22" t="s">
        <v>1822</v>
      </c>
      <c r="C432" s="22" t="s">
        <v>24</v>
      </c>
      <c r="D432" s="22" t="s">
        <v>47</v>
      </c>
      <c r="E432" s="22" t="s">
        <v>150</v>
      </c>
      <c r="F432" s="22" t="s">
        <v>151</v>
      </c>
      <c r="G432" s="22" t="s">
        <v>26</v>
      </c>
      <c r="H432" s="22" t="s">
        <v>233</v>
      </c>
      <c r="I432" s="21" t="s">
        <v>62</v>
      </c>
      <c r="J432" s="22" t="s">
        <v>46</v>
      </c>
      <c r="K432" s="22" t="s">
        <v>42</v>
      </c>
      <c r="L432" s="22">
        <v>1</v>
      </c>
      <c r="M432" s="22" t="s">
        <v>1521</v>
      </c>
      <c r="N432" s="22" t="s">
        <v>957</v>
      </c>
      <c r="O432" s="22" t="s">
        <v>958</v>
      </c>
      <c r="P432" s="22"/>
      <c r="Q432" s="21">
        <v>1</v>
      </c>
      <c r="R432" s="22" t="s">
        <v>30</v>
      </c>
      <c r="S432" s="23" t="s">
        <v>245</v>
      </c>
      <c r="T432" s="24">
        <v>3821.1900000000005</v>
      </c>
      <c r="U432" s="22"/>
      <c r="V432" s="22"/>
      <c r="W432" s="24">
        <v>8647.35</v>
      </c>
      <c r="X432" s="24">
        <v>4826.16</v>
      </c>
      <c r="Y432" s="24">
        <v>3821.1900000000005</v>
      </c>
    </row>
    <row r="433" spans="1:25" x14ac:dyDescent="0.25">
      <c r="A433" s="21">
        <v>90</v>
      </c>
      <c r="B433" s="22" t="s">
        <v>1822</v>
      </c>
      <c r="C433" s="22" t="s">
        <v>24</v>
      </c>
      <c r="D433" s="22" t="s">
        <v>47</v>
      </c>
      <c r="E433" s="22" t="s">
        <v>150</v>
      </c>
      <c r="F433" s="22" t="s">
        <v>151</v>
      </c>
      <c r="G433" s="22" t="s">
        <v>26</v>
      </c>
      <c r="H433" s="22" t="s">
        <v>233</v>
      </c>
      <c r="I433" s="21" t="s">
        <v>62</v>
      </c>
      <c r="J433" s="22" t="s">
        <v>46</v>
      </c>
      <c r="K433" s="22" t="s">
        <v>42</v>
      </c>
      <c r="L433" s="22">
        <v>1</v>
      </c>
      <c r="M433" s="22" t="s">
        <v>1522</v>
      </c>
      <c r="N433" s="22" t="s">
        <v>1017</v>
      </c>
      <c r="O433" s="22" t="s">
        <v>1018</v>
      </c>
      <c r="P433" s="22"/>
      <c r="Q433" s="21">
        <v>1</v>
      </c>
      <c r="R433" s="22" t="s">
        <v>30</v>
      </c>
      <c r="S433" s="23" t="s">
        <v>245</v>
      </c>
      <c r="T433" s="24">
        <v>2233.8100000000004</v>
      </c>
      <c r="U433" s="22"/>
      <c r="V433" s="22"/>
      <c r="W433" s="24">
        <v>8647.35</v>
      </c>
      <c r="X433" s="24">
        <v>6413.54</v>
      </c>
      <c r="Y433" s="24">
        <v>2233.8100000000004</v>
      </c>
    </row>
    <row r="434" spans="1:25" x14ac:dyDescent="0.25">
      <c r="A434" s="21">
        <v>91</v>
      </c>
      <c r="B434" s="22" t="s">
        <v>1822</v>
      </c>
      <c r="C434" s="22" t="s">
        <v>24</v>
      </c>
      <c r="D434" s="22" t="s">
        <v>47</v>
      </c>
      <c r="E434" s="22" t="s">
        <v>150</v>
      </c>
      <c r="F434" s="22" t="s">
        <v>151</v>
      </c>
      <c r="G434" s="22" t="s">
        <v>26</v>
      </c>
      <c r="H434" s="22" t="s">
        <v>233</v>
      </c>
      <c r="I434" s="21" t="s">
        <v>62</v>
      </c>
      <c r="J434" s="22" t="s">
        <v>46</v>
      </c>
      <c r="K434" s="22" t="s">
        <v>42</v>
      </c>
      <c r="L434" s="22">
        <v>1</v>
      </c>
      <c r="M434" s="22" t="s">
        <v>1523</v>
      </c>
      <c r="N434" s="22" t="s">
        <v>1151</v>
      </c>
      <c r="O434" s="22" t="s">
        <v>1152</v>
      </c>
      <c r="P434" s="22"/>
      <c r="Q434" s="21">
        <v>1</v>
      </c>
      <c r="R434" s="22" t="s">
        <v>30</v>
      </c>
      <c r="S434" s="23" t="s">
        <v>257</v>
      </c>
      <c r="T434" s="24">
        <v>1815.4000000000015</v>
      </c>
      <c r="U434" s="22"/>
      <c r="V434" s="22"/>
      <c r="W434" s="24">
        <v>8647.35</v>
      </c>
      <c r="X434" s="24">
        <v>6831.9499999999989</v>
      </c>
      <c r="Y434" s="24">
        <v>1815.4000000000015</v>
      </c>
    </row>
    <row r="435" spans="1:25" x14ac:dyDescent="0.25">
      <c r="A435" s="21">
        <v>92</v>
      </c>
      <c r="B435" s="22" t="s">
        <v>1822</v>
      </c>
      <c r="C435" s="22" t="s">
        <v>24</v>
      </c>
      <c r="D435" s="22" t="s">
        <v>47</v>
      </c>
      <c r="E435" s="22" t="s">
        <v>202</v>
      </c>
      <c r="F435" s="22" t="s">
        <v>203</v>
      </c>
      <c r="G435" s="22" t="s">
        <v>26</v>
      </c>
      <c r="H435" s="22" t="s">
        <v>233</v>
      </c>
      <c r="I435" s="21" t="s">
        <v>62</v>
      </c>
      <c r="J435" s="22" t="s">
        <v>46</v>
      </c>
      <c r="K435" s="22" t="s">
        <v>42</v>
      </c>
      <c r="L435" s="22">
        <v>1</v>
      </c>
      <c r="M435" s="22" t="s">
        <v>1524</v>
      </c>
      <c r="N435" s="22" t="s">
        <v>447</v>
      </c>
      <c r="O435" s="22" t="s">
        <v>448</v>
      </c>
      <c r="P435" s="22"/>
      <c r="Q435" s="21">
        <v>1</v>
      </c>
      <c r="R435" s="22" t="s">
        <v>30</v>
      </c>
      <c r="S435" s="23" t="s">
        <v>317</v>
      </c>
      <c r="T435" s="24">
        <v>1961.5200000000004</v>
      </c>
      <c r="U435" s="22"/>
      <c r="V435" s="22"/>
      <c r="W435" s="24">
        <v>8647.35</v>
      </c>
      <c r="X435" s="24">
        <v>6685.83</v>
      </c>
      <c r="Y435" s="24">
        <v>1961.5200000000004</v>
      </c>
    </row>
    <row r="436" spans="1:25" x14ac:dyDescent="0.25">
      <c r="A436" s="21">
        <v>93</v>
      </c>
      <c r="B436" s="22" t="s">
        <v>1822</v>
      </c>
      <c r="C436" s="22" t="s">
        <v>24</v>
      </c>
      <c r="D436" s="22" t="s">
        <v>47</v>
      </c>
      <c r="E436" s="22" t="s">
        <v>202</v>
      </c>
      <c r="F436" s="22" t="s">
        <v>203</v>
      </c>
      <c r="G436" s="22" t="s">
        <v>26</v>
      </c>
      <c r="H436" s="22" t="s">
        <v>233</v>
      </c>
      <c r="I436" s="21" t="s">
        <v>62</v>
      </c>
      <c r="J436" s="22" t="s">
        <v>46</v>
      </c>
      <c r="K436" s="22" t="s">
        <v>42</v>
      </c>
      <c r="L436" s="22">
        <v>1</v>
      </c>
      <c r="M436" s="22" t="s">
        <v>1525</v>
      </c>
      <c r="N436" s="22" t="s">
        <v>890</v>
      </c>
      <c r="O436" s="22" t="s">
        <v>891</v>
      </c>
      <c r="P436" s="22"/>
      <c r="Q436" s="21">
        <v>1</v>
      </c>
      <c r="R436" s="22" t="s">
        <v>30</v>
      </c>
      <c r="S436" s="23" t="s">
        <v>245</v>
      </c>
      <c r="T436" s="24">
        <v>2494.0600000000004</v>
      </c>
      <c r="U436" s="22"/>
      <c r="V436" s="22"/>
      <c r="W436" s="24">
        <v>8647.35</v>
      </c>
      <c r="X436" s="24">
        <v>6153.29</v>
      </c>
      <c r="Y436" s="24">
        <v>2494.0600000000004</v>
      </c>
    </row>
    <row r="437" spans="1:25" x14ac:dyDescent="0.25">
      <c r="A437" s="21">
        <v>94</v>
      </c>
      <c r="B437" s="22" t="s">
        <v>1822</v>
      </c>
      <c r="C437" s="22" t="s">
        <v>24</v>
      </c>
      <c r="D437" s="22" t="s">
        <v>47</v>
      </c>
      <c r="E437" s="22" t="s">
        <v>202</v>
      </c>
      <c r="F437" s="22" t="s">
        <v>203</v>
      </c>
      <c r="G437" s="22" t="s">
        <v>26</v>
      </c>
      <c r="H437" s="22" t="s">
        <v>233</v>
      </c>
      <c r="I437" s="21" t="s">
        <v>62</v>
      </c>
      <c r="J437" s="22" t="s">
        <v>46</v>
      </c>
      <c r="K437" s="22" t="s">
        <v>42</v>
      </c>
      <c r="L437" s="22">
        <v>1</v>
      </c>
      <c r="M437" s="22" t="s">
        <v>1526</v>
      </c>
      <c r="N437" s="22" t="s">
        <v>964</v>
      </c>
      <c r="O437" s="22" t="s">
        <v>965</v>
      </c>
      <c r="P437" s="22"/>
      <c r="Q437" s="21">
        <v>1</v>
      </c>
      <c r="R437" s="22" t="s">
        <v>30</v>
      </c>
      <c r="S437" s="23" t="s">
        <v>271</v>
      </c>
      <c r="T437" s="24">
        <v>6347.5399999999991</v>
      </c>
      <c r="U437" s="22"/>
      <c r="V437" s="22"/>
      <c r="W437" s="24">
        <v>8647.35</v>
      </c>
      <c r="X437" s="24">
        <v>2299.8100000000009</v>
      </c>
      <c r="Y437" s="24">
        <v>6347.5399999999991</v>
      </c>
    </row>
    <row r="438" spans="1:25" x14ac:dyDescent="0.25">
      <c r="A438" s="21">
        <v>95</v>
      </c>
      <c r="B438" s="22" t="s">
        <v>1822</v>
      </c>
      <c r="C438" s="22" t="s">
        <v>24</v>
      </c>
      <c r="D438" s="22" t="s">
        <v>47</v>
      </c>
      <c r="E438" s="22" t="s">
        <v>202</v>
      </c>
      <c r="F438" s="22" t="s">
        <v>203</v>
      </c>
      <c r="G438" s="22" t="s">
        <v>26</v>
      </c>
      <c r="H438" s="22" t="s">
        <v>233</v>
      </c>
      <c r="I438" s="21" t="s">
        <v>62</v>
      </c>
      <c r="J438" s="22" t="s">
        <v>46</v>
      </c>
      <c r="K438" s="22" t="s">
        <v>42</v>
      </c>
      <c r="L438" s="22">
        <v>1</v>
      </c>
      <c r="M438" s="22" t="s">
        <v>1527</v>
      </c>
      <c r="N438" s="22" t="s">
        <v>1334</v>
      </c>
      <c r="O438" s="22" t="s">
        <v>1335</v>
      </c>
      <c r="P438" s="22"/>
      <c r="Q438" s="21">
        <v>1</v>
      </c>
      <c r="R438" s="22" t="s">
        <v>30</v>
      </c>
      <c r="S438" s="23" t="s">
        <v>245</v>
      </c>
      <c r="T438" s="24">
        <v>5245.4000000000015</v>
      </c>
      <c r="U438" s="22"/>
      <c r="V438" s="22"/>
      <c r="W438" s="24">
        <v>8647.35</v>
      </c>
      <c r="X438" s="24">
        <v>3401.9499999999994</v>
      </c>
      <c r="Y438" s="24">
        <v>5245.4000000000015</v>
      </c>
    </row>
    <row r="439" spans="1:25" x14ac:dyDescent="0.25">
      <c r="A439" s="21">
        <v>96</v>
      </c>
      <c r="B439" s="22" t="s">
        <v>1822</v>
      </c>
      <c r="C439" s="22" t="s">
        <v>24</v>
      </c>
      <c r="D439" s="22" t="s">
        <v>47</v>
      </c>
      <c r="E439" s="22" t="s">
        <v>194</v>
      </c>
      <c r="F439" s="22" t="s">
        <v>195</v>
      </c>
      <c r="G439" s="22" t="s">
        <v>26</v>
      </c>
      <c r="H439" s="22" t="s">
        <v>233</v>
      </c>
      <c r="I439" s="21" t="s">
        <v>62</v>
      </c>
      <c r="J439" s="22" t="s">
        <v>46</v>
      </c>
      <c r="K439" s="22" t="s">
        <v>42</v>
      </c>
      <c r="L439" s="22">
        <v>1</v>
      </c>
      <c r="M439" s="22" t="s">
        <v>1528</v>
      </c>
      <c r="N439" s="22" t="s">
        <v>668</v>
      </c>
      <c r="O439" s="22" t="s">
        <v>669</v>
      </c>
      <c r="P439" s="22"/>
      <c r="Q439" s="21">
        <v>1</v>
      </c>
      <c r="R439" s="22" t="s">
        <v>30</v>
      </c>
      <c r="S439" s="23" t="s">
        <v>245</v>
      </c>
      <c r="T439" s="24">
        <v>5923.33</v>
      </c>
      <c r="U439" s="22"/>
      <c r="V439" s="22"/>
      <c r="W439" s="24">
        <v>8647.35</v>
      </c>
      <c r="X439" s="24">
        <v>2724.02</v>
      </c>
      <c r="Y439" s="24">
        <v>5923.33</v>
      </c>
    </row>
    <row r="440" spans="1:25" x14ac:dyDescent="0.25">
      <c r="A440" s="21">
        <v>97</v>
      </c>
      <c r="B440" s="22" t="s">
        <v>1822</v>
      </c>
      <c r="C440" s="22" t="s">
        <v>24</v>
      </c>
      <c r="D440" s="22" t="s">
        <v>47</v>
      </c>
      <c r="E440" s="22" t="s">
        <v>194</v>
      </c>
      <c r="F440" s="22" t="s">
        <v>195</v>
      </c>
      <c r="G440" s="22" t="s">
        <v>26</v>
      </c>
      <c r="H440" s="22" t="s">
        <v>233</v>
      </c>
      <c r="I440" s="21" t="s">
        <v>62</v>
      </c>
      <c r="J440" s="22" t="s">
        <v>46</v>
      </c>
      <c r="K440" s="22" t="s">
        <v>42</v>
      </c>
      <c r="L440" s="22">
        <v>1</v>
      </c>
      <c r="M440" s="22" t="s">
        <v>1529</v>
      </c>
      <c r="N440" s="22" t="s">
        <v>841</v>
      </c>
      <c r="O440" s="22" t="s">
        <v>842</v>
      </c>
      <c r="P440" s="22"/>
      <c r="Q440" s="21">
        <v>1</v>
      </c>
      <c r="R440" s="22" t="s">
        <v>30</v>
      </c>
      <c r="S440" s="23" t="s">
        <v>245</v>
      </c>
      <c r="T440" s="24">
        <v>6633.68</v>
      </c>
      <c r="U440" s="22"/>
      <c r="V440" s="22"/>
      <c r="W440" s="24">
        <v>8647.35</v>
      </c>
      <c r="X440" s="24">
        <v>2013.6699999999996</v>
      </c>
      <c r="Y440" s="24">
        <v>6633.68</v>
      </c>
    </row>
    <row r="441" spans="1:25" x14ac:dyDescent="0.25">
      <c r="A441" s="21">
        <v>98</v>
      </c>
      <c r="B441" s="22" t="s">
        <v>1822</v>
      </c>
      <c r="C441" s="22" t="s">
        <v>24</v>
      </c>
      <c r="D441" s="22" t="s">
        <v>47</v>
      </c>
      <c r="E441" s="22" t="s">
        <v>194</v>
      </c>
      <c r="F441" s="22" t="s">
        <v>195</v>
      </c>
      <c r="G441" s="22" t="s">
        <v>26</v>
      </c>
      <c r="H441" s="22" t="s">
        <v>233</v>
      </c>
      <c r="I441" s="21" t="s">
        <v>62</v>
      </c>
      <c r="J441" s="22" t="s">
        <v>46</v>
      </c>
      <c r="K441" s="22" t="s">
        <v>42</v>
      </c>
      <c r="L441" s="22">
        <v>1</v>
      </c>
      <c r="M441" s="22" t="s">
        <v>1530</v>
      </c>
      <c r="N441" s="22" t="s">
        <v>928</v>
      </c>
      <c r="O441" s="22" t="s">
        <v>929</v>
      </c>
      <c r="P441" s="22"/>
      <c r="Q441" s="21">
        <v>1</v>
      </c>
      <c r="R441" s="22" t="s">
        <v>30</v>
      </c>
      <c r="S441" s="23" t="s">
        <v>245</v>
      </c>
      <c r="T441" s="24">
        <v>501.96000000000004</v>
      </c>
      <c r="U441" s="22"/>
      <c r="V441" s="22"/>
      <c r="W441" s="24">
        <v>8647.35</v>
      </c>
      <c r="X441" s="24">
        <v>8145.39</v>
      </c>
      <c r="Y441" s="24">
        <v>501.96000000000004</v>
      </c>
    </row>
    <row r="442" spans="1:25" x14ac:dyDescent="0.25">
      <c r="A442" s="21">
        <v>99</v>
      </c>
      <c r="B442" s="22" t="s">
        <v>1822</v>
      </c>
      <c r="C442" s="22" t="s">
        <v>24</v>
      </c>
      <c r="D442" s="22" t="s">
        <v>47</v>
      </c>
      <c r="E442" s="22" t="s">
        <v>194</v>
      </c>
      <c r="F442" s="22" t="s">
        <v>195</v>
      </c>
      <c r="G442" s="22" t="s">
        <v>26</v>
      </c>
      <c r="H442" s="22" t="s">
        <v>233</v>
      </c>
      <c r="I442" s="21" t="s">
        <v>62</v>
      </c>
      <c r="J442" s="22" t="s">
        <v>46</v>
      </c>
      <c r="K442" s="22" t="s">
        <v>42</v>
      </c>
      <c r="L442" s="22">
        <v>1</v>
      </c>
      <c r="M442" s="22" t="s">
        <v>1531</v>
      </c>
      <c r="N442" s="22" t="s">
        <v>1419</v>
      </c>
      <c r="O442" s="22" t="s">
        <v>1420</v>
      </c>
      <c r="P442" s="22"/>
      <c r="Q442" s="21">
        <v>1</v>
      </c>
      <c r="R442" s="22" t="s">
        <v>30</v>
      </c>
      <c r="S442" s="23" t="s">
        <v>245</v>
      </c>
      <c r="T442" s="24">
        <v>6221.9900000000007</v>
      </c>
      <c r="U442" s="22"/>
      <c r="V442" s="22"/>
      <c r="W442" s="24">
        <v>8647.35</v>
      </c>
      <c r="X442" s="24">
        <v>2425.3599999999997</v>
      </c>
      <c r="Y442" s="24">
        <v>6221.9900000000007</v>
      </c>
    </row>
    <row r="443" spans="1:25" x14ac:dyDescent="0.25">
      <c r="A443" s="21">
        <v>100</v>
      </c>
      <c r="B443" s="22" t="s">
        <v>1822</v>
      </c>
      <c r="C443" s="22" t="s">
        <v>24</v>
      </c>
      <c r="D443" s="22" t="s">
        <v>67</v>
      </c>
      <c r="E443" s="22" t="s">
        <v>182</v>
      </c>
      <c r="F443" s="22" t="s">
        <v>183</v>
      </c>
      <c r="G443" s="22" t="s">
        <v>26</v>
      </c>
      <c r="H443" s="22" t="s">
        <v>233</v>
      </c>
      <c r="I443" s="21" t="s">
        <v>62</v>
      </c>
      <c r="J443" s="22" t="s">
        <v>46</v>
      </c>
      <c r="K443" s="22" t="s">
        <v>42</v>
      </c>
      <c r="L443" s="22">
        <v>1</v>
      </c>
      <c r="M443" s="22" t="s">
        <v>1532</v>
      </c>
      <c r="N443" s="22" t="s">
        <v>569</v>
      </c>
      <c r="O443" s="22" t="s">
        <v>570</v>
      </c>
      <c r="P443" s="22"/>
      <c r="Q443" s="21">
        <v>1</v>
      </c>
      <c r="R443" s="22" t="s">
        <v>30</v>
      </c>
      <c r="S443" s="23" t="s">
        <v>245</v>
      </c>
      <c r="T443" s="24">
        <v>6158.5000000000009</v>
      </c>
      <c r="U443" s="22"/>
      <c r="V443" s="22"/>
      <c r="W443" s="24">
        <v>8647.35</v>
      </c>
      <c r="X443" s="24">
        <v>2488.8499999999995</v>
      </c>
      <c r="Y443" s="24">
        <v>6158.5000000000009</v>
      </c>
    </row>
    <row r="444" spans="1:25" x14ac:dyDescent="0.25">
      <c r="A444" s="21">
        <v>101</v>
      </c>
      <c r="B444" s="22" t="s">
        <v>1822</v>
      </c>
      <c r="C444" s="22" t="s">
        <v>24</v>
      </c>
      <c r="D444" s="22" t="s">
        <v>67</v>
      </c>
      <c r="E444" s="22" t="s">
        <v>182</v>
      </c>
      <c r="F444" s="22" t="s">
        <v>183</v>
      </c>
      <c r="G444" s="22" t="s">
        <v>26</v>
      </c>
      <c r="H444" s="22" t="s">
        <v>233</v>
      </c>
      <c r="I444" s="21" t="s">
        <v>62</v>
      </c>
      <c r="J444" s="22" t="s">
        <v>46</v>
      </c>
      <c r="K444" s="22" t="s">
        <v>42</v>
      </c>
      <c r="L444" s="22">
        <v>1</v>
      </c>
      <c r="M444" s="22" t="s">
        <v>1533</v>
      </c>
      <c r="N444" s="22" t="s">
        <v>916</v>
      </c>
      <c r="O444" s="22" t="s">
        <v>917</v>
      </c>
      <c r="P444" s="22"/>
      <c r="Q444" s="21">
        <v>1</v>
      </c>
      <c r="R444" s="22" t="s">
        <v>30</v>
      </c>
      <c r="S444" s="23" t="s">
        <v>245</v>
      </c>
      <c r="T444" s="24">
        <v>4278.6800000000012</v>
      </c>
      <c r="U444" s="22"/>
      <c r="V444" s="22"/>
      <c r="W444" s="24">
        <v>8647.35</v>
      </c>
      <c r="X444" s="24">
        <v>4368.6699999999992</v>
      </c>
      <c r="Y444" s="24">
        <v>4278.6800000000012</v>
      </c>
    </row>
    <row r="445" spans="1:25" x14ac:dyDescent="0.25">
      <c r="A445" s="21">
        <v>102</v>
      </c>
      <c r="B445" s="22" t="s">
        <v>1822</v>
      </c>
      <c r="C445" s="22" t="s">
        <v>24</v>
      </c>
      <c r="D445" s="22" t="s">
        <v>67</v>
      </c>
      <c r="E445" s="22" t="s">
        <v>182</v>
      </c>
      <c r="F445" s="22" t="s">
        <v>183</v>
      </c>
      <c r="G445" s="22" t="s">
        <v>26</v>
      </c>
      <c r="H445" s="22" t="s">
        <v>233</v>
      </c>
      <c r="I445" s="21" t="s">
        <v>62</v>
      </c>
      <c r="J445" s="22" t="s">
        <v>46</v>
      </c>
      <c r="K445" s="22" t="s">
        <v>42</v>
      </c>
      <c r="L445" s="22">
        <v>1</v>
      </c>
      <c r="M445" s="22" t="s">
        <v>1534</v>
      </c>
      <c r="N445" s="22" t="s">
        <v>1136</v>
      </c>
      <c r="O445" s="22" t="s">
        <v>1137</v>
      </c>
      <c r="P445" s="22"/>
      <c r="Q445" s="21">
        <v>1</v>
      </c>
      <c r="R445" s="22" t="s">
        <v>30</v>
      </c>
      <c r="S445" s="23" t="s">
        <v>245</v>
      </c>
      <c r="T445" s="24">
        <v>5944.0400000000009</v>
      </c>
      <c r="U445" s="22"/>
      <c r="V445" s="22"/>
      <c r="W445" s="24">
        <v>8647.35</v>
      </c>
      <c r="X445" s="24">
        <v>2703.3099999999995</v>
      </c>
      <c r="Y445" s="24">
        <v>5944.0400000000009</v>
      </c>
    </row>
    <row r="446" spans="1:25" x14ac:dyDescent="0.25">
      <c r="A446" s="21">
        <v>103</v>
      </c>
      <c r="B446" s="22" t="s">
        <v>1822</v>
      </c>
      <c r="C446" s="22" t="s">
        <v>24</v>
      </c>
      <c r="D446" s="22" t="s">
        <v>67</v>
      </c>
      <c r="E446" s="22" t="s">
        <v>182</v>
      </c>
      <c r="F446" s="22" t="s">
        <v>183</v>
      </c>
      <c r="G446" s="22" t="s">
        <v>26</v>
      </c>
      <c r="H446" s="22" t="s">
        <v>233</v>
      </c>
      <c r="I446" s="21" t="s">
        <v>62</v>
      </c>
      <c r="J446" s="22" t="s">
        <v>46</v>
      </c>
      <c r="K446" s="22" t="s">
        <v>42</v>
      </c>
      <c r="L446" s="22">
        <v>1</v>
      </c>
      <c r="M446" s="22" t="s">
        <v>1535</v>
      </c>
      <c r="N446" s="22" t="s">
        <v>1196</v>
      </c>
      <c r="O446" s="22" t="s">
        <v>1197</v>
      </c>
      <c r="P446" s="22"/>
      <c r="Q446" s="21">
        <v>1</v>
      </c>
      <c r="R446" s="22" t="s">
        <v>30</v>
      </c>
      <c r="S446" s="23" t="s">
        <v>245</v>
      </c>
      <c r="T446" s="24">
        <v>5873.3000000000011</v>
      </c>
      <c r="U446" s="22"/>
      <c r="V446" s="22"/>
      <c r="W446" s="24">
        <v>8647.35</v>
      </c>
      <c r="X446" s="24">
        <v>2774.0499999999997</v>
      </c>
      <c r="Y446" s="24">
        <v>5873.3000000000011</v>
      </c>
    </row>
    <row r="447" spans="1:25" x14ac:dyDescent="0.25">
      <c r="A447" s="21">
        <v>104</v>
      </c>
      <c r="B447" s="22" t="s">
        <v>1822</v>
      </c>
      <c r="C447" s="22" t="s">
        <v>24</v>
      </c>
      <c r="D447" s="22" t="s">
        <v>67</v>
      </c>
      <c r="E447" s="22" t="s">
        <v>182</v>
      </c>
      <c r="F447" s="22" t="s">
        <v>183</v>
      </c>
      <c r="G447" s="22" t="s">
        <v>26</v>
      </c>
      <c r="H447" s="22" t="s">
        <v>233</v>
      </c>
      <c r="I447" s="21" t="s">
        <v>62</v>
      </c>
      <c r="J447" s="22" t="s">
        <v>46</v>
      </c>
      <c r="K447" s="22" t="s">
        <v>42</v>
      </c>
      <c r="L447" s="22">
        <v>1</v>
      </c>
      <c r="M447" s="22" t="s">
        <v>1536</v>
      </c>
      <c r="N447" s="22" t="s">
        <v>1217</v>
      </c>
      <c r="O447" s="22" t="s">
        <v>1218</v>
      </c>
      <c r="P447" s="22"/>
      <c r="Q447" s="21">
        <v>1</v>
      </c>
      <c r="R447" s="22" t="s">
        <v>30</v>
      </c>
      <c r="S447" s="23" t="s">
        <v>245</v>
      </c>
      <c r="T447" s="24">
        <v>5831.7400000000007</v>
      </c>
      <c r="U447" s="22"/>
      <c r="V447" s="22"/>
      <c r="W447" s="24">
        <v>8647.35</v>
      </c>
      <c r="X447" s="24">
        <v>2815.6099999999997</v>
      </c>
      <c r="Y447" s="24">
        <v>5831.7400000000007</v>
      </c>
    </row>
    <row r="448" spans="1:25" x14ac:dyDescent="0.25">
      <c r="A448" s="21">
        <v>105</v>
      </c>
      <c r="B448" s="22" t="s">
        <v>1822</v>
      </c>
      <c r="C448" s="22" t="s">
        <v>24</v>
      </c>
      <c r="D448" s="22" t="s">
        <v>31</v>
      </c>
      <c r="E448" s="22" t="s">
        <v>104</v>
      </c>
      <c r="F448" s="22" t="s">
        <v>105</v>
      </c>
      <c r="G448" s="22" t="s">
        <v>26</v>
      </c>
      <c r="H448" s="22" t="s">
        <v>233</v>
      </c>
      <c r="I448" s="21" t="s">
        <v>62</v>
      </c>
      <c r="J448" s="22" t="s">
        <v>46</v>
      </c>
      <c r="K448" s="22" t="s">
        <v>42</v>
      </c>
      <c r="L448" s="22">
        <v>1</v>
      </c>
      <c r="M448" s="22" t="s">
        <v>1537</v>
      </c>
      <c r="N448" s="22" t="s">
        <v>261</v>
      </c>
      <c r="O448" s="22" t="s">
        <v>262</v>
      </c>
      <c r="P448" s="22"/>
      <c r="Q448" s="21">
        <v>1</v>
      </c>
      <c r="R448" s="22" t="s">
        <v>30</v>
      </c>
      <c r="S448" s="23" t="s">
        <v>245</v>
      </c>
      <c r="T448" s="24">
        <v>1076.8600000000006</v>
      </c>
      <c r="U448" s="22"/>
      <c r="V448" s="22"/>
      <c r="W448" s="24">
        <v>8647.35</v>
      </c>
      <c r="X448" s="24">
        <v>7570.49</v>
      </c>
      <c r="Y448" s="24">
        <v>1076.8600000000006</v>
      </c>
    </row>
    <row r="449" spans="1:25" x14ac:dyDescent="0.25">
      <c r="A449" s="21">
        <v>106</v>
      </c>
      <c r="B449" s="22" t="s">
        <v>1822</v>
      </c>
      <c r="C449" s="22" t="s">
        <v>24</v>
      </c>
      <c r="D449" s="22" t="s">
        <v>31</v>
      </c>
      <c r="E449" s="22" t="s">
        <v>104</v>
      </c>
      <c r="F449" s="22" t="s">
        <v>105</v>
      </c>
      <c r="G449" s="22" t="s">
        <v>26</v>
      </c>
      <c r="H449" s="22" t="s">
        <v>233</v>
      </c>
      <c r="I449" s="21" t="s">
        <v>62</v>
      </c>
      <c r="J449" s="22" t="s">
        <v>46</v>
      </c>
      <c r="K449" s="22" t="s">
        <v>42</v>
      </c>
      <c r="L449" s="22">
        <v>1</v>
      </c>
      <c r="M449" s="22" t="s">
        <v>1538</v>
      </c>
      <c r="N449" s="22" t="s">
        <v>489</v>
      </c>
      <c r="O449" s="22" t="s">
        <v>490</v>
      </c>
      <c r="P449" s="22"/>
      <c r="Q449" s="21">
        <v>1</v>
      </c>
      <c r="R449" s="22" t="s">
        <v>30</v>
      </c>
      <c r="S449" s="23">
        <v>39448</v>
      </c>
      <c r="T449" s="24">
        <v>2061.4100000000008</v>
      </c>
      <c r="U449" s="22"/>
      <c r="V449" s="22"/>
      <c r="W449" s="24">
        <v>8647.35</v>
      </c>
      <c r="X449" s="24">
        <v>6585.94</v>
      </c>
      <c r="Y449" s="24">
        <v>2061.4100000000008</v>
      </c>
    </row>
    <row r="450" spans="1:25" x14ac:dyDescent="0.25">
      <c r="A450" s="21">
        <v>107</v>
      </c>
      <c r="B450" s="22" t="s">
        <v>1822</v>
      </c>
      <c r="C450" s="22" t="s">
        <v>24</v>
      </c>
      <c r="D450" s="22" t="s">
        <v>31</v>
      </c>
      <c r="E450" s="22" t="s">
        <v>104</v>
      </c>
      <c r="F450" s="22" t="s">
        <v>105</v>
      </c>
      <c r="G450" s="22" t="s">
        <v>26</v>
      </c>
      <c r="H450" s="22" t="s">
        <v>233</v>
      </c>
      <c r="I450" s="21" t="s">
        <v>62</v>
      </c>
      <c r="J450" s="22" t="s">
        <v>46</v>
      </c>
      <c r="K450" s="22" t="s">
        <v>42</v>
      </c>
      <c r="L450" s="22">
        <v>1</v>
      </c>
      <c r="M450" s="22" t="s">
        <v>1539</v>
      </c>
      <c r="N450" s="22" t="s">
        <v>740</v>
      </c>
      <c r="O450" s="22" t="s">
        <v>741</v>
      </c>
      <c r="P450" s="22"/>
      <c r="Q450" s="21">
        <v>1</v>
      </c>
      <c r="R450" s="22" t="s">
        <v>30</v>
      </c>
      <c r="S450" s="23" t="s">
        <v>245</v>
      </c>
      <c r="T450" s="24">
        <v>3818.13</v>
      </c>
      <c r="U450" s="22"/>
      <c r="V450" s="22"/>
      <c r="W450" s="24">
        <v>8647.35</v>
      </c>
      <c r="X450" s="24">
        <v>4829.22</v>
      </c>
      <c r="Y450" s="24">
        <v>3818.13</v>
      </c>
    </row>
    <row r="451" spans="1:25" x14ac:dyDescent="0.25">
      <c r="A451" s="21">
        <v>108</v>
      </c>
      <c r="B451" s="22" t="s">
        <v>1822</v>
      </c>
      <c r="C451" s="22" t="s">
        <v>24</v>
      </c>
      <c r="D451" s="22" t="s">
        <v>61</v>
      </c>
      <c r="E451" s="22" t="s">
        <v>211</v>
      </c>
      <c r="F451" s="22" t="s">
        <v>212</v>
      </c>
      <c r="G451" s="22" t="s">
        <v>26</v>
      </c>
      <c r="H451" s="22" t="s">
        <v>233</v>
      </c>
      <c r="I451" s="21" t="s">
        <v>62</v>
      </c>
      <c r="J451" s="22" t="s">
        <v>46</v>
      </c>
      <c r="K451" s="22" t="s">
        <v>42</v>
      </c>
      <c r="L451" s="22">
        <v>1</v>
      </c>
      <c r="M451" s="22" t="s">
        <v>1540</v>
      </c>
      <c r="N451" s="22" t="s">
        <v>249</v>
      </c>
      <c r="O451" s="22" t="s">
        <v>250</v>
      </c>
      <c r="P451" s="22"/>
      <c r="Q451" s="21">
        <v>1</v>
      </c>
      <c r="R451" s="22" t="s">
        <v>30</v>
      </c>
      <c r="S451" s="23" t="s">
        <v>225</v>
      </c>
      <c r="T451" s="24">
        <v>4309.54</v>
      </c>
      <c r="U451" s="22"/>
      <c r="V451" s="22"/>
      <c r="W451" s="24">
        <v>8597.35</v>
      </c>
      <c r="X451" s="24">
        <v>4287.8100000000004</v>
      </c>
      <c r="Y451" s="24">
        <v>4309.54</v>
      </c>
    </row>
    <row r="452" spans="1:25" x14ac:dyDescent="0.25">
      <c r="A452" s="21">
        <v>109</v>
      </c>
      <c r="B452" s="22" t="s">
        <v>1822</v>
      </c>
      <c r="C452" s="22" t="s">
        <v>24</v>
      </c>
      <c r="D452" s="22" t="s">
        <v>61</v>
      </c>
      <c r="E452" s="22" t="s">
        <v>211</v>
      </c>
      <c r="F452" s="22" t="s">
        <v>212</v>
      </c>
      <c r="G452" s="22" t="s">
        <v>26</v>
      </c>
      <c r="H452" s="22" t="s">
        <v>233</v>
      </c>
      <c r="I452" s="21" t="s">
        <v>62</v>
      </c>
      <c r="J452" s="22" t="s">
        <v>46</v>
      </c>
      <c r="K452" s="22" t="s">
        <v>42</v>
      </c>
      <c r="L452" s="22">
        <v>1</v>
      </c>
      <c r="M452" s="22" t="s">
        <v>1541</v>
      </c>
      <c r="N452" s="22" t="s">
        <v>351</v>
      </c>
      <c r="O452" s="22" t="s">
        <v>352</v>
      </c>
      <c r="P452" s="22"/>
      <c r="Q452" s="21">
        <v>1</v>
      </c>
      <c r="R452" s="22" t="s">
        <v>30</v>
      </c>
      <c r="S452" s="23" t="s">
        <v>245</v>
      </c>
      <c r="T452" s="24">
        <v>5616.76</v>
      </c>
      <c r="U452" s="22"/>
      <c r="V452" s="22"/>
      <c r="W452" s="24">
        <v>8647.35</v>
      </c>
      <c r="X452" s="24">
        <v>3030.5899999999997</v>
      </c>
      <c r="Y452" s="24">
        <v>5616.76</v>
      </c>
    </row>
    <row r="453" spans="1:25" x14ac:dyDescent="0.25">
      <c r="A453" s="21">
        <v>110</v>
      </c>
      <c r="B453" s="22" t="s">
        <v>1822</v>
      </c>
      <c r="C453" s="22" t="s">
        <v>24</v>
      </c>
      <c r="D453" s="22" t="s">
        <v>47</v>
      </c>
      <c r="E453" s="22" t="s">
        <v>168</v>
      </c>
      <c r="F453" s="22" t="s">
        <v>169</v>
      </c>
      <c r="G453" s="22" t="s">
        <v>26</v>
      </c>
      <c r="H453" s="22" t="s">
        <v>241</v>
      </c>
      <c r="I453" s="21" t="s">
        <v>70</v>
      </c>
      <c r="J453" s="22" t="s">
        <v>71</v>
      </c>
      <c r="K453" s="22" t="s">
        <v>42</v>
      </c>
      <c r="L453" s="22">
        <v>1</v>
      </c>
      <c r="M453" s="22" t="s">
        <v>1542</v>
      </c>
      <c r="N453" s="22" t="s">
        <v>811</v>
      </c>
      <c r="O453" s="22" t="s">
        <v>812</v>
      </c>
      <c r="P453" s="22"/>
      <c r="Q453" s="21">
        <v>1</v>
      </c>
      <c r="R453" s="22" t="s">
        <v>30</v>
      </c>
      <c r="S453" s="23">
        <v>42217</v>
      </c>
      <c r="T453" s="24">
        <v>5465.75</v>
      </c>
      <c r="U453" s="22"/>
      <c r="V453" s="22"/>
      <c r="W453" s="24">
        <v>9105</v>
      </c>
      <c r="X453" s="24">
        <v>3639.25</v>
      </c>
      <c r="Y453" s="24">
        <v>5465.75</v>
      </c>
    </row>
    <row r="454" spans="1:25" x14ac:dyDescent="0.25">
      <c r="A454" s="21">
        <v>111</v>
      </c>
      <c r="B454" s="22" t="s">
        <v>1822</v>
      </c>
      <c r="C454" s="22" t="s">
        <v>24</v>
      </c>
      <c r="D454" s="22" t="s">
        <v>88</v>
      </c>
      <c r="E454" s="22" t="s">
        <v>89</v>
      </c>
      <c r="F454" s="22" t="s">
        <v>90</v>
      </c>
      <c r="G454" s="22" t="s">
        <v>26</v>
      </c>
      <c r="H454" s="22" t="s">
        <v>233</v>
      </c>
      <c r="I454" s="21" t="s">
        <v>62</v>
      </c>
      <c r="J454" s="22" t="s">
        <v>46</v>
      </c>
      <c r="K454" s="22" t="s">
        <v>42</v>
      </c>
      <c r="L454" s="22">
        <v>1</v>
      </c>
      <c r="M454" s="22" t="s">
        <v>1543</v>
      </c>
      <c r="N454" s="22" t="s">
        <v>432</v>
      </c>
      <c r="O454" s="22" t="s">
        <v>433</v>
      </c>
      <c r="P454" s="22"/>
      <c r="Q454" s="21">
        <v>1</v>
      </c>
      <c r="R454" s="22" t="s">
        <v>30</v>
      </c>
      <c r="S454" s="23" t="s">
        <v>245</v>
      </c>
      <c r="T454" s="24">
        <v>6633.68</v>
      </c>
      <c r="U454" s="22"/>
      <c r="V454" s="22"/>
      <c r="W454" s="24">
        <v>8647.35</v>
      </c>
      <c r="X454" s="24">
        <v>2013.6699999999996</v>
      </c>
      <c r="Y454" s="24">
        <v>6633.68</v>
      </c>
    </row>
    <row r="455" spans="1:25" x14ac:dyDescent="0.25">
      <c r="A455" s="21">
        <v>112</v>
      </c>
      <c r="B455" s="22" t="s">
        <v>1822</v>
      </c>
      <c r="C455" s="22" t="s">
        <v>24</v>
      </c>
      <c r="D455" s="22" t="s">
        <v>38</v>
      </c>
      <c r="E455" s="22" t="s">
        <v>178</v>
      </c>
      <c r="F455" s="22" t="s">
        <v>179</v>
      </c>
      <c r="G455" s="22" t="s">
        <v>26</v>
      </c>
      <c r="H455" s="22" t="s">
        <v>233</v>
      </c>
      <c r="I455" s="21" t="s">
        <v>62</v>
      </c>
      <c r="J455" s="22" t="s">
        <v>46</v>
      </c>
      <c r="K455" s="22" t="s">
        <v>42</v>
      </c>
      <c r="L455" s="22">
        <v>1</v>
      </c>
      <c r="M455" s="22" t="s">
        <v>1544</v>
      </c>
      <c r="N455" s="22" t="s">
        <v>514</v>
      </c>
      <c r="O455" s="22" t="s">
        <v>515</v>
      </c>
      <c r="P455" s="22"/>
      <c r="Q455" s="21">
        <v>1</v>
      </c>
      <c r="R455" s="22" t="s">
        <v>30</v>
      </c>
      <c r="S455" s="23" t="s">
        <v>245</v>
      </c>
      <c r="T455" s="24">
        <v>3116.2300000000005</v>
      </c>
      <c r="U455" s="22"/>
      <c r="V455" s="22"/>
      <c r="W455" s="24">
        <v>8647.35</v>
      </c>
      <c r="X455" s="24">
        <v>5531.12</v>
      </c>
      <c r="Y455" s="24">
        <v>3116.2300000000005</v>
      </c>
    </row>
    <row r="456" spans="1:25" x14ac:dyDescent="0.25">
      <c r="A456" s="21">
        <v>113</v>
      </c>
      <c r="B456" s="22" t="s">
        <v>1822</v>
      </c>
      <c r="C456" s="22" t="s">
        <v>24</v>
      </c>
      <c r="D456" s="22" t="s">
        <v>38</v>
      </c>
      <c r="E456" s="22" t="s">
        <v>178</v>
      </c>
      <c r="F456" s="22" t="s">
        <v>179</v>
      </c>
      <c r="G456" s="22" t="s">
        <v>26</v>
      </c>
      <c r="H456" s="22" t="s">
        <v>233</v>
      </c>
      <c r="I456" s="21" t="s">
        <v>62</v>
      </c>
      <c r="J456" s="22" t="s">
        <v>46</v>
      </c>
      <c r="K456" s="22" t="s">
        <v>42</v>
      </c>
      <c r="L456" s="22">
        <v>1</v>
      </c>
      <c r="M456" s="22" t="s">
        <v>1545</v>
      </c>
      <c r="N456" s="22" t="s">
        <v>712</v>
      </c>
      <c r="O456" s="22" t="s">
        <v>713</v>
      </c>
      <c r="P456" s="22"/>
      <c r="Q456" s="21">
        <v>1</v>
      </c>
      <c r="R456" s="22" t="s">
        <v>30</v>
      </c>
      <c r="S456" s="23" t="s">
        <v>245</v>
      </c>
      <c r="T456" s="24">
        <v>3899.0200000000004</v>
      </c>
      <c r="U456" s="22"/>
      <c r="V456" s="22"/>
      <c r="W456" s="24">
        <v>8647.35</v>
      </c>
      <c r="X456" s="24">
        <v>4748.33</v>
      </c>
      <c r="Y456" s="24">
        <v>3899.0200000000004</v>
      </c>
    </row>
    <row r="457" spans="1:25" x14ac:dyDescent="0.25">
      <c r="A457" s="21">
        <v>114</v>
      </c>
      <c r="B457" s="22" t="s">
        <v>1822</v>
      </c>
      <c r="C457" s="22" t="s">
        <v>24</v>
      </c>
      <c r="D457" s="22" t="s">
        <v>31</v>
      </c>
      <c r="E457" s="22" t="s">
        <v>133</v>
      </c>
      <c r="F457" s="22" t="s">
        <v>134</v>
      </c>
      <c r="G457" s="22" t="s">
        <v>26</v>
      </c>
      <c r="H457" s="22" t="s">
        <v>233</v>
      </c>
      <c r="I457" s="21" t="s">
        <v>62</v>
      </c>
      <c r="J457" s="22" t="s">
        <v>46</v>
      </c>
      <c r="K457" s="22" t="s">
        <v>42</v>
      </c>
      <c r="L457" s="22">
        <v>1</v>
      </c>
      <c r="M457" s="22" t="s">
        <v>1546</v>
      </c>
      <c r="N457" s="22" t="s">
        <v>1347</v>
      </c>
      <c r="O457" s="22" t="s">
        <v>1348</v>
      </c>
      <c r="P457" s="22"/>
      <c r="Q457" s="21">
        <v>1</v>
      </c>
      <c r="R457" s="22" t="s">
        <v>30</v>
      </c>
      <c r="S457" s="23" t="s">
        <v>245</v>
      </c>
      <c r="T457" s="24">
        <v>4926.6200000000008</v>
      </c>
      <c r="U457" s="22"/>
      <c r="V457" s="22"/>
      <c r="W457" s="24">
        <v>8647.35</v>
      </c>
      <c r="X457" s="24">
        <v>3720.7299999999996</v>
      </c>
      <c r="Y457" s="24">
        <v>4926.6200000000008</v>
      </c>
    </row>
    <row r="458" spans="1:25" x14ac:dyDescent="0.25">
      <c r="A458" s="21">
        <v>115</v>
      </c>
      <c r="B458" s="22" t="s">
        <v>1822</v>
      </c>
      <c r="C458" s="22" t="s">
        <v>24</v>
      </c>
      <c r="D458" s="22" t="s">
        <v>38</v>
      </c>
      <c r="E458" s="22" t="s">
        <v>127</v>
      </c>
      <c r="F458" s="22" t="s">
        <v>128</v>
      </c>
      <c r="G458" s="22" t="s">
        <v>26</v>
      </c>
      <c r="H458" s="22" t="s">
        <v>233</v>
      </c>
      <c r="I458" s="21" t="s">
        <v>62</v>
      </c>
      <c r="J458" s="22" t="s">
        <v>46</v>
      </c>
      <c r="K458" s="22" t="s">
        <v>42</v>
      </c>
      <c r="L458" s="22">
        <v>1</v>
      </c>
      <c r="M458" s="22" t="s">
        <v>1547</v>
      </c>
      <c r="N458" s="22" t="s">
        <v>1273</v>
      </c>
      <c r="O458" s="22" t="s">
        <v>1274</v>
      </c>
      <c r="P458" s="22"/>
      <c r="Q458" s="21">
        <v>1</v>
      </c>
      <c r="R458" s="22" t="s">
        <v>30</v>
      </c>
      <c r="S458" s="23" t="s">
        <v>245</v>
      </c>
      <c r="T458" s="24">
        <v>6590.3000000000011</v>
      </c>
      <c r="U458" s="22"/>
      <c r="V458" s="22"/>
      <c r="W458" s="24">
        <v>8647.35</v>
      </c>
      <c r="X458" s="24">
        <v>2057.0499999999997</v>
      </c>
      <c r="Y458" s="24">
        <v>6590.3000000000011</v>
      </c>
    </row>
    <row r="459" spans="1:25" x14ac:dyDescent="0.25">
      <c r="A459" s="21">
        <v>116</v>
      </c>
      <c r="B459" s="22" t="s">
        <v>1822</v>
      </c>
      <c r="C459" s="22" t="s">
        <v>24</v>
      </c>
      <c r="D459" s="22" t="s">
        <v>38</v>
      </c>
      <c r="E459" s="22" t="s">
        <v>213</v>
      </c>
      <c r="F459" s="22" t="s">
        <v>214</v>
      </c>
      <c r="G459" s="22" t="s">
        <v>26</v>
      </c>
      <c r="H459" s="22" t="s">
        <v>233</v>
      </c>
      <c r="I459" s="21" t="s">
        <v>62</v>
      </c>
      <c r="J459" s="22" t="s">
        <v>46</v>
      </c>
      <c r="K459" s="22" t="s">
        <v>42</v>
      </c>
      <c r="L459" s="22">
        <v>1</v>
      </c>
      <c r="M459" s="22" t="s">
        <v>1548</v>
      </c>
      <c r="N459" s="22" t="s">
        <v>954</v>
      </c>
      <c r="O459" s="22" t="s">
        <v>955</v>
      </c>
      <c r="P459" s="22"/>
      <c r="Q459" s="21">
        <v>1</v>
      </c>
      <c r="R459" s="22" t="s">
        <v>30</v>
      </c>
      <c r="S459" s="23" t="s">
        <v>317</v>
      </c>
      <c r="T459" s="24">
        <v>2341</v>
      </c>
      <c r="U459" s="22"/>
      <c r="V459" s="22"/>
      <c r="W459" s="24">
        <v>8647.35</v>
      </c>
      <c r="X459" s="24">
        <v>6306.35</v>
      </c>
      <c r="Y459" s="24">
        <v>2341</v>
      </c>
    </row>
    <row r="460" spans="1:25" x14ac:dyDescent="0.25">
      <c r="A460" s="21">
        <v>117</v>
      </c>
      <c r="B460" s="22" t="s">
        <v>1822</v>
      </c>
      <c r="C460" s="22" t="s">
        <v>24</v>
      </c>
      <c r="D460" s="22" t="s">
        <v>31</v>
      </c>
      <c r="E460" s="22" t="s">
        <v>32</v>
      </c>
      <c r="F460" s="22" t="s">
        <v>33</v>
      </c>
      <c r="G460" s="22" t="s">
        <v>26</v>
      </c>
      <c r="H460" s="22" t="s">
        <v>233</v>
      </c>
      <c r="I460" s="21" t="s">
        <v>62</v>
      </c>
      <c r="J460" s="22" t="s">
        <v>46</v>
      </c>
      <c r="K460" s="22" t="s">
        <v>42</v>
      </c>
      <c r="L460" s="22">
        <v>1</v>
      </c>
      <c r="M460" s="22" t="s">
        <v>1549</v>
      </c>
      <c r="N460" s="22" t="s">
        <v>315</v>
      </c>
      <c r="O460" s="22" t="s">
        <v>316</v>
      </c>
      <c r="P460" s="22"/>
      <c r="Q460" s="21">
        <v>1</v>
      </c>
      <c r="R460" s="22" t="s">
        <v>30</v>
      </c>
      <c r="S460" s="23" t="s">
        <v>317</v>
      </c>
      <c r="T460" s="24">
        <v>6633.68</v>
      </c>
      <c r="U460" s="22"/>
      <c r="V460" s="22"/>
      <c r="W460" s="24">
        <v>8647.35</v>
      </c>
      <c r="X460" s="24">
        <v>2013.6699999999996</v>
      </c>
      <c r="Y460" s="24">
        <v>6633.68</v>
      </c>
    </row>
    <row r="461" spans="1:25" x14ac:dyDescent="0.25">
      <c r="A461" s="21">
        <v>118</v>
      </c>
      <c r="B461" s="22" t="s">
        <v>1822</v>
      </c>
      <c r="C461" s="22" t="s">
        <v>24</v>
      </c>
      <c r="D461" s="22" t="s">
        <v>31</v>
      </c>
      <c r="E461" s="22" t="s">
        <v>32</v>
      </c>
      <c r="F461" s="22" t="s">
        <v>33</v>
      </c>
      <c r="G461" s="22" t="s">
        <v>26</v>
      </c>
      <c r="H461" s="22" t="s">
        <v>233</v>
      </c>
      <c r="I461" s="21" t="s">
        <v>62</v>
      </c>
      <c r="J461" s="22" t="s">
        <v>46</v>
      </c>
      <c r="K461" s="22" t="s">
        <v>42</v>
      </c>
      <c r="L461" s="22">
        <v>1</v>
      </c>
      <c r="M461" s="22" t="s">
        <v>1550</v>
      </c>
      <c r="N461" s="22" t="s">
        <v>1223</v>
      </c>
      <c r="O461" s="22" t="s">
        <v>1224</v>
      </c>
      <c r="P461" s="22"/>
      <c r="Q461" s="21">
        <v>1</v>
      </c>
      <c r="R461" s="22" t="s">
        <v>30</v>
      </c>
      <c r="S461" s="23" t="s">
        <v>317</v>
      </c>
      <c r="T461" s="24">
        <v>6633.68</v>
      </c>
      <c r="U461" s="22"/>
      <c r="V461" s="22"/>
      <c r="W461" s="24">
        <v>8647.35</v>
      </c>
      <c r="X461" s="24">
        <v>2013.6699999999996</v>
      </c>
      <c r="Y461" s="24">
        <v>6633.68</v>
      </c>
    </row>
    <row r="462" spans="1:25" x14ac:dyDescent="0.25">
      <c r="A462" s="21">
        <v>119</v>
      </c>
      <c r="B462" s="22" t="s">
        <v>1822</v>
      </c>
      <c r="C462" s="22" t="s">
        <v>24</v>
      </c>
      <c r="D462" s="22" t="s">
        <v>31</v>
      </c>
      <c r="E462" s="22" t="s">
        <v>32</v>
      </c>
      <c r="F462" s="22" t="s">
        <v>33</v>
      </c>
      <c r="G462" s="22" t="s">
        <v>26</v>
      </c>
      <c r="H462" s="22" t="s">
        <v>233</v>
      </c>
      <c r="I462" s="21" t="s">
        <v>62</v>
      </c>
      <c r="J462" s="22" t="s">
        <v>46</v>
      </c>
      <c r="K462" s="22" t="s">
        <v>42</v>
      </c>
      <c r="L462" s="22">
        <v>1</v>
      </c>
      <c r="M462" s="22" t="s">
        <v>1551</v>
      </c>
      <c r="N462" s="22" t="s">
        <v>1316</v>
      </c>
      <c r="O462" s="22" t="s">
        <v>1317</v>
      </c>
      <c r="P462" s="22"/>
      <c r="Q462" s="21">
        <v>1</v>
      </c>
      <c r="R462" s="22" t="s">
        <v>30</v>
      </c>
      <c r="S462" s="23" t="s">
        <v>245</v>
      </c>
      <c r="T462" s="24">
        <v>5068.1500000000005</v>
      </c>
      <c r="U462" s="22"/>
      <c r="V462" s="22"/>
      <c r="W462" s="24">
        <v>8647.35</v>
      </c>
      <c r="X462" s="24">
        <v>3579.2</v>
      </c>
      <c r="Y462" s="24">
        <v>5068.1500000000005</v>
      </c>
    </row>
    <row r="463" spans="1:25" x14ac:dyDescent="0.25">
      <c r="A463" s="21">
        <v>120</v>
      </c>
      <c r="B463" s="22" t="s">
        <v>1822</v>
      </c>
      <c r="C463" s="22" t="s">
        <v>24</v>
      </c>
      <c r="D463" s="22" t="s">
        <v>31</v>
      </c>
      <c r="E463" s="22" t="s">
        <v>32</v>
      </c>
      <c r="F463" s="22" t="s">
        <v>33</v>
      </c>
      <c r="G463" s="22" t="s">
        <v>26</v>
      </c>
      <c r="H463" s="22" t="s">
        <v>241</v>
      </c>
      <c r="I463" s="21" t="s">
        <v>70</v>
      </c>
      <c r="J463" s="22" t="s">
        <v>71</v>
      </c>
      <c r="K463" s="22" t="s">
        <v>42</v>
      </c>
      <c r="L463" s="22">
        <v>1</v>
      </c>
      <c r="M463" s="22" t="s">
        <v>1553</v>
      </c>
      <c r="N463" s="22" t="s">
        <v>1356</v>
      </c>
      <c r="O463" s="22" t="s">
        <v>1357</v>
      </c>
      <c r="P463" s="22"/>
      <c r="Q463" s="21">
        <v>1</v>
      </c>
      <c r="R463" s="22" t="s">
        <v>30</v>
      </c>
      <c r="S463" s="23" t="s">
        <v>271</v>
      </c>
      <c r="T463" s="24">
        <v>6891.08</v>
      </c>
      <c r="U463" s="22"/>
      <c r="V463" s="22"/>
      <c r="W463" s="24">
        <v>9042.5</v>
      </c>
      <c r="X463" s="24">
        <v>2151.4200000000005</v>
      </c>
      <c r="Y463" s="24">
        <v>6891.08</v>
      </c>
    </row>
    <row r="464" spans="1:25" x14ac:dyDescent="0.25">
      <c r="A464" s="21">
        <v>121</v>
      </c>
      <c r="B464" s="22" t="s">
        <v>1822</v>
      </c>
      <c r="C464" s="22" t="s">
        <v>24</v>
      </c>
      <c r="D464" s="22" t="s">
        <v>31</v>
      </c>
      <c r="E464" s="22" t="s">
        <v>137</v>
      </c>
      <c r="F464" s="22" t="s">
        <v>138</v>
      </c>
      <c r="G464" s="22" t="s">
        <v>26</v>
      </c>
      <c r="H464" s="22" t="s">
        <v>233</v>
      </c>
      <c r="I464" s="21" t="s">
        <v>62</v>
      </c>
      <c r="J464" s="22" t="s">
        <v>46</v>
      </c>
      <c r="K464" s="22" t="s">
        <v>42</v>
      </c>
      <c r="L464" s="22">
        <v>1</v>
      </c>
      <c r="M464" s="22" t="s">
        <v>1554</v>
      </c>
      <c r="N464" s="22" t="s">
        <v>499</v>
      </c>
      <c r="O464" s="22" t="s">
        <v>500</v>
      </c>
      <c r="P464" s="22"/>
      <c r="Q464" s="21">
        <v>1</v>
      </c>
      <c r="R464" s="22" t="s">
        <v>30</v>
      </c>
      <c r="S464" s="23" t="s">
        <v>145</v>
      </c>
      <c r="T464" s="24">
        <v>6599.66</v>
      </c>
      <c r="U464" s="22"/>
      <c r="V464" s="22"/>
      <c r="W464" s="24">
        <v>8597.35</v>
      </c>
      <c r="X464" s="24">
        <v>1997.69</v>
      </c>
      <c r="Y464" s="24">
        <v>6599.66</v>
      </c>
    </row>
    <row r="465" spans="1:25" x14ac:dyDescent="0.25">
      <c r="A465" s="21">
        <v>122</v>
      </c>
      <c r="B465" s="22" t="s">
        <v>1822</v>
      </c>
      <c r="C465" s="22" t="s">
        <v>24</v>
      </c>
      <c r="D465" s="22" t="s">
        <v>31</v>
      </c>
      <c r="E465" s="22" t="s">
        <v>108</v>
      </c>
      <c r="F465" s="22" t="s">
        <v>109</v>
      </c>
      <c r="G465" s="22" t="s">
        <v>26</v>
      </c>
      <c r="H465" s="22" t="s">
        <v>233</v>
      </c>
      <c r="I465" s="21" t="s">
        <v>62</v>
      </c>
      <c r="J465" s="22" t="s">
        <v>46</v>
      </c>
      <c r="K465" s="22" t="s">
        <v>42</v>
      </c>
      <c r="L465" s="22">
        <v>1</v>
      </c>
      <c r="M465" s="22" t="s">
        <v>1555</v>
      </c>
      <c r="N465" s="22" t="s">
        <v>1232</v>
      </c>
      <c r="O465" s="22" t="s">
        <v>1233</v>
      </c>
      <c r="P465" s="22"/>
      <c r="Q465" s="21">
        <v>1</v>
      </c>
      <c r="R465" s="22" t="s">
        <v>30</v>
      </c>
      <c r="S465" s="23" t="s">
        <v>210</v>
      </c>
      <c r="T465" s="24">
        <v>4655.76</v>
      </c>
      <c r="U465" s="22"/>
      <c r="V465" s="22"/>
      <c r="W465" s="24">
        <v>8597.35</v>
      </c>
      <c r="X465" s="24">
        <v>3941.59</v>
      </c>
      <c r="Y465" s="24">
        <v>4655.76</v>
      </c>
    </row>
    <row r="466" spans="1:25" x14ac:dyDescent="0.25">
      <c r="A466" s="21">
        <v>123</v>
      </c>
      <c r="B466" s="22" t="s">
        <v>1822</v>
      </c>
      <c r="C466" s="22" t="s">
        <v>24</v>
      </c>
      <c r="D466" s="22" t="s">
        <v>61</v>
      </c>
      <c r="E466" s="22" t="s">
        <v>204</v>
      </c>
      <c r="F466" s="22" t="s">
        <v>205</v>
      </c>
      <c r="G466" s="22" t="s">
        <v>26</v>
      </c>
      <c r="H466" s="22" t="s">
        <v>253</v>
      </c>
      <c r="I466" s="21" t="s">
        <v>34</v>
      </c>
      <c r="J466" s="22" t="s">
        <v>28</v>
      </c>
      <c r="K466" s="22" t="s">
        <v>29</v>
      </c>
      <c r="L466" s="22">
        <v>1</v>
      </c>
      <c r="M466" s="22" t="s">
        <v>1556</v>
      </c>
      <c r="N466" s="22" t="s">
        <v>580</v>
      </c>
      <c r="O466" s="22" t="s">
        <v>581</v>
      </c>
      <c r="P466" s="22"/>
      <c r="Q466" s="21">
        <v>1</v>
      </c>
      <c r="R466" s="22" t="s">
        <v>30</v>
      </c>
      <c r="S466" s="23" t="s">
        <v>582</v>
      </c>
      <c r="T466" s="24">
        <v>8613.369999999999</v>
      </c>
      <c r="U466" s="22"/>
      <c r="V466" s="22"/>
      <c r="W466" s="24">
        <v>15861.9</v>
      </c>
      <c r="X466" s="24">
        <v>7248.53</v>
      </c>
      <c r="Y466" s="24">
        <v>8613.369999999999</v>
      </c>
    </row>
    <row r="467" spans="1:25" x14ac:dyDescent="0.25">
      <c r="A467" s="21">
        <v>124</v>
      </c>
      <c r="B467" s="22" t="s">
        <v>1822</v>
      </c>
      <c r="C467" s="22" t="s">
        <v>24</v>
      </c>
      <c r="D467" s="22" t="s">
        <v>61</v>
      </c>
      <c r="E467" s="22" t="s">
        <v>204</v>
      </c>
      <c r="F467" s="22" t="s">
        <v>205</v>
      </c>
      <c r="G467" s="22" t="s">
        <v>26</v>
      </c>
      <c r="H467" s="22" t="s">
        <v>253</v>
      </c>
      <c r="I467" s="21" t="s">
        <v>34</v>
      </c>
      <c r="J467" s="22" t="s">
        <v>28</v>
      </c>
      <c r="K467" s="22" t="s">
        <v>29</v>
      </c>
      <c r="L467" s="22">
        <v>1</v>
      </c>
      <c r="M467" s="22" t="s">
        <v>1557</v>
      </c>
      <c r="N467" s="22" t="s">
        <v>1220</v>
      </c>
      <c r="O467" s="22" t="s">
        <v>1221</v>
      </c>
      <c r="P467" s="22"/>
      <c r="Q467" s="21">
        <v>1</v>
      </c>
      <c r="R467" s="22" t="s">
        <v>30</v>
      </c>
      <c r="S467" s="23" t="s">
        <v>245</v>
      </c>
      <c r="T467" s="24">
        <v>5449.83</v>
      </c>
      <c r="U467" s="22"/>
      <c r="V467" s="22"/>
      <c r="W467" s="24">
        <v>15911.9</v>
      </c>
      <c r="X467" s="24">
        <v>10462.07</v>
      </c>
      <c r="Y467" s="24">
        <v>5449.83</v>
      </c>
    </row>
    <row r="468" spans="1:25" x14ac:dyDescent="0.25">
      <c r="A468" s="21">
        <v>125</v>
      </c>
      <c r="B468" s="22" t="s">
        <v>1822</v>
      </c>
      <c r="C468" s="22" t="s">
        <v>24</v>
      </c>
      <c r="D468" s="22" t="s">
        <v>61</v>
      </c>
      <c r="E468" s="22" t="s">
        <v>204</v>
      </c>
      <c r="F468" s="22" t="s">
        <v>205</v>
      </c>
      <c r="G468" s="22" t="s">
        <v>26</v>
      </c>
      <c r="H468" s="22" t="s">
        <v>233</v>
      </c>
      <c r="I468" s="21" t="s">
        <v>62</v>
      </c>
      <c r="J468" s="22" t="s">
        <v>46</v>
      </c>
      <c r="K468" s="22" t="s">
        <v>42</v>
      </c>
      <c r="L468" s="22">
        <v>1</v>
      </c>
      <c r="M468" s="22" t="s">
        <v>1558</v>
      </c>
      <c r="N468" s="22" t="s">
        <v>697</v>
      </c>
      <c r="O468" s="22" t="s">
        <v>698</v>
      </c>
      <c r="P468" s="22"/>
      <c r="Q468" s="21">
        <v>1</v>
      </c>
      <c r="R468" s="22" t="s">
        <v>30</v>
      </c>
      <c r="S468" s="23" t="s">
        <v>238</v>
      </c>
      <c r="T468" s="24">
        <v>6604.0300000000007</v>
      </c>
      <c r="U468" s="22"/>
      <c r="V468" s="22"/>
      <c r="W468" s="24">
        <v>8597.35</v>
      </c>
      <c r="X468" s="24">
        <v>1993.3200000000002</v>
      </c>
      <c r="Y468" s="24">
        <v>6604.0300000000007</v>
      </c>
    </row>
    <row r="469" spans="1:25" x14ac:dyDescent="0.25">
      <c r="A469" s="21">
        <v>126</v>
      </c>
      <c r="B469" s="22" t="s">
        <v>1822</v>
      </c>
      <c r="C469" s="22" t="s">
        <v>24</v>
      </c>
      <c r="D469" s="22" t="s">
        <v>88</v>
      </c>
      <c r="E469" s="22" t="s">
        <v>100</v>
      </c>
      <c r="F469" s="22" t="s">
        <v>101</v>
      </c>
      <c r="G469" s="22" t="s">
        <v>26</v>
      </c>
      <c r="H469" s="22" t="s">
        <v>233</v>
      </c>
      <c r="I469" s="21" t="s">
        <v>62</v>
      </c>
      <c r="J469" s="22" t="s">
        <v>46</v>
      </c>
      <c r="K469" s="22" t="s">
        <v>42</v>
      </c>
      <c r="L469" s="22">
        <v>1</v>
      </c>
      <c r="M469" s="22" t="s">
        <v>1559</v>
      </c>
      <c r="N469" s="22" t="s">
        <v>689</v>
      </c>
      <c r="O469" s="22" t="s">
        <v>690</v>
      </c>
      <c r="P469" s="22"/>
      <c r="Q469" s="21">
        <v>1</v>
      </c>
      <c r="R469" s="22" t="s">
        <v>30</v>
      </c>
      <c r="S469" s="23" t="s">
        <v>317</v>
      </c>
      <c r="T469" s="24">
        <v>6590.3000000000011</v>
      </c>
      <c r="U469" s="22"/>
      <c r="V469" s="22"/>
      <c r="W469" s="24">
        <v>8647.35</v>
      </c>
      <c r="X469" s="24">
        <v>2057.0499999999997</v>
      </c>
      <c r="Y469" s="24">
        <v>6590.3000000000011</v>
      </c>
    </row>
    <row r="470" spans="1:25" x14ac:dyDescent="0.25">
      <c r="A470" s="21">
        <v>127</v>
      </c>
      <c r="B470" s="22" t="s">
        <v>1822</v>
      </c>
      <c r="C470" s="22" t="s">
        <v>24</v>
      </c>
      <c r="D470" s="22" t="s">
        <v>88</v>
      </c>
      <c r="E470" s="22" t="s">
        <v>100</v>
      </c>
      <c r="F470" s="22" t="s">
        <v>101</v>
      </c>
      <c r="G470" s="22" t="s">
        <v>26</v>
      </c>
      <c r="H470" s="22" t="s">
        <v>233</v>
      </c>
      <c r="I470" s="21" t="s">
        <v>62</v>
      </c>
      <c r="J470" s="22" t="s">
        <v>46</v>
      </c>
      <c r="K470" s="22" t="s">
        <v>42</v>
      </c>
      <c r="L470" s="22">
        <v>1</v>
      </c>
      <c r="M470" s="22" t="s">
        <v>1560</v>
      </c>
      <c r="N470" s="22" t="s">
        <v>1307</v>
      </c>
      <c r="O470" s="22" t="s">
        <v>1308</v>
      </c>
      <c r="P470" s="22"/>
      <c r="Q470" s="21">
        <v>1</v>
      </c>
      <c r="R470" s="22" t="s">
        <v>30</v>
      </c>
      <c r="S470" s="23" t="s">
        <v>245</v>
      </c>
      <c r="T470" s="24">
        <v>6546.9100000000008</v>
      </c>
      <c r="U470" s="22"/>
      <c r="V470" s="22"/>
      <c r="W470" s="24">
        <v>8647.35</v>
      </c>
      <c r="X470" s="24">
        <v>2100.4399999999996</v>
      </c>
      <c r="Y470" s="24">
        <v>6546.9100000000008</v>
      </c>
    </row>
    <row r="471" spans="1:25" x14ac:dyDescent="0.25">
      <c r="A471" s="21">
        <v>128</v>
      </c>
      <c r="B471" s="22" t="s">
        <v>1822</v>
      </c>
      <c r="C471" s="22" t="s">
        <v>24</v>
      </c>
      <c r="D471" s="22" t="s">
        <v>31</v>
      </c>
      <c r="E471" s="22" t="s">
        <v>129</v>
      </c>
      <c r="F471" s="22" t="s">
        <v>130</v>
      </c>
      <c r="G471" s="22" t="s">
        <v>26</v>
      </c>
      <c r="H471" s="22" t="s">
        <v>233</v>
      </c>
      <c r="I471" s="21" t="s">
        <v>62</v>
      </c>
      <c r="J471" s="22" t="s">
        <v>46</v>
      </c>
      <c r="K471" s="22" t="s">
        <v>42</v>
      </c>
      <c r="L471" s="22">
        <v>1</v>
      </c>
      <c r="M471" s="22" t="s">
        <v>1561</v>
      </c>
      <c r="N471" s="22" t="s">
        <v>279</v>
      </c>
      <c r="O471" s="22" t="s">
        <v>280</v>
      </c>
      <c r="P471" s="22"/>
      <c r="Q471" s="21">
        <v>1</v>
      </c>
      <c r="R471" s="22" t="s">
        <v>30</v>
      </c>
      <c r="S471" s="23" t="s">
        <v>271</v>
      </c>
      <c r="T471" s="24">
        <v>5019.2400000000007</v>
      </c>
      <c r="U471" s="22"/>
      <c r="V471" s="22"/>
      <c r="W471" s="24">
        <v>8647.35</v>
      </c>
      <c r="X471" s="24">
        <v>3628.1099999999997</v>
      </c>
      <c r="Y471" s="24">
        <v>5019.2400000000007</v>
      </c>
    </row>
    <row r="472" spans="1:25" x14ac:dyDescent="0.25">
      <c r="A472" s="21">
        <v>129</v>
      </c>
      <c r="B472" s="22" t="s">
        <v>1822</v>
      </c>
      <c r="C472" s="22" t="s">
        <v>24</v>
      </c>
      <c r="D472" s="22" t="s">
        <v>31</v>
      </c>
      <c r="E472" s="22" t="s">
        <v>129</v>
      </c>
      <c r="F472" s="22" t="s">
        <v>130</v>
      </c>
      <c r="G472" s="22" t="s">
        <v>26</v>
      </c>
      <c r="H472" s="22" t="s">
        <v>241</v>
      </c>
      <c r="I472" s="21" t="s">
        <v>70</v>
      </c>
      <c r="J472" s="22" t="s">
        <v>71</v>
      </c>
      <c r="K472" s="22" t="s">
        <v>42</v>
      </c>
      <c r="L472" s="22">
        <v>1</v>
      </c>
      <c r="M472" s="22" t="s">
        <v>1562</v>
      </c>
      <c r="N472" s="22" t="s">
        <v>832</v>
      </c>
      <c r="O472" s="22" t="s">
        <v>833</v>
      </c>
      <c r="P472" s="22"/>
      <c r="Q472" s="21">
        <v>1</v>
      </c>
      <c r="R472" s="22" t="s">
        <v>30</v>
      </c>
      <c r="S472" s="23" t="s">
        <v>245</v>
      </c>
      <c r="T472" s="24">
        <v>2494.3899999999994</v>
      </c>
      <c r="U472" s="22"/>
      <c r="V472" s="22"/>
      <c r="W472" s="24">
        <v>9042.5</v>
      </c>
      <c r="X472" s="24">
        <v>6548.1100000000006</v>
      </c>
      <c r="Y472" s="24">
        <v>2494.3899999999994</v>
      </c>
    </row>
    <row r="473" spans="1:25" x14ac:dyDescent="0.25">
      <c r="A473" s="21">
        <v>130</v>
      </c>
      <c r="B473" s="22" t="s">
        <v>1822</v>
      </c>
      <c r="C473" s="22" t="s">
        <v>24</v>
      </c>
      <c r="D473" s="22" t="s">
        <v>31</v>
      </c>
      <c r="E473" s="22" t="s">
        <v>129</v>
      </c>
      <c r="F473" s="22" t="s">
        <v>130</v>
      </c>
      <c r="G473" s="22" t="s">
        <v>26</v>
      </c>
      <c r="H473" s="22" t="s">
        <v>233</v>
      </c>
      <c r="I473" s="21" t="s">
        <v>62</v>
      </c>
      <c r="J473" s="22" t="s">
        <v>46</v>
      </c>
      <c r="K473" s="22" t="s">
        <v>42</v>
      </c>
      <c r="L473" s="22">
        <v>1</v>
      </c>
      <c r="M473" s="22" t="s">
        <v>1563</v>
      </c>
      <c r="N473" s="22" t="s">
        <v>931</v>
      </c>
      <c r="O473" s="22" t="s">
        <v>932</v>
      </c>
      <c r="P473" s="22"/>
      <c r="Q473" s="21">
        <v>1</v>
      </c>
      <c r="R473" s="22" t="s">
        <v>30</v>
      </c>
      <c r="S473" s="23" t="s">
        <v>245</v>
      </c>
      <c r="T473" s="24">
        <v>2303.1099999999997</v>
      </c>
      <c r="U473" s="22"/>
      <c r="V473" s="22"/>
      <c r="W473" s="24">
        <v>8647.35</v>
      </c>
      <c r="X473" s="24">
        <v>6344.2400000000007</v>
      </c>
      <c r="Y473" s="24">
        <v>2303.1099999999997</v>
      </c>
    </row>
    <row r="474" spans="1:25" x14ac:dyDescent="0.25">
      <c r="A474" s="21">
        <v>131</v>
      </c>
      <c r="B474" s="22" t="s">
        <v>1822</v>
      </c>
      <c r="C474" s="22" t="s">
        <v>24</v>
      </c>
      <c r="D474" s="22" t="s">
        <v>31</v>
      </c>
      <c r="E474" s="22" t="s">
        <v>129</v>
      </c>
      <c r="F474" s="22" t="s">
        <v>130</v>
      </c>
      <c r="G474" s="22" t="s">
        <v>26</v>
      </c>
      <c r="H474" s="22" t="s">
        <v>233</v>
      </c>
      <c r="I474" s="21" t="s">
        <v>62</v>
      </c>
      <c r="J474" s="22" t="s">
        <v>46</v>
      </c>
      <c r="K474" s="22" t="s">
        <v>42</v>
      </c>
      <c r="L474" s="22">
        <v>1</v>
      </c>
      <c r="M474" s="22" t="s">
        <v>1564</v>
      </c>
      <c r="N474" s="22" t="s">
        <v>949</v>
      </c>
      <c r="O474" s="22" t="s">
        <v>950</v>
      </c>
      <c r="P474" s="22"/>
      <c r="Q474" s="21">
        <v>1</v>
      </c>
      <c r="R474" s="22" t="s">
        <v>30</v>
      </c>
      <c r="S474" s="23" t="s">
        <v>951</v>
      </c>
      <c r="T474" s="24">
        <v>6097.73</v>
      </c>
      <c r="U474" s="22"/>
      <c r="V474" s="22"/>
      <c r="W474" s="24">
        <v>8597.35</v>
      </c>
      <c r="X474" s="24">
        <v>2499.6200000000003</v>
      </c>
      <c r="Y474" s="24">
        <v>6097.73</v>
      </c>
    </row>
    <row r="475" spans="1:25" x14ac:dyDescent="0.25">
      <c r="A475" s="21">
        <v>132</v>
      </c>
      <c r="B475" s="22" t="s">
        <v>1822</v>
      </c>
      <c r="C475" s="22" t="s">
        <v>24</v>
      </c>
      <c r="D475" s="22" t="s">
        <v>54</v>
      </c>
      <c r="E475" s="22" t="s">
        <v>190</v>
      </c>
      <c r="F475" s="22" t="s">
        <v>191</v>
      </c>
      <c r="G475" s="22" t="s">
        <v>26</v>
      </c>
      <c r="H475" s="22" t="s">
        <v>233</v>
      </c>
      <c r="I475" s="21" t="s">
        <v>62</v>
      </c>
      <c r="J475" s="22" t="s">
        <v>46</v>
      </c>
      <c r="K475" s="22" t="s">
        <v>42</v>
      </c>
      <c r="L475" s="22">
        <v>1</v>
      </c>
      <c r="M475" s="22" t="s">
        <v>1566</v>
      </c>
      <c r="N475" s="22" t="s">
        <v>719</v>
      </c>
      <c r="O475" s="22" t="s">
        <v>720</v>
      </c>
      <c r="P475" s="22"/>
      <c r="Q475" s="21">
        <v>1</v>
      </c>
      <c r="R475" s="22" t="s">
        <v>30</v>
      </c>
      <c r="S475" s="23" t="s">
        <v>317</v>
      </c>
      <c r="T475" s="24">
        <v>5236.9000000000015</v>
      </c>
      <c r="U475" s="22"/>
      <c r="V475" s="22"/>
      <c r="W475" s="24">
        <v>8647.35</v>
      </c>
      <c r="X475" s="24">
        <v>3410.4499999999994</v>
      </c>
      <c r="Y475" s="24">
        <v>5236.9000000000015</v>
      </c>
    </row>
    <row r="476" spans="1:25" x14ac:dyDescent="0.25">
      <c r="A476" s="21">
        <v>133</v>
      </c>
      <c r="B476" s="22" t="s">
        <v>1822</v>
      </c>
      <c r="C476" s="22" t="s">
        <v>24</v>
      </c>
      <c r="D476" s="22" t="s">
        <v>31</v>
      </c>
      <c r="E476" s="22" t="s">
        <v>52</v>
      </c>
      <c r="F476" s="22" t="s">
        <v>53</v>
      </c>
      <c r="G476" s="22" t="s">
        <v>26</v>
      </c>
      <c r="H476" s="22" t="s">
        <v>233</v>
      </c>
      <c r="I476" s="21" t="s">
        <v>62</v>
      </c>
      <c r="J476" s="22" t="s">
        <v>46</v>
      </c>
      <c r="K476" s="22" t="s">
        <v>42</v>
      </c>
      <c r="L476" s="22">
        <v>1</v>
      </c>
      <c r="M476" s="22" t="s">
        <v>1567</v>
      </c>
      <c r="N476" s="22" t="s">
        <v>385</v>
      </c>
      <c r="O476" s="22" t="s">
        <v>386</v>
      </c>
      <c r="P476" s="22"/>
      <c r="Q476" s="21">
        <v>1</v>
      </c>
      <c r="R476" s="22" t="s">
        <v>30</v>
      </c>
      <c r="S476" s="23" t="s">
        <v>257</v>
      </c>
      <c r="T476" s="24">
        <v>6135.4900000000007</v>
      </c>
      <c r="U476" s="22"/>
      <c r="V476" s="22"/>
      <c r="W476" s="24">
        <v>8647.35</v>
      </c>
      <c r="X476" s="24">
        <v>2511.8599999999997</v>
      </c>
      <c r="Y476" s="24">
        <v>6135.4900000000007</v>
      </c>
    </row>
    <row r="477" spans="1:25" x14ac:dyDescent="0.25">
      <c r="A477" s="21">
        <v>134</v>
      </c>
      <c r="B477" s="22" t="s">
        <v>1822</v>
      </c>
      <c r="C477" s="22" t="s">
        <v>24</v>
      </c>
      <c r="D477" s="22" t="s">
        <v>31</v>
      </c>
      <c r="E477" s="22" t="s">
        <v>52</v>
      </c>
      <c r="F477" s="22" t="s">
        <v>53</v>
      </c>
      <c r="G477" s="22" t="s">
        <v>26</v>
      </c>
      <c r="H477" s="22" t="s">
        <v>233</v>
      </c>
      <c r="I477" s="21" t="s">
        <v>62</v>
      </c>
      <c r="J477" s="22" t="s">
        <v>46</v>
      </c>
      <c r="K477" s="22" t="s">
        <v>42</v>
      </c>
      <c r="L477" s="22">
        <v>1</v>
      </c>
      <c r="M477" s="22" t="s">
        <v>1568</v>
      </c>
      <c r="N477" s="22" t="s">
        <v>1208</v>
      </c>
      <c r="O477" s="22" t="s">
        <v>1209</v>
      </c>
      <c r="P477" s="22"/>
      <c r="Q477" s="21">
        <v>1</v>
      </c>
      <c r="R477" s="22" t="s">
        <v>30</v>
      </c>
      <c r="S477" s="23" t="s">
        <v>257</v>
      </c>
      <c r="T477" s="24">
        <v>6033.68</v>
      </c>
      <c r="U477" s="22"/>
      <c r="V477" s="22"/>
      <c r="W477" s="24">
        <v>8647.35</v>
      </c>
      <c r="X477" s="24">
        <v>2613.6699999999996</v>
      </c>
      <c r="Y477" s="24">
        <v>6033.68</v>
      </c>
    </row>
    <row r="478" spans="1:25" x14ac:dyDescent="0.25">
      <c r="A478" s="21">
        <v>135</v>
      </c>
      <c r="B478" s="22" t="s">
        <v>1822</v>
      </c>
      <c r="C478" s="22" t="s">
        <v>24</v>
      </c>
      <c r="D478" s="22" t="s">
        <v>47</v>
      </c>
      <c r="E478" s="22" t="s">
        <v>164</v>
      </c>
      <c r="F478" s="22" t="s">
        <v>165</v>
      </c>
      <c r="G478" s="22" t="s">
        <v>26</v>
      </c>
      <c r="H478" s="22" t="s">
        <v>253</v>
      </c>
      <c r="I478" s="21" t="s">
        <v>34</v>
      </c>
      <c r="J478" s="22" t="s">
        <v>28</v>
      </c>
      <c r="K478" s="22" t="s">
        <v>29</v>
      </c>
      <c r="L478" s="22">
        <v>1</v>
      </c>
      <c r="M478" s="22" t="s">
        <v>1569</v>
      </c>
      <c r="N478" s="22" t="s">
        <v>939</v>
      </c>
      <c r="O478" s="22" t="s">
        <v>940</v>
      </c>
      <c r="P478" s="22"/>
      <c r="Q478" s="21">
        <v>1</v>
      </c>
      <c r="R478" s="22" t="s">
        <v>30</v>
      </c>
      <c r="S478" s="23" t="s">
        <v>941</v>
      </c>
      <c r="T478" s="24">
        <v>11766.21</v>
      </c>
      <c r="U478" s="22"/>
      <c r="V478" s="22"/>
      <c r="W478" s="24">
        <v>15861.9</v>
      </c>
      <c r="X478" s="24">
        <v>4095.69</v>
      </c>
      <c r="Y478" s="24">
        <v>11766.21</v>
      </c>
    </row>
    <row r="479" spans="1:25" x14ac:dyDescent="0.25">
      <c r="A479" s="21">
        <v>136</v>
      </c>
      <c r="B479" s="22" t="s">
        <v>1822</v>
      </c>
      <c r="C479" s="22" t="s">
        <v>24</v>
      </c>
      <c r="D479" s="22" t="s">
        <v>54</v>
      </c>
      <c r="E479" s="22" t="s">
        <v>146</v>
      </c>
      <c r="F479" s="22" t="s">
        <v>147</v>
      </c>
      <c r="G479" s="22" t="s">
        <v>26</v>
      </c>
      <c r="H479" s="22" t="s">
        <v>241</v>
      </c>
      <c r="I479" s="21" t="s">
        <v>70</v>
      </c>
      <c r="J479" s="22" t="s">
        <v>71</v>
      </c>
      <c r="K479" s="22" t="s">
        <v>42</v>
      </c>
      <c r="L479" s="22">
        <v>1</v>
      </c>
      <c r="M479" s="22" t="s">
        <v>1570</v>
      </c>
      <c r="N479" s="22" t="s">
        <v>454</v>
      </c>
      <c r="O479" s="22" t="s">
        <v>455</v>
      </c>
      <c r="P479" s="22"/>
      <c r="Q479" s="21">
        <v>1</v>
      </c>
      <c r="R479" s="22" t="s">
        <v>30</v>
      </c>
      <c r="S479" s="23" t="s">
        <v>271</v>
      </c>
      <c r="T479" s="24">
        <v>5441.98</v>
      </c>
      <c r="U479" s="22"/>
      <c r="V479" s="22"/>
      <c r="W479" s="24">
        <v>9042.5</v>
      </c>
      <c r="X479" s="24">
        <v>3600.5200000000004</v>
      </c>
      <c r="Y479" s="24">
        <v>5441.98</v>
      </c>
    </row>
    <row r="480" spans="1:25" x14ac:dyDescent="0.25">
      <c r="A480" s="21">
        <v>137</v>
      </c>
      <c r="B480" s="22" t="s">
        <v>1822</v>
      </c>
      <c r="C480" s="22" t="s">
        <v>24</v>
      </c>
      <c r="D480" s="22" t="s">
        <v>54</v>
      </c>
      <c r="E480" s="22" t="s">
        <v>146</v>
      </c>
      <c r="F480" s="22" t="s">
        <v>147</v>
      </c>
      <c r="G480" s="22" t="s">
        <v>26</v>
      </c>
      <c r="H480" s="22" t="s">
        <v>241</v>
      </c>
      <c r="I480" s="21" t="s">
        <v>70</v>
      </c>
      <c r="J480" s="22" t="s">
        <v>71</v>
      </c>
      <c r="K480" s="22" t="s">
        <v>42</v>
      </c>
      <c r="L480" s="22">
        <v>1</v>
      </c>
      <c r="M480" s="22" t="s">
        <v>1571</v>
      </c>
      <c r="N480" s="22" t="s">
        <v>979</v>
      </c>
      <c r="O480" s="22" t="s">
        <v>980</v>
      </c>
      <c r="P480" s="22"/>
      <c r="Q480" s="21">
        <v>1</v>
      </c>
      <c r="R480" s="22" t="s">
        <v>30</v>
      </c>
      <c r="S480" s="23" t="s">
        <v>245</v>
      </c>
      <c r="T480" s="24">
        <v>6891.08</v>
      </c>
      <c r="U480" s="22"/>
      <c r="V480" s="22"/>
      <c r="W480" s="24">
        <v>9042.5</v>
      </c>
      <c r="X480" s="24">
        <v>2151.4200000000005</v>
      </c>
      <c r="Y480" s="24">
        <v>6891.08</v>
      </c>
    </row>
    <row r="481" spans="1:25" x14ac:dyDescent="0.25">
      <c r="A481" s="21">
        <v>138</v>
      </c>
      <c r="B481" s="22" t="s">
        <v>1822</v>
      </c>
      <c r="C481" s="22" t="s">
        <v>24</v>
      </c>
      <c r="D481" s="22" t="s">
        <v>54</v>
      </c>
      <c r="E481" s="22" t="s">
        <v>146</v>
      </c>
      <c r="F481" s="22" t="s">
        <v>147</v>
      </c>
      <c r="G481" s="22" t="s">
        <v>26</v>
      </c>
      <c r="H481" s="22" t="s">
        <v>233</v>
      </c>
      <c r="I481" s="21" t="s">
        <v>62</v>
      </c>
      <c r="J481" s="22" t="s">
        <v>46</v>
      </c>
      <c r="K481" s="22" t="s">
        <v>42</v>
      </c>
      <c r="L481" s="22">
        <v>1</v>
      </c>
      <c r="M481" s="22" t="s">
        <v>1572</v>
      </c>
      <c r="N481" s="22" t="s">
        <v>1276</v>
      </c>
      <c r="O481" s="22" t="s">
        <v>1277</v>
      </c>
      <c r="P481" s="22"/>
      <c r="Q481" s="21">
        <v>1</v>
      </c>
      <c r="R481" s="22" t="s">
        <v>30</v>
      </c>
      <c r="S481" s="23" t="s">
        <v>174</v>
      </c>
      <c r="T481" s="24">
        <v>5156.4400000000005</v>
      </c>
      <c r="U481" s="22"/>
      <c r="V481" s="22"/>
      <c r="W481" s="24">
        <v>8207.5</v>
      </c>
      <c r="X481" s="24">
        <v>3051.0599999999995</v>
      </c>
      <c r="Y481" s="24">
        <v>5156.4400000000005</v>
      </c>
    </row>
    <row r="482" spans="1:25" x14ac:dyDescent="0.25">
      <c r="A482" s="21">
        <v>139</v>
      </c>
      <c r="B482" s="22" t="s">
        <v>1822</v>
      </c>
      <c r="C482" s="22" t="s">
        <v>24</v>
      </c>
      <c r="D482" s="22" t="s">
        <v>31</v>
      </c>
      <c r="E482" s="22" t="s">
        <v>114</v>
      </c>
      <c r="F482" s="22" t="s">
        <v>115</v>
      </c>
      <c r="G482" s="22" t="s">
        <v>26</v>
      </c>
      <c r="H482" s="22" t="s">
        <v>233</v>
      </c>
      <c r="I482" s="21" t="s">
        <v>62</v>
      </c>
      <c r="J482" s="22" t="s">
        <v>46</v>
      </c>
      <c r="K482" s="22" t="s">
        <v>42</v>
      </c>
      <c r="L482" s="22">
        <v>1</v>
      </c>
      <c r="M482" s="22" t="s">
        <v>1574</v>
      </c>
      <c r="N482" s="22" t="s">
        <v>1075</v>
      </c>
      <c r="O482" s="22" t="s">
        <v>1076</v>
      </c>
      <c r="P482" s="22"/>
      <c r="Q482" s="21">
        <v>1</v>
      </c>
      <c r="R482" s="22" t="s">
        <v>30</v>
      </c>
      <c r="S482" s="23" t="s">
        <v>245</v>
      </c>
      <c r="T482" s="24">
        <v>5323.670000000001</v>
      </c>
      <c r="U482" s="22"/>
      <c r="V482" s="22"/>
      <c r="W482" s="24">
        <v>8647.35</v>
      </c>
      <c r="X482" s="24">
        <v>3323.6799999999994</v>
      </c>
      <c r="Y482" s="24">
        <v>5323.670000000001</v>
      </c>
    </row>
    <row r="483" spans="1:25" x14ac:dyDescent="0.25">
      <c r="A483" s="21">
        <v>140</v>
      </c>
      <c r="B483" s="22" t="s">
        <v>1822</v>
      </c>
      <c r="C483" s="22" t="s">
        <v>24</v>
      </c>
      <c r="D483" s="22" t="s">
        <v>31</v>
      </c>
      <c r="E483" s="22" t="s">
        <v>114</v>
      </c>
      <c r="F483" s="22" t="s">
        <v>115</v>
      </c>
      <c r="G483" s="22" t="s">
        <v>26</v>
      </c>
      <c r="H483" s="22" t="e">
        <v>#N/A</v>
      </c>
      <c r="I483" s="21" t="s">
        <v>41</v>
      </c>
      <c r="J483" s="22" t="e">
        <v>#N/A</v>
      </c>
      <c r="K483" s="22" t="e">
        <v>#N/A</v>
      </c>
      <c r="L483" s="22">
        <v>1</v>
      </c>
      <c r="M483" s="22" t="s">
        <v>1573</v>
      </c>
      <c r="N483" s="22" t="s">
        <v>1178</v>
      </c>
      <c r="O483" s="22" t="s">
        <v>1179</v>
      </c>
      <c r="P483" s="22"/>
      <c r="Q483" s="21">
        <v>1</v>
      </c>
      <c r="R483" s="22" t="s">
        <v>30</v>
      </c>
      <c r="S483" s="23" t="s">
        <v>271</v>
      </c>
      <c r="T483" s="24">
        <v>9484.7300000000014</v>
      </c>
      <c r="U483" s="22"/>
      <c r="V483" s="22"/>
      <c r="W483" s="24">
        <v>12694.6</v>
      </c>
      <c r="X483" s="24">
        <v>3209.869999999999</v>
      </c>
      <c r="Y483" s="24">
        <v>9484.7300000000014</v>
      </c>
    </row>
    <row r="484" spans="1:25" x14ac:dyDescent="0.25">
      <c r="A484" s="21">
        <v>141</v>
      </c>
      <c r="B484" s="22" t="s">
        <v>1822</v>
      </c>
      <c r="C484" s="22" t="s">
        <v>24</v>
      </c>
      <c r="D484" s="22" t="s">
        <v>47</v>
      </c>
      <c r="E484" s="22" t="s">
        <v>112</v>
      </c>
      <c r="F484" s="22" t="s">
        <v>113</v>
      </c>
      <c r="G484" s="22" t="s">
        <v>26</v>
      </c>
      <c r="H484" s="22" t="s">
        <v>233</v>
      </c>
      <c r="I484" s="21" t="s">
        <v>62</v>
      </c>
      <c r="J484" s="22" t="s">
        <v>46</v>
      </c>
      <c r="K484" s="22" t="s">
        <v>42</v>
      </c>
      <c r="L484" s="22">
        <v>1</v>
      </c>
      <c r="M484" s="22" t="s">
        <v>1575</v>
      </c>
      <c r="N484" s="22" t="s">
        <v>996</v>
      </c>
      <c r="O484" s="22" t="s">
        <v>997</v>
      </c>
      <c r="P484" s="22"/>
      <c r="Q484" s="21">
        <v>1</v>
      </c>
      <c r="R484" s="22" t="s">
        <v>30</v>
      </c>
      <c r="S484" s="23" t="s">
        <v>245</v>
      </c>
      <c r="T484" s="24">
        <v>119.73999999999978</v>
      </c>
      <c r="U484" s="22"/>
      <c r="V484" s="22"/>
      <c r="W484" s="24">
        <v>8647.35</v>
      </c>
      <c r="X484" s="24">
        <v>8527.61</v>
      </c>
      <c r="Y484" s="24">
        <v>119.73999999999978</v>
      </c>
    </row>
    <row r="485" spans="1:25" x14ac:dyDescent="0.25">
      <c r="A485" s="21">
        <v>142</v>
      </c>
      <c r="B485" s="22" t="s">
        <v>1822</v>
      </c>
      <c r="C485" s="22" t="s">
        <v>24</v>
      </c>
      <c r="D485" s="22" t="s">
        <v>38</v>
      </c>
      <c r="E485" s="22" t="s">
        <v>122</v>
      </c>
      <c r="F485" s="22" t="s">
        <v>123</v>
      </c>
      <c r="G485" s="22" t="s">
        <v>26</v>
      </c>
      <c r="H485" s="22" t="s">
        <v>233</v>
      </c>
      <c r="I485" s="21" t="s">
        <v>62</v>
      </c>
      <c r="J485" s="22" t="s">
        <v>46</v>
      </c>
      <c r="K485" s="22" t="s">
        <v>42</v>
      </c>
      <c r="L485" s="22">
        <v>1</v>
      </c>
      <c r="M485" s="22" t="s">
        <v>1577</v>
      </c>
      <c r="N485" s="22" t="s">
        <v>722</v>
      </c>
      <c r="O485" s="22" t="s">
        <v>723</v>
      </c>
      <c r="P485" s="22"/>
      <c r="Q485" s="21">
        <v>1</v>
      </c>
      <c r="R485" s="22" t="s">
        <v>30</v>
      </c>
      <c r="S485" s="23" t="s">
        <v>245</v>
      </c>
      <c r="T485" s="24">
        <v>1840.29</v>
      </c>
      <c r="U485" s="22"/>
      <c r="V485" s="22"/>
      <c r="W485" s="24">
        <v>8647.35</v>
      </c>
      <c r="X485" s="24">
        <v>6807.06</v>
      </c>
      <c r="Y485" s="24">
        <v>1840.29</v>
      </c>
    </row>
    <row r="486" spans="1:25" x14ac:dyDescent="0.25">
      <c r="A486" s="21">
        <v>143</v>
      </c>
      <c r="B486" s="22" t="s">
        <v>1822</v>
      </c>
      <c r="C486" s="22" t="s">
        <v>24</v>
      </c>
      <c r="D486" s="22" t="s">
        <v>38</v>
      </c>
      <c r="E486" s="22" t="s">
        <v>122</v>
      </c>
      <c r="F486" s="22" t="s">
        <v>123</v>
      </c>
      <c r="G486" s="22" t="s">
        <v>26</v>
      </c>
      <c r="H486" s="22" t="s">
        <v>233</v>
      </c>
      <c r="I486" s="21" t="s">
        <v>62</v>
      </c>
      <c r="J486" s="22" t="s">
        <v>46</v>
      </c>
      <c r="K486" s="22" t="s">
        <v>42</v>
      </c>
      <c r="L486" s="22">
        <v>1</v>
      </c>
      <c r="M486" s="22" t="s">
        <v>1578</v>
      </c>
      <c r="N486" s="22" t="s">
        <v>778</v>
      </c>
      <c r="O486" s="22" t="s">
        <v>779</v>
      </c>
      <c r="P486" s="22"/>
      <c r="Q486" s="21">
        <v>1</v>
      </c>
      <c r="R486" s="22" t="s">
        <v>30</v>
      </c>
      <c r="S486" s="23" t="s">
        <v>245</v>
      </c>
      <c r="T486" s="24">
        <v>2847.9100000000008</v>
      </c>
      <c r="U486" s="22"/>
      <c r="V486" s="22"/>
      <c r="W486" s="24">
        <v>8647.35</v>
      </c>
      <c r="X486" s="24">
        <v>5799.44</v>
      </c>
      <c r="Y486" s="24">
        <v>2847.9100000000008</v>
      </c>
    </row>
    <row r="487" spans="1:25" x14ac:dyDescent="0.25">
      <c r="A487" s="21">
        <v>144</v>
      </c>
      <c r="B487" s="22" t="s">
        <v>1822</v>
      </c>
      <c r="C487" s="22" t="s">
        <v>24</v>
      </c>
      <c r="D487" s="22" t="s">
        <v>38</v>
      </c>
      <c r="E487" s="22" t="s">
        <v>122</v>
      </c>
      <c r="F487" s="22" t="s">
        <v>123</v>
      </c>
      <c r="G487" s="22" t="s">
        <v>26</v>
      </c>
      <c r="H487" s="22" t="s">
        <v>233</v>
      </c>
      <c r="I487" s="21" t="s">
        <v>62</v>
      </c>
      <c r="J487" s="22" t="s">
        <v>46</v>
      </c>
      <c r="K487" s="22" t="s">
        <v>42</v>
      </c>
      <c r="L487" s="22">
        <v>1</v>
      </c>
      <c r="M487" s="22" t="s">
        <v>1579</v>
      </c>
      <c r="N487" s="22" t="s">
        <v>817</v>
      </c>
      <c r="O487" s="22" t="s">
        <v>818</v>
      </c>
      <c r="P487" s="22"/>
      <c r="Q487" s="21">
        <v>1</v>
      </c>
      <c r="R487" s="22" t="s">
        <v>30</v>
      </c>
      <c r="S487" s="23" t="s">
        <v>245</v>
      </c>
      <c r="T487" s="24">
        <v>4741.5500000000011</v>
      </c>
      <c r="U487" s="22"/>
      <c r="V487" s="22"/>
      <c r="W487" s="24">
        <v>8647.35</v>
      </c>
      <c r="X487" s="24">
        <v>3905.7999999999997</v>
      </c>
      <c r="Y487" s="24">
        <v>4741.5500000000011</v>
      </c>
    </row>
    <row r="488" spans="1:25" x14ac:dyDescent="0.25">
      <c r="A488" s="21">
        <v>145</v>
      </c>
      <c r="B488" s="22" t="s">
        <v>1822</v>
      </c>
      <c r="C488" s="22" t="s">
        <v>24</v>
      </c>
      <c r="D488" s="22" t="s">
        <v>38</v>
      </c>
      <c r="E488" s="22" t="s">
        <v>122</v>
      </c>
      <c r="F488" s="22" t="s">
        <v>123</v>
      </c>
      <c r="G488" s="22" t="s">
        <v>26</v>
      </c>
      <c r="H488" s="22" t="s">
        <v>241</v>
      </c>
      <c r="I488" s="21" t="s">
        <v>70</v>
      </c>
      <c r="J488" s="22" t="s">
        <v>71</v>
      </c>
      <c r="K488" s="22" t="s">
        <v>42</v>
      </c>
      <c r="L488" s="22">
        <v>1</v>
      </c>
      <c r="M488" s="22" t="s">
        <v>1580</v>
      </c>
      <c r="N488" s="22" t="s">
        <v>946</v>
      </c>
      <c r="O488" s="22" t="s">
        <v>947</v>
      </c>
      <c r="P488" s="22"/>
      <c r="Q488" s="21">
        <v>1</v>
      </c>
      <c r="R488" s="22" t="s">
        <v>30</v>
      </c>
      <c r="S488" s="23" t="s">
        <v>245</v>
      </c>
      <c r="T488" s="24">
        <v>5486.99</v>
      </c>
      <c r="U488" s="22"/>
      <c r="V488" s="22"/>
      <c r="W488" s="24">
        <v>9042.5</v>
      </c>
      <c r="X488" s="24">
        <v>3555.51</v>
      </c>
      <c r="Y488" s="24">
        <v>5486.99</v>
      </c>
    </row>
    <row r="489" spans="1:25" x14ac:dyDescent="0.25">
      <c r="A489" s="21">
        <v>146</v>
      </c>
      <c r="B489" s="22" t="s">
        <v>1822</v>
      </c>
      <c r="C489" s="22" t="s">
        <v>24</v>
      </c>
      <c r="D489" s="22" t="s">
        <v>38</v>
      </c>
      <c r="E489" s="22" t="s">
        <v>122</v>
      </c>
      <c r="F489" s="22" t="s">
        <v>123</v>
      </c>
      <c r="G489" s="22" t="s">
        <v>26</v>
      </c>
      <c r="H489" s="22" t="s">
        <v>253</v>
      </c>
      <c r="I489" s="21" t="s">
        <v>34</v>
      </c>
      <c r="J489" s="22" t="s">
        <v>28</v>
      </c>
      <c r="K489" s="22" t="s">
        <v>29</v>
      </c>
      <c r="L489" s="22">
        <v>1</v>
      </c>
      <c r="M489" s="22" t="s">
        <v>1581</v>
      </c>
      <c r="N489" s="22" t="s">
        <v>589</v>
      </c>
      <c r="O489" s="22" t="s">
        <v>590</v>
      </c>
      <c r="P489" s="22"/>
      <c r="Q489" s="21">
        <v>1</v>
      </c>
      <c r="R489" s="22" t="s">
        <v>30</v>
      </c>
      <c r="S489" s="23" t="s">
        <v>257</v>
      </c>
      <c r="T489" s="24">
        <v>11557.34</v>
      </c>
      <c r="U489" s="22"/>
      <c r="V489" s="22"/>
      <c r="W489" s="24">
        <v>15911.9</v>
      </c>
      <c r="X489" s="24">
        <v>4354.5600000000004</v>
      </c>
      <c r="Y489" s="24">
        <v>11557.34</v>
      </c>
    </row>
    <row r="490" spans="1:25" x14ac:dyDescent="0.25">
      <c r="A490" s="21">
        <v>147</v>
      </c>
      <c r="B490" s="22" t="s">
        <v>1822</v>
      </c>
      <c r="C490" s="22" t="s">
        <v>24</v>
      </c>
      <c r="D490" s="22" t="e">
        <v>#N/A</v>
      </c>
      <c r="E490" s="22" t="e">
        <v>#N/A</v>
      </c>
      <c r="F490" s="22" t="e">
        <v>#N/A</v>
      </c>
      <c r="G490" s="22" t="e">
        <v>#N/A</v>
      </c>
      <c r="H490" s="22" t="s">
        <v>253</v>
      </c>
      <c r="I490" s="21" t="s">
        <v>34</v>
      </c>
      <c r="J490" s="22" t="s">
        <v>28</v>
      </c>
      <c r="K490" s="22" t="s">
        <v>29</v>
      </c>
      <c r="L490" s="22">
        <v>1</v>
      </c>
      <c r="M490" s="22" t="s">
        <v>1813</v>
      </c>
      <c r="N490" s="22" t="s">
        <v>229</v>
      </c>
      <c r="O490" s="22" t="s">
        <v>230</v>
      </c>
      <c r="P490" s="22"/>
      <c r="Q490" s="21">
        <v>1</v>
      </c>
      <c r="R490" s="22" t="s">
        <v>30</v>
      </c>
      <c r="S490" s="23">
        <v>42552</v>
      </c>
      <c r="T490" s="24">
        <v>11314.23</v>
      </c>
      <c r="U490" s="22"/>
      <c r="V490" s="22"/>
      <c r="W490" s="24">
        <v>15160</v>
      </c>
      <c r="X490" s="24">
        <v>3845.7699999999995</v>
      </c>
      <c r="Y490" s="24">
        <v>11314.23</v>
      </c>
    </row>
    <row r="491" spans="1:25" x14ac:dyDescent="0.25">
      <c r="A491" s="21">
        <v>148</v>
      </c>
      <c r="B491" s="22" t="s">
        <v>1822</v>
      </c>
      <c r="C491" s="22" t="s">
        <v>24</v>
      </c>
      <c r="D491" s="22" t="s">
        <v>31</v>
      </c>
      <c r="E491" s="22" t="s">
        <v>74</v>
      </c>
      <c r="F491" s="22" t="s">
        <v>75</v>
      </c>
      <c r="G491" s="22" t="s">
        <v>26</v>
      </c>
      <c r="H491" s="22" t="s">
        <v>253</v>
      </c>
      <c r="I491" s="21" t="s">
        <v>34</v>
      </c>
      <c r="J491" s="22" t="s">
        <v>28</v>
      </c>
      <c r="K491" s="22" t="s">
        <v>29</v>
      </c>
      <c r="L491" s="22">
        <v>1</v>
      </c>
      <c r="M491" s="22" t="s">
        <v>1583</v>
      </c>
      <c r="N491" s="22" t="s">
        <v>1313</v>
      </c>
      <c r="O491" s="22" t="s">
        <v>1314</v>
      </c>
      <c r="P491" s="22"/>
      <c r="Q491" s="21">
        <v>1</v>
      </c>
      <c r="R491" s="22" t="s">
        <v>30</v>
      </c>
      <c r="S491" s="23" t="s">
        <v>271</v>
      </c>
      <c r="T491" s="24">
        <v>9127.4800000000014</v>
      </c>
      <c r="U491" s="22"/>
      <c r="V491" s="22"/>
      <c r="W491" s="24">
        <v>12104.560000000001</v>
      </c>
      <c r="X491" s="24">
        <v>2977.0799999999995</v>
      </c>
      <c r="Y491" s="24">
        <v>9127.4800000000014</v>
      </c>
    </row>
    <row r="492" spans="1:25" x14ac:dyDescent="0.25">
      <c r="A492" s="21">
        <v>149</v>
      </c>
      <c r="B492" s="22" t="s">
        <v>1822</v>
      </c>
      <c r="C492" s="22" t="s">
        <v>24</v>
      </c>
      <c r="D492" s="22" t="s">
        <v>31</v>
      </c>
      <c r="E492" s="22" t="s">
        <v>74</v>
      </c>
      <c r="F492" s="22" t="s">
        <v>75</v>
      </c>
      <c r="G492" s="22" t="s">
        <v>26</v>
      </c>
      <c r="H492" s="22" t="s">
        <v>233</v>
      </c>
      <c r="I492" s="21" t="s">
        <v>62</v>
      </c>
      <c r="J492" s="22" t="s">
        <v>46</v>
      </c>
      <c r="K492" s="22" t="s">
        <v>42</v>
      </c>
      <c r="L492" s="22">
        <v>1</v>
      </c>
      <c r="M492" s="22" t="s">
        <v>1584</v>
      </c>
      <c r="N492" s="22" t="s">
        <v>857</v>
      </c>
      <c r="O492" s="22" t="s">
        <v>858</v>
      </c>
      <c r="P492" s="22"/>
      <c r="Q492" s="21">
        <v>1</v>
      </c>
      <c r="R492" s="22" t="s">
        <v>30</v>
      </c>
      <c r="S492" s="23" t="s">
        <v>245</v>
      </c>
      <c r="T492" s="24">
        <v>5323.670000000001</v>
      </c>
      <c r="U492" s="22"/>
      <c r="V492" s="22"/>
      <c r="W492" s="24">
        <v>8647.35</v>
      </c>
      <c r="X492" s="24">
        <v>3323.6799999999994</v>
      </c>
      <c r="Y492" s="24">
        <v>5323.670000000001</v>
      </c>
    </row>
    <row r="493" spans="1:25" x14ac:dyDescent="0.25">
      <c r="A493" s="21">
        <v>150</v>
      </c>
      <c r="B493" s="22" t="s">
        <v>1822</v>
      </c>
      <c r="C493" s="22" t="s">
        <v>24</v>
      </c>
      <c r="D493" s="22" t="s">
        <v>31</v>
      </c>
      <c r="E493" s="22" t="s">
        <v>74</v>
      </c>
      <c r="F493" s="22" t="s">
        <v>75</v>
      </c>
      <c r="G493" s="22" t="s">
        <v>26</v>
      </c>
      <c r="H493" s="22" t="s">
        <v>233</v>
      </c>
      <c r="I493" s="21" t="s">
        <v>62</v>
      </c>
      <c r="J493" s="22" t="s">
        <v>46</v>
      </c>
      <c r="K493" s="22" t="s">
        <v>42</v>
      </c>
      <c r="L493" s="22">
        <v>1</v>
      </c>
      <c r="M493" s="22" t="s">
        <v>1585</v>
      </c>
      <c r="N493" s="22" t="s">
        <v>887</v>
      </c>
      <c r="O493" s="22" t="s">
        <v>888</v>
      </c>
      <c r="P493" s="22"/>
      <c r="Q493" s="21">
        <v>1</v>
      </c>
      <c r="R493" s="22" t="s">
        <v>30</v>
      </c>
      <c r="S493" s="23" t="s">
        <v>245</v>
      </c>
      <c r="T493" s="24">
        <v>6338.68</v>
      </c>
      <c r="U493" s="22"/>
      <c r="V493" s="22"/>
      <c r="W493" s="24">
        <v>8647.35</v>
      </c>
      <c r="X493" s="24">
        <v>2308.6699999999996</v>
      </c>
      <c r="Y493" s="24">
        <v>6338.68</v>
      </c>
    </row>
    <row r="494" spans="1:25" x14ac:dyDescent="0.25">
      <c r="A494" s="21">
        <v>151</v>
      </c>
      <c r="B494" s="22" t="s">
        <v>1822</v>
      </c>
      <c r="C494" s="22" t="s">
        <v>24</v>
      </c>
      <c r="D494" s="22" t="s">
        <v>31</v>
      </c>
      <c r="E494" s="22" t="s">
        <v>74</v>
      </c>
      <c r="F494" s="22" t="s">
        <v>75</v>
      </c>
      <c r="G494" s="22" t="s">
        <v>26</v>
      </c>
      <c r="H494" s="22" t="s">
        <v>233</v>
      </c>
      <c r="I494" s="21" t="s">
        <v>62</v>
      </c>
      <c r="J494" s="22" t="s">
        <v>46</v>
      </c>
      <c r="K494" s="22" t="s">
        <v>42</v>
      </c>
      <c r="L494" s="22">
        <v>1</v>
      </c>
      <c r="M494" s="22" t="s">
        <v>1586</v>
      </c>
      <c r="N494" s="22" t="s">
        <v>905</v>
      </c>
      <c r="O494" s="22" t="s">
        <v>906</v>
      </c>
      <c r="P494" s="22"/>
      <c r="Q494" s="21">
        <v>1</v>
      </c>
      <c r="R494" s="22" t="s">
        <v>30</v>
      </c>
      <c r="S494" s="23" t="s">
        <v>245</v>
      </c>
      <c r="T494" s="24">
        <v>6333.68</v>
      </c>
      <c r="U494" s="22"/>
      <c r="V494" s="22"/>
      <c r="W494" s="24">
        <v>8647.35</v>
      </c>
      <c r="X494" s="24">
        <v>2313.6699999999996</v>
      </c>
      <c r="Y494" s="24">
        <v>6333.68</v>
      </c>
    </row>
    <row r="495" spans="1:25" x14ac:dyDescent="0.25">
      <c r="A495" s="21">
        <v>152</v>
      </c>
      <c r="B495" s="22" t="s">
        <v>1822</v>
      </c>
      <c r="C495" s="22" t="s">
        <v>24</v>
      </c>
      <c r="D495" s="22" t="s">
        <v>31</v>
      </c>
      <c r="E495" s="22" t="s">
        <v>74</v>
      </c>
      <c r="F495" s="22" t="s">
        <v>75</v>
      </c>
      <c r="G495" s="22" t="s">
        <v>26</v>
      </c>
      <c r="H495" s="22" t="s">
        <v>233</v>
      </c>
      <c r="I495" s="21" t="s">
        <v>62</v>
      </c>
      <c r="J495" s="22" t="s">
        <v>46</v>
      </c>
      <c r="K495" s="22" t="s">
        <v>42</v>
      </c>
      <c r="L495" s="22">
        <v>1</v>
      </c>
      <c r="M495" s="22" t="s">
        <v>1587</v>
      </c>
      <c r="N495" s="22" t="s">
        <v>1071</v>
      </c>
      <c r="O495" s="22" t="s">
        <v>1072</v>
      </c>
      <c r="P495" s="22"/>
      <c r="Q495" s="21">
        <v>1</v>
      </c>
      <c r="R495" s="22" t="s">
        <v>30</v>
      </c>
      <c r="S495" s="23" t="s">
        <v>245</v>
      </c>
      <c r="T495" s="24">
        <v>6633.68</v>
      </c>
      <c r="U495" s="22"/>
      <c r="V495" s="22"/>
      <c r="W495" s="24">
        <v>8647.35</v>
      </c>
      <c r="X495" s="24">
        <v>2013.6699999999996</v>
      </c>
      <c r="Y495" s="24">
        <v>6633.68</v>
      </c>
    </row>
    <row r="496" spans="1:25" x14ac:dyDescent="0.25">
      <c r="A496" s="21">
        <v>153</v>
      </c>
      <c r="B496" s="22" t="s">
        <v>1822</v>
      </c>
      <c r="C496" s="22" t="s">
        <v>24</v>
      </c>
      <c r="D496" s="22" t="s">
        <v>31</v>
      </c>
      <c r="E496" s="22" t="s">
        <v>74</v>
      </c>
      <c r="F496" s="22" t="s">
        <v>75</v>
      </c>
      <c r="G496" s="22" t="s">
        <v>26</v>
      </c>
      <c r="H496" s="22" t="s">
        <v>233</v>
      </c>
      <c r="I496" s="21" t="s">
        <v>62</v>
      </c>
      <c r="J496" s="22" t="s">
        <v>46</v>
      </c>
      <c r="K496" s="22" t="s">
        <v>42</v>
      </c>
      <c r="L496" s="22">
        <v>1</v>
      </c>
      <c r="M496" s="22" t="s">
        <v>1588</v>
      </c>
      <c r="N496" s="22" t="s">
        <v>1154</v>
      </c>
      <c r="O496" s="22" t="s">
        <v>1155</v>
      </c>
      <c r="P496" s="22"/>
      <c r="Q496" s="21">
        <v>1</v>
      </c>
      <c r="R496" s="22" t="s">
        <v>30</v>
      </c>
      <c r="S496" s="23" t="s">
        <v>245</v>
      </c>
      <c r="T496" s="24">
        <v>5913.8100000000013</v>
      </c>
      <c r="U496" s="22"/>
      <c r="V496" s="22"/>
      <c r="W496" s="24">
        <v>8647.35</v>
      </c>
      <c r="X496" s="24">
        <v>2733.5399999999995</v>
      </c>
      <c r="Y496" s="24">
        <v>5913.8100000000013</v>
      </c>
    </row>
    <row r="497" spans="1:25" x14ac:dyDescent="0.25">
      <c r="A497" s="21">
        <v>154</v>
      </c>
      <c r="B497" s="22" t="s">
        <v>1822</v>
      </c>
      <c r="C497" s="22" t="s">
        <v>24</v>
      </c>
      <c r="D497" s="22" t="s">
        <v>31</v>
      </c>
      <c r="E497" s="22" t="s">
        <v>74</v>
      </c>
      <c r="F497" s="22" t="s">
        <v>75</v>
      </c>
      <c r="G497" s="22" t="s">
        <v>26</v>
      </c>
      <c r="H497" s="22" t="s">
        <v>233</v>
      </c>
      <c r="I497" s="21" t="s">
        <v>62</v>
      </c>
      <c r="J497" s="22" t="s">
        <v>46</v>
      </c>
      <c r="K497" s="22" t="s">
        <v>42</v>
      </c>
      <c r="L497" s="22">
        <v>1</v>
      </c>
      <c r="M497" s="22" t="s">
        <v>1589</v>
      </c>
      <c r="N497" s="22" t="s">
        <v>1238</v>
      </c>
      <c r="O497" s="22" t="s">
        <v>1239</v>
      </c>
      <c r="P497" s="22"/>
      <c r="Q497" s="21">
        <v>1</v>
      </c>
      <c r="R497" s="22" t="s">
        <v>30</v>
      </c>
      <c r="S497" s="23" t="s">
        <v>245</v>
      </c>
      <c r="T497" s="24">
        <v>6633.68</v>
      </c>
      <c r="U497" s="22"/>
      <c r="V497" s="22"/>
      <c r="W497" s="24">
        <v>8647.35</v>
      </c>
      <c r="X497" s="24">
        <v>2013.6699999999996</v>
      </c>
      <c r="Y497" s="24">
        <v>6633.68</v>
      </c>
    </row>
    <row r="498" spans="1:25" x14ac:dyDescent="0.25">
      <c r="A498" s="21">
        <v>155</v>
      </c>
      <c r="B498" s="22" t="s">
        <v>1822</v>
      </c>
      <c r="C498" s="22" t="s">
        <v>24</v>
      </c>
      <c r="D498" s="22" t="s">
        <v>31</v>
      </c>
      <c r="E498" s="22" t="s">
        <v>74</v>
      </c>
      <c r="F498" s="22" t="s">
        <v>75</v>
      </c>
      <c r="G498" s="22" t="s">
        <v>26</v>
      </c>
      <c r="H498" s="22" t="s">
        <v>233</v>
      </c>
      <c r="I498" s="21" t="s">
        <v>62</v>
      </c>
      <c r="J498" s="22" t="s">
        <v>46</v>
      </c>
      <c r="K498" s="22" t="s">
        <v>42</v>
      </c>
      <c r="L498" s="22">
        <v>1</v>
      </c>
      <c r="M498" s="22" t="s">
        <v>1590</v>
      </c>
      <c r="N498" s="22" t="s">
        <v>1247</v>
      </c>
      <c r="O498" s="22" t="s">
        <v>1248</v>
      </c>
      <c r="P498" s="22"/>
      <c r="Q498" s="21">
        <v>1</v>
      </c>
      <c r="R498" s="22" t="s">
        <v>30</v>
      </c>
      <c r="S498" s="23">
        <v>39554</v>
      </c>
      <c r="T498" s="24">
        <v>6463.68</v>
      </c>
      <c r="U498" s="22"/>
      <c r="V498" s="22"/>
      <c r="W498" s="24">
        <v>8647.35</v>
      </c>
      <c r="X498" s="24">
        <v>2183.6699999999996</v>
      </c>
      <c r="Y498" s="24">
        <v>6463.68</v>
      </c>
    </row>
    <row r="499" spans="1:25" x14ac:dyDescent="0.25">
      <c r="A499" s="21">
        <v>156</v>
      </c>
      <c r="B499" s="22" t="s">
        <v>1822</v>
      </c>
      <c r="C499" s="22" t="s">
        <v>24</v>
      </c>
      <c r="D499" s="22" t="s">
        <v>31</v>
      </c>
      <c r="E499" s="22" t="s">
        <v>86</v>
      </c>
      <c r="F499" s="22" t="s">
        <v>87</v>
      </c>
      <c r="G499" s="22" t="s">
        <v>26</v>
      </c>
      <c r="H499" s="22" t="s">
        <v>253</v>
      </c>
      <c r="I499" s="21" t="s">
        <v>34</v>
      </c>
      <c r="J499" s="22" t="s">
        <v>28</v>
      </c>
      <c r="K499" s="22" t="s">
        <v>29</v>
      </c>
      <c r="L499" s="22">
        <v>1</v>
      </c>
      <c r="M499" s="22" t="s">
        <v>1591</v>
      </c>
      <c r="N499" s="22" t="s">
        <v>1235</v>
      </c>
      <c r="O499" s="22" t="s">
        <v>1236</v>
      </c>
      <c r="P499" s="22"/>
      <c r="Q499" s="21">
        <v>1</v>
      </c>
      <c r="R499" s="22" t="s">
        <v>30</v>
      </c>
      <c r="S499" s="23" t="s">
        <v>245</v>
      </c>
      <c r="T499" s="24">
        <v>11799.14</v>
      </c>
      <c r="U499" s="22"/>
      <c r="V499" s="22"/>
      <c r="W499" s="24">
        <v>15911.9</v>
      </c>
      <c r="X499" s="24">
        <v>4112.76</v>
      </c>
      <c r="Y499" s="24">
        <v>11799.14</v>
      </c>
    </row>
    <row r="500" spans="1:25" x14ac:dyDescent="0.25">
      <c r="A500" s="21">
        <v>157</v>
      </c>
      <c r="B500" s="22" t="s">
        <v>1822</v>
      </c>
      <c r="C500" s="22" t="s">
        <v>24</v>
      </c>
      <c r="D500" s="22" t="s">
        <v>31</v>
      </c>
      <c r="E500" s="22" t="s">
        <v>86</v>
      </c>
      <c r="F500" s="22" t="s">
        <v>87</v>
      </c>
      <c r="G500" s="22" t="s">
        <v>26</v>
      </c>
      <c r="H500" s="22" t="s">
        <v>253</v>
      </c>
      <c r="I500" s="21" t="s">
        <v>34</v>
      </c>
      <c r="J500" s="22" t="s">
        <v>28</v>
      </c>
      <c r="K500" s="22" t="s">
        <v>29</v>
      </c>
      <c r="L500" s="22">
        <v>1</v>
      </c>
      <c r="M500" s="22" t="s">
        <v>1592</v>
      </c>
      <c r="N500" s="22" t="s">
        <v>1301</v>
      </c>
      <c r="O500" s="22" t="s">
        <v>1302</v>
      </c>
      <c r="P500" s="22"/>
      <c r="Q500" s="21">
        <v>1</v>
      </c>
      <c r="R500" s="22" t="s">
        <v>30</v>
      </c>
      <c r="S500" s="23" t="s">
        <v>257</v>
      </c>
      <c r="T500" s="24">
        <v>5056.159999999998</v>
      </c>
      <c r="U500" s="22"/>
      <c r="V500" s="22"/>
      <c r="W500" s="24">
        <v>15911.9</v>
      </c>
      <c r="X500" s="24">
        <v>10855.740000000002</v>
      </c>
      <c r="Y500" s="24">
        <v>5056.159999999998</v>
      </c>
    </row>
    <row r="501" spans="1:25" x14ac:dyDescent="0.25">
      <c r="A501" s="21">
        <v>158</v>
      </c>
      <c r="B501" s="22" t="s">
        <v>1822</v>
      </c>
      <c r="C501" s="22" t="s">
        <v>24</v>
      </c>
      <c r="D501" s="22" t="s">
        <v>31</v>
      </c>
      <c r="E501" s="22" t="s">
        <v>86</v>
      </c>
      <c r="F501" s="22" t="s">
        <v>87</v>
      </c>
      <c r="G501" s="22" t="s">
        <v>26</v>
      </c>
      <c r="H501" s="22" t="s">
        <v>241</v>
      </c>
      <c r="I501" s="21" t="s">
        <v>70</v>
      </c>
      <c r="J501" s="22" t="s">
        <v>71</v>
      </c>
      <c r="K501" s="22" t="s">
        <v>42</v>
      </c>
      <c r="L501" s="22">
        <v>1</v>
      </c>
      <c r="M501" s="22" t="s">
        <v>1593</v>
      </c>
      <c r="N501" s="22" t="s">
        <v>287</v>
      </c>
      <c r="O501" s="22" t="s">
        <v>288</v>
      </c>
      <c r="P501" s="22"/>
      <c r="Q501" s="21">
        <v>1</v>
      </c>
      <c r="R501" s="22" t="s">
        <v>30</v>
      </c>
      <c r="S501" s="23" t="s">
        <v>245</v>
      </c>
      <c r="T501" s="24">
        <v>6527.15</v>
      </c>
      <c r="U501" s="22"/>
      <c r="V501" s="22"/>
      <c r="W501" s="24">
        <v>9042.5</v>
      </c>
      <c r="X501" s="24">
        <v>2515.3500000000004</v>
      </c>
      <c r="Y501" s="24">
        <v>6527.15</v>
      </c>
    </row>
    <row r="502" spans="1:25" x14ac:dyDescent="0.25">
      <c r="A502" s="21">
        <v>159</v>
      </c>
      <c r="B502" s="22" t="s">
        <v>1822</v>
      </c>
      <c r="C502" s="22" t="s">
        <v>24</v>
      </c>
      <c r="D502" s="22" t="s">
        <v>31</v>
      </c>
      <c r="E502" s="22" t="s">
        <v>86</v>
      </c>
      <c r="F502" s="22" t="s">
        <v>87</v>
      </c>
      <c r="G502" s="22" t="s">
        <v>26</v>
      </c>
      <c r="H502" s="22" t="s">
        <v>233</v>
      </c>
      <c r="I502" s="21" t="s">
        <v>62</v>
      </c>
      <c r="J502" s="22" t="s">
        <v>46</v>
      </c>
      <c r="K502" s="22" t="s">
        <v>42</v>
      </c>
      <c r="L502" s="22">
        <v>1</v>
      </c>
      <c r="M502" s="22" t="s">
        <v>1594</v>
      </c>
      <c r="N502" s="22" t="s">
        <v>380</v>
      </c>
      <c r="O502" s="22" t="s">
        <v>381</v>
      </c>
      <c r="P502" s="22"/>
      <c r="Q502" s="21">
        <v>1</v>
      </c>
      <c r="R502" s="22" t="s">
        <v>30</v>
      </c>
      <c r="S502" s="23">
        <v>39326</v>
      </c>
      <c r="T502" s="24">
        <v>6151.2200000000012</v>
      </c>
      <c r="U502" s="22"/>
      <c r="V502" s="22"/>
      <c r="W502" s="24">
        <v>8647.35</v>
      </c>
      <c r="X502" s="24">
        <v>2496.1299999999997</v>
      </c>
      <c r="Y502" s="24">
        <v>6151.2200000000012</v>
      </c>
    </row>
    <row r="503" spans="1:25" x14ac:dyDescent="0.25">
      <c r="A503" s="21">
        <v>160</v>
      </c>
      <c r="B503" s="22" t="s">
        <v>1822</v>
      </c>
      <c r="C503" s="22" t="s">
        <v>24</v>
      </c>
      <c r="D503" s="22" t="s">
        <v>31</v>
      </c>
      <c r="E503" s="22" t="s">
        <v>86</v>
      </c>
      <c r="F503" s="22" t="s">
        <v>87</v>
      </c>
      <c r="G503" s="22" t="s">
        <v>26</v>
      </c>
      <c r="H503" s="22" t="s">
        <v>233</v>
      </c>
      <c r="I503" s="21" t="s">
        <v>62</v>
      </c>
      <c r="J503" s="22" t="s">
        <v>46</v>
      </c>
      <c r="K503" s="22" t="s">
        <v>42</v>
      </c>
      <c r="L503" s="22">
        <v>1</v>
      </c>
      <c r="M503" s="22" t="s">
        <v>1595</v>
      </c>
      <c r="N503" s="22" t="s">
        <v>1046</v>
      </c>
      <c r="O503" s="22" t="s">
        <v>1047</v>
      </c>
      <c r="P503" s="22"/>
      <c r="Q503" s="21">
        <v>1</v>
      </c>
      <c r="R503" s="22" t="s">
        <v>30</v>
      </c>
      <c r="S503" s="23">
        <v>39326</v>
      </c>
      <c r="T503" s="24">
        <v>2784.34</v>
      </c>
      <c r="U503" s="22"/>
      <c r="V503" s="22"/>
      <c r="W503" s="24">
        <v>8647.35</v>
      </c>
      <c r="X503" s="24">
        <v>5863.01</v>
      </c>
      <c r="Y503" s="24">
        <v>2784.34</v>
      </c>
    </row>
    <row r="504" spans="1:25" x14ac:dyDescent="0.25">
      <c r="A504" s="21">
        <v>161</v>
      </c>
      <c r="B504" s="22" t="s">
        <v>1822</v>
      </c>
      <c r="C504" s="22" t="s">
        <v>24</v>
      </c>
      <c r="D504" s="22" t="s">
        <v>31</v>
      </c>
      <c r="E504" s="22" t="s">
        <v>86</v>
      </c>
      <c r="F504" s="22" t="s">
        <v>87</v>
      </c>
      <c r="G504" s="22" t="s">
        <v>26</v>
      </c>
      <c r="H504" s="22" t="s">
        <v>233</v>
      </c>
      <c r="I504" s="21" t="s">
        <v>62</v>
      </c>
      <c r="J504" s="22" t="s">
        <v>46</v>
      </c>
      <c r="K504" s="22" t="s">
        <v>42</v>
      </c>
      <c r="L504" s="22">
        <v>1</v>
      </c>
      <c r="M504" s="22" t="s">
        <v>1596</v>
      </c>
      <c r="N504" s="22" t="s">
        <v>1340</v>
      </c>
      <c r="O504" s="22" t="s">
        <v>1341</v>
      </c>
      <c r="P504" s="22"/>
      <c r="Q504" s="21">
        <v>1</v>
      </c>
      <c r="R504" s="22" t="s">
        <v>30</v>
      </c>
      <c r="S504" s="23">
        <v>39448</v>
      </c>
      <c r="T504" s="24">
        <v>4306.7300000000005</v>
      </c>
      <c r="U504" s="22"/>
      <c r="V504" s="22"/>
      <c r="W504" s="24">
        <v>8647.35</v>
      </c>
      <c r="X504" s="24">
        <v>4340.62</v>
      </c>
      <c r="Y504" s="24">
        <v>4306.7300000000005</v>
      </c>
    </row>
    <row r="505" spans="1:25" x14ac:dyDescent="0.25">
      <c r="A505" s="21">
        <v>162</v>
      </c>
      <c r="B505" s="22" t="s">
        <v>1822</v>
      </c>
      <c r="C505" s="22" t="s">
        <v>24</v>
      </c>
      <c r="D505" s="22" t="s">
        <v>31</v>
      </c>
      <c r="E505" s="22" t="s">
        <v>170</v>
      </c>
      <c r="F505" s="22" t="s">
        <v>171</v>
      </c>
      <c r="G505" s="22" t="s">
        <v>26</v>
      </c>
      <c r="H505" s="22" t="s">
        <v>253</v>
      </c>
      <c r="I505" s="21" t="s">
        <v>34</v>
      </c>
      <c r="J505" s="22" t="s">
        <v>28</v>
      </c>
      <c r="K505" s="22" t="s">
        <v>29</v>
      </c>
      <c r="L505" s="22">
        <v>1</v>
      </c>
      <c r="M505" s="22" t="s">
        <v>1597</v>
      </c>
      <c r="N505" s="22" t="s">
        <v>1399</v>
      </c>
      <c r="O505" s="22" t="s">
        <v>1400</v>
      </c>
      <c r="P505" s="22"/>
      <c r="Q505" s="21">
        <v>1</v>
      </c>
      <c r="R505" s="22" t="s">
        <v>30</v>
      </c>
      <c r="S505" s="23" t="s">
        <v>245</v>
      </c>
      <c r="T505" s="24">
        <v>11608.65</v>
      </c>
      <c r="U505" s="22"/>
      <c r="V505" s="22"/>
      <c r="W505" s="24">
        <v>15911.9</v>
      </c>
      <c r="X505" s="24">
        <v>4303.25</v>
      </c>
      <c r="Y505" s="24">
        <v>11608.65</v>
      </c>
    </row>
    <row r="506" spans="1:25" x14ac:dyDescent="0.25">
      <c r="A506" s="21">
        <v>163</v>
      </c>
      <c r="B506" s="22" t="s">
        <v>1822</v>
      </c>
      <c r="C506" s="22" t="s">
        <v>24</v>
      </c>
      <c r="D506" s="22" t="s">
        <v>31</v>
      </c>
      <c r="E506" s="22" t="s">
        <v>170</v>
      </c>
      <c r="F506" s="22" t="s">
        <v>171</v>
      </c>
      <c r="G506" s="22" t="s">
        <v>26</v>
      </c>
      <c r="H506" s="22" t="s">
        <v>241</v>
      </c>
      <c r="I506" s="21" t="s">
        <v>70</v>
      </c>
      <c r="J506" s="22" t="s">
        <v>71</v>
      </c>
      <c r="K506" s="22" t="s">
        <v>42</v>
      </c>
      <c r="L506" s="22">
        <v>1</v>
      </c>
      <c r="M506" s="22" t="s">
        <v>1598</v>
      </c>
      <c r="N506" s="22" t="s">
        <v>389</v>
      </c>
      <c r="O506" s="22" t="s">
        <v>390</v>
      </c>
      <c r="P506" s="22"/>
      <c r="Q506" s="21">
        <v>1</v>
      </c>
      <c r="R506" s="22" t="s">
        <v>30</v>
      </c>
      <c r="S506" s="23" t="s">
        <v>245</v>
      </c>
      <c r="T506" s="24">
        <v>4048.8199999999988</v>
      </c>
      <c r="U506" s="22"/>
      <c r="V506" s="22"/>
      <c r="W506" s="24">
        <v>9042.5</v>
      </c>
      <c r="X506" s="24">
        <v>4993.6800000000012</v>
      </c>
      <c r="Y506" s="24">
        <v>4048.8199999999988</v>
      </c>
    </row>
    <row r="507" spans="1:25" x14ac:dyDescent="0.25">
      <c r="A507" s="21">
        <v>164</v>
      </c>
      <c r="B507" s="22" t="s">
        <v>1822</v>
      </c>
      <c r="C507" s="22" t="s">
        <v>24</v>
      </c>
      <c r="D507" s="22" t="s">
        <v>31</v>
      </c>
      <c r="E507" s="22" t="s">
        <v>170</v>
      </c>
      <c r="F507" s="22" t="s">
        <v>171</v>
      </c>
      <c r="G507" s="22" t="s">
        <v>26</v>
      </c>
      <c r="H507" s="22" t="s">
        <v>233</v>
      </c>
      <c r="I507" s="21" t="s">
        <v>62</v>
      </c>
      <c r="J507" s="22" t="s">
        <v>46</v>
      </c>
      <c r="K507" s="22" t="s">
        <v>42</v>
      </c>
      <c r="L507" s="22">
        <v>1</v>
      </c>
      <c r="M507" s="22" t="s">
        <v>1599</v>
      </c>
      <c r="N507" s="22" t="s">
        <v>558</v>
      </c>
      <c r="O507" s="22" t="s">
        <v>559</v>
      </c>
      <c r="P507" s="22"/>
      <c r="Q507" s="21">
        <v>1</v>
      </c>
      <c r="R507" s="22" t="s">
        <v>30</v>
      </c>
      <c r="S507" s="23" t="s">
        <v>560</v>
      </c>
      <c r="T507" s="24">
        <v>5761.1900000000005</v>
      </c>
      <c r="U507" s="22"/>
      <c r="V507" s="22"/>
      <c r="W507" s="24">
        <v>8597.35</v>
      </c>
      <c r="X507" s="24">
        <v>2836.16</v>
      </c>
      <c r="Y507" s="24">
        <v>5761.1900000000005</v>
      </c>
    </row>
    <row r="508" spans="1:25" x14ac:dyDescent="0.25">
      <c r="A508" s="21">
        <v>165</v>
      </c>
      <c r="B508" s="22" t="s">
        <v>1822</v>
      </c>
      <c r="C508" s="22" t="s">
        <v>24</v>
      </c>
      <c r="D508" s="22" t="s">
        <v>31</v>
      </c>
      <c r="E508" s="22" t="s">
        <v>170</v>
      </c>
      <c r="F508" s="22" t="s">
        <v>171</v>
      </c>
      <c r="G508" s="22" t="s">
        <v>26</v>
      </c>
      <c r="H508" s="22" t="s">
        <v>233</v>
      </c>
      <c r="I508" s="21" t="s">
        <v>62</v>
      </c>
      <c r="J508" s="22" t="s">
        <v>46</v>
      </c>
      <c r="K508" s="22" t="s">
        <v>42</v>
      </c>
      <c r="L508" s="22">
        <v>1</v>
      </c>
      <c r="M508" s="22" t="s">
        <v>1600</v>
      </c>
      <c r="N508" s="22" t="s">
        <v>872</v>
      </c>
      <c r="O508" s="22" t="s">
        <v>873</v>
      </c>
      <c r="P508" s="22"/>
      <c r="Q508" s="21">
        <v>1</v>
      </c>
      <c r="R508" s="22" t="s">
        <v>30</v>
      </c>
      <c r="S508" s="23" t="s">
        <v>245</v>
      </c>
      <c r="T508" s="24">
        <v>6633.68</v>
      </c>
      <c r="U508" s="22"/>
      <c r="V508" s="22"/>
      <c r="W508" s="24">
        <v>8647.35</v>
      </c>
      <c r="X508" s="24">
        <v>2013.6699999999996</v>
      </c>
      <c r="Y508" s="24">
        <v>6633.68</v>
      </c>
    </row>
    <row r="509" spans="1:25" x14ac:dyDescent="0.25">
      <c r="A509" s="21">
        <v>166</v>
      </c>
      <c r="B509" s="22" t="s">
        <v>1822</v>
      </c>
      <c r="C509" s="22" t="s">
        <v>24</v>
      </c>
      <c r="D509" s="22" t="s">
        <v>31</v>
      </c>
      <c r="E509" s="22" t="s">
        <v>170</v>
      </c>
      <c r="F509" s="22" t="s">
        <v>171</v>
      </c>
      <c r="G509" s="22" t="s">
        <v>26</v>
      </c>
      <c r="H509" s="22" t="s">
        <v>241</v>
      </c>
      <c r="I509" s="21" t="s">
        <v>70</v>
      </c>
      <c r="J509" s="22" t="s">
        <v>71</v>
      </c>
      <c r="K509" s="22" t="s">
        <v>42</v>
      </c>
      <c r="L509" s="22">
        <v>1</v>
      </c>
      <c r="M509" s="22" t="s">
        <v>1601</v>
      </c>
      <c r="N509" s="22" t="s">
        <v>1011</v>
      </c>
      <c r="O509" s="22" t="s">
        <v>1012</v>
      </c>
      <c r="P509" s="22"/>
      <c r="Q509" s="21">
        <v>1</v>
      </c>
      <c r="R509" s="22" t="s">
        <v>30</v>
      </c>
      <c r="S509" s="23" t="s">
        <v>271</v>
      </c>
      <c r="T509" s="24">
        <v>5441.98</v>
      </c>
      <c r="U509" s="22"/>
      <c r="V509" s="22"/>
      <c r="W509" s="24">
        <v>9042.5</v>
      </c>
      <c r="X509" s="24">
        <v>3600.5200000000004</v>
      </c>
      <c r="Y509" s="24">
        <v>5441.98</v>
      </c>
    </row>
    <row r="510" spans="1:25" x14ac:dyDescent="0.25">
      <c r="A510" s="21">
        <v>167</v>
      </c>
      <c r="B510" s="22" t="s">
        <v>1822</v>
      </c>
      <c r="C510" s="22" t="s">
        <v>24</v>
      </c>
      <c r="D510" s="22" t="s">
        <v>31</v>
      </c>
      <c r="E510" s="22" t="s">
        <v>170</v>
      </c>
      <c r="F510" s="22" t="s">
        <v>171</v>
      </c>
      <c r="G510" s="22" t="s">
        <v>26</v>
      </c>
      <c r="H510" s="22" t="s">
        <v>233</v>
      </c>
      <c r="I510" s="21" t="s">
        <v>62</v>
      </c>
      <c r="J510" s="22" t="s">
        <v>46</v>
      </c>
      <c r="K510" s="22" t="s">
        <v>42</v>
      </c>
      <c r="L510" s="22">
        <v>1</v>
      </c>
      <c r="M510" s="22" t="s">
        <v>1602</v>
      </c>
      <c r="N510" s="22" t="s">
        <v>1096</v>
      </c>
      <c r="O510" s="22" t="s">
        <v>1097</v>
      </c>
      <c r="P510" s="22"/>
      <c r="Q510" s="21">
        <v>1</v>
      </c>
      <c r="R510" s="22" t="s">
        <v>30</v>
      </c>
      <c r="S510" s="23" t="s">
        <v>245</v>
      </c>
      <c r="T510" s="24">
        <v>5175.8600000000006</v>
      </c>
      <c r="U510" s="22"/>
      <c r="V510" s="22"/>
      <c r="W510" s="24">
        <v>8647.35</v>
      </c>
      <c r="X510" s="24">
        <v>3471.49</v>
      </c>
      <c r="Y510" s="24">
        <v>5175.8600000000006</v>
      </c>
    </row>
    <row r="511" spans="1:25" x14ac:dyDescent="0.25">
      <c r="A511" s="21">
        <v>168</v>
      </c>
      <c r="B511" s="22" t="s">
        <v>1822</v>
      </c>
      <c r="C511" s="22" t="s">
        <v>24</v>
      </c>
      <c r="D511" s="22" t="s">
        <v>31</v>
      </c>
      <c r="E511" s="22" t="s">
        <v>170</v>
      </c>
      <c r="F511" s="22" t="s">
        <v>171</v>
      </c>
      <c r="G511" s="22" t="s">
        <v>26</v>
      </c>
      <c r="H511" s="22" t="s">
        <v>233</v>
      </c>
      <c r="I511" s="21" t="s">
        <v>62</v>
      </c>
      <c r="J511" s="22" t="s">
        <v>46</v>
      </c>
      <c r="K511" s="22" t="s">
        <v>42</v>
      </c>
      <c r="L511" s="22">
        <v>1</v>
      </c>
      <c r="M511" s="22" t="s">
        <v>1603</v>
      </c>
      <c r="N511" s="22" t="s">
        <v>1117</v>
      </c>
      <c r="O511" s="22" t="s">
        <v>1118</v>
      </c>
      <c r="P511" s="22"/>
      <c r="Q511" s="21">
        <v>1</v>
      </c>
      <c r="R511" s="22" t="s">
        <v>30</v>
      </c>
      <c r="S511" s="23" t="s">
        <v>245</v>
      </c>
      <c r="T511" s="24">
        <v>6633.68</v>
      </c>
      <c r="U511" s="22"/>
      <c r="V511" s="22"/>
      <c r="W511" s="24">
        <v>8647.35</v>
      </c>
      <c r="X511" s="24">
        <v>2013.6699999999996</v>
      </c>
      <c r="Y511" s="24">
        <v>6633.68</v>
      </c>
    </row>
    <row r="512" spans="1:25" x14ac:dyDescent="0.25">
      <c r="A512" s="21">
        <v>169</v>
      </c>
      <c r="B512" s="22" t="s">
        <v>1822</v>
      </c>
      <c r="C512" s="22" t="s">
        <v>24</v>
      </c>
      <c r="D512" s="22" t="s">
        <v>31</v>
      </c>
      <c r="E512" s="22" t="s">
        <v>170</v>
      </c>
      <c r="F512" s="22" t="s">
        <v>171</v>
      </c>
      <c r="G512" s="22" t="s">
        <v>26</v>
      </c>
      <c r="H512" s="22" t="s">
        <v>233</v>
      </c>
      <c r="I512" s="21" t="s">
        <v>62</v>
      </c>
      <c r="J512" s="22" t="s">
        <v>46</v>
      </c>
      <c r="K512" s="22" t="s">
        <v>42</v>
      </c>
      <c r="L512" s="22">
        <v>1</v>
      </c>
      <c r="M512" s="22" t="s">
        <v>1604</v>
      </c>
      <c r="N512" s="22" t="s">
        <v>1402</v>
      </c>
      <c r="O512" s="22" t="s">
        <v>1403</v>
      </c>
      <c r="P512" s="22"/>
      <c r="Q512" s="21">
        <v>1</v>
      </c>
      <c r="R512" s="22" t="s">
        <v>30</v>
      </c>
      <c r="S512" s="23" t="s">
        <v>245</v>
      </c>
      <c r="T512" s="24">
        <v>6546.9100000000008</v>
      </c>
      <c r="U512" s="22"/>
      <c r="V512" s="22"/>
      <c r="W512" s="24">
        <v>8647.35</v>
      </c>
      <c r="X512" s="24">
        <v>2100.4399999999996</v>
      </c>
      <c r="Y512" s="24">
        <v>6546.9100000000008</v>
      </c>
    </row>
    <row r="513" spans="1:25" x14ac:dyDescent="0.25">
      <c r="A513" s="21">
        <v>170</v>
      </c>
      <c r="B513" s="22" t="s">
        <v>1822</v>
      </c>
      <c r="C513" s="22" t="s">
        <v>24</v>
      </c>
      <c r="D513" s="22" t="s">
        <v>31</v>
      </c>
      <c r="E513" s="22" t="s">
        <v>170</v>
      </c>
      <c r="F513" s="22" t="s">
        <v>171</v>
      </c>
      <c r="G513" s="22" t="s">
        <v>26</v>
      </c>
      <c r="H513" s="22" t="s">
        <v>233</v>
      </c>
      <c r="I513" s="21" t="s">
        <v>62</v>
      </c>
      <c r="J513" s="22" t="s">
        <v>46</v>
      </c>
      <c r="K513" s="22" t="s">
        <v>42</v>
      </c>
      <c r="L513" s="22">
        <v>1</v>
      </c>
      <c r="M513" s="22" t="s">
        <v>1605</v>
      </c>
      <c r="N513" s="22" t="s">
        <v>1405</v>
      </c>
      <c r="O513" s="22" t="s">
        <v>1406</v>
      </c>
      <c r="P513" s="22"/>
      <c r="Q513" s="21">
        <v>1</v>
      </c>
      <c r="R513" s="22" t="s">
        <v>30</v>
      </c>
      <c r="S513" s="23" t="s">
        <v>245</v>
      </c>
      <c r="T513" s="24">
        <v>6432.3700000000008</v>
      </c>
      <c r="U513" s="22"/>
      <c r="V513" s="22"/>
      <c r="W513" s="24">
        <v>8647.35</v>
      </c>
      <c r="X513" s="24">
        <v>2214.9799999999996</v>
      </c>
      <c r="Y513" s="24">
        <v>6432.3700000000008</v>
      </c>
    </row>
    <row r="514" spans="1:25" x14ac:dyDescent="0.25">
      <c r="A514" s="21">
        <v>171</v>
      </c>
      <c r="B514" s="22" t="s">
        <v>1822</v>
      </c>
      <c r="C514" s="22" t="s">
        <v>24</v>
      </c>
      <c r="D514" s="22" t="s">
        <v>31</v>
      </c>
      <c r="E514" s="22" t="s">
        <v>63</v>
      </c>
      <c r="F514" s="22" t="s">
        <v>64</v>
      </c>
      <c r="G514" s="22" t="s">
        <v>26</v>
      </c>
      <c r="H514" s="22" t="s">
        <v>253</v>
      </c>
      <c r="I514" s="21" t="s">
        <v>34</v>
      </c>
      <c r="J514" s="22" t="s">
        <v>28</v>
      </c>
      <c r="K514" s="22" t="s">
        <v>29</v>
      </c>
      <c r="L514" s="22">
        <v>1</v>
      </c>
      <c r="M514" s="22" t="s">
        <v>1606</v>
      </c>
      <c r="N514" s="22" t="s">
        <v>625</v>
      </c>
      <c r="O514" s="22" t="s">
        <v>626</v>
      </c>
      <c r="P514" s="22"/>
      <c r="Q514" s="21">
        <v>1</v>
      </c>
      <c r="R514" s="22" t="s">
        <v>30</v>
      </c>
      <c r="S514" s="23" t="s">
        <v>245</v>
      </c>
      <c r="T514" s="24">
        <v>9459.369999999999</v>
      </c>
      <c r="U514" s="22"/>
      <c r="V514" s="22"/>
      <c r="W514" s="24">
        <v>15911.9</v>
      </c>
      <c r="X514" s="24">
        <v>6452.5300000000007</v>
      </c>
      <c r="Y514" s="24">
        <v>9459.369999999999</v>
      </c>
    </row>
    <row r="515" spans="1:25" x14ac:dyDescent="0.25">
      <c r="A515" s="21">
        <v>172</v>
      </c>
      <c r="B515" s="22" t="s">
        <v>1822</v>
      </c>
      <c r="C515" s="22" t="s">
        <v>24</v>
      </c>
      <c r="D515" s="22" t="s">
        <v>31</v>
      </c>
      <c r="E515" s="22" t="s">
        <v>63</v>
      </c>
      <c r="F515" s="22" t="s">
        <v>64</v>
      </c>
      <c r="G515" s="22" t="s">
        <v>26</v>
      </c>
      <c r="H515" s="22" t="s">
        <v>253</v>
      </c>
      <c r="I515" s="21" t="s">
        <v>34</v>
      </c>
      <c r="J515" s="22" t="s">
        <v>28</v>
      </c>
      <c r="K515" s="22" t="s">
        <v>29</v>
      </c>
      <c r="L515" s="22">
        <v>1</v>
      </c>
      <c r="M515" s="22" t="s">
        <v>1607</v>
      </c>
      <c r="N515" s="22" t="s">
        <v>706</v>
      </c>
      <c r="O515" s="22" t="s">
        <v>707</v>
      </c>
      <c r="P515" s="22"/>
      <c r="Q515" s="21">
        <v>1</v>
      </c>
      <c r="R515" s="22" t="s">
        <v>30</v>
      </c>
      <c r="S515" s="23" t="s">
        <v>245</v>
      </c>
      <c r="T515" s="24">
        <v>9040.6200000000026</v>
      </c>
      <c r="U515" s="22"/>
      <c r="V515" s="22"/>
      <c r="W515" s="24">
        <v>12104.560000000001</v>
      </c>
      <c r="X515" s="24">
        <v>3063.9399999999996</v>
      </c>
      <c r="Y515" s="24">
        <v>9040.6200000000026</v>
      </c>
    </row>
    <row r="516" spans="1:25" x14ac:dyDescent="0.25">
      <c r="A516" s="21">
        <v>173</v>
      </c>
      <c r="B516" s="22" t="s">
        <v>1822</v>
      </c>
      <c r="C516" s="22" t="s">
        <v>24</v>
      </c>
      <c r="D516" s="22" t="s">
        <v>31</v>
      </c>
      <c r="E516" s="22" t="s">
        <v>63</v>
      </c>
      <c r="F516" s="22" t="s">
        <v>64</v>
      </c>
      <c r="G516" s="22" t="s">
        <v>26</v>
      </c>
      <c r="H516" s="22" t="s">
        <v>253</v>
      </c>
      <c r="I516" s="21" t="s">
        <v>34</v>
      </c>
      <c r="J516" s="22" t="s">
        <v>28</v>
      </c>
      <c r="K516" s="22" t="s">
        <v>29</v>
      </c>
      <c r="L516" s="22">
        <v>1</v>
      </c>
      <c r="M516" s="22" t="s">
        <v>1608</v>
      </c>
      <c r="N516" s="22" t="s">
        <v>769</v>
      </c>
      <c r="O516" s="22" t="s">
        <v>770</v>
      </c>
      <c r="P516" s="22"/>
      <c r="Q516" s="21">
        <v>1</v>
      </c>
      <c r="R516" s="22" t="s">
        <v>30</v>
      </c>
      <c r="S516" s="23" t="s">
        <v>245</v>
      </c>
      <c r="T516" s="24">
        <v>6658.0700000000015</v>
      </c>
      <c r="U516" s="22"/>
      <c r="V516" s="22"/>
      <c r="W516" s="24">
        <v>12104.560000000001</v>
      </c>
      <c r="X516" s="24">
        <v>5446.49</v>
      </c>
      <c r="Y516" s="24">
        <v>6658.0700000000015</v>
      </c>
    </row>
    <row r="517" spans="1:25" x14ac:dyDescent="0.25">
      <c r="A517" s="21">
        <v>174</v>
      </c>
      <c r="B517" s="22" t="s">
        <v>1822</v>
      </c>
      <c r="C517" s="22" t="s">
        <v>24</v>
      </c>
      <c r="D517" s="22" t="s">
        <v>31</v>
      </c>
      <c r="E517" s="22" t="s">
        <v>63</v>
      </c>
      <c r="F517" s="22" t="s">
        <v>64</v>
      </c>
      <c r="G517" s="22" t="s">
        <v>26</v>
      </c>
      <c r="H517" s="22" t="s">
        <v>253</v>
      </c>
      <c r="I517" s="21" t="s">
        <v>34</v>
      </c>
      <c r="J517" s="22" t="s">
        <v>28</v>
      </c>
      <c r="K517" s="22" t="s">
        <v>29</v>
      </c>
      <c r="L517" s="22">
        <v>1</v>
      </c>
      <c r="M517" s="22" t="s">
        <v>1610</v>
      </c>
      <c r="N517" s="22" t="s">
        <v>829</v>
      </c>
      <c r="O517" s="22" t="s">
        <v>830</v>
      </c>
      <c r="P517" s="22"/>
      <c r="Q517" s="21">
        <v>1</v>
      </c>
      <c r="R517" s="22" t="s">
        <v>30</v>
      </c>
      <c r="S517" s="23" t="s">
        <v>245</v>
      </c>
      <c r="T517" s="24">
        <v>5907.9100000000017</v>
      </c>
      <c r="U517" s="22"/>
      <c r="V517" s="22"/>
      <c r="W517" s="24">
        <v>12104.560000000001</v>
      </c>
      <c r="X517" s="24">
        <v>6196.65</v>
      </c>
      <c r="Y517" s="24">
        <v>5907.9100000000017</v>
      </c>
    </row>
    <row r="518" spans="1:25" x14ac:dyDescent="0.25">
      <c r="A518" s="21">
        <v>175</v>
      </c>
      <c r="B518" s="22" t="s">
        <v>1822</v>
      </c>
      <c r="C518" s="22" t="s">
        <v>24</v>
      </c>
      <c r="D518" s="22" t="s">
        <v>31</v>
      </c>
      <c r="E518" s="22" t="s">
        <v>63</v>
      </c>
      <c r="F518" s="22" t="s">
        <v>64</v>
      </c>
      <c r="G518" s="22" t="s">
        <v>26</v>
      </c>
      <c r="H518" s="22" t="s">
        <v>253</v>
      </c>
      <c r="I518" s="21" t="s">
        <v>34</v>
      </c>
      <c r="J518" s="22" t="s">
        <v>28</v>
      </c>
      <c r="K518" s="22" t="s">
        <v>29</v>
      </c>
      <c r="L518" s="22">
        <v>1</v>
      </c>
      <c r="M518" s="22" t="s">
        <v>1611</v>
      </c>
      <c r="N518" s="22" t="s">
        <v>908</v>
      </c>
      <c r="O518" s="22" t="s">
        <v>909</v>
      </c>
      <c r="P518" s="22"/>
      <c r="Q518" s="21">
        <v>1</v>
      </c>
      <c r="R518" s="22" t="s">
        <v>30</v>
      </c>
      <c r="S518" s="23" t="s">
        <v>245</v>
      </c>
      <c r="T518" s="24">
        <v>11799.14</v>
      </c>
      <c r="U518" s="22"/>
      <c r="V518" s="22"/>
      <c r="W518" s="24">
        <v>15911.9</v>
      </c>
      <c r="X518" s="24">
        <v>4112.76</v>
      </c>
      <c r="Y518" s="24">
        <v>11799.14</v>
      </c>
    </row>
    <row r="519" spans="1:25" x14ac:dyDescent="0.25">
      <c r="A519" s="21">
        <v>176</v>
      </c>
      <c r="B519" s="22" t="s">
        <v>1822</v>
      </c>
      <c r="C519" s="22" t="s">
        <v>24</v>
      </c>
      <c r="D519" s="22" t="s">
        <v>31</v>
      </c>
      <c r="E519" s="22" t="s">
        <v>63</v>
      </c>
      <c r="F519" s="22" t="s">
        <v>64</v>
      </c>
      <c r="G519" s="22" t="s">
        <v>26</v>
      </c>
      <c r="H519" s="22" t="s">
        <v>253</v>
      </c>
      <c r="I519" s="21" t="s">
        <v>34</v>
      </c>
      <c r="J519" s="22" t="s">
        <v>28</v>
      </c>
      <c r="K519" s="22" t="s">
        <v>29</v>
      </c>
      <c r="L519" s="22">
        <v>1</v>
      </c>
      <c r="M519" s="22" t="s">
        <v>1612</v>
      </c>
      <c r="N519" s="22" t="s">
        <v>1133</v>
      </c>
      <c r="O519" s="22" t="s">
        <v>1134</v>
      </c>
      <c r="P519" s="22"/>
      <c r="Q519" s="21">
        <v>1</v>
      </c>
      <c r="R519" s="22" t="s">
        <v>30</v>
      </c>
      <c r="S519" s="23" t="s">
        <v>245</v>
      </c>
      <c r="T519" s="24">
        <v>8597.1900000000023</v>
      </c>
      <c r="U519" s="22"/>
      <c r="V519" s="22"/>
      <c r="W519" s="24">
        <v>12104.560000000001</v>
      </c>
      <c r="X519" s="24">
        <v>3507.3699999999994</v>
      </c>
      <c r="Y519" s="24">
        <v>8597.1900000000023</v>
      </c>
    </row>
    <row r="520" spans="1:25" x14ac:dyDescent="0.25">
      <c r="A520" s="21">
        <v>177</v>
      </c>
      <c r="B520" s="22" t="s">
        <v>1822</v>
      </c>
      <c r="C520" s="22" t="s">
        <v>24</v>
      </c>
      <c r="D520" s="22" t="s">
        <v>31</v>
      </c>
      <c r="E520" s="22" t="s">
        <v>63</v>
      </c>
      <c r="F520" s="22" t="s">
        <v>64</v>
      </c>
      <c r="G520" s="22" t="s">
        <v>26</v>
      </c>
      <c r="H520" s="22" t="s">
        <v>253</v>
      </c>
      <c r="I520" s="21" t="s">
        <v>34</v>
      </c>
      <c r="J520" s="22" t="s">
        <v>28</v>
      </c>
      <c r="K520" s="22" t="s">
        <v>29</v>
      </c>
      <c r="L520" s="22">
        <v>1</v>
      </c>
      <c r="M520" s="22" t="s">
        <v>1613</v>
      </c>
      <c r="N520" s="22" t="s">
        <v>1190</v>
      </c>
      <c r="O520" s="22" t="s">
        <v>1191</v>
      </c>
      <c r="P520" s="22"/>
      <c r="Q520" s="21">
        <v>1</v>
      </c>
      <c r="R520" s="22" t="s">
        <v>30</v>
      </c>
      <c r="S520" s="23" t="s">
        <v>245</v>
      </c>
      <c r="T520" s="24">
        <v>9127.4800000000014</v>
      </c>
      <c r="U520" s="22"/>
      <c r="V520" s="22"/>
      <c r="W520" s="24">
        <v>12104.560000000001</v>
      </c>
      <c r="X520" s="24">
        <v>2977.0799999999995</v>
      </c>
      <c r="Y520" s="24">
        <v>9127.4800000000014</v>
      </c>
    </row>
    <row r="521" spans="1:25" x14ac:dyDescent="0.25">
      <c r="A521" s="21">
        <v>178</v>
      </c>
      <c r="B521" s="22" t="s">
        <v>1822</v>
      </c>
      <c r="C521" s="22" t="s">
        <v>24</v>
      </c>
      <c r="D521" s="22" t="s">
        <v>31</v>
      </c>
      <c r="E521" s="22" t="s">
        <v>63</v>
      </c>
      <c r="F521" s="22" t="s">
        <v>64</v>
      </c>
      <c r="G521" s="22" t="s">
        <v>26</v>
      </c>
      <c r="H521" s="22" t="s">
        <v>253</v>
      </c>
      <c r="I521" s="21" t="s">
        <v>34</v>
      </c>
      <c r="J521" s="22" t="s">
        <v>28</v>
      </c>
      <c r="K521" s="22" t="s">
        <v>29</v>
      </c>
      <c r="L521" s="22">
        <v>1</v>
      </c>
      <c r="M521" s="22" t="s">
        <v>1614</v>
      </c>
      <c r="N521" s="22" t="s">
        <v>1331</v>
      </c>
      <c r="O521" s="22" t="s">
        <v>1332</v>
      </c>
      <c r="P521" s="22"/>
      <c r="Q521" s="21">
        <v>1</v>
      </c>
      <c r="R521" s="22" t="s">
        <v>30</v>
      </c>
      <c r="S521" s="23" t="s">
        <v>245</v>
      </c>
      <c r="T521" s="24">
        <v>10996.98</v>
      </c>
      <c r="U521" s="22"/>
      <c r="V521" s="22"/>
      <c r="W521" s="24">
        <v>15911.9</v>
      </c>
      <c r="X521" s="24">
        <v>4914.92</v>
      </c>
      <c r="Y521" s="24">
        <v>10996.98</v>
      </c>
    </row>
    <row r="522" spans="1:25" x14ac:dyDescent="0.25">
      <c r="A522" s="21">
        <v>179</v>
      </c>
      <c r="B522" s="22" t="s">
        <v>1822</v>
      </c>
      <c r="C522" s="22" t="s">
        <v>24</v>
      </c>
      <c r="D522" s="22" t="s">
        <v>31</v>
      </c>
      <c r="E522" s="22" t="s">
        <v>63</v>
      </c>
      <c r="F522" s="22" t="s">
        <v>64</v>
      </c>
      <c r="G522" s="22" t="s">
        <v>26</v>
      </c>
      <c r="H522" s="22" t="s">
        <v>233</v>
      </c>
      <c r="I522" s="21" t="s">
        <v>62</v>
      </c>
      <c r="J522" s="22" t="s">
        <v>46</v>
      </c>
      <c r="K522" s="22" t="s">
        <v>42</v>
      </c>
      <c r="L522" s="22">
        <v>1</v>
      </c>
      <c r="M522" s="22" t="s">
        <v>1615</v>
      </c>
      <c r="N522" s="22" t="s">
        <v>266</v>
      </c>
      <c r="O522" s="22" t="s">
        <v>267</v>
      </c>
      <c r="P522" s="22"/>
      <c r="Q522" s="21">
        <v>1</v>
      </c>
      <c r="R522" s="22" t="s">
        <v>30</v>
      </c>
      <c r="S522" s="23" t="s">
        <v>245</v>
      </c>
      <c r="T522" s="24">
        <v>6633.68</v>
      </c>
      <c r="U522" s="22"/>
      <c r="V522" s="22"/>
      <c r="W522" s="24">
        <v>8647.35</v>
      </c>
      <c r="X522" s="24">
        <v>2013.6699999999996</v>
      </c>
      <c r="Y522" s="24">
        <v>6633.68</v>
      </c>
    </row>
    <row r="523" spans="1:25" x14ac:dyDescent="0.25">
      <c r="A523" s="21">
        <v>180</v>
      </c>
      <c r="B523" s="22" t="s">
        <v>1822</v>
      </c>
      <c r="C523" s="22" t="s">
        <v>24</v>
      </c>
      <c r="D523" s="22" t="s">
        <v>31</v>
      </c>
      <c r="E523" s="22" t="s">
        <v>63</v>
      </c>
      <c r="F523" s="22" t="s">
        <v>64</v>
      </c>
      <c r="G523" s="22" t="s">
        <v>26</v>
      </c>
      <c r="H523" s="22" t="s">
        <v>233</v>
      </c>
      <c r="I523" s="21" t="s">
        <v>62</v>
      </c>
      <c r="J523" s="22" t="s">
        <v>46</v>
      </c>
      <c r="K523" s="22" t="s">
        <v>42</v>
      </c>
      <c r="L523" s="22">
        <v>1</v>
      </c>
      <c r="M523" s="22" t="s">
        <v>1616</v>
      </c>
      <c r="N523" s="22" t="s">
        <v>290</v>
      </c>
      <c r="O523" s="22" t="s">
        <v>291</v>
      </c>
      <c r="P523" s="22"/>
      <c r="Q523" s="21">
        <v>1</v>
      </c>
      <c r="R523" s="22" t="s">
        <v>30</v>
      </c>
      <c r="S523" s="23">
        <v>39448</v>
      </c>
      <c r="T523" s="24">
        <v>5899.01</v>
      </c>
      <c r="U523" s="22"/>
      <c r="V523" s="22"/>
      <c r="W523" s="24">
        <v>8647.35</v>
      </c>
      <c r="X523" s="24">
        <v>2748.3399999999997</v>
      </c>
      <c r="Y523" s="24">
        <v>5899.01</v>
      </c>
    </row>
    <row r="524" spans="1:25" x14ac:dyDescent="0.25">
      <c r="A524" s="21">
        <v>181</v>
      </c>
      <c r="B524" s="22" t="s">
        <v>1822</v>
      </c>
      <c r="C524" s="22" t="s">
        <v>24</v>
      </c>
      <c r="D524" s="22" t="s">
        <v>31</v>
      </c>
      <c r="E524" s="22" t="s">
        <v>63</v>
      </c>
      <c r="F524" s="22" t="s">
        <v>64</v>
      </c>
      <c r="G524" s="22" t="s">
        <v>26</v>
      </c>
      <c r="H524" s="22" t="s">
        <v>233</v>
      </c>
      <c r="I524" s="21" t="s">
        <v>62</v>
      </c>
      <c r="J524" s="22" t="s">
        <v>46</v>
      </c>
      <c r="K524" s="22" t="s">
        <v>42</v>
      </c>
      <c r="L524" s="22">
        <v>1</v>
      </c>
      <c r="M524" s="22" t="s">
        <v>1617</v>
      </c>
      <c r="N524" s="22" t="s">
        <v>324</v>
      </c>
      <c r="O524" s="22" t="s">
        <v>325</v>
      </c>
      <c r="P524" s="22"/>
      <c r="Q524" s="21">
        <v>1</v>
      </c>
      <c r="R524" s="22" t="s">
        <v>30</v>
      </c>
      <c r="S524" s="23" t="s">
        <v>245</v>
      </c>
      <c r="T524" s="24">
        <v>6633.68</v>
      </c>
      <c r="U524" s="22"/>
      <c r="V524" s="22"/>
      <c r="W524" s="24">
        <v>8647.35</v>
      </c>
      <c r="X524" s="24">
        <v>2013.6699999999996</v>
      </c>
      <c r="Y524" s="24">
        <v>6633.68</v>
      </c>
    </row>
    <row r="525" spans="1:25" x14ac:dyDescent="0.25">
      <c r="A525" s="21">
        <v>182</v>
      </c>
      <c r="B525" s="22" t="s">
        <v>1822</v>
      </c>
      <c r="C525" s="22" t="s">
        <v>24</v>
      </c>
      <c r="D525" s="22" t="s">
        <v>31</v>
      </c>
      <c r="E525" s="22" t="s">
        <v>63</v>
      </c>
      <c r="F525" s="22" t="s">
        <v>64</v>
      </c>
      <c r="G525" s="22" t="s">
        <v>26</v>
      </c>
      <c r="H525" s="22" t="s">
        <v>233</v>
      </c>
      <c r="I525" s="21" t="s">
        <v>62</v>
      </c>
      <c r="J525" s="22" t="s">
        <v>46</v>
      </c>
      <c r="K525" s="22" t="s">
        <v>42</v>
      </c>
      <c r="L525" s="22">
        <v>1</v>
      </c>
      <c r="M525" s="22" t="s">
        <v>1619</v>
      </c>
      <c r="N525" s="22" t="s">
        <v>368</v>
      </c>
      <c r="O525" s="22" t="s">
        <v>369</v>
      </c>
      <c r="P525" s="22"/>
      <c r="Q525" s="21">
        <v>1</v>
      </c>
      <c r="R525" s="22" t="s">
        <v>30</v>
      </c>
      <c r="S525" s="23" t="s">
        <v>245</v>
      </c>
      <c r="T525" s="24">
        <v>5429.1400000000012</v>
      </c>
      <c r="U525" s="22"/>
      <c r="V525" s="22"/>
      <c r="W525" s="24">
        <v>8647.35</v>
      </c>
      <c r="X525" s="24">
        <v>3218.2099999999996</v>
      </c>
      <c r="Y525" s="24">
        <v>5429.1400000000012</v>
      </c>
    </row>
    <row r="526" spans="1:25" x14ac:dyDescent="0.25">
      <c r="A526" s="21">
        <v>183</v>
      </c>
      <c r="B526" s="22" t="s">
        <v>1822</v>
      </c>
      <c r="C526" s="22" t="s">
        <v>24</v>
      </c>
      <c r="D526" s="22" t="s">
        <v>31</v>
      </c>
      <c r="E526" s="22" t="s">
        <v>63</v>
      </c>
      <c r="F526" s="22" t="s">
        <v>64</v>
      </c>
      <c r="G526" s="22" t="s">
        <v>26</v>
      </c>
      <c r="H526" s="22" t="s">
        <v>233</v>
      </c>
      <c r="I526" s="21" t="s">
        <v>62</v>
      </c>
      <c r="J526" s="22" t="s">
        <v>46</v>
      </c>
      <c r="K526" s="22" t="s">
        <v>42</v>
      </c>
      <c r="L526" s="22">
        <v>1</v>
      </c>
      <c r="M526" s="22" t="s">
        <v>1620</v>
      </c>
      <c r="N526" s="22" t="s">
        <v>482</v>
      </c>
      <c r="O526" s="22" t="s">
        <v>483</v>
      </c>
      <c r="P526" s="22"/>
      <c r="Q526" s="21">
        <v>1</v>
      </c>
      <c r="R526" s="22" t="s">
        <v>30</v>
      </c>
      <c r="S526" s="23" t="s">
        <v>245</v>
      </c>
      <c r="T526" s="24">
        <v>4962.630000000001</v>
      </c>
      <c r="U526" s="22"/>
      <c r="V526" s="22"/>
      <c r="W526" s="24">
        <v>8647.35</v>
      </c>
      <c r="X526" s="24">
        <v>3684.7199999999993</v>
      </c>
      <c r="Y526" s="24">
        <v>4962.630000000001</v>
      </c>
    </row>
    <row r="527" spans="1:25" x14ac:dyDescent="0.25">
      <c r="A527" s="21">
        <v>184</v>
      </c>
      <c r="B527" s="22" t="s">
        <v>1822</v>
      </c>
      <c r="C527" s="22" t="s">
        <v>24</v>
      </c>
      <c r="D527" s="22" t="s">
        <v>31</v>
      </c>
      <c r="E527" s="22" t="s">
        <v>63</v>
      </c>
      <c r="F527" s="22" t="s">
        <v>64</v>
      </c>
      <c r="G527" s="22" t="s">
        <v>26</v>
      </c>
      <c r="H527" s="22" t="s">
        <v>233</v>
      </c>
      <c r="I527" s="21" t="s">
        <v>62</v>
      </c>
      <c r="J527" s="22" t="s">
        <v>46</v>
      </c>
      <c r="K527" s="22" t="s">
        <v>42</v>
      </c>
      <c r="L527" s="22">
        <v>1</v>
      </c>
      <c r="M527" s="22" t="s">
        <v>1621</v>
      </c>
      <c r="N527" s="22" t="s">
        <v>495</v>
      </c>
      <c r="O527" s="22" t="s">
        <v>496</v>
      </c>
      <c r="P527" s="22"/>
      <c r="Q527" s="21">
        <v>1</v>
      </c>
      <c r="R527" s="22" t="s">
        <v>30</v>
      </c>
      <c r="S527" s="23" t="s">
        <v>226</v>
      </c>
      <c r="T527" s="24">
        <v>5877.7900000000009</v>
      </c>
      <c r="U527" s="22"/>
      <c r="V527" s="22"/>
      <c r="W527" s="24">
        <v>8597.35</v>
      </c>
      <c r="X527" s="24">
        <v>2719.56</v>
      </c>
      <c r="Y527" s="24">
        <v>5877.7900000000009</v>
      </c>
    </row>
    <row r="528" spans="1:25" x14ac:dyDescent="0.25">
      <c r="A528" s="21">
        <v>185</v>
      </c>
      <c r="B528" s="22" t="s">
        <v>1822</v>
      </c>
      <c r="C528" s="22" t="s">
        <v>24</v>
      </c>
      <c r="D528" s="22" t="s">
        <v>31</v>
      </c>
      <c r="E528" s="22" t="s">
        <v>63</v>
      </c>
      <c r="F528" s="22" t="s">
        <v>64</v>
      </c>
      <c r="G528" s="22" t="s">
        <v>26</v>
      </c>
      <c r="H528" s="22" t="s">
        <v>233</v>
      </c>
      <c r="I528" s="21" t="s">
        <v>62</v>
      </c>
      <c r="J528" s="22" t="s">
        <v>46</v>
      </c>
      <c r="K528" s="22" t="s">
        <v>42</v>
      </c>
      <c r="L528" s="22">
        <v>1</v>
      </c>
      <c r="M528" s="22" t="s">
        <v>1622</v>
      </c>
      <c r="N528" s="22" t="s">
        <v>510</v>
      </c>
      <c r="O528" s="22" t="s">
        <v>511</v>
      </c>
      <c r="P528" s="22"/>
      <c r="Q528" s="21">
        <v>1</v>
      </c>
      <c r="R528" s="22" t="s">
        <v>30</v>
      </c>
      <c r="S528" s="23" t="s">
        <v>245</v>
      </c>
      <c r="T528" s="24">
        <v>6347.5399999999991</v>
      </c>
      <c r="U528" s="22"/>
      <c r="V528" s="22"/>
      <c r="W528" s="24">
        <v>8647.35</v>
      </c>
      <c r="X528" s="24">
        <v>2299.8100000000009</v>
      </c>
      <c r="Y528" s="24">
        <v>6347.5399999999991</v>
      </c>
    </row>
    <row r="529" spans="1:25" x14ac:dyDescent="0.25">
      <c r="A529" s="21">
        <v>186</v>
      </c>
      <c r="B529" s="22" t="s">
        <v>1822</v>
      </c>
      <c r="C529" s="22" t="s">
        <v>24</v>
      </c>
      <c r="D529" s="22" t="s">
        <v>31</v>
      </c>
      <c r="E529" s="22" t="s">
        <v>63</v>
      </c>
      <c r="F529" s="22" t="s">
        <v>64</v>
      </c>
      <c r="G529" s="22" t="s">
        <v>26</v>
      </c>
      <c r="H529" s="22" t="s">
        <v>233</v>
      </c>
      <c r="I529" s="21" t="s">
        <v>62</v>
      </c>
      <c r="J529" s="22" t="s">
        <v>46</v>
      </c>
      <c r="K529" s="22" t="s">
        <v>42</v>
      </c>
      <c r="L529" s="22">
        <v>1</v>
      </c>
      <c r="M529" s="22" t="s">
        <v>1623</v>
      </c>
      <c r="N529" s="22" t="s">
        <v>520</v>
      </c>
      <c r="O529" s="22" t="s">
        <v>521</v>
      </c>
      <c r="P529" s="22"/>
      <c r="Q529" s="21">
        <v>1</v>
      </c>
      <c r="R529" s="22" t="s">
        <v>30</v>
      </c>
      <c r="S529" s="23" t="s">
        <v>245</v>
      </c>
      <c r="T529" s="24">
        <v>1383.7700000000004</v>
      </c>
      <c r="U529" s="22"/>
      <c r="V529" s="22"/>
      <c r="W529" s="24">
        <v>8647.35</v>
      </c>
      <c r="X529" s="24">
        <v>7263.58</v>
      </c>
      <c r="Y529" s="24">
        <v>1383.7700000000004</v>
      </c>
    </row>
    <row r="530" spans="1:25" x14ac:dyDescent="0.25">
      <c r="A530" s="21">
        <v>187</v>
      </c>
      <c r="B530" s="22" t="s">
        <v>1822</v>
      </c>
      <c r="C530" s="22" t="s">
        <v>24</v>
      </c>
      <c r="D530" s="22" t="s">
        <v>31</v>
      </c>
      <c r="E530" s="22" t="s">
        <v>63</v>
      </c>
      <c r="F530" s="22" t="s">
        <v>64</v>
      </c>
      <c r="G530" s="22" t="s">
        <v>26</v>
      </c>
      <c r="H530" s="22" t="s">
        <v>233</v>
      </c>
      <c r="I530" s="21" t="s">
        <v>62</v>
      </c>
      <c r="J530" s="22" t="s">
        <v>46</v>
      </c>
      <c r="K530" s="22" t="s">
        <v>42</v>
      </c>
      <c r="L530" s="22">
        <v>1</v>
      </c>
      <c r="M530" s="22" t="s">
        <v>1624</v>
      </c>
      <c r="N530" s="22" t="s">
        <v>539</v>
      </c>
      <c r="O530" s="22" t="s">
        <v>540</v>
      </c>
      <c r="P530" s="22"/>
      <c r="Q530" s="21">
        <v>1</v>
      </c>
      <c r="R530" s="22" t="s">
        <v>30</v>
      </c>
      <c r="S530" s="23">
        <v>39448</v>
      </c>
      <c r="T530" s="24">
        <v>5710.93</v>
      </c>
      <c r="U530" s="22"/>
      <c r="V530" s="22"/>
      <c r="W530" s="24">
        <v>8647.35</v>
      </c>
      <c r="X530" s="24">
        <v>2936.42</v>
      </c>
      <c r="Y530" s="24">
        <v>5710.93</v>
      </c>
    </row>
    <row r="531" spans="1:25" x14ac:dyDescent="0.25">
      <c r="A531" s="21">
        <v>188</v>
      </c>
      <c r="B531" s="22" t="s">
        <v>1822</v>
      </c>
      <c r="C531" s="22" t="s">
        <v>24</v>
      </c>
      <c r="D531" s="22" t="s">
        <v>31</v>
      </c>
      <c r="E531" s="22" t="s">
        <v>63</v>
      </c>
      <c r="F531" s="22" t="s">
        <v>64</v>
      </c>
      <c r="G531" s="22" t="s">
        <v>26</v>
      </c>
      <c r="H531" s="22" t="s">
        <v>233</v>
      </c>
      <c r="I531" s="21" t="s">
        <v>62</v>
      </c>
      <c r="J531" s="22" t="s">
        <v>46</v>
      </c>
      <c r="K531" s="22" t="s">
        <v>42</v>
      </c>
      <c r="L531" s="22">
        <v>1</v>
      </c>
      <c r="M531" s="22" t="s">
        <v>1625</v>
      </c>
      <c r="N531" s="22" t="s">
        <v>551</v>
      </c>
      <c r="O531" s="22" t="s">
        <v>552</v>
      </c>
      <c r="P531" s="22"/>
      <c r="Q531" s="21">
        <v>1</v>
      </c>
      <c r="R531" s="22" t="s">
        <v>30</v>
      </c>
      <c r="S531" s="23" t="s">
        <v>245</v>
      </c>
      <c r="T531" s="24">
        <v>2861.38</v>
      </c>
      <c r="U531" s="22"/>
      <c r="V531" s="22"/>
      <c r="W531" s="24">
        <v>8647.35</v>
      </c>
      <c r="X531" s="24">
        <v>5785.97</v>
      </c>
      <c r="Y531" s="24">
        <v>2861.38</v>
      </c>
    </row>
    <row r="532" spans="1:25" x14ac:dyDescent="0.25">
      <c r="A532" s="21">
        <v>189</v>
      </c>
      <c r="B532" s="22" t="s">
        <v>1822</v>
      </c>
      <c r="C532" s="22" t="s">
        <v>24</v>
      </c>
      <c r="D532" s="22" t="s">
        <v>31</v>
      </c>
      <c r="E532" s="22" t="s">
        <v>63</v>
      </c>
      <c r="F532" s="22" t="s">
        <v>64</v>
      </c>
      <c r="G532" s="22" t="s">
        <v>26</v>
      </c>
      <c r="H532" s="22" t="s">
        <v>603</v>
      </c>
      <c r="I532" s="21" t="s">
        <v>77</v>
      </c>
      <c r="J532" s="22" t="s">
        <v>78</v>
      </c>
      <c r="K532" s="22" t="s">
        <v>42</v>
      </c>
      <c r="L532" s="22">
        <v>1</v>
      </c>
      <c r="M532" s="22" t="s">
        <v>1626</v>
      </c>
      <c r="N532" s="22" t="s">
        <v>605</v>
      </c>
      <c r="O532" s="22" t="s">
        <v>606</v>
      </c>
      <c r="P532" s="22"/>
      <c r="Q532" s="21">
        <v>1</v>
      </c>
      <c r="R532" s="22" t="s">
        <v>30</v>
      </c>
      <c r="S532" s="23" t="s">
        <v>607</v>
      </c>
      <c r="T532" s="24">
        <v>10784.3</v>
      </c>
      <c r="U532" s="22"/>
      <c r="V532" s="22"/>
      <c r="W532" s="24">
        <v>14555</v>
      </c>
      <c r="X532" s="24">
        <v>3770.7000000000003</v>
      </c>
      <c r="Y532" s="24">
        <v>10784.3</v>
      </c>
    </row>
    <row r="533" spans="1:25" x14ac:dyDescent="0.25">
      <c r="A533" s="21">
        <v>190</v>
      </c>
      <c r="B533" s="22" t="s">
        <v>1822</v>
      </c>
      <c r="C533" s="22" t="s">
        <v>24</v>
      </c>
      <c r="D533" s="22" t="s">
        <v>31</v>
      </c>
      <c r="E533" s="22" t="s">
        <v>63</v>
      </c>
      <c r="F533" s="22" t="s">
        <v>64</v>
      </c>
      <c r="G533" s="22" t="s">
        <v>26</v>
      </c>
      <c r="H533" s="22" t="s">
        <v>233</v>
      </c>
      <c r="I533" s="21" t="s">
        <v>62</v>
      </c>
      <c r="J533" s="22" t="s">
        <v>46</v>
      </c>
      <c r="K533" s="22" t="s">
        <v>42</v>
      </c>
      <c r="L533" s="22">
        <v>1</v>
      </c>
      <c r="M533" s="22" t="s">
        <v>1627</v>
      </c>
      <c r="N533" s="22" t="s">
        <v>640</v>
      </c>
      <c r="O533" s="22" t="s">
        <v>641</v>
      </c>
      <c r="P533" s="22"/>
      <c r="Q533" s="21">
        <v>1</v>
      </c>
      <c r="R533" s="22" t="s">
        <v>30</v>
      </c>
      <c r="S533" s="23" t="s">
        <v>245</v>
      </c>
      <c r="T533" s="24">
        <v>6268.7500000000009</v>
      </c>
      <c r="U533" s="22"/>
      <c r="V533" s="22"/>
      <c r="W533" s="24">
        <v>8647.35</v>
      </c>
      <c r="X533" s="24">
        <v>2378.5999999999995</v>
      </c>
      <c r="Y533" s="24">
        <v>6268.7500000000009</v>
      </c>
    </row>
    <row r="534" spans="1:25" x14ac:dyDescent="0.25">
      <c r="A534" s="21">
        <v>191</v>
      </c>
      <c r="B534" s="22" t="s">
        <v>1822</v>
      </c>
      <c r="C534" s="22" t="s">
        <v>24</v>
      </c>
      <c r="D534" s="22" t="s">
        <v>31</v>
      </c>
      <c r="E534" s="22" t="s">
        <v>63</v>
      </c>
      <c r="F534" s="22" t="s">
        <v>64</v>
      </c>
      <c r="G534" s="22" t="s">
        <v>26</v>
      </c>
      <c r="H534" s="22" t="s">
        <v>241</v>
      </c>
      <c r="I534" s="21" t="s">
        <v>70</v>
      </c>
      <c r="J534" s="22" t="s">
        <v>71</v>
      </c>
      <c r="K534" s="22" t="s">
        <v>42</v>
      </c>
      <c r="L534" s="22">
        <v>1</v>
      </c>
      <c r="M534" s="22" t="s">
        <v>1795</v>
      </c>
      <c r="N534" s="22" t="s">
        <v>1796</v>
      </c>
      <c r="O534" s="22" t="s">
        <v>1797</v>
      </c>
      <c r="P534" s="22"/>
      <c r="Q534" s="21">
        <v>1</v>
      </c>
      <c r="R534" s="22" t="s">
        <v>30</v>
      </c>
      <c r="S534" s="23">
        <v>40010</v>
      </c>
      <c r="T534" s="24">
        <v>5920.48</v>
      </c>
      <c r="U534" s="22"/>
      <c r="V534" s="22"/>
      <c r="W534" s="24">
        <v>9042.5</v>
      </c>
      <c r="X534" s="24">
        <v>3122.0200000000009</v>
      </c>
      <c r="Y534" s="24">
        <v>5920.48</v>
      </c>
    </row>
    <row r="535" spans="1:25" x14ac:dyDescent="0.25">
      <c r="A535" s="21">
        <v>192</v>
      </c>
      <c r="B535" s="22" t="s">
        <v>1822</v>
      </c>
      <c r="C535" s="22" t="s">
        <v>24</v>
      </c>
      <c r="D535" s="22" t="s">
        <v>31</v>
      </c>
      <c r="E535" s="22" t="s">
        <v>63</v>
      </c>
      <c r="F535" s="22" t="s">
        <v>64</v>
      </c>
      <c r="G535" s="22" t="s">
        <v>26</v>
      </c>
      <c r="H535" s="22" t="s">
        <v>233</v>
      </c>
      <c r="I535" s="21" t="s">
        <v>62</v>
      </c>
      <c r="J535" s="22" t="s">
        <v>46</v>
      </c>
      <c r="K535" s="22" t="s">
        <v>42</v>
      </c>
      <c r="L535" s="22">
        <v>1</v>
      </c>
      <c r="M535" s="22" t="s">
        <v>1628</v>
      </c>
      <c r="N535" s="22" t="s">
        <v>863</v>
      </c>
      <c r="O535" s="22" t="s">
        <v>864</v>
      </c>
      <c r="P535" s="22"/>
      <c r="Q535" s="21">
        <v>1</v>
      </c>
      <c r="R535" s="22" t="s">
        <v>30</v>
      </c>
      <c r="S535" s="23" t="s">
        <v>245</v>
      </c>
      <c r="T535" s="24">
        <v>6313.3300000000008</v>
      </c>
      <c r="U535" s="22"/>
      <c r="V535" s="22"/>
      <c r="W535" s="24">
        <v>8647.35</v>
      </c>
      <c r="X535" s="24">
        <v>2334.0199999999995</v>
      </c>
      <c r="Y535" s="24">
        <v>6313.3300000000008</v>
      </c>
    </row>
    <row r="536" spans="1:25" x14ac:dyDescent="0.25">
      <c r="A536" s="21">
        <v>193</v>
      </c>
      <c r="B536" s="22" t="s">
        <v>1822</v>
      </c>
      <c r="C536" s="22" t="s">
        <v>24</v>
      </c>
      <c r="D536" s="22" t="s">
        <v>31</v>
      </c>
      <c r="E536" s="22" t="s">
        <v>63</v>
      </c>
      <c r="F536" s="22" t="s">
        <v>64</v>
      </c>
      <c r="G536" s="22" t="s">
        <v>26</v>
      </c>
      <c r="H536" s="22" t="s">
        <v>233</v>
      </c>
      <c r="I536" s="21" t="s">
        <v>62</v>
      </c>
      <c r="J536" s="22" t="s">
        <v>46</v>
      </c>
      <c r="K536" s="22" t="s">
        <v>42</v>
      </c>
      <c r="L536" s="22">
        <v>1</v>
      </c>
      <c r="M536" s="22" t="s">
        <v>1807</v>
      </c>
      <c r="N536" s="22" t="s">
        <v>1808</v>
      </c>
      <c r="O536" s="22" t="s">
        <v>1809</v>
      </c>
      <c r="P536" s="22"/>
      <c r="Q536" s="21">
        <v>1</v>
      </c>
      <c r="R536" s="22" t="s">
        <v>30</v>
      </c>
      <c r="S536" s="23">
        <v>42491</v>
      </c>
      <c r="T536" s="24">
        <v>4434.43</v>
      </c>
      <c r="U536" s="22"/>
      <c r="V536" s="22"/>
      <c r="W536" s="24">
        <v>8207.5</v>
      </c>
      <c r="X536" s="24">
        <v>3773.0699999999997</v>
      </c>
      <c r="Y536" s="24">
        <v>4434.43</v>
      </c>
    </row>
    <row r="537" spans="1:25" x14ac:dyDescent="0.25">
      <c r="A537" s="21">
        <v>194</v>
      </c>
      <c r="B537" s="22" t="s">
        <v>1822</v>
      </c>
      <c r="C537" s="22" t="s">
        <v>24</v>
      </c>
      <c r="D537" s="22" t="s">
        <v>31</v>
      </c>
      <c r="E537" s="22" t="s">
        <v>63</v>
      </c>
      <c r="F537" s="22" t="s">
        <v>64</v>
      </c>
      <c r="G537" s="22" t="s">
        <v>26</v>
      </c>
      <c r="H537" s="22" t="s">
        <v>233</v>
      </c>
      <c r="I537" s="21" t="s">
        <v>62</v>
      </c>
      <c r="J537" s="22" t="s">
        <v>46</v>
      </c>
      <c r="K537" s="22" t="s">
        <v>42</v>
      </c>
      <c r="L537" s="22">
        <v>1</v>
      </c>
      <c r="M537" s="22" t="s">
        <v>1629</v>
      </c>
      <c r="N537" s="22" t="s">
        <v>982</v>
      </c>
      <c r="O537" s="22" t="s">
        <v>983</v>
      </c>
      <c r="P537" s="22"/>
      <c r="Q537" s="21">
        <v>1</v>
      </c>
      <c r="R537" s="22" t="s">
        <v>30</v>
      </c>
      <c r="S537" s="23" t="s">
        <v>245</v>
      </c>
      <c r="T537" s="24">
        <v>5111.6500000000015</v>
      </c>
      <c r="U537" s="22"/>
      <c r="V537" s="22"/>
      <c r="W537" s="24">
        <v>8647.35</v>
      </c>
      <c r="X537" s="24">
        <v>3535.6999999999994</v>
      </c>
      <c r="Y537" s="24">
        <v>5111.6500000000015</v>
      </c>
    </row>
    <row r="538" spans="1:25" x14ac:dyDescent="0.25">
      <c r="A538" s="21">
        <v>195</v>
      </c>
      <c r="B538" s="22" t="s">
        <v>1822</v>
      </c>
      <c r="C538" s="22" t="s">
        <v>24</v>
      </c>
      <c r="D538" s="22" t="s">
        <v>31</v>
      </c>
      <c r="E538" s="22" t="s">
        <v>63</v>
      </c>
      <c r="F538" s="22" t="s">
        <v>64</v>
      </c>
      <c r="G538" s="22" t="s">
        <v>26</v>
      </c>
      <c r="H538" s="22" t="s">
        <v>233</v>
      </c>
      <c r="I538" s="21" t="s">
        <v>62</v>
      </c>
      <c r="J538" s="22" t="s">
        <v>46</v>
      </c>
      <c r="K538" s="22" t="s">
        <v>42</v>
      </c>
      <c r="L538" s="22">
        <v>1</v>
      </c>
      <c r="M538" s="22" t="s">
        <v>1630</v>
      </c>
      <c r="N538" s="22" t="s">
        <v>1102</v>
      </c>
      <c r="O538" s="22" t="s">
        <v>1103</v>
      </c>
      <c r="P538" s="22"/>
      <c r="Q538" s="21">
        <v>1</v>
      </c>
      <c r="R538" s="22" t="s">
        <v>30</v>
      </c>
      <c r="S538" s="23" t="s">
        <v>245</v>
      </c>
      <c r="T538" s="24">
        <v>2803.7799999999997</v>
      </c>
      <c r="U538" s="22"/>
      <c r="V538" s="22"/>
      <c r="W538" s="24">
        <v>8647.35</v>
      </c>
      <c r="X538" s="24">
        <v>5843.5700000000006</v>
      </c>
      <c r="Y538" s="24">
        <v>2803.7799999999997</v>
      </c>
    </row>
    <row r="539" spans="1:25" x14ac:dyDescent="0.25">
      <c r="A539" s="21">
        <v>196</v>
      </c>
      <c r="B539" s="22" t="s">
        <v>1822</v>
      </c>
      <c r="C539" s="22" t="s">
        <v>24</v>
      </c>
      <c r="D539" s="22" t="s">
        <v>31</v>
      </c>
      <c r="E539" s="22" t="s">
        <v>63</v>
      </c>
      <c r="F539" s="22" t="s">
        <v>64</v>
      </c>
      <c r="G539" s="22" t="s">
        <v>26</v>
      </c>
      <c r="H539" s="22" t="s">
        <v>233</v>
      </c>
      <c r="I539" s="21" t="s">
        <v>62</v>
      </c>
      <c r="J539" s="22" t="s">
        <v>46</v>
      </c>
      <c r="K539" s="22" t="s">
        <v>42</v>
      </c>
      <c r="L539" s="22">
        <v>1</v>
      </c>
      <c r="M539" s="22" t="s">
        <v>1631</v>
      </c>
      <c r="N539" s="22" t="s">
        <v>1142</v>
      </c>
      <c r="O539" s="22" t="s">
        <v>1143</v>
      </c>
      <c r="P539" s="22"/>
      <c r="Q539" s="21">
        <v>1</v>
      </c>
      <c r="R539" s="22" t="s">
        <v>30</v>
      </c>
      <c r="S539" s="23" t="s">
        <v>245</v>
      </c>
      <c r="T539" s="24">
        <v>3585.6399999999994</v>
      </c>
      <c r="U539" s="22"/>
      <c r="V539" s="22"/>
      <c r="W539" s="24">
        <v>8647.35</v>
      </c>
      <c r="X539" s="24">
        <v>5061.7100000000009</v>
      </c>
      <c r="Y539" s="24">
        <v>3585.6399999999994</v>
      </c>
    </row>
    <row r="540" spans="1:25" x14ac:dyDescent="0.25">
      <c r="A540" s="21">
        <v>197</v>
      </c>
      <c r="B540" s="22" t="s">
        <v>1822</v>
      </c>
      <c r="C540" s="22" t="s">
        <v>24</v>
      </c>
      <c r="D540" s="22" t="s">
        <v>31</v>
      </c>
      <c r="E540" s="22" t="s">
        <v>63</v>
      </c>
      <c r="F540" s="22" t="s">
        <v>64</v>
      </c>
      <c r="G540" s="22" t="s">
        <v>26</v>
      </c>
      <c r="H540" s="22" t="s">
        <v>233</v>
      </c>
      <c r="I540" s="21" t="s">
        <v>62</v>
      </c>
      <c r="J540" s="22" t="s">
        <v>46</v>
      </c>
      <c r="K540" s="22" t="s">
        <v>42</v>
      </c>
      <c r="L540" s="22">
        <v>1</v>
      </c>
      <c r="M540" s="22" t="s">
        <v>1632</v>
      </c>
      <c r="N540" s="22" t="s">
        <v>1257</v>
      </c>
      <c r="O540" s="22" t="s">
        <v>1258</v>
      </c>
      <c r="P540" s="22"/>
      <c r="Q540" s="21">
        <v>1</v>
      </c>
      <c r="R540" s="22" t="s">
        <v>30</v>
      </c>
      <c r="S540" s="23" t="s">
        <v>245</v>
      </c>
      <c r="T540" s="24">
        <v>4973.6600000000008</v>
      </c>
      <c r="U540" s="22"/>
      <c r="V540" s="22"/>
      <c r="W540" s="24">
        <v>8647.35</v>
      </c>
      <c r="X540" s="24">
        <v>3673.6899999999996</v>
      </c>
      <c r="Y540" s="24">
        <v>4973.6600000000008</v>
      </c>
    </row>
    <row r="541" spans="1:25" x14ac:dyDescent="0.25">
      <c r="A541" s="21">
        <v>198</v>
      </c>
      <c r="B541" s="22" t="s">
        <v>1822</v>
      </c>
      <c r="C541" s="22" t="s">
        <v>24</v>
      </c>
      <c r="D541" s="22" t="s">
        <v>31</v>
      </c>
      <c r="E541" s="22" t="s">
        <v>63</v>
      </c>
      <c r="F541" s="22" t="s">
        <v>64</v>
      </c>
      <c r="G541" s="22" t="s">
        <v>26</v>
      </c>
      <c r="H541" s="22" t="s">
        <v>241</v>
      </c>
      <c r="I541" s="21" t="s">
        <v>70</v>
      </c>
      <c r="J541" s="22" t="s">
        <v>71</v>
      </c>
      <c r="K541" s="22" t="s">
        <v>42</v>
      </c>
      <c r="L541" s="22">
        <v>1</v>
      </c>
      <c r="M541" s="22" t="s">
        <v>1633</v>
      </c>
      <c r="N541" s="22" t="s">
        <v>1371</v>
      </c>
      <c r="O541" s="22" t="s">
        <v>1372</v>
      </c>
      <c r="P541" s="22"/>
      <c r="Q541" s="21">
        <v>1</v>
      </c>
      <c r="R541" s="22" t="s">
        <v>30</v>
      </c>
      <c r="S541" s="23" t="s">
        <v>245</v>
      </c>
      <c r="T541" s="24">
        <v>3718.4499999999989</v>
      </c>
      <c r="U541" s="22"/>
      <c r="V541" s="22"/>
      <c r="W541" s="24">
        <v>9042.5</v>
      </c>
      <c r="X541" s="24">
        <v>5324.0500000000011</v>
      </c>
      <c r="Y541" s="24">
        <v>3718.4499999999989</v>
      </c>
    </row>
    <row r="542" spans="1:25" x14ac:dyDescent="0.25">
      <c r="A542" s="21">
        <v>199</v>
      </c>
      <c r="B542" s="22" t="s">
        <v>1822</v>
      </c>
      <c r="C542" s="22" t="s">
        <v>24</v>
      </c>
      <c r="D542" s="22" t="s">
        <v>31</v>
      </c>
      <c r="E542" s="22" t="s">
        <v>217</v>
      </c>
      <c r="F542" s="22" t="s">
        <v>218</v>
      </c>
      <c r="G542" s="22" t="s">
        <v>26</v>
      </c>
      <c r="H542" s="22" t="s">
        <v>233</v>
      </c>
      <c r="I542" s="21" t="s">
        <v>62</v>
      </c>
      <c r="J542" s="22" t="s">
        <v>46</v>
      </c>
      <c r="K542" s="22" t="s">
        <v>42</v>
      </c>
      <c r="L542" s="22">
        <v>1</v>
      </c>
      <c r="M542" s="22" t="s">
        <v>1634</v>
      </c>
      <c r="N542" s="22" t="s">
        <v>794</v>
      </c>
      <c r="O542" s="22" t="s">
        <v>795</v>
      </c>
      <c r="P542" s="22"/>
      <c r="Q542" s="21">
        <v>1</v>
      </c>
      <c r="R542" s="22" t="s">
        <v>30</v>
      </c>
      <c r="S542" s="23">
        <v>39341</v>
      </c>
      <c r="T542" s="24">
        <v>6633.68</v>
      </c>
      <c r="U542" s="22"/>
      <c r="V542" s="22"/>
      <c r="W542" s="24">
        <v>8647.35</v>
      </c>
      <c r="X542" s="24">
        <v>2013.6699999999996</v>
      </c>
      <c r="Y542" s="24">
        <v>6633.68</v>
      </c>
    </row>
    <row r="543" spans="1:25" x14ac:dyDescent="0.25">
      <c r="A543" s="21">
        <v>200</v>
      </c>
      <c r="B543" s="22" t="s">
        <v>1822</v>
      </c>
      <c r="C543" s="22" t="s">
        <v>24</v>
      </c>
      <c r="D543" s="22" t="s">
        <v>31</v>
      </c>
      <c r="E543" s="22" t="s">
        <v>217</v>
      </c>
      <c r="F543" s="22" t="s">
        <v>218</v>
      </c>
      <c r="G543" s="22" t="s">
        <v>26</v>
      </c>
      <c r="H543" s="22" t="s">
        <v>233</v>
      </c>
      <c r="I543" s="21" t="s">
        <v>62</v>
      </c>
      <c r="J543" s="22" t="s">
        <v>46</v>
      </c>
      <c r="K543" s="22" t="s">
        <v>42</v>
      </c>
      <c r="L543" s="22">
        <v>1</v>
      </c>
      <c r="M543" s="22" t="s">
        <v>1635</v>
      </c>
      <c r="N543" s="22" t="s">
        <v>820</v>
      </c>
      <c r="O543" s="22" t="s">
        <v>821</v>
      </c>
      <c r="P543" s="22"/>
      <c r="Q543" s="21">
        <v>1</v>
      </c>
      <c r="R543" s="22" t="s">
        <v>30</v>
      </c>
      <c r="S543" s="23" t="s">
        <v>245</v>
      </c>
      <c r="T543" s="24">
        <v>5960.02</v>
      </c>
      <c r="U543" s="22"/>
      <c r="V543" s="22"/>
      <c r="W543" s="24">
        <v>8647.35</v>
      </c>
      <c r="X543" s="24">
        <v>2687.3299999999995</v>
      </c>
      <c r="Y543" s="24">
        <v>5960.02</v>
      </c>
    </row>
    <row r="544" spans="1:25" x14ac:dyDescent="0.25">
      <c r="A544" s="21">
        <v>201</v>
      </c>
      <c r="B544" s="22" t="s">
        <v>1822</v>
      </c>
      <c r="C544" s="22" t="s">
        <v>24</v>
      </c>
      <c r="D544" s="22" t="s">
        <v>31</v>
      </c>
      <c r="E544" s="22" t="s">
        <v>217</v>
      </c>
      <c r="F544" s="22" t="s">
        <v>218</v>
      </c>
      <c r="G544" s="22" t="s">
        <v>26</v>
      </c>
      <c r="H544" s="22" t="s">
        <v>233</v>
      </c>
      <c r="I544" s="21" t="s">
        <v>62</v>
      </c>
      <c r="J544" s="22" t="s">
        <v>46</v>
      </c>
      <c r="K544" s="22" t="s">
        <v>42</v>
      </c>
      <c r="L544" s="22">
        <v>1</v>
      </c>
      <c r="M544" s="22" t="s">
        <v>1636</v>
      </c>
      <c r="N544" s="22" t="s">
        <v>919</v>
      </c>
      <c r="O544" s="22" t="s">
        <v>920</v>
      </c>
      <c r="P544" s="22"/>
      <c r="Q544" s="21">
        <v>1</v>
      </c>
      <c r="R544" s="22" t="s">
        <v>30</v>
      </c>
      <c r="S544" s="23">
        <v>39448</v>
      </c>
      <c r="T544" s="24">
        <v>4519.05</v>
      </c>
      <c r="U544" s="22"/>
      <c r="V544" s="22"/>
      <c r="W544" s="24">
        <v>8647.35</v>
      </c>
      <c r="X544" s="24">
        <v>4128.3</v>
      </c>
      <c r="Y544" s="24">
        <v>4519.05</v>
      </c>
    </row>
    <row r="545" spans="1:25" x14ac:dyDescent="0.25">
      <c r="A545" s="21">
        <v>202</v>
      </c>
      <c r="B545" s="22" t="s">
        <v>1822</v>
      </c>
      <c r="C545" s="22" t="s">
        <v>24</v>
      </c>
      <c r="D545" s="22" t="s">
        <v>31</v>
      </c>
      <c r="E545" s="22" t="s">
        <v>217</v>
      </c>
      <c r="F545" s="22" t="s">
        <v>218</v>
      </c>
      <c r="G545" s="22" t="s">
        <v>26</v>
      </c>
      <c r="H545" s="22" t="s">
        <v>233</v>
      </c>
      <c r="I545" s="21" t="s">
        <v>62</v>
      </c>
      <c r="J545" s="22" t="s">
        <v>46</v>
      </c>
      <c r="K545" s="22" t="s">
        <v>42</v>
      </c>
      <c r="L545" s="22">
        <v>1</v>
      </c>
      <c r="M545" s="22" t="s">
        <v>1637</v>
      </c>
      <c r="N545" s="22" t="s">
        <v>976</v>
      </c>
      <c r="O545" s="22" t="s">
        <v>977</v>
      </c>
      <c r="P545" s="22"/>
      <c r="Q545" s="21">
        <v>1</v>
      </c>
      <c r="R545" s="22" t="s">
        <v>30</v>
      </c>
      <c r="S545" s="23" t="s">
        <v>225</v>
      </c>
      <c r="T545" s="24">
        <v>5997.57</v>
      </c>
      <c r="U545" s="22"/>
      <c r="V545" s="22"/>
      <c r="W545" s="24">
        <v>8597.35</v>
      </c>
      <c r="X545" s="24">
        <v>2599.7800000000002</v>
      </c>
      <c r="Y545" s="24">
        <v>5997.57</v>
      </c>
    </row>
    <row r="546" spans="1:25" x14ac:dyDescent="0.25">
      <c r="A546" s="21">
        <v>203</v>
      </c>
      <c r="B546" s="22" t="s">
        <v>1822</v>
      </c>
      <c r="C546" s="22" t="s">
        <v>24</v>
      </c>
      <c r="D546" s="22" t="s">
        <v>31</v>
      </c>
      <c r="E546" s="22" t="s">
        <v>217</v>
      </c>
      <c r="F546" s="22" t="s">
        <v>218</v>
      </c>
      <c r="G546" s="22" t="s">
        <v>26</v>
      </c>
      <c r="H546" s="22" t="s">
        <v>233</v>
      </c>
      <c r="I546" s="21" t="s">
        <v>62</v>
      </c>
      <c r="J546" s="22" t="s">
        <v>46</v>
      </c>
      <c r="K546" s="22" t="s">
        <v>42</v>
      </c>
      <c r="L546" s="22">
        <v>1</v>
      </c>
      <c r="M546" s="22" t="s">
        <v>1638</v>
      </c>
      <c r="N546" s="22" t="s">
        <v>1014</v>
      </c>
      <c r="O546" s="22" t="s">
        <v>1015</v>
      </c>
      <c r="P546" s="22"/>
      <c r="Q546" s="21">
        <v>1</v>
      </c>
      <c r="R546" s="22" t="s">
        <v>30</v>
      </c>
      <c r="S546" s="23">
        <v>39341</v>
      </c>
      <c r="T546" s="24">
        <v>3534.6200000000008</v>
      </c>
      <c r="U546" s="22"/>
      <c r="V546" s="22"/>
      <c r="W546" s="24">
        <v>8647.35</v>
      </c>
      <c r="X546" s="24">
        <v>5112.7299999999996</v>
      </c>
      <c r="Y546" s="24">
        <v>3534.6200000000008</v>
      </c>
    </row>
    <row r="547" spans="1:25" x14ac:dyDescent="0.25">
      <c r="A547" s="21">
        <v>204</v>
      </c>
      <c r="B547" s="22" t="s">
        <v>1822</v>
      </c>
      <c r="C547" s="22" t="s">
        <v>24</v>
      </c>
      <c r="D547" s="22" t="s">
        <v>31</v>
      </c>
      <c r="E547" s="22" t="s">
        <v>217</v>
      </c>
      <c r="F547" s="22" t="s">
        <v>218</v>
      </c>
      <c r="G547" s="22" t="s">
        <v>26</v>
      </c>
      <c r="H547" s="22" t="s">
        <v>233</v>
      </c>
      <c r="I547" s="21" t="s">
        <v>62</v>
      </c>
      <c r="J547" s="22" t="s">
        <v>46</v>
      </c>
      <c r="K547" s="22" t="s">
        <v>42</v>
      </c>
      <c r="L547" s="22">
        <v>1</v>
      </c>
      <c r="M547" s="22" t="s">
        <v>1639</v>
      </c>
      <c r="N547" s="22" t="s">
        <v>1163</v>
      </c>
      <c r="O547" s="22" t="s">
        <v>1164</v>
      </c>
      <c r="P547" s="22"/>
      <c r="Q547" s="21">
        <v>1</v>
      </c>
      <c r="R547" s="22" t="s">
        <v>30</v>
      </c>
      <c r="S547" s="23" t="s">
        <v>245</v>
      </c>
      <c r="T547" s="24">
        <v>5323.670000000001</v>
      </c>
      <c r="U547" s="22"/>
      <c r="V547" s="22"/>
      <c r="W547" s="24">
        <v>8647.35</v>
      </c>
      <c r="X547" s="24">
        <v>3323.6799999999994</v>
      </c>
      <c r="Y547" s="24">
        <v>5323.670000000001</v>
      </c>
    </row>
    <row r="548" spans="1:25" x14ac:dyDescent="0.25">
      <c r="A548" s="21">
        <v>205</v>
      </c>
      <c r="B548" s="22" t="s">
        <v>1822</v>
      </c>
      <c r="C548" s="22" t="s">
        <v>24</v>
      </c>
      <c r="D548" s="22" t="s">
        <v>31</v>
      </c>
      <c r="E548" s="22" t="s">
        <v>217</v>
      </c>
      <c r="F548" s="22" t="s">
        <v>218</v>
      </c>
      <c r="G548" s="22" t="s">
        <v>26</v>
      </c>
      <c r="H548" s="22" t="s">
        <v>233</v>
      </c>
      <c r="I548" s="21" t="s">
        <v>62</v>
      </c>
      <c r="J548" s="22" t="s">
        <v>46</v>
      </c>
      <c r="K548" s="22" t="s">
        <v>42</v>
      </c>
      <c r="L548" s="22">
        <v>1</v>
      </c>
      <c r="M548" s="22" t="s">
        <v>1640</v>
      </c>
      <c r="N548" s="22" t="s">
        <v>1322</v>
      </c>
      <c r="O548" s="22" t="s">
        <v>1323</v>
      </c>
      <c r="P548" s="22"/>
      <c r="Q548" s="21">
        <v>1</v>
      </c>
      <c r="R548" s="22" t="s">
        <v>30</v>
      </c>
      <c r="S548" s="23" t="s">
        <v>245</v>
      </c>
      <c r="T548" s="24">
        <v>6083.68</v>
      </c>
      <c r="U548" s="22"/>
      <c r="V548" s="22"/>
      <c r="W548" s="24">
        <v>8647.35</v>
      </c>
      <c r="X548" s="24">
        <v>2563.6699999999996</v>
      </c>
      <c r="Y548" s="24">
        <v>6083.68</v>
      </c>
    </row>
    <row r="549" spans="1:25" x14ac:dyDescent="0.25">
      <c r="A549" s="21">
        <v>206</v>
      </c>
      <c r="B549" s="22" t="s">
        <v>1822</v>
      </c>
      <c r="C549" s="22" t="s">
        <v>24</v>
      </c>
      <c r="D549" s="22" t="s">
        <v>31</v>
      </c>
      <c r="E549" s="22" t="s">
        <v>148</v>
      </c>
      <c r="F549" s="22" t="s">
        <v>149</v>
      </c>
      <c r="G549" s="22" t="s">
        <v>26</v>
      </c>
      <c r="H549" s="22" t="s">
        <v>253</v>
      </c>
      <c r="I549" s="21" t="s">
        <v>34</v>
      </c>
      <c r="J549" s="22" t="s">
        <v>28</v>
      </c>
      <c r="K549" s="22" t="s">
        <v>29</v>
      </c>
      <c r="L549" s="22">
        <v>1</v>
      </c>
      <c r="M549" s="22" t="s">
        <v>1641</v>
      </c>
      <c r="N549" s="22" t="s">
        <v>835</v>
      </c>
      <c r="O549" s="22" t="s">
        <v>836</v>
      </c>
      <c r="P549" s="22"/>
      <c r="Q549" s="21">
        <v>1</v>
      </c>
      <c r="R549" s="22" t="s">
        <v>30</v>
      </c>
      <c r="S549" s="23" t="s">
        <v>245</v>
      </c>
      <c r="T549" s="24">
        <v>11110.39</v>
      </c>
      <c r="U549" s="22"/>
      <c r="V549" s="22"/>
      <c r="W549" s="24">
        <v>15911.9</v>
      </c>
      <c r="X549" s="24">
        <v>4801.51</v>
      </c>
      <c r="Y549" s="24">
        <v>11110.39</v>
      </c>
    </row>
    <row r="550" spans="1:25" x14ac:dyDescent="0.25">
      <c r="A550" s="21">
        <v>207</v>
      </c>
      <c r="B550" s="22" t="s">
        <v>1822</v>
      </c>
      <c r="C550" s="22" t="s">
        <v>24</v>
      </c>
      <c r="D550" s="22" t="s">
        <v>31</v>
      </c>
      <c r="E550" s="22" t="s">
        <v>148</v>
      </c>
      <c r="F550" s="22" t="s">
        <v>149</v>
      </c>
      <c r="G550" s="22" t="s">
        <v>26</v>
      </c>
      <c r="H550" s="22" t="s">
        <v>253</v>
      </c>
      <c r="I550" s="21" t="s">
        <v>34</v>
      </c>
      <c r="J550" s="22" t="s">
        <v>28</v>
      </c>
      <c r="K550" s="22" t="s">
        <v>29</v>
      </c>
      <c r="L550" s="22">
        <v>1</v>
      </c>
      <c r="M550" s="22" t="s">
        <v>1814</v>
      </c>
      <c r="N550" s="22" t="s">
        <v>1815</v>
      </c>
      <c r="O550" s="22" t="s">
        <v>1816</v>
      </c>
      <c r="P550" s="22"/>
      <c r="Q550" s="21">
        <v>1</v>
      </c>
      <c r="R550" s="22" t="s">
        <v>30</v>
      </c>
      <c r="S550" s="23">
        <v>42552</v>
      </c>
      <c r="T550" s="24">
        <v>9049.4000000000015</v>
      </c>
      <c r="U550" s="22"/>
      <c r="V550" s="22"/>
      <c r="W550" s="24">
        <v>15160</v>
      </c>
      <c r="X550" s="24">
        <v>6110.5999999999995</v>
      </c>
      <c r="Y550" s="24">
        <v>9049.4000000000015</v>
      </c>
    </row>
    <row r="551" spans="1:25" x14ac:dyDescent="0.25">
      <c r="A551" s="21">
        <v>208</v>
      </c>
      <c r="B551" s="22" t="s">
        <v>1822</v>
      </c>
      <c r="C551" s="22" t="s">
        <v>24</v>
      </c>
      <c r="D551" s="22" t="s">
        <v>31</v>
      </c>
      <c r="E551" s="22" t="s">
        <v>148</v>
      </c>
      <c r="F551" s="22" t="s">
        <v>149</v>
      </c>
      <c r="G551" s="22" t="s">
        <v>26</v>
      </c>
      <c r="H551" s="22" t="s">
        <v>233</v>
      </c>
      <c r="I551" s="21" t="s">
        <v>62</v>
      </c>
      <c r="J551" s="22" t="s">
        <v>46</v>
      </c>
      <c r="K551" s="22" t="s">
        <v>42</v>
      </c>
      <c r="L551" s="22">
        <v>1</v>
      </c>
      <c r="M551" s="22" t="s">
        <v>1644</v>
      </c>
      <c r="N551" s="22" t="s">
        <v>826</v>
      </c>
      <c r="O551" s="22" t="s">
        <v>827</v>
      </c>
      <c r="P551" s="22"/>
      <c r="Q551" s="21">
        <v>1</v>
      </c>
      <c r="R551" s="22" t="s">
        <v>30</v>
      </c>
      <c r="S551" s="23" t="s">
        <v>245</v>
      </c>
      <c r="T551" s="24">
        <v>4650.26</v>
      </c>
      <c r="U551" s="22"/>
      <c r="V551" s="22"/>
      <c r="W551" s="24">
        <v>8647.35</v>
      </c>
      <c r="X551" s="24">
        <v>3997.0899999999997</v>
      </c>
      <c r="Y551" s="24">
        <v>4650.26</v>
      </c>
    </row>
    <row r="552" spans="1:25" x14ac:dyDescent="0.25">
      <c r="A552" s="21">
        <v>209</v>
      </c>
      <c r="B552" s="22" t="s">
        <v>1822</v>
      </c>
      <c r="C552" s="22" t="s">
        <v>24</v>
      </c>
      <c r="D552" s="22" t="s">
        <v>31</v>
      </c>
      <c r="E552" s="22" t="s">
        <v>148</v>
      </c>
      <c r="F552" s="22" t="s">
        <v>149</v>
      </c>
      <c r="G552" s="22" t="s">
        <v>26</v>
      </c>
      <c r="H552" s="22" t="s">
        <v>233</v>
      </c>
      <c r="I552" s="21" t="s">
        <v>62</v>
      </c>
      <c r="J552" s="22" t="s">
        <v>46</v>
      </c>
      <c r="K552" s="22" t="s">
        <v>42</v>
      </c>
      <c r="L552" s="22">
        <v>1</v>
      </c>
      <c r="M552" s="22" t="s">
        <v>1646</v>
      </c>
      <c r="N552" s="22" t="s">
        <v>925</v>
      </c>
      <c r="O552" s="22" t="s">
        <v>926</v>
      </c>
      <c r="P552" s="22"/>
      <c r="Q552" s="21">
        <v>1</v>
      </c>
      <c r="R552" s="22" t="s">
        <v>30</v>
      </c>
      <c r="S552" s="23" t="s">
        <v>245</v>
      </c>
      <c r="T552" s="24">
        <v>5303.4900000000007</v>
      </c>
      <c r="U552" s="22"/>
      <c r="V552" s="22"/>
      <c r="W552" s="24">
        <v>8647.35</v>
      </c>
      <c r="X552" s="24">
        <v>3343.8599999999997</v>
      </c>
      <c r="Y552" s="24">
        <v>5303.4900000000007</v>
      </c>
    </row>
    <row r="553" spans="1:25" x14ac:dyDescent="0.25">
      <c r="A553" s="21">
        <v>210</v>
      </c>
      <c r="B553" s="22" t="s">
        <v>1822</v>
      </c>
      <c r="C553" s="22" t="s">
        <v>24</v>
      </c>
      <c r="D553" s="22" t="s">
        <v>31</v>
      </c>
      <c r="E553" s="22" t="s">
        <v>148</v>
      </c>
      <c r="F553" s="22" t="s">
        <v>149</v>
      </c>
      <c r="G553" s="22" t="s">
        <v>26</v>
      </c>
      <c r="H553" s="22" t="s">
        <v>233</v>
      </c>
      <c r="I553" s="21" t="s">
        <v>62</v>
      </c>
      <c r="J553" s="22" t="s">
        <v>46</v>
      </c>
      <c r="K553" s="22" t="s">
        <v>42</v>
      </c>
      <c r="L553" s="22">
        <v>1</v>
      </c>
      <c r="M553" s="22" t="s">
        <v>1647</v>
      </c>
      <c r="N553" s="22" t="s">
        <v>1202</v>
      </c>
      <c r="O553" s="22" t="s">
        <v>1203</v>
      </c>
      <c r="P553" s="22"/>
      <c r="Q553" s="21">
        <v>1</v>
      </c>
      <c r="R553" s="22" t="s">
        <v>30</v>
      </c>
      <c r="S553" s="23">
        <v>40010</v>
      </c>
      <c r="T553" s="24">
        <v>5388.6500000000005</v>
      </c>
      <c r="U553" s="22"/>
      <c r="V553" s="22"/>
      <c r="W553" s="24">
        <v>8712.33</v>
      </c>
      <c r="X553" s="24">
        <v>3323.6799999999994</v>
      </c>
      <c r="Y553" s="24">
        <v>5388.6500000000005</v>
      </c>
    </row>
    <row r="554" spans="1:25" x14ac:dyDescent="0.25">
      <c r="A554" s="21">
        <v>211</v>
      </c>
      <c r="B554" s="22" t="s">
        <v>1822</v>
      </c>
      <c r="C554" s="22" t="s">
        <v>24</v>
      </c>
      <c r="D554" s="22" t="s">
        <v>31</v>
      </c>
      <c r="E554" s="22" t="s">
        <v>148</v>
      </c>
      <c r="F554" s="22" t="s">
        <v>149</v>
      </c>
      <c r="G554" s="22" t="s">
        <v>26</v>
      </c>
      <c r="H554" s="22" t="s">
        <v>233</v>
      </c>
      <c r="I554" s="21" t="s">
        <v>62</v>
      </c>
      <c r="J554" s="22" t="s">
        <v>46</v>
      </c>
      <c r="K554" s="22" t="s">
        <v>42</v>
      </c>
      <c r="L554" s="22">
        <v>1</v>
      </c>
      <c r="M554" s="22" t="s">
        <v>1648</v>
      </c>
      <c r="N554" s="22" t="s">
        <v>1250</v>
      </c>
      <c r="O554" s="22" t="s">
        <v>1251</v>
      </c>
      <c r="P554" s="22"/>
      <c r="Q554" s="21">
        <v>1</v>
      </c>
      <c r="R554" s="22" t="s">
        <v>30</v>
      </c>
      <c r="S554" s="23" t="s">
        <v>1252</v>
      </c>
      <c r="T554" s="24">
        <v>5046.7200000000012</v>
      </c>
      <c r="U554" s="22"/>
      <c r="V554" s="22"/>
      <c r="W554" s="24">
        <v>8597.35</v>
      </c>
      <c r="X554" s="24">
        <v>3550.6299999999997</v>
      </c>
      <c r="Y554" s="24">
        <v>5046.7200000000012</v>
      </c>
    </row>
    <row r="555" spans="1:25" x14ac:dyDescent="0.25">
      <c r="A555" s="21">
        <v>212</v>
      </c>
      <c r="B555" s="22" t="s">
        <v>1822</v>
      </c>
      <c r="C555" s="22" t="s">
        <v>24</v>
      </c>
      <c r="D555" s="22" t="s">
        <v>31</v>
      </c>
      <c r="E555" s="22" t="s">
        <v>148</v>
      </c>
      <c r="F555" s="22" t="s">
        <v>149</v>
      </c>
      <c r="G555" s="22" t="s">
        <v>26</v>
      </c>
      <c r="H555" s="22" t="s">
        <v>233</v>
      </c>
      <c r="I555" s="21" t="s">
        <v>62</v>
      </c>
      <c r="J555" s="22" t="s">
        <v>46</v>
      </c>
      <c r="K555" s="22" t="s">
        <v>42</v>
      </c>
      <c r="L555" s="22">
        <v>1</v>
      </c>
      <c r="M555" s="22" t="s">
        <v>1649</v>
      </c>
      <c r="N555" s="22" t="s">
        <v>1254</v>
      </c>
      <c r="O555" s="22" t="s">
        <v>1255</v>
      </c>
      <c r="P555" s="22"/>
      <c r="Q555" s="21">
        <v>1</v>
      </c>
      <c r="R555" s="22" t="s">
        <v>30</v>
      </c>
      <c r="S555" s="23" t="s">
        <v>245</v>
      </c>
      <c r="T555" s="24">
        <v>5236.9000000000015</v>
      </c>
      <c r="U555" s="22"/>
      <c r="V555" s="22"/>
      <c r="W555" s="24">
        <v>8647.35</v>
      </c>
      <c r="X555" s="24">
        <v>3410.4499999999994</v>
      </c>
      <c r="Y555" s="24">
        <v>5236.9000000000015</v>
      </c>
    </row>
    <row r="556" spans="1:25" x14ac:dyDescent="0.25">
      <c r="A556" s="21">
        <v>213</v>
      </c>
      <c r="B556" s="22" t="s">
        <v>1822</v>
      </c>
      <c r="C556" s="22" t="s">
        <v>24</v>
      </c>
      <c r="D556" s="22" t="s">
        <v>31</v>
      </c>
      <c r="E556" s="22" t="s">
        <v>148</v>
      </c>
      <c r="F556" s="22" t="s">
        <v>149</v>
      </c>
      <c r="G556" s="22" t="s">
        <v>26</v>
      </c>
      <c r="H556" s="22" t="s">
        <v>241</v>
      </c>
      <c r="I556" s="21" t="s">
        <v>70</v>
      </c>
      <c r="J556" s="22" t="s">
        <v>71</v>
      </c>
      <c r="K556" s="22" t="s">
        <v>42</v>
      </c>
      <c r="L556" s="22">
        <v>1</v>
      </c>
      <c r="M556" s="22" t="s">
        <v>1650</v>
      </c>
      <c r="N556" s="22" t="s">
        <v>1337</v>
      </c>
      <c r="O556" s="22" t="s">
        <v>1338</v>
      </c>
      <c r="P556" s="22"/>
      <c r="Q556" s="21">
        <v>1</v>
      </c>
      <c r="R556" s="22" t="s">
        <v>30</v>
      </c>
      <c r="S556" s="23" t="s">
        <v>245</v>
      </c>
      <c r="T556" s="24">
        <v>5597.5899999999992</v>
      </c>
      <c r="U556" s="22"/>
      <c r="V556" s="22"/>
      <c r="W556" s="24">
        <v>9042.5</v>
      </c>
      <c r="X556" s="24">
        <v>3444.9100000000008</v>
      </c>
      <c r="Y556" s="24">
        <v>5597.5899999999992</v>
      </c>
    </row>
    <row r="557" spans="1:25" x14ac:dyDescent="0.25">
      <c r="A557" s="21">
        <v>214</v>
      </c>
      <c r="B557" s="22" t="s">
        <v>1822</v>
      </c>
      <c r="C557" s="22" t="s">
        <v>24</v>
      </c>
      <c r="D557" s="22" t="s">
        <v>47</v>
      </c>
      <c r="E557" s="22" t="s">
        <v>48</v>
      </c>
      <c r="F557" s="22" t="s">
        <v>49</v>
      </c>
      <c r="G557" s="22" t="s">
        <v>26</v>
      </c>
      <c r="H557" s="22" t="s">
        <v>233</v>
      </c>
      <c r="I557" s="21" t="s">
        <v>62</v>
      </c>
      <c r="J557" s="22" t="s">
        <v>46</v>
      </c>
      <c r="K557" s="22" t="s">
        <v>42</v>
      </c>
      <c r="L557" s="22">
        <v>1</v>
      </c>
      <c r="M557" s="22" t="s">
        <v>1651</v>
      </c>
      <c r="N557" s="22" t="s">
        <v>753</v>
      </c>
      <c r="O557" s="22" t="s">
        <v>754</v>
      </c>
      <c r="P557" s="22"/>
      <c r="Q557" s="21">
        <v>1</v>
      </c>
      <c r="R557" s="22" t="s">
        <v>30</v>
      </c>
      <c r="S557" s="23" t="s">
        <v>245</v>
      </c>
      <c r="T557" s="24">
        <v>5323.670000000001</v>
      </c>
      <c r="U557" s="22"/>
      <c r="V557" s="22"/>
      <c r="W557" s="24">
        <v>8647.35</v>
      </c>
      <c r="X557" s="24">
        <v>3323.6799999999994</v>
      </c>
      <c r="Y557" s="24">
        <v>5323.670000000001</v>
      </c>
    </row>
    <row r="558" spans="1:25" x14ac:dyDescent="0.25">
      <c r="A558" s="21">
        <v>215</v>
      </c>
      <c r="B558" s="22" t="s">
        <v>1822</v>
      </c>
      <c r="C558" s="22" t="s">
        <v>24</v>
      </c>
      <c r="D558" s="22" t="s">
        <v>47</v>
      </c>
      <c r="E558" s="22" t="s">
        <v>48</v>
      </c>
      <c r="F558" s="22" t="s">
        <v>49</v>
      </c>
      <c r="G558" s="22" t="s">
        <v>26</v>
      </c>
      <c r="H558" s="22" t="s">
        <v>233</v>
      </c>
      <c r="I558" s="21" t="s">
        <v>62</v>
      </c>
      <c r="J558" s="22" t="s">
        <v>46</v>
      </c>
      <c r="K558" s="22" t="s">
        <v>42</v>
      </c>
      <c r="L558" s="22">
        <v>1</v>
      </c>
      <c r="M558" s="22" t="s">
        <v>1652</v>
      </c>
      <c r="N558" s="22" t="s">
        <v>772</v>
      </c>
      <c r="O558" s="22" t="s">
        <v>773</v>
      </c>
      <c r="P558" s="22"/>
      <c r="Q558" s="21">
        <v>1</v>
      </c>
      <c r="R558" s="22" t="s">
        <v>30</v>
      </c>
      <c r="S558" s="23" t="s">
        <v>245</v>
      </c>
      <c r="T558" s="24">
        <v>6524.2100000000009</v>
      </c>
      <c r="U558" s="22"/>
      <c r="V558" s="22"/>
      <c r="W558" s="24">
        <v>8647.35</v>
      </c>
      <c r="X558" s="24">
        <v>2123.1399999999994</v>
      </c>
      <c r="Y558" s="24">
        <v>6524.2100000000009</v>
      </c>
    </row>
    <row r="559" spans="1:25" x14ac:dyDescent="0.25">
      <c r="A559" s="21">
        <v>216</v>
      </c>
      <c r="B559" s="22" t="s">
        <v>1822</v>
      </c>
      <c r="C559" s="22" t="s">
        <v>24</v>
      </c>
      <c r="D559" s="22" t="s">
        <v>47</v>
      </c>
      <c r="E559" s="22" t="s">
        <v>48</v>
      </c>
      <c r="F559" s="22" t="s">
        <v>49</v>
      </c>
      <c r="G559" s="22" t="s">
        <v>26</v>
      </c>
      <c r="H559" s="22" t="s">
        <v>233</v>
      </c>
      <c r="I559" s="21" t="s">
        <v>62</v>
      </c>
      <c r="J559" s="22" t="s">
        <v>46</v>
      </c>
      <c r="K559" s="22" t="s">
        <v>42</v>
      </c>
      <c r="L559" s="22">
        <v>1</v>
      </c>
      <c r="M559" s="22" t="s">
        <v>1565</v>
      </c>
      <c r="N559" s="22" t="s">
        <v>1093</v>
      </c>
      <c r="O559" s="22" t="s">
        <v>1094</v>
      </c>
      <c r="P559" s="22"/>
      <c r="Q559" s="21">
        <v>1</v>
      </c>
      <c r="R559" s="22" t="s">
        <v>30</v>
      </c>
      <c r="S559" s="23" t="s">
        <v>225</v>
      </c>
      <c r="T559" s="24">
        <v>5136.6500000000005</v>
      </c>
      <c r="U559" s="22"/>
      <c r="V559" s="22"/>
      <c r="W559" s="24">
        <v>8597.35</v>
      </c>
      <c r="X559" s="24">
        <v>3460.7</v>
      </c>
      <c r="Y559" s="24">
        <v>5136.6500000000005</v>
      </c>
    </row>
    <row r="560" spans="1:25" x14ac:dyDescent="0.25">
      <c r="A560" s="21">
        <v>217</v>
      </c>
      <c r="B560" s="22" t="s">
        <v>1822</v>
      </c>
      <c r="C560" s="22" t="s">
        <v>24</v>
      </c>
      <c r="D560" s="22" t="s">
        <v>47</v>
      </c>
      <c r="E560" s="22" t="s">
        <v>48</v>
      </c>
      <c r="F560" s="22" t="s">
        <v>49</v>
      </c>
      <c r="G560" s="22" t="s">
        <v>26</v>
      </c>
      <c r="H560" s="22" t="s">
        <v>233</v>
      </c>
      <c r="I560" s="21" t="s">
        <v>62</v>
      </c>
      <c r="J560" s="22" t="s">
        <v>46</v>
      </c>
      <c r="K560" s="22" t="s">
        <v>42</v>
      </c>
      <c r="L560" s="22">
        <v>1</v>
      </c>
      <c r="M560" s="22" t="s">
        <v>1653</v>
      </c>
      <c r="N560" s="22" t="s">
        <v>1269</v>
      </c>
      <c r="O560" s="22" t="s">
        <v>1270</v>
      </c>
      <c r="P560" s="22"/>
      <c r="Q560" s="21">
        <v>1</v>
      </c>
      <c r="R560" s="22" t="s">
        <v>30</v>
      </c>
      <c r="S560" s="23" t="s">
        <v>245</v>
      </c>
      <c r="T560" s="24">
        <v>6267.0300000000007</v>
      </c>
      <c r="U560" s="22"/>
      <c r="V560" s="22"/>
      <c r="W560" s="24">
        <v>8647.35</v>
      </c>
      <c r="X560" s="24">
        <v>2380.3199999999997</v>
      </c>
      <c r="Y560" s="24">
        <v>6267.0300000000007</v>
      </c>
    </row>
    <row r="561" spans="1:25" x14ac:dyDescent="0.25">
      <c r="A561" s="21">
        <v>218</v>
      </c>
      <c r="B561" s="22" t="s">
        <v>1822</v>
      </c>
      <c r="C561" s="22" t="s">
        <v>24</v>
      </c>
      <c r="D561" s="22" t="s">
        <v>47</v>
      </c>
      <c r="E561" s="22" t="s">
        <v>48</v>
      </c>
      <c r="F561" s="22" t="s">
        <v>49</v>
      </c>
      <c r="G561" s="22" t="s">
        <v>26</v>
      </c>
      <c r="H561" s="22" t="s">
        <v>233</v>
      </c>
      <c r="I561" s="21" t="s">
        <v>62</v>
      </c>
      <c r="J561" s="22" t="s">
        <v>46</v>
      </c>
      <c r="K561" s="22" t="s">
        <v>42</v>
      </c>
      <c r="L561" s="22">
        <v>1</v>
      </c>
      <c r="M561" s="22" t="s">
        <v>1654</v>
      </c>
      <c r="N561" s="22" t="s">
        <v>1359</v>
      </c>
      <c r="O561" s="22" t="s">
        <v>1360</v>
      </c>
      <c r="P561" s="22"/>
      <c r="Q561" s="21">
        <v>1</v>
      </c>
      <c r="R561" s="22" t="s">
        <v>30</v>
      </c>
      <c r="S561" s="23" t="s">
        <v>245</v>
      </c>
      <c r="T561" s="24">
        <v>6633.68</v>
      </c>
      <c r="U561" s="22"/>
      <c r="V561" s="22"/>
      <c r="W561" s="24">
        <v>8647.35</v>
      </c>
      <c r="X561" s="24">
        <v>2013.6699999999996</v>
      </c>
      <c r="Y561" s="24">
        <v>6633.68</v>
      </c>
    </row>
    <row r="562" spans="1:25" x14ac:dyDescent="0.25">
      <c r="A562" s="21">
        <v>219</v>
      </c>
      <c r="B562" s="22" t="s">
        <v>1822</v>
      </c>
      <c r="C562" s="22" t="s">
        <v>24</v>
      </c>
      <c r="D562" s="22" t="s">
        <v>31</v>
      </c>
      <c r="E562" s="22" t="s">
        <v>94</v>
      </c>
      <c r="F562" s="22" t="s">
        <v>95</v>
      </c>
      <c r="G562" s="22" t="s">
        <v>26</v>
      </c>
      <c r="H562" s="22" t="s">
        <v>233</v>
      </c>
      <c r="I562" s="21" t="s">
        <v>62</v>
      </c>
      <c r="J562" s="22" t="s">
        <v>46</v>
      </c>
      <c r="K562" s="22" t="s">
        <v>42</v>
      </c>
      <c r="L562" s="22">
        <v>1</v>
      </c>
      <c r="M562" s="22" t="s">
        <v>1655</v>
      </c>
      <c r="N562" s="22" t="s">
        <v>1005</v>
      </c>
      <c r="O562" s="22" t="s">
        <v>1006</v>
      </c>
      <c r="P562" s="22"/>
      <c r="Q562" s="21">
        <v>1</v>
      </c>
      <c r="R562" s="22" t="s">
        <v>30</v>
      </c>
      <c r="S562" s="23" t="s">
        <v>245</v>
      </c>
      <c r="T562" s="24">
        <v>5986.8200000000006</v>
      </c>
      <c r="U562" s="22"/>
      <c r="V562" s="22"/>
      <c r="W562" s="24">
        <v>8647.35</v>
      </c>
      <c r="X562" s="24">
        <v>2660.5299999999997</v>
      </c>
      <c r="Y562" s="24">
        <v>5986.8200000000006</v>
      </c>
    </row>
    <row r="563" spans="1:25" x14ac:dyDescent="0.25">
      <c r="A563" s="21">
        <v>220</v>
      </c>
      <c r="B563" s="22" t="s">
        <v>1822</v>
      </c>
      <c r="C563" s="22" t="s">
        <v>24</v>
      </c>
      <c r="D563" s="22" t="s">
        <v>31</v>
      </c>
      <c r="E563" s="22" t="s">
        <v>94</v>
      </c>
      <c r="F563" s="22" t="s">
        <v>95</v>
      </c>
      <c r="G563" s="22" t="s">
        <v>26</v>
      </c>
      <c r="H563" s="22" t="s">
        <v>241</v>
      </c>
      <c r="I563" s="21" t="s">
        <v>70</v>
      </c>
      <c r="J563" s="22" t="s">
        <v>71</v>
      </c>
      <c r="K563" s="22" t="s">
        <v>42</v>
      </c>
      <c r="L563" s="22">
        <v>1</v>
      </c>
      <c r="M563" s="22" t="s">
        <v>1657</v>
      </c>
      <c r="N563" s="22" t="s">
        <v>1052</v>
      </c>
      <c r="O563" s="22" t="s">
        <v>1053</v>
      </c>
      <c r="P563" s="22"/>
      <c r="Q563" s="21">
        <v>1</v>
      </c>
      <c r="R563" s="22" t="s">
        <v>30</v>
      </c>
      <c r="S563" s="23" t="s">
        <v>245</v>
      </c>
      <c r="T563" s="24">
        <v>5350.5</v>
      </c>
      <c r="U563" s="22"/>
      <c r="V563" s="22"/>
      <c r="W563" s="24">
        <v>9042.5</v>
      </c>
      <c r="X563" s="24">
        <v>3692.0000000000005</v>
      </c>
      <c r="Y563" s="24">
        <v>5350.5</v>
      </c>
    </row>
    <row r="564" spans="1:25" x14ac:dyDescent="0.25">
      <c r="A564" s="21">
        <v>221</v>
      </c>
      <c r="B564" s="22" t="s">
        <v>1822</v>
      </c>
      <c r="C564" s="22" t="s">
        <v>24</v>
      </c>
      <c r="D564" s="22" t="s">
        <v>31</v>
      </c>
      <c r="E564" s="22" t="s">
        <v>94</v>
      </c>
      <c r="F564" s="22" t="s">
        <v>95</v>
      </c>
      <c r="G564" s="22" t="s">
        <v>26</v>
      </c>
      <c r="H564" s="22" t="s">
        <v>241</v>
      </c>
      <c r="I564" s="21" t="s">
        <v>70</v>
      </c>
      <c r="J564" s="22" t="s">
        <v>71</v>
      </c>
      <c r="K564" s="22" t="s">
        <v>42</v>
      </c>
      <c r="L564" s="22">
        <v>1</v>
      </c>
      <c r="M564" s="22" t="s">
        <v>1658</v>
      </c>
      <c r="N564" s="22" t="s">
        <v>1328</v>
      </c>
      <c r="O564" s="22" t="s">
        <v>1329</v>
      </c>
      <c r="P564" s="22"/>
      <c r="Q564" s="21">
        <v>1</v>
      </c>
      <c r="R564" s="22" t="s">
        <v>30</v>
      </c>
      <c r="S564" s="23" t="s">
        <v>245</v>
      </c>
      <c r="T564" s="24">
        <v>4522.0299999999988</v>
      </c>
      <c r="U564" s="22"/>
      <c r="V564" s="22"/>
      <c r="W564" s="24">
        <v>9042.5</v>
      </c>
      <c r="X564" s="24">
        <v>4520.4700000000012</v>
      </c>
      <c r="Y564" s="24">
        <v>4522.0299999999988</v>
      </c>
    </row>
    <row r="565" spans="1:25" x14ac:dyDescent="0.25">
      <c r="A565" s="21">
        <v>222</v>
      </c>
      <c r="B565" s="22" t="s">
        <v>1822</v>
      </c>
      <c r="C565" s="22" t="s">
        <v>24</v>
      </c>
      <c r="D565" s="22" t="s">
        <v>31</v>
      </c>
      <c r="E565" s="22" t="s">
        <v>158</v>
      </c>
      <c r="F565" s="22" t="s">
        <v>159</v>
      </c>
      <c r="G565" s="22" t="s">
        <v>26</v>
      </c>
      <c r="H565" s="22" t="s">
        <v>241</v>
      </c>
      <c r="I565" s="21" t="s">
        <v>70</v>
      </c>
      <c r="J565" s="22" t="s">
        <v>71</v>
      </c>
      <c r="K565" s="22" t="s">
        <v>42</v>
      </c>
      <c r="L565" s="22">
        <v>1</v>
      </c>
      <c r="M565" s="22" t="s">
        <v>1659</v>
      </c>
      <c r="N565" s="22" t="s">
        <v>243</v>
      </c>
      <c r="O565" s="22" t="s">
        <v>244</v>
      </c>
      <c r="P565" s="22"/>
      <c r="Q565" s="21">
        <v>1</v>
      </c>
      <c r="R565" s="22" t="s">
        <v>30</v>
      </c>
      <c r="S565" s="23" t="s">
        <v>245</v>
      </c>
      <c r="T565" s="24">
        <v>6424</v>
      </c>
      <c r="U565" s="22"/>
      <c r="V565" s="22"/>
      <c r="W565" s="24">
        <v>9042.5</v>
      </c>
      <c r="X565" s="24">
        <v>2618.5</v>
      </c>
      <c r="Y565" s="24">
        <v>6424</v>
      </c>
    </row>
    <row r="566" spans="1:25" x14ac:dyDescent="0.25">
      <c r="A566" s="21">
        <v>223</v>
      </c>
      <c r="B566" s="22" t="s">
        <v>1822</v>
      </c>
      <c r="C566" s="22" t="s">
        <v>24</v>
      </c>
      <c r="D566" s="22" t="s">
        <v>31</v>
      </c>
      <c r="E566" s="22" t="s">
        <v>158</v>
      </c>
      <c r="F566" s="22" t="s">
        <v>159</v>
      </c>
      <c r="G566" s="22" t="s">
        <v>26</v>
      </c>
      <c r="H566" s="22" t="s">
        <v>233</v>
      </c>
      <c r="I566" s="21" t="s">
        <v>62</v>
      </c>
      <c r="J566" s="22" t="s">
        <v>46</v>
      </c>
      <c r="K566" s="22" t="s">
        <v>42</v>
      </c>
      <c r="L566" s="22">
        <v>1</v>
      </c>
      <c r="M566" s="22" t="s">
        <v>1661</v>
      </c>
      <c r="N566" s="22" t="s">
        <v>709</v>
      </c>
      <c r="O566" s="22" t="s">
        <v>710</v>
      </c>
      <c r="P566" s="22"/>
      <c r="Q566" s="21">
        <v>1</v>
      </c>
      <c r="R566" s="22" t="s">
        <v>30</v>
      </c>
      <c r="S566" s="23" t="s">
        <v>245</v>
      </c>
      <c r="T566" s="24">
        <v>1871.920000000001</v>
      </c>
      <c r="U566" s="22"/>
      <c r="V566" s="22"/>
      <c r="W566" s="24">
        <v>8647.35</v>
      </c>
      <c r="X566" s="24">
        <v>6775.4299999999994</v>
      </c>
      <c r="Y566" s="24">
        <v>1871.920000000001</v>
      </c>
    </row>
    <row r="567" spans="1:25" x14ac:dyDescent="0.25">
      <c r="A567" s="21">
        <v>224</v>
      </c>
      <c r="B567" s="22" t="s">
        <v>1822</v>
      </c>
      <c r="C567" s="22" t="s">
        <v>24</v>
      </c>
      <c r="D567" s="22" t="s">
        <v>31</v>
      </c>
      <c r="E567" s="22" t="s">
        <v>158</v>
      </c>
      <c r="F567" s="22" t="s">
        <v>159</v>
      </c>
      <c r="G567" s="22" t="s">
        <v>26</v>
      </c>
      <c r="H567" s="22" t="s">
        <v>233</v>
      </c>
      <c r="I567" s="21" t="s">
        <v>62</v>
      </c>
      <c r="J567" s="22" t="s">
        <v>46</v>
      </c>
      <c r="K567" s="22" t="s">
        <v>42</v>
      </c>
      <c r="L567" s="22">
        <v>1</v>
      </c>
      <c r="M567" s="22" t="s">
        <v>1662</v>
      </c>
      <c r="N567" s="22" t="s">
        <v>847</v>
      </c>
      <c r="O567" s="22" t="s">
        <v>848</v>
      </c>
      <c r="P567" s="22"/>
      <c r="Q567" s="21">
        <v>1</v>
      </c>
      <c r="R567" s="22" t="s">
        <v>30</v>
      </c>
      <c r="S567" s="23" t="s">
        <v>245</v>
      </c>
      <c r="T567" s="24">
        <v>6396.9100000000008</v>
      </c>
      <c r="U567" s="22"/>
      <c r="V567" s="22"/>
      <c r="W567" s="24">
        <v>8647.35</v>
      </c>
      <c r="X567" s="24">
        <v>2250.4399999999996</v>
      </c>
      <c r="Y567" s="24">
        <v>6396.9100000000008</v>
      </c>
    </row>
    <row r="568" spans="1:25" x14ac:dyDescent="0.25">
      <c r="A568" s="21">
        <v>225</v>
      </c>
      <c r="B568" s="22" t="s">
        <v>1822</v>
      </c>
      <c r="C568" s="22" t="s">
        <v>24</v>
      </c>
      <c r="D568" s="22" t="s">
        <v>31</v>
      </c>
      <c r="E568" s="22" t="s">
        <v>158</v>
      </c>
      <c r="F568" s="22" t="s">
        <v>159</v>
      </c>
      <c r="G568" s="22" t="s">
        <v>26</v>
      </c>
      <c r="H568" s="22" t="s">
        <v>233</v>
      </c>
      <c r="I568" s="21" t="s">
        <v>62</v>
      </c>
      <c r="J568" s="22" t="s">
        <v>46</v>
      </c>
      <c r="K568" s="22" t="s">
        <v>42</v>
      </c>
      <c r="L568" s="22">
        <v>1</v>
      </c>
      <c r="M568" s="22" t="s">
        <v>1663</v>
      </c>
      <c r="N568" s="22" t="s">
        <v>1062</v>
      </c>
      <c r="O568" s="22" t="s">
        <v>1063</v>
      </c>
      <c r="P568" s="22"/>
      <c r="Q568" s="21">
        <v>1</v>
      </c>
      <c r="R568" s="22" t="s">
        <v>30</v>
      </c>
      <c r="S568" s="23" t="s">
        <v>245</v>
      </c>
      <c r="T568" s="24">
        <v>5236.9000000000015</v>
      </c>
      <c r="U568" s="22"/>
      <c r="V568" s="22"/>
      <c r="W568" s="24">
        <v>8647.35</v>
      </c>
      <c r="X568" s="24">
        <v>3410.4499999999994</v>
      </c>
      <c r="Y568" s="24">
        <v>5236.9000000000015</v>
      </c>
    </row>
    <row r="569" spans="1:25" x14ac:dyDescent="0.25">
      <c r="A569" s="21">
        <v>226</v>
      </c>
      <c r="B569" s="22" t="s">
        <v>1822</v>
      </c>
      <c r="C569" s="22" t="s">
        <v>24</v>
      </c>
      <c r="D569" s="22" t="s">
        <v>31</v>
      </c>
      <c r="E569" s="22" t="s">
        <v>158</v>
      </c>
      <c r="F569" s="22" t="s">
        <v>159</v>
      </c>
      <c r="G569" s="22" t="s">
        <v>26</v>
      </c>
      <c r="H569" s="22" t="s">
        <v>233</v>
      </c>
      <c r="I569" s="21" t="s">
        <v>62</v>
      </c>
      <c r="J569" s="22" t="s">
        <v>46</v>
      </c>
      <c r="K569" s="22" t="s">
        <v>42</v>
      </c>
      <c r="L569" s="22">
        <v>1</v>
      </c>
      <c r="M569" s="22" t="s">
        <v>1664</v>
      </c>
      <c r="N569" s="22" t="s">
        <v>1090</v>
      </c>
      <c r="O569" s="22" t="s">
        <v>1091</v>
      </c>
      <c r="P569" s="22"/>
      <c r="Q569" s="21">
        <v>1</v>
      </c>
      <c r="R569" s="22" t="s">
        <v>30</v>
      </c>
      <c r="S569" s="23" t="s">
        <v>245</v>
      </c>
      <c r="T569" s="24">
        <v>6304.6400000000012</v>
      </c>
      <c r="U569" s="22"/>
      <c r="V569" s="22"/>
      <c r="W569" s="24">
        <v>8647.35</v>
      </c>
      <c r="X569" s="24">
        <v>2342.7099999999996</v>
      </c>
      <c r="Y569" s="24">
        <v>6304.6400000000012</v>
      </c>
    </row>
    <row r="570" spans="1:25" x14ac:dyDescent="0.25">
      <c r="A570" s="21">
        <v>227</v>
      </c>
      <c r="B570" s="22" t="s">
        <v>1822</v>
      </c>
      <c r="C570" s="22" t="s">
        <v>24</v>
      </c>
      <c r="D570" s="22" t="s">
        <v>31</v>
      </c>
      <c r="E570" s="22" t="s">
        <v>158</v>
      </c>
      <c r="F570" s="22" t="s">
        <v>159</v>
      </c>
      <c r="G570" s="22" t="s">
        <v>26</v>
      </c>
      <c r="H570" s="22" t="s">
        <v>233</v>
      </c>
      <c r="I570" s="21" t="s">
        <v>62</v>
      </c>
      <c r="J570" s="22" t="s">
        <v>46</v>
      </c>
      <c r="K570" s="22" t="s">
        <v>42</v>
      </c>
      <c r="L570" s="22">
        <v>1</v>
      </c>
      <c r="M570" s="22" t="s">
        <v>1665</v>
      </c>
      <c r="N570" s="22" t="s">
        <v>1292</v>
      </c>
      <c r="O570" s="22" t="s">
        <v>1293</v>
      </c>
      <c r="P570" s="22"/>
      <c r="Q570" s="21">
        <v>1</v>
      </c>
      <c r="R570" s="22" t="s">
        <v>30</v>
      </c>
      <c r="S570" s="23" t="s">
        <v>271</v>
      </c>
      <c r="T570" s="24">
        <v>6633.68</v>
      </c>
      <c r="U570" s="22"/>
      <c r="V570" s="22"/>
      <c r="W570" s="24">
        <v>8647.35</v>
      </c>
      <c r="X570" s="24">
        <v>2013.6699999999996</v>
      </c>
      <c r="Y570" s="24">
        <v>6633.68</v>
      </c>
    </row>
    <row r="571" spans="1:25" x14ac:dyDescent="0.25">
      <c r="A571" s="21">
        <v>228</v>
      </c>
      <c r="B571" s="22" t="s">
        <v>1822</v>
      </c>
      <c r="C571" s="22" t="s">
        <v>24</v>
      </c>
      <c r="D571" s="22" t="s">
        <v>31</v>
      </c>
      <c r="E571" s="22" t="s">
        <v>158</v>
      </c>
      <c r="F571" s="22" t="s">
        <v>159</v>
      </c>
      <c r="G571" s="22" t="s">
        <v>26</v>
      </c>
      <c r="H571" s="22" t="s">
        <v>233</v>
      </c>
      <c r="I571" s="21" t="s">
        <v>62</v>
      </c>
      <c r="J571" s="22" t="s">
        <v>46</v>
      </c>
      <c r="K571" s="22" t="s">
        <v>42</v>
      </c>
      <c r="L571" s="22">
        <v>1</v>
      </c>
      <c r="M571" s="22" t="s">
        <v>1666</v>
      </c>
      <c r="N571" s="22" t="s">
        <v>1396</v>
      </c>
      <c r="O571" s="22" t="s">
        <v>1397</v>
      </c>
      <c r="P571" s="22"/>
      <c r="Q571" s="21">
        <v>1</v>
      </c>
      <c r="R571" s="22" t="s">
        <v>30</v>
      </c>
      <c r="S571" s="23" t="s">
        <v>245</v>
      </c>
      <c r="T571" s="24">
        <v>3622.8000000000011</v>
      </c>
      <c r="U571" s="22"/>
      <c r="V571" s="22"/>
      <c r="W571" s="24">
        <v>8647.35</v>
      </c>
      <c r="X571" s="24">
        <v>5024.5499999999993</v>
      </c>
      <c r="Y571" s="24">
        <v>3622.8000000000011</v>
      </c>
    </row>
    <row r="572" spans="1:25" x14ac:dyDescent="0.25">
      <c r="A572" s="21">
        <v>229</v>
      </c>
      <c r="B572" s="22" t="s">
        <v>1822</v>
      </c>
      <c r="C572" s="22" t="s">
        <v>24</v>
      </c>
      <c r="D572" s="22" t="s">
        <v>31</v>
      </c>
      <c r="E572" s="22" t="s">
        <v>124</v>
      </c>
      <c r="F572" s="22" t="s">
        <v>125</v>
      </c>
      <c r="G572" s="22" t="s">
        <v>26</v>
      </c>
      <c r="H572" s="22" t="s">
        <v>241</v>
      </c>
      <c r="I572" s="21" t="s">
        <v>70</v>
      </c>
      <c r="J572" s="22" t="s">
        <v>71</v>
      </c>
      <c r="K572" s="22" t="s">
        <v>42</v>
      </c>
      <c r="L572" s="22">
        <v>1</v>
      </c>
      <c r="M572" s="22" t="s">
        <v>1667</v>
      </c>
      <c r="N572" s="22" t="s">
        <v>331</v>
      </c>
      <c r="O572" s="22" t="s">
        <v>332</v>
      </c>
      <c r="P572" s="22"/>
      <c r="Q572" s="21">
        <v>1</v>
      </c>
      <c r="R572" s="22" t="s">
        <v>30</v>
      </c>
      <c r="S572" s="23" t="s">
        <v>245</v>
      </c>
      <c r="T572" s="24">
        <v>4777.2599999999993</v>
      </c>
      <c r="U572" s="22"/>
      <c r="V572" s="22"/>
      <c r="W572" s="24">
        <v>9042.5</v>
      </c>
      <c r="X572" s="24">
        <v>4265.2400000000007</v>
      </c>
      <c r="Y572" s="24">
        <v>4777.2599999999993</v>
      </c>
    </row>
    <row r="573" spans="1:25" x14ac:dyDescent="0.25">
      <c r="A573" s="21">
        <v>230</v>
      </c>
      <c r="B573" s="22" t="s">
        <v>1822</v>
      </c>
      <c r="C573" s="22" t="s">
        <v>24</v>
      </c>
      <c r="D573" s="22" t="s">
        <v>31</v>
      </c>
      <c r="E573" s="22" t="s">
        <v>124</v>
      </c>
      <c r="F573" s="22" t="s">
        <v>125</v>
      </c>
      <c r="G573" s="22" t="s">
        <v>26</v>
      </c>
      <c r="H573" s="22" t="s">
        <v>233</v>
      </c>
      <c r="I573" s="21" t="s">
        <v>62</v>
      </c>
      <c r="J573" s="22" t="s">
        <v>46</v>
      </c>
      <c r="K573" s="22" t="s">
        <v>42</v>
      </c>
      <c r="L573" s="22">
        <v>1</v>
      </c>
      <c r="M573" s="22" t="s">
        <v>1668</v>
      </c>
      <c r="N573" s="22" t="s">
        <v>473</v>
      </c>
      <c r="O573" s="22" t="s">
        <v>474</v>
      </c>
      <c r="P573" s="22"/>
      <c r="Q573" s="21">
        <v>1</v>
      </c>
      <c r="R573" s="22" t="s">
        <v>30</v>
      </c>
      <c r="S573" s="23" t="s">
        <v>245</v>
      </c>
      <c r="T573" s="24">
        <v>6633.68</v>
      </c>
      <c r="U573" s="22"/>
      <c r="V573" s="22"/>
      <c r="W573" s="24">
        <v>8647.35</v>
      </c>
      <c r="X573" s="24">
        <v>2013.6699999999996</v>
      </c>
      <c r="Y573" s="24">
        <v>6633.68</v>
      </c>
    </row>
    <row r="574" spans="1:25" x14ac:dyDescent="0.25">
      <c r="A574" s="21">
        <v>231</v>
      </c>
      <c r="B574" s="22" t="s">
        <v>1822</v>
      </c>
      <c r="C574" s="22" t="s">
        <v>24</v>
      </c>
      <c r="D574" s="22" t="s">
        <v>31</v>
      </c>
      <c r="E574" s="22" t="s">
        <v>124</v>
      </c>
      <c r="F574" s="22" t="s">
        <v>125</v>
      </c>
      <c r="G574" s="22" t="s">
        <v>26</v>
      </c>
      <c r="H574" s="22" t="s">
        <v>233</v>
      </c>
      <c r="I574" s="21" t="s">
        <v>62</v>
      </c>
      <c r="J574" s="22" t="s">
        <v>46</v>
      </c>
      <c r="K574" s="22" t="s">
        <v>42</v>
      </c>
      <c r="L574" s="22">
        <v>1</v>
      </c>
      <c r="M574" s="22" t="s">
        <v>1669</v>
      </c>
      <c r="N574" s="22" t="s">
        <v>1002</v>
      </c>
      <c r="O574" s="22" t="s">
        <v>1003</v>
      </c>
      <c r="P574" s="22"/>
      <c r="Q574" s="21">
        <v>1</v>
      </c>
      <c r="R574" s="22" t="s">
        <v>30</v>
      </c>
      <c r="S574" s="23">
        <v>39326</v>
      </c>
      <c r="T574" s="24">
        <v>5964.380000000001</v>
      </c>
      <c r="U574" s="22"/>
      <c r="V574" s="22"/>
      <c r="W574" s="24">
        <v>8647.35</v>
      </c>
      <c r="X574" s="24">
        <v>2682.9699999999993</v>
      </c>
      <c r="Y574" s="24">
        <v>5964.380000000001</v>
      </c>
    </row>
    <row r="575" spans="1:25" x14ac:dyDescent="0.25">
      <c r="A575" s="21">
        <v>232</v>
      </c>
      <c r="B575" s="22" t="s">
        <v>1822</v>
      </c>
      <c r="C575" s="22" t="s">
        <v>24</v>
      </c>
      <c r="D575" s="22" t="s">
        <v>31</v>
      </c>
      <c r="E575" s="22" t="s">
        <v>124</v>
      </c>
      <c r="F575" s="22" t="s">
        <v>125</v>
      </c>
      <c r="G575" s="22" t="s">
        <v>26</v>
      </c>
      <c r="H575" s="22" t="s">
        <v>233</v>
      </c>
      <c r="I575" s="21" t="s">
        <v>62</v>
      </c>
      <c r="J575" s="22" t="s">
        <v>46</v>
      </c>
      <c r="K575" s="22" t="s">
        <v>42</v>
      </c>
      <c r="L575" s="22">
        <v>1</v>
      </c>
      <c r="M575" s="22" t="s">
        <v>1670</v>
      </c>
      <c r="N575" s="22" t="s">
        <v>1081</v>
      </c>
      <c r="O575" s="22" t="s">
        <v>1082</v>
      </c>
      <c r="P575" s="22"/>
      <c r="Q575" s="21">
        <v>1</v>
      </c>
      <c r="R575" s="22" t="s">
        <v>30</v>
      </c>
      <c r="S575" s="23" t="s">
        <v>245</v>
      </c>
      <c r="T575" s="24">
        <v>5323.670000000001</v>
      </c>
      <c r="U575" s="22"/>
      <c r="V575" s="22"/>
      <c r="W575" s="24">
        <v>8647.35</v>
      </c>
      <c r="X575" s="24">
        <v>3323.6799999999994</v>
      </c>
      <c r="Y575" s="24">
        <v>5323.670000000001</v>
      </c>
    </row>
    <row r="576" spans="1:25" x14ac:dyDescent="0.25">
      <c r="A576" s="21">
        <v>233</v>
      </c>
      <c r="B576" s="22" t="s">
        <v>1822</v>
      </c>
      <c r="C576" s="22" t="s">
        <v>24</v>
      </c>
      <c r="D576" s="22" t="s">
        <v>31</v>
      </c>
      <c r="E576" s="22" t="s">
        <v>124</v>
      </c>
      <c r="F576" s="22" t="s">
        <v>125</v>
      </c>
      <c r="G576" s="22" t="s">
        <v>26</v>
      </c>
      <c r="H576" s="22" t="s">
        <v>233</v>
      </c>
      <c r="I576" s="21" t="s">
        <v>62</v>
      </c>
      <c r="J576" s="22" t="s">
        <v>46</v>
      </c>
      <c r="K576" s="22" t="s">
        <v>42</v>
      </c>
      <c r="L576" s="22">
        <v>1</v>
      </c>
      <c r="M576" s="22" t="s">
        <v>1671</v>
      </c>
      <c r="N576" s="22" t="s">
        <v>1229</v>
      </c>
      <c r="O576" s="22" t="s">
        <v>1230</v>
      </c>
      <c r="P576" s="22"/>
      <c r="Q576" s="21">
        <v>1</v>
      </c>
      <c r="R576" s="22" t="s">
        <v>30</v>
      </c>
      <c r="S576" s="23" t="s">
        <v>257</v>
      </c>
      <c r="T576" s="24">
        <v>1907.37</v>
      </c>
      <c r="U576" s="22"/>
      <c r="V576" s="22"/>
      <c r="W576" s="24">
        <v>8647.35</v>
      </c>
      <c r="X576" s="24">
        <v>6739.9800000000005</v>
      </c>
      <c r="Y576" s="24">
        <v>1907.37</v>
      </c>
    </row>
    <row r="577" spans="1:25" x14ac:dyDescent="0.25">
      <c r="A577" s="21">
        <v>234</v>
      </c>
      <c r="B577" s="22" t="s">
        <v>1822</v>
      </c>
      <c r="C577" s="22" t="s">
        <v>24</v>
      </c>
      <c r="D577" s="22" t="s">
        <v>31</v>
      </c>
      <c r="E577" s="22" t="s">
        <v>166</v>
      </c>
      <c r="F577" s="22" t="s">
        <v>167</v>
      </c>
      <c r="G577" s="22" t="s">
        <v>26</v>
      </c>
      <c r="H577" s="22" t="s">
        <v>233</v>
      </c>
      <c r="I577" s="21" t="s">
        <v>62</v>
      </c>
      <c r="J577" s="22" t="s">
        <v>46</v>
      </c>
      <c r="K577" s="22" t="s">
        <v>42</v>
      </c>
      <c r="L577" s="22">
        <v>1</v>
      </c>
      <c r="M577" s="22" t="s">
        <v>1672</v>
      </c>
      <c r="N577" s="22" t="s">
        <v>371</v>
      </c>
      <c r="O577" s="22" t="s">
        <v>372</v>
      </c>
      <c r="P577" s="22"/>
      <c r="Q577" s="21">
        <v>1</v>
      </c>
      <c r="R577" s="22" t="s">
        <v>30</v>
      </c>
      <c r="S577" s="23" t="s">
        <v>245</v>
      </c>
      <c r="T577" s="24">
        <v>2470.2800000000007</v>
      </c>
      <c r="U577" s="22"/>
      <c r="V577" s="22"/>
      <c r="W577" s="24">
        <v>8647.35</v>
      </c>
      <c r="X577" s="24">
        <v>6177.07</v>
      </c>
      <c r="Y577" s="24">
        <v>2470.2800000000007</v>
      </c>
    </row>
    <row r="578" spans="1:25" x14ac:dyDescent="0.25">
      <c r="A578" s="21">
        <v>235</v>
      </c>
      <c r="B578" s="22" t="s">
        <v>1822</v>
      </c>
      <c r="C578" s="22" t="s">
        <v>24</v>
      </c>
      <c r="D578" s="22" t="s">
        <v>31</v>
      </c>
      <c r="E578" s="22" t="s">
        <v>166</v>
      </c>
      <c r="F578" s="22" t="s">
        <v>167</v>
      </c>
      <c r="G578" s="22" t="s">
        <v>26</v>
      </c>
      <c r="H578" s="22" t="s">
        <v>233</v>
      </c>
      <c r="I578" s="21" t="s">
        <v>62</v>
      </c>
      <c r="J578" s="22" t="s">
        <v>46</v>
      </c>
      <c r="K578" s="22" t="s">
        <v>42</v>
      </c>
      <c r="L578" s="22">
        <v>1</v>
      </c>
      <c r="M578" s="22" t="s">
        <v>1673</v>
      </c>
      <c r="N578" s="22" t="s">
        <v>644</v>
      </c>
      <c r="O578" s="22" t="s">
        <v>645</v>
      </c>
      <c r="P578" s="22"/>
      <c r="Q578" s="21">
        <v>1</v>
      </c>
      <c r="R578" s="22" t="s">
        <v>30</v>
      </c>
      <c r="S578" s="23" t="s">
        <v>245</v>
      </c>
      <c r="T578" s="24">
        <v>5037.5299999999988</v>
      </c>
      <c r="U578" s="22"/>
      <c r="V578" s="22"/>
      <c r="W578" s="24">
        <v>8647.35</v>
      </c>
      <c r="X578" s="24">
        <v>3609.8200000000011</v>
      </c>
      <c r="Y578" s="24">
        <v>5037.5299999999988</v>
      </c>
    </row>
    <row r="579" spans="1:25" x14ac:dyDescent="0.25">
      <c r="A579" s="21">
        <v>236</v>
      </c>
      <c r="B579" s="22" t="s">
        <v>1822</v>
      </c>
      <c r="C579" s="22" t="s">
        <v>24</v>
      </c>
      <c r="D579" s="22" t="s">
        <v>31</v>
      </c>
      <c r="E579" s="22" t="s">
        <v>166</v>
      </c>
      <c r="F579" s="22" t="s">
        <v>167</v>
      </c>
      <c r="G579" s="22" t="s">
        <v>26</v>
      </c>
      <c r="H579" s="22" t="s">
        <v>233</v>
      </c>
      <c r="I579" s="21" t="s">
        <v>62</v>
      </c>
      <c r="J579" s="22" t="s">
        <v>46</v>
      </c>
      <c r="K579" s="22" t="s">
        <v>42</v>
      </c>
      <c r="L579" s="22">
        <v>1</v>
      </c>
      <c r="M579" s="22" t="s">
        <v>1674</v>
      </c>
      <c r="N579" s="22" t="s">
        <v>902</v>
      </c>
      <c r="O579" s="22" t="s">
        <v>903</v>
      </c>
      <c r="P579" s="22"/>
      <c r="Q579" s="21">
        <v>1</v>
      </c>
      <c r="R579" s="22" t="s">
        <v>30</v>
      </c>
      <c r="S579" s="23" t="s">
        <v>245</v>
      </c>
      <c r="T579" s="24">
        <v>6633.68</v>
      </c>
      <c r="U579" s="22"/>
      <c r="V579" s="22"/>
      <c r="W579" s="24">
        <v>8647.35</v>
      </c>
      <c r="X579" s="24">
        <v>2013.6699999999996</v>
      </c>
      <c r="Y579" s="24">
        <v>6633.68</v>
      </c>
    </row>
    <row r="580" spans="1:25" x14ac:dyDescent="0.25">
      <c r="A580" s="21">
        <v>237</v>
      </c>
      <c r="B580" s="22" t="s">
        <v>1822</v>
      </c>
      <c r="C580" s="22" t="s">
        <v>24</v>
      </c>
      <c r="D580" s="22" t="s">
        <v>31</v>
      </c>
      <c r="E580" s="22" t="s">
        <v>166</v>
      </c>
      <c r="F580" s="22" t="s">
        <v>167</v>
      </c>
      <c r="G580" s="22" t="s">
        <v>26</v>
      </c>
      <c r="H580" s="22" t="s">
        <v>241</v>
      </c>
      <c r="I580" s="21" t="s">
        <v>70</v>
      </c>
      <c r="J580" s="22" t="s">
        <v>71</v>
      </c>
      <c r="K580" s="22" t="s">
        <v>42</v>
      </c>
      <c r="L580" s="22">
        <v>1</v>
      </c>
      <c r="M580" s="22" t="s">
        <v>1675</v>
      </c>
      <c r="N580" s="22" t="s">
        <v>999</v>
      </c>
      <c r="O580" s="22" t="s">
        <v>1000</v>
      </c>
      <c r="P580" s="22"/>
      <c r="Q580" s="21">
        <v>1</v>
      </c>
      <c r="R580" s="22" t="s">
        <v>30</v>
      </c>
      <c r="S580" s="23" t="s">
        <v>245</v>
      </c>
      <c r="T580" s="24">
        <v>5441.98</v>
      </c>
      <c r="U580" s="22"/>
      <c r="V580" s="22"/>
      <c r="W580" s="24">
        <v>9042.5</v>
      </c>
      <c r="X580" s="24">
        <v>3600.5200000000004</v>
      </c>
      <c r="Y580" s="24">
        <v>5441.98</v>
      </c>
    </row>
    <row r="581" spans="1:25" x14ac:dyDescent="0.25">
      <c r="A581" s="21">
        <v>238</v>
      </c>
      <c r="B581" s="22" t="s">
        <v>1822</v>
      </c>
      <c r="C581" s="22" t="s">
        <v>24</v>
      </c>
      <c r="D581" s="22" t="s">
        <v>31</v>
      </c>
      <c r="E581" s="22" t="s">
        <v>166</v>
      </c>
      <c r="F581" s="22" t="s">
        <v>167</v>
      </c>
      <c r="G581" s="22" t="s">
        <v>26</v>
      </c>
      <c r="H581" s="22" t="s">
        <v>233</v>
      </c>
      <c r="I581" s="21" t="s">
        <v>62</v>
      </c>
      <c r="J581" s="22" t="s">
        <v>46</v>
      </c>
      <c r="K581" s="22" t="s">
        <v>42</v>
      </c>
      <c r="L581" s="22">
        <v>1</v>
      </c>
      <c r="M581" s="22" t="s">
        <v>1676</v>
      </c>
      <c r="N581" s="22" t="s">
        <v>1099</v>
      </c>
      <c r="O581" s="22" t="s">
        <v>1100</v>
      </c>
      <c r="P581" s="22"/>
      <c r="Q581" s="21">
        <v>1</v>
      </c>
      <c r="R581" s="22" t="s">
        <v>30</v>
      </c>
      <c r="S581" s="23" t="s">
        <v>257</v>
      </c>
      <c r="T581" s="24">
        <v>5805.51</v>
      </c>
      <c r="U581" s="22"/>
      <c r="V581" s="22"/>
      <c r="W581" s="24">
        <v>8647.35</v>
      </c>
      <c r="X581" s="24">
        <v>2841.8399999999997</v>
      </c>
      <c r="Y581" s="24">
        <v>5805.51</v>
      </c>
    </row>
    <row r="582" spans="1:25" x14ac:dyDescent="0.25">
      <c r="A582" s="21">
        <v>239</v>
      </c>
      <c r="B582" s="22" t="s">
        <v>1822</v>
      </c>
      <c r="C582" s="22" t="s">
        <v>24</v>
      </c>
      <c r="D582" s="22" t="s">
        <v>31</v>
      </c>
      <c r="E582" s="22" t="s">
        <v>166</v>
      </c>
      <c r="F582" s="22" t="s">
        <v>167</v>
      </c>
      <c r="G582" s="22" t="s">
        <v>26</v>
      </c>
      <c r="H582" s="22" t="s">
        <v>233</v>
      </c>
      <c r="I582" s="21" t="s">
        <v>62</v>
      </c>
      <c r="J582" s="22" t="s">
        <v>46</v>
      </c>
      <c r="K582" s="22" t="s">
        <v>42</v>
      </c>
      <c r="L582" s="22">
        <v>1</v>
      </c>
      <c r="M582" s="22" t="s">
        <v>1677</v>
      </c>
      <c r="N582" s="22" t="s">
        <v>1181</v>
      </c>
      <c r="O582" s="22" t="s">
        <v>1182</v>
      </c>
      <c r="P582" s="22"/>
      <c r="Q582" s="21">
        <v>1</v>
      </c>
      <c r="R582" s="22" t="s">
        <v>30</v>
      </c>
      <c r="S582" s="23" t="s">
        <v>245</v>
      </c>
      <c r="T582" s="24">
        <v>6633.68</v>
      </c>
      <c r="U582" s="22"/>
      <c r="V582" s="22"/>
      <c r="W582" s="24">
        <v>8647.35</v>
      </c>
      <c r="X582" s="24">
        <v>2013.6699999999996</v>
      </c>
      <c r="Y582" s="24">
        <v>6633.68</v>
      </c>
    </row>
    <row r="583" spans="1:25" x14ac:dyDescent="0.25">
      <c r="A583" s="21">
        <v>240</v>
      </c>
      <c r="B583" s="22" t="s">
        <v>1822</v>
      </c>
      <c r="C583" s="22" t="s">
        <v>24</v>
      </c>
      <c r="D583" s="22" t="s">
        <v>31</v>
      </c>
      <c r="E583" s="22" t="s">
        <v>166</v>
      </c>
      <c r="F583" s="22" t="s">
        <v>167</v>
      </c>
      <c r="G583" s="22" t="s">
        <v>26</v>
      </c>
      <c r="H583" s="22" t="s">
        <v>233</v>
      </c>
      <c r="I583" s="21" t="s">
        <v>62</v>
      </c>
      <c r="J583" s="22" t="s">
        <v>46</v>
      </c>
      <c r="K583" s="22" t="s">
        <v>42</v>
      </c>
      <c r="L583" s="22">
        <v>1</v>
      </c>
      <c r="M583" s="22" t="s">
        <v>1678</v>
      </c>
      <c r="N583" s="22" t="s">
        <v>1187</v>
      </c>
      <c r="O583" s="22" t="s">
        <v>1188</v>
      </c>
      <c r="P583" s="22"/>
      <c r="Q583" s="21">
        <v>1</v>
      </c>
      <c r="R583" s="22" t="s">
        <v>30</v>
      </c>
      <c r="S583" s="23" t="s">
        <v>245</v>
      </c>
      <c r="T583" s="24">
        <v>5081.3600000000006</v>
      </c>
      <c r="U583" s="22"/>
      <c r="V583" s="22"/>
      <c r="W583" s="24">
        <v>8647.35</v>
      </c>
      <c r="X583" s="24">
        <v>3565.99</v>
      </c>
      <c r="Y583" s="24">
        <v>5081.3600000000006</v>
      </c>
    </row>
    <row r="584" spans="1:25" x14ac:dyDescent="0.25">
      <c r="A584" s="21">
        <v>241</v>
      </c>
      <c r="B584" s="22" t="s">
        <v>1822</v>
      </c>
      <c r="C584" s="22" t="s">
        <v>24</v>
      </c>
      <c r="D584" s="22" t="s">
        <v>54</v>
      </c>
      <c r="E584" s="22" t="s">
        <v>139</v>
      </c>
      <c r="F584" s="22" t="s">
        <v>140</v>
      </c>
      <c r="G584" s="22" t="s">
        <v>26</v>
      </c>
      <c r="H584" s="22" t="s">
        <v>253</v>
      </c>
      <c r="I584" s="21" t="s">
        <v>34</v>
      </c>
      <c r="J584" s="22" t="s">
        <v>28</v>
      </c>
      <c r="K584" s="22" t="s">
        <v>29</v>
      </c>
      <c r="L584" s="22">
        <v>1</v>
      </c>
      <c r="M584" s="22" t="s">
        <v>1679</v>
      </c>
      <c r="N584" s="22" t="s">
        <v>255</v>
      </c>
      <c r="O584" s="22" t="s">
        <v>256</v>
      </c>
      <c r="P584" s="22"/>
      <c r="Q584" s="21">
        <v>1</v>
      </c>
      <c r="R584" s="22" t="s">
        <v>30</v>
      </c>
      <c r="S584" s="23">
        <v>39630</v>
      </c>
      <c r="T584" s="24">
        <v>7631.869999999999</v>
      </c>
      <c r="U584" s="22"/>
      <c r="V584" s="22"/>
      <c r="W584" s="24">
        <v>15911.9</v>
      </c>
      <c r="X584" s="24">
        <v>8280.0300000000007</v>
      </c>
      <c r="Y584" s="24">
        <v>7631.869999999999</v>
      </c>
    </row>
    <row r="585" spans="1:25" x14ac:dyDescent="0.25">
      <c r="A585" s="21">
        <v>242</v>
      </c>
      <c r="B585" s="22" t="s">
        <v>1822</v>
      </c>
      <c r="C585" s="22" t="s">
        <v>24</v>
      </c>
      <c r="D585" s="22" t="s">
        <v>54</v>
      </c>
      <c r="E585" s="22" t="s">
        <v>139</v>
      </c>
      <c r="F585" s="22" t="s">
        <v>140</v>
      </c>
      <c r="G585" s="22" t="s">
        <v>26</v>
      </c>
      <c r="H585" s="22" t="s">
        <v>233</v>
      </c>
      <c r="I585" s="21" t="s">
        <v>62</v>
      </c>
      <c r="J585" s="22" t="s">
        <v>46</v>
      </c>
      <c r="K585" s="22" t="s">
        <v>42</v>
      </c>
      <c r="L585" s="22">
        <v>1</v>
      </c>
      <c r="M585" s="22" t="s">
        <v>1680</v>
      </c>
      <c r="N585" s="22" t="s">
        <v>282</v>
      </c>
      <c r="O585" s="22" t="s">
        <v>283</v>
      </c>
      <c r="P585" s="22"/>
      <c r="Q585" s="21">
        <v>1</v>
      </c>
      <c r="R585" s="22" t="s">
        <v>30</v>
      </c>
      <c r="S585" s="23">
        <v>39448</v>
      </c>
      <c r="T585" s="24">
        <v>6850.880000000001</v>
      </c>
      <c r="U585" s="22"/>
      <c r="V585" s="22"/>
      <c r="W585" s="24">
        <v>8647.35</v>
      </c>
      <c r="X585" s="24">
        <v>1796.4699999999996</v>
      </c>
      <c r="Y585" s="24">
        <v>6850.880000000001</v>
      </c>
    </row>
    <row r="586" spans="1:25" x14ac:dyDescent="0.25">
      <c r="A586" s="21">
        <v>243</v>
      </c>
      <c r="B586" s="22" t="s">
        <v>1822</v>
      </c>
      <c r="C586" s="22" t="s">
        <v>24</v>
      </c>
      <c r="D586" s="22" t="s">
        <v>54</v>
      </c>
      <c r="E586" s="22" t="s">
        <v>139</v>
      </c>
      <c r="F586" s="22" t="s">
        <v>140</v>
      </c>
      <c r="G586" s="22" t="s">
        <v>26</v>
      </c>
      <c r="H586" s="22" t="s">
        <v>233</v>
      </c>
      <c r="I586" s="21" t="s">
        <v>62</v>
      </c>
      <c r="J586" s="22" t="s">
        <v>46</v>
      </c>
      <c r="K586" s="22" t="s">
        <v>42</v>
      </c>
      <c r="L586" s="22">
        <v>1</v>
      </c>
      <c r="M586" s="22" t="s">
        <v>1682</v>
      </c>
      <c r="N586" s="22" t="s">
        <v>404</v>
      </c>
      <c r="O586" s="22" t="s">
        <v>405</v>
      </c>
      <c r="P586" s="22"/>
      <c r="Q586" s="21">
        <v>1</v>
      </c>
      <c r="R586" s="22" t="s">
        <v>30</v>
      </c>
      <c r="S586" s="23">
        <v>42186</v>
      </c>
      <c r="T586" s="24">
        <v>6275.01</v>
      </c>
      <c r="U586" s="22"/>
      <c r="V586" s="22"/>
      <c r="W586" s="24">
        <v>8597.35</v>
      </c>
      <c r="X586" s="24">
        <v>2322.34</v>
      </c>
      <c r="Y586" s="24">
        <v>6275.01</v>
      </c>
    </row>
    <row r="587" spans="1:25" x14ac:dyDescent="0.25">
      <c r="A587" s="21">
        <v>244</v>
      </c>
      <c r="B587" s="22" t="s">
        <v>1822</v>
      </c>
      <c r="C587" s="22" t="s">
        <v>24</v>
      </c>
      <c r="D587" s="22" t="s">
        <v>54</v>
      </c>
      <c r="E587" s="22" t="s">
        <v>139</v>
      </c>
      <c r="F587" s="22" t="s">
        <v>140</v>
      </c>
      <c r="G587" s="22" t="s">
        <v>26</v>
      </c>
      <c r="H587" s="22" t="s">
        <v>233</v>
      </c>
      <c r="I587" s="21" t="s">
        <v>62</v>
      </c>
      <c r="J587" s="22" t="s">
        <v>46</v>
      </c>
      <c r="K587" s="22" t="s">
        <v>42</v>
      </c>
      <c r="L587" s="22">
        <v>1</v>
      </c>
      <c r="M587" s="22" t="s">
        <v>1683</v>
      </c>
      <c r="N587" s="22" t="s">
        <v>814</v>
      </c>
      <c r="O587" s="22" t="s">
        <v>815</v>
      </c>
      <c r="P587" s="22"/>
      <c r="Q587" s="21">
        <v>1</v>
      </c>
      <c r="R587" s="22" t="s">
        <v>30</v>
      </c>
      <c r="S587" s="23" t="s">
        <v>245</v>
      </c>
      <c r="T587" s="24">
        <v>5990.1600000000008</v>
      </c>
      <c r="U587" s="22"/>
      <c r="V587" s="22"/>
      <c r="W587" s="24">
        <v>8647.35</v>
      </c>
      <c r="X587" s="24">
        <v>2657.1899999999996</v>
      </c>
      <c r="Y587" s="24">
        <v>5990.1600000000008</v>
      </c>
    </row>
    <row r="588" spans="1:25" x14ac:dyDescent="0.25">
      <c r="A588" s="21">
        <v>245</v>
      </c>
      <c r="B588" s="22" t="s">
        <v>1822</v>
      </c>
      <c r="C588" s="22" t="s">
        <v>24</v>
      </c>
      <c r="D588" s="22" t="s">
        <v>54</v>
      </c>
      <c r="E588" s="22" t="s">
        <v>139</v>
      </c>
      <c r="F588" s="22" t="s">
        <v>140</v>
      </c>
      <c r="G588" s="22" t="s">
        <v>26</v>
      </c>
      <c r="H588" s="22" t="s">
        <v>233</v>
      </c>
      <c r="I588" s="21" t="s">
        <v>62</v>
      </c>
      <c r="J588" s="22" t="s">
        <v>46</v>
      </c>
      <c r="K588" s="22" t="s">
        <v>42</v>
      </c>
      <c r="L588" s="22">
        <v>1</v>
      </c>
      <c r="M588" s="22" t="s">
        <v>1684</v>
      </c>
      <c r="N588" s="22" t="s">
        <v>973</v>
      </c>
      <c r="O588" s="22" t="s">
        <v>974</v>
      </c>
      <c r="P588" s="22"/>
      <c r="Q588" s="21">
        <v>1</v>
      </c>
      <c r="R588" s="22" t="s">
        <v>30</v>
      </c>
      <c r="S588" s="23" t="s">
        <v>245</v>
      </c>
      <c r="T588" s="24">
        <v>2863.4700000000003</v>
      </c>
      <c r="U588" s="22"/>
      <c r="V588" s="22"/>
      <c r="W588" s="24">
        <v>8647.35</v>
      </c>
      <c r="X588" s="24">
        <v>5783.88</v>
      </c>
      <c r="Y588" s="24">
        <v>2863.4700000000003</v>
      </c>
    </row>
    <row r="589" spans="1:25" x14ac:dyDescent="0.25">
      <c r="A589" s="21">
        <v>246</v>
      </c>
      <c r="B589" s="22" t="s">
        <v>1822</v>
      </c>
      <c r="C589" s="22" t="s">
        <v>24</v>
      </c>
      <c r="D589" s="22" t="s">
        <v>54</v>
      </c>
      <c r="E589" s="22" t="s">
        <v>139</v>
      </c>
      <c r="F589" s="22" t="s">
        <v>140</v>
      </c>
      <c r="G589" s="22" t="s">
        <v>26</v>
      </c>
      <c r="H589" s="22" t="s">
        <v>233</v>
      </c>
      <c r="I589" s="21" t="s">
        <v>62</v>
      </c>
      <c r="J589" s="22" t="s">
        <v>46</v>
      </c>
      <c r="K589" s="22" t="s">
        <v>42</v>
      </c>
      <c r="L589" s="22">
        <v>1</v>
      </c>
      <c r="M589" s="22" t="s">
        <v>1685</v>
      </c>
      <c r="N589" s="22" t="s">
        <v>1084</v>
      </c>
      <c r="O589" s="22" t="s">
        <v>1085</v>
      </c>
      <c r="P589" s="22"/>
      <c r="Q589" s="21">
        <v>1</v>
      </c>
      <c r="R589" s="22" t="s">
        <v>30</v>
      </c>
      <c r="S589" s="23" t="s">
        <v>257</v>
      </c>
      <c r="T589" s="24">
        <v>3943.7900000000009</v>
      </c>
      <c r="U589" s="22"/>
      <c r="V589" s="22"/>
      <c r="W589" s="24">
        <v>8647.35</v>
      </c>
      <c r="X589" s="24">
        <v>4703.5599999999995</v>
      </c>
      <c r="Y589" s="24">
        <v>3943.7900000000009</v>
      </c>
    </row>
    <row r="590" spans="1:25" x14ac:dyDescent="0.25">
      <c r="A590" s="21">
        <v>247</v>
      </c>
      <c r="B590" s="22" t="s">
        <v>1822</v>
      </c>
      <c r="C590" s="22" t="s">
        <v>24</v>
      </c>
      <c r="D590" s="22" t="s">
        <v>54</v>
      </c>
      <c r="E590" s="22" t="s">
        <v>139</v>
      </c>
      <c r="F590" s="22" t="s">
        <v>140</v>
      </c>
      <c r="G590" s="22" t="s">
        <v>26</v>
      </c>
      <c r="H590" s="22" t="s">
        <v>233</v>
      </c>
      <c r="I590" s="21" t="s">
        <v>62</v>
      </c>
      <c r="J590" s="22" t="s">
        <v>46</v>
      </c>
      <c r="K590" s="22" t="s">
        <v>42</v>
      </c>
      <c r="L590" s="22">
        <v>1</v>
      </c>
      <c r="M590" s="22" t="s">
        <v>1686</v>
      </c>
      <c r="N590" s="22" t="s">
        <v>1241</v>
      </c>
      <c r="O590" s="22" t="s">
        <v>1242</v>
      </c>
      <c r="P590" s="22"/>
      <c r="Q590" s="21">
        <v>1</v>
      </c>
      <c r="R590" s="22" t="s">
        <v>30</v>
      </c>
      <c r="S590" s="23" t="s">
        <v>245</v>
      </c>
      <c r="T590" s="24">
        <v>6633.68</v>
      </c>
      <c r="U590" s="22"/>
      <c r="V590" s="22"/>
      <c r="W590" s="24">
        <v>8647.35</v>
      </c>
      <c r="X590" s="24">
        <v>2013.6699999999996</v>
      </c>
      <c r="Y590" s="24">
        <v>6633.68</v>
      </c>
    </row>
    <row r="591" spans="1:25" x14ac:dyDescent="0.25">
      <c r="A591" s="21">
        <v>248</v>
      </c>
      <c r="B591" s="22" t="s">
        <v>1822</v>
      </c>
      <c r="C591" s="22" t="s">
        <v>24</v>
      </c>
      <c r="D591" s="22" t="s">
        <v>54</v>
      </c>
      <c r="E591" s="22" t="s">
        <v>139</v>
      </c>
      <c r="F591" s="22" t="s">
        <v>140</v>
      </c>
      <c r="G591" s="22" t="s">
        <v>26</v>
      </c>
      <c r="H591" s="22" t="s">
        <v>241</v>
      </c>
      <c r="I591" s="21" t="s">
        <v>70</v>
      </c>
      <c r="J591" s="22" t="s">
        <v>71</v>
      </c>
      <c r="K591" s="22" t="s">
        <v>42</v>
      </c>
      <c r="L591" s="22">
        <v>1</v>
      </c>
      <c r="M591" s="22" t="s">
        <v>1687</v>
      </c>
      <c r="N591" s="22" t="s">
        <v>1295</v>
      </c>
      <c r="O591" s="22" t="s">
        <v>1296</v>
      </c>
      <c r="P591" s="22"/>
      <c r="Q591" s="21">
        <v>1</v>
      </c>
      <c r="R591" s="22" t="s">
        <v>30</v>
      </c>
      <c r="S591" s="23" t="s">
        <v>245</v>
      </c>
      <c r="T591" s="24">
        <v>4441.9799999999996</v>
      </c>
      <c r="U591" s="22"/>
      <c r="V591" s="22"/>
      <c r="W591" s="24">
        <v>9042.5</v>
      </c>
      <c r="X591" s="24">
        <v>4600.5200000000004</v>
      </c>
      <c r="Y591" s="24">
        <v>4441.9799999999996</v>
      </c>
    </row>
    <row r="592" spans="1:25" x14ac:dyDescent="0.25">
      <c r="A592" s="21">
        <v>249</v>
      </c>
      <c r="B592" s="22" t="s">
        <v>1822</v>
      </c>
      <c r="C592" s="22" t="s">
        <v>24</v>
      </c>
      <c r="D592" s="22" t="s">
        <v>54</v>
      </c>
      <c r="E592" s="22" t="s">
        <v>139</v>
      </c>
      <c r="F592" s="22" t="s">
        <v>140</v>
      </c>
      <c r="G592" s="22" t="s">
        <v>26</v>
      </c>
      <c r="H592" s="22" t="s">
        <v>233</v>
      </c>
      <c r="I592" s="21" t="s">
        <v>62</v>
      </c>
      <c r="J592" s="22" t="s">
        <v>46</v>
      </c>
      <c r="K592" s="22" t="s">
        <v>42</v>
      </c>
      <c r="L592" s="22">
        <v>1</v>
      </c>
      <c r="M592" s="22" t="s">
        <v>1689</v>
      </c>
      <c r="N592" s="22" t="s">
        <v>1310</v>
      </c>
      <c r="O592" s="22" t="s">
        <v>1311</v>
      </c>
      <c r="P592" s="22"/>
      <c r="Q592" s="21">
        <v>1</v>
      </c>
      <c r="R592" s="22" t="s">
        <v>30</v>
      </c>
      <c r="S592" s="23" t="s">
        <v>245</v>
      </c>
      <c r="T592" s="24">
        <v>5323.670000000001</v>
      </c>
      <c r="U592" s="22"/>
      <c r="V592" s="22"/>
      <c r="W592" s="24">
        <v>8647.35</v>
      </c>
      <c r="X592" s="24">
        <v>3323.6799999999994</v>
      </c>
      <c r="Y592" s="24">
        <v>5323.670000000001</v>
      </c>
    </row>
    <row r="593" spans="1:25" x14ac:dyDescent="0.25">
      <c r="A593" s="21">
        <v>250</v>
      </c>
      <c r="B593" s="22" t="s">
        <v>1822</v>
      </c>
      <c r="C593" s="22" t="s">
        <v>24</v>
      </c>
      <c r="D593" s="22" t="s">
        <v>54</v>
      </c>
      <c r="E593" s="22" t="s">
        <v>139</v>
      </c>
      <c r="F593" s="22" t="s">
        <v>140</v>
      </c>
      <c r="G593" s="22" t="s">
        <v>26</v>
      </c>
      <c r="H593" s="22" t="s">
        <v>233</v>
      </c>
      <c r="I593" s="21" t="s">
        <v>62</v>
      </c>
      <c r="J593" s="22" t="s">
        <v>46</v>
      </c>
      <c r="K593" s="22" t="s">
        <v>42</v>
      </c>
      <c r="L593" s="22">
        <v>1</v>
      </c>
      <c r="M593" s="22" t="s">
        <v>1690</v>
      </c>
      <c r="N593" s="22" t="s">
        <v>1377</v>
      </c>
      <c r="O593" s="22" t="s">
        <v>1378</v>
      </c>
      <c r="P593" s="22"/>
      <c r="Q593" s="21">
        <v>1</v>
      </c>
      <c r="R593" s="22" t="s">
        <v>30</v>
      </c>
      <c r="S593" s="23" t="s">
        <v>296</v>
      </c>
      <c r="T593" s="24">
        <v>6599.66</v>
      </c>
      <c r="U593" s="22"/>
      <c r="V593" s="22"/>
      <c r="W593" s="24">
        <v>8597.35</v>
      </c>
      <c r="X593" s="24">
        <v>1997.69</v>
      </c>
      <c r="Y593" s="24">
        <v>6599.66</v>
      </c>
    </row>
    <row r="594" spans="1:25" x14ac:dyDescent="0.25">
      <c r="A594" s="21">
        <v>251</v>
      </c>
      <c r="B594" s="22" t="s">
        <v>1822</v>
      </c>
      <c r="C594" s="22" t="s">
        <v>24</v>
      </c>
      <c r="D594" s="22" t="s">
        <v>54</v>
      </c>
      <c r="E594" s="22" t="s">
        <v>139</v>
      </c>
      <c r="F594" s="22" t="s">
        <v>140</v>
      </c>
      <c r="G594" s="22" t="s">
        <v>26</v>
      </c>
      <c r="H594" s="22" t="s">
        <v>233</v>
      </c>
      <c r="I594" s="21" t="s">
        <v>62</v>
      </c>
      <c r="J594" s="22" t="s">
        <v>46</v>
      </c>
      <c r="K594" s="22" t="s">
        <v>42</v>
      </c>
      <c r="L594" s="22">
        <v>1</v>
      </c>
      <c r="M594" s="22" t="s">
        <v>1425</v>
      </c>
      <c r="N594" s="22" t="s">
        <v>1426</v>
      </c>
      <c r="O594" s="22" t="s">
        <v>1427</v>
      </c>
      <c r="P594" s="22"/>
      <c r="Q594" s="21">
        <v>1</v>
      </c>
      <c r="R594" s="22" t="s">
        <v>30</v>
      </c>
      <c r="S594" s="23">
        <v>42293</v>
      </c>
      <c r="T594" s="24">
        <v>6084.49</v>
      </c>
      <c r="U594" s="22"/>
      <c r="V594" s="22"/>
      <c r="W594" s="24">
        <v>8207.5</v>
      </c>
      <c r="X594" s="24">
        <v>2123.0099999999998</v>
      </c>
      <c r="Y594" s="24">
        <v>6084.49</v>
      </c>
    </row>
    <row r="595" spans="1:25" x14ac:dyDescent="0.25">
      <c r="A595" s="21">
        <v>252</v>
      </c>
      <c r="B595" s="22" t="s">
        <v>1822</v>
      </c>
      <c r="C595" s="22" t="s">
        <v>24</v>
      </c>
      <c r="D595" s="22" t="s">
        <v>31</v>
      </c>
      <c r="E595" s="22" t="s">
        <v>143</v>
      </c>
      <c r="F595" s="22" t="s">
        <v>144</v>
      </c>
      <c r="G595" s="22" t="s">
        <v>26</v>
      </c>
      <c r="H595" s="22" t="s">
        <v>233</v>
      </c>
      <c r="I595" s="21" t="s">
        <v>62</v>
      </c>
      <c r="J595" s="22" t="s">
        <v>46</v>
      </c>
      <c r="K595" s="22" t="s">
        <v>42</v>
      </c>
      <c r="L595" s="22">
        <v>1</v>
      </c>
      <c r="M595" s="22" t="s">
        <v>1691</v>
      </c>
      <c r="N595" s="22" t="s">
        <v>443</v>
      </c>
      <c r="O595" s="22" t="s">
        <v>444</v>
      </c>
      <c r="P595" s="22"/>
      <c r="Q595" s="21">
        <v>1</v>
      </c>
      <c r="R595" s="22" t="s">
        <v>30</v>
      </c>
      <c r="S595" s="23" t="s">
        <v>257</v>
      </c>
      <c r="T595" s="24">
        <v>6065.8400000000011</v>
      </c>
      <c r="U595" s="22"/>
      <c r="V595" s="22"/>
      <c r="W595" s="24">
        <v>8647.35</v>
      </c>
      <c r="X595" s="24">
        <v>2581.5099999999993</v>
      </c>
      <c r="Y595" s="24">
        <v>6065.8400000000011</v>
      </c>
    </row>
    <row r="596" spans="1:25" x14ac:dyDescent="0.25">
      <c r="A596" s="21">
        <v>253</v>
      </c>
      <c r="B596" s="22" t="s">
        <v>1822</v>
      </c>
      <c r="C596" s="22" t="s">
        <v>24</v>
      </c>
      <c r="D596" s="22" t="s">
        <v>31</v>
      </c>
      <c r="E596" s="22" t="s">
        <v>143</v>
      </c>
      <c r="F596" s="22" t="s">
        <v>144</v>
      </c>
      <c r="G596" s="22" t="s">
        <v>26</v>
      </c>
      <c r="H596" s="22" t="s">
        <v>233</v>
      </c>
      <c r="I596" s="21" t="s">
        <v>62</v>
      </c>
      <c r="J596" s="22" t="s">
        <v>46</v>
      </c>
      <c r="K596" s="22" t="s">
        <v>42</v>
      </c>
      <c r="L596" s="22">
        <v>1</v>
      </c>
      <c r="M596" s="22" t="s">
        <v>1692</v>
      </c>
      <c r="N596" s="22" t="s">
        <v>631</v>
      </c>
      <c r="O596" s="22" t="s">
        <v>632</v>
      </c>
      <c r="P596" s="22"/>
      <c r="Q596" s="21">
        <v>1</v>
      </c>
      <c r="R596" s="22" t="s">
        <v>30</v>
      </c>
      <c r="S596" s="23" t="s">
        <v>633</v>
      </c>
      <c r="T596" s="24">
        <v>4574.4400000000005</v>
      </c>
      <c r="U596" s="22"/>
      <c r="V596" s="22"/>
      <c r="W596" s="24">
        <v>8597.35</v>
      </c>
      <c r="X596" s="24">
        <v>4022.91</v>
      </c>
      <c r="Y596" s="24">
        <v>4574.4400000000005</v>
      </c>
    </row>
    <row r="597" spans="1:25" x14ac:dyDescent="0.25">
      <c r="A597" s="21">
        <v>254</v>
      </c>
      <c r="B597" s="22" t="s">
        <v>1822</v>
      </c>
      <c r="C597" s="22" t="s">
        <v>24</v>
      </c>
      <c r="D597" s="22" t="s">
        <v>31</v>
      </c>
      <c r="E597" s="22" t="s">
        <v>180</v>
      </c>
      <c r="F597" s="22" t="s">
        <v>181</v>
      </c>
      <c r="G597" s="22" t="s">
        <v>26</v>
      </c>
      <c r="H597" s="22" t="s">
        <v>253</v>
      </c>
      <c r="I597" s="21" t="s">
        <v>34</v>
      </c>
      <c r="J597" s="22" t="s">
        <v>28</v>
      </c>
      <c r="K597" s="22" t="s">
        <v>29</v>
      </c>
      <c r="L597" s="22">
        <v>1</v>
      </c>
      <c r="M597" s="22" t="s">
        <v>1693</v>
      </c>
      <c r="N597" s="22" t="s">
        <v>1415</v>
      </c>
      <c r="O597" s="22" t="s">
        <v>1416</v>
      </c>
      <c r="P597" s="22"/>
      <c r="Q597" s="21">
        <v>1</v>
      </c>
      <c r="R597" s="22" t="s">
        <v>30</v>
      </c>
      <c r="S597" s="23" t="s">
        <v>1417</v>
      </c>
      <c r="T597" s="24">
        <v>10661.539999999999</v>
      </c>
      <c r="U597" s="22"/>
      <c r="V597" s="22"/>
      <c r="W597" s="24">
        <v>15911.9</v>
      </c>
      <c r="X597" s="24">
        <v>5250.3600000000006</v>
      </c>
      <c r="Y597" s="24">
        <v>10661.539999999999</v>
      </c>
    </row>
    <row r="598" spans="1:25" x14ac:dyDescent="0.25">
      <c r="A598" s="21">
        <v>255</v>
      </c>
      <c r="B598" s="22" t="s">
        <v>1822</v>
      </c>
      <c r="C598" s="22" t="s">
        <v>24</v>
      </c>
      <c r="D598" s="22" t="s">
        <v>31</v>
      </c>
      <c r="E598" s="22" t="s">
        <v>180</v>
      </c>
      <c r="F598" s="22" t="s">
        <v>181</v>
      </c>
      <c r="G598" s="22" t="s">
        <v>26</v>
      </c>
      <c r="H598" s="22" t="s">
        <v>233</v>
      </c>
      <c r="I598" s="21" t="s">
        <v>62</v>
      </c>
      <c r="J598" s="22" t="s">
        <v>46</v>
      </c>
      <c r="K598" s="22" t="s">
        <v>42</v>
      </c>
      <c r="L598" s="22">
        <v>1</v>
      </c>
      <c r="M598" s="22" t="s">
        <v>1694</v>
      </c>
      <c r="N598" s="22" t="s">
        <v>757</v>
      </c>
      <c r="O598" s="22" t="s">
        <v>758</v>
      </c>
      <c r="P598" s="22"/>
      <c r="Q598" s="21">
        <v>1</v>
      </c>
      <c r="R598" s="22" t="s">
        <v>30</v>
      </c>
      <c r="S598" s="23" t="s">
        <v>245</v>
      </c>
      <c r="T598" s="24">
        <v>5480.3400000000011</v>
      </c>
      <c r="U598" s="22"/>
      <c r="V598" s="22"/>
      <c r="W598" s="24">
        <v>8647.35</v>
      </c>
      <c r="X598" s="24">
        <v>3167.0099999999993</v>
      </c>
      <c r="Y598" s="24">
        <v>5480.3400000000011</v>
      </c>
    </row>
    <row r="599" spans="1:25" x14ac:dyDescent="0.25">
      <c r="A599" s="21">
        <v>256</v>
      </c>
      <c r="B599" s="22" t="s">
        <v>1822</v>
      </c>
      <c r="C599" s="22" t="s">
        <v>24</v>
      </c>
      <c r="D599" s="22" t="s">
        <v>31</v>
      </c>
      <c r="E599" s="22" t="s">
        <v>180</v>
      </c>
      <c r="F599" s="22" t="s">
        <v>181</v>
      </c>
      <c r="G599" s="22" t="s">
        <v>26</v>
      </c>
      <c r="H599" s="22" t="s">
        <v>233</v>
      </c>
      <c r="I599" s="21" t="s">
        <v>62</v>
      </c>
      <c r="J599" s="22" t="s">
        <v>46</v>
      </c>
      <c r="K599" s="22" t="s">
        <v>42</v>
      </c>
      <c r="L599" s="22">
        <v>1</v>
      </c>
      <c r="M599" s="22" t="s">
        <v>1695</v>
      </c>
      <c r="N599" s="22" t="s">
        <v>922</v>
      </c>
      <c r="O599" s="22" t="s">
        <v>923</v>
      </c>
      <c r="P599" s="22"/>
      <c r="Q599" s="21">
        <v>1</v>
      </c>
      <c r="R599" s="22" t="s">
        <v>30</v>
      </c>
      <c r="S599" s="23" t="s">
        <v>245</v>
      </c>
      <c r="T599" s="24">
        <v>6353.68</v>
      </c>
      <c r="U599" s="22"/>
      <c r="V599" s="22"/>
      <c r="W599" s="24">
        <v>8647.35</v>
      </c>
      <c r="X599" s="24">
        <v>2293.6699999999996</v>
      </c>
      <c r="Y599" s="24">
        <v>6353.68</v>
      </c>
    </row>
    <row r="600" spans="1:25" x14ac:dyDescent="0.25">
      <c r="A600" s="21">
        <v>257</v>
      </c>
      <c r="B600" s="22" t="s">
        <v>1822</v>
      </c>
      <c r="C600" s="22" t="s">
        <v>24</v>
      </c>
      <c r="D600" s="22" t="s">
        <v>31</v>
      </c>
      <c r="E600" s="22" t="s">
        <v>180</v>
      </c>
      <c r="F600" s="22" t="s">
        <v>181</v>
      </c>
      <c r="G600" s="22" t="s">
        <v>26</v>
      </c>
      <c r="H600" s="22" t="s">
        <v>233</v>
      </c>
      <c r="I600" s="21" t="s">
        <v>62</v>
      </c>
      <c r="J600" s="22" t="s">
        <v>46</v>
      </c>
      <c r="K600" s="22" t="s">
        <v>42</v>
      </c>
      <c r="L600" s="22">
        <v>1</v>
      </c>
      <c r="M600" s="22" t="s">
        <v>1696</v>
      </c>
      <c r="N600" s="22" t="s">
        <v>1039</v>
      </c>
      <c r="O600" s="22" t="s">
        <v>1040</v>
      </c>
      <c r="P600" s="22"/>
      <c r="Q600" s="21">
        <v>1</v>
      </c>
      <c r="R600" s="22" t="s">
        <v>30</v>
      </c>
      <c r="S600" s="23" t="s">
        <v>245</v>
      </c>
      <c r="T600" s="24">
        <v>6433.68</v>
      </c>
      <c r="U600" s="22"/>
      <c r="V600" s="22"/>
      <c r="W600" s="24">
        <v>8647.35</v>
      </c>
      <c r="X600" s="24">
        <v>2213.6699999999996</v>
      </c>
      <c r="Y600" s="24">
        <v>6433.68</v>
      </c>
    </row>
    <row r="601" spans="1:25" x14ac:dyDescent="0.25">
      <c r="A601" s="21">
        <v>258</v>
      </c>
      <c r="B601" s="22" t="s">
        <v>1822</v>
      </c>
      <c r="C601" s="22" t="s">
        <v>24</v>
      </c>
      <c r="D601" s="22" t="s">
        <v>54</v>
      </c>
      <c r="E601" s="22" t="s">
        <v>141</v>
      </c>
      <c r="F601" s="22" t="s">
        <v>142</v>
      </c>
      <c r="G601" s="22" t="s">
        <v>26</v>
      </c>
      <c r="H601" s="22" t="s">
        <v>233</v>
      </c>
      <c r="I601" s="21" t="s">
        <v>62</v>
      </c>
      <c r="J601" s="22" t="s">
        <v>46</v>
      </c>
      <c r="K601" s="22" t="s">
        <v>42</v>
      </c>
      <c r="L601" s="22">
        <v>1</v>
      </c>
      <c r="M601" s="22" t="s">
        <v>1697</v>
      </c>
      <c r="N601" s="22" t="s">
        <v>397</v>
      </c>
      <c r="O601" s="22" t="s">
        <v>398</v>
      </c>
      <c r="P601" s="22"/>
      <c r="Q601" s="21">
        <v>1</v>
      </c>
      <c r="R601" s="22" t="s">
        <v>30</v>
      </c>
      <c r="S601" s="23" t="s">
        <v>245</v>
      </c>
      <c r="T601" s="24">
        <v>5236.9000000000015</v>
      </c>
      <c r="U601" s="22"/>
      <c r="V601" s="22"/>
      <c r="W601" s="24">
        <v>8647.35</v>
      </c>
      <c r="X601" s="24">
        <v>3410.4499999999994</v>
      </c>
      <c r="Y601" s="24">
        <v>5236.9000000000015</v>
      </c>
    </row>
    <row r="602" spans="1:25" x14ac:dyDescent="0.25">
      <c r="A602" s="21">
        <v>259</v>
      </c>
      <c r="B602" s="22" t="s">
        <v>1822</v>
      </c>
      <c r="C602" s="22" t="s">
        <v>24</v>
      </c>
      <c r="D602" s="22" t="s">
        <v>54</v>
      </c>
      <c r="E602" s="22" t="s">
        <v>141</v>
      </c>
      <c r="F602" s="22" t="s">
        <v>142</v>
      </c>
      <c r="G602" s="22" t="s">
        <v>26</v>
      </c>
      <c r="H602" s="22" t="s">
        <v>233</v>
      </c>
      <c r="I602" s="21" t="s">
        <v>62</v>
      </c>
      <c r="J602" s="22" t="s">
        <v>46</v>
      </c>
      <c r="K602" s="22" t="s">
        <v>42</v>
      </c>
      <c r="L602" s="22">
        <v>1</v>
      </c>
      <c r="M602" s="22" t="s">
        <v>1698</v>
      </c>
      <c r="N602" s="22" t="s">
        <v>1033</v>
      </c>
      <c r="O602" s="22" t="s">
        <v>1034</v>
      </c>
      <c r="P602" s="22"/>
      <c r="Q602" s="21">
        <v>1</v>
      </c>
      <c r="R602" s="22" t="s">
        <v>30</v>
      </c>
      <c r="S602" s="23" t="s">
        <v>245</v>
      </c>
      <c r="T602" s="24">
        <v>6546.9100000000008</v>
      </c>
      <c r="U602" s="22"/>
      <c r="V602" s="22"/>
      <c r="W602" s="24">
        <v>8647.35</v>
      </c>
      <c r="X602" s="24">
        <v>2100.4399999999996</v>
      </c>
      <c r="Y602" s="24">
        <v>6546.9100000000008</v>
      </c>
    </row>
    <row r="603" spans="1:25" x14ac:dyDescent="0.25">
      <c r="A603" s="21">
        <v>260</v>
      </c>
      <c r="B603" s="22" t="s">
        <v>1822</v>
      </c>
      <c r="C603" s="22" t="s">
        <v>24</v>
      </c>
      <c r="D603" s="22" t="s">
        <v>54</v>
      </c>
      <c r="E603" s="22" t="s">
        <v>141</v>
      </c>
      <c r="F603" s="22" t="s">
        <v>142</v>
      </c>
      <c r="G603" s="22" t="s">
        <v>26</v>
      </c>
      <c r="H603" s="22" t="s">
        <v>233</v>
      </c>
      <c r="I603" s="21" t="s">
        <v>62</v>
      </c>
      <c r="J603" s="22" t="s">
        <v>46</v>
      </c>
      <c r="K603" s="22" t="s">
        <v>42</v>
      </c>
      <c r="L603" s="22">
        <v>1</v>
      </c>
      <c r="M603" s="22" t="s">
        <v>1699</v>
      </c>
      <c r="N603" s="22" t="s">
        <v>1244</v>
      </c>
      <c r="O603" s="22" t="s">
        <v>1245</v>
      </c>
      <c r="P603" s="22"/>
      <c r="Q603" s="21">
        <v>1</v>
      </c>
      <c r="R603" s="22" t="s">
        <v>30</v>
      </c>
      <c r="S603" s="23" t="s">
        <v>245</v>
      </c>
      <c r="T603" s="24">
        <v>6546.9100000000008</v>
      </c>
      <c r="U603" s="22"/>
      <c r="V603" s="22"/>
      <c r="W603" s="24">
        <v>8647.35</v>
      </c>
      <c r="X603" s="24">
        <v>2100.4399999999996</v>
      </c>
      <c r="Y603" s="24">
        <v>6546.9100000000008</v>
      </c>
    </row>
    <row r="604" spans="1:25" x14ac:dyDescent="0.25">
      <c r="A604" s="21">
        <v>261</v>
      </c>
      <c r="B604" s="22" t="s">
        <v>1822</v>
      </c>
      <c r="C604" s="22" t="s">
        <v>24</v>
      </c>
      <c r="D604" s="22" t="s">
        <v>61</v>
      </c>
      <c r="E604" s="22" t="s">
        <v>172</v>
      </c>
      <c r="F604" s="22" t="s">
        <v>173</v>
      </c>
      <c r="G604" s="22" t="s">
        <v>26</v>
      </c>
      <c r="H604" s="22" t="s">
        <v>253</v>
      </c>
      <c r="I604" s="21" t="s">
        <v>34</v>
      </c>
      <c r="J604" s="22" t="s">
        <v>28</v>
      </c>
      <c r="K604" s="22" t="s">
        <v>29</v>
      </c>
      <c r="L604" s="22">
        <v>1</v>
      </c>
      <c r="M604" s="22" t="s">
        <v>1700</v>
      </c>
      <c r="N604" s="22" t="s">
        <v>1008</v>
      </c>
      <c r="O604" s="22" t="s">
        <v>1009</v>
      </c>
      <c r="P604" s="22"/>
      <c r="Q604" s="21">
        <v>1</v>
      </c>
      <c r="R604" s="22" t="s">
        <v>30</v>
      </c>
      <c r="S604" s="23" t="s">
        <v>257</v>
      </c>
      <c r="T604" s="24">
        <v>11086.900000000001</v>
      </c>
      <c r="U604" s="22"/>
      <c r="V604" s="22"/>
      <c r="W604" s="24">
        <v>15210</v>
      </c>
      <c r="X604" s="24">
        <v>4123.0999999999995</v>
      </c>
      <c r="Y604" s="24">
        <v>11086.900000000001</v>
      </c>
    </row>
    <row r="605" spans="1:25" x14ac:dyDescent="0.25">
      <c r="A605" s="21">
        <v>262</v>
      </c>
      <c r="B605" s="22" t="s">
        <v>1822</v>
      </c>
      <c r="C605" s="22" t="s">
        <v>24</v>
      </c>
      <c r="D605" s="22" t="s">
        <v>61</v>
      </c>
      <c r="E605" s="22" t="s">
        <v>172</v>
      </c>
      <c r="F605" s="22" t="s">
        <v>173</v>
      </c>
      <c r="G605" s="22" t="s">
        <v>26</v>
      </c>
      <c r="H605" s="22" t="s">
        <v>233</v>
      </c>
      <c r="I605" s="21" t="s">
        <v>62</v>
      </c>
      <c r="J605" s="22" t="s">
        <v>46</v>
      </c>
      <c r="K605" s="22" t="s">
        <v>42</v>
      </c>
      <c r="L605" s="22">
        <v>1</v>
      </c>
      <c r="M605" s="22" t="s">
        <v>1701</v>
      </c>
      <c r="N605" s="22" t="s">
        <v>393</v>
      </c>
      <c r="O605" s="22" t="s">
        <v>394</v>
      </c>
      <c r="P605" s="22"/>
      <c r="Q605" s="21">
        <v>1</v>
      </c>
      <c r="R605" s="22" t="s">
        <v>30</v>
      </c>
      <c r="S605" s="23" t="s">
        <v>245</v>
      </c>
      <c r="T605" s="24">
        <v>6546.9100000000008</v>
      </c>
      <c r="U605" s="22"/>
      <c r="V605" s="22"/>
      <c r="W605" s="24">
        <v>8647.35</v>
      </c>
      <c r="X605" s="24">
        <v>2100.4399999999996</v>
      </c>
      <c r="Y605" s="24">
        <v>6546.9100000000008</v>
      </c>
    </row>
    <row r="606" spans="1:25" x14ac:dyDescent="0.25">
      <c r="A606" s="21">
        <v>263</v>
      </c>
      <c r="B606" s="22" t="s">
        <v>1822</v>
      </c>
      <c r="C606" s="22" t="s">
        <v>24</v>
      </c>
      <c r="D606" s="22" t="s">
        <v>61</v>
      </c>
      <c r="E606" s="22" t="s">
        <v>172</v>
      </c>
      <c r="F606" s="22" t="s">
        <v>173</v>
      </c>
      <c r="G606" s="22" t="s">
        <v>26</v>
      </c>
      <c r="H606" s="22" t="s">
        <v>233</v>
      </c>
      <c r="I606" s="21" t="s">
        <v>62</v>
      </c>
      <c r="J606" s="22" t="s">
        <v>46</v>
      </c>
      <c r="K606" s="22" t="s">
        <v>42</v>
      </c>
      <c r="L606" s="22">
        <v>1</v>
      </c>
      <c r="M606" s="22" t="s">
        <v>1702</v>
      </c>
      <c r="N606" s="22" t="s">
        <v>1386</v>
      </c>
      <c r="O606" s="22" t="s">
        <v>1387</v>
      </c>
      <c r="P606" s="22"/>
      <c r="Q606" s="21">
        <v>1</v>
      </c>
      <c r="R606" s="22" t="s">
        <v>30</v>
      </c>
      <c r="S606" s="23" t="s">
        <v>226</v>
      </c>
      <c r="T606" s="24">
        <v>5134.66</v>
      </c>
      <c r="U606" s="22"/>
      <c r="V606" s="22"/>
      <c r="W606" s="24">
        <v>8597.35</v>
      </c>
      <c r="X606" s="24">
        <v>3462.69</v>
      </c>
      <c r="Y606" s="24">
        <v>5134.66</v>
      </c>
    </row>
    <row r="607" spans="1:25" x14ac:dyDescent="0.25">
      <c r="A607" s="21">
        <v>264</v>
      </c>
      <c r="B607" s="22" t="s">
        <v>1822</v>
      </c>
      <c r="C607" s="22" t="s">
        <v>24</v>
      </c>
      <c r="D607" s="22" t="s">
        <v>47</v>
      </c>
      <c r="E607" s="22" t="s">
        <v>106</v>
      </c>
      <c r="F607" s="22" t="s">
        <v>107</v>
      </c>
      <c r="G607" s="22" t="s">
        <v>26</v>
      </c>
      <c r="H607" s="22" t="s">
        <v>253</v>
      </c>
      <c r="I607" s="21" t="s">
        <v>34</v>
      </c>
      <c r="J607" s="22" t="s">
        <v>28</v>
      </c>
      <c r="K607" s="22" t="s">
        <v>29</v>
      </c>
      <c r="L607" s="22">
        <v>1</v>
      </c>
      <c r="M607" s="22" t="s">
        <v>1703</v>
      </c>
      <c r="N607" s="22" t="s">
        <v>439</v>
      </c>
      <c r="O607" s="22" t="s">
        <v>440</v>
      </c>
      <c r="P607" s="22"/>
      <c r="Q607" s="21">
        <v>1</v>
      </c>
      <c r="R607" s="22" t="s">
        <v>30</v>
      </c>
      <c r="S607" s="23" t="s">
        <v>257</v>
      </c>
      <c r="T607" s="24">
        <v>11799.14</v>
      </c>
      <c r="U607" s="22"/>
      <c r="V607" s="22"/>
      <c r="W607" s="24">
        <v>15911.9</v>
      </c>
      <c r="X607" s="24">
        <v>4112.76</v>
      </c>
      <c r="Y607" s="24">
        <v>11799.14</v>
      </c>
    </row>
    <row r="608" spans="1:25" x14ac:dyDescent="0.25">
      <c r="A608" s="21">
        <v>265</v>
      </c>
      <c r="B608" s="22" t="s">
        <v>1822</v>
      </c>
      <c r="C608" s="22" t="s">
        <v>24</v>
      </c>
      <c r="D608" s="22" t="s">
        <v>47</v>
      </c>
      <c r="E608" s="22" t="s">
        <v>106</v>
      </c>
      <c r="F608" s="22" t="s">
        <v>107</v>
      </c>
      <c r="G608" s="22" t="s">
        <v>26</v>
      </c>
      <c r="H608" s="22" t="s">
        <v>233</v>
      </c>
      <c r="I608" s="21" t="s">
        <v>62</v>
      </c>
      <c r="J608" s="22" t="s">
        <v>46</v>
      </c>
      <c r="K608" s="22" t="s">
        <v>42</v>
      </c>
      <c r="L608" s="22">
        <v>1</v>
      </c>
      <c r="M608" s="22" t="s">
        <v>1704</v>
      </c>
      <c r="N608" s="22" t="s">
        <v>424</v>
      </c>
      <c r="O608" s="22" t="s">
        <v>425</v>
      </c>
      <c r="P608" s="22"/>
      <c r="Q608" s="21">
        <v>1</v>
      </c>
      <c r="R608" s="22" t="s">
        <v>30</v>
      </c>
      <c r="S608" s="23" t="s">
        <v>245</v>
      </c>
      <c r="T608" s="24">
        <v>6546.9100000000008</v>
      </c>
      <c r="U608" s="22"/>
      <c r="V608" s="22"/>
      <c r="W608" s="24">
        <v>8647.35</v>
      </c>
      <c r="X608" s="24">
        <v>2100.4399999999996</v>
      </c>
      <c r="Y608" s="24">
        <v>6546.9100000000008</v>
      </c>
    </row>
    <row r="609" spans="1:25" x14ac:dyDescent="0.25">
      <c r="A609" s="21">
        <v>266</v>
      </c>
      <c r="B609" s="22" t="s">
        <v>1822</v>
      </c>
      <c r="C609" s="22" t="s">
        <v>24</v>
      </c>
      <c r="D609" s="22" t="s">
        <v>67</v>
      </c>
      <c r="E609" s="22" t="s">
        <v>118</v>
      </c>
      <c r="F609" s="22" t="s">
        <v>119</v>
      </c>
      <c r="G609" s="22" t="s">
        <v>26</v>
      </c>
      <c r="H609" s="22" t="s">
        <v>233</v>
      </c>
      <c r="I609" s="21" t="s">
        <v>62</v>
      </c>
      <c r="J609" s="22" t="s">
        <v>46</v>
      </c>
      <c r="K609" s="22" t="s">
        <v>42</v>
      </c>
      <c r="L609" s="22">
        <v>1</v>
      </c>
      <c r="M609" s="22" t="s">
        <v>1705</v>
      </c>
      <c r="N609" s="22" t="s">
        <v>601</v>
      </c>
      <c r="O609" s="22" t="s">
        <v>602</v>
      </c>
      <c r="P609" s="22"/>
      <c r="Q609" s="21">
        <v>1</v>
      </c>
      <c r="R609" s="22" t="s">
        <v>30</v>
      </c>
      <c r="S609" s="23" t="s">
        <v>245</v>
      </c>
      <c r="T609" s="24">
        <v>6365.8200000000006</v>
      </c>
      <c r="U609" s="22"/>
      <c r="V609" s="22"/>
      <c r="W609" s="24">
        <v>8647.35</v>
      </c>
      <c r="X609" s="24">
        <v>2281.5299999999997</v>
      </c>
      <c r="Y609" s="24">
        <v>6365.8200000000006</v>
      </c>
    </row>
    <row r="610" spans="1:25" x14ac:dyDescent="0.25">
      <c r="A610" s="21">
        <v>267</v>
      </c>
      <c r="B610" s="22" t="s">
        <v>1822</v>
      </c>
      <c r="C610" s="22" t="s">
        <v>24</v>
      </c>
      <c r="D610" s="22" t="s">
        <v>67</v>
      </c>
      <c r="E610" s="22" t="s">
        <v>118</v>
      </c>
      <c r="F610" s="22" t="s">
        <v>119</v>
      </c>
      <c r="G610" s="22" t="s">
        <v>26</v>
      </c>
      <c r="H610" s="22" t="s">
        <v>233</v>
      </c>
      <c r="I610" s="21" t="s">
        <v>62</v>
      </c>
      <c r="J610" s="22" t="s">
        <v>46</v>
      </c>
      <c r="K610" s="22" t="s">
        <v>42</v>
      </c>
      <c r="L610" s="22">
        <v>1</v>
      </c>
      <c r="M610" s="22" t="s">
        <v>1706</v>
      </c>
      <c r="N610" s="22" t="s">
        <v>899</v>
      </c>
      <c r="O610" s="22" t="s">
        <v>900</v>
      </c>
      <c r="P610" s="22"/>
      <c r="Q610" s="21">
        <v>1</v>
      </c>
      <c r="R610" s="22" t="s">
        <v>30</v>
      </c>
      <c r="S610" s="23" t="s">
        <v>245</v>
      </c>
      <c r="T610" s="24">
        <v>6212.2300000000014</v>
      </c>
      <c r="U610" s="22"/>
      <c r="V610" s="22"/>
      <c r="W610" s="24">
        <v>8647.35</v>
      </c>
      <c r="X610" s="24">
        <v>2435.1199999999994</v>
      </c>
      <c r="Y610" s="24">
        <v>6212.2300000000014</v>
      </c>
    </row>
    <row r="611" spans="1:25" x14ac:dyDescent="0.25">
      <c r="A611" s="21">
        <v>268</v>
      </c>
      <c r="B611" s="22" t="s">
        <v>1822</v>
      </c>
      <c r="C611" s="22" t="s">
        <v>24</v>
      </c>
      <c r="D611" s="22" t="s">
        <v>67</v>
      </c>
      <c r="E611" s="22" t="s">
        <v>118</v>
      </c>
      <c r="F611" s="22" t="s">
        <v>119</v>
      </c>
      <c r="G611" s="22" t="s">
        <v>26</v>
      </c>
      <c r="H611" s="22" t="s">
        <v>233</v>
      </c>
      <c r="I611" s="21" t="s">
        <v>62</v>
      </c>
      <c r="J611" s="22" t="s">
        <v>46</v>
      </c>
      <c r="K611" s="22" t="s">
        <v>42</v>
      </c>
      <c r="L611" s="22">
        <v>1</v>
      </c>
      <c r="M611" s="22" t="s">
        <v>1707</v>
      </c>
      <c r="N611" s="22" t="s">
        <v>1026</v>
      </c>
      <c r="O611" s="22" t="s">
        <v>1027</v>
      </c>
      <c r="P611" s="22"/>
      <c r="Q611" s="21">
        <v>1</v>
      </c>
      <c r="R611" s="22" t="s">
        <v>30</v>
      </c>
      <c r="S611" s="23" t="s">
        <v>271</v>
      </c>
      <c r="T611" s="24">
        <v>6633.68</v>
      </c>
      <c r="U611" s="22"/>
      <c r="V611" s="22"/>
      <c r="W611" s="24">
        <v>8647.35</v>
      </c>
      <c r="X611" s="24">
        <v>2013.6699999999996</v>
      </c>
      <c r="Y611" s="24">
        <v>6633.68</v>
      </c>
    </row>
    <row r="612" spans="1:25" x14ac:dyDescent="0.25">
      <c r="A612" s="21">
        <v>269</v>
      </c>
      <c r="B612" s="22" t="s">
        <v>1822</v>
      </c>
      <c r="C612" s="22" t="s">
        <v>24</v>
      </c>
      <c r="D612" s="22" t="s">
        <v>25</v>
      </c>
      <c r="E612" s="22" t="s">
        <v>43</v>
      </c>
      <c r="F612" s="22" t="s">
        <v>44</v>
      </c>
      <c r="G612" s="22" t="s">
        <v>26</v>
      </c>
      <c r="H612" s="22" t="s">
        <v>253</v>
      </c>
      <c r="I612" s="21" t="s">
        <v>34</v>
      </c>
      <c r="J612" s="22" t="s">
        <v>28</v>
      </c>
      <c r="K612" s="22" t="s">
        <v>29</v>
      </c>
      <c r="L612" s="22">
        <v>1</v>
      </c>
      <c r="M612" s="22" t="s">
        <v>1708</v>
      </c>
      <c r="N612" s="22" t="s">
        <v>807</v>
      </c>
      <c r="O612" s="22" t="s">
        <v>808</v>
      </c>
      <c r="P612" s="22"/>
      <c r="Q612" s="21">
        <v>1</v>
      </c>
      <c r="R612" s="22" t="s">
        <v>30</v>
      </c>
      <c r="S612" s="23" t="s">
        <v>257</v>
      </c>
      <c r="T612" s="24">
        <v>6562.75</v>
      </c>
      <c r="U612" s="22"/>
      <c r="V612" s="22"/>
      <c r="W612" s="24">
        <v>15911.9</v>
      </c>
      <c r="X612" s="24">
        <v>9349.15</v>
      </c>
      <c r="Y612" s="24">
        <v>6562.75</v>
      </c>
    </row>
    <row r="613" spans="1:25" x14ac:dyDescent="0.25">
      <c r="A613" s="21">
        <v>270</v>
      </c>
      <c r="B613" s="22" t="s">
        <v>1822</v>
      </c>
      <c r="C613" s="22" t="s">
        <v>24</v>
      </c>
      <c r="D613" s="22" t="s">
        <v>38</v>
      </c>
      <c r="E613" s="22" t="s">
        <v>79</v>
      </c>
      <c r="F613" s="22" t="s">
        <v>80</v>
      </c>
      <c r="G613" s="22" t="s">
        <v>26</v>
      </c>
      <c r="H613" s="22" t="s">
        <v>233</v>
      </c>
      <c r="I613" s="21" t="s">
        <v>62</v>
      </c>
      <c r="J613" s="22" t="s">
        <v>46</v>
      </c>
      <c r="K613" s="22" t="s">
        <v>42</v>
      </c>
      <c r="L613" s="22">
        <v>1</v>
      </c>
      <c r="M613" s="22" t="s">
        <v>1709</v>
      </c>
      <c r="N613" s="22" t="s">
        <v>335</v>
      </c>
      <c r="O613" s="22" t="s">
        <v>336</v>
      </c>
      <c r="P613" s="22"/>
      <c r="Q613" s="21">
        <v>1</v>
      </c>
      <c r="R613" s="22" t="s">
        <v>30</v>
      </c>
      <c r="S613" s="23" t="s">
        <v>245</v>
      </c>
      <c r="T613" s="24">
        <v>1536.9000000000005</v>
      </c>
      <c r="U613" s="22"/>
      <c r="V613" s="22"/>
      <c r="W613" s="24">
        <v>8647.35</v>
      </c>
      <c r="X613" s="24">
        <v>7110.45</v>
      </c>
      <c r="Y613" s="24">
        <v>1536.9000000000005</v>
      </c>
    </row>
    <row r="614" spans="1:25" x14ac:dyDescent="0.25">
      <c r="A614" s="21">
        <v>271</v>
      </c>
      <c r="B614" s="22" t="s">
        <v>1822</v>
      </c>
      <c r="C614" s="22" t="s">
        <v>24</v>
      </c>
      <c r="D614" s="22" t="s">
        <v>38</v>
      </c>
      <c r="E614" s="22" t="s">
        <v>79</v>
      </c>
      <c r="F614" s="22" t="s">
        <v>80</v>
      </c>
      <c r="G614" s="22" t="s">
        <v>26</v>
      </c>
      <c r="H614" s="22" t="s">
        <v>292</v>
      </c>
      <c r="I614" s="21" t="s">
        <v>45</v>
      </c>
      <c r="J614" s="22" t="s">
        <v>46</v>
      </c>
      <c r="K614" s="22" t="s">
        <v>42</v>
      </c>
      <c r="L614" s="22">
        <v>1</v>
      </c>
      <c r="M614" s="22" t="s">
        <v>1710</v>
      </c>
      <c r="N614" s="22" t="s">
        <v>878</v>
      </c>
      <c r="O614" s="22" t="s">
        <v>879</v>
      </c>
      <c r="P614" s="22"/>
      <c r="Q614" s="21">
        <v>1</v>
      </c>
      <c r="R614" s="22" t="s">
        <v>30</v>
      </c>
      <c r="S614" s="23" t="s">
        <v>257</v>
      </c>
      <c r="T614" s="24">
        <v>7602.92</v>
      </c>
      <c r="U614" s="22"/>
      <c r="V614" s="22"/>
      <c r="W614" s="24">
        <v>9985.6</v>
      </c>
      <c r="X614" s="24">
        <v>2382.6799999999998</v>
      </c>
      <c r="Y614" s="24">
        <v>7602.92</v>
      </c>
    </row>
    <row r="615" spans="1:25" x14ac:dyDescent="0.25">
      <c r="A615" s="21">
        <v>272</v>
      </c>
      <c r="B615" s="22" t="s">
        <v>1822</v>
      </c>
      <c r="C615" s="22" t="s">
        <v>24</v>
      </c>
      <c r="D615" s="22" t="s">
        <v>76</v>
      </c>
      <c r="E615" s="22" t="s">
        <v>102</v>
      </c>
      <c r="F615" s="22" t="s">
        <v>103</v>
      </c>
      <c r="G615" s="22" t="s">
        <v>26</v>
      </c>
      <c r="H615" s="22" t="s">
        <v>233</v>
      </c>
      <c r="I615" s="21" t="s">
        <v>62</v>
      </c>
      <c r="J615" s="22" t="s">
        <v>46</v>
      </c>
      <c r="K615" s="22" t="s">
        <v>42</v>
      </c>
      <c r="L615" s="22">
        <v>1</v>
      </c>
      <c r="M615" s="22" t="s">
        <v>1711</v>
      </c>
      <c r="N615" s="22" t="s">
        <v>785</v>
      </c>
      <c r="O615" s="22" t="s">
        <v>786</v>
      </c>
      <c r="P615" s="22"/>
      <c r="Q615" s="21">
        <v>1</v>
      </c>
      <c r="R615" s="22" t="s">
        <v>30</v>
      </c>
      <c r="S615" s="23" t="s">
        <v>245</v>
      </c>
      <c r="T615" s="24">
        <v>5092.170000000001</v>
      </c>
      <c r="U615" s="22"/>
      <c r="V615" s="22"/>
      <c r="W615" s="24">
        <v>8647.35</v>
      </c>
      <c r="X615" s="24">
        <v>3555.1799999999994</v>
      </c>
      <c r="Y615" s="24">
        <v>5092.170000000001</v>
      </c>
    </row>
    <row r="616" spans="1:25" x14ac:dyDescent="0.25">
      <c r="A616" s="21">
        <v>273</v>
      </c>
      <c r="B616" s="22" t="s">
        <v>1822</v>
      </c>
      <c r="C616" s="22" t="s">
        <v>24</v>
      </c>
      <c r="D616" s="22" t="s">
        <v>76</v>
      </c>
      <c r="E616" s="22" t="s">
        <v>102</v>
      </c>
      <c r="F616" s="22" t="s">
        <v>103</v>
      </c>
      <c r="G616" s="22" t="s">
        <v>26</v>
      </c>
      <c r="H616" s="22" t="s">
        <v>233</v>
      </c>
      <c r="I616" s="21" t="s">
        <v>62</v>
      </c>
      <c r="J616" s="22" t="s">
        <v>46</v>
      </c>
      <c r="K616" s="22" t="s">
        <v>42</v>
      </c>
      <c r="L616" s="22">
        <v>1</v>
      </c>
      <c r="M616" s="22" t="s">
        <v>1712</v>
      </c>
      <c r="N616" s="22" t="s">
        <v>797</v>
      </c>
      <c r="O616" s="22" t="s">
        <v>798</v>
      </c>
      <c r="P616" s="22"/>
      <c r="Q616" s="21">
        <v>1</v>
      </c>
      <c r="R616" s="22" t="s">
        <v>30</v>
      </c>
      <c r="S616" s="23" t="s">
        <v>245</v>
      </c>
      <c r="T616" s="24">
        <v>1699.380000000001</v>
      </c>
      <c r="U616" s="22"/>
      <c r="V616" s="22"/>
      <c r="W616" s="24">
        <v>8647.35</v>
      </c>
      <c r="X616" s="24">
        <v>6947.9699999999993</v>
      </c>
      <c r="Y616" s="24">
        <v>1699.380000000001</v>
      </c>
    </row>
    <row r="617" spans="1:25" x14ac:dyDescent="0.25">
      <c r="A617" s="21">
        <v>274</v>
      </c>
      <c r="B617" s="22" t="s">
        <v>1822</v>
      </c>
      <c r="C617" s="22" t="s">
        <v>24</v>
      </c>
      <c r="D617" s="22" t="s">
        <v>67</v>
      </c>
      <c r="E617" s="22" t="s">
        <v>221</v>
      </c>
      <c r="F617" s="22" t="s">
        <v>222</v>
      </c>
      <c r="G617" s="22" t="s">
        <v>26</v>
      </c>
      <c r="H617" s="22" t="s">
        <v>253</v>
      </c>
      <c r="I617" s="21" t="s">
        <v>34</v>
      </c>
      <c r="J617" s="22" t="s">
        <v>28</v>
      </c>
      <c r="K617" s="22" t="s">
        <v>29</v>
      </c>
      <c r="L617" s="22">
        <v>1</v>
      </c>
      <c r="M617" s="22" t="s">
        <v>1713</v>
      </c>
      <c r="N617" s="22" t="s">
        <v>1289</v>
      </c>
      <c r="O617" s="22" t="s">
        <v>1290</v>
      </c>
      <c r="P617" s="22"/>
      <c r="Q617" s="21">
        <v>1</v>
      </c>
      <c r="R617" s="22" t="s">
        <v>30</v>
      </c>
      <c r="S617" s="23">
        <v>42171</v>
      </c>
      <c r="T617" s="24">
        <v>11766.21</v>
      </c>
      <c r="U617" s="22"/>
      <c r="V617" s="22"/>
      <c r="W617" s="24">
        <v>15861.9</v>
      </c>
      <c r="X617" s="24">
        <v>4095.69</v>
      </c>
      <c r="Y617" s="24">
        <v>11766.21</v>
      </c>
    </row>
    <row r="618" spans="1:25" x14ac:dyDescent="0.25">
      <c r="A618" s="21">
        <v>275</v>
      </c>
      <c r="B618" s="22" t="s">
        <v>1822</v>
      </c>
      <c r="C618" s="22" t="s">
        <v>24</v>
      </c>
      <c r="D618" s="22" t="s">
        <v>35</v>
      </c>
      <c r="E618" s="22" t="s">
        <v>36</v>
      </c>
      <c r="F618" s="22" t="s">
        <v>37</v>
      </c>
      <c r="G618" s="22" t="s">
        <v>26</v>
      </c>
      <c r="H618" s="22" t="s">
        <v>253</v>
      </c>
      <c r="I618" s="21" t="s">
        <v>34</v>
      </c>
      <c r="J618" s="22" t="s">
        <v>28</v>
      </c>
      <c r="K618" s="22" t="s">
        <v>29</v>
      </c>
      <c r="L618" s="22">
        <v>1</v>
      </c>
      <c r="M618" s="22" t="s">
        <v>1715</v>
      </c>
      <c r="N618" s="22" t="s">
        <v>524</v>
      </c>
      <c r="O618" s="22" t="s">
        <v>525</v>
      </c>
      <c r="P618" s="22"/>
      <c r="Q618" s="21">
        <v>1</v>
      </c>
      <c r="R618" s="22" t="s">
        <v>30</v>
      </c>
      <c r="S618" s="23" t="s">
        <v>257</v>
      </c>
      <c r="T618" s="24">
        <v>7773.7499999999991</v>
      </c>
      <c r="U618" s="22"/>
      <c r="V618" s="22"/>
      <c r="W618" s="24">
        <v>15911.9</v>
      </c>
      <c r="X618" s="24">
        <v>8138.1500000000005</v>
      </c>
      <c r="Y618" s="24">
        <v>7773.7499999999991</v>
      </c>
    </row>
    <row r="619" spans="1:25" x14ac:dyDescent="0.25">
      <c r="A619" s="21">
        <v>276</v>
      </c>
      <c r="B619" s="22" t="s">
        <v>1822</v>
      </c>
      <c r="C619" s="22" t="s">
        <v>24</v>
      </c>
      <c r="D619" s="22" t="s">
        <v>67</v>
      </c>
      <c r="E619" s="22" t="s">
        <v>120</v>
      </c>
      <c r="F619" s="22" t="s">
        <v>121</v>
      </c>
      <c r="G619" s="22" t="s">
        <v>26</v>
      </c>
      <c r="H619" s="22" t="s">
        <v>233</v>
      </c>
      <c r="I619" s="21" t="s">
        <v>62</v>
      </c>
      <c r="J619" s="22" t="s">
        <v>46</v>
      </c>
      <c r="K619" s="22" t="s">
        <v>42</v>
      </c>
      <c r="L619" s="22">
        <v>1</v>
      </c>
      <c r="M619" s="22" t="s">
        <v>1716</v>
      </c>
      <c r="N619" s="22" t="s">
        <v>619</v>
      </c>
      <c r="O619" s="22" t="s">
        <v>620</v>
      </c>
      <c r="P619" s="22"/>
      <c r="Q619" s="21">
        <v>1</v>
      </c>
      <c r="R619" s="22" t="s">
        <v>30</v>
      </c>
      <c r="S619" s="23" t="s">
        <v>257</v>
      </c>
      <c r="T619" s="24">
        <v>4536.9000000000005</v>
      </c>
      <c r="U619" s="22"/>
      <c r="V619" s="22"/>
      <c r="W619" s="24">
        <v>8647.35</v>
      </c>
      <c r="X619" s="24">
        <v>4110.45</v>
      </c>
      <c r="Y619" s="24">
        <v>4536.9000000000005</v>
      </c>
    </row>
    <row r="620" spans="1:25" x14ac:dyDescent="0.25">
      <c r="A620" s="21">
        <v>277</v>
      </c>
      <c r="B620" s="22" t="s">
        <v>1822</v>
      </c>
      <c r="C620" s="22" t="s">
        <v>24</v>
      </c>
      <c r="D620" s="22" t="s">
        <v>67</v>
      </c>
      <c r="E620" s="22" t="s">
        <v>120</v>
      </c>
      <c r="F620" s="22" t="s">
        <v>121</v>
      </c>
      <c r="G620" s="22" t="s">
        <v>26</v>
      </c>
      <c r="H620" s="22" t="s">
        <v>233</v>
      </c>
      <c r="I620" s="21" t="s">
        <v>62</v>
      </c>
      <c r="J620" s="22" t="s">
        <v>46</v>
      </c>
      <c r="K620" s="22" t="s">
        <v>42</v>
      </c>
      <c r="L620" s="22">
        <v>1</v>
      </c>
      <c r="M620" s="22" t="s">
        <v>1717</v>
      </c>
      <c r="N620" s="22" t="s">
        <v>860</v>
      </c>
      <c r="O620" s="22" t="s">
        <v>861</v>
      </c>
      <c r="P620" s="22"/>
      <c r="Q620" s="21">
        <v>1</v>
      </c>
      <c r="R620" s="22" t="s">
        <v>30</v>
      </c>
      <c r="S620" s="23" t="s">
        <v>257</v>
      </c>
      <c r="T620" s="24">
        <v>4590.92</v>
      </c>
      <c r="U620" s="22"/>
      <c r="V620" s="22"/>
      <c r="W620" s="24">
        <v>8647.35</v>
      </c>
      <c r="X620" s="24">
        <v>4056.43</v>
      </c>
      <c r="Y620" s="24">
        <v>4590.92</v>
      </c>
    </row>
    <row r="621" spans="1:25" x14ac:dyDescent="0.25">
      <c r="A621" s="21">
        <v>278</v>
      </c>
      <c r="B621" s="22" t="s">
        <v>1822</v>
      </c>
      <c r="C621" s="22" t="s">
        <v>24</v>
      </c>
      <c r="D621" s="22" t="s">
        <v>25</v>
      </c>
      <c r="E621" s="22" t="s">
        <v>96</v>
      </c>
      <c r="F621" s="22" t="s">
        <v>97</v>
      </c>
      <c r="G621" s="22" t="s">
        <v>26</v>
      </c>
      <c r="H621" s="22" t="s">
        <v>241</v>
      </c>
      <c r="I621" s="21" t="s">
        <v>70</v>
      </c>
      <c r="J621" s="22" t="s">
        <v>71</v>
      </c>
      <c r="K621" s="22" t="s">
        <v>42</v>
      </c>
      <c r="L621" s="22">
        <v>1</v>
      </c>
      <c r="M621" s="22" t="s">
        <v>1718</v>
      </c>
      <c r="N621" s="22" t="s">
        <v>476</v>
      </c>
      <c r="O621" s="22" t="s">
        <v>477</v>
      </c>
      <c r="P621" s="22"/>
      <c r="Q621" s="21">
        <v>1</v>
      </c>
      <c r="R621" s="22" t="s">
        <v>30</v>
      </c>
      <c r="S621" s="23" t="s">
        <v>245</v>
      </c>
      <c r="T621" s="24">
        <v>2612.6799999999994</v>
      </c>
      <c r="U621" s="22"/>
      <c r="V621" s="22"/>
      <c r="W621" s="24">
        <v>9042.5</v>
      </c>
      <c r="X621" s="24">
        <v>6429.8200000000006</v>
      </c>
      <c r="Y621" s="24">
        <v>2612.6799999999994</v>
      </c>
    </row>
    <row r="622" spans="1:25" x14ac:dyDescent="0.25">
      <c r="A622" s="21">
        <v>279</v>
      </c>
      <c r="B622" s="22" t="s">
        <v>1822</v>
      </c>
      <c r="C622" s="22" t="s">
        <v>24</v>
      </c>
      <c r="D622" s="22" t="s">
        <v>175</v>
      </c>
      <c r="E622" s="22" t="s">
        <v>176</v>
      </c>
      <c r="F622" s="22" t="s">
        <v>177</v>
      </c>
      <c r="G622" s="22" t="s">
        <v>26</v>
      </c>
      <c r="H622" s="22" t="s">
        <v>233</v>
      </c>
      <c r="I622" s="21" t="s">
        <v>62</v>
      </c>
      <c r="J622" s="22" t="s">
        <v>46</v>
      </c>
      <c r="K622" s="22" t="s">
        <v>42</v>
      </c>
      <c r="L622" s="22">
        <v>1</v>
      </c>
      <c r="M622" s="22" t="s">
        <v>1719</v>
      </c>
      <c r="N622" s="22" t="s">
        <v>961</v>
      </c>
      <c r="O622" s="22" t="s">
        <v>962</v>
      </c>
      <c r="P622" s="22"/>
      <c r="Q622" s="21">
        <v>1</v>
      </c>
      <c r="R622" s="22" t="s">
        <v>30</v>
      </c>
      <c r="S622" s="23" t="s">
        <v>257</v>
      </c>
      <c r="T622" s="24">
        <v>6047.4900000000007</v>
      </c>
      <c r="U622" s="22"/>
      <c r="V622" s="22"/>
      <c r="W622" s="24">
        <v>8647.35</v>
      </c>
      <c r="X622" s="24">
        <v>2599.8599999999997</v>
      </c>
      <c r="Y622" s="24">
        <v>6047.4900000000007</v>
      </c>
    </row>
    <row r="623" spans="1:25" x14ac:dyDescent="0.25">
      <c r="A623" s="21">
        <v>280</v>
      </c>
      <c r="B623" s="22" t="s">
        <v>1822</v>
      </c>
      <c r="C623" s="22" t="s">
        <v>24</v>
      </c>
      <c r="D623" s="22" t="s">
        <v>67</v>
      </c>
      <c r="E623" s="22" t="s">
        <v>184</v>
      </c>
      <c r="F623" s="22" t="s">
        <v>185</v>
      </c>
      <c r="G623" s="22" t="s">
        <v>26</v>
      </c>
      <c r="H623" s="22" t="s">
        <v>253</v>
      </c>
      <c r="I623" s="21" t="s">
        <v>34</v>
      </c>
      <c r="J623" s="22" t="s">
        <v>28</v>
      </c>
      <c r="K623" s="22" t="s">
        <v>29</v>
      </c>
      <c r="L623" s="22">
        <v>1</v>
      </c>
      <c r="M623" s="22" t="s">
        <v>1721</v>
      </c>
      <c r="N623" s="22" t="s">
        <v>1368</v>
      </c>
      <c r="O623" s="22" t="s">
        <v>1369</v>
      </c>
      <c r="P623" s="22"/>
      <c r="Q623" s="21">
        <v>1</v>
      </c>
      <c r="R623" s="22" t="s">
        <v>30</v>
      </c>
      <c r="S623" s="23" t="s">
        <v>257</v>
      </c>
      <c r="T623" s="24">
        <v>9600.77</v>
      </c>
      <c r="U623" s="22"/>
      <c r="V623" s="22"/>
      <c r="W623" s="24">
        <v>15911.9</v>
      </c>
      <c r="X623" s="24">
        <v>6311.13</v>
      </c>
      <c r="Y623" s="24">
        <v>9600.77</v>
      </c>
    </row>
    <row r="624" spans="1:25" x14ac:dyDescent="0.25">
      <c r="A624" s="21">
        <v>281</v>
      </c>
      <c r="B624" s="22" t="s">
        <v>1822</v>
      </c>
      <c r="C624" s="22" t="s">
        <v>24</v>
      </c>
      <c r="D624" s="22" t="s">
        <v>67</v>
      </c>
      <c r="E624" s="22" t="s">
        <v>184</v>
      </c>
      <c r="F624" s="22" t="s">
        <v>185</v>
      </c>
      <c r="G624" s="22" t="s">
        <v>26</v>
      </c>
      <c r="H624" s="22" t="s">
        <v>233</v>
      </c>
      <c r="I624" s="21" t="s">
        <v>62</v>
      </c>
      <c r="J624" s="22" t="s">
        <v>46</v>
      </c>
      <c r="K624" s="22" t="s">
        <v>42</v>
      </c>
      <c r="L624" s="22">
        <v>1</v>
      </c>
      <c r="M624" s="22" t="s">
        <v>1722</v>
      </c>
      <c r="N624" s="22" t="s">
        <v>1114</v>
      </c>
      <c r="O624" s="22" t="s">
        <v>1115</v>
      </c>
      <c r="P624" s="22"/>
      <c r="Q624" s="21">
        <v>1</v>
      </c>
      <c r="R624" s="22" t="s">
        <v>30</v>
      </c>
      <c r="S624" s="23" t="s">
        <v>245</v>
      </c>
      <c r="T624" s="24">
        <v>6238.3900000000012</v>
      </c>
      <c r="U624" s="22"/>
      <c r="V624" s="22"/>
      <c r="W624" s="24">
        <v>8647.35</v>
      </c>
      <c r="X624" s="24">
        <v>2408.9599999999996</v>
      </c>
      <c r="Y624" s="24">
        <v>6238.3900000000012</v>
      </c>
    </row>
    <row r="625" spans="1:25" x14ac:dyDescent="0.25">
      <c r="A625" s="21">
        <v>282</v>
      </c>
      <c r="B625" s="22" t="s">
        <v>1822</v>
      </c>
      <c r="C625" s="22" t="s">
        <v>24</v>
      </c>
      <c r="D625" s="22" t="s">
        <v>88</v>
      </c>
      <c r="E625" s="22" t="s">
        <v>116</v>
      </c>
      <c r="F625" s="22" t="s">
        <v>117</v>
      </c>
      <c r="G625" s="22" t="s">
        <v>26</v>
      </c>
      <c r="H625" s="22" t="s">
        <v>1723</v>
      </c>
      <c r="I625" s="21" t="s">
        <v>788</v>
      </c>
      <c r="J625" s="22" t="s">
        <v>28</v>
      </c>
      <c r="K625" s="22" t="s">
        <v>42</v>
      </c>
      <c r="L625" s="22">
        <v>1</v>
      </c>
      <c r="M625" s="22" t="s">
        <v>1724</v>
      </c>
      <c r="N625" s="22" t="s">
        <v>790</v>
      </c>
      <c r="O625" s="22" t="s">
        <v>791</v>
      </c>
      <c r="P625" s="22"/>
      <c r="Q625" s="21">
        <v>1</v>
      </c>
      <c r="R625" s="22" t="s">
        <v>30</v>
      </c>
      <c r="S625" s="23" t="s">
        <v>317</v>
      </c>
      <c r="T625" s="24">
        <v>12336.759999999998</v>
      </c>
      <c r="U625" s="22"/>
      <c r="V625" s="22"/>
      <c r="W625" s="24">
        <v>17003</v>
      </c>
      <c r="X625" s="24">
        <v>4666.2400000000007</v>
      </c>
      <c r="Y625" s="24">
        <v>12336.759999999998</v>
      </c>
    </row>
    <row r="626" spans="1:25" x14ac:dyDescent="0.25">
      <c r="A626" s="21">
        <v>283</v>
      </c>
      <c r="B626" s="22" t="s">
        <v>1822</v>
      </c>
      <c r="C626" s="22" t="s">
        <v>24</v>
      </c>
      <c r="D626" s="22" t="s">
        <v>88</v>
      </c>
      <c r="E626" s="22" t="s">
        <v>116</v>
      </c>
      <c r="F626" s="22" t="s">
        <v>117</v>
      </c>
      <c r="G626" s="22" t="s">
        <v>26</v>
      </c>
      <c r="H626" s="22" t="s">
        <v>1723</v>
      </c>
      <c r="I626" s="21" t="s">
        <v>788</v>
      </c>
      <c r="J626" s="22" t="s">
        <v>28</v>
      </c>
      <c r="K626" s="22" t="s">
        <v>42</v>
      </c>
      <c r="L626" s="22">
        <v>1</v>
      </c>
      <c r="M626" s="22" t="s">
        <v>1725</v>
      </c>
      <c r="N626" s="22" t="s">
        <v>896</v>
      </c>
      <c r="O626" s="22" t="s">
        <v>897</v>
      </c>
      <c r="P626" s="22"/>
      <c r="Q626" s="21">
        <v>1</v>
      </c>
      <c r="R626" s="22" t="s">
        <v>30</v>
      </c>
      <c r="S626" s="23" t="s">
        <v>317</v>
      </c>
      <c r="T626" s="24">
        <v>12336.759999999998</v>
      </c>
      <c r="U626" s="22"/>
      <c r="V626" s="22"/>
      <c r="W626" s="24">
        <v>17003</v>
      </c>
      <c r="X626" s="24">
        <v>4666.2400000000007</v>
      </c>
      <c r="Y626" s="24">
        <v>12336.759999999998</v>
      </c>
    </row>
    <row r="627" spans="1:25" x14ac:dyDescent="0.25">
      <c r="A627" s="21">
        <v>284</v>
      </c>
      <c r="B627" s="22" t="s">
        <v>1822</v>
      </c>
      <c r="C627" s="22" t="s">
        <v>24</v>
      </c>
      <c r="D627" s="22" t="s">
        <v>88</v>
      </c>
      <c r="E627" s="22" t="s">
        <v>116</v>
      </c>
      <c r="F627" s="22" t="s">
        <v>117</v>
      </c>
      <c r="G627" s="22" t="s">
        <v>26</v>
      </c>
      <c r="H627" s="22" t="s">
        <v>253</v>
      </c>
      <c r="I627" s="21" t="s">
        <v>34</v>
      </c>
      <c r="J627" s="22" t="s">
        <v>28</v>
      </c>
      <c r="K627" s="22" t="s">
        <v>29</v>
      </c>
      <c r="L627" s="22">
        <v>1</v>
      </c>
      <c r="M627" s="22" t="s">
        <v>1726</v>
      </c>
      <c r="N627" s="22" t="s">
        <v>1124</v>
      </c>
      <c r="O627" s="22" t="s">
        <v>1125</v>
      </c>
      <c r="P627" s="22"/>
      <c r="Q627" s="21">
        <v>1</v>
      </c>
      <c r="R627" s="22" t="s">
        <v>30</v>
      </c>
      <c r="S627" s="23" t="s">
        <v>317</v>
      </c>
      <c r="T627" s="24">
        <v>9459.369999999999</v>
      </c>
      <c r="U627" s="22"/>
      <c r="V627" s="22"/>
      <c r="W627" s="24">
        <v>15911.9</v>
      </c>
      <c r="X627" s="24">
        <v>6452.5300000000007</v>
      </c>
      <c r="Y627" s="24">
        <v>9459.369999999999</v>
      </c>
    </row>
    <row r="628" spans="1:25" x14ac:dyDescent="0.25">
      <c r="A628" s="21">
        <v>285</v>
      </c>
      <c r="B628" s="22" t="s">
        <v>1822</v>
      </c>
      <c r="C628" s="22" t="s">
        <v>24</v>
      </c>
      <c r="D628" s="22" t="s">
        <v>88</v>
      </c>
      <c r="E628" s="22" t="s">
        <v>116</v>
      </c>
      <c r="F628" s="22" t="s">
        <v>117</v>
      </c>
      <c r="G628" s="22" t="s">
        <v>26</v>
      </c>
      <c r="H628" s="22" t="s">
        <v>1723</v>
      </c>
      <c r="I628" s="21" t="s">
        <v>788</v>
      </c>
      <c r="J628" s="22" t="s">
        <v>28</v>
      </c>
      <c r="K628" s="22" t="s">
        <v>42</v>
      </c>
      <c r="L628" s="22">
        <v>1</v>
      </c>
      <c r="M628" s="22" t="s">
        <v>1727</v>
      </c>
      <c r="N628" s="22" t="s">
        <v>1172</v>
      </c>
      <c r="O628" s="22" t="s">
        <v>1173</v>
      </c>
      <c r="P628" s="22"/>
      <c r="Q628" s="21">
        <v>1</v>
      </c>
      <c r="R628" s="22" t="s">
        <v>30</v>
      </c>
      <c r="S628" s="23" t="s">
        <v>317</v>
      </c>
      <c r="T628" s="24">
        <v>9969.6299999999992</v>
      </c>
      <c r="U628" s="22"/>
      <c r="V628" s="22"/>
      <c r="W628" s="24">
        <v>17003</v>
      </c>
      <c r="X628" s="24">
        <v>7033.3700000000008</v>
      </c>
      <c r="Y628" s="24">
        <v>9969.6299999999992</v>
      </c>
    </row>
    <row r="629" spans="1:25" x14ac:dyDescent="0.25">
      <c r="A629" s="21">
        <v>286</v>
      </c>
      <c r="B629" s="22" t="s">
        <v>1822</v>
      </c>
      <c r="C629" s="22" t="s">
        <v>24</v>
      </c>
      <c r="D629" s="22" t="s">
        <v>88</v>
      </c>
      <c r="E629" s="22" t="s">
        <v>116</v>
      </c>
      <c r="F629" s="22" t="s">
        <v>117</v>
      </c>
      <c r="G629" s="22" t="s">
        <v>26</v>
      </c>
      <c r="H629" s="22" t="s">
        <v>253</v>
      </c>
      <c r="I629" s="21" t="s">
        <v>34</v>
      </c>
      <c r="J629" s="22" t="s">
        <v>28</v>
      </c>
      <c r="K629" s="22" t="s">
        <v>29</v>
      </c>
      <c r="L629" s="22">
        <v>1</v>
      </c>
      <c r="M629" s="22" t="s">
        <v>1728</v>
      </c>
      <c r="N629" s="22" t="s">
        <v>1304</v>
      </c>
      <c r="O629" s="22" t="s">
        <v>1305</v>
      </c>
      <c r="P629" s="22"/>
      <c r="Q629" s="21">
        <v>1</v>
      </c>
      <c r="R629" s="22" t="s">
        <v>30</v>
      </c>
      <c r="S629" s="23" t="s">
        <v>317</v>
      </c>
      <c r="T629" s="24">
        <v>6065.0899999999983</v>
      </c>
      <c r="U629" s="22"/>
      <c r="V629" s="22"/>
      <c r="W629" s="24">
        <v>15911.9</v>
      </c>
      <c r="X629" s="24">
        <v>9846.8100000000013</v>
      </c>
      <c r="Y629" s="24">
        <v>6065.0899999999983</v>
      </c>
    </row>
    <row r="630" spans="1:25" x14ac:dyDescent="0.25">
      <c r="A630" s="21">
        <v>287</v>
      </c>
      <c r="B630" s="22" t="s">
        <v>1822</v>
      </c>
      <c r="C630" s="22" t="s">
        <v>24</v>
      </c>
      <c r="D630" s="22" t="s">
        <v>88</v>
      </c>
      <c r="E630" s="22" t="s">
        <v>116</v>
      </c>
      <c r="F630" s="22" t="s">
        <v>117</v>
      </c>
      <c r="G630" s="22" t="s">
        <v>26</v>
      </c>
      <c r="H630" s="22" t="s">
        <v>253</v>
      </c>
      <c r="I630" s="21" t="s">
        <v>34</v>
      </c>
      <c r="J630" s="22" t="s">
        <v>28</v>
      </c>
      <c r="K630" s="22" t="s">
        <v>29</v>
      </c>
      <c r="L630" s="22">
        <v>1</v>
      </c>
      <c r="M630" s="22" t="s">
        <v>1729</v>
      </c>
      <c r="N630" s="22" t="s">
        <v>1319</v>
      </c>
      <c r="O630" s="22" t="s">
        <v>1320</v>
      </c>
      <c r="P630" s="22"/>
      <c r="Q630" s="21">
        <v>1</v>
      </c>
      <c r="R630" s="22" t="s">
        <v>30</v>
      </c>
      <c r="S630" s="23" t="s">
        <v>245</v>
      </c>
      <c r="T630" s="24">
        <v>9000</v>
      </c>
      <c r="U630" s="22"/>
      <c r="V630" s="22"/>
      <c r="W630" s="24">
        <v>15911.9</v>
      </c>
      <c r="X630" s="24">
        <v>6911.9</v>
      </c>
      <c r="Y630" s="24">
        <v>9000</v>
      </c>
    </row>
    <row r="631" spans="1:25" x14ac:dyDescent="0.25">
      <c r="A631" s="21">
        <v>288</v>
      </c>
      <c r="B631" s="22" t="s">
        <v>1822</v>
      </c>
      <c r="C631" s="22" t="s">
        <v>24</v>
      </c>
      <c r="D631" s="22" t="s">
        <v>88</v>
      </c>
      <c r="E631" s="22" t="s">
        <v>116</v>
      </c>
      <c r="F631" s="22" t="s">
        <v>117</v>
      </c>
      <c r="G631" s="22" t="s">
        <v>26</v>
      </c>
      <c r="H631" s="22" t="s">
        <v>635</v>
      </c>
      <c r="I631" s="21" t="s">
        <v>81</v>
      </c>
      <c r="J631" s="22" t="s">
        <v>78</v>
      </c>
      <c r="K631" s="22" t="s">
        <v>42</v>
      </c>
      <c r="L631" s="22">
        <v>1</v>
      </c>
      <c r="M631" s="22" t="s">
        <v>1730</v>
      </c>
      <c r="N631" s="22" t="s">
        <v>637</v>
      </c>
      <c r="O631" s="22" t="s">
        <v>638</v>
      </c>
      <c r="P631" s="22"/>
      <c r="Q631" s="21">
        <v>1</v>
      </c>
      <c r="R631" s="22" t="s">
        <v>30</v>
      </c>
      <c r="S631" s="23" t="s">
        <v>560</v>
      </c>
      <c r="T631" s="24">
        <v>4835.24</v>
      </c>
      <c r="U631" s="22"/>
      <c r="V631" s="22"/>
      <c r="W631" s="24">
        <v>8139.9</v>
      </c>
      <c r="X631" s="24">
        <v>3304.66</v>
      </c>
      <c r="Y631" s="24">
        <v>4835.24</v>
      </c>
    </row>
    <row r="632" spans="1:25" x14ac:dyDescent="0.25">
      <c r="A632" s="21">
        <v>289</v>
      </c>
      <c r="B632" s="22" t="s">
        <v>1822</v>
      </c>
      <c r="C632" s="22" t="s">
        <v>24</v>
      </c>
      <c r="D632" s="22" t="s">
        <v>88</v>
      </c>
      <c r="E632" s="22" t="s">
        <v>116</v>
      </c>
      <c r="F632" s="22" t="s">
        <v>117</v>
      </c>
      <c r="G632" s="22" t="s">
        <v>26</v>
      </c>
      <c r="H632" s="22" t="s">
        <v>233</v>
      </c>
      <c r="I632" s="21" t="s">
        <v>62</v>
      </c>
      <c r="J632" s="22" t="s">
        <v>46</v>
      </c>
      <c r="K632" s="22" t="s">
        <v>42</v>
      </c>
      <c r="L632" s="22">
        <v>1</v>
      </c>
      <c r="M632" s="22" t="s">
        <v>1731</v>
      </c>
      <c r="N632" s="22" t="s">
        <v>803</v>
      </c>
      <c r="O632" s="22" t="s">
        <v>804</v>
      </c>
      <c r="P632" s="22"/>
      <c r="Q632" s="21">
        <v>1</v>
      </c>
      <c r="R632" s="22" t="s">
        <v>30</v>
      </c>
      <c r="S632" s="23" t="s">
        <v>245</v>
      </c>
      <c r="T632" s="24">
        <v>6472.670000000001</v>
      </c>
      <c r="U632" s="22"/>
      <c r="V632" s="22"/>
      <c r="W632" s="24">
        <v>8647.35</v>
      </c>
      <c r="X632" s="24">
        <v>2174.6799999999994</v>
      </c>
      <c r="Y632" s="24">
        <v>6472.670000000001</v>
      </c>
    </row>
    <row r="633" spans="1:25" x14ac:dyDescent="0.25">
      <c r="A633" s="21">
        <v>290</v>
      </c>
      <c r="B633" s="22" t="s">
        <v>1822</v>
      </c>
      <c r="C633" s="22" t="s">
        <v>24</v>
      </c>
      <c r="D633" s="22" t="s">
        <v>25</v>
      </c>
      <c r="E633" s="22" t="s">
        <v>198</v>
      </c>
      <c r="F633" s="22" t="s">
        <v>199</v>
      </c>
      <c r="G633" s="22" t="s">
        <v>26</v>
      </c>
      <c r="H633" s="22" t="s">
        <v>233</v>
      </c>
      <c r="I633" s="21" t="s">
        <v>62</v>
      </c>
      <c r="J633" s="22" t="s">
        <v>46</v>
      </c>
      <c r="K633" s="22" t="s">
        <v>42</v>
      </c>
      <c r="L633" s="22">
        <v>1</v>
      </c>
      <c r="M633" s="22" t="s">
        <v>1732</v>
      </c>
      <c r="N633" s="22" t="s">
        <v>428</v>
      </c>
      <c r="O633" s="22" t="s">
        <v>429</v>
      </c>
      <c r="P633" s="22"/>
      <c r="Q633" s="21">
        <v>1</v>
      </c>
      <c r="R633" s="22" t="s">
        <v>30</v>
      </c>
      <c r="S633" s="23" t="s">
        <v>245</v>
      </c>
      <c r="T633" s="24">
        <v>6546.9100000000008</v>
      </c>
      <c r="U633" s="22"/>
      <c r="V633" s="22"/>
      <c r="W633" s="24">
        <v>8647.35</v>
      </c>
      <c r="X633" s="24">
        <v>2100.4399999999996</v>
      </c>
      <c r="Y633" s="24">
        <v>6546.9100000000008</v>
      </c>
    </row>
    <row r="634" spans="1:25" x14ac:dyDescent="0.25">
      <c r="A634" s="21">
        <v>291</v>
      </c>
      <c r="B634" s="22" t="s">
        <v>1822</v>
      </c>
      <c r="C634" s="22" t="s">
        <v>24</v>
      </c>
      <c r="D634" s="22" t="s">
        <v>31</v>
      </c>
      <c r="E634" s="22" t="s">
        <v>110</v>
      </c>
      <c r="F634" s="22" t="s">
        <v>111</v>
      </c>
      <c r="G634" s="22" t="s">
        <v>26</v>
      </c>
      <c r="H634" s="22" t="s">
        <v>233</v>
      </c>
      <c r="I634" s="21" t="s">
        <v>62</v>
      </c>
      <c r="J634" s="22" t="s">
        <v>46</v>
      </c>
      <c r="K634" s="22" t="s">
        <v>42</v>
      </c>
      <c r="L634" s="22">
        <v>1</v>
      </c>
      <c r="M634" s="22" t="s">
        <v>1733</v>
      </c>
      <c r="N634" s="22" t="s">
        <v>986</v>
      </c>
      <c r="O634" s="22" t="s">
        <v>987</v>
      </c>
      <c r="P634" s="22"/>
      <c r="Q634" s="21">
        <v>1</v>
      </c>
      <c r="R634" s="22" t="s">
        <v>30</v>
      </c>
      <c r="S634" s="23" t="s">
        <v>245</v>
      </c>
      <c r="T634" s="24">
        <v>5360.670000000001</v>
      </c>
      <c r="U634" s="22"/>
      <c r="V634" s="22"/>
      <c r="W634" s="24">
        <v>8647.35</v>
      </c>
      <c r="X634" s="24">
        <v>3286.6799999999994</v>
      </c>
      <c r="Y634" s="24">
        <v>5360.670000000001</v>
      </c>
    </row>
    <row r="635" spans="1:25" x14ac:dyDescent="0.25">
      <c r="A635" s="21">
        <v>292</v>
      </c>
      <c r="B635" s="22" t="s">
        <v>1822</v>
      </c>
      <c r="C635" s="22" t="s">
        <v>24</v>
      </c>
      <c r="D635" s="22" t="s">
        <v>31</v>
      </c>
      <c r="E635" s="22" t="s">
        <v>110</v>
      </c>
      <c r="F635" s="22" t="s">
        <v>111</v>
      </c>
      <c r="G635" s="22" t="s">
        <v>26</v>
      </c>
      <c r="H635" s="22" t="s">
        <v>233</v>
      </c>
      <c r="I635" s="21" t="s">
        <v>62</v>
      </c>
      <c r="J635" s="22" t="s">
        <v>46</v>
      </c>
      <c r="K635" s="22" t="s">
        <v>42</v>
      </c>
      <c r="L635" s="22">
        <v>1</v>
      </c>
      <c r="M635" s="22" t="s">
        <v>1734</v>
      </c>
      <c r="N635" s="22" t="s">
        <v>1111</v>
      </c>
      <c r="O635" s="22" t="s">
        <v>1112</v>
      </c>
      <c r="P635" s="22"/>
      <c r="Q635" s="21">
        <v>1</v>
      </c>
      <c r="R635" s="22" t="s">
        <v>30</v>
      </c>
      <c r="S635" s="23" t="s">
        <v>245</v>
      </c>
      <c r="T635" s="24">
        <v>5280.2900000000009</v>
      </c>
      <c r="U635" s="22"/>
      <c r="V635" s="22"/>
      <c r="W635" s="24">
        <v>8647.35</v>
      </c>
      <c r="X635" s="24">
        <v>3367.0599999999995</v>
      </c>
      <c r="Y635" s="24">
        <v>5280.2900000000009</v>
      </c>
    </row>
    <row r="636" spans="1:25" x14ac:dyDescent="0.25">
      <c r="A636" s="21">
        <v>293</v>
      </c>
      <c r="B636" s="22" t="s">
        <v>1822</v>
      </c>
      <c r="C636" s="22" t="s">
        <v>24</v>
      </c>
      <c r="D636" s="22" t="s">
        <v>38</v>
      </c>
      <c r="E636" s="22" t="s">
        <v>39</v>
      </c>
      <c r="F636" s="22" t="s">
        <v>40</v>
      </c>
      <c r="G636" s="22" t="s">
        <v>26</v>
      </c>
      <c r="H636" s="22" t="s">
        <v>233</v>
      </c>
      <c r="I636" s="21" t="s">
        <v>62</v>
      </c>
      <c r="J636" s="22" t="s">
        <v>46</v>
      </c>
      <c r="K636" s="22" t="s">
        <v>42</v>
      </c>
      <c r="L636" s="22">
        <v>1</v>
      </c>
      <c r="M636" s="22" t="s">
        <v>1735</v>
      </c>
      <c r="N636" s="22" t="s">
        <v>912</v>
      </c>
      <c r="O636" s="22" t="s">
        <v>913</v>
      </c>
      <c r="P636" s="22"/>
      <c r="Q636" s="21">
        <v>1</v>
      </c>
      <c r="R636" s="22" t="s">
        <v>30</v>
      </c>
      <c r="S636" s="23" t="s">
        <v>914</v>
      </c>
      <c r="T636" s="24">
        <v>4050.8800000000019</v>
      </c>
      <c r="U636" s="22"/>
      <c r="V636" s="22"/>
      <c r="W636" s="24">
        <v>8987.2000000000007</v>
      </c>
      <c r="X636" s="24">
        <v>4936.3199999999988</v>
      </c>
      <c r="Y636" s="24">
        <v>4050.8800000000019</v>
      </c>
    </row>
    <row r="637" spans="1:25" x14ac:dyDescent="0.25">
      <c r="A637" s="21">
        <v>294</v>
      </c>
      <c r="B637" s="22" t="s">
        <v>1822</v>
      </c>
      <c r="C637" s="22" t="s">
        <v>24</v>
      </c>
      <c r="D637" s="22" t="s">
        <v>61</v>
      </c>
      <c r="E637" s="22" t="s">
        <v>186</v>
      </c>
      <c r="F637" s="22" t="s">
        <v>187</v>
      </c>
      <c r="G637" s="22" t="s">
        <v>26</v>
      </c>
      <c r="H637" s="22" t="s">
        <v>653</v>
      </c>
      <c r="I637" s="21" t="s">
        <v>27</v>
      </c>
      <c r="J637" s="22" t="s">
        <v>28</v>
      </c>
      <c r="K637" s="22" t="s">
        <v>29</v>
      </c>
      <c r="L637" s="22">
        <v>1</v>
      </c>
      <c r="M637" s="22" t="s">
        <v>1736</v>
      </c>
      <c r="N637" s="22" t="s">
        <v>1121</v>
      </c>
      <c r="O637" s="22" t="s">
        <v>1122</v>
      </c>
      <c r="P637" s="22"/>
      <c r="Q637" s="21">
        <v>1</v>
      </c>
      <c r="R637" s="22" t="s">
        <v>30</v>
      </c>
      <c r="S637" s="23" t="s">
        <v>271</v>
      </c>
      <c r="T637" s="24">
        <v>10944.399999999998</v>
      </c>
      <c r="U637" s="22"/>
      <c r="V637" s="22"/>
      <c r="W637" s="24">
        <v>18714.599999999999</v>
      </c>
      <c r="X637" s="24">
        <v>7770.2</v>
      </c>
      <c r="Y637" s="24">
        <v>10944.399999999998</v>
      </c>
    </row>
    <row r="638" spans="1:25" x14ac:dyDescent="0.25">
      <c r="A638" s="21">
        <v>295</v>
      </c>
      <c r="B638" s="22" t="s">
        <v>1822</v>
      </c>
      <c r="C638" s="22" t="s">
        <v>24</v>
      </c>
      <c r="D638" s="22" t="s">
        <v>54</v>
      </c>
      <c r="E638" s="22" t="s">
        <v>219</v>
      </c>
      <c r="F638" s="22" t="s">
        <v>220</v>
      </c>
      <c r="G638" s="22" t="s">
        <v>26</v>
      </c>
      <c r="H638" s="22" t="s">
        <v>253</v>
      </c>
      <c r="I638" s="21" t="s">
        <v>34</v>
      </c>
      <c r="J638" s="22" t="s">
        <v>28</v>
      </c>
      <c r="K638" s="22" t="s">
        <v>29</v>
      </c>
      <c r="L638" s="22">
        <v>1</v>
      </c>
      <c r="M638" s="22" t="s">
        <v>1800</v>
      </c>
      <c r="N638" s="22" t="s">
        <v>1801</v>
      </c>
      <c r="O638" s="22" t="s">
        <v>1802</v>
      </c>
      <c r="P638" s="22"/>
      <c r="Q638" s="21">
        <v>1</v>
      </c>
      <c r="R638" s="22" t="s">
        <v>30</v>
      </c>
      <c r="S638" s="23">
        <v>40467</v>
      </c>
      <c r="T638" s="24">
        <v>11163.6</v>
      </c>
      <c r="U638" s="22"/>
      <c r="V638" s="22"/>
      <c r="W638" s="24">
        <v>15160</v>
      </c>
      <c r="X638" s="24">
        <v>3996.3999999999996</v>
      </c>
      <c r="Y638" s="24">
        <v>11163.6</v>
      </c>
    </row>
    <row r="639" spans="1:25" x14ac:dyDescent="0.25">
      <c r="A639" s="21">
        <v>296</v>
      </c>
      <c r="B639" s="22" t="s">
        <v>1822</v>
      </c>
      <c r="C639" s="22" t="s">
        <v>24</v>
      </c>
      <c r="D639" s="22" t="s">
        <v>54</v>
      </c>
      <c r="E639" s="22" t="s">
        <v>219</v>
      </c>
      <c r="F639" s="22" t="s">
        <v>220</v>
      </c>
      <c r="G639" s="22" t="s">
        <v>26</v>
      </c>
      <c r="H639" s="22" t="s">
        <v>253</v>
      </c>
      <c r="I639" s="21" t="s">
        <v>34</v>
      </c>
      <c r="J639" s="22" t="s">
        <v>28</v>
      </c>
      <c r="K639" s="22" t="s">
        <v>29</v>
      </c>
      <c r="L639" s="22">
        <v>1</v>
      </c>
      <c r="M639" s="22" t="s">
        <v>1737</v>
      </c>
      <c r="N639" s="22" t="s">
        <v>866</v>
      </c>
      <c r="O639" s="22" t="s">
        <v>867</v>
      </c>
      <c r="P639" s="22"/>
      <c r="Q639" s="21">
        <v>1</v>
      </c>
      <c r="R639" s="22" t="s">
        <v>30</v>
      </c>
      <c r="S639" s="23" t="s">
        <v>257</v>
      </c>
      <c r="T639" s="24">
        <v>11799.14</v>
      </c>
      <c r="U639" s="22"/>
      <c r="V639" s="22"/>
      <c r="W639" s="24">
        <v>15911.9</v>
      </c>
      <c r="X639" s="24">
        <v>4112.76</v>
      </c>
      <c r="Y639" s="24">
        <v>11799.14</v>
      </c>
    </row>
    <row r="640" spans="1:25" x14ac:dyDescent="0.25">
      <c r="A640" s="21">
        <v>297</v>
      </c>
      <c r="B640" s="22" t="s">
        <v>1822</v>
      </c>
      <c r="C640" s="22" t="s">
        <v>24</v>
      </c>
      <c r="D640" s="22" t="s">
        <v>54</v>
      </c>
      <c r="E640" s="22" t="s">
        <v>219</v>
      </c>
      <c r="F640" s="22" t="s">
        <v>220</v>
      </c>
      <c r="G640" s="22" t="s">
        <v>26</v>
      </c>
      <c r="H640" s="22" t="s">
        <v>233</v>
      </c>
      <c r="I640" s="21" t="s">
        <v>62</v>
      </c>
      <c r="J640" s="22" t="s">
        <v>46</v>
      </c>
      <c r="K640" s="22" t="s">
        <v>42</v>
      </c>
      <c r="L640" s="22">
        <v>1</v>
      </c>
      <c r="M640" s="22" t="s">
        <v>1738</v>
      </c>
      <c r="N640" s="22" t="s">
        <v>299</v>
      </c>
      <c r="O640" s="22" t="s">
        <v>300</v>
      </c>
      <c r="P640" s="22"/>
      <c r="Q640" s="21">
        <v>1</v>
      </c>
      <c r="R640" s="22" t="s">
        <v>30</v>
      </c>
      <c r="S640" s="23" t="s">
        <v>257</v>
      </c>
      <c r="T640" s="24">
        <v>483.52000000000044</v>
      </c>
      <c r="U640" s="22"/>
      <c r="V640" s="22"/>
      <c r="W640" s="24">
        <v>8647.35</v>
      </c>
      <c r="X640" s="24">
        <v>8163.83</v>
      </c>
      <c r="Y640" s="24">
        <v>483.52000000000044</v>
      </c>
    </row>
    <row r="641" spans="1:25" x14ac:dyDescent="0.25">
      <c r="A641" s="21">
        <v>298</v>
      </c>
      <c r="B641" s="22" t="s">
        <v>1822</v>
      </c>
      <c r="C641" s="22" t="s">
        <v>24</v>
      </c>
      <c r="D641" s="22" t="s">
        <v>54</v>
      </c>
      <c r="E641" s="22" t="s">
        <v>219</v>
      </c>
      <c r="F641" s="22" t="s">
        <v>220</v>
      </c>
      <c r="G641" s="22" t="s">
        <v>26</v>
      </c>
      <c r="H641" s="22" t="s">
        <v>241</v>
      </c>
      <c r="I641" s="21" t="s">
        <v>70</v>
      </c>
      <c r="J641" s="22" t="s">
        <v>71</v>
      </c>
      <c r="K641" s="22" t="s">
        <v>42</v>
      </c>
      <c r="L641" s="22">
        <v>1</v>
      </c>
      <c r="M641" s="22" t="s">
        <v>1739</v>
      </c>
      <c r="N641" s="22" t="s">
        <v>357</v>
      </c>
      <c r="O641" s="22" t="s">
        <v>358</v>
      </c>
      <c r="P641" s="22"/>
      <c r="Q641" s="21">
        <v>1</v>
      </c>
      <c r="R641" s="22" t="s">
        <v>30</v>
      </c>
      <c r="S641" s="23" t="s">
        <v>271</v>
      </c>
      <c r="T641" s="24">
        <v>5841.44</v>
      </c>
      <c r="U641" s="22"/>
      <c r="V641" s="22"/>
      <c r="W641" s="24">
        <v>9042.5</v>
      </c>
      <c r="X641" s="24">
        <v>3201.0600000000004</v>
      </c>
      <c r="Y641" s="24">
        <v>5841.44</v>
      </c>
    </row>
    <row r="642" spans="1:25" x14ac:dyDescent="0.25">
      <c r="A642" s="21">
        <v>299</v>
      </c>
      <c r="B642" s="22" t="s">
        <v>1822</v>
      </c>
      <c r="C642" s="22" t="s">
        <v>24</v>
      </c>
      <c r="D642" s="22" t="s">
        <v>54</v>
      </c>
      <c r="E642" s="22" t="s">
        <v>55</v>
      </c>
      <c r="F642" s="22" t="s">
        <v>56</v>
      </c>
      <c r="G642" s="22" t="s">
        <v>26</v>
      </c>
      <c r="H642" s="22" t="s">
        <v>233</v>
      </c>
      <c r="I642" s="21" t="s">
        <v>62</v>
      </c>
      <c r="J642" s="22" t="s">
        <v>46</v>
      </c>
      <c r="K642" s="22" t="s">
        <v>42</v>
      </c>
      <c r="L642" s="22">
        <v>1</v>
      </c>
      <c r="M642" s="22" t="s">
        <v>1740</v>
      </c>
      <c r="N642" s="22" t="s">
        <v>1030</v>
      </c>
      <c r="O642" s="22" t="s">
        <v>1031</v>
      </c>
      <c r="P642" s="22"/>
      <c r="Q642" s="21">
        <v>1</v>
      </c>
      <c r="R642" s="22" t="s">
        <v>30</v>
      </c>
      <c r="S642" s="23" t="s">
        <v>271</v>
      </c>
      <c r="T642" s="24">
        <v>4904.8100000000013</v>
      </c>
      <c r="U642" s="22"/>
      <c r="V642" s="22"/>
      <c r="W642" s="24">
        <v>8647.35</v>
      </c>
      <c r="X642" s="24">
        <v>3742.5399999999995</v>
      </c>
      <c r="Y642" s="24">
        <v>4904.8100000000013</v>
      </c>
    </row>
    <row r="643" spans="1:25" x14ac:dyDescent="0.25">
      <c r="A643" s="21">
        <v>300</v>
      </c>
      <c r="B643" s="22" t="s">
        <v>1822</v>
      </c>
      <c r="C643" s="22" t="s">
        <v>24</v>
      </c>
      <c r="D643" s="22" t="s">
        <v>47</v>
      </c>
      <c r="E643" s="22" t="s">
        <v>65</v>
      </c>
      <c r="F643" s="22" t="s">
        <v>66</v>
      </c>
      <c r="G643" s="22" t="s">
        <v>26</v>
      </c>
      <c r="H643" s="22" t="s">
        <v>233</v>
      </c>
      <c r="I643" s="21" t="s">
        <v>62</v>
      </c>
      <c r="J643" s="22" t="s">
        <v>46</v>
      </c>
      <c r="K643" s="22" t="s">
        <v>42</v>
      </c>
      <c r="L643" s="22">
        <v>1</v>
      </c>
      <c r="M643" s="22" t="s">
        <v>1741</v>
      </c>
      <c r="N643" s="22" t="s">
        <v>361</v>
      </c>
      <c r="O643" s="22" t="s">
        <v>362</v>
      </c>
      <c r="P643" s="22"/>
      <c r="Q643" s="21">
        <v>1</v>
      </c>
      <c r="R643" s="22" t="s">
        <v>30</v>
      </c>
      <c r="S643" s="23" t="s">
        <v>271</v>
      </c>
      <c r="T643" s="24">
        <v>5714.4900000000007</v>
      </c>
      <c r="U643" s="22"/>
      <c r="V643" s="22"/>
      <c r="W643" s="24">
        <v>8647.35</v>
      </c>
      <c r="X643" s="24">
        <v>2932.8599999999997</v>
      </c>
      <c r="Y643" s="24">
        <v>5714.4900000000007</v>
      </c>
    </row>
    <row r="644" spans="1:25" x14ac:dyDescent="0.25">
      <c r="A644" s="21">
        <v>301</v>
      </c>
      <c r="B644" s="22" t="s">
        <v>1822</v>
      </c>
      <c r="C644" s="22" t="s">
        <v>24</v>
      </c>
      <c r="D644" s="22" t="s">
        <v>47</v>
      </c>
      <c r="E644" s="22" t="s">
        <v>65</v>
      </c>
      <c r="F644" s="22" t="s">
        <v>66</v>
      </c>
      <c r="G644" s="22" t="s">
        <v>26</v>
      </c>
      <c r="H644" s="22" t="s">
        <v>233</v>
      </c>
      <c r="I644" s="21" t="s">
        <v>62</v>
      </c>
      <c r="J644" s="22" t="s">
        <v>46</v>
      </c>
      <c r="K644" s="22" t="s">
        <v>42</v>
      </c>
      <c r="L644" s="22">
        <v>1</v>
      </c>
      <c r="M644" s="22" t="s">
        <v>1742</v>
      </c>
      <c r="N644" s="22" t="s">
        <v>1389</v>
      </c>
      <c r="O644" s="22" t="s">
        <v>1390</v>
      </c>
      <c r="P644" s="22"/>
      <c r="Q644" s="21">
        <v>1</v>
      </c>
      <c r="R644" s="22" t="s">
        <v>30</v>
      </c>
      <c r="S644" s="23" t="s">
        <v>1391</v>
      </c>
      <c r="T644" s="24">
        <v>6604.0300000000007</v>
      </c>
      <c r="U644" s="22"/>
      <c r="V644" s="22"/>
      <c r="W644" s="24">
        <v>8597.35</v>
      </c>
      <c r="X644" s="24">
        <v>1993.3200000000002</v>
      </c>
      <c r="Y644" s="24">
        <v>6604.0300000000007</v>
      </c>
    </row>
    <row r="645" spans="1:25" x14ac:dyDescent="0.25">
      <c r="A645" s="21">
        <v>302</v>
      </c>
      <c r="B645" s="22" t="s">
        <v>1822</v>
      </c>
      <c r="C645" s="22" t="s">
        <v>24</v>
      </c>
      <c r="D645" s="22" t="s">
        <v>31</v>
      </c>
      <c r="E645" s="22" t="s">
        <v>59</v>
      </c>
      <c r="F645" s="22" t="s">
        <v>60</v>
      </c>
      <c r="G645" s="22" t="s">
        <v>26</v>
      </c>
      <c r="H645" s="22" t="s">
        <v>253</v>
      </c>
      <c r="I645" s="21" t="s">
        <v>34</v>
      </c>
      <c r="J645" s="22" t="s">
        <v>28</v>
      </c>
      <c r="K645" s="22" t="s">
        <v>29</v>
      </c>
      <c r="L645" s="22">
        <v>1</v>
      </c>
      <c r="M645" s="22" t="s">
        <v>1743</v>
      </c>
      <c r="N645" s="22" t="s">
        <v>1350</v>
      </c>
      <c r="O645" s="22" t="s">
        <v>1351</v>
      </c>
      <c r="P645" s="22"/>
      <c r="Q645" s="21">
        <v>1</v>
      </c>
      <c r="R645" s="22" t="s">
        <v>30</v>
      </c>
      <c r="S645" s="23" t="s">
        <v>245</v>
      </c>
      <c r="T645" s="24">
        <v>11173.85</v>
      </c>
      <c r="U645" s="22"/>
      <c r="V645" s="22"/>
      <c r="W645" s="24">
        <v>15160</v>
      </c>
      <c r="X645" s="24">
        <v>3986.1499999999996</v>
      </c>
      <c r="Y645" s="24">
        <v>11173.85</v>
      </c>
    </row>
    <row r="646" spans="1:25" x14ac:dyDescent="0.25">
      <c r="A646" s="21">
        <v>303</v>
      </c>
      <c r="B646" s="22" t="s">
        <v>1822</v>
      </c>
      <c r="C646" s="22" t="s">
        <v>24</v>
      </c>
      <c r="D646" s="22" t="s">
        <v>31</v>
      </c>
      <c r="E646" s="22" t="s">
        <v>59</v>
      </c>
      <c r="F646" s="22" t="s">
        <v>60</v>
      </c>
      <c r="G646" s="22" t="s">
        <v>26</v>
      </c>
      <c r="H646" s="22" t="s">
        <v>233</v>
      </c>
      <c r="I646" s="21" t="s">
        <v>62</v>
      </c>
      <c r="J646" s="22" t="s">
        <v>46</v>
      </c>
      <c r="K646" s="22" t="s">
        <v>42</v>
      </c>
      <c r="L646" s="22">
        <v>1</v>
      </c>
      <c r="M646" s="22" t="s">
        <v>1744</v>
      </c>
      <c r="N646" s="22" t="s">
        <v>411</v>
      </c>
      <c r="O646" s="22" t="s">
        <v>412</v>
      </c>
      <c r="P646" s="22"/>
      <c r="Q646" s="21">
        <v>1</v>
      </c>
      <c r="R646" s="22" t="s">
        <v>30</v>
      </c>
      <c r="S646" s="23" t="s">
        <v>271</v>
      </c>
      <c r="T646" s="24">
        <v>6546.9100000000008</v>
      </c>
      <c r="U646" s="22"/>
      <c r="V646" s="22"/>
      <c r="W646" s="24">
        <v>8647.35</v>
      </c>
      <c r="X646" s="24">
        <v>2100.4399999999996</v>
      </c>
      <c r="Y646" s="24">
        <v>6546.9100000000008</v>
      </c>
    </row>
    <row r="647" spans="1:25" x14ac:dyDescent="0.25">
      <c r="A647" s="21">
        <v>304</v>
      </c>
      <c r="B647" s="22" t="s">
        <v>1822</v>
      </c>
      <c r="C647" s="22" t="s">
        <v>24</v>
      </c>
      <c r="D647" s="22" t="s">
        <v>31</v>
      </c>
      <c r="E647" s="22" t="s">
        <v>59</v>
      </c>
      <c r="F647" s="22" t="s">
        <v>60</v>
      </c>
      <c r="G647" s="22" t="s">
        <v>26</v>
      </c>
      <c r="H647" s="22" t="s">
        <v>233</v>
      </c>
      <c r="I647" s="21" t="s">
        <v>62</v>
      </c>
      <c r="J647" s="22" t="s">
        <v>46</v>
      </c>
      <c r="K647" s="22" t="s">
        <v>42</v>
      </c>
      <c r="L647" s="22">
        <v>1</v>
      </c>
      <c r="M647" s="22" t="s">
        <v>1745</v>
      </c>
      <c r="N647" s="22" t="s">
        <v>1127</v>
      </c>
      <c r="O647" s="22" t="s">
        <v>1128</v>
      </c>
      <c r="P647" s="22"/>
      <c r="Q647" s="21">
        <v>1</v>
      </c>
      <c r="R647" s="22" t="s">
        <v>30</v>
      </c>
      <c r="S647" s="23" t="s">
        <v>245</v>
      </c>
      <c r="T647" s="24">
        <v>5332.170000000001</v>
      </c>
      <c r="U647" s="22"/>
      <c r="V647" s="22"/>
      <c r="W647" s="24">
        <v>8647.35</v>
      </c>
      <c r="X647" s="24">
        <v>3315.1799999999994</v>
      </c>
      <c r="Y647" s="24">
        <v>5332.170000000001</v>
      </c>
    </row>
    <row r="648" spans="1:25" x14ac:dyDescent="0.25">
      <c r="A648" s="21">
        <v>305</v>
      </c>
      <c r="B648" s="22" t="s">
        <v>1822</v>
      </c>
      <c r="C648" s="22" t="s">
        <v>24</v>
      </c>
      <c r="D648" s="22" t="s">
        <v>88</v>
      </c>
      <c r="E648" s="22" t="s">
        <v>152</v>
      </c>
      <c r="F648" s="22" t="s">
        <v>153</v>
      </c>
      <c r="G648" s="22" t="s">
        <v>26</v>
      </c>
      <c r="H648" s="22" t="s">
        <v>253</v>
      </c>
      <c r="I648" s="21" t="s">
        <v>34</v>
      </c>
      <c r="J648" s="22" t="s">
        <v>28</v>
      </c>
      <c r="K648" s="22" t="s">
        <v>29</v>
      </c>
      <c r="L648" s="22">
        <v>1</v>
      </c>
      <c r="M648" s="22" t="s">
        <v>1746</v>
      </c>
      <c r="N648" s="22" t="s">
        <v>303</v>
      </c>
      <c r="O648" s="22" t="s">
        <v>304</v>
      </c>
      <c r="P648" s="22"/>
      <c r="Q648" s="21">
        <v>1</v>
      </c>
      <c r="R648" s="22" t="s">
        <v>30</v>
      </c>
      <c r="S648" s="23" t="s">
        <v>257</v>
      </c>
      <c r="T648" s="24">
        <v>9472.83</v>
      </c>
      <c r="U648" s="22"/>
      <c r="V648" s="22"/>
      <c r="W648" s="24">
        <v>15949.4</v>
      </c>
      <c r="X648" s="24">
        <v>6476.57</v>
      </c>
      <c r="Y648" s="24">
        <v>9472.83</v>
      </c>
    </row>
    <row r="649" spans="1:25" x14ac:dyDescent="0.25">
      <c r="A649" s="21">
        <v>306</v>
      </c>
      <c r="B649" s="22" t="s">
        <v>1822</v>
      </c>
      <c r="C649" s="22" t="s">
        <v>24</v>
      </c>
      <c r="D649" s="22" t="s">
        <v>88</v>
      </c>
      <c r="E649" s="22" t="s">
        <v>152</v>
      </c>
      <c r="F649" s="22" t="s">
        <v>153</v>
      </c>
      <c r="G649" s="22" t="s">
        <v>26</v>
      </c>
      <c r="H649" s="22" t="s">
        <v>233</v>
      </c>
      <c r="I649" s="21" t="s">
        <v>62</v>
      </c>
      <c r="J649" s="22" t="s">
        <v>46</v>
      </c>
      <c r="K649" s="22" t="s">
        <v>42</v>
      </c>
      <c r="L649" s="22">
        <v>1</v>
      </c>
      <c r="M649" s="22" t="s">
        <v>1747</v>
      </c>
      <c r="N649" s="22" t="s">
        <v>374</v>
      </c>
      <c r="O649" s="22" t="s">
        <v>375</v>
      </c>
      <c r="P649" s="22"/>
      <c r="Q649" s="21">
        <v>1</v>
      </c>
      <c r="R649" s="22" t="s">
        <v>30</v>
      </c>
      <c r="S649" s="23" t="s">
        <v>245</v>
      </c>
      <c r="T649" s="24">
        <v>3499.71</v>
      </c>
      <c r="U649" s="22"/>
      <c r="V649" s="22"/>
      <c r="W649" s="24">
        <v>8647.35</v>
      </c>
      <c r="X649" s="24">
        <v>5147.6400000000003</v>
      </c>
      <c r="Y649" s="24">
        <v>3499.71</v>
      </c>
    </row>
    <row r="650" spans="1:25" x14ac:dyDescent="0.25">
      <c r="A650" s="21">
        <v>307</v>
      </c>
      <c r="B650" s="22" t="s">
        <v>1822</v>
      </c>
      <c r="C650" s="22" t="s">
        <v>24</v>
      </c>
      <c r="D650" s="22" t="s">
        <v>91</v>
      </c>
      <c r="E650" s="22" t="s">
        <v>92</v>
      </c>
      <c r="F650" s="22" t="s">
        <v>93</v>
      </c>
      <c r="G650" s="22" t="s">
        <v>26</v>
      </c>
      <c r="H650" s="22" t="s">
        <v>233</v>
      </c>
      <c r="I650" s="21" t="s">
        <v>62</v>
      </c>
      <c r="J650" s="22" t="s">
        <v>46</v>
      </c>
      <c r="K650" s="22" t="s">
        <v>42</v>
      </c>
      <c r="L650" s="22">
        <v>1</v>
      </c>
      <c r="M650" s="22" t="s">
        <v>1748</v>
      </c>
      <c r="N650" s="22" t="s">
        <v>463</v>
      </c>
      <c r="O650" s="22" t="s">
        <v>464</v>
      </c>
      <c r="P650" s="22"/>
      <c r="Q650" s="21">
        <v>1</v>
      </c>
      <c r="R650" s="22" t="s">
        <v>30</v>
      </c>
      <c r="S650" s="23" t="s">
        <v>271</v>
      </c>
      <c r="T650" s="24">
        <v>6633.68</v>
      </c>
      <c r="U650" s="22"/>
      <c r="V650" s="22"/>
      <c r="W650" s="24">
        <v>8647.35</v>
      </c>
      <c r="X650" s="24">
        <v>2013.6699999999996</v>
      </c>
      <c r="Y650" s="24">
        <v>6633.68</v>
      </c>
    </row>
    <row r="651" spans="1:25" x14ac:dyDescent="0.25">
      <c r="A651" s="21">
        <v>308</v>
      </c>
      <c r="B651" s="22" t="s">
        <v>1822</v>
      </c>
      <c r="C651" s="22" t="s">
        <v>24</v>
      </c>
      <c r="D651" s="22" t="s">
        <v>91</v>
      </c>
      <c r="E651" s="22" t="s">
        <v>92</v>
      </c>
      <c r="F651" s="22" t="s">
        <v>93</v>
      </c>
      <c r="G651" s="22" t="s">
        <v>26</v>
      </c>
      <c r="H651" s="22" t="s">
        <v>233</v>
      </c>
      <c r="I651" s="21" t="s">
        <v>62</v>
      </c>
      <c r="J651" s="22" t="s">
        <v>46</v>
      </c>
      <c r="K651" s="22" t="s">
        <v>42</v>
      </c>
      <c r="L651" s="22">
        <v>1</v>
      </c>
      <c r="M651" s="22" t="s">
        <v>1749</v>
      </c>
      <c r="N651" s="22" t="s">
        <v>479</v>
      </c>
      <c r="O651" s="22" t="s">
        <v>480</v>
      </c>
      <c r="P651" s="22"/>
      <c r="Q651" s="21">
        <v>1</v>
      </c>
      <c r="R651" s="22" t="s">
        <v>30</v>
      </c>
      <c r="S651" s="23" t="s">
        <v>245</v>
      </c>
      <c r="T651" s="24">
        <v>3865.6400000000012</v>
      </c>
      <c r="U651" s="22"/>
      <c r="V651" s="22"/>
      <c r="W651" s="24">
        <v>8647.35</v>
      </c>
      <c r="X651" s="24">
        <v>4781.7099999999991</v>
      </c>
      <c r="Y651" s="24">
        <v>3865.6400000000012</v>
      </c>
    </row>
    <row r="652" spans="1:25" x14ac:dyDescent="0.25">
      <c r="A652" s="21">
        <v>309</v>
      </c>
      <c r="B652" s="22" t="s">
        <v>1822</v>
      </c>
      <c r="C652" s="22" t="s">
        <v>24</v>
      </c>
      <c r="D652" s="22" t="s">
        <v>61</v>
      </c>
      <c r="E652" s="22" t="s">
        <v>156</v>
      </c>
      <c r="F652" s="22" t="s">
        <v>157</v>
      </c>
      <c r="G652" s="22" t="s">
        <v>26</v>
      </c>
      <c r="H652" s="22" t="s">
        <v>253</v>
      </c>
      <c r="I652" s="21" t="s">
        <v>34</v>
      </c>
      <c r="J652" s="22" t="s">
        <v>28</v>
      </c>
      <c r="K652" s="22" t="s">
        <v>29</v>
      </c>
      <c r="L652" s="22">
        <v>1</v>
      </c>
      <c r="M652" s="22" t="s">
        <v>1750</v>
      </c>
      <c r="N652" s="22" t="s">
        <v>377</v>
      </c>
      <c r="O652" s="22" t="s">
        <v>378</v>
      </c>
      <c r="P652" s="22"/>
      <c r="Q652" s="21">
        <v>1</v>
      </c>
      <c r="R652" s="22" t="s">
        <v>30</v>
      </c>
      <c r="S652" s="23" t="s">
        <v>257</v>
      </c>
      <c r="T652" s="24">
        <v>1174.1899999999987</v>
      </c>
      <c r="U652" s="22"/>
      <c r="V652" s="22"/>
      <c r="W652" s="24">
        <v>15911.9</v>
      </c>
      <c r="X652" s="24">
        <v>14737.710000000001</v>
      </c>
      <c r="Y652" s="24">
        <v>1174.1899999999987</v>
      </c>
    </row>
    <row r="653" spans="1:25" x14ac:dyDescent="0.25">
      <c r="A653" s="21">
        <v>310</v>
      </c>
      <c r="B653" s="22" t="s">
        <v>1822</v>
      </c>
      <c r="C653" s="22" t="s">
        <v>24</v>
      </c>
      <c r="D653" s="22" t="s">
        <v>61</v>
      </c>
      <c r="E653" s="22" t="s">
        <v>156</v>
      </c>
      <c r="F653" s="22" t="s">
        <v>157</v>
      </c>
      <c r="G653" s="22" t="s">
        <v>26</v>
      </c>
      <c r="H653" s="22" t="s">
        <v>233</v>
      </c>
      <c r="I653" s="21" t="s">
        <v>62</v>
      </c>
      <c r="J653" s="22" t="s">
        <v>46</v>
      </c>
      <c r="K653" s="22" t="s">
        <v>42</v>
      </c>
      <c r="L653" s="22">
        <v>1</v>
      </c>
      <c r="M653" s="22" t="s">
        <v>1751</v>
      </c>
      <c r="N653" s="22" t="s">
        <v>348</v>
      </c>
      <c r="O653" s="22" t="s">
        <v>349</v>
      </c>
      <c r="P653" s="22"/>
      <c r="Q653" s="21">
        <v>1</v>
      </c>
      <c r="R653" s="22" t="s">
        <v>30</v>
      </c>
      <c r="S653" s="23" t="s">
        <v>271</v>
      </c>
      <c r="T653" s="24">
        <v>6271.2100000000009</v>
      </c>
      <c r="U653" s="22"/>
      <c r="V653" s="22"/>
      <c r="W653" s="24">
        <v>8647.35</v>
      </c>
      <c r="X653" s="24">
        <v>2376.1399999999994</v>
      </c>
      <c r="Y653" s="24">
        <v>6271.2100000000009</v>
      </c>
    </row>
    <row r="654" spans="1:25" x14ac:dyDescent="0.25">
      <c r="A654" s="21">
        <v>311</v>
      </c>
      <c r="B654" s="22" t="s">
        <v>1822</v>
      </c>
      <c r="C654" s="22" t="s">
        <v>24</v>
      </c>
      <c r="D654" s="22" t="s">
        <v>61</v>
      </c>
      <c r="E654" s="22" t="s">
        <v>156</v>
      </c>
      <c r="F654" s="22" t="s">
        <v>157</v>
      </c>
      <c r="G654" s="22" t="s">
        <v>26</v>
      </c>
      <c r="H654" s="22" t="s">
        <v>241</v>
      </c>
      <c r="I654" s="21" t="s">
        <v>70</v>
      </c>
      <c r="J654" s="22" t="s">
        <v>71</v>
      </c>
      <c r="K654" s="22" t="s">
        <v>42</v>
      </c>
      <c r="L654" s="22">
        <v>1</v>
      </c>
      <c r="M654" s="22" t="s">
        <v>1752</v>
      </c>
      <c r="N654" s="22" t="s">
        <v>664</v>
      </c>
      <c r="O654" s="22" t="s">
        <v>665</v>
      </c>
      <c r="P654" s="22"/>
      <c r="Q654" s="21">
        <v>1</v>
      </c>
      <c r="R654" s="22" t="s">
        <v>30</v>
      </c>
      <c r="S654" s="23" t="s">
        <v>245</v>
      </c>
      <c r="T654" s="24">
        <v>3589.2999999999993</v>
      </c>
      <c r="U654" s="22"/>
      <c r="V654" s="22"/>
      <c r="W654" s="24">
        <v>9042.5</v>
      </c>
      <c r="X654" s="24">
        <v>5453.2000000000007</v>
      </c>
      <c r="Y654" s="24">
        <v>3589.2999999999993</v>
      </c>
    </row>
    <row r="655" spans="1:25" x14ac:dyDescent="0.25">
      <c r="A655" s="21">
        <v>312</v>
      </c>
      <c r="B655" s="22" t="s">
        <v>1822</v>
      </c>
      <c r="C655" s="22" t="s">
        <v>24</v>
      </c>
      <c r="D655" s="22" t="s">
        <v>61</v>
      </c>
      <c r="E655" s="22" t="s">
        <v>156</v>
      </c>
      <c r="F655" s="22" t="s">
        <v>157</v>
      </c>
      <c r="G655" s="22" t="s">
        <v>26</v>
      </c>
      <c r="H655" s="22" t="s">
        <v>233</v>
      </c>
      <c r="I655" s="21" t="s">
        <v>62</v>
      </c>
      <c r="J655" s="22" t="s">
        <v>46</v>
      </c>
      <c r="K655" s="22" t="s">
        <v>42</v>
      </c>
      <c r="L655" s="22">
        <v>1</v>
      </c>
      <c r="M655" s="22" t="s">
        <v>1753</v>
      </c>
      <c r="N655" s="22" t="s">
        <v>694</v>
      </c>
      <c r="O655" s="22" t="s">
        <v>695</v>
      </c>
      <c r="P655" s="22"/>
      <c r="Q655" s="21">
        <v>1</v>
      </c>
      <c r="R655" s="22" t="s">
        <v>30</v>
      </c>
      <c r="S655" s="23" t="s">
        <v>245</v>
      </c>
      <c r="T655" s="24">
        <v>6072.5700000000006</v>
      </c>
      <c r="U655" s="22"/>
      <c r="V655" s="22"/>
      <c r="W655" s="24">
        <v>8647.35</v>
      </c>
      <c r="X655" s="24">
        <v>2574.7799999999997</v>
      </c>
      <c r="Y655" s="24">
        <v>6072.5700000000006</v>
      </c>
    </row>
    <row r="656" spans="1:25" x14ac:dyDescent="0.25">
      <c r="A656" s="21">
        <v>313</v>
      </c>
      <c r="B656" s="22" t="s">
        <v>1822</v>
      </c>
      <c r="C656" s="22" t="s">
        <v>24</v>
      </c>
      <c r="D656" s="22" t="s">
        <v>61</v>
      </c>
      <c r="E656" s="22" t="s">
        <v>156</v>
      </c>
      <c r="F656" s="22" t="s">
        <v>157</v>
      </c>
      <c r="G656" s="22" t="s">
        <v>26</v>
      </c>
      <c r="H656" s="22" t="s">
        <v>233</v>
      </c>
      <c r="I656" s="21" t="s">
        <v>62</v>
      </c>
      <c r="J656" s="22" t="s">
        <v>46</v>
      </c>
      <c r="K656" s="22" t="s">
        <v>42</v>
      </c>
      <c r="L656" s="22">
        <v>1</v>
      </c>
      <c r="M656" s="22" t="s">
        <v>1754</v>
      </c>
      <c r="N656" s="22" t="s">
        <v>1393</v>
      </c>
      <c r="O656" s="22" t="s">
        <v>1394</v>
      </c>
      <c r="P656" s="22"/>
      <c r="Q656" s="21">
        <v>1</v>
      </c>
      <c r="R656" s="22" t="s">
        <v>30</v>
      </c>
      <c r="S656" s="23" t="s">
        <v>245</v>
      </c>
      <c r="T656" s="24">
        <v>91.520000000002256</v>
      </c>
      <c r="U656" s="22"/>
      <c r="V656" s="22"/>
      <c r="W656" s="24">
        <v>8647.35</v>
      </c>
      <c r="X656" s="24">
        <v>8555.8299999999981</v>
      </c>
      <c r="Y656" s="24">
        <v>91.520000000002256</v>
      </c>
    </row>
    <row r="657" spans="1:25" x14ac:dyDescent="0.25">
      <c r="A657" s="21">
        <v>314</v>
      </c>
      <c r="B657" s="22" t="s">
        <v>1822</v>
      </c>
      <c r="C657" s="22" t="s">
        <v>24</v>
      </c>
      <c r="D657" s="22" t="s">
        <v>54</v>
      </c>
      <c r="E657" s="22" t="s">
        <v>192</v>
      </c>
      <c r="F657" s="22" t="s">
        <v>193</v>
      </c>
      <c r="G657" s="22" t="s">
        <v>26</v>
      </c>
      <c r="H657" s="22" t="s">
        <v>233</v>
      </c>
      <c r="I657" s="21" t="s">
        <v>62</v>
      </c>
      <c r="J657" s="22" t="s">
        <v>46</v>
      </c>
      <c r="K657" s="22" t="s">
        <v>42</v>
      </c>
      <c r="L657" s="22">
        <v>1</v>
      </c>
      <c r="M657" s="22" t="s">
        <v>1755</v>
      </c>
      <c r="N657" s="22" t="s">
        <v>459</v>
      </c>
      <c r="O657" s="22" t="s">
        <v>460</v>
      </c>
      <c r="P657" s="22"/>
      <c r="Q657" s="21">
        <v>1</v>
      </c>
      <c r="R657" s="22" t="s">
        <v>30</v>
      </c>
      <c r="S657" s="23" t="s">
        <v>245</v>
      </c>
      <c r="T657" s="24">
        <v>5323.670000000001</v>
      </c>
      <c r="U657" s="22"/>
      <c r="V657" s="22"/>
      <c r="W657" s="24">
        <v>8647.35</v>
      </c>
      <c r="X657" s="24">
        <v>3323.6799999999994</v>
      </c>
      <c r="Y657" s="24">
        <v>5323.670000000001</v>
      </c>
    </row>
    <row r="658" spans="1:25" x14ac:dyDescent="0.25">
      <c r="A658" s="21">
        <v>315</v>
      </c>
      <c r="B658" s="22" t="s">
        <v>1822</v>
      </c>
      <c r="C658" s="22" t="s">
        <v>24</v>
      </c>
      <c r="D658" s="22" t="s">
        <v>54</v>
      </c>
      <c r="E658" s="22" t="s">
        <v>192</v>
      </c>
      <c r="F658" s="22" t="s">
        <v>193</v>
      </c>
      <c r="G658" s="22" t="s">
        <v>26</v>
      </c>
      <c r="H658" s="22" t="s">
        <v>233</v>
      </c>
      <c r="I658" s="21" t="s">
        <v>62</v>
      </c>
      <c r="J658" s="22" t="s">
        <v>46</v>
      </c>
      <c r="K658" s="22" t="s">
        <v>42</v>
      </c>
      <c r="L658" s="22">
        <v>1</v>
      </c>
      <c r="M658" s="22" t="s">
        <v>1757</v>
      </c>
      <c r="N658" s="22" t="s">
        <v>781</v>
      </c>
      <c r="O658" s="22" t="s">
        <v>782</v>
      </c>
      <c r="P658" s="22"/>
      <c r="Q658" s="21">
        <v>1</v>
      </c>
      <c r="R658" s="22" t="s">
        <v>30</v>
      </c>
      <c r="S658" s="23" t="s">
        <v>245</v>
      </c>
      <c r="T658" s="24">
        <v>4929.6200000000008</v>
      </c>
      <c r="U658" s="22"/>
      <c r="V658" s="22"/>
      <c r="W658" s="24">
        <v>8647.35</v>
      </c>
      <c r="X658" s="24">
        <v>3717.7299999999996</v>
      </c>
      <c r="Y658" s="24">
        <v>4929.6200000000008</v>
      </c>
    </row>
    <row r="659" spans="1:25" x14ac:dyDescent="0.25">
      <c r="A659" s="21">
        <v>316</v>
      </c>
      <c r="B659" s="22" t="s">
        <v>1822</v>
      </c>
      <c r="C659" s="22" t="s">
        <v>24</v>
      </c>
      <c r="D659" s="22" t="s">
        <v>67</v>
      </c>
      <c r="E659" s="22" t="s">
        <v>215</v>
      </c>
      <c r="F659" s="22" t="s">
        <v>216</v>
      </c>
      <c r="G659" s="22" t="s">
        <v>26</v>
      </c>
      <c r="H659" s="22" t="s">
        <v>233</v>
      </c>
      <c r="I659" s="21" t="s">
        <v>62</v>
      </c>
      <c r="J659" s="22" t="s">
        <v>46</v>
      </c>
      <c r="K659" s="22" t="s">
        <v>42</v>
      </c>
      <c r="L659" s="22">
        <v>1</v>
      </c>
      <c r="M659" s="22" t="s">
        <v>1758</v>
      </c>
      <c r="N659" s="22" t="s">
        <v>419</v>
      </c>
      <c r="O659" s="22" t="s">
        <v>420</v>
      </c>
      <c r="P659" s="22"/>
      <c r="Q659" s="21">
        <v>1</v>
      </c>
      <c r="R659" s="22" t="s">
        <v>30</v>
      </c>
      <c r="S659" s="23" t="s">
        <v>245</v>
      </c>
      <c r="T659" s="24">
        <v>2880.17</v>
      </c>
      <c r="U659" s="22"/>
      <c r="V659" s="22"/>
      <c r="W659" s="24">
        <v>8647.35</v>
      </c>
      <c r="X659" s="24">
        <v>5767.18</v>
      </c>
      <c r="Y659" s="24">
        <v>2880.17</v>
      </c>
    </row>
    <row r="660" spans="1:25" x14ac:dyDescent="0.25">
      <c r="A660" s="21">
        <v>317</v>
      </c>
      <c r="B660" s="22" t="s">
        <v>1822</v>
      </c>
      <c r="C660" s="22" t="s">
        <v>24</v>
      </c>
      <c r="D660" s="22" t="s">
        <v>67</v>
      </c>
      <c r="E660" s="22" t="s">
        <v>215</v>
      </c>
      <c r="F660" s="22" t="s">
        <v>216</v>
      </c>
      <c r="G660" s="22" t="s">
        <v>26</v>
      </c>
      <c r="H660" s="22" t="s">
        <v>233</v>
      </c>
      <c r="I660" s="21" t="s">
        <v>62</v>
      </c>
      <c r="J660" s="22" t="s">
        <v>46</v>
      </c>
      <c r="K660" s="22" t="s">
        <v>42</v>
      </c>
      <c r="L660" s="22">
        <v>1</v>
      </c>
      <c r="M660" s="22" t="s">
        <v>1759</v>
      </c>
      <c r="N660" s="22" t="s">
        <v>746</v>
      </c>
      <c r="O660" s="22" t="s">
        <v>747</v>
      </c>
      <c r="P660" s="22"/>
      <c r="Q660" s="21">
        <v>1</v>
      </c>
      <c r="R660" s="22" t="s">
        <v>30</v>
      </c>
      <c r="S660" s="23" t="s">
        <v>126</v>
      </c>
      <c r="T660" s="24">
        <v>6599.66</v>
      </c>
      <c r="U660" s="22"/>
      <c r="V660" s="22"/>
      <c r="W660" s="24">
        <v>8597.35</v>
      </c>
      <c r="X660" s="24">
        <v>1997.69</v>
      </c>
      <c r="Y660" s="24">
        <v>6599.66</v>
      </c>
    </row>
    <row r="661" spans="1:25" x14ac:dyDescent="0.25">
      <c r="A661" s="21">
        <v>318</v>
      </c>
      <c r="B661" s="22" t="s">
        <v>1822</v>
      </c>
      <c r="C661" s="22" t="s">
        <v>24</v>
      </c>
      <c r="D661" s="22" t="s">
        <v>67</v>
      </c>
      <c r="E661" s="22" t="s">
        <v>215</v>
      </c>
      <c r="F661" s="22" t="s">
        <v>216</v>
      </c>
      <c r="G661" s="22" t="s">
        <v>26</v>
      </c>
      <c r="H661" s="22" t="s">
        <v>233</v>
      </c>
      <c r="I661" s="21" t="s">
        <v>62</v>
      </c>
      <c r="J661" s="22" t="s">
        <v>46</v>
      </c>
      <c r="K661" s="22" t="s">
        <v>42</v>
      </c>
      <c r="L661" s="22">
        <v>1</v>
      </c>
      <c r="M661" s="22" t="s">
        <v>1760</v>
      </c>
      <c r="N661" s="22" t="s">
        <v>1068</v>
      </c>
      <c r="O661" s="22" t="s">
        <v>1069</v>
      </c>
      <c r="P661" s="22"/>
      <c r="Q661" s="21">
        <v>1</v>
      </c>
      <c r="R661" s="22" t="s">
        <v>30</v>
      </c>
      <c r="S661" s="23" t="s">
        <v>245</v>
      </c>
      <c r="T661" s="24">
        <v>3550.8000000000011</v>
      </c>
      <c r="U661" s="22"/>
      <c r="V661" s="22"/>
      <c r="W661" s="24">
        <v>8647.35</v>
      </c>
      <c r="X661" s="24">
        <v>5096.5499999999993</v>
      </c>
      <c r="Y661" s="24">
        <v>3550.8000000000011</v>
      </c>
    </row>
    <row r="662" spans="1:25" x14ac:dyDescent="0.25">
      <c r="A662" s="21">
        <v>319</v>
      </c>
      <c r="B662" s="22" t="s">
        <v>1822</v>
      </c>
      <c r="C662" s="22" t="s">
        <v>24</v>
      </c>
      <c r="D662" s="22" t="s">
        <v>38</v>
      </c>
      <c r="E662" s="22" t="s">
        <v>160</v>
      </c>
      <c r="F662" s="22" t="s">
        <v>161</v>
      </c>
      <c r="G662" s="22" t="s">
        <v>26</v>
      </c>
      <c r="H662" s="22" t="s">
        <v>253</v>
      </c>
      <c r="I662" s="21" t="s">
        <v>34</v>
      </c>
      <c r="J662" s="22" t="s">
        <v>28</v>
      </c>
      <c r="K662" s="22" t="s">
        <v>29</v>
      </c>
      <c r="L662" s="22">
        <v>1</v>
      </c>
      <c r="M662" s="22" t="s">
        <v>1379</v>
      </c>
      <c r="N662" s="22" t="s">
        <v>1380</v>
      </c>
      <c r="O662" s="22" t="s">
        <v>1761</v>
      </c>
      <c r="P662" s="22"/>
      <c r="Q662" s="21">
        <v>1</v>
      </c>
      <c r="R662" s="22" t="s">
        <v>30</v>
      </c>
      <c r="S662" s="23" t="s">
        <v>1381</v>
      </c>
      <c r="T662" s="24">
        <v>11766.21</v>
      </c>
      <c r="U662" s="22"/>
      <c r="V662" s="22"/>
      <c r="W662" s="24">
        <v>15861.9</v>
      </c>
      <c r="X662" s="24">
        <v>4095.69</v>
      </c>
      <c r="Y662" s="24">
        <v>11766.21</v>
      </c>
    </row>
    <row r="663" spans="1:25" x14ac:dyDescent="0.25">
      <c r="A663" s="21">
        <v>320</v>
      </c>
      <c r="B663" s="22" t="s">
        <v>1822</v>
      </c>
      <c r="C663" s="22" t="s">
        <v>24</v>
      </c>
      <c r="D663" s="22" t="s">
        <v>67</v>
      </c>
      <c r="E663" s="22" t="s">
        <v>223</v>
      </c>
      <c r="F663" s="22" t="s">
        <v>224</v>
      </c>
      <c r="G663" s="22" t="s">
        <v>26</v>
      </c>
      <c r="H663" s="22" t="s">
        <v>233</v>
      </c>
      <c r="I663" s="21" t="s">
        <v>62</v>
      </c>
      <c r="J663" s="22" t="s">
        <v>46</v>
      </c>
      <c r="K663" s="22" t="s">
        <v>42</v>
      </c>
      <c r="L663" s="22">
        <v>1</v>
      </c>
      <c r="M663" s="22" t="s">
        <v>1763</v>
      </c>
      <c r="N663" s="22" t="s">
        <v>585</v>
      </c>
      <c r="O663" s="22" t="s">
        <v>586</v>
      </c>
      <c r="P663" s="22"/>
      <c r="Q663" s="21">
        <v>1</v>
      </c>
      <c r="R663" s="22" t="s">
        <v>30</v>
      </c>
      <c r="S663" s="23" t="s">
        <v>245</v>
      </c>
      <c r="T663" s="24">
        <v>4885.7100000000009</v>
      </c>
      <c r="U663" s="22"/>
      <c r="V663" s="22"/>
      <c r="W663" s="24">
        <v>8647.35</v>
      </c>
      <c r="X663" s="24">
        <v>3761.6399999999994</v>
      </c>
      <c r="Y663" s="24">
        <v>4885.7100000000009</v>
      </c>
    </row>
    <row r="664" spans="1:25" x14ac:dyDescent="0.25">
      <c r="A664" s="21">
        <v>321</v>
      </c>
      <c r="B664" s="22" t="s">
        <v>1822</v>
      </c>
      <c r="C664" s="22" t="s">
        <v>24</v>
      </c>
      <c r="D664" s="22" t="s">
        <v>25</v>
      </c>
      <c r="E664" s="22" t="s">
        <v>1764</v>
      </c>
      <c r="F664" s="22" t="s">
        <v>1765</v>
      </c>
      <c r="G664" s="22" t="s">
        <v>26</v>
      </c>
      <c r="H664" s="22" t="s">
        <v>233</v>
      </c>
      <c r="I664" s="21" t="s">
        <v>62</v>
      </c>
      <c r="J664" s="22" t="s">
        <v>46</v>
      </c>
      <c r="K664" s="22" t="s">
        <v>42</v>
      </c>
      <c r="L664" s="22">
        <v>1</v>
      </c>
      <c r="M664" s="22" t="s">
        <v>1576</v>
      </c>
      <c r="N664" s="22" t="s">
        <v>486</v>
      </c>
      <c r="O664" s="22" t="s">
        <v>487</v>
      </c>
      <c r="P664" s="22"/>
      <c r="Q664" s="21">
        <v>1</v>
      </c>
      <c r="R664" s="22" t="s">
        <v>30</v>
      </c>
      <c r="S664" s="23" t="s">
        <v>257</v>
      </c>
      <c r="T664" s="24">
        <v>5683.9000000000005</v>
      </c>
      <c r="U664" s="22"/>
      <c r="V664" s="22"/>
      <c r="W664" s="24">
        <v>8647.35</v>
      </c>
      <c r="X664" s="24">
        <v>2963.45</v>
      </c>
      <c r="Y664" s="24">
        <v>5683.9000000000005</v>
      </c>
    </row>
    <row r="665" spans="1:25" x14ac:dyDescent="0.25">
      <c r="A665" s="21">
        <v>322</v>
      </c>
      <c r="B665" s="22" t="s">
        <v>1822</v>
      </c>
      <c r="C665" s="22" t="s">
        <v>24</v>
      </c>
      <c r="D665" s="22" t="s">
        <v>25</v>
      </c>
      <c r="E665" s="22" t="s">
        <v>1764</v>
      </c>
      <c r="F665" s="22" t="s">
        <v>1765</v>
      </c>
      <c r="G665" s="22" t="s">
        <v>26</v>
      </c>
      <c r="H665" s="22" t="s">
        <v>233</v>
      </c>
      <c r="I665" s="21" t="s">
        <v>62</v>
      </c>
      <c r="J665" s="22" t="s">
        <v>46</v>
      </c>
      <c r="K665" s="22" t="s">
        <v>42</v>
      </c>
      <c r="L665" s="22">
        <v>1</v>
      </c>
      <c r="M665" s="22" t="s">
        <v>1766</v>
      </c>
      <c r="N665" s="22" t="s">
        <v>555</v>
      </c>
      <c r="O665" s="22" t="s">
        <v>556</v>
      </c>
      <c r="P665" s="22"/>
      <c r="Q665" s="21">
        <v>1</v>
      </c>
      <c r="R665" s="22" t="s">
        <v>30</v>
      </c>
      <c r="S665" s="23" t="s">
        <v>245</v>
      </c>
      <c r="T665" s="24">
        <v>6113.6500000000005</v>
      </c>
      <c r="U665" s="22"/>
      <c r="V665" s="22"/>
      <c r="W665" s="24">
        <v>8647.35</v>
      </c>
      <c r="X665" s="24">
        <v>2533.6999999999998</v>
      </c>
      <c r="Y665" s="24">
        <v>6113.6500000000005</v>
      </c>
    </row>
    <row r="666" spans="1:25" x14ac:dyDescent="0.25">
      <c r="A666" s="21">
        <v>323</v>
      </c>
      <c r="B666" s="22" t="s">
        <v>1822</v>
      </c>
      <c r="C666" s="22" t="s">
        <v>24</v>
      </c>
      <c r="D666" s="22" t="s">
        <v>25</v>
      </c>
      <c r="E666" s="22" t="s">
        <v>1764</v>
      </c>
      <c r="F666" s="22" t="s">
        <v>1765</v>
      </c>
      <c r="G666" s="22" t="s">
        <v>26</v>
      </c>
      <c r="H666" s="22" t="s">
        <v>233</v>
      </c>
      <c r="I666" s="21" t="s">
        <v>62</v>
      </c>
      <c r="J666" s="22" t="s">
        <v>46</v>
      </c>
      <c r="K666" s="22" t="s">
        <v>42</v>
      </c>
      <c r="L666" s="22">
        <v>1</v>
      </c>
      <c r="M666" s="22" t="s">
        <v>1767</v>
      </c>
      <c r="N666" s="22" t="s">
        <v>1160</v>
      </c>
      <c r="O666" s="22" t="s">
        <v>1161</v>
      </c>
      <c r="P666" s="22"/>
      <c r="Q666" s="21">
        <v>1</v>
      </c>
      <c r="R666" s="22" t="s">
        <v>30</v>
      </c>
      <c r="S666" s="23" t="s">
        <v>245</v>
      </c>
      <c r="T666" s="24">
        <v>2386.9400000000005</v>
      </c>
      <c r="U666" s="22"/>
      <c r="V666" s="22"/>
      <c r="W666" s="24">
        <v>8647.35</v>
      </c>
      <c r="X666" s="24">
        <v>6260.41</v>
      </c>
      <c r="Y666" s="24">
        <v>2386.9400000000005</v>
      </c>
    </row>
    <row r="667" spans="1:25" x14ac:dyDescent="0.25">
      <c r="A667" s="21">
        <v>324</v>
      </c>
      <c r="B667" s="22" t="s">
        <v>1822</v>
      </c>
      <c r="C667" s="22" t="s">
        <v>24</v>
      </c>
      <c r="D667" s="22" t="s">
        <v>82</v>
      </c>
      <c r="E667" s="22" t="s">
        <v>83</v>
      </c>
      <c r="F667" s="22" t="s">
        <v>84</v>
      </c>
      <c r="G667" s="22" t="s">
        <v>85</v>
      </c>
      <c r="H667" s="22" t="s">
        <v>653</v>
      </c>
      <c r="I667" s="21" t="s">
        <v>27</v>
      </c>
      <c r="J667" s="22" t="s">
        <v>28</v>
      </c>
      <c r="K667" s="22" t="s">
        <v>29</v>
      </c>
      <c r="L667" s="22">
        <v>1</v>
      </c>
      <c r="M667" s="22" t="s">
        <v>1768</v>
      </c>
      <c r="N667" s="22" t="s">
        <v>655</v>
      </c>
      <c r="O667" s="22" t="s">
        <v>656</v>
      </c>
      <c r="P667" s="22"/>
      <c r="Q667" s="21">
        <v>1</v>
      </c>
      <c r="R667" s="22" t="s">
        <v>30</v>
      </c>
      <c r="S667" s="23" t="s">
        <v>245</v>
      </c>
      <c r="T667" s="24">
        <v>9752.52</v>
      </c>
      <c r="U667" s="22"/>
      <c r="V667" s="22"/>
      <c r="W667" s="24">
        <v>19528.2</v>
      </c>
      <c r="X667" s="24">
        <v>9775.68</v>
      </c>
      <c r="Y667" s="24">
        <v>9752.52</v>
      </c>
    </row>
    <row r="668" spans="1:25" x14ac:dyDescent="0.25">
      <c r="A668" s="21">
        <v>325</v>
      </c>
      <c r="B668" s="22" t="s">
        <v>1822</v>
      </c>
      <c r="C668" s="22" t="s">
        <v>24</v>
      </c>
      <c r="D668" s="22" t="s">
        <v>82</v>
      </c>
      <c r="E668" s="22" t="s">
        <v>83</v>
      </c>
      <c r="F668" s="22" t="s">
        <v>84</v>
      </c>
      <c r="G668" s="22" t="s">
        <v>85</v>
      </c>
      <c r="H668" s="22" t="s">
        <v>653</v>
      </c>
      <c r="I668" s="21" t="s">
        <v>27</v>
      </c>
      <c r="J668" s="22" t="s">
        <v>28</v>
      </c>
      <c r="K668" s="22" t="s">
        <v>29</v>
      </c>
      <c r="L668" s="22">
        <v>1</v>
      </c>
      <c r="M668" s="22" t="s">
        <v>1769</v>
      </c>
      <c r="N668" s="22" t="s">
        <v>1199</v>
      </c>
      <c r="O668" s="22" t="s">
        <v>1200</v>
      </c>
      <c r="P668" s="22"/>
      <c r="Q668" s="21">
        <v>1</v>
      </c>
      <c r="R668" s="22" t="s">
        <v>30</v>
      </c>
      <c r="S668" s="23" t="s">
        <v>245</v>
      </c>
      <c r="T668" s="24">
        <v>13387.010000000002</v>
      </c>
      <c r="U668" s="22"/>
      <c r="V668" s="22"/>
      <c r="W668" s="24">
        <v>19528.2</v>
      </c>
      <c r="X668" s="24">
        <v>6141.1899999999987</v>
      </c>
      <c r="Y668" s="24">
        <v>13387.010000000002</v>
      </c>
    </row>
    <row r="669" spans="1:25" x14ac:dyDescent="0.25">
      <c r="A669" s="21">
        <v>326</v>
      </c>
      <c r="B669" s="22" t="s">
        <v>1822</v>
      </c>
      <c r="C669" s="22" t="s">
        <v>24</v>
      </c>
      <c r="D669" s="22" t="s">
        <v>82</v>
      </c>
      <c r="E669" s="22" t="s">
        <v>83</v>
      </c>
      <c r="F669" s="22" t="s">
        <v>84</v>
      </c>
      <c r="G669" s="22" t="s">
        <v>85</v>
      </c>
      <c r="H669" s="22" t="s">
        <v>233</v>
      </c>
      <c r="I669" s="21" t="s">
        <v>62</v>
      </c>
      <c r="J669" s="22" t="s">
        <v>46</v>
      </c>
      <c r="K669" s="22" t="s">
        <v>42</v>
      </c>
      <c r="L669" s="22">
        <v>1</v>
      </c>
      <c r="M669" s="22" t="s">
        <v>1770</v>
      </c>
      <c r="N669" s="22" t="s">
        <v>236</v>
      </c>
      <c r="O669" s="22" t="s">
        <v>237</v>
      </c>
      <c r="P669" s="22"/>
      <c r="Q669" s="21">
        <v>1</v>
      </c>
      <c r="R669" s="22" t="s">
        <v>30</v>
      </c>
      <c r="S669" s="23" t="s">
        <v>238</v>
      </c>
      <c r="T669" s="24">
        <v>6096.73</v>
      </c>
      <c r="U669" s="22"/>
      <c r="V669" s="22"/>
      <c r="W669" s="24">
        <v>8662.33</v>
      </c>
      <c r="X669" s="24">
        <v>2565.6000000000004</v>
      </c>
      <c r="Y669" s="24">
        <v>6096.73</v>
      </c>
    </row>
    <row r="670" spans="1:25" x14ac:dyDescent="0.25">
      <c r="A670" s="21">
        <v>327</v>
      </c>
      <c r="B670" s="22" t="s">
        <v>1822</v>
      </c>
      <c r="C670" s="22" t="s">
        <v>24</v>
      </c>
      <c r="D670" s="22" t="s">
        <v>82</v>
      </c>
      <c r="E670" s="22" t="s">
        <v>83</v>
      </c>
      <c r="F670" s="22" t="s">
        <v>84</v>
      </c>
      <c r="G670" s="22" t="s">
        <v>85</v>
      </c>
      <c r="H670" s="22" t="s">
        <v>233</v>
      </c>
      <c r="I670" s="21" t="s">
        <v>62</v>
      </c>
      <c r="J670" s="22" t="s">
        <v>46</v>
      </c>
      <c r="K670" s="22" t="s">
        <v>42</v>
      </c>
      <c r="L670" s="22">
        <v>1</v>
      </c>
      <c r="M670" s="22" t="s">
        <v>1771</v>
      </c>
      <c r="N670" s="22" t="s">
        <v>269</v>
      </c>
      <c r="O670" s="22" t="s">
        <v>270</v>
      </c>
      <c r="P670" s="22"/>
      <c r="Q670" s="21">
        <v>1</v>
      </c>
      <c r="R670" s="22" t="s">
        <v>30</v>
      </c>
      <c r="S670" s="23" t="s">
        <v>271</v>
      </c>
      <c r="T670" s="24">
        <v>835.72999999999956</v>
      </c>
      <c r="U670" s="22"/>
      <c r="V670" s="22"/>
      <c r="W670" s="24">
        <v>8647.35</v>
      </c>
      <c r="X670" s="24">
        <v>7811.6200000000008</v>
      </c>
      <c r="Y670" s="24">
        <v>835.72999999999956</v>
      </c>
    </row>
    <row r="671" spans="1:25" x14ac:dyDescent="0.25">
      <c r="A671" s="21">
        <v>328</v>
      </c>
      <c r="B671" s="22" t="s">
        <v>1822</v>
      </c>
      <c r="C671" s="22" t="s">
        <v>24</v>
      </c>
      <c r="D671" s="22" t="s">
        <v>82</v>
      </c>
      <c r="E671" s="22" t="s">
        <v>83</v>
      </c>
      <c r="F671" s="22" t="s">
        <v>84</v>
      </c>
      <c r="G671" s="22" t="s">
        <v>85</v>
      </c>
      <c r="H671" s="22" t="s">
        <v>292</v>
      </c>
      <c r="I671" s="21" t="s">
        <v>45</v>
      </c>
      <c r="J671" s="22" t="s">
        <v>46</v>
      </c>
      <c r="K671" s="22" t="s">
        <v>42</v>
      </c>
      <c r="L671" s="22">
        <v>1</v>
      </c>
      <c r="M671" s="22" t="s">
        <v>1772</v>
      </c>
      <c r="N671" s="22" t="s">
        <v>294</v>
      </c>
      <c r="O671" s="22" t="s">
        <v>295</v>
      </c>
      <c r="P671" s="22"/>
      <c r="Q671" s="21">
        <v>1</v>
      </c>
      <c r="R671" s="22" t="s">
        <v>30</v>
      </c>
      <c r="S671" s="23" t="s">
        <v>296</v>
      </c>
      <c r="T671" s="24">
        <v>6348.63</v>
      </c>
      <c r="U671" s="22"/>
      <c r="V671" s="22"/>
      <c r="W671" s="24">
        <v>10010.700000000001</v>
      </c>
      <c r="X671" s="24">
        <v>3662.0700000000006</v>
      </c>
      <c r="Y671" s="24">
        <v>6348.63</v>
      </c>
    </row>
    <row r="672" spans="1:25" x14ac:dyDescent="0.25">
      <c r="A672" s="21">
        <v>329</v>
      </c>
      <c r="B672" s="22" t="s">
        <v>1822</v>
      </c>
      <c r="C672" s="22" t="s">
        <v>24</v>
      </c>
      <c r="D672" s="22" t="s">
        <v>82</v>
      </c>
      <c r="E672" s="22" t="s">
        <v>83</v>
      </c>
      <c r="F672" s="22" t="s">
        <v>84</v>
      </c>
      <c r="G672" s="22" t="s">
        <v>85</v>
      </c>
      <c r="H672" s="22" t="s">
        <v>434</v>
      </c>
      <c r="I672" s="21" t="s">
        <v>206</v>
      </c>
      <c r="J672" s="22" t="s">
        <v>207</v>
      </c>
      <c r="K672" s="22" t="s">
        <v>42</v>
      </c>
      <c r="L672" s="22">
        <v>1</v>
      </c>
      <c r="M672" s="22" t="s">
        <v>1773</v>
      </c>
      <c r="N672" s="22" t="s">
        <v>436</v>
      </c>
      <c r="O672" s="22" t="s">
        <v>437</v>
      </c>
      <c r="P672" s="22"/>
      <c r="Q672" s="21">
        <v>1</v>
      </c>
      <c r="R672" s="22" t="s">
        <v>30</v>
      </c>
      <c r="S672" s="23" t="s">
        <v>245</v>
      </c>
      <c r="T672" s="24">
        <v>4557.51</v>
      </c>
      <c r="U672" s="22"/>
      <c r="V672" s="22"/>
      <c r="W672" s="24">
        <v>7780.95</v>
      </c>
      <c r="X672" s="24">
        <v>3223.4399999999996</v>
      </c>
      <c r="Y672" s="24">
        <v>4557.51</v>
      </c>
    </row>
    <row r="673" spans="1:25" x14ac:dyDescent="0.25">
      <c r="A673" s="21">
        <v>330</v>
      </c>
      <c r="B673" s="22" t="s">
        <v>1822</v>
      </c>
      <c r="C673" s="22" t="s">
        <v>24</v>
      </c>
      <c r="D673" s="22" t="s">
        <v>82</v>
      </c>
      <c r="E673" s="22" t="s">
        <v>83</v>
      </c>
      <c r="F673" s="22" t="s">
        <v>84</v>
      </c>
      <c r="G673" s="22" t="s">
        <v>85</v>
      </c>
      <c r="H673" s="22" t="s">
        <v>233</v>
      </c>
      <c r="I673" s="21" t="s">
        <v>62</v>
      </c>
      <c r="J673" s="22" t="s">
        <v>46</v>
      </c>
      <c r="K673" s="22" t="s">
        <v>42</v>
      </c>
      <c r="L673" s="22">
        <v>1</v>
      </c>
      <c r="M673" s="22" t="s">
        <v>1774</v>
      </c>
      <c r="N673" s="22" t="s">
        <v>545</v>
      </c>
      <c r="O673" s="22" t="s">
        <v>546</v>
      </c>
      <c r="P673" s="22"/>
      <c r="Q673" s="21">
        <v>1</v>
      </c>
      <c r="R673" s="22" t="s">
        <v>30</v>
      </c>
      <c r="S673" s="23" t="s">
        <v>271</v>
      </c>
      <c r="T673" s="24">
        <v>4802.0800000000008</v>
      </c>
      <c r="U673" s="22"/>
      <c r="V673" s="22"/>
      <c r="W673" s="24">
        <v>8647.35</v>
      </c>
      <c r="X673" s="24">
        <v>3845.2699999999995</v>
      </c>
      <c r="Y673" s="24">
        <v>4802.0800000000008</v>
      </c>
    </row>
    <row r="674" spans="1:25" x14ac:dyDescent="0.25">
      <c r="A674" s="21">
        <v>331</v>
      </c>
      <c r="B674" s="22" t="s">
        <v>1822</v>
      </c>
      <c r="C674" s="22" t="s">
        <v>24</v>
      </c>
      <c r="D674" s="22" t="s">
        <v>82</v>
      </c>
      <c r="E674" s="22" t="s">
        <v>83</v>
      </c>
      <c r="F674" s="22" t="s">
        <v>84</v>
      </c>
      <c r="G674" s="22" t="s">
        <v>85</v>
      </c>
      <c r="H674" s="22" t="s">
        <v>292</v>
      </c>
      <c r="I674" s="21" t="s">
        <v>45</v>
      </c>
      <c r="J674" s="22" t="s">
        <v>46</v>
      </c>
      <c r="K674" s="22" t="s">
        <v>42</v>
      </c>
      <c r="L674" s="22">
        <v>1</v>
      </c>
      <c r="M674" s="22" t="s">
        <v>1775</v>
      </c>
      <c r="N674" s="22" t="s">
        <v>562</v>
      </c>
      <c r="O674" s="22" t="s">
        <v>563</v>
      </c>
      <c r="P674" s="22"/>
      <c r="Q674" s="21">
        <v>1</v>
      </c>
      <c r="R674" s="22" t="s">
        <v>30</v>
      </c>
      <c r="S674" s="23" t="s">
        <v>245</v>
      </c>
      <c r="T674" s="24">
        <v>7602.92</v>
      </c>
      <c r="U674" s="22"/>
      <c r="V674" s="22"/>
      <c r="W674" s="24">
        <v>9985.6</v>
      </c>
      <c r="X674" s="24">
        <v>2382.6799999999998</v>
      </c>
      <c r="Y674" s="24">
        <v>7602.92</v>
      </c>
    </row>
    <row r="675" spans="1:25" x14ac:dyDescent="0.25">
      <c r="A675" s="21">
        <v>332</v>
      </c>
      <c r="B675" s="22" t="s">
        <v>1822</v>
      </c>
      <c r="C675" s="22" t="s">
        <v>24</v>
      </c>
      <c r="D675" s="22" t="s">
        <v>82</v>
      </c>
      <c r="E675" s="22" t="s">
        <v>83</v>
      </c>
      <c r="F675" s="22" t="s">
        <v>84</v>
      </c>
      <c r="G675" s="22" t="s">
        <v>85</v>
      </c>
      <c r="H675" s="22" t="s">
        <v>233</v>
      </c>
      <c r="I675" s="21" t="s">
        <v>62</v>
      </c>
      <c r="J675" s="22" t="s">
        <v>46</v>
      </c>
      <c r="K675" s="22" t="s">
        <v>42</v>
      </c>
      <c r="L675" s="22">
        <v>1</v>
      </c>
      <c r="M675" s="22" t="s">
        <v>1776</v>
      </c>
      <c r="N675" s="22" t="s">
        <v>658</v>
      </c>
      <c r="O675" s="22" t="s">
        <v>659</v>
      </c>
      <c r="P675" s="22"/>
      <c r="Q675" s="21">
        <v>1</v>
      </c>
      <c r="R675" s="22" t="s">
        <v>30</v>
      </c>
      <c r="S675" s="23" t="s">
        <v>271</v>
      </c>
      <c r="T675" s="24">
        <v>294.23999999999978</v>
      </c>
      <c r="U675" s="22"/>
      <c r="V675" s="22"/>
      <c r="W675" s="24">
        <v>8647.35</v>
      </c>
      <c r="X675" s="24">
        <v>8353.11</v>
      </c>
      <c r="Y675" s="24">
        <v>294.23999999999978</v>
      </c>
    </row>
    <row r="676" spans="1:25" x14ac:dyDescent="0.25">
      <c r="A676" s="21">
        <v>333</v>
      </c>
      <c r="B676" s="22" t="s">
        <v>1822</v>
      </c>
      <c r="C676" s="22" t="s">
        <v>24</v>
      </c>
      <c r="D676" s="22" t="s">
        <v>82</v>
      </c>
      <c r="E676" s="22" t="s">
        <v>83</v>
      </c>
      <c r="F676" s="22" t="s">
        <v>84</v>
      </c>
      <c r="G676" s="22" t="s">
        <v>85</v>
      </c>
      <c r="H676" s="22" t="s">
        <v>292</v>
      </c>
      <c r="I676" s="21" t="s">
        <v>45</v>
      </c>
      <c r="J676" s="22" t="s">
        <v>46</v>
      </c>
      <c r="K676" s="22" t="s">
        <v>42</v>
      </c>
      <c r="L676" s="22">
        <v>1</v>
      </c>
      <c r="M676" s="22" t="s">
        <v>1777</v>
      </c>
      <c r="N676" s="22" t="s">
        <v>681</v>
      </c>
      <c r="O676" s="22" t="s">
        <v>682</v>
      </c>
      <c r="P676" s="22"/>
      <c r="Q676" s="21">
        <v>1</v>
      </c>
      <c r="R676" s="22" t="s">
        <v>30</v>
      </c>
      <c r="S676" s="23" t="s">
        <v>683</v>
      </c>
      <c r="T676" s="24">
        <v>5561.28</v>
      </c>
      <c r="U676" s="22"/>
      <c r="V676" s="22"/>
      <c r="W676" s="24">
        <v>10085.800000000001</v>
      </c>
      <c r="X676" s="24">
        <v>4524.5200000000013</v>
      </c>
      <c r="Y676" s="24">
        <v>5561.28</v>
      </c>
    </row>
    <row r="677" spans="1:25" x14ac:dyDescent="0.25">
      <c r="A677" s="21">
        <v>334</v>
      </c>
      <c r="B677" s="22" t="s">
        <v>1822</v>
      </c>
      <c r="C677" s="22" t="s">
        <v>24</v>
      </c>
      <c r="D677" s="22" t="s">
        <v>82</v>
      </c>
      <c r="E677" s="22" t="s">
        <v>83</v>
      </c>
      <c r="F677" s="22" t="s">
        <v>84</v>
      </c>
      <c r="G677" s="22" t="s">
        <v>85</v>
      </c>
      <c r="H677" s="22" t="s">
        <v>233</v>
      </c>
      <c r="I677" s="21" t="s">
        <v>62</v>
      </c>
      <c r="J677" s="22" t="s">
        <v>46</v>
      </c>
      <c r="K677" s="22" t="s">
        <v>42</v>
      </c>
      <c r="L677" s="22">
        <v>1</v>
      </c>
      <c r="M677" s="22" t="s">
        <v>1778</v>
      </c>
      <c r="N677" s="22" t="s">
        <v>763</v>
      </c>
      <c r="O677" s="22" t="s">
        <v>764</v>
      </c>
      <c r="P677" s="22"/>
      <c r="Q677" s="21">
        <v>1</v>
      </c>
      <c r="R677" s="22" t="s">
        <v>30</v>
      </c>
      <c r="S677" s="23" t="s">
        <v>271</v>
      </c>
      <c r="T677" s="24">
        <v>4735.8900000000003</v>
      </c>
      <c r="U677" s="22"/>
      <c r="V677" s="22"/>
      <c r="W677" s="24">
        <v>8647.35</v>
      </c>
      <c r="X677" s="24">
        <v>3911.46</v>
      </c>
      <c r="Y677" s="24">
        <v>4735.8900000000003</v>
      </c>
    </row>
    <row r="678" spans="1:25" x14ac:dyDescent="0.25">
      <c r="A678" s="21">
        <v>335</v>
      </c>
      <c r="B678" s="22" t="s">
        <v>1822</v>
      </c>
      <c r="C678" s="22" t="s">
        <v>24</v>
      </c>
      <c r="D678" s="22" t="s">
        <v>82</v>
      </c>
      <c r="E678" s="22" t="s">
        <v>83</v>
      </c>
      <c r="F678" s="22" t="s">
        <v>84</v>
      </c>
      <c r="G678" s="22" t="s">
        <v>85</v>
      </c>
      <c r="H678" s="22" t="s">
        <v>233</v>
      </c>
      <c r="I678" s="21" t="s">
        <v>62</v>
      </c>
      <c r="J678" s="22" t="s">
        <v>46</v>
      </c>
      <c r="K678" s="22" t="s">
        <v>42</v>
      </c>
      <c r="L678" s="22">
        <v>1</v>
      </c>
      <c r="M678" s="22" t="s">
        <v>1780</v>
      </c>
      <c r="N678" s="22" t="s">
        <v>881</v>
      </c>
      <c r="O678" s="22" t="s">
        <v>882</v>
      </c>
      <c r="P678" s="22"/>
      <c r="Q678" s="21">
        <v>1</v>
      </c>
      <c r="R678" s="22" t="s">
        <v>30</v>
      </c>
      <c r="S678" s="23" t="s">
        <v>271</v>
      </c>
      <c r="T678" s="24">
        <v>2202.4800000000005</v>
      </c>
      <c r="U678" s="22"/>
      <c r="V678" s="22"/>
      <c r="W678" s="24">
        <v>8712.33</v>
      </c>
      <c r="X678" s="24">
        <v>6509.8499999999995</v>
      </c>
      <c r="Y678" s="24">
        <v>2202.4800000000005</v>
      </c>
    </row>
    <row r="679" spans="1:25" x14ac:dyDescent="0.25">
      <c r="A679" s="21">
        <v>336</v>
      </c>
      <c r="B679" s="22" t="s">
        <v>1822</v>
      </c>
      <c r="C679" s="22" t="s">
        <v>24</v>
      </c>
      <c r="D679" s="22" t="s">
        <v>82</v>
      </c>
      <c r="E679" s="22" t="s">
        <v>83</v>
      </c>
      <c r="F679" s="22" t="s">
        <v>84</v>
      </c>
      <c r="G679" s="22" t="s">
        <v>85</v>
      </c>
      <c r="H679" s="22" t="s">
        <v>292</v>
      </c>
      <c r="I679" s="21" t="s">
        <v>45</v>
      </c>
      <c r="J679" s="22" t="s">
        <v>46</v>
      </c>
      <c r="K679" s="22" t="s">
        <v>42</v>
      </c>
      <c r="L679" s="22">
        <v>1</v>
      </c>
      <c r="M679" s="22" t="s">
        <v>1781</v>
      </c>
      <c r="N679" s="22" t="s">
        <v>1036</v>
      </c>
      <c r="O679" s="22" t="s">
        <v>1037</v>
      </c>
      <c r="P679" s="22"/>
      <c r="Q679" s="21">
        <v>1</v>
      </c>
      <c r="R679" s="22" t="s">
        <v>30</v>
      </c>
      <c r="S679" s="23" t="s">
        <v>245</v>
      </c>
      <c r="T679" s="24">
        <v>6980.4499999999989</v>
      </c>
      <c r="U679" s="22"/>
      <c r="V679" s="22"/>
      <c r="W679" s="24">
        <v>10135.800000000001</v>
      </c>
      <c r="X679" s="24">
        <v>3155.3500000000017</v>
      </c>
      <c r="Y679" s="24">
        <v>6980.4499999999989</v>
      </c>
    </row>
    <row r="680" spans="1:25" x14ac:dyDescent="0.25">
      <c r="A680" s="21">
        <v>337</v>
      </c>
      <c r="B680" s="22" t="s">
        <v>1822</v>
      </c>
      <c r="C680" s="22" t="s">
        <v>24</v>
      </c>
      <c r="D680" s="22" t="s">
        <v>82</v>
      </c>
      <c r="E680" s="22" t="s">
        <v>83</v>
      </c>
      <c r="F680" s="22" t="s">
        <v>84</v>
      </c>
      <c r="G680" s="22" t="s">
        <v>85</v>
      </c>
      <c r="H680" s="22" t="s">
        <v>292</v>
      </c>
      <c r="I680" s="21" t="s">
        <v>45</v>
      </c>
      <c r="J680" s="22" t="s">
        <v>46</v>
      </c>
      <c r="K680" s="22" t="s">
        <v>42</v>
      </c>
      <c r="L680" s="22">
        <v>1</v>
      </c>
      <c r="M680" s="22" t="s">
        <v>1784</v>
      </c>
      <c r="N680" s="22" t="s">
        <v>1205</v>
      </c>
      <c r="O680" s="22" t="s">
        <v>1206</v>
      </c>
      <c r="P680" s="22"/>
      <c r="Q680" s="21">
        <v>1</v>
      </c>
      <c r="R680" s="22" t="s">
        <v>30</v>
      </c>
      <c r="S680" s="23" t="s">
        <v>245</v>
      </c>
      <c r="T680" s="24">
        <v>7677.58</v>
      </c>
      <c r="U680" s="22"/>
      <c r="V680" s="22"/>
      <c r="W680" s="24">
        <v>10060.700000000001</v>
      </c>
      <c r="X680" s="24">
        <v>2383.1200000000008</v>
      </c>
      <c r="Y680" s="24">
        <v>7677.58</v>
      </c>
    </row>
    <row r="681" spans="1:25" x14ac:dyDescent="0.25">
      <c r="A681" s="21">
        <v>338</v>
      </c>
      <c r="B681" s="22" t="s">
        <v>1822</v>
      </c>
      <c r="C681" s="22" t="s">
        <v>24</v>
      </c>
      <c r="D681" s="22" t="s">
        <v>82</v>
      </c>
      <c r="E681" s="22" t="s">
        <v>83</v>
      </c>
      <c r="F681" s="22" t="s">
        <v>84</v>
      </c>
      <c r="G681" s="22" t="s">
        <v>85</v>
      </c>
      <c r="H681" s="22" t="s">
        <v>434</v>
      </c>
      <c r="I681" s="21" t="s">
        <v>206</v>
      </c>
      <c r="J681" s="22" t="s">
        <v>207</v>
      </c>
      <c r="K681" s="22" t="s">
        <v>42</v>
      </c>
      <c r="L681" s="22">
        <v>1</v>
      </c>
      <c r="M681" s="22" t="s">
        <v>1785</v>
      </c>
      <c r="N681" s="22" t="s">
        <v>1226</v>
      </c>
      <c r="O681" s="22" t="s">
        <v>1227</v>
      </c>
      <c r="P681" s="22"/>
      <c r="Q681" s="21">
        <v>1</v>
      </c>
      <c r="R681" s="22" t="s">
        <v>30</v>
      </c>
      <c r="S681" s="23" t="s">
        <v>245</v>
      </c>
      <c r="T681" s="24">
        <v>5262.76</v>
      </c>
      <c r="U681" s="22"/>
      <c r="V681" s="22"/>
      <c r="W681" s="24">
        <v>7780.95</v>
      </c>
      <c r="X681" s="24">
        <v>2518.1899999999991</v>
      </c>
      <c r="Y681" s="24">
        <v>5262.76</v>
      </c>
    </row>
    <row r="682" spans="1:25" x14ac:dyDescent="0.25">
      <c r="A682" s="21">
        <v>339</v>
      </c>
      <c r="B682" s="22" t="s">
        <v>1822</v>
      </c>
      <c r="C682" s="22" t="s">
        <v>24</v>
      </c>
      <c r="D682" s="22" t="s">
        <v>82</v>
      </c>
      <c r="E682" s="22" t="s">
        <v>83</v>
      </c>
      <c r="F682" s="22" t="s">
        <v>84</v>
      </c>
      <c r="G682" s="22" t="s">
        <v>85</v>
      </c>
      <c r="H682" s="22" t="s">
        <v>292</v>
      </c>
      <c r="I682" s="21" t="s">
        <v>45</v>
      </c>
      <c r="J682" s="22" t="s">
        <v>46</v>
      </c>
      <c r="K682" s="22" t="s">
        <v>42</v>
      </c>
      <c r="L682" s="22">
        <v>1</v>
      </c>
      <c r="M682" s="22" t="s">
        <v>1786</v>
      </c>
      <c r="N682" s="22" t="s">
        <v>1260</v>
      </c>
      <c r="O682" s="22" t="s">
        <v>1261</v>
      </c>
      <c r="P682" s="22"/>
      <c r="Q682" s="21">
        <v>1</v>
      </c>
      <c r="R682" s="22" t="s">
        <v>30</v>
      </c>
      <c r="S682" s="23" t="s">
        <v>245</v>
      </c>
      <c r="T682" s="24">
        <v>6648.67</v>
      </c>
      <c r="U682" s="22"/>
      <c r="V682" s="22"/>
      <c r="W682" s="24">
        <v>10060.700000000001</v>
      </c>
      <c r="X682" s="24">
        <v>3412.0300000000007</v>
      </c>
      <c r="Y682" s="24">
        <v>6648.67</v>
      </c>
    </row>
    <row r="683" spans="1:25" x14ac:dyDescent="0.25">
      <c r="A683" s="21">
        <v>340</v>
      </c>
      <c r="B683" s="22" t="s">
        <v>1822</v>
      </c>
      <c r="C683" s="22" t="s">
        <v>24</v>
      </c>
      <c r="D683" s="22" t="s">
        <v>82</v>
      </c>
      <c r="E683" s="22" t="s">
        <v>83</v>
      </c>
      <c r="F683" s="22" t="s">
        <v>84</v>
      </c>
      <c r="G683" s="22" t="s">
        <v>85</v>
      </c>
      <c r="H683" s="22" t="s">
        <v>434</v>
      </c>
      <c r="I683" s="21" t="s">
        <v>206</v>
      </c>
      <c r="J683" s="22" t="s">
        <v>207</v>
      </c>
      <c r="K683" s="22" t="s">
        <v>42</v>
      </c>
      <c r="L683" s="22">
        <v>1</v>
      </c>
      <c r="M683" s="22" t="s">
        <v>1787</v>
      </c>
      <c r="N683" s="22" t="s">
        <v>1325</v>
      </c>
      <c r="O683" s="22" t="s">
        <v>1326</v>
      </c>
      <c r="P683" s="22"/>
      <c r="Q683" s="21">
        <v>1</v>
      </c>
      <c r="R683" s="22" t="s">
        <v>30</v>
      </c>
      <c r="S683" s="23" t="s">
        <v>245</v>
      </c>
      <c r="T683" s="24">
        <v>5327.1</v>
      </c>
      <c r="U683" s="22"/>
      <c r="V683" s="22"/>
      <c r="W683" s="24">
        <v>7780.95</v>
      </c>
      <c r="X683" s="24">
        <v>2453.85</v>
      </c>
      <c r="Y683" s="24">
        <v>5327.1</v>
      </c>
    </row>
    <row r="684" spans="1:25" x14ac:dyDescent="0.25">
      <c r="A684" s="21">
        <v>341</v>
      </c>
      <c r="B684" s="22" t="s">
        <v>1822</v>
      </c>
      <c r="C684" s="22" t="s">
        <v>24</v>
      </c>
      <c r="D684" s="22" t="s">
        <v>82</v>
      </c>
      <c r="E684" s="22" t="s">
        <v>83</v>
      </c>
      <c r="F684" s="22" t="s">
        <v>84</v>
      </c>
      <c r="G684" s="22" t="s">
        <v>85</v>
      </c>
      <c r="H684" s="22" t="s">
        <v>233</v>
      </c>
      <c r="I684" s="21" t="s">
        <v>62</v>
      </c>
      <c r="J684" s="22" t="s">
        <v>46</v>
      </c>
      <c r="K684" s="22" t="s">
        <v>42</v>
      </c>
      <c r="L684" s="22">
        <v>1</v>
      </c>
      <c r="M684" s="22" t="s">
        <v>1788</v>
      </c>
      <c r="N684" s="22" t="s">
        <v>1365</v>
      </c>
      <c r="O684" s="22" t="s">
        <v>1366</v>
      </c>
      <c r="P684" s="22"/>
      <c r="Q684" s="21">
        <v>1</v>
      </c>
      <c r="R684" s="22" t="s">
        <v>30</v>
      </c>
      <c r="S684" s="23" t="s">
        <v>271</v>
      </c>
      <c r="T684" s="24">
        <v>5722.23</v>
      </c>
      <c r="U684" s="22"/>
      <c r="V684" s="22"/>
      <c r="W684" s="24">
        <v>8712.33</v>
      </c>
      <c r="X684" s="24">
        <v>2990.1000000000004</v>
      </c>
      <c r="Y684" s="24">
        <v>5722.23</v>
      </c>
    </row>
    <row r="685" spans="1:25" x14ac:dyDescent="0.25">
      <c r="S685" s="34"/>
      <c r="T685" s="15">
        <f>SUM(T344:T684)</f>
        <v>1941530.2499999967</v>
      </c>
      <c r="U685" s="16"/>
      <c r="V685" s="16"/>
      <c r="W685" s="15">
        <f>SUM(W344:W684)</f>
        <v>3305410.8800000111</v>
      </c>
      <c r="X685" s="15">
        <f t="shared" ref="X685:Y685" si="2">SUM(X344:X684)</f>
        <v>1363880.63</v>
      </c>
      <c r="Y685" s="15">
        <f t="shared" si="2"/>
        <v>1941530.2499999967</v>
      </c>
    </row>
    <row r="687" spans="1:25" x14ac:dyDescent="0.25">
      <c r="A687" s="21">
        <v>1</v>
      </c>
      <c r="B687" s="22" t="s">
        <v>1822</v>
      </c>
      <c r="C687" s="22" t="s">
        <v>24</v>
      </c>
      <c r="D687" s="22" t="s">
        <v>88</v>
      </c>
      <c r="E687" s="22" t="s">
        <v>154</v>
      </c>
      <c r="F687" s="22" t="s">
        <v>155</v>
      </c>
      <c r="G687" s="22" t="s">
        <v>26</v>
      </c>
      <c r="H687" s="22" t="s">
        <v>233</v>
      </c>
      <c r="I687" s="21" t="s">
        <v>62</v>
      </c>
      <c r="J687" s="22" t="s">
        <v>46</v>
      </c>
      <c r="K687" s="22" t="s">
        <v>42</v>
      </c>
      <c r="L687" s="22">
        <v>1</v>
      </c>
      <c r="M687" s="22" t="s">
        <v>1823</v>
      </c>
      <c r="N687" s="22" t="s">
        <v>1824</v>
      </c>
      <c r="O687" s="22" t="s">
        <v>1825</v>
      </c>
      <c r="P687" s="22"/>
      <c r="Q687" s="21">
        <v>1</v>
      </c>
      <c r="R687" s="22" t="s">
        <v>30</v>
      </c>
      <c r="S687" s="23">
        <v>42614</v>
      </c>
      <c r="T687" s="24">
        <v>6551.6900000000005</v>
      </c>
      <c r="U687" s="22"/>
      <c r="V687" s="22"/>
      <c r="W687" s="24">
        <v>8207.5</v>
      </c>
      <c r="X687" s="24">
        <v>1655.81</v>
      </c>
      <c r="Y687" s="24">
        <v>6551.69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  <vt:lpstr>AGUINALDO</vt:lpstr>
      <vt:lpstr>AGUINALDO BAJAS</vt:lpstr>
      <vt:lpstr>VELES DE PRODUCTIVIDAD</vt:lpstr>
      <vt:lpstr>VALES DE FIN DE AÑO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Hewlett-Packard Company</dc:creator>
  <cp:lastModifiedBy>Hewlett-Packard Company</cp:lastModifiedBy>
  <dcterms:created xsi:type="dcterms:W3CDTF">2017-03-23T18:21:26Z</dcterms:created>
  <dcterms:modified xsi:type="dcterms:W3CDTF">2017-03-23T23:00:46Z</dcterms:modified>
</cp:coreProperties>
</file>